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8.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0.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1.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3.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4.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5.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6.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7.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8.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9.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0.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1.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2.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3.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4.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5.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6.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7.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8.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9.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0.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1.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2.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3.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4.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5.xml" ContentType="application/vnd.openxmlformats-officedocument.themeOverride+xml"/>
  <Override PartName="/xl/drawings/drawing2.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36.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37.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38.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39.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0.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1.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2.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3.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4.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5.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46.xml" ContentType="application/vnd.openxmlformats-officedocument.themeOverrid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47.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48.xml" ContentType="application/vnd.openxmlformats-officedocument.themeOverrid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49.xml" ContentType="application/vnd.openxmlformats-officedocument.themeOverrid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0.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1.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2.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53.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54.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55.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56.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57.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58.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59.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60.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61.xml" ContentType="application/vnd.openxmlformats-officedocument.themeOverrid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62.xml" ContentType="application/vnd.openxmlformats-officedocument.themeOverrid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63.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64.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65.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66.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67.xml" ContentType="application/vnd.openxmlformats-officedocument.themeOverrid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68.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69.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70.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71.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72.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73.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74.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75.xml" ContentType="application/vnd.openxmlformats-officedocument.themeOverrid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76.xml" ContentType="application/vnd.openxmlformats-officedocument.themeOverrid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77.xml" ContentType="application/vnd.openxmlformats-officedocument.themeOverrid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78.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79.xml" ContentType="application/vnd.openxmlformats-officedocument.themeOverrid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80.xml" ContentType="application/vnd.openxmlformats-officedocument.themeOverrid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81.xml" ContentType="application/vnd.openxmlformats-officedocument.themeOverrid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82.xml" ContentType="application/vnd.openxmlformats-officedocument.themeOverrid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83.xml" ContentType="application/vnd.openxmlformats-officedocument.themeOverrid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84.xml" ContentType="application/vnd.openxmlformats-officedocument.themeOverrid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85.xml" ContentType="application/vnd.openxmlformats-officedocument.themeOverrid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hidePivotFieldList="1" defaultThemeVersion="166925"/>
  <mc:AlternateContent xmlns:mc="http://schemas.openxmlformats.org/markup-compatibility/2006">
    <mc:Choice Requires="x15">
      <x15ac:absPath xmlns:x15ac="http://schemas.microsoft.com/office/spreadsheetml/2010/11/ac" url="D:\"/>
    </mc:Choice>
  </mc:AlternateContent>
  <xr:revisionPtr revIDLastSave="0" documentId="13_ncr:1_{B5ADF0A3-A139-49A2-B743-6E4360D24986}" xr6:coauthVersionLast="47" xr6:coauthVersionMax="47" xr10:uidLastSave="{00000000-0000-0000-0000-000000000000}"/>
  <bookViews>
    <workbookView xWindow="20370" yWindow="-120" windowWidth="29040" windowHeight="15840" firstSheet="2" activeTab="2" xr2:uid="{00000000-000D-0000-FFFF-FFFF00000000}"/>
  </bookViews>
  <sheets>
    <sheet name="AUTOGRAF" sheetId="17" state="hidden" r:id="rId1"/>
    <sheet name="GRÁFICAS COVID" sheetId="18" state="hidden" r:id="rId2"/>
    <sheet name="REGISTRO ÚNICO" sheetId="14" r:id="rId3"/>
    <sheet name="RECOMENDACIONES" sheetId="2" state="hidden" r:id="rId4"/>
    <sheet name="SEGUIMIENTO COVID" sheetId="19" state="hidden" r:id="rId5"/>
  </sheets>
  <externalReferences>
    <externalReference r:id="rId6"/>
  </externalReferences>
  <definedNames>
    <definedName name="_xlnm._FilterDatabase" localSheetId="3" hidden="1">RECOMENDACIONES!$B$1:$B$799</definedName>
    <definedName name="_xlnm._FilterDatabase" localSheetId="2" hidden="1">'REGISTRO ÚNICO'!$A$3:$AN$983</definedName>
    <definedName name="_xlnm._FilterDatabase" localSheetId="4" hidden="1">'SEGUIMIENTO COVID'!$A$1:$SN$309</definedName>
    <definedName name="_xlnm.Print_Area" localSheetId="3">RECOMENDACIONES!$A$2:$B$504</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RX337" i="19" l="1"/>
  <c r="RW337" i="19"/>
  <c r="RV337" i="19"/>
  <c r="RU337" i="19"/>
  <c r="RT337" i="19"/>
  <c r="B463" i="2"/>
  <c r="B462" i="2"/>
  <c r="B461" i="2"/>
  <c r="B460" i="2"/>
  <c r="B459" i="2"/>
  <c r="B458" i="2"/>
  <c r="B457" i="2"/>
  <c r="B456" i="2"/>
  <c r="B455" i="2"/>
  <c r="B451" i="2"/>
  <c r="B450" i="2"/>
  <c r="B449" i="2"/>
  <c r="B448" i="2"/>
  <c r="B447" i="2"/>
  <c r="B446" i="2"/>
  <c r="B445"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08" i="2"/>
  <c r="B407" i="2"/>
  <c r="B406" i="2"/>
  <c r="B405" i="2"/>
  <c r="B404" i="2"/>
  <c r="B403" i="2"/>
  <c r="B402" i="2"/>
  <c r="B401" i="2"/>
  <c r="B400" i="2"/>
  <c r="B396" i="2"/>
  <c r="B395" i="2"/>
  <c r="B394" i="2"/>
  <c r="B393" i="2"/>
  <c r="B392" i="2"/>
  <c r="B388" i="2"/>
  <c r="B387" i="2"/>
  <c r="B386" i="2"/>
  <c r="B385" i="2"/>
  <c r="B384" i="2"/>
  <c r="B380" i="2"/>
  <c r="B379" i="2"/>
  <c r="B378" i="2"/>
  <c r="B377" i="2"/>
  <c r="B376" i="2"/>
  <c r="B375" i="2"/>
  <c r="B371" i="2"/>
  <c r="B370" i="2"/>
  <c r="B369" i="2"/>
  <c r="B368" i="2"/>
  <c r="B367" i="2"/>
  <c r="B366" i="2"/>
  <c r="B365" i="2"/>
  <c r="B364" i="2"/>
  <c r="B363" i="2"/>
  <c r="B362" i="2"/>
  <c r="B361" i="2"/>
  <c r="B357" i="2"/>
  <c r="B356" i="2"/>
  <c r="B355" i="2"/>
  <c r="B354" i="2"/>
  <c r="B353" i="2"/>
  <c r="B352" i="2"/>
  <c r="B351" i="2"/>
  <c r="B347" i="2"/>
  <c r="B346" i="2"/>
  <c r="B345" i="2"/>
  <c r="B344" i="2"/>
  <c r="B343" i="2"/>
  <c r="B342" i="2"/>
  <c r="B341" i="2"/>
  <c r="B340" i="2"/>
  <c r="B339" i="2"/>
  <c r="B338" i="2"/>
  <c r="B337" i="2"/>
  <c r="B336" i="2"/>
  <c r="B335" i="2"/>
  <c r="B334" i="2"/>
  <c r="B333" i="2"/>
  <c r="B329" i="2"/>
  <c r="B328" i="2"/>
  <c r="B327" i="2"/>
  <c r="B326" i="2"/>
  <c r="B325" i="2"/>
  <c r="B324" i="2"/>
  <c r="B323" i="2"/>
  <c r="B322" i="2"/>
  <c r="B321" i="2"/>
  <c r="B317" i="2"/>
  <c r="B316" i="2"/>
  <c r="B315" i="2"/>
  <c r="B314" i="2"/>
  <c r="B313" i="2"/>
  <c r="B312" i="2"/>
  <c r="B311" i="2"/>
  <c r="B310" i="2"/>
  <c r="B309" i="2"/>
  <c r="B308" i="2"/>
  <c r="B307" i="2"/>
  <c r="B306" i="2"/>
  <c r="B305" i="2"/>
  <c r="B301" i="2"/>
  <c r="B300" i="2"/>
  <c r="B299" i="2"/>
  <c r="B298" i="2"/>
  <c r="B297" i="2"/>
  <c r="B296" i="2"/>
  <c r="B295" i="2"/>
  <c r="B294" i="2"/>
  <c r="B293" i="2"/>
  <c r="B292" i="2"/>
  <c r="B291" i="2"/>
  <c r="B290" i="2"/>
  <c r="B289" i="2"/>
  <c r="B288" i="2"/>
  <c r="B287" i="2"/>
  <c r="B286" i="2"/>
  <c r="B285" i="2"/>
  <c r="B284" i="2"/>
  <c r="B283" i="2"/>
  <c r="B282" i="2"/>
  <c r="B278" i="2"/>
  <c r="B277" i="2"/>
  <c r="B276" i="2"/>
  <c r="B275" i="2"/>
  <c r="B274" i="2"/>
  <c r="B273" i="2"/>
  <c r="B272" i="2"/>
  <c r="B271" i="2"/>
  <c r="B270" i="2"/>
  <c r="B269" i="2"/>
  <c r="B268" i="2"/>
  <c r="B267" i="2"/>
  <c r="B263" i="2"/>
  <c r="B262" i="2"/>
  <c r="B261" i="2"/>
  <c r="B260" i="2"/>
  <c r="B259" i="2"/>
  <c r="B258" i="2"/>
  <c r="B257" i="2"/>
  <c r="B256" i="2"/>
  <c r="B255" i="2"/>
  <c r="B254" i="2"/>
  <c r="B253" i="2"/>
  <c r="B252" i="2"/>
  <c r="B251" i="2"/>
  <c r="B250" i="2"/>
  <c r="B249" i="2"/>
  <c r="B248" i="2"/>
  <c r="B247" i="2"/>
  <c r="B243" i="2"/>
  <c r="B242" i="2"/>
  <c r="B241" i="2"/>
  <c r="B240" i="2"/>
  <c r="B239" i="2"/>
  <c r="B238" i="2"/>
  <c r="B234" i="2"/>
  <c r="B233" i="2"/>
  <c r="B232" i="2"/>
  <c r="B231" i="2"/>
  <c r="B230" i="2"/>
  <c r="B229" i="2"/>
  <c r="B228" i="2"/>
  <c r="B227" i="2"/>
  <c r="B226" i="2"/>
  <c r="B225" i="2"/>
  <c r="B221" i="2"/>
  <c r="B220" i="2"/>
  <c r="B219" i="2"/>
  <c r="B218" i="2"/>
  <c r="B217" i="2"/>
  <c r="B216" i="2"/>
  <c r="B215" i="2"/>
  <c r="B211" i="2"/>
  <c r="B210" i="2"/>
  <c r="B209" i="2"/>
  <c r="B208" i="2"/>
  <c r="B207" i="2"/>
  <c r="B206" i="2"/>
  <c r="B205" i="2"/>
  <c r="B204" i="2"/>
  <c r="B200" i="2"/>
  <c r="B199" i="2"/>
  <c r="B198" i="2"/>
  <c r="B197" i="2"/>
  <c r="B196" i="2"/>
  <c r="B195" i="2"/>
  <c r="B194" i="2"/>
  <c r="B193" i="2"/>
  <c r="B192" i="2"/>
  <c r="B191" i="2"/>
  <c r="B190" i="2"/>
  <c r="B189" i="2"/>
  <c r="B185" i="2"/>
  <c r="B184" i="2"/>
  <c r="B183" i="2"/>
  <c r="B182" i="2"/>
  <c r="B181" i="2"/>
  <c r="B180" i="2"/>
  <c r="B179" i="2"/>
  <c r="B178" i="2"/>
  <c r="B174" i="2"/>
  <c r="B173" i="2"/>
  <c r="B172" i="2"/>
  <c r="B171" i="2"/>
  <c r="B170" i="2"/>
  <c r="B169" i="2"/>
  <c r="B168" i="2"/>
  <c r="B167" i="2"/>
  <c r="B166" i="2"/>
  <c r="B165" i="2"/>
  <c r="B164"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27" i="2"/>
  <c r="B126" i="2"/>
  <c r="B125" i="2"/>
  <c r="B124" i="2"/>
  <c r="B120" i="2"/>
  <c r="B119" i="2"/>
  <c r="B118" i="2"/>
  <c r="B117" i="2"/>
  <c r="B116" i="2"/>
  <c r="B115" i="2"/>
  <c r="B114" i="2"/>
  <c r="B113" i="2"/>
  <c r="B112" i="2"/>
  <c r="B111" i="2"/>
  <c r="B110" i="2"/>
  <c r="B109" i="2"/>
  <c r="B108" i="2"/>
  <c r="B104" i="2"/>
  <c r="B103" i="2"/>
  <c r="B102" i="2"/>
  <c r="B101" i="2"/>
  <c r="B100" i="2"/>
  <c r="B99" i="2"/>
  <c r="B98" i="2"/>
  <c r="B97" i="2"/>
  <c r="B96" i="2"/>
  <c r="B95" i="2"/>
  <c r="B94" i="2"/>
  <c r="B93" i="2"/>
  <c r="B89" i="2"/>
  <c r="B88" i="2"/>
  <c r="B87" i="2"/>
  <c r="B86" i="2"/>
  <c r="B85" i="2"/>
  <c r="B84" i="2"/>
  <c r="B83" i="2"/>
  <c r="B82" i="2"/>
  <c r="B81" i="2"/>
  <c r="B80" i="2"/>
  <c r="B79" i="2"/>
  <c r="B78" i="2"/>
  <c r="B77" i="2"/>
  <c r="B76" i="2"/>
  <c r="B75" i="2"/>
  <c r="B74" i="2"/>
  <c r="B73" i="2"/>
  <c r="B72" i="2"/>
  <c r="B71" i="2"/>
  <c r="B70" i="2"/>
  <c r="B69" i="2"/>
  <c r="B68" i="2"/>
  <c r="B67" i="2"/>
  <c r="B66" i="2"/>
  <c r="B62" i="2"/>
  <c r="B61" i="2"/>
  <c r="B60" i="2"/>
  <c r="B56" i="2"/>
  <c r="B52" i="2"/>
  <c r="B48" i="2"/>
  <c r="B47" i="2"/>
  <c r="B46" i="2"/>
  <c r="B45" i="2"/>
  <c r="B44" i="2"/>
  <c r="B43" i="2"/>
  <c r="B42" i="2"/>
  <c r="B41" i="2"/>
  <c r="B40" i="2"/>
  <c r="B39" i="2"/>
  <c r="B38" i="2"/>
  <c r="B37" i="2"/>
  <c r="B36" i="2"/>
  <c r="B35" i="2"/>
  <c r="B34" i="2"/>
  <c r="B30" i="2"/>
  <c r="B29" i="2"/>
  <c r="B28" i="2"/>
  <c r="B21" i="2"/>
  <c r="B18" i="2"/>
  <c r="B16" i="2"/>
  <c r="B14" i="2"/>
  <c r="D472" i="18"/>
  <c r="D457" i="18"/>
  <c r="D456" i="18"/>
  <c r="D455" i="18"/>
  <c r="D451" i="18"/>
  <c r="D412" i="18"/>
  <c r="D411" i="18"/>
  <c r="D404" i="18"/>
  <c r="D403" i="18"/>
  <c r="D402" i="18"/>
  <c r="D401" i="18"/>
  <c r="D398" i="18"/>
  <c r="D397" i="18"/>
  <c r="D396" i="18"/>
  <c r="D393" i="18"/>
  <c r="D392" i="18"/>
  <c r="D372" i="18"/>
  <c r="D371" i="18"/>
  <c r="D353" i="18"/>
  <c r="D352" i="18"/>
  <c r="C341" i="18"/>
  <c r="B337" i="18"/>
  <c r="B319" i="18"/>
  <c r="G302" i="18"/>
  <c r="E302" i="18"/>
  <c r="G301" i="18"/>
  <c r="E301" i="18"/>
  <c r="G300" i="18"/>
  <c r="E300" i="18"/>
  <c r="D277" i="18"/>
  <c r="D276" i="18"/>
  <c r="D275" i="18"/>
  <c r="B217" i="18"/>
  <c r="D212" i="18"/>
  <c r="B187" i="18"/>
  <c r="C187" i="18" s="1"/>
  <c r="C170" i="18"/>
  <c r="B170" i="18"/>
  <c r="B155" i="18"/>
  <c r="B154" i="18"/>
  <c r="C140" i="18"/>
  <c r="B140" i="18"/>
  <c r="C139" i="18"/>
  <c r="D139" i="18" s="1"/>
  <c r="C123" i="18"/>
  <c r="B123" i="18"/>
  <c r="C122" i="18"/>
  <c r="D122" i="18" s="1"/>
  <c r="C105" i="18"/>
  <c r="C104" i="18"/>
  <c r="B105" i="18" s="1"/>
  <c r="P101" i="18"/>
  <c r="C89" i="18"/>
  <c r="C88" i="18"/>
  <c r="D88" i="18" s="1"/>
  <c r="P87" i="18"/>
  <c r="C75" i="18"/>
  <c r="C74" i="18"/>
  <c r="B75" i="18" s="1"/>
  <c r="P64" i="18"/>
  <c r="C57" i="18"/>
  <c r="D57" i="18" s="1"/>
  <c r="C56" i="18"/>
  <c r="D56" i="18" s="1"/>
  <c r="C55" i="18"/>
  <c r="D55" i="18" s="1"/>
  <c r="P45" i="18"/>
  <c r="P25" i="18"/>
  <c r="B21" i="18"/>
  <c r="C25" i="18" s="1"/>
  <c r="D25" i="18" s="1"/>
  <c r="P12" i="18"/>
  <c r="B9" i="18"/>
  <c r="C558" i="17"/>
  <c r="C557" i="17"/>
  <c r="C540" i="17"/>
  <c r="D540" i="17" s="1"/>
  <c r="C539" i="17"/>
  <c r="D539" i="17" s="1"/>
  <c r="C538" i="17"/>
  <c r="D538" i="17" s="1"/>
  <c r="C537" i="17"/>
  <c r="D537" i="17" s="1"/>
  <c r="C525" i="17"/>
  <c r="D525" i="17" s="1"/>
  <c r="C524" i="17"/>
  <c r="D524" i="17" s="1"/>
  <c r="C523" i="17"/>
  <c r="D523" i="17" s="1"/>
  <c r="C511" i="17"/>
  <c r="D511" i="17" s="1"/>
  <c r="C510" i="17"/>
  <c r="D510" i="17" s="1"/>
  <c r="C509" i="17"/>
  <c r="D509" i="17" s="1"/>
  <c r="C506" i="17"/>
  <c r="D506" i="17" s="1"/>
  <c r="C505" i="17"/>
  <c r="D505" i="17" s="1"/>
  <c r="C504" i="17"/>
  <c r="D504" i="17" s="1"/>
  <c r="C503" i="17"/>
  <c r="D503" i="17" s="1"/>
  <c r="C502" i="17"/>
  <c r="D502" i="17" s="1"/>
  <c r="C501" i="17"/>
  <c r="D501" i="17" s="1"/>
  <c r="C500" i="17"/>
  <c r="D500" i="17" s="1"/>
  <c r="C499" i="17"/>
  <c r="D499" i="17" s="1"/>
  <c r="C498" i="17"/>
  <c r="D498" i="17" s="1"/>
  <c r="C497" i="17"/>
  <c r="D497" i="17" s="1"/>
  <c r="C496" i="17"/>
  <c r="D496" i="17" s="1"/>
  <c r="C495" i="17"/>
  <c r="D495" i="17" s="1"/>
  <c r="C494" i="17"/>
  <c r="D494" i="17" s="1"/>
  <c r="C493" i="17"/>
  <c r="D493" i="17" s="1"/>
  <c r="C492" i="17"/>
  <c r="D492" i="17" s="1"/>
  <c r="C480" i="17"/>
  <c r="D480" i="17" s="1"/>
  <c r="C479" i="17"/>
  <c r="D479" i="17" s="1"/>
  <c r="C478" i="17"/>
  <c r="D478" i="17" s="1"/>
  <c r="C450" i="17"/>
  <c r="D450" i="17" s="1"/>
  <c r="C449" i="17"/>
  <c r="D449" i="17" s="1"/>
  <c r="C439" i="17"/>
  <c r="D439" i="17" s="1"/>
  <c r="C438" i="17"/>
  <c r="D438" i="17" s="1"/>
  <c r="C437" i="17"/>
  <c r="D437" i="17" s="1"/>
  <c r="C436" i="17"/>
  <c r="D436" i="17" s="1"/>
  <c r="C435" i="17"/>
  <c r="D435" i="17" s="1"/>
  <c r="C426" i="17"/>
  <c r="D426" i="17" s="1"/>
  <c r="C425" i="17"/>
  <c r="D425" i="17" s="1"/>
  <c r="C424" i="17"/>
  <c r="D424" i="17" s="1"/>
  <c r="C423" i="17"/>
  <c r="D423" i="17" s="1"/>
  <c r="C422" i="17"/>
  <c r="D422" i="17" s="1"/>
  <c r="C421" i="17"/>
  <c r="D421" i="17" s="1"/>
  <c r="C409" i="17"/>
  <c r="D409" i="17" s="1"/>
  <c r="C408" i="17"/>
  <c r="D408" i="17" s="1"/>
  <c r="C407" i="17"/>
  <c r="D407" i="17" s="1"/>
  <c r="B395" i="17"/>
  <c r="C394" i="17" s="1"/>
  <c r="D394" i="17" s="1"/>
  <c r="C382" i="17"/>
  <c r="D382" i="17" s="1"/>
  <c r="C381" i="17"/>
  <c r="D381" i="17" s="1"/>
  <c r="C380" i="17"/>
  <c r="D380" i="17" s="1"/>
  <c r="C379" i="17"/>
  <c r="D379" i="17" s="1"/>
  <c r="C368" i="17"/>
  <c r="D368" i="17" s="1"/>
  <c r="C367" i="17"/>
  <c r="D367" i="17" s="1"/>
  <c r="C366" i="17"/>
  <c r="D366" i="17" s="1"/>
  <c r="C365" i="17"/>
  <c r="D365" i="17" s="1"/>
  <c r="C344" i="17"/>
  <c r="D344" i="17" s="1"/>
  <c r="C343" i="17"/>
  <c r="D343" i="17" s="1"/>
  <c r="C342" i="17"/>
  <c r="D342" i="17" s="1"/>
  <c r="C341" i="17"/>
  <c r="D341" i="17" s="1"/>
  <c r="C340" i="17"/>
  <c r="D340" i="17" s="1"/>
  <c r="C339" i="17"/>
  <c r="D339" i="17" s="1"/>
  <c r="C338" i="17"/>
  <c r="D338" i="17" s="1"/>
  <c r="C336" i="17"/>
  <c r="D336" i="17" s="1"/>
  <c r="C335" i="17"/>
  <c r="D335" i="17" s="1"/>
  <c r="C334" i="17"/>
  <c r="D334" i="17" s="1"/>
  <c r="C333" i="17"/>
  <c r="D333" i="17" s="1"/>
  <c r="C332" i="17"/>
  <c r="D332" i="17" s="1"/>
  <c r="C331" i="17"/>
  <c r="D331" i="17" s="1"/>
  <c r="C330" i="17"/>
  <c r="D330" i="17" s="1"/>
  <c r="C328" i="17"/>
  <c r="D328" i="17" s="1"/>
  <c r="C327" i="17"/>
  <c r="D327" i="17" s="1"/>
  <c r="C326" i="17"/>
  <c r="D326" i="17" s="1"/>
  <c r="C325" i="17"/>
  <c r="D325" i="17" s="1"/>
  <c r="C314" i="17"/>
  <c r="D314" i="17" s="1"/>
  <c r="C313" i="17"/>
  <c r="D313" i="17" s="1"/>
  <c r="C312" i="17"/>
  <c r="D312" i="17" s="1"/>
  <c r="C311" i="17"/>
  <c r="D311" i="17" s="1"/>
  <c r="C301" i="17"/>
  <c r="D301" i="17" s="1"/>
  <c r="C300" i="17"/>
  <c r="D300" i="17" s="1"/>
  <c r="C299" i="17"/>
  <c r="D299" i="17" s="1"/>
  <c r="C298" i="17"/>
  <c r="D298" i="17" s="1"/>
  <c r="C297" i="17"/>
  <c r="D297" i="17" s="1"/>
  <c r="C290" i="17"/>
  <c r="D290" i="17" s="1"/>
  <c r="C289" i="17"/>
  <c r="D289" i="17" s="1"/>
  <c r="C288" i="17"/>
  <c r="D288" i="17" s="1"/>
  <c r="C287" i="17"/>
  <c r="D287" i="17" s="1"/>
  <c r="C286" i="17"/>
  <c r="D286" i="17" s="1"/>
  <c r="C285" i="17"/>
  <c r="D285" i="17" s="1"/>
  <c r="C284" i="17"/>
  <c r="D284" i="17" s="1"/>
  <c r="C283" i="17"/>
  <c r="D283" i="17" s="1"/>
  <c r="B199" i="17"/>
  <c r="C197" i="17" s="1"/>
  <c r="D197" i="17" s="1"/>
  <c r="B155" i="17"/>
  <c r="E184" i="17" s="1"/>
  <c r="C144" i="17"/>
  <c r="D144" i="17" s="1"/>
  <c r="C143" i="17"/>
  <c r="D143" i="17" s="1"/>
  <c r="C142" i="17"/>
  <c r="D142" i="17" s="1"/>
  <c r="C141" i="17"/>
  <c r="D141" i="17" s="1"/>
  <c r="C140" i="17"/>
  <c r="D140" i="17" s="1"/>
  <c r="C139" i="17"/>
  <c r="D139" i="17" s="1"/>
  <c r="C138" i="17"/>
  <c r="D138" i="17" s="1"/>
  <c r="C125" i="17"/>
  <c r="D125" i="17" s="1"/>
  <c r="C124" i="17"/>
  <c r="D124" i="17" s="1"/>
  <c r="C123" i="17"/>
  <c r="D123" i="17" s="1"/>
  <c r="C122" i="17"/>
  <c r="D122" i="17" s="1"/>
  <c r="C65" i="17"/>
  <c r="D65" i="17" s="1"/>
  <c r="C64" i="17"/>
  <c r="D64" i="17" s="1"/>
  <c r="C52" i="17"/>
  <c r="D52" i="17" s="1"/>
  <c r="C51" i="17"/>
  <c r="D51" i="17" s="1"/>
  <c r="D22" i="17"/>
  <c r="E22" i="17" s="1"/>
  <c r="D21" i="17"/>
  <c r="E21" i="17" s="1"/>
  <c r="D20" i="17"/>
  <c r="E20" i="17" s="1"/>
  <c r="B7" i="17"/>
  <c r="B156" i="18" l="1"/>
  <c r="D123" i="18"/>
  <c r="B89" i="18"/>
  <c r="C24" i="18"/>
  <c r="D24" i="18" s="1"/>
  <c r="C198" i="17"/>
  <c r="D198" i="17" s="1"/>
  <c r="D89" i="18"/>
  <c r="D170" i="18"/>
  <c r="C393" i="17"/>
  <c r="D393" i="17" s="1"/>
  <c r="D75" i="18"/>
  <c r="D105" i="18"/>
  <c r="D140" i="18"/>
  <c r="D188" i="17"/>
  <c r="B188" i="17"/>
  <c r="C188" i="17"/>
  <c r="E171" i="18"/>
  <c r="E170" i="18"/>
  <c r="B171" i="18"/>
  <c r="E185" i="17"/>
  <c r="C199" i="17"/>
  <c r="D199" i="17" s="1"/>
  <c r="C167" i="17"/>
  <c r="D167" i="17" s="1"/>
  <c r="C154" i="17"/>
  <c r="D154" i="17" s="1"/>
  <c r="C23" i="18"/>
  <c r="D23" i="18" s="1"/>
  <c r="D74" i="18"/>
  <c r="D104" i="18"/>
  <c r="C153" i="17"/>
  <c r="D153" i="17" s="1"/>
  <c r="C169" i="17"/>
  <c r="D169" i="17" s="1"/>
  <c r="C171" i="18"/>
  <c r="C168" i="17"/>
  <c r="D168" i="17" s="1"/>
  <c r="F170" i="18" l="1"/>
  <c r="D189" i="17"/>
  <c r="C189" i="17"/>
  <c r="B189" i="17"/>
  <c r="D171" i="18"/>
  <c r="F171" i="18" s="1"/>
</calcChain>
</file>

<file path=xl/sharedStrings.xml><?xml version="1.0" encoding="utf-8"?>
<sst xmlns="http://schemas.openxmlformats.org/spreadsheetml/2006/main" count="160037" uniqueCount="9101">
  <si>
    <t>FECHA SUP ANO</t>
  </si>
  <si>
    <t>FECHA SUP MES</t>
  </si>
  <si>
    <t>FECHA SUP DIA</t>
  </si>
  <si>
    <t>TIPO CENTRO</t>
  </si>
  <si>
    <t>INSTITUCION</t>
  </si>
  <si>
    <t>SEDE</t>
  </si>
  <si>
    <t>ESTADO</t>
  </si>
  <si>
    <t>MUNICIPIO</t>
  </si>
  <si>
    <t>TIPO VIALIDAD</t>
  </si>
  <si>
    <t>VIALIDAD</t>
  </si>
  <si>
    <t>NO EXT</t>
  </si>
  <si>
    <t>NO INT</t>
  </si>
  <si>
    <t>TIPO ASENTAMIENTO</t>
  </si>
  <si>
    <t>ASENTAMIENTO</t>
  </si>
  <si>
    <t>TEL</t>
  </si>
  <si>
    <t>MAIL</t>
  </si>
  <si>
    <t>TIPO INSTITUCION</t>
  </si>
  <si>
    <t>TIPO SOCIEDAD</t>
  </si>
  <si>
    <t>FECHA CONS ANO</t>
  </si>
  <si>
    <t>FECHA CONS MES</t>
  </si>
  <si>
    <t>FECHA CONS DIA</t>
  </si>
  <si>
    <t>FECHA IN OP ANO</t>
  </si>
  <si>
    <t>FECHA IN OP MES</t>
  </si>
  <si>
    <t>FECHA IN OP DIA</t>
  </si>
  <si>
    <t>RFC</t>
  </si>
  <si>
    <t>RFOSC</t>
  </si>
  <si>
    <t>DNISC</t>
  </si>
  <si>
    <t>PER SANIT</t>
  </si>
  <si>
    <t>RFC FOLIO</t>
  </si>
  <si>
    <t>RFOSC FOLIO</t>
  </si>
  <si>
    <t>DNIAS FOLIO</t>
  </si>
  <si>
    <t>PER SANIT FOLIO</t>
  </si>
  <si>
    <t>REGLAMENTO PERSONAL</t>
  </si>
  <si>
    <t>REGLAMENTO PM</t>
  </si>
  <si>
    <t>MANUALES</t>
  </si>
  <si>
    <t>PROG DE TRABAJO</t>
  </si>
  <si>
    <t>PROG PROT CIVIL</t>
  </si>
  <si>
    <t>PROG NUTRICION</t>
  </si>
  <si>
    <t>DIR EMERGENCIAS</t>
  </si>
  <si>
    <t>MEC ATENCION</t>
  </si>
  <si>
    <t>EXP ADM</t>
  </si>
  <si>
    <t>CONTRATO</t>
  </si>
  <si>
    <t>EST SOCIOECO</t>
  </si>
  <si>
    <t>RECURSOS OPERACION</t>
  </si>
  <si>
    <t>LUN</t>
  </si>
  <si>
    <t>MAR</t>
  </si>
  <si>
    <t>MIE</t>
  </si>
  <si>
    <t>JUE</t>
  </si>
  <si>
    <t>VIE</t>
  </si>
  <si>
    <t>SAB</t>
  </si>
  <si>
    <t>DOM</t>
  </si>
  <si>
    <t>HORARIO SERVICIO</t>
  </si>
  <si>
    <t>NOMBRE RESPONSABLE</t>
  </si>
  <si>
    <t>GRADO ESTUDIOS</t>
  </si>
  <si>
    <t>PROFESION</t>
  </si>
  <si>
    <t>TEL RESP</t>
  </si>
  <si>
    <t>MAIL RESP</t>
  </si>
  <si>
    <t>TOTAL MUJERES</t>
  </si>
  <si>
    <t>MUJ IND</t>
  </si>
  <si>
    <t>MUJ SEM</t>
  </si>
  <si>
    <t>MUJ DEP</t>
  </si>
  <si>
    <t>TOTAL HOMBRES</t>
  </si>
  <si>
    <t>HOM IND</t>
  </si>
  <si>
    <t>HOM SEM</t>
  </si>
  <si>
    <t>HOM DEP</t>
  </si>
  <si>
    <t>PM IND</t>
  </si>
  <si>
    <t>PM SEM</t>
  </si>
  <si>
    <t>PM DEP</t>
  </si>
  <si>
    <t>TOTAL PM</t>
  </si>
  <si>
    <t>CAP MAX</t>
  </si>
  <si>
    <t>PROMEDIO</t>
  </si>
  <si>
    <t>EDAD MAX</t>
  </si>
  <si>
    <t>EDAD MIN</t>
  </si>
  <si>
    <t>PERSONAL CUIDADOS</t>
  </si>
  <si>
    <t>CONSEN INF</t>
  </si>
  <si>
    <t>PERFIL INGR</t>
  </si>
  <si>
    <t>DEFINE INGRESO</t>
  </si>
  <si>
    <t>EDAD MIN INGR</t>
  </si>
  <si>
    <t>FUNCIONALIDAD INGR</t>
  </si>
  <si>
    <t>DET COGNI</t>
  </si>
  <si>
    <t>DIAG PSIQ</t>
  </si>
  <si>
    <t>RESP</t>
  </si>
  <si>
    <t>VAL GERONTO</t>
  </si>
  <si>
    <t>CUOTA</t>
  </si>
  <si>
    <t>FREC VAL GERONTO</t>
  </si>
  <si>
    <t>RECURSOS</t>
  </si>
  <si>
    <t>VIVIENDA</t>
  </si>
  <si>
    <t>FAMILIA</t>
  </si>
  <si>
    <t>RELACION</t>
  </si>
  <si>
    <t>COMPANIA</t>
  </si>
  <si>
    <t>ACTIVIDADES</t>
  </si>
  <si>
    <t>REHABILITACION</t>
  </si>
  <si>
    <t>SALUD</t>
  </si>
  <si>
    <t>S PERMANENTE</t>
  </si>
  <si>
    <t>S TEMPORAL</t>
  </si>
  <si>
    <t>S ALIMENTACION</t>
  </si>
  <si>
    <t>S VESTIDO</t>
  </si>
  <si>
    <t>S MEDICINA</t>
  </si>
  <si>
    <t>S ENFERMERIA</t>
  </si>
  <si>
    <t>S CUIDADOS</t>
  </si>
  <si>
    <t>S CUIDADOS PAL</t>
  </si>
  <si>
    <t>S REHAB</t>
  </si>
  <si>
    <t>S PSICOLOGIA</t>
  </si>
  <si>
    <t>S TRAB SOC</t>
  </si>
  <si>
    <t>S TERAPIA OC</t>
  </si>
  <si>
    <t>S APOYO JUR</t>
  </si>
  <si>
    <t>S ACT FIS</t>
  </si>
  <si>
    <t>S ACT CULT</t>
  </si>
  <si>
    <t>S ACT REC</t>
  </si>
  <si>
    <t>S ACT PROD</t>
  </si>
  <si>
    <t>S ACT DEMEN</t>
  </si>
  <si>
    <t>C BIENESTAR</t>
  </si>
  <si>
    <t>C OPORTUNIDAD</t>
  </si>
  <si>
    <t>C INTERACCION</t>
  </si>
  <si>
    <t>C PARTICIPACION</t>
  </si>
  <si>
    <t>C SEGURIDAD</t>
  </si>
  <si>
    <t>C ACTIVIDADES</t>
  </si>
  <si>
    <t>C REFERENCIA</t>
  </si>
  <si>
    <t>AL HIGIENE</t>
  </si>
  <si>
    <t>AL APORTES</t>
  </si>
  <si>
    <t>AL AJUSTADOS</t>
  </si>
  <si>
    <t>AL DESAYUNO</t>
  </si>
  <si>
    <t>AL COMIDA</t>
  </si>
  <si>
    <t>AL CENA</t>
  </si>
  <si>
    <t>AL COLACIONES</t>
  </si>
  <si>
    <t>AL SABOR</t>
  </si>
  <si>
    <t>AL CANTIDAD</t>
  </si>
  <si>
    <t>AL DECORO</t>
  </si>
  <si>
    <t>AL REGISTRO</t>
  </si>
  <si>
    <t>AL MENU</t>
  </si>
  <si>
    <t>VE PREN EST</t>
  </si>
  <si>
    <t>VE PREN COM</t>
  </si>
  <si>
    <t>VE PREN CLIM</t>
  </si>
  <si>
    <t>VE CALZ EST</t>
  </si>
  <si>
    <t>VE CALZ COM</t>
  </si>
  <si>
    <t>VE CALZ ANTI</t>
  </si>
  <si>
    <t>VE ROPA EST</t>
  </si>
  <si>
    <t>VE ROPA COM</t>
  </si>
  <si>
    <t>VE ROPA CLIM</t>
  </si>
  <si>
    <t>VE COL EST</t>
  </si>
  <si>
    <t>VE COL COM</t>
  </si>
  <si>
    <t>VE ALM EST</t>
  </si>
  <si>
    <t>VE ALM COM</t>
  </si>
  <si>
    <t>AM MODO AT MED</t>
  </si>
  <si>
    <t>AM CONVENIO</t>
  </si>
  <si>
    <t>AM ACT PREV</t>
  </si>
  <si>
    <t>AM ACT CURAT</t>
  </si>
  <si>
    <t>AM ACT REHAB</t>
  </si>
  <si>
    <t>AM ACT PALIAT</t>
  </si>
  <si>
    <t>AM EF CARDIO</t>
  </si>
  <si>
    <t>AM EF DET COG</t>
  </si>
  <si>
    <t>AM EF DIABE</t>
  </si>
  <si>
    <t>AM EF DIS AU</t>
  </si>
  <si>
    <t>AM EF DIS VI</t>
  </si>
  <si>
    <t>AM EF FRACT</t>
  </si>
  <si>
    <t>AM EF GASTRO</t>
  </si>
  <si>
    <t>AM EF INCONT</t>
  </si>
  <si>
    <t>AM EF OSTEO</t>
  </si>
  <si>
    <t>AM EF RESP</t>
  </si>
  <si>
    <t>AM EF TRAS ANS</t>
  </si>
  <si>
    <t>AM EF TRAS DEP</t>
  </si>
  <si>
    <t>AM DEF</t>
  </si>
  <si>
    <t>AM HOSP</t>
  </si>
  <si>
    <t>AM URG</t>
  </si>
  <si>
    <t>AM ACT PROMOCION</t>
  </si>
  <si>
    <t>AM ACT DIGNIF</t>
  </si>
  <si>
    <t>AM ACT VIG EPIDE</t>
  </si>
  <si>
    <t>AM DET OP ATERO</t>
  </si>
  <si>
    <t>AM DET OP CAIDAS</t>
  </si>
  <si>
    <t>AM DET OP CANCER</t>
  </si>
  <si>
    <t>AM DET OP DEPR</t>
  </si>
  <si>
    <t>AM DET OP DET COG</t>
  </si>
  <si>
    <t>AM DET OP DIAB</t>
  </si>
  <si>
    <t>AM DET OP ENF ESTOM</t>
  </si>
  <si>
    <t>AM DET OP ENF RESP</t>
  </si>
  <si>
    <t>AM DET OP ENF VIS</t>
  </si>
  <si>
    <t>AM DET OP FRAG</t>
  </si>
  <si>
    <t>AM DET OP HIPER</t>
  </si>
  <si>
    <t>AM DET OP OTROS</t>
  </si>
  <si>
    <t>AM DET OP ENF MUSC</t>
  </si>
  <si>
    <t>AM DET OP ENF AUD</t>
  </si>
  <si>
    <t>AM DET OP ENF DERM</t>
  </si>
  <si>
    <t>AM DET OP NUTRI</t>
  </si>
  <si>
    <t>AM DET OP CARDIO</t>
  </si>
  <si>
    <t>AM DIS NUTRI</t>
  </si>
  <si>
    <t>AM DIS BUCOD</t>
  </si>
  <si>
    <t>AM DIS PSICOAF</t>
  </si>
  <si>
    <t>AM DIS CAIDAS</t>
  </si>
  <si>
    <t>AM DIS ADICCI</t>
  </si>
  <si>
    <t>AM DIS NOCIV</t>
  </si>
  <si>
    <t>AM DIS ACT FIS</t>
  </si>
  <si>
    <t>AM DIS INTERACC</t>
  </si>
  <si>
    <t>AM DIS PROG COM</t>
  </si>
  <si>
    <t>AM DIS ACT CULT</t>
  </si>
  <si>
    <t>AM ACTI REHAB</t>
  </si>
  <si>
    <t>AM R PSICOMO</t>
  </si>
  <si>
    <t>AM R DEFOR</t>
  </si>
  <si>
    <t>AM R CORPOR</t>
  </si>
  <si>
    <t>AM R ESPACIO</t>
  </si>
  <si>
    <t>AM R SENTIDOS</t>
  </si>
  <si>
    <t>AM R TRAB MAN</t>
  </si>
  <si>
    <t>AM R ACT SOC</t>
  </si>
  <si>
    <t>AM R DEMEN</t>
  </si>
  <si>
    <t>AM R ACT OCU</t>
  </si>
  <si>
    <t>AM R ACT AUTO</t>
  </si>
  <si>
    <t>AM ENF MEDICA</t>
  </si>
  <si>
    <t>AM ENF REGIS</t>
  </si>
  <si>
    <t>AM ENF SIGNOS</t>
  </si>
  <si>
    <t>AM ENF GLUCOSA</t>
  </si>
  <si>
    <t>AM ENF CURACIONES</t>
  </si>
  <si>
    <t>AM ENF SUERO</t>
  </si>
  <si>
    <t>AM ENF INYECC</t>
  </si>
  <si>
    <t>AM ENF REPORTE</t>
  </si>
  <si>
    <t>AM C ASEO</t>
  </si>
  <si>
    <t>AM C PAÑALES</t>
  </si>
  <si>
    <t>AM C ROP CAMA</t>
  </si>
  <si>
    <t>AM C POSTURAL</t>
  </si>
  <si>
    <t>AM C VESTIMEN</t>
  </si>
  <si>
    <t>AM C MOVILIZA</t>
  </si>
  <si>
    <t>AM C CURACION</t>
  </si>
  <si>
    <t>AM C ACOMPANA</t>
  </si>
  <si>
    <t>AM C ALIMEN</t>
  </si>
  <si>
    <t>AM C TRASLADO</t>
  </si>
  <si>
    <t>AM C MOTIVA</t>
  </si>
  <si>
    <t>AM C REPORTE</t>
  </si>
  <si>
    <t>AM CP VOLUNTAD</t>
  </si>
  <si>
    <t>AM CP DOLOR</t>
  </si>
  <si>
    <t>AM CP HIDRATA</t>
  </si>
  <si>
    <t>AM CP LUBRICA</t>
  </si>
  <si>
    <t>AM CP CONFORT</t>
  </si>
  <si>
    <t>AM CP TANATO</t>
  </si>
  <si>
    <t>AM CP REPORTE</t>
  </si>
  <si>
    <t>AM EXP NOM</t>
  </si>
  <si>
    <t>AM EXP HISTORIA</t>
  </si>
  <si>
    <t>AM EXP ACTUAL</t>
  </si>
  <si>
    <t>AM EXP VAL GERON</t>
  </si>
  <si>
    <t>AM EXP DATOS</t>
  </si>
  <si>
    <t>AM EXP RESULTADOS</t>
  </si>
  <si>
    <t>AM EXP DOC REF</t>
  </si>
  <si>
    <t>TS EST SOCIO</t>
  </si>
  <si>
    <t>TS RELACION FAM</t>
  </si>
  <si>
    <t>TS APOYO REFER</t>
  </si>
  <si>
    <t>TS APOYO TRAM</t>
  </si>
  <si>
    <t>TS APOYO TRAM SS</t>
  </si>
  <si>
    <t>TS GEST PENSION</t>
  </si>
  <si>
    <t>TS GEST DESCUEN</t>
  </si>
  <si>
    <t>TS REGIST SALID</t>
  </si>
  <si>
    <t>TS T OCUPACI</t>
  </si>
  <si>
    <t>TS APOYO ACT</t>
  </si>
  <si>
    <t>P ACOM IND</t>
  </si>
  <si>
    <t>T ACOM GR</t>
  </si>
  <si>
    <t>P COM IND NOT</t>
  </si>
  <si>
    <t>P ACOM GR NOT</t>
  </si>
  <si>
    <t>P ACT PERSONAL</t>
  </si>
  <si>
    <t>P ACT FAM</t>
  </si>
  <si>
    <t>ACT ENV ACT</t>
  </si>
  <si>
    <t>ACT ENV INTERG</t>
  </si>
  <si>
    <t>ACTF PROG</t>
  </si>
  <si>
    <t>ACTF EST SAL</t>
  </si>
  <si>
    <t>ACTF PER CAPAC</t>
  </si>
  <si>
    <t>ACTC PROG</t>
  </si>
  <si>
    <t>ACTC EST FUNC</t>
  </si>
  <si>
    <t>ACTC INTER</t>
  </si>
  <si>
    <t>ACTC FESTEJ</t>
  </si>
  <si>
    <t>ACTC PASEO</t>
  </si>
  <si>
    <t>ACTP PROG</t>
  </si>
  <si>
    <t>ACTP EST SALU</t>
  </si>
  <si>
    <t>ACTP INTER</t>
  </si>
  <si>
    <t>ACTP VINC LAB</t>
  </si>
  <si>
    <t>ACTP BAZAR</t>
  </si>
  <si>
    <t>TO PROG</t>
  </si>
  <si>
    <t>TO EST SALU</t>
  </si>
  <si>
    <t>TO INTER</t>
  </si>
  <si>
    <t>P RESP PL</t>
  </si>
  <si>
    <t>P RESP EX</t>
  </si>
  <si>
    <t>P MED PL</t>
  </si>
  <si>
    <t>P MED EX</t>
  </si>
  <si>
    <t>P ENF PL</t>
  </si>
  <si>
    <t>P ENF EX</t>
  </si>
  <si>
    <t>P CUI PL</t>
  </si>
  <si>
    <t>P CUI EX</t>
  </si>
  <si>
    <t>P PSI PL</t>
  </si>
  <si>
    <t>P PSI EX</t>
  </si>
  <si>
    <t>P TS PL</t>
  </si>
  <si>
    <t>P TS EX</t>
  </si>
  <si>
    <t>P PS PL</t>
  </si>
  <si>
    <t>P PS EX</t>
  </si>
  <si>
    <t>P TO PL</t>
  </si>
  <si>
    <t>P TO EX</t>
  </si>
  <si>
    <t>P NUT PL</t>
  </si>
  <si>
    <t>P NUT EX</t>
  </si>
  <si>
    <t>P COC PL</t>
  </si>
  <si>
    <t>P COC EX</t>
  </si>
  <si>
    <t>P INT PL</t>
  </si>
  <si>
    <t>P INT EX</t>
  </si>
  <si>
    <t>P VIG PL</t>
  </si>
  <si>
    <t>P VIG EX</t>
  </si>
  <si>
    <t>P TOTAL PL</t>
  </si>
  <si>
    <t>P TOTAL EX</t>
  </si>
  <si>
    <t>P TOTAL</t>
  </si>
  <si>
    <t>P MIN EN PL</t>
  </si>
  <si>
    <t>P COLAB CUIDADOS</t>
  </si>
  <si>
    <t>P COMPETENCIAS</t>
  </si>
  <si>
    <t>P CAP EMERGEN</t>
  </si>
  <si>
    <t>P CAP AUX</t>
  </si>
  <si>
    <t>P CAP CIVIL</t>
  </si>
  <si>
    <t>P BORNOUT</t>
  </si>
  <si>
    <t>P VACUNA</t>
  </si>
  <si>
    <t>P CAP CONTINUA</t>
  </si>
  <si>
    <t>P EXP LAB</t>
  </si>
  <si>
    <t>P CONTRATO</t>
  </si>
  <si>
    <t>P SEG SOC</t>
  </si>
  <si>
    <t>P UNIFORM</t>
  </si>
  <si>
    <t>P CAP TEMA 1</t>
  </si>
  <si>
    <t>P CAP TEMA 2</t>
  </si>
  <si>
    <t>P CAP TEMA 3</t>
  </si>
  <si>
    <t>SITUACION LEGAL INMU</t>
  </si>
  <si>
    <t>TIPO INMUEBLE</t>
  </si>
  <si>
    <t>PLANTAS</t>
  </si>
  <si>
    <t>IN DIMENSIONES ADM</t>
  </si>
  <si>
    <t>IN DIMENSIONES PM</t>
  </si>
  <si>
    <t>IN ACCESO SEG</t>
  </si>
  <si>
    <t>IN AREAS DEP</t>
  </si>
  <si>
    <t>IN MOVILID</t>
  </si>
  <si>
    <t>IN DORMIT</t>
  </si>
  <si>
    <t>IN BANOS</t>
  </si>
  <si>
    <t>IN CONSUL</t>
  </si>
  <si>
    <t>IN ENFER</t>
  </si>
  <si>
    <t>IN ACCESO</t>
  </si>
  <si>
    <t>IN COCINA</t>
  </si>
  <si>
    <t>IN COMEDOR</t>
  </si>
  <si>
    <t>IN SALA TV</t>
  </si>
  <si>
    <t>IN SALA MULT</t>
  </si>
  <si>
    <t>IN SALON ACT</t>
  </si>
  <si>
    <t>IN AIRE LIB</t>
  </si>
  <si>
    <t>IN ALIMENT</t>
  </si>
  <si>
    <t>IN LIMPIE</t>
  </si>
  <si>
    <t>IN LAVAND</t>
  </si>
  <si>
    <t>IN CAPILLA</t>
  </si>
  <si>
    <t>IN ESTAC</t>
  </si>
  <si>
    <t>IN ELEVAD</t>
  </si>
  <si>
    <t>IN DORM IND</t>
  </si>
  <si>
    <t>IN DORM GRU</t>
  </si>
  <si>
    <t>IN DORM MAT</t>
  </si>
  <si>
    <t>IN TOTAL DORM</t>
  </si>
  <si>
    <t>IN TOTAL BANOS</t>
  </si>
  <si>
    <t>IN TOTAL WC</t>
  </si>
  <si>
    <t>IN TOTAL REGAD</t>
  </si>
  <si>
    <t>IN TOTAL LAVAB</t>
  </si>
  <si>
    <t>IN DORM ESP</t>
  </si>
  <si>
    <t>IN DORM ILU</t>
  </si>
  <si>
    <t>IN DORM VEN</t>
  </si>
  <si>
    <t>IN DORM HIG</t>
  </si>
  <si>
    <t>IN DORM CAM ALT</t>
  </si>
  <si>
    <t>IN DORM CAM BAR</t>
  </si>
  <si>
    <t>IN DORM PASAM</t>
  </si>
  <si>
    <t>IN DORM MUEB</t>
  </si>
  <si>
    <t>IN DORM CERR</t>
  </si>
  <si>
    <t>IN DORM BURO</t>
  </si>
  <si>
    <t>IN DORM CLOS</t>
  </si>
  <si>
    <t>IN DORM RYTV</t>
  </si>
  <si>
    <t>IN BANO ESP</t>
  </si>
  <si>
    <t>IN BANO ILU</t>
  </si>
  <si>
    <t>IN BANO VEN</t>
  </si>
  <si>
    <t>IN BANO HIG</t>
  </si>
  <si>
    <t>IN BANO PAS WC Y RED</t>
  </si>
  <si>
    <t>IN BANO LAV MEN</t>
  </si>
  <si>
    <t>IN BANO CERR</t>
  </si>
  <si>
    <t>IN BANO SILLAS</t>
  </si>
  <si>
    <t>IN CON ESP</t>
  </si>
  <si>
    <t>IN CON ILU</t>
  </si>
  <si>
    <t>IN CON VEN</t>
  </si>
  <si>
    <t>IN CON HIG</t>
  </si>
  <si>
    <t>IN CON CAMA</t>
  </si>
  <si>
    <t>IN CON BOTIQ</t>
  </si>
  <si>
    <t>IN CON ESTET</t>
  </si>
  <si>
    <t>IN CON ESFING</t>
  </si>
  <si>
    <t>IN CON ESTUCHE</t>
  </si>
  <si>
    <t>IN CON PULSI</t>
  </si>
  <si>
    <t>IN CON GLUC</t>
  </si>
  <si>
    <t>IN CON BASC</t>
  </si>
  <si>
    <t>IN CON ASPIR</t>
  </si>
  <si>
    <t>IN CON TANQ</t>
  </si>
  <si>
    <t>IN CON SILLA</t>
  </si>
  <si>
    <t>IN ENF ESP</t>
  </si>
  <si>
    <t>IN ENF ILU</t>
  </si>
  <si>
    <t>IN ENF VEN</t>
  </si>
  <si>
    <t>IN ENF HIG</t>
  </si>
  <si>
    <t>IN ENF ESTERI</t>
  </si>
  <si>
    <t>IN ENF VITRI</t>
  </si>
  <si>
    <t>IN ENF KARDEX</t>
  </si>
  <si>
    <t>IN COC ESP</t>
  </si>
  <si>
    <t>IN COC ILU</t>
  </si>
  <si>
    <t>IN COC VEN</t>
  </si>
  <si>
    <t>IN COC HIG</t>
  </si>
  <si>
    <t>IN COC ESTUF</t>
  </si>
  <si>
    <t>IN COC EXTRAC</t>
  </si>
  <si>
    <t>IN COC ANAQ</t>
  </si>
  <si>
    <t>IN COC REFR</t>
  </si>
  <si>
    <t>IN COC TARJ</t>
  </si>
  <si>
    <t>IN COC MESA</t>
  </si>
  <si>
    <t>IN COC CONG</t>
  </si>
  <si>
    <t>IN COM ESP</t>
  </si>
  <si>
    <t>IN COM ILU</t>
  </si>
  <si>
    <t>IN COM VEN</t>
  </si>
  <si>
    <t>IN COM HIG</t>
  </si>
  <si>
    <t>IN COM SILLAS</t>
  </si>
  <si>
    <t>IN COM MESAS</t>
  </si>
  <si>
    <t>IN SAL ESP</t>
  </si>
  <si>
    <t>IN SAL ILU</t>
  </si>
  <si>
    <t>IN SAL VEN</t>
  </si>
  <si>
    <t>IN SAL HIG</t>
  </si>
  <si>
    <t>IN SAL SILLON</t>
  </si>
  <si>
    <t>IN AL ESP</t>
  </si>
  <si>
    <t>IN AL ILU</t>
  </si>
  <si>
    <t>IN AL HIG</t>
  </si>
  <si>
    <t>IN AL SILLAS</t>
  </si>
  <si>
    <t>IN AL SOMBRA</t>
  </si>
  <si>
    <t>IN LAV ESP</t>
  </si>
  <si>
    <t>IN LAV ILU</t>
  </si>
  <si>
    <t>IN LAV VEN</t>
  </si>
  <si>
    <t>IN LAV HIG</t>
  </si>
  <si>
    <t>IN LAV LAVAD</t>
  </si>
  <si>
    <t>IN LAV SECAD</t>
  </si>
  <si>
    <t>IN LAV LAVADERO</t>
  </si>
  <si>
    <t>IN LAV SECADO</t>
  </si>
  <si>
    <t>IN LAV ANAQ</t>
  </si>
  <si>
    <t>IN LAV SUF</t>
  </si>
  <si>
    <t>IN PISOS UNI</t>
  </si>
  <si>
    <t>IN ACCESOS 15M</t>
  </si>
  <si>
    <t>IN ACCESOS SIN ESCA</t>
  </si>
  <si>
    <t>IN ACCESOS ANTIDE</t>
  </si>
  <si>
    <t>IN ACCESOS BARAND</t>
  </si>
  <si>
    <t>IN ACCESOS RAMPAS</t>
  </si>
  <si>
    <t>IN BANQUETAS</t>
  </si>
  <si>
    <t>IN VIDRIO</t>
  </si>
  <si>
    <t>IN ACABADOS LIS</t>
  </si>
  <si>
    <t>IN PISOS INTERIORES</t>
  </si>
  <si>
    <t>IN PISOS EXTERIOR</t>
  </si>
  <si>
    <t>IN INSTALACIONES</t>
  </si>
  <si>
    <t>IN CONSUMO HUM</t>
  </si>
  <si>
    <t>IN TOMAS AGUA</t>
  </si>
  <si>
    <t>IN CISTERNA</t>
  </si>
  <si>
    <t>IN TINACOS DOBLE</t>
  </si>
  <si>
    <t>IN BOMBEO TINAC</t>
  </si>
  <si>
    <t>IN AGUA CAL</t>
  </si>
  <si>
    <t>IN CALENTADOR</t>
  </si>
  <si>
    <t>IN INST ELEC</t>
  </si>
  <si>
    <t>IN LUCES EMER</t>
  </si>
  <si>
    <t>IN ACONDICIONAD</t>
  </si>
  <si>
    <t>IN DESALOJO</t>
  </si>
  <si>
    <t>IN INCENDIO</t>
  </si>
  <si>
    <t>IN EXTINTO</t>
  </si>
  <si>
    <t>IN ALARMA</t>
  </si>
  <si>
    <t>IN PROT CIV</t>
  </si>
  <si>
    <t>IN SALIDA EM</t>
  </si>
  <si>
    <t>IN MUROS</t>
  </si>
  <si>
    <t>IN LIM AREAS COM</t>
  </si>
  <si>
    <t>IN LIM DORMIT</t>
  </si>
  <si>
    <t>IN LIM BANOS</t>
  </si>
  <si>
    <t>IN LIM COCINA</t>
  </si>
  <si>
    <t>IN LIM EXTER</t>
  </si>
  <si>
    <t>IN FUMIGACI</t>
  </si>
  <si>
    <t>IN FREC FUMIGAC</t>
  </si>
  <si>
    <t>IN MANTENIMIE</t>
  </si>
  <si>
    <t>IN FREC MANTENIM</t>
  </si>
  <si>
    <t>OR VISITAS</t>
  </si>
  <si>
    <t>HORARIO 1</t>
  </si>
  <si>
    <t>HORARIO 2</t>
  </si>
  <si>
    <t>HORARIO 3</t>
  </si>
  <si>
    <t>OR LIBRO VIS</t>
  </si>
  <si>
    <t>OR PUERTA AB</t>
  </si>
  <si>
    <t>OR PERMISOS</t>
  </si>
  <si>
    <t>OR DIAS MAX</t>
  </si>
  <si>
    <t>OR PM PARTICIP</t>
  </si>
  <si>
    <t>OR EVALUACION</t>
  </si>
  <si>
    <t>OR SS</t>
  </si>
  <si>
    <t>OR PP</t>
  </si>
  <si>
    <t>OR VOLUNTAR</t>
  </si>
  <si>
    <t>OR NUM SS</t>
  </si>
  <si>
    <t>OR NUM PP</t>
  </si>
  <si>
    <t>OR NUM VOLUNTAR</t>
  </si>
  <si>
    <t>OBERVACIONES</t>
  </si>
  <si>
    <t>SI</t>
  </si>
  <si>
    <t>UNICA</t>
  </si>
  <si>
    <t>DISENADO</t>
  </si>
  <si>
    <t>SEMANAL</t>
  </si>
  <si>
    <t>PDF</t>
  </si>
  <si>
    <t xml:space="preserve"> </t>
  </si>
  <si>
    <t>NO</t>
  </si>
  <si>
    <t>Off</t>
  </si>
  <si>
    <t>POSITIVO</t>
  </si>
  <si>
    <t>NEGATIVO</t>
  </si>
  <si>
    <t>CAMPO</t>
  </si>
  <si>
    <t>RECOMENDACIÓN</t>
  </si>
  <si>
    <t>C.P.</t>
  </si>
  <si>
    <t>SOBRE LA OPERACIÓN</t>
  </si>
  <si>
    <t>SOBRE LA POBLACIÓN</t>
  </si>
  <si>
    <t>SOBRE EL INGRESO</t>
  </si>
  <si>
    <t>SOBRE LOS SERVICIOS</t>
  </si>
  <si>
    <t>ADAPTADO</t>
  </si>
  <si>
    <t>SOBRE EL PERSONAL</t>
  </si>
  <si>
    <t>SOBRE EL INMUEBLE</t>
  </si>
  <si>
    <t>SOBRE LA ORGANIZACIÓN Y EL FUNCIONAMIENTO</t>
  </si>
  <si>
    <t>OBSERVACIONES GENERALES</t>
  </si>
  <si>
    <t>-</t>
  </si>
  <si>
    <t>CUALQUIERA QUE NO SEA UNICA</t>
  </si>
  <si>
    <t>CUALQUIER CASO</t>
  </si>
  <si>
    <t>NOMBRE DEL RESPONSABLE</t>
  </si>
  <si>
    <t>VACIA</t>
  </si>
  <si>
    <t>pdf</t>
  </si>
  <si>
    <t>VALOR F</t>
  </si>
  <si>
    <t>RESULTADO</t>
  </si>
  <si>
    <t>RESPONSABLE SANITARIO</t>
  </si>
  <si>
    <t>RESP SANITARIO</t>
  </si>
  <si>
    <t>NOMBRE</t>
  </si>
  <si>
    <t>RESP SANIT</t>
  </si>
  <si>
    <t>OTROS SERVICIOS</t>
  </si>
  <si>
    <t>OTROS S</t>
  </si>
  <si>
    <t>RECOMENDACIONES</t>
  </si>
  <si>
    <t>INSTITUTO NACIONAL DE LAS PERSONAS ADULTAS MAYORES</t>
  </si>
  <si>
    <t>EJEMPLO.pdf</t>
  </si>
  <si>
    <t>CENTRO</t>
  </si>
  <si>
    <t>SOBRE EL RESPONSABLE</t>
  </si>
  <si>
    <t>SOBRE EL SERVICIO DE ALIMENTACIÓN</t>
  </si>
  <si>
    <t>SOBRE EL SERVICIO DE VESTIDO</t>
  </si>
  <si>
    <t>SOBRE EL SERVICIO DE ATENCIÓN MÉDICA</t>
  </si>
  <si>
    <t>SOBRE LAS ACTIVIDADES PREVENTIVAS DEL SERVICIO MÉDICO</t>
  </si>
  <si>
    <t>SOBRE EL SERVICIO DE REHABILITACIÓN</t>
  </si>
  <si>
    <t>SOBRE EL SERVICIO DE ENFERMERÍA</t>
  </si>
  <si>
    <t>SOBRE EL SERVICIO DE CUIDADOS</t>
  </si>
  <si>
    <t>SOBRE EL SERVICIO DE CUIDADOS PALIATIVOS</t>
  </si>
  <si>
    <t>SOBRE EL EXPEDIENTE CLÍNICO</t>
  </si>
  <si>
    <t>SOBRE EL SERVICIO DE TRABAJO SOCIAL</t>
  </si>
  <si>
    <t>SOBRE EL SERVICIO DE ATENCIÓN PSICOLÓGICA</t>
  </si>
  <si>
    <t>SOBRE LAS ACTIVIDADES FÍSICAS, CULTURALES, RECREATIVAS Y PRODUCTIVAS Y DE TERAPIA OCUPACIONAL</t>
  </si>
  <si>
    <t>SOBRE LOS DORMITORIOS</t>
  </si>
  <si>
    <t>SOBRE LOS BAÑOS</t>
  </si>
  <si>
    <t>SOBRE EL CONSULTORIO MÉDICO</t>
  </si>
  <si>
    <t>SOBRE EL ÁREA DE ENFERMERÍA</t>
  </si>
  <si>
    <t>SOBRE LA COCINA</t>
  </si>
  <si>
    <t>SOBRE EL COMEDOR</t>
  </si>
  <si>
    <t>SOBRE LA SALA</t>
  </si>
  <si>
    <t>SOBRE LOS ESPACIOS AL AIRE LIBRE</t>
  </si>
  <si>
    <t>SOBRE LA LAVANDERÍA</t>
  </si>
  <si>
    <t>SOBRE MEDIDAS DE SEGURIDAD</t>
  </si>
  <si>
    <t>SOBRE LIMPIEZA Y MANTENIMIENTO</t>
  </si>
  <si>
    <t>FOLIO</t>
  </si>
  <si>
    <t>Me permito emitir las siguientes:</t>
  </si>
  <si>
    <t>www.gob.mx/inapam</t>
  </si>
  <si>
    <t>AÑO</t>
  </si>
  <si>
    <t>MES</t>
  </si>
  <si>
    <t>DÍA</t>
  </si>
  <si>
    <t>MODELO ATENCIÓN</t>
  </si>
  <si>
    <t>TELÉFONO</t>
  </si>
  <si>
    <t>CORREO E</t>
  </si>
  <si>
    <t>CP</t>
  </si>
  <si>
    <t>CARÁCTER</t>
  </si>
  <si>
    <t>S RELIGIOSO</t>
  </si>
  <si>
    <t>P GER PL</t>
  </si>
  <si>
    <t>P GER EX</t>
  </si>
  <si>
    <t>AM CP IMPACT FECAL</t>
  </si>
  <si>
    <t>AM CP IMPAC FECAL</t>
  </si>
  <si>
    <t>TOTAL PM PENSION</t>
  </si>
  <si>
    <t>TOTAL HOM PENSION</t>
  </si>
  <si>
    <t>TOTAL MUJ PENSION</t>
  </si>
  <si>
    <t>IN DORM INCEN</t>
  </si>
  <si>
    <t>IN DORM PUER</t>
  </si>
  <si>
    <t>IN BANO PUER</t>
  </si>
  <si>
    <t>NOMBRE DE RESPONSABLE</t>
  </si>
  <si>
    <t>EL ASILO MANTIENE UN CONVENIO CON LA SECRETARÍA DE SALUD DEL ESTADO, QUIEN APORTARÍA PERSONAL NECESARIO PARA LA OPERACIÓN DEL ASILO</t>
  </si>
  <si>
    <t>8:00 A 18:00</t>
  </si>
  <si>
    <t>NECESIDAD</t>
  </si>
  <si>
    <t>ANUAL</t>
  </si>
  <si>
    <t>DIARIO</t>
  </si>
  <si>
    <t>I</t>
  </si>
  <si>
    <t>EN LITIGIO</t>
  </si>
  <si>
    <t>NUTRICION DE LA PERSONA MAYOR</t>
  </si>
  <si>
    <t>CUIDADO DEL CUIDADOR</t>
  </si>
  <si>
    <t>INTELIGENCIA EMOCIONAL</t>
  </si>
  <si>
    <t>INTENDENCIA, COCINA, RESPONSABLE</t>
  </si>
  <si>
    <t>CONSULTA PROGRAMADA EN CENTRO DE SALUD</t>
  </si>
  <si>
    <t>MEDICAMENTOS</t>
  </si>
  <si>
    <t>SEMESTRAL</t>
  </si>
  <si>
    <t>SEMIDEPENDIENTE</t>
  </si>
  <si>
    <t>COMITE</t>
  </si>
  <si>
    <t>LICENCIATURA</t>
  </si>
  <si>
    <t>24 HORAS</t>
  </si>
  <si>
    <t>MARZO</t>
  </si>
  <si>
    <t>NOVIEMBRE</t>
  </si>
  <si>
    <t>PRIVADA</t>
  </si>
  <si>
    <t>patronatoasilosanjuandedios@gmail.com</t>
  </si>
  <si>
    <t>LA GLORIA</t>
  </si>
  <si>
    <t>FRACCIONAMIENTO</t>
  </si>
  <si>
    <t>S/N</t>
  </si>
  <si>
    <t>DEL CBTIS</t>
  </si>
  <si>
    <t>SAN CRISTOBAL DE LAS CASAS</t>
  </si>
  <si>
    <t>PATRONATO DEL ASILO SAN JUAN DE DIOS</t>
  </si>
  <si>
    <t>ESTANCIA PERMANENTE</t>
  </si>
  <si>
    <t>AGOSTO</t>
  </si>
  <si>
    <t>SUP 001.pdf</t>
  </si>
  <si>
    <t>SUP 002.pdf</t>
  </si>
  <si>
    <t>MIXTO</t>
  </si>
  <si>
    <t>RESIDENCIA DE REPOSO SAN JACINTO</t>
  </si>
  <si>
    <t>TUXTLA GUTIERREZ</t>
  </si>
  <si>
    <t>AVENIDA</t>
  </si>
  <si>
    <t>4TA NORTE ORIENTE</t>
  </si>
  <si>
    <t>443-A</t>
  </si>
  <si>
    <t>COLONIA</t>
  </si>
  <si>
    <t>CENTRO, BARRIO SAN JACINTO</t>
  </si>
  <si>
    <t>residenciasanjacinto@outlook.com</t>
  </si>
  <si>
    <t>DICIEMBRE</t>
  </si>
  <si>
    <t>HUMBERTO IDELFONSO HERNANDEZ ROJAS</t>
  </si>
  <si>
    <t>MARCO ANTONIO HERNANDEZ ZUÑIGA</t>
  </si>
  <si>
    <t>mhrzu@gmail.com</t>
  </si>
  <si>
    <t>DEPENDIENTE</t>
  </si>
  <si>
    <t>MENSUAL</t>
  </si>
  <si>
    <t>ESTETICA</t>
  </si>
  <si>
    <t>EN EL CENTRO</t>
  </si>
  <si>
    <t>RESPONSABLE, TRABAJO SOCIAL, COCINA, LIMPIEZA Y VIGILANCIA</t>
  </si>
  <si>
    <t>TECNICAS DE MOVILIZACION</t>
  </si>
  <si>
    <t>VEJEZ Y ENVEJECIMIENTO</t>
  </si>
  <si>
    <t>PROPIO</t>
  </si>
  <si>
    <t>TRIMESTRAL</t>
  </si>
  <si>
    <t>08:00 A 20:00</t>
  </si>
  <si>
    <t>CASA PARA ANCIANOS EL REFUGIO A.C.</t>
  </si>
  <si>
    <t>TIJUANA</t>
  </si>
  <si>
    <t>CAMINO</t>
  </si>
  <si>
    <t>DEL RANCHO</t>
  </si>
  <si>
    <t>SAN ANTONIO DE LOS BUENOS</t>
  </si>
  <si>
    <t>pastorjesusmondragon@hotmail.com</t>
  </si>
  <si>
    <t>PUBLICA</t>
  </si>
  <si>
    <t>JULIO</t>
  </si>
  <si>
    <t>RICARDO RAMOS HERNANDEZ</t>
  </si>
  <si>
    <t>JOSE DE JESUS MONDRAGON MARTINEZ</t>
  </si>
  <si>
    <t>ESTUDIOS TECNICOS</t>
  </si>
  <si>
    <t>RESPONSABLE</t>
  </si>
  <si>
    <t>SIN GRADO</t>
  </si>
  <si>
    <t>TRANSPORTE</t>
  </si>
  <si>
    <t>RESPONSABLE, VOLUNTARIOS</t>
  </si>
  <si>
    <t>ATENCION A PERSONAS MAYORES VULNERABLES</t>
  </si>
  <si>
    <t>APOYO EMOCIONAL</t>
  </si>
  <si>
    <t>SUP 003.pdf</t>
  </si>
  <si>
    <t>DIRECCIÓN DE ATENCIÓN GERIÁTRICA</t>
  </si>
  <si>
    <t>SUBDIRECCIÓN DE CERTIFICACIÓN Y SUPERVISIÓN</t>
  </si>
  <si>
    <t>REC/OVS/</t>
  </si>
  <si>
    <t>/2019</t>
  </si>
  <si>
    <t>Que brinda servicios de Asistencia Social a personas adultas mayores en la modalidad</t>
  </si>
  <si>
    <t>Con domicilio</t>
  </si>
  <si>
    <t>PRESENTE</t>
  </si>
  <si>
    <t>Emitidas a</t>
  </si>
  <si>
    <t xml:space="preserve">                                    ATENTAMENTE                                                                  VO. BO.</t>
  </si>
  <si>
    <t xml:space="preserve"> SUBDIRECTORA DE CERTIFICACIÓN Y SUPERVISIÓN            DIRECTORA DE ATENCIÓN GERIÁTRICA</t>
  </si>
  <si>
    <t>Miguel Laurent 235, Col. Del Valle Centro, Alcaldía Benito Juárez, Ciudad de México, C.P. 03100</t>
  </si>
  <si>
    <t>SUP004.pdf</t>
  </si>
  <si>
    <t>SEPTIEMBRE</t>
  </si>
  <si>
    <t>BENITO JUAREZ</t>
  </si>
  <si>
    <t>CALLE</t>
  </si>
  <si>
    <t xml:space="preserve">NICOLAS SAN JUAN </t>
  </si>
  <si>
    <t>DEL VALLE CENTRO</t>
  </si>
  <si>
    <t>ABRIL</t>
  </si>
  <si>
    <t>OSCAR ANASTACIO PRADO HERNANDEZ</t>
  </si>
  <si>
    <t>LIC. PATRICIO REBODELLO REBODELLO</t>
  </si>
  <si>
    <t>uga_desarrollo_inst@prodigy.net.mx</t>
  </si>
  <si>
    <t>ACTUALIZACION  A CUIDADOS PARA PERSONAS MAYORES</t>
  </si>
  <si>
    <t>9:30 - 19:00</t>
  </si>
  <si>
    <t>SUP005.pdf</t>
  </si>
  <si>
    <t>UN GRANITO DE ARENA A.C.</t>
  </si>
  <si>
    <t>NICOLAS SAN JUAN</t>
  </si>
  <si>
    <t>DEL VALLE</t>
  </si>
  <si>
    <t>55 5687 9782</t>
  </si>
  <si>
    <t>ungranitodearena@prodigy.net.mx</t>
  </si>
  <si>
    <t>FEBRERO</t>
  </si>
  <si>
    <t>LIC. PATRICIA REBOLLEDO REBOLLEDO</t>
  </si>
  <si>
    <t>CAPACITACION EN RELACION AL ADULTO MAYOR</t>
  </si>
  <si>
    <t>SERVICIO EXTERNO EN CASO DE URGENCIAS</t>
  </si>
  <si>
    <t>ASISTENTE ADMINISTRATIVO</t>
  </si>
  <si>
    <t>CUIDADO DEL ADULTO MAYOR</t>
  </si>
  <si>
    <t>DESGASTE DE LOS CUIDADORES</t>
  </si>
  <si>
    <t>ATENCION EN EMERGENCIAS DE SALUD</t>
  </si>
  <si>
    <t>RENTADO</t>
  </si>
  <si>
    <t>TERCER DIA</t>
  </si>
  <si>
    <t>BIMESTRAL</t>
  </si>
  <si>
    <t>9:30 A 19:00</t>
  </si>
  <si>
    <t>SUP006.pdf</t>
  </si>
  <si>
    <t>MARIANO ABASOLO</t>
  </si>
  <si>
    <t>TLALPAN</t>
  </si>
  <si>
    <t>55 5485 1421</t>
  </si>
  <si>
    <t>MONICA OCIO</t>
  </si>
  <si>
    <t>MARIA CONCEPCION GONZALEZ RANGEL</t>
  </si>
  <si>
    <t>TRABAJO SOCIAL</t>
  </si>
  <si>
    <t>55 3334 6942</t>
  </si>
  <si>
    <t>2 JOVENES CONSTRUYENDO EL FUTURO</t>
  </si>
  <si>
    <t>DERECHOS HUMANOS</t>
  </si>
  <si>
    <t>CALIDAD EN EL SERVICIO</t>
  </si>
  <si>
    <t>TRABAJO EN EQUIPO</t>
  </si>
  <si>
    <t>9:00 A 18:30 HORAS</t>
  </si>
  <si>
    <t>SUP007.pdf</t>
  </si>
  <si>
    <t>CALZADA</t>
  </si>
  <si>
    <t>SAN LORENZO HUIPULCO</t>
  </si>
  <si>
    <t>maciap1@prodigy.net.mx</t>
  </si>
  <si>
    <t>OCTUBRE</t>
  </si>
  <si>
    <t>OMAR LONGORIA DOSAMANTES</t>
  </si>
  <si>
    <t>ACTUALIZACION DE TECNICAS EN MANEJO DE PACIENTES DEPENDIENTES</t>
  </si>
  <si>
    <t>LIBRE</t>
  </si>
  <si>
    <t>SUP008.pdf</t>
  </si>
  <si>
    <t>ESTANCIA TEMPORAL</t>
  </si>
  <si>
    <t>DOS</t>
  </si>
  <si>
    <t>76 A</t>
  </si>
  <si>
    <t>SAN PEDRO DE LOS PINOS</t>
  </si>
  <si>
    <t>ampri.am@hotmail.com</t>
  </si>
  <si>
    <t>ALEJANDRO MANUEL HERRERA Y A.</t>
  </si>
  <si>
    <t>KARLA ELIZABETH ALVARADO CHACON</t>
  </si>
  <si>
    <t>TERAPIA OCUPACIONAL, CUIDADOR FISICO O TERAPEUTA</t>
  </si>
  <si>
    <t>RETORNO SOCIAL DE LA INVERSION</t>
  </si>
  <si>
    <t>PROTECCION CIVIL</t>
  </si>
  <si>
    <t>OBLIGACIONES LABORALES</t>
  </si>
  <si>
    <t>SUP009.pdf</t>
  </si>
  <si>
    <t>COYOACAN</t>
  </si>
  <si>
    <t>AVENIDA 3</t>
  </si>
  <si>
    <t>CAMPESTRE CHURUBUSCO</t>
  </si>
  <si>
    <t>53-36-34-25</t>
  </si>
  <si>
    <t>fundacionblanquita18@gmail.com</t>
  </si>
  <si>
    <t>BLANCA ESTHELA RAYAS VAZQUEZ</t>
  </si>
  <si>
    <t>SECUNDARIA</t>
  </si>
  <si>
    <t>36-24-24-76</t>
  </si>
  <si>
    <t>DUENO</t>
  </si>
  <si>
    <t>LAVANDERIA</t>
  </si>
  <si>
    <t>ACTUALIZACION DE ENVEJECIMIENTO</t>
  </si>
  <si>
    <t>DEMENCIA</t>
  </si>
  <si>
    <t>10:00 am - 19:00 hrs</t>
  </si>
  <si>
    <t xml:space="preserve">CAMBIO SU NOMBRE RECIENTEMENTE A FUNDACION GERIATRICA BLANQUITA EN PLENITUD A.C </t>
  </si>
  <si>
    <t>SUP012.pdf</t>
  </si>
  <si>
    <t>ALBERGUE SAN SEBASTIAN A.C.</t>
  </si>
  <si>
    <t>FERNANDO MONTES DE OCA</t>
  </si>
  <si>
    <t>INDEPENDENCIA</t>
  </si>
  <si>
    <t>ivonnempl@hotmail.com</t>
  </si>
  <si>
    <t>RAUL MENDEZ SPINDOLA</t>
  </si>
  <si>
    <t>IVONNE MARICELA PEREZ LINDORO</t>
  </si>
  <si>
    <t>POSGRADO</t>
  </si>
  <si>
    <t>PRIMEROS AUXILIOS</t>
  </si>
  <si>
    <t>TRATAMIENTO DE ULCERAS DE PRESION</t>
  </si>
  <si>
    <t>CUIDADO DE ADULTOS MAYORES</t>
  </si>
  <si>
    <t>11:00 A 13:00</t>
  </si>
  <si>
    <t>14:00 A 17:00</t>
  </si>
  <si>
    <t>* LOS EXPEDIENTES LOS TIENE LA RESPONSABLE EN OTRO LUGAR YA QUE NO CUENTA CON OFICINA EN EL CENTRO.</t>
  </si>
  <si>
    <t>SUP013.pdf</t>
  </si>
  <si>
    <t>FUNDACION DOLORES BENEDET A.C.</t>
  </si>
  <si>
    <t>RELPH ROEDER</t>
  </si>
  <si>
    <t>IZTACCIHUATL</t>
  </si>
  <si>
    <t>55 5604 1005</t>
  </si>
  <si>
    <t>MIGUEL ANGEL LEON SILVA</t>
  </si>
  <si>
    <t>FERNANDO TRESPALACIOS MARTINEZ</t>
  </si>
  <si>
    <t>BACHILLERATO</t>
  </si>
  <si>
    <t>PSICOLOGIA</t>
  </si>
  <si>
    <t>55 4384 6717</t>
  </si>
  <si>
    <t>michelle_vazquez@yahoo.com.mx</t>
  </si>
  <si>
    <t>TERAPISTA, FISICA, COORDINADORA</t>
  </si>
  <si>
    <t>SENSIBILIZACION Y EMPATIA DEL TRATO A LA PERSONA MAYOR</t>
  </si>
  <si>
    <t>CUIDADOS AL ADULTO MAYOR</t>
  </si>
  <si>
    <t>11:00 - 13:30 HORAS</t>
  </si>
  <si>
    <t>16:00 - 17:00</t>
  </si>
  <si>
    <t>SUP014.pdf</t>
  </si>
  <si>
    <t>TIZIANO</t>
  </si>
  <si>
    <t>MIXCOAC</t>
  </si>
  <si>
    <t>55638248BM</t>
  </si>
  <si>
    <t>casadelactor@hotmail.com</t>
  </si>
  <si>
    <t xml:space="preserve">DR. ENRIQUE CASILLAS ACEVES </t>
  </si>
  <si>
    <t>LUZ ELISA FURLONG BRITO</t>
  </si>
  <si>
    <t>direccioncasadelactor@gmail.com</t>
  </si>
  <si>
    <t>EL CUIDADO DEL CUIDADOR</t>
  </si>
  <si>
    <t>ENVEJECIMIENTO SALUDABLE</t>
  </si>
  <si>
    <t>CUIDADOS PALIATIVOS</t>
  </si>
  <si>
    <t>9:00 A 17:00 HRS</t>
  </si>
  <si>
    <t>SUP016.pdf</t>
  </si>
  <si>
    <t>RESIDENCIAS LOS ANGELES PARA LA TERCERA EDAD</t>
  </si>
  <si>
    <t>UXMAL</t>
  </si>
  <si>
    <t>NARVARTE PONIENTE</t>
  </si>
  <si>
    <t>laucolon@gmail.com</t>
  </si>
  <si>
    <t>GABRIELA COLON</t>
  </si>
  <si>
    <t>LAURA THELMA COLON FLORES</t>
  </si>
  <si>
    <t>laucolon20@gmail.com</t>
  </si>
  <si>
    <t>PERSONA MAYOR</t>
  </si>
  <si>
    <t>12:30 - 17:30</t>
  </si>
  <si>
    <t>SUP019.pdf</t>
  </si>
  <si>
    <t>FUNDACION DE ASISTENCIA A DISCAPACITADOS LILIAN A.C.</t>
  </si>
  <si>
    <t>REPUBLICAS</t>
  </si>
  <si>
    <t>PORTALES</t>
  </si>
  <si>
    <t>55 55 32 31 68</t>
  </si>
  <si>
    <t>marlonalbarran@hotmail.com</t>
  </si>
  <si>
    <t>LUIS MARLON ALBARRAN GUTIERREZ</t>
  </si>
  <si>
    <t>CONCIENCIA DE VEJEZ</t>
  </si>
  <si>
    <t>TANATOLOGIA</t>
  </si>
  <si>
    <t>13:30 A 17:00 HORAS</t>
  </si>
  <si>
    <t xml:space="preserve">Se necesita apoyo monetario a todas estas instituciones y también apoyo en servicios asistenciales para el mejoramiento y salud de los adultos mayores, además de que por falta de apoyo del gobierno cerraremos en dos semanas. A partir de esta fecha 12 de septiembre de 2019. </t>
  </si>
  <si>
    <t>SUP024.pdf</t>
  </si>
  <si>
    <t>CASA HOGAR PARA ADULTOS MAYORES BOSTON</t>
  </si>
  <si>
    <t>XOTEPINGO</t>
  </si>
  <si>
    <t>emmacespejo118@hotmail.com</t>
  </si>
  <si>
    <t>JORGE ALFREDO ISLA REVIÑO</t>
  </si>
  <si>
    <t>EMMA COTO ESPEJO</t>
  </si>
  <si>
    <t>CURSO DE GERONTOLOGIA</t>
  </si>
  <si>
    <t>10:00 -13:00</t>
  </si>
  <si>
    <t>14:00 -17.30</t>
  </si>
  <si>
    <t>SUP025.pdf</t>
  </si>
  <si>
    <t>LA LUZ DE LA TERCERA EDAD</t>
  </si>
  <si>
    <t>CUAUHTEMOC</t>
  </si>
  <si>
    <t>TORREON</t>
  </si>
  <si>
    <t>ROMA SUR</t>
  </si>
  <si>
    <t>OTRO</t>
  </si>
  <si>
    <t>ALICIA OCTAVO SANTOS</t>
  </si>
  <si>
    <t>PRIMARIA</t>
  </si>
  <si>
    <t xml:space="preserve">PRIMEROS AUXULIOS </t>
  </si>
  <si>
    <t>SIGNOS VITALES</t>
  </si>
  <si>
    <t>11:30 - 13:30</t>
  </si>
  <si>
    <t>15:30 - 17:30</t>
  </si>
  <si>
    <t>EL PERSONAL NO CUENTA CON CAPACITACION SUFICIENTE PARA LA ATENCION DE LOS ADULTOS , TIENE UN ALTO NUMERO DE DEFUNCIONES EN LOS ULTIMOS 12 MESES , FALTA LIMPIEZA EN BAÑOS Y ANTIDERRAPANTES ASI COMO MEDIDAS DE PROTECCION CIVIL POR QIE LO DESCONOCEN</t>
  </si>
  <si>
    <t>SUP026.pdf</t>
  </si>
  <si>
    <t>ABASOLO</t>
  </si>
  <si>
    <t>DEL CARMEN</t>
  </si>
  <si>
    <t>56585901, 52353781</t>
  </si>
  <si>
    <t>JUNIO</t>
  </si>
  <si>
    <t>PAULINA LETICIA BALP. DIAZ</t>
  </si>
  <si>
    <t>LIC. MARTHA EUGENIA REYES TRUJILLO</t>
  </si>
  <si>
    <t>MERT_2359@HOTMAIL.COM</t>
  </si>
  <si>
    <t>FISIOTERAPEUTA Y 2 PSIQUIATRAS</t>
  </si>
  <si>
    <t>MECANICA CORPORAL                                            MANEJO DE EXTINTORES</t>
  </si>
  <si>
    <t>ACTUALIZACION EN RCP                                          CAPACITACION PARA FOMENTAR ACTIVIDADES RECREATIVAS PARA LOS ADULTOS</t>
  </si>
  <si>
    <t xml:space="preserve">10:30 A 20:00 </t>
  </si>
  <si>
    <t>LA RESPONSABLE COMENTO QUE EL CLUNI Y EL DNIAS SI CONTABA CON ELLOS PERO POR EL MOMENTO NO LOS TENIA A LA MANO, POR TAL MOTIVO NO ESTA EL DATO</t>
  </si>
  <si>
    <t>SUP027.pdf</t>
  </si>
  <si>
    <t xml:space="preserve">CASA DE REPOSO </t>
  </si>
  <si>
    <t>AYUNTAMIENTO</t>
  </si>
  <si>
    <t>MANUEL JOSE GOMEZ SANCHEZ</t>
  </si>
  <si>
    <t>MARISOL DE LA CRUZ LEON</t>
  </si>
  <si>
    <t>INDEPENDIENTE</t>
  </si>
  <si>
    <t>ATENCION A LOS ADULTOS MAYORES</t>
  </si>
  <si>
    <t>SENSIBILIZACION EN EL TRATO HACIA LOS ADULTOS MAYORES</t>
  </si>
  <si>
    <t>ABIERTO</t>
  </si>
  <si>
    <t>SUP028.pdf</t>
  </si>
  <si>
    <t>CASA DE LAS LUNAS</t>
  </si>
  <si>
    <t>COUNTRY CLUB</t>
  </si>
  <si>
    <t>casadelaslunascoyoacan@gmail.com</t>
  </si>
  <si>
    <t>DEMENCIA Y DETERIORO COGNITIVO</t>
  </si>
  <si>
    <t>11:00-13:30</t>
  </si>
  <si>
    <t>16:00 - 19:00</t>
  </si>
  <si>
    <t>SE DETECTO QUE HAN SIDO MUCHAS DEFUNCIONES, Y DESCONOCEN SOBRE PROTECCION CIVIL, ASI COMO HAY CONTRADICCION EN RESPUESTAS CON ADULTOS CONFORME A PREGUNTAS REALIZADAS CONTRA LO OBSERVADO</t>
  </si>
  <si>
    <t>SUP031.pdf</t>
  </si>
  <si>
    <t>CASA DE REPOSO LUZ DE VIDA</t>
  </si>
  <si>
    <t>CERRO DE LOS REMEDIOS</t>
  </si>
  <si>
    <t>elijacobo@hotmail.com</t>
  </si>
  <si>
    <t>ELIZABETH JACOBO GARCIA</t>
  </si>
  <si>
    <t>CULTURA DE LA VEJEZ, INTEGRACION DE LAS PERSONAS MAYORES</t>
  </si>
  <si>
    <t>SINDROMES GERIATRICOS</t>
  </si>
  <si>
    <t>CUIDADORES</t>
  </si>
  <si>
    <t>11:00 A 14:00 HRS</t>
  </si>
  <si>
    <t>16:00 A 18:00</t>
  </si>
  <si>
    <t>SUP033.pdf</t>
  </si>
  <si>
    <t>GUSTAVO A. MADERO</t>
  </si>
  <si>
    <t>CALVARIO</t>
  </si>
  <si>
    <t>TEPEYAC INSURGENTES</t>
  </si>
  <si>
    <t>tslilialmonaci@gmail.com</t>
  </si>
  <si>
    <t>ENERO</t>
  </si>
  <si>
    <t>NORMA PATRICIA HURTADO PIÑA</t>
  </si>
  <si>
    <t xml:space="preserve">ELVIRA SERENO GUTIERREZ </t>
  </si>
  <si>
    <t>MANTENIMIENTO COGNITIVO</t>
  </si>
  <si>
    <t>LAVANDERIA, MANTENIMIENTO</t>
  </si>
  <si>
    <t>SENSIBILIDAD AL ADULTO MAYOR</t>
  </si>
  <si>
    <t>DIVERSIDAD DE LAS DEMENCIAS</t>
  </si>
  <si>
    <t>NUEVA NORMATIVIDAD</t>
  </si>
  <si>
    <t>10:00-12:00</t>
  </si>
  <si>
    <t>SUP034.pdf</t>
  </si>
  <si>
    <t>RESIDENCIA LAS MAGNOLIAS</t>
  </si>
  <si>
    <t>LA VENTA</t>
  </si>
  <si>
    <t>LA CRUZ</t>
  </si>
  <si>
    <t>lasmagnolias@fbh.org.mx</t>
  </si>
  <si>
    <t>MARIA DEL CARMEN GUTIERREZ OROZCO</t>
  </si>
  <si>
    <t>MARIA ZAMA GARZA</t>
  </si>
  <si>
    <t>mzama@fbh.org.mx</t>
  </si>
  <si>
    <t>CUIDADOS ADULTOS MAYORES</t>
  </si>
  <si>
    <t>IMPORTANCIA DE LA ADMINISTRACION</t>
  </si>
  <si>
    <t>PREPARACION DE ALIMENTOS / TANATOLOGIA</t>
  </si>
  <si>
    <t>SUP035.pdf</t>
  </si>
  <si>
    <t>RESIDENCIA DE REPOSO Y REHABILITACION</t>
  </si>
  <si>
    <t>MAGDALENA CONTRERAS</t>
  </si>
  <si>
    <t>CERRADA</t>
  </si>
  <si>
    <t>DE GALEANA</t>
  </si>
  <si>
    <t>SAN JERONIMO LIDICE</t>
  </si>
  <si>
    <t>dra.violeta@hotmail.com</t>
  </si>
  <si>
    <t>ADRIAN BOS GONZALEZ</t>
  </si>
  <si>
    <t>LOURDES VIOLETA MARTINEZ DIAZ BARRIGA</t>
  </si>
  <si>
    <t>REHABILOITADOR Y MANTENIMIENTO</t>
  </si>
  <si>
    <t>CUIDADO DEL ADULTO MAYOR SENSIBILIZACION</t>
  </si>
  <si>
    <t xml:space="preserve"> EMPATIA CON EL ADULTO MAYOR </t>
  </si>
  <si>
    <t>CUARTO CON HUMEDAD, ALGUNOS PISOS EN BAÑO SIN ANTIDERRAPANTE, COMENTA QUE SOLO SE ADECUA A LAS NECESIDADES DE LOS ADULTOS</t>
  </si>
  <si>
    <t>SUP036.pdf</t>
  </si>
  <si>
    <t>CASA HOGAR ARCELIA NUTO DE VILLA MICHEL</t>
  </si>
  <si>
    <t>VENUSTIANO CARRANZA</t>
  </si>
  <si>
    <t>LUIS LARA PARDO</t>
  </si>
  <si>
    <t>JARDIN BALBUENA</t>
  </si>
  <si>
    <t>ketabi@gmail.com</t>
  </si>
  <si>
    <t>ENRIQUETA BARRON OZUMBIA</t>
  </si>
  <si>
    <t>ENFERMERIA</t>
  </si>
  <si>
    <t>PERSONAL ADMINISTRATIVO</t>
  </si>
  <si>
    <t>CAPACITACION DE PRIMEROS AUXILIOS</t>
  </si>
  <si>
    <t>CUIDADOS  GERONTOLOGICOS</t>
  </si>
  <si>
    <t>PROTRECCION CIVIL</t>
  </si>
  <si>
    <t>9:00 A 13:00</t>
  </si>
  <si>
    <t>15:00 A 18:00</t>
  </si>
  <si>
    <t>SUP038.pdf</t>
  </si>
  <si>
    <t>AZCAPOTZALCO</t>
  </si>
  <si>
    <t>SAN SEBASTIAN</t>
  </si>
  <si>
    <t>cb.direccion@hotmail.com</t>
  </si>
  <si>
    <t>BERENICE SANTIAGO CRUZ</t>
  </si>
  <si>
    <t>MARIA DEL PILAR JUAREZ PADILLA</t>
  </si>
  <si>
    <t>SERVICIO SOCIAL 3 Y VOLUNTARIOS 10</t>
  </si>
  <si>
    <t>TOLERANCIA AL ADULTO MAYOR</t>
  </si>
  <si>
    <t>9:00 A 17:00 HORAS</t>
  </si>
  <si>
    <t>9:00 A 16:00 HORAS</t>
  </si>
  <si>
    <t>SUP039.pdf</t>
  </si>
  <si>
    <t>CASA DEL BIEN ESTAR</t>
  </si>
  <si>
    <t>CERRO AZUL</t>
  </si>
  <si>
    <t>PETROLERA</t>
  </si>
  <si>
    <t>terehergu@outlook.com</t>
  </si>
  <si>
    <t>DRA MARIA TERESA HERNANDEZ GUTIERREZ</t>
  </si>
  <si>
    <t>PERSONA DE SERVICIO SOCIAL</t>
  </si>
  <si>
    <t>CUIDADOS PARA PERSONAS MAYORES</t>
  </si>
  <si>
    <t>16 A 18 HRS</t>
  </si>
  <si>
    <t>SUP040.pdf</t>
  </si>
  <si>
    <t>SAN ALVARO</t>
  </si>
  <si>
    <t>30 03 22 00 EXT 5652</t>
  </si>
  <si>
    <t>monica.munoz@dif.mx</t>
  </si>
  <si>
    <t>DELIA AGUIRRE CASTILLO</t>
  </si>
  <si>
    <t>4 ODONTOLOGOS/ 2 REHABILITADORES</t>
  </si>
  <si>
    <t>SEXUALIDAD</t>
  </si>
  <si>
    <t>EN COMODATO</t>
  </si>
  <si>
    <t>SUP041.pdf</t>
  </si>
  <si>
    <t>ANGELES DE AYUDA PARA LA VIDA ASISTENCIAL A.C.</t>
  </si>
  <si>
    <t>CERRO DE LA ESTRELLA</t>
  </si>
  <si>
    <t>ARTURO MONRREAL MONATTO</t>
  </si>
  <si>
    <t>DIEGO ARTURO MONRREAL TELLO</t>
  </si>
  <si>
    <t>CUIDADOS DIARIOS</t>
  </si>
  <si>
    <t>GERIATRIA</t>
  </si>
  <si>
    <t>NUTRICION</t>
  </si>
  <si>
    <t>11:00 - 18:00</t>
  </si>
  <si>
    <t>SUP042.pdf</t>
  </si>
  <si>
    <t>ASILO AÑOS MARAVILLOSOS</t>
  </si>
  <si>
    <t>AHUEHUETE</t>
  </si>
  <si>
    <t>AMPLIACION MIGUEL HIDALGO</t>
  </si>
  <si>
    <t>55 3089 4231</t>
  </si>
  <si>
    <t>RODRIGO ALEJANDRO SANTILLAN GALICIA</t>
  </si>
  <si>
    <t>MARIA LAURA DEL SOCORRO VILLEGAS DOMINGUEZ</t>
  </si>
  <si>
    <t>55 1484 2274</t>
  </si>
  <si>
    <t>laurisvillegas0@gmail.com</t>
  </si>
  <si>
    <t>MANEJO PARA EL ADULTO MAYOR</t>
  </si>
  <si>
    <t>ACTIVIDADES PARA ADULTOS MAYORES</t>
  </si>
  <si>
    <t>10:30 A 13:00</t>
  </si>
  <si>
    <t>SUP045.pdf</t>
  </si>
  <si>
    <t>RESIDENCIA LOS ANGELES PEDREGAL</t>
  </si>
  <si>
    <t>ALVARO OBREGON</t>
  </si>
  <si>
    <t>FUEGO</t>
  </si>
  <si>
    <t>JARDINES DEL PEDREGAL</t>
  </si>
  <si>
    <t>55 7035 3195</t>
  </si>
  <si>
    <t>JESUS MAURICIO FLORES MURGUIA</t>
  </si>
  <si>
    <t>MARIO FERNANDO FRANCO RODRIGUEZ</t>
  </si>
  <si>
    <t>mariofranco22@gmail.com</t>
  </si>
  <si>
    <t>LAVADO Y PLANCHADO DE ROPA</t>
  </si>
  <si>
    <t>CULTURA DE LA VEJEZ</t>
  </si>
  <si>
    <t>ATENCION GERONTOLOGICA</t>
  </si>
  <si>
    <t>12:00 A 18:30</t>
  </si>
  <si>
    <t>SUP046.pdf</t>
  </si>
  <si>
    <t>LA CASA DE LAS LUNAS</t>
  </si>
  <si>
    <t>LAVA</t>
  </si>
  <si>
    <t>yaz.ba.gu@hotmail.com</t>
  </si>
  <si>
    <t>MAYO</t>
  </si>
  <si>
    <t>LUIS ALBERTO ZAMORA AMEZCUA</t>
  </si>
  <si>
    <t>55 6796 3348</t>
  </si>
  <si>
    <t>PRIMERO AUXILIOS</t>
  </si>
  <si>
    <t>15:30 A 18:00</t>
  </si>
  <si>
    <t>NO TENIA ALA MANO REGISTRO CLUNI</t>
  </si>
  <si>
    <t>SUP047.pdf</t>
  </si>
  <si>
    <t>MIGUEL HIDALGO</t>
  </si>
  <si>
    <t>MONTES PIRINEOS</t>
  </si>
  <si>
    <t>LOMAS DE CHAPULTEPEC</t>
  </si>
  <si>
    <t>direccion@asilocosioducoing.org.mx</t>
  </si>
  <si>
    <t>ILEANA ROMERO GRADE</t>
  </si>
  <si>
    <t>HUMANIZAR MAS AL PERSONAL COMO LOS VOLUNTARIOS</t>
  </si>
  <si>
    <t>10 A 14</t>
  </si>
  <si>
    <t>4 A 6</t>
  </si>
  <si>
    <t>SUP051.pdf</t>
  </si>
  <si>
    <t>CASA DE ASISTENCIA PARA ADULTOS MAYORES EL CORCOVADO</t>
  </si>
  <si>
    <t>CAMINO DE LA VOLUNTAD</t>
  </si>
  <si>
    <t>SONIA PATRICIA FLORES SANCHEZ</t>
  </si>
  <si>
    <t>SERVICIO SOCIAL</t>
  </si>
  <si>
    <t>MANEJO CON PERSONAS CON ALZHEIMER</t>
  </si>
  <si>
    <t>MANEJO DE ULCERAS POR PRESIÓN</t>
  </si>
  <si>
    <t>12:00 A 18:00 HRS</t>
  </si>
  <si>
    <t>SUP052.pdf</t>
  </si>
  <si>
    <t>LA ESMERALDA</t>
  </si>
  <si>
    <t>NORTE 920</t>
  </si>
  <si>
    <t>COL. ESMERALDA</t>
  </si>
  <si>
    <t>asjdd001@hotmail.com</t>
  </si>
  <si>
    <t>FELICIANO MORALES RUIZ</t>
  </si>
  <si>
    <t>MEDICO EXTERNO, NUTRIOLOGA</t>
  </si>
  <si>
    <t>MANEJO Y PREVENSION DE ACCIDENTES</t>
  </si>
  <si>
    <t>JUEVES 10:00 A 1 3:00</t>
  </si>
  <si>
    <t xml:space="preserve">15: 00 A 17:00 </t>
  </si>
  <si>
    <t>DOMINGOS 10:30 A 17:00</t>
  </si>
  <si>
    <t>SUP053.pdf</t>
  </si>
  <si>
    <t>CENTRO GERONTOLOGICO LA CASA DE MIS ABUELOS</t>
  </si>
  <si>
    <t>LA RIOJA</t>
  </si>
  <si>
    <t>RESIDENCIAL</t>
  </si>
  <si>
    <t>ZACATENCO</t>
  </si>
  <si>
    <t>centrogerontologico.cusen@gmail.com</t>
  </si>
  <si>
    <t>ALEJANDRO REZA ARRIAGA</t>
  </si>
  <si>
    <t>MIERCOLES, DOMINGOS</t>
  </si>
  <si>
    <t>11:00 AM - 12:00 PM</t>
  </si>
  <si>
    <t>16:00 - 17:30</t>
  </si>
  <si>
    <t>SUP054.pdf</t>
  </si>
  <si>
    <t>ASILO SAN JUAN DE DIOS</t>
  </si>
  <si>
    <t>CALLEJON</t>
  </si>
  <si>
    <t>5 DE MAYO</t>
  </si>
  <si>
    <t>PUEBLO</t>
  </si>
  <si>
    <t>SAN JUAN DE ARAGON</t>
  </si>
  <si>
    <t xml:space="preserve">10:00 a 13:00 </t>
  </si>
  <si>
    <t>15:00 a 17:00</t>
  </si>
  <si>
    <t>SUP055.pdf</t>
  </si>
  <si>
    <t>CENTRO DE ATENCION PARA PERSONAS DE LA 3RA EDAD A.C.</t>
  </si>
  <si>
    <t>ENRICO CARUSO</t>
  </si>
  <si>
    <t>VALLEJO</t>
  </si>
  <si>
    <t>aimc.medina@gmail.com</t>
  </si>
  <si>
    <t>DR MIGUEL ANGEL MEDINA CAMPOS</t>
  </si>
  <si>
    <t>TRAMITES FUNERARIOS GRATUITOS</t>
  </si>
  <si>
    <t>8 PERSONAS EXTERNAS</t>
  </si>
  <si>
    <t>CAIDAS,EVC</t>
  </si>
  <si>
    <t>CRISIS ASMÁTICAS</t>
  </si>
  <si>
    <t>10:00 A 18:00</t>
  </si>
  <si>
    <t>LAS PERSONAS MAYORES TIENEN DETERIORO COGNITIVO O ALGÚN PROBLEMA PSIQUIATRICO. LAS PERSONAS GENERALMENTE SON INGRESADAS POR QUE PADECEN HIPERINSOMNIA.FRENTE AL CENTRO DE ATENCIÓN TIENEN CONSULTORIO DE REHABILITACIÓN PROPIEDAD DEL RESPONSABLE DEL ASILO DONDE LES BRINDAN TEREAPIA DE ACUERDO A SUS  NECESIDADES Y EN CONTRA ESQUINA TIENEN LA CLÍNICA DEL SUGURO SOCIAL.</t>
  </si>
  <si>
    <t>SUP056.pdf</t>
  </si>
  <si>
    <t>RESIDENCIA DEL SOCORRO</t>
  </si>
  <si>
    <t>CAPRICORNIO</t>
  </si>
  <si>
    <t>PRADO CHURUBUSCO</t>
  </si>
  <si>
    <t>residenciadelsocorrocdr@gmail.com</t>
  </si>
  <si>
    <t>BRENDA ELVIRA MONTES CAPORAL</t>
  </si>
  <si>
    <t>brendacardenas0308@gmail.com</t>
  </si>
  <si>
    <t>GERONTOLOGIA</t>
  </si>
  <si>
    <t>SOLICITA VISITA DE PROTECCIÓN CIVIL</t>
  </si>
  <si>
    <t>SUP057.pdf</t>
  </si>
  <si>
    <t>DELIA BENDRE BERNAL</t>
  </si>
  <si>
    <t>MANTENIMIENTO COGNITIVIO</t>
  </si>
  <si>
    <t>RECEPCION, MANTENIMIENTO, LAVANDERIA</t>
  </si>
  <si>
    <t>SENSIBILIZACIÓN DE CARACTERISTICAS DE LA PERSONA ADULTO MAYOR</t>
  </si>
  <si>
    <t>NORMATIVIDAD</t>
  </si>
  <si>
    <t>10:00-12:00 JUEVES Y DOMINGO</t>
  </si>
  <si>
    <t>SUP059.pdf</t>
  </si>
  <si>
    <t>REGINA</t>
  </si>
  <si>
    <t>CENTRO ORIENTE</t>
  </si>
  <si>
    <t>55 5709 3124</t>
  </si>
  <si>
    <t>fundacion@concepcionbeistegui.org.mx</t>
  </si>
  <si>
    <t>DR. AGUSTIN SOTO NACHON</t>
  </si>
  <si>
    <t>AGUSTIN SOTO NACHON</t>
  </si>
  <si>
    <t>agustinsoto@gmail.com</t>
  </si>
  <si>
    <t>10:00 A 17:00</t>
  </si>
  <si>
    <t>REGISTRO SANITARIO CON NUMERO BORROSO / EL RESPONSABLE REFIERE QUE ESTA EN DISPOSICION CON EL INAPAM PARA OPERAR RESIDENCIA DE DIA EN SUS INSTALACIONES</t>
  </si>
  <si>
    <t>SUP060.pdf</t>
  </si>
  <si>
    <t>ASILO NUESTRA SEÑORA DE GUADALUPE</t>
  </si>
  <si>
    <t>MISIONEROS</t>
  </si>
  <si>
    <t>55 5522 9848</t>
  </si>
  <si>
    <t>vvhancianos_misioneros13@hotmail.com</t>
  </si>
  <si>
    <t>JUAN LUIS PACHECO RIVAS</t>
  </si>
  <si>
    <t>AYUDANTE GENERAL</t>
  </si>
  <si>
    <t>09:00 A 14:00</t>
  </si>
  <si>
    <t>SUP062.pdf</t>
  </si>
  <si>
    <t>COMUNIDAD PARTICIPATIVA TEPITO "COMPARTE" A.C.</t>
  </si>
  <si>
    <t>TEPITO</t>
  </si>
  <si>
    <t>DIAZ DE LEÓN</t>
  </si>
  <si>
    <t>MORELOS</t>
  </si>
  <si>
    <t>direcciongralcpt@gmail.com</t>
  </si>
  <si>
    <t>ADRIANA VILLACORTA RAMOS</t>
  </si>
  <si>
    <t>JESUS ISRAEL MUÑOZ ALCANTARA</t>
  </si>
  <si>
    <t>ATENCIÓN GERONTOLÓGICA</t>
  </si>
  <si>
    <t>ANDMINISTRADOR Y GERONTOLOGA</t>
  </si>
  <si>
    <t>PROTECCION CIVIL, SINIESTRO</t>
  </si>
  <si>
    <t>ATENCIÓN A PERSONAS CON DEMENCIA</t>
  </si>
  <si>
    <t>SUP063.pdf</t>
  </si>
  <si>
    <t>SOR JUANA INES DE LA CRUZ</t>
  </si>
  <si>
    <t>SANTA MARIA LA RIBERA</t>
  </si>
  <si>
    <t>hogarmatiasromero@gmail.com</t>
  </si>
  <si>
    <t>JOSE FRANCISCO MIRANDA ARTEAGA</t>
  </si>
  <si>
    <t>ANTONIO SORIANO BARRON</t>
  </si>
  <si>
    <t>soriano.aguilera.2809@gmail.com</t>
  </si>
  <si>
    <t>MANTENIMIENTO Y ADMINISTRATIVO</t>
  </si>
  <si>
    <t>9:00 A 20:00</t>
  </si>
  <si>
    <t>SE TENIAN LOS DOCUMENTOS DE REGISTRO SANITARIO,PERO NO TENIA EL  NUMERO DE REGISTRO</t>
  </si>
  <si>
    <t>SUP065.pdf</t>
  </si>
  <si>
    <t>RESIDENCIA SAN DAVID</t>
  </si>
  <si>
    <t>CIRUELO</t>
  </si>
  <si>
    <t xml:space="preserve">CIUDAD JARDIN </t>
  </si>
  <si>
    <t>ALEXANDER GAPI CAPORAL</t>
  </si>
  <si>
    <t>AMPARO ROMERO MAULEON</t>
  </si>
  <si>
    <t>bettyromero099@gmail.com</t>
  </si>
  <si>
    <t>VOLUNTARIOS DE ENFERMERIA</t>
  </si>
  <si>
    <t>TERAPIA OCUPACIONAL</t>
  </si>
  <si>
    <t>TECNICAS DE MOVILIZACION DE ENFERMERIA</t>
  </si>
  <si>
    <t>10:00-12:30</t>
  </si>
  <si>
    <t>14:00-16:30</t>
  </si>
  <si>
    <t>SUP067.pdf</t>
  </si>
  <si>
    <t>ASILO LA VIRTUD</t>
  </si>
  <si>
    <t>EJIDO</t>
  </si>
  <si>
    <t>VIEJO EJIDO</t>
  </si>
  <si>
    <t>ROSA MARIA RODRIGUEZ</t>
  </si>
  <si>
    <t>TANATOLOGIA Y CUIDADOS PALEATIVOS</t>
  </si>
  <si>
    <t>11:00-14:00</t>
  </si>
  <si>
    <t>16:00-18:30</t>
  </si>
  <si>
    <t>SUP070.pdf</t>
  </si>
  <si>
    <t>XOCHIMILCO</t>
  </si>
  <si>
    <t>CINCO Y SEIS</t>
  </si>
  <si>
    <t>AMPLIACION XOCHIMILCO</t>
  </si>
  <si>
    <t>55 5653 1294</t>
  </si>
  <si>
    <t>residenciareinasofia@yahoo.com.mx</t>
  </si>
  <si>
    <t xml:space="preserve">HECTOR MANUEL JIMENEZ </t>
  </si>
  <si>
    <t>ADELA DE SANTOS DE SANTOS</t>
  </si>
  <si>
    <t>DERECHOS DEL PERSONAL Y DEL ADULTO MAYOR</t>
  </si>
  <si>
    <t>MANEJO HIGIENICO DE ALIMENTOS</t>
  </si>
  <si>
    <t>NUEVAS TECNICAS DE ENFERMERIA PARA EL ADULTO MAYOR</t>
  </si>
  <si>
    <t>10:00 - 13:00 HORAS</t>
  </si>
  <si>
    <t>14:00 - 18:00</t>
  </si>
  <si>
    <t>SUP071.pdf</t>
  </si>
  <si>
    <t>PROLONGACION CALLE CINCO</t>
  </si>
  <si>
    <t>AMPLIACION TEPEPAN</t>
  </si>
  <si>
    <t>atencionalanciano@eninfinitum.com</t>
  </si>
  <si>
    <t>HECTOR MANUEL JIMENEZ MOR</t>
  </si>
  <si>
    <t>SERGIO LEOPOLDO GYEVARA HAM</t>
  </si>
  <si>
    <t>elegeach@hotmail.com</t>
  </si>
  <si>
    <t>PROFESORES</t>
  </si>
  <si>
    <t>LEY DE DERECHOS DE LAS PERSONAS ADULTAS MAYORES</t>
  </si>
  <si>
    <t>COMPETENCIAS PROFESIONALES</t>
  </si>
  <si>
    <t>9:00 A 18:00</t>
  </si>
  <si>
    <t>SUP077.pdf</t>
  </si>
  <si>
    <t>ABUELITOS FELICES CASA DE REPOSO</t>
  </si>
  <si>
    <t>IZTACALCO</t>
  </si>
  <si>
    <t>PLATA CORTES</t>
  </si>
  <si>
    <t>MILITAR MARTE</t>
  </si>
  <si>
    <t>natifabi.rodriguez@gmail.com</t>
  </si>
  <si>
    <t>BIOLOGA MARIANA CHACON MORENO</t>
  </si>
  <si>
    <t>FABIOLA NATALIA IBAÑEZ RODRIGUEZ</t>
  </si>
  <si>
    <t>LAVAR Y PLANCHADO</t>
  </si>
  <si>
    <t>SERVICIO SOCIAL, PRACTICAS PROFESIONALES</t>
  </si>
  <si>
    <t>VEJEZ Y PACIENCIA</t>
  </si>
  <si>
    <t>SOCIOAFECTIVIDAD</t>
  </si>
  <si>
    <t>11 A 13:30</t>
  </si>
  <si>
    <t>15 A 18</t>
  </si>
  <si>
    <t>LOS NIETOS NO VISITA. MENOS DOCUMENTACION A LOS ADULTOS PARA TARJETA INAPAM, QUE LA RESPONSABLE ESTE PENDIENTE DE LA CADUCIDAD DE LOS EXTINGUIDORES</t>
  </si>
  <si>
    <t>SUP078.pdf</t>
  </si>
  <si>
    <t>FUNDACION LUX PARA LA ATENCION INTEGRAL DE LOS ADULTOS MAYORES A.C.</t>
  </si>
  <si>
    <t>PLAYA REVOLCADERO</t>
  </si>
  <si>
    <t>MARIA DEL CARMEN LECGUGA ESQUIVEL</t>
  </si>
  <si>
    <t>11 A 14</t>
  </si>
  <si>
    <t>16 A 18.30</t>
  </si>
  <si>
    <t>SUP079.pdf</t>
  </si>
  <si>
    <t>ATENCION INTEGRAL A LA SENECTUD LUZ AZTECA A.C.</t>
  </si>
  <si>
    <t>IZTAPALAPA</t>
  </si>
  <si>
    <t>BIOGRAFOS</t>
  </si>
  <si>
    <t>EL SIFÓN</t>
  </si>
  <si>
    <t>MARTIN PANTOJA HERRERA</t>
  </si>
  <si>
    <t>ADMINISTRATIVO</t>
  </si>
  <si>
    <t>kris.azteca@yahoo.com.mx</t>
  </si>
  <si>
    <t>BECARIOS, AYUDA RELIGIOSA.</t>
  </si>
  <si>
    <t>10 A 17</t>
  </si>
  <si>
    <t>PROPORCIONAR CURSOS DE ATENCION A ADULTOS MAYORES.</t>
  </si>
  <si>
    <t>SUP080.pdf</t>
  </si>
  <si>
    <t>CASA HOGAR NUESTRA MADRE SANTISIMA DE LA LUZ</t>
  </si>
  <si>
    <t>PABLO LUIS RIVAS MARTINEZ</t>
  </si>
  <si>
    <t>ESCUADRON 201</t>
  </si>
  <si>
    <t>ESCUELA, COLEGIO, IGLESIA, COCINA LES DONA COMIDA</t>
  </si>
  <si>
    <t>CUIDADOS E HIGIENE</t>
  </si>
  <si>
    <t>9 A 13</t>
  </si>
  <si>
    <t>14 A 17:30</t>
  </si>
  <si>
    <t>SUP081.pdf</t>
  </si>
  <si>
    <t>LOS AÑOS MARAVILLOSOS DE LA TERCERA EDAD</t>
  </si>
  <si>
    <t>RIO CHURUBUSCO</t>
  </si>
  <si>
    <t>MODELO</t>
  </si>
  <si>
    <t>drmiguelportillo@hotmail.com</t>
  </si>
  <si>
    <t>MIGUEL ANGEL PORTILLO ROJAS</t>
  </si>
  <si>
    <t>SETRVICIO SOCIAL Y VOLUNTARIADO</t>
  </si>
  <si>
    <t>URGENCIAS</t>
  </si>
  <si>
    <t>CUIDADOS ADULTO MAYOR</t>
  </si>
  <si>
    <t>CURACIONES</t>
  </si>
  <si>
    <t>CURSOS DE CAPACITACION.</t>
  </si>
  <si>
    <t>SUP082.pdf</t>
  </si>
  <si>
    <t>CASA DEL ABUELITO SAROME A.C.</t>
  </si>
  <si>
    <t>SUR 107</t>
  </si>
  <si>
    <t>A</t>
  </si>
  <si>
    <t>HEROES DE CHURUBUSCO</t>
  </si>
  <si>
    <t>casadelabuelitosarome@gmail.com</t>
  </si>
  <si>
    <t>JOSE RAMON RODRIGUEZ HERNANDEZ</t>
  </si>
  <si>
    <t>CUIDADODEL ADULTO MAYOR</t>
  </si>
  <si>
    <t>SINDROME PROPIO DE LA TERCERA EDAD</t>
  </si>
  <si>
    <t>DETERIORO COGNITIVO, COMO VIVIR UNA VEJEZ ENTRE ELLOS</t>
  </si>
  <si>
    <t>EL REPRESENTANTE SOLICITA INFORMACION DE COMO HACER EL TRAMITRE COFEPRIS SE SOLICITA LA VINCULACION Y NUTRIOLOGOS DEL INAPAM PARA EL CENTRO DONDE SE PUEDAN CONSULTAR LOS RESULTADOS</t>
  </si>
  <si>
    <t>SUP083.pdf</t>
  </si>
  <si>
    <t>RESIDENCIA TEODORO GILDRED</t>
  </si>
  <si>
    <t>SAN SEBASTIAN 1</t>
  </si>
  <si>
    <t>teodorogildred@fbh.org.mx</t>
  </si>
  <si>
    <t>CARLOS ERASTO GUADARRAMA CAMACHO</t>
  </si>
  <si>
    <t>HAYDEE GARCIA ESCALONA</t>
  </si>
  <si>
    <t>hgarciae@fbh.org.mx</t>
  </si>
  <si>
    <t>servicio social, practicas clinicas</t>
  </si>
  <si>
    <t>SENSIBILIZACION PARA EL MANEJO DEL ADULTO MAYOR</t>
  </si>
  <si>
    <t>DERECHOS DEL ADULTO MAYOR</t>
  </si>
  <si>
    <t>10 A 12</t>
  </si>
  <si>
    <t>15 A 17</t>
  </si>
  <si>
    <t>SUP085.pdf</t>
  </si>
  <si>
    <t>GREGORIO V. GELATI</t>
  </si>
  <si>
    <t>SAN MIGUEL CHAPULTEPEC</t>
  </si>
  <si>
    <t>sanfrancisco@fbh.org.mx</t>
  </si>
  <si>
    <t>ALMA KARINA MORALES CORRO</t>
  </si>
  <si>
    <t>2 fisioterapistas</t>
  </si>
  <si>
    <t>CULTURA DEL ENVEJECIMIENTO</t>
  </si>
  <si>
    <t>QUINCENAL</t>
  </si>
  <si>
    <t>9 a 20 hrs</t>
  </si>
  <si>
    <t>SUP087.pdf</t>
  </si>
  <si>
    <t>ANTONIO MACEO</t>
  </si>
  <si>
    <t>TACUBAYA</t>
  </si>
  <si>
    <t>ENRIQUE CASILLAS ACEVES</t>
  </si>
  <si>
    <t>LORENA DEL CARMEN VAZQUEZ CHAPA</t>
  </si>
  <si>
    <t>lvazquez@fundacionmierypesado.org.mx</t>
  </si>
  <si>
    <t>GERONTOLOGA</t>
  </si>
  <si>
    <t>AUTOCUIDADO</t>
  </si>
  <si>
    <t>HABILIDADES DE COMUNICACION</t>
  </si>
  <si>
    <t>15 A 19</t>
  </si>
  <si>
    <t>SUP088.pdf</t>
  </si>
  <si>
    <t>MARTIRES DE LA CONQUISTA</t>
  </si>
  <si>
    <t>55 15 35 36</t>
  </si>
  <si>
    <t>hospitalitoac@hotmail.com</t>
  </si>
  <si>
    <t>MARIA MATA CONTRERAS</t>
  </si>
  <si>
    <t xml:space="preserve">55 15 35 36 </t>
  </si>
  <si>
    <t>10:00 A 12:30 HORAS</t>
  </si>
  <si>
    <t>16:00 A 17:30 HORAS</t>
  </si>
  <si>
    <t>SUP090.pdf</t>
  </si>
  <si>
    <t>CON ESMERO Y CARIÑO A.C.</t>
  </si>
  <si>
    <t>EDUCACIÓN</t>
  </si>
  <si>
    <t>conesmeroycarino@gmail.com</t>
  </si>
  <si>
    <t>CITLALI XOCHITL MARQUEZ JALPA</t>
  </si>
  <si>
    <t>ROSA PEREZ CANO</t>
  </si>
  <si>
    <t>REHABILITACIÓN</t>
  </si>
  <si>
    <t>12:00 A 14:00</t>
  </si>
  <si>
    <t>DIAS DE VISITA SON DE MA A VI Y DOMINGOS.REQUIERE VISITA DE PROTECCIÓN CIVIL PARA IMPLEMENTAR UN PROGRAMA INTERNO.</t>
  </si>
  <si>
    <t>SUP091.pdf</t>
  </si>
  <si>
    <t>CASA DE REPOSO LA PAZ</t>
  </si>
  <si>
    <t>10 DE MAYO</t>
  </si>
  <si>
    <t>OLIVAR DE LOS PADRES</t>
  </si>
  <si>
    <t>ABUD GONZALEZ  HECTOR</t>
  </si>
  <si>
    <t xml:space="preserve">CUIDADOS PALIATIVOS </t>
  </si>
  <si>
    <t>10:30 A 12:30</t>
  </si>
  <si>
    <t>14:30 A 17:00</t>
  </si>
  <si>
    <t>SUP092.pdf</t>
  </si>
  <si>
    <t>GLACIAR</t>
  </si>
  <si>
    <t>56686068 EXT 7400</t>
  </si>
  <si>
    <t>marusfarah@centrolibanes.org.mx</t>
  </si>
  <si>
    <t>DR JESUS GUIZAR GUIZAR</t>
  </si>
  <si>
    <t>MARIA JABER ZAGA</t>
  </si>
  <si>
    <t>marusfarch@centrolibanes.org.mx</t>
  </si>
  <si>
    <t>DEMENCIAS</t>
  </si>
  <si>
    <t>SUP093.pdf</t>
  </si>
  <si>
    <t>MISIONERAS EUCARISTICAS DE LA SANTISIMA TRINIDAD AR.</t>
  </si>
  <si>
    <t>TOLUCA</t>
  </si>
  <si>
    <t>55-95-46-21</t>
  </si>
  <si>
    <t>11:30 - 1:00 PM</t>
  </si>
  <si>
    <t>4:00 - 6:00 PM</t>
  </si>
  <si>
    <t>SUP095.pdf</t>
  </si>
  <si>
    <t>YUCATAN</t>
  </si>
  <si>
    <t>PROGRESO ERMITA TIZAPAN</t>
  </si>
  <si>
    <t>annyalarcon63@gmail.com</t>
  </si>
  <si>
    <t>ARTURO GALLARDO GIL</t>
  </si>
  <si>
    <t>DRA PATRICIA HERRERA SANLEU</t>
  </si>
  <si>
    <t>p4m6@yahoo.com</t>
  </si>
  <si>
    <t>VOLUNTARIADO</t>
  </si>
  <si>
    <t>ATENCION A LAS PERSONAS MAYORES</t>
  </si>
  <si>
    <t>STRESS CUIDADOR</t>
  </si>
  <si>
    <t>SEXUALIDAD EN LAS PERSONAS MAYORES</t>
  </si>
  <si>
    <t>10:00 - 18:00</t>
  </si>
  <si>
    <t>RECIBEN PERSONAS CON DISCAPACIDAD Y ENFERMEDADES DEGENERATIVAS</t>
  </si>
  <si>
    <t>SUP105.pdf</t>
  </si>
  <si>
    <t>RESIDENCIA AVANTE</t>
  </si>
  <si>
    <t>RETORNO 17</t>
  </si>
  <si>
    <t>AVANTE</t>
  </si>
  <si>
    <t>55 5336 2532</t>
  </si>
  <si>
    <t>framo@yahoo.com</t>
  </si>
  <si>
    <t>FABIAN RAMO FERNANDEZ</t>
  </si>
  <si>
    <t>55 1330 8822</t>
  </si>
  <si>
    <t>PODOLOGA, ESTILISTA</t>
  </si>
  <si>
    <t>CUIDADOS DEL ADULTO MAYOR</t>
  </si>
  <si>
    <t>SUP116.pdf</t>
  </si>
  <si>
    <t>CASA CEDROS</t>
  </si>
  <si>
    <t>TLALNEPANTLA DE BAZ</t>
  </si>
  <si>
    <t>CEDROS</t>
  </si>
  <si>
    <t>UNIDAD HABITACIONAL</t>
  </si>
  <si>
    <t>VALLE DE LOS PINOS</t>
  </si>
  <si>
    <t>DR RICARDO TORRES VASCONCELOS</t>
  </si>
  <si>
    <t>CURSO SOBRE MOVILIZACIÓN</t>
  </si>
  <si>
    <t>CUIDADORES PRIMARIOS</t>
  </si>
  <si>
    <t>11:00 14:00</t>
  </si>
  <si>
    <t>16:00 -18:00</t>
  </si>
  <si>
    <t>CREARON CHAT PARA COMUNICARSE CON CADA UNO DE LOS FAMILIARES.ASÍ MISMO RECIBEN QUEJAS Y SUGERENCIAS.SE EVALUAN ENTRE EL PERSONAL (EVALUACIÓN CRUZADA).MO SE ENTREVISTA A ALAS PERSONAS MAYORES ,PORQUE TODOS TIENEN DETERIORO COGNITIVO  Y SE ENCONTRABAN COMIENDO</t>
  </si>
  <si>
    <t>SUP119.pdf</t>
  </si>
  <si>
    <t>ETERNA JUVENTUD CASA DE  REPOSO</t>
  </si>
  <si>
    <t>MINEROS METALURGICOS</t>
  </si>
  <si>
    <t>MA GUADALUPE LOPEZ MAGOS</t>
  </si>
  <si>
    <t>INTRODUCCION A LA GERONTOLOGIA</t>
  </si>
  <si>
    <t>11:30 A 13:30</t>
  </si>
  <si>
    <t>15:30 A 17:30</t>
  </si>
  <si>
    <t>LA PERSONA RESPONSABLE MUESTRA DESCONOCIMIENTO DE LAS ACTIVIDADES QUE SE LLEVAN EN EL CENTRO,AÚN CUANDO ES TÉCNICA EN ENFERMERIA,NO ENTIENDE MUCHOS CONCEPTOS MÉDICOS BASICOS ,MOSTRÓ INQUIETUD Y PREGUNTÓ SI LE IBAMOS A CERRAR LA CASA DE REPOSO,SE LE DIÓ EXPLICACIÓN</t>
  </si>
  <si>
    <t>SUP120.pdf</t>
  </si>
  <si>
    <t>CASA DE DIA PARA ADULTOS MAYORES KAROL WOJTYLA</t>
  </si>
  <si>
    <t>CAMINO ANTIGUO A TICOMAN</t>
  </si>
  <si>
    <t>INDUSTRIAL LA PRESA</t>
  </si>
  <si>
    <t>emibenolv@gmail.com</t>
  </si>
  <si>
    <t>EDITH AMALIA ENITEZ OLVERA</t>
  </si>
  <si>
    <t>COORDINADORA, PODÓLOGO, RECEPCIONISTA Y CHOFER</t>
  </si>
  <si>
    <t>SUP121.pdf</t>
  </si>
  <si>
    <t>EMILIO CARRANZA</t>
  </si>
  <si>
    <t>SAN ANDRES TETEPILCO</t>
  </si>
  <si>
    <t>memodoc@prodigy.net.mx</t>
  </si>
  <si>
    <t>JUAN GUILLERMO SANCHEZ TREJO</t>
  </si>
  <si>
    <t>MOVILIZACION DE PERSONAS MAYORES</t>
  </si>
  <si>
    <t>SEXUALIDAD DEL ADULTO MAYOR</t>
  </si>
  <si>
    <t>12:00 - 14:00</t>
  </si>
  <si>
    <t>16:00 - 18:00</t>
  </si>
  <si>
    <t>SUP122.pdf</t>
  </si>
  <si>
    <t>CASA DE ASISTENCIA SANTA CECILIA ASILO DE ANCIANOS</t>
  </si>
  <si>
    <t>SUR 73</t>
  </si>
  <si>
    <t>JUSTO SIERRA</t>
  </si>
  <si>
    <t>nancysolanor@hotmail.com</t>
  </si>
  <si>
    <t>ROLANDO SOLANO RAMIREZ</t>
  </si>
  <si>
    <t>EDUARDO TORRES SALAS</t>
  </si>
  <si>
    <t>dr_eduardotorres@hotmail.com</t>
  </si>
  <si>
    <t>TRATAR DE MEJORAR LA CALIDAD DE VIDA DE LAS PERSONAS RESIDENTES</t>
  </si>
  <si>
    <t>MOVILIZACIÓN DE LAS PERSONAS</t>
  </si>
  <si>
    <t>SENSIBLIZACIÓN PARA EL TRATO DE LAS PERSONAS MAYORES</t>
  </si>
  <si>
    <t xml:space="preserve">100:00 - 13:00 </t>
  </si>
  <si>
    <t>SUP123.pdf</t>
  </si>
  <si>
    <t>SUR 79-A</t>
  </si>
  <si>
    <t>SINATEL</t>
  </si>
  <si>
    <t>JUAN BEAS JIMENEZ</t>
  </si>
  <si>
    <t>CRISTINA NOHEMI MEZA ROCHA</t>
  </si>
  <si>
    <t>REALIZACION DE PROGRAMAS Y CALENDARIZACION PARA LAS ACTIVIDADES</t>
  </si>
  <si>
    <t>11.00-13:00 MIERCOLES SABADO Y DOMINGO</t>
  </si>
  <si>
    <t>15:00-17:00 ,IERCOLES SABADO Y DOMINGO</t>
  </si>
  <si>
    <t>SUP124.pdf</t>
  </si>
  <si>
    <t>CASA DEL ADULTO MAYOR COLONIAL</t>
  </si>
  <si>
    <t>PORFIRIO SOSA ESQ. JOSÉ R. GONZÁLEZ</t>
  </si>
  <si>
    <t>COLONIAL</t>
  </si>
  <si>
    <t>N/A</t>
  </si>
  <si>
    <t>MATUTINO</t>
  </si>
  <si>
    <t>IRIS FABIOLA HERNANDEZ MORALES</t>
  </si>
  <si>
    <t>iris.faaby29@gmail.com</t>
  </si>
  <si>
    <t>SOBRE LOS SERVICIOS QUE REALIZA EL INAPAM</t>
  </si>
  <si>
    <t>001</t>
  </si>
  <si>
    <t>002</t>
  </si>
  <si>
    <t>003</t>
  </si>
  <si>
    <t>004</t>
  </si>
  <si>
    <t>005</t>
  </si>
  <si>
    <t>006</t>
  </si>
  <si>
    <t>007</t>
  </si>
  <si>
    <t>008</t>
  </si>
  <si>
    <t>009</t>
  </si>
  <si>
    <t>012</t>
  </si>
  <si>
    <t>013</t>
  </si>
  <si>
    <t>014</t>
  </si>
  <si>
    <t>016</t>
  </si>
  <si>
    <t>019</t>
  </si>
  <si>
    <t>024</t>
  </si>
  <si>
    <t>025</t>
  </si>
  <si>
    <t>026</t>
  </si>
  <si>
    <t>027</t>
  </si>
  <si>
    <t>028</t>
  </si>
  <si>
    <t>031</t>
  </si>
  <si>
    <t>033</t>
  </si>
  <si>
    <t>034</t>
  </si>
  <si>
    <t>035</t>
  </si>
  <si>
    <t>036</t>
  </si>
  <si>
    <t>038</t>
  </si>
  <si>
    <t>039</t>
  </si>
  <si>
    <t>040</t>
  </si>
  <si>
    <t>041</t>
  </si>
  <si>
    <t>042</t>
  </si>
  <si>
    <t>045</t>
  </si>
  <si>
    <t>046</t>
  </si>
  <si>
    <t>047</t>
  </si>
  <si>
    <t>051</t>
  </si>
  <si>
    <t>052</t>
  </si>
  <si>
    <t>053</t>
  </si>
  <si>
    <t>054</t>
  </si>
  <si>
    <t>055</t>
  </si>
  <si>
    <t>056</t>
  </si>
  <si>
    <t>057</t>
  </si>
  <si>
    <t>059</t>
  </si>
  <si>
    <t>060</t>
  </si>
  <si>
    <t>062</t>
  </si>
  <si>
    <t>063</t>
  </si>
  <si>
    <t>065</t>
  </si>
  <si>
    <t>067</t>
  </si>
  <si>
    <t>070</t>
  </si>
  <si>
    <t>071</t>
  </si>
  <si>
    <t>077</t>
  </si>
  <si>
    <t>078</t>
  </si>
  <si>
    <t>079</t>
  </si>
  <si>
    <t>080</t>
  </si>
  <si>
    <t>081</t>
  </si>
  <si>
    <t>082</t>
  </si>
  <si>
    <t>083</t>
  </si>
  <si>
    <t>085</t>
  </si>
  <si>
    <t>087</t>
  </si>
  <si>
    <t>088</t>
  </si>
  <si>
    <t>090</t>
  </si>
  <si>
    <t>091</t>
  </si>
  <si>
    <t>092</t>
  </si>
  <si>
    <t>093</t>
  </si>
  <si>
    <t>095</t>
  </si>
  <si>
    <t>ASOCIACION MEXICANA PRO REHABILITACION INTEGRAL I.A.P.</t>
  </si>
  <si>
    <t>FUNDACION GERIATRICA BLANQUITA EN PLENITUD, A.C.</t>
  </si>
  <si>
    <t>CENTRO DE DESARROLLO CREATIVO PARA LA TERCERA EDAD A.C.</t>
  </si>
  <si>
    <t>RESIDENCIA LOS ANGELES</t>
  </si>
  <si>
    <t>ASILO SAN JUAN DE DIOS A.C.</t>
  </si>
  <si>
    <t>FUNDACION BRINGAS I.A.P.</t>
  </si>
  <si>
    <t>RESIDENCIA GERIATRICA SAN ANDRES</t>
  </si>
  <si>
    <t>FUNDACION MI QUERIDO ABUELO A.C.</t>
  </si>
  <si>
    <t>ALCALDIA IZTAPALAPA</t>
  </si>
  <si>
    <t>TEQUEXQUINAHUACRIVERA DEL BOSQUE</t>
  </si>
  <si>
    <t>02090</t>
  </si>
  <si>
    <t>01900</t>
  </si>
  <si>
    <t>07950</t>
  </si>
  <si>
    <t>06090</t>
  </si>
  <si>
    <t>11850</t>
  </si>
  <si>
    <t>11870</t>
  </si>
  <si>
    <t>01780</t>
  </si>
  <si>
    <t>09460</t>
  </si>
  <si>
    <t>03100</t>
  </si>
  <si>
    <t>03800</t>
  </si>
  <si>
    <t>04400</t>
  </si>
  <si>
    <t>03630</t>
  </si>
  <si>
    <t>03520</t>
  </si>
  <si>
    <t>03910</t>
  </si>
  <si>
    <t>03020</t>
  </si>
  <si>
    <t>03570</t>
  </si>
  <si>
    <t>04610</t>
  </si>
  <si>
    <t>06760</t>
  </si>
  <si>
    <t>04100</t>
  </si>
  <si>
    <t>04200</t>
  </si>
  <si>
    <t>07020</t>
  </si>
  <si>
    <t>10810</t>
  </si>
  <si>
    <t>05900</t>
  </si>
  <si>
    <t>02040</t>
  </si>
  <si>
    <t>02480</t>
  </si>
  <si>
    <t>07530</t>
  </si>
  <si>
    <t>07540</t>
  </si>
  <si>
    <t>07369</t>
  </si>
  <si>
    <t>07870</t>
  </si>
  <si>
    <t>04230</t>
  </si>
  <si>
    <t>06080</t>
  </si>
  <si>
    <t>06200</t>
  </si>
  <si>
    <t>06400</t>
  </si>
  <si>
    <t>04370</t>
  </si>
  <si>
    <t>04980</t>
  </si>
  <si>
    <t>16023</t>
  </si>
  <si>
    <t>08830</t>
  </si>
  <si>
    <t>09400</t>
  </si>
  <si>
    <t>09060</t>
  </si>
  <si>
    <t>09089</t>
  </si>
  <si>
    <t>09090</t>
  </si>
  <si>
    <t>01090</t>
  </si>
  <si>
    <t>04460</t>
  </si>
  <si>
    <t>09440</t>
  </si>
  <si>
    <t>09272</t>
  </si>
  <si>
    <t>SALUD MENTAL</t>
  </si>
  <si>
    <t>PREVENCION DE ACCIDENTES</t>
  </si>
  <si>
    <t>CUIDADOS A PERSONAS MAYORES</t>
  </si>
  <si>
    <t>Cuidados paliativos</t>
  </si>
  <si>
    <t>Terapia ocupacional</t>
  </si>
  <si>
    <t>Rehabilitación</t>
  </si>
  <si>
    <t>Total</t>
  </si>
  <si>
    <t>asist.uga14@gmail.com</t>
  </si>
  <si>
    <t>S</t>
  </si>
  <si>
    <t>N</t>
  </si>
  <si>
    <t>PLATICAS DE SENSIBILIZACION A SERVICIO SOCIAL</t>
  </si>
  <si>
    <t xml:space="preserve">TEMA DE CUIDADORES, EMOCIONES </t>
  </si>
  <si>
    <t>DETENCCION DE RIESGOS FISICOS EN PERSONAS MAYORES</t>
  </si>
  <si>
    <t>MEXICO - XOCHIMILCO</t>
  </si>
  <si>
    <t xml:space="preserve">LEY DE LAS PERSONAS MAYORES </t>
  </si>
  <si>
    <t>CAPACITACION EN TECNICAS DE ENFERMERIA</t>
  </si>
  <si>
    <t>10:30 - 13:15</t>
  </si>
  <si>
    <t>15:15 -18:15</t>
  </si>
  <si>
    <t>SUP110.pdf</t>
  </si>
  <si>
    <t>RESIDENCIA ARCOIRIS</t>
  </si>
  <si>
    <t>CEREZOS</t>
  </si>
  <si>
    <t>japy5768@yahoo.com</t>
  </si>
  <si>
    <t>CARMEN GEORGINA GARCIA GARDUÑO</t>
  </si>
  <si>
    <t>MARIA DEL CARMEN GARDUÑO VILLALOBOS</t>
  </si>
  <si>
    <t>10:00 A 18:00 HORAS</t>
  </si>
  <si>
    <t>GUADALUPE TLALPAN</t>
  </si>
  <si>
    <t/>
  </si>
  <si>
    <t>De acuerdo con la NOM-031-SSA3-2012, en caso de brindar atención médica dentro de la institución, esta debe contar con expedientes clínicos que cumplan con la NOM-004-SSA3-2012. Del expediente clínico.</t>
  </si>
  <si>
    <r>
      <t xml:space="preserve">De la visita realizada se establece que la institución cumple parcialmente con las disposiciones de la </t>
    </r>
    <r>
      <rPr>
        <i/>
        <sz val="15"/>
        <rFont val="Calibri"/>
        <family val="2"/>
        <scheme val="minor"/>
      </rPr>
      <t xml:space="preserve">NOM-031-SSA3-2012. Asistencia Social. Prestación de servicios de asistencia social a adultos y adultos mayores en situación de riesgo y vulnerabilidad </t>
    </r>
    <r>
      <rPr>
        <sz val="15"/>
        <rFont val="Calibri"/>
        <family val="2"/>
        <scheme val="minor"/>
      </rPr>
      <t>y con otras emitidas por el INAPAM.
En relación con las disposiciones con las que la institución no cumple, se emiten las presentes Recomendaciones, siempre con ánimo de colaborar con la mejora del estado de bienestar y el ejercicio de los derechos de las personas adultas mayores.
El Instituto Nacional de las Personas Adultas Mayores, como órgano rector de las política pública en favor de las personas adultas mayores y promotor de la vejez y el envejecimiento activo y saludable, brindará información, asesoría y/o capacitación a las instituciones que lo requieran con el objeto de mejorar las condiciones y los servicios que éstas brindan a las personas adultas mayores.</t>
    </r>
  </si>
  <si>
    <t xml:space="preserve">Derivado de la visita de supervisión con folio </t>
  </si>
  <si>
    <t xml:space="preserve">, efectuada el día </t>
  </si>
  <si>
    <t xml:space="preserve"> de </t>
  </si>
  <si>
    <t xml:space="preserve"> a la institución de la cual usted es responsable, y como parte de las atribuciones del Instituto Nacional de las Personas Adulta Mayores, mismas que se encuentran plasmadas en la Ley de los Derechos de las Personas Adultas Mayores en el Artículo 28, Fracción XIII, que a la letra dice:</t>
  </si>
  <si>
    <t xml:space="preserve">
"Artículo 28. Para el cumplimiento de su objetivo, el Instituto Nacional de las Personas Adultas mayores tendrá las siguientes atribuciones:
XIII. Realizar visitas de inspección y vigilancia a instituciones públicas o privadas, casas hogar, albergues, residencias de día o cualquier otro centro de atención a las personas adultas mayores para verificar las condiciones  de funcionamiento, capacitación de su personal, modelo de atención y condiciones de la calidad de vida"
</t>
  </si>
  <si>
    <r>
      <t xml:space="preserve">Mismas que tienen sustento en la Norma Oficial Mexicana </t>
    </r>
    <r>
      <rPr>
        <i/>
        <sz val="15"/>
        <color theme="1"/>
        <rFont val="Calibri"/>
        <family val="2"/>
        <scheme val="minor"/>
      </rPr>
      <t xml:space="preserve">NOM-031-SSA3-2012. Asistencia Social. Prestación de servicios de asistencia social a adultos y adultos mayores en situación de riesgo y vulnerabilidad, </t>
    </r>
    <r>
      <rPr>
        <sz val="15"/>
        <color theme="1"/>
        <rFont val="Calibri"/>
        <family val="2"/>
        <scheme val="minor"/>
      </rPr>
      <t>así como en disposiciones emitidas por el Instituto Nacional de las Personas Adultas Mayores.</t>
    </r>
  </si>
  <si>
    <t>SUP089.pdf</t>
  </si>
  <si>
    <t>EDUCACION</t>
  </si>
  <si>
    <t>ZOOTERAPIA</t>
  </si>
  <si>
    <t>TERAPIA OCUPACIONAL, PSICOLOGIA, CUIDADORES</t>
  </si>
  <si>
    <t>GERONTOPROFILAXIS</t>
  </si>
  <si>
    <t>10 A 19 HRS</t>
  </si>
  <si>
    <t>12 A 19 HRS</t>
  </si>
  <si>
    <t>089</t>
  </si>
  <si>
    <t>SUP018.pdf</t>
  </si>
  <si>
    <t>FUNDACION DE OBRAS SOCIALES DE SAN VICENTE</t>
  </si>
  <si>
    <t>PRIMERA CERRADA PEDREGAL</t>
  </si>
  <si>
    <t>SANTA CATARINA</t>
  </si>
  <si>
    <t>hogar.sanvicente@fossvi.org.mx</t>
  </si>
  <si>
    <t>CAROLINA DEL OLMO BELTRAN</t>
  </si>
  <si>
    <t>MARIA GRACIELA RUBIO MONCADA</t>
  </si>
  <si>
    <t>PODOLOGIA, ESTETICA Y BELLEZA</t>
  </si>
  <si>
    <t>PROTECCION CIVIL PARA ADULTOS MAYORES</t>
  </si>
  <si>
    <t>DERECHOS DEL ADULTO MAYOR (PARA EL ADULTO MAYOR Y EL PERSONAL)</t>
  </si>
  <si>
    <t>10.00 AM -12:00</t>
  </si>
  <si>
    <t>14:00 -18:00</t>
  </si>
  <si>
    <t>018</t>
  </si>
  <si>
    <t>SUP030.pdf</t>
  </si>
  <si>
    <t>TECHO, EDUCACION Y AYUDA A.C</t>
  </si>
  <si>
    <t>GUERRERO</t>
  </si>
  <si>
    <t>HEROES DE PADIERNA</t>
  </si>
  <si>
    <t>55-56-52-28-36</t>
  </si>
  <si>
    <t>CARLOS D'HYVER</t>
  </si>
  <si>
    <t>MARIA ELENA VICTORIA TORRADO HAZA</t>
  </si>
  <si>
    <t>CONTADORA</t>
  </si>
  <si>
    <t>techoeducacionyayuda@prodigy.net.mx</t>
  </si>
  <si>
    <t>ATENCION AL ADULTO MAYOR</t>
  </si>
  <si>
    <t>8:00   -   21:30</t>
  </si>
  <si>
    <t>SUP043.pdf</t>
  </si>
  <si>
    <t>VIDA Y BIENESTAR S.C</t>
  </si>
  <si>
    <t xml:space="preserve">CERRO DE LA ESTRELLA </t>
  </si>
  <si>
    <t>JAVIER DE LA FUENTE ROCHA</t>
  </si>
  <si>
    <t>ACTUALIZACION EN PRIMEROS AUXILIOS</t>
  </si>
  <si>
    <t>9 A 20 HRS</t>
  </si>
  <si>
    <t>SUP073.pdf</t>
  </si>
  <si>
    <t xml:space="preserve">CINCO DE MAYO </t>
  </si>
  <si>
    <t>SANTA MARIA TEPEPEAN</t>
  </si>
  <si>
    <t>elartedeenvejecer@live.com</t>
  </si>
  <si>
    <t>TERESAARELLANO GONZALEZ</t>
  </si>
  <si>
    <t>ENFERMERIA EN EL AREA GERIATRICA</t>
  </si>
  <si>
    <t>MANEJO DE CONFLICTOS</t>
  </si>
  <si>
    <t>RIESGO Y PREVENCION DE CAIDAS EN ADULTOS MAYORES</t>
  </si>
  <si>
    <t>10:00 -18:00 HRS</t>
  </si>
  <si>
    <t>SUP098.pdf</t>
  </si>
  <si>
    <t>FUNDACION MI QUERIDO VIEJO S.A DE C.V</t>
  </si>
  <si>
    <t>CUAJIMALPA</t>
  </si>
  <si>
    <t>JOSE MARIA CASTORENA</t>
  </si>
  <si>
    <t>EL MOLINITO</t>
  </si>
  <si>
    <t>MARCOS PACHE TURQUIA</t>
  </si>
  <si>
    <t>MARCOS TACHE TURQUIA</t>
  </si>
  <si>
    <t>marcostachet@gmail.com</t>
  </si>
  <si>
    <t>LEY DE DERECHOS DE LAS PERSONAS MAYORES</t>
  </si>
  <si>
    <t>TRATO DE PERSONAS MAYORES CON DETERIORO</t>
  </si>
  <si>
    <t>PRIMEROS AUXILIOS AL ADULTO MAYOR Y EN CASA</t>
  </si>
  <si>
    <t>10 A 15 HRS</t>
  </si>
  <si>
    <t>16 A 18:30 HRS</t>
  </si>
  <si>
    <t>SUP102.pdf</t>
  </si>
  <si>
    <t>ASILO DE ANCIANOS LA EXPERIENCIA DEL SUR</t>
  </si>
  <si>
    <t xml:space="preserve">HUIPULCO </t>
  </si>
  <si>
    <t>MARCO ANTONIO PEÑA CORONA</t>
  </si>
  <si>
    <t>MARCO ANTONIO PEÑA CORONA Y GUTIERREZ</t>
  </si>
  <si>
    <t>11:00 - 14:00</t>
  </si>
  <si>
    <t>030</t>
  </si>
  <si>
    <t>043</t>
  </si>
  <si>
    <t>073</t>
  </si>
  <si>
    <t>098</t>
  </si>
  <si>
    <t>05340</t>
  </si>
  <si>
    <t>SISTEMA DE ATENCION AL ADULTO MAYOR A. C.</t>
  </si>
  <si>
    <t>XOCHICALCO</t>
  </si>
  <si>
    <t>soyabuelosaam@hotmail.com</t>
  </si>
  <si>
    <t>DR RUBEN RICARDO BUSTILLOS</t>
  </si>
  <si>
    <t>ELSA PATRICIA CORONA VILLASEÑOR</t>
  </si>
  <si>
    <t>ESTETEICA, YOGA, ESTIMULACION COGNITIVA</t>
  </si>
  <si>
    <t>NINGUNO</t>
  </si>
  <si>
    <t>TECNICA DE ENFERMERIA Y TRATO AL ADULTO MAYOR</t>
  </si>
  <si>
    <t>RELACIONES INTERFAMILIARES, SICOLOGIA Y TECNICAS CON EL ADULTO Y FAMILIA</t>
  </si>
  <si>
    <t>CUIDADOS Y TRATAMIENTOS</t>
  </si>
  <si>
    <t>COMO INSTITUCION QUE MANEJA BAJOS RECURSOS AGRADECERIA QUE EL NUEVO ORDEN NOS APOYARA CON BENEFICIOS EN COSTOS DE SERVICIOS AL MAYOR COMO AGUA LUZ ETC Y APOYO DE ENCAUSARNOS DONATIVOS EN ESPECIE NECESITAMOS COMO COLCHONES, ISTALACION DE ELEVADOR ALIMENTOS, Y CAPACITACION DE NIUESTRO PERSONAL EN CURSOS</t>
  </si>
  <si>
    <t>RESIDENCIA VITA ET SOFIA</t>
  </si>
  <si>
    <t>CERRO DEL AGUA</t>
  </si>
  <si>
    <t>ROMERO DE TERRERO</t>
  </si>
  <si>
    <t>JORGE ALBERTO MENA MADRAZO</t>
  </si>
  <si>
    <t>ALEJANDO DIAZ CAMACHO</t>
  </si>
  <si>
    <t>LAVANDERIA Y PASEOS</t>
  </si>
  <si>
    <t>OFTAMOLOGIA, LABORATORIO, LOGOTERAPEUTA</t>
  </si>
  <si>
    <t>TEMAS DE BIENESTAR Y SALUD PARA EL ADULTO MAYOR</t>
  </si>
  <si>
    <t xml:space="preserve">CULTURA DEL ENVEJECIMIENTO </t>
  </si>
  <si>
    <t>EJERCITO NACIONAL</t>
  </si>
  <si>
    <t>GRANADA</t>
  </si>
  <si>
    <t xml:space="preserve">DR. ALEJANDRO PABLO MONTIEL ESTRADA </t>
  </si>
  <si>
    <t>MARIA DEL PILAR ROSENDO ANTON</t>
  </si>
  <si>
    <t>8:00 - 20 HRS</t>
  </si>
  <si>
    <t>CASA DE REPOSO OLGUITA</t>
  </si>
  <si>
    <t>ARBOLILLO</t>
  </si>
  <si>
    <t>RESIDENCIAL VILLA COAPA</t>
  </si>
  <si>
    <t>olgalidia_rayas@hotmail.com</t>
  </si>
  <si>
    <t>OLGA LIDIA RAYAS VAZQUEZ</t>
  </si>
  <si>
    <t>COMO ATENDER MEJOR A LOS ADULTOS MAYORES</t>
  </si>
  <si>
    <t>COMO CARGAR Y MOVER A LOS ADULTOS MAYORES</t>
  </si>
  <si>
    <t>ALIMENTACION DE LAS PERSONAS MAYORES</t>
  </si>
  <si>
    <t>11:000 -13:00</t>
  </si>
  <si>
    <t>15:00-17:00</t>
  </si>
  <si>
    <t>RESIDENCIA CASA MIGUEL</t>
  </si>
  <si>
    <t>EJIDO DE LOS REYES</t>
  </si>
  <si>
    <t>CALLE EJIDO DE LOS REYES</t>
  </si>
  <si>
    <t>EX EJIDO DE SAN FRANCISCO CULHUACAN</t>
  </si>
  <si>
    <t>ARMANDO GUTIERRES PORTILLO</t>
  </si>
  <si>
    <t>MIGUEL ANGEL GAPI CAPORAL</t>
  </si>
  <si>
    <t>NO TIENE</t>
  </si>
  <si>
    <t>IGLESIA</t>
  </si>
  <si>
    <t>TODO SOBRE EL ADULTO MAYOR</t>
  </si>
  <si>
    <t>MANEJPO DE ADULTO MAYOR</t>
  </si>
  <si>
    <t>ACTIVIDAD FISICA Y DEPORTIVA DE ADULTOS MAYORES</t>
  </si>
  <si>
    <t>9 A 17 HRS</t>
  </si>
  <si>
    <t>MARIANO MATAMOROS</t>
  </si>
  <si>
    <t>TLALPAN CENTRO</t>
  </si>
  <si>
    <t>fph91@prodigy.net.mx</t>
  </si>
  <si>
    <t>MARIA GUADALUPE LUVIANOS MORA</t>
  </si>
  <si>
    <t>lupitaluvianos7@gmail.com</t>
  </si>
  <si>
    <t>EVENTOS SOCIALES</t>
  </si>
  <si>
    <t>CUIDADOS PARA ADULTOS MAYORES</t>
  </si>
  <si>
    <t>TERAPIA PSICOLOGICA</t>
  </si>
  <si>
    <t>10:00-13.00</t>
  </si>
  <si>
    <t>15:00- 18:00</t>
  </si>
  <si>
    <t>SUP017.pdf</t>
  </si>
  <si>
    <t>SUP023.pdf</t>
  </si>
  <si>
    <t>SUP084.pdf</t>
  </si>
  <si>
    <t>SUP100.pdf</t>
  </si>
  <si>
    <t>SUP107.pdf</t>
  </si>
  <si>
    <t>SUP111.pdf</t>
  </si>
  <si>
    <t>017</t>
  </si>
  <si>
    <t>023</t>
  </si>
  <si>
    <t>084</t>
  </si>
  <si>
    <t>04310</t>
  </si>
  <si>
    <t>04420</t>
  </si>
  <si>
    <t>SUP020.pdf</t>
  </si>
  <si>
    <t>CENTRO INTEGRAL DE ATENCION GERIATRICA</t>
  </si>
  <si>
    <t>ACORDADA</t>
  </si>
  <si>
    <t>SAN JOSE INSURGENTES</t>
  </si>
  <si>
    <t>MANUEL PADILLA GONZALEZ</t>
  </si>
  <si>
    <t>JORGE BEHAR LOPEZ</t>
  </si>
  <si>
    <t>giorgiobehar@hotmail.com</t>
  </si>
  <si>
    <t>9:30 A 18:30</t>
  </si>
  <si>
    <t>SUP113.pdf</t>
  </si>
  <si>
    <t>TRIUNFO DE LA LIBERTAD</t>
  </si>
  <si>
    <t>dauverre@hotmail.com</t>
  </si>
  <si>
    <t>EMMANUEL TOVAR RIVERA</t>
  </si>
  <si>
    <t>CARMEN SOLORSANO ZAMORA</t>
  </si>
  <si>
    <t>RELIGIOSAS Y VOLUNTARIOS</t>
  </si>
  <si>
    <t>NUTRICION PARA ADULTOS MAYORES Y PREPARACION DE ALIMENTOS</t>
  </si>
  <si>
    <t xml:space="preserve">CURSOS PARA CUIDADORES </t>
  </si>
  <si>
    <t>15:00 A 17:00</t>
  </si>
  <si>
    <t xml:space="preserve">LES INTERESA QUE EL INAPAM PUEDA ACUDIR A SUS INSTALACIONES PARA AFILIAR A LOS RESIDENTES QUE ESTAN POSTRADOS EN CAMA PORQUE SE LES DIFICULTA SU TRASLADO. </t>
  </si>
  <si>
    <t>020</t>
  </si>
  <si>
    <t>03900</t>
  </si>
  <si>
    <t>RESPONSABLE Y/O ADMINISTRADOR(A) DE LA INSTITUCIÓN</t>
  </si>
  <si>
    <t>De acuerdo con los ordenamientos jurídicos aplicables, la institución debe estar registrado ante la Secretaría de Hacienda.</t>
  </si>
  <si>
    <t>De acuerdo con la NOM-031-SSA3-2012, la institución debe estar incorporada al Directorio Nacional de Instituciones de Asistencia Social del Sistema Nacional para el Desarrollo Integral de la Familia.</t>
  </si>
  <si>
    <t>De acuerdo con la NOM-031-SSA3-2012, la institución debe contar con aviso de funcionamiento y aviso de responsable sanitario.</t>
  </si>
  <si>
    <t>De acuerdo con la NOM-031-SSA3-2012, la institución debe contar con reglamento interno.</t>
  </si>
  <si>
    <t>De acuerdo con la NOM-031-SSA3-2012, la institución debe contar con manuales técnico administrativos.</t>
  </si>
  <si>
    <t>De acuerdo con la NOM-031-SSA3-2012, la institución debe contar con programa de trabajo.</t>
  </si>
  <si>
    <t>De acuerdo con la NOM-031-SSA3-2012, la institución debe contar con programa interno de protección civil.</t>
  </si>
  <si>
    <t>De acuerdo con la NOM-031-SSA3-2012, la institución debe contar con programa nutricional.</t>
  </si>
  <si>
    <t>De acuerdo con la NOM-031-SSA3-2012, la institución debe tener a su disposicón número de emergencia actualizados.</t>
  </si>
  <si>
    <t>De acuerdo con la NOM-031-SSA3-2012, la institución debe contar con mecanismos de atención de quejas y sugerencias de personas adultas mayores y familiares.</t>
  </si>
  <si>
    <t>De acuerdo con la NOM-031-SSA3-2012, la institución debe contar con expedientes administrativos de las personas adultas mayores.</t>
  </si>
  <si>
    <t>Se recomienda que la institución cuente con expedientes administrativos que contengan contrato, convenio o carta compromiso sobre la estancia de la persona adulta mayor.</t>
  </si>
  <si>
    <t>De acuerdo con la NOM-031-SSA3-2012, la institución debe contar con expedientes administrativos de las personas adultas mayores que contengan estudio socioeconómico de ingreso, salvo que la institución sea de carácter privado; en cuyo caso es recomendable.</t>
  </si>
  <si>
    <t>De acuerdo con la NOM-031-SSA3-2012, la institución debe contar con responsable sanitario.</t>
  </si>
  <si>
    <t>Se recomienda que el personal que labora proporcionando cuidados diariamente, sea el suficiente para brindar servicios de calidad a las personas adultas mayores.</t>
  </si>
  <si>
    <t>Se recomienda la firma de un consentimiento informado por parte de la persona adulta mayor, en donde explicite su deseo voluntario de ingresar a la institución.</t>
  </si>
  <si>
    <t>De acuerdo con la NOM-031-SSA3-2012, la institución debe realizar valoración geriátrica integral a las personas adultas mayores, salvo en instituciones de estancia temporal donde la atención medica no se brinda dentro; en cuyo caso es recomendable.</t>
  </si>
  <si>
    <t>Se recomienda realizar una valoración geriátrica integral a las personas adultas mayores al menos una vez al año, teniendo mayor énfasis en aquellas con enfermedad cerebro vascular, enfermedad de parkinson, deterioro cognitivo, inmovilidad y polifarmacia.</t>
  </si>
  <si>
    <t>De acuerdo con la NOM-031-SSA3-2012, la institución debe prestar el servicio de alojamiento temporal o permanente, de acuerdo con el modelo de atención.</t>
  </si>
  <si>
    <t>De acuerdo con la NOM-031-SSA3-2012, la institución debe prestar el servicio de alimentación.</t>
  </si>
  <si>
    <t>De acuerdo con la NOM-031-SSA3-2012, la institución debe prestar el servicio de vestido, salvo en instituciones de estancia temporal.</t>
  </si>
  <si>
    <t>De acuerdo con la NOM-031-SSA3-2012, la institución debe prestar el servicio de atención médica, salvo en instituciones de estancia temporal.</t>
  </si>
  <si>
    <t>De acuerdo con la NOM-031-SSA3-2012, la institución debe prestar preferentemente el servicio de enfermería.</t>
  </si>
  <si>
    <t>De acuerdo con la NOM-031-SSA3-2012, la institución debe prestar preferentemente el servicio de cuidados.</t>
  </si>
  <si>
    <t>De acuerdo con la NOM-031-SSA3-2012, la institución debe procurar el diseño y aplicación de programas orientados a la rehabilitación de las personas adultas mayores.</t>
  </si>
  <si>
    <t>De acuerdo con la NOM-031-SSA3-2012, la institución debe prestar el servicio de atención psicológica, salvo en instituciones de estancia temporal; en cuyo caso es recomendable.</t>
  </si>
  <si>
    <t>De acuerdo con la NOM-031-SSA3-2012, la institución debe prestar el servicio de trabajo social, salvo en centros de carácter privado; en cuyo caso es recomendable.</t>
  </si>
  <si>
    <t>De acuerdo con la NOM-031-SSA3-2012, la institución debe procurar el diseño y aplicación de programas orientados a la realización de actividades ocupacionales.</t>
  </si>
  <si>
    <t>De acuerdo con la NOM-031-SSA3-2012, la institución debe prestar el servicio de apoyo jurídico, salvo en instituciones de estancia temporal; en cuyo caso es recomendable.</t>
  </si>
  <si>
    <t>De acuerdo con la NOM-031-SSA3-2012, la institución debe procurar el diseño y aplicación de programas orientados al fomento de la actividad física.</t>
  </si>
  <si>
    <t>De acuerdo con la NOM-031-SSA3-2012, la institución debe procurar el diseño y aplicación de programas orientados a la realización de actividades culturales.</t>
  </si>
  <si>
    <t>De acuerdo con la NOM-031-SSA3-2012, la institución debe procurar el diseño y aplicación de programas orientados a la realización de actividades recreativas.</t>
  </si>
  <si>
    <t>De acuerdo con la NOM-031-SSA3-2012, la institución debe procurar el diseño y aplicación de programas orientados a la realización de actividades productivas.</t>
  </si>
  <si>
    <t>De acuerdo con la NOM-031-SSA3-2012, la institución debe procurar el diseño y aplicación de programas orientados a la rehabilitación integral de las personas adultas mayores, misma que considera las esferas cognitiva, afectiva y psicomotora. es recomendable la realización de estimulación cognitiva en todas las personas adultas mayores como medida preventiva para el deterioro cognitivo.</t>
  </si>
  <si>
    <t>De acuerdo con la NOM-031-SSA3-2012, la prestación de los servicios debe estar orientada a promover el bienestar presente futuro de la persona mayor.</t>
  </si>
  <si>
    <t>De acuerdo con la NOM-031-SSA3-2012, la prestación de los servicios debe estar orientada a otorgar con oportunidad la prestación de servicios de asistencia social.</t>
  </si>
  <si>
    <t>De acuerdo con la NOM-031-SSA3-2012, la prestación de los servicios debe estar orientada a favorecer la interacción de la persona mayor con la familia y sociedad.</t>
  </si>
  <si>
    <t>De acuerdo con la NOM-031-SSA3-2012, la prestación de los servicios debe estar orientada a promover la participación social.</t>
  </si>
  <si>
    <t>De acuerdo con la NOM-031-SSA3-2012, la prestación de los servicios debe estar orientada a otorgar vigilancia, protección y seguridad.</t>
  </si>
  <si>
    <t>Se recomienda que la institución promueva la participación de las personas adultas mayores en las actividades que el él se realizan.</t>
  </si>
  <si>
    <t>De acuerdo con la NOM-031-SSA3-2012, la prestación de los servicios debe estar orientada a realizar acciones de referencia y contra referencia para la resolución de urgencias médico quirúrgicas.</t>
  </si>
  <si>
    <t>De acuerdo con la NOM-031-SSA3-2012, la alimentación que se proporcione en la institución debe elaborarse con medidas higiénicas.</t>
  </si>
  <si>
    <t>De acuerdo con la NOM-031-SSA3-2012, la alimentación que se proporcione en la institución debe contar con los aportes calóricos y nutrientes necesarios.</t>
  </si>
  <si>
    <t>De acuerdo con la NOM-031-SSA3-2012, la alimentación que se proporcione en la institución debe otorgarse de acuerdo con el estado de salud de las personas adultas mayores y ser controlada a través de consulta médica y recomendaciones.</t>
  </si>
  <si>
    <t>De acuerdo con la NOM-031-SSA3-2012,  la institución debe proporcionar tres alimentos al día, salvo que el modelo de atención sólo incluya uno o dos.</t>
  </si>
  <si>
    <t>De acuerdo con la NOM-031-SSA3-2012,  la institución debe proporcionar colaciones en caso de ser necesario y por indicaciones médicas.</t>
  </si>
  <si>
    <t>De acuerdo con la NOM-031-SSA3-2012, la alimentación que se proporcione en la institución debe ser de buen sabor y aspecto.</t>
  </si>
  <si>
    <t>De acuerdo con la NOM-031-SSA3-2012, la alimentación que se proporcione en la institución debe ser en cantidad y calidad acorde con el estado de salud y actividad de las personas adultas mayores.</t>
  </si>
  <si>
    <t>De acuerdo con la NOM-031-SSA3-2012, los alimentos que se proporcionen en la institución deben ser preparados y servidos en utensilios decorosos.</t>
  </si>
  <si>
    <t>Se recomienda que la institución cuente con un registro diario de los alimentos ingeridos por las personas adultas mayores.</t>
  </si>
  <si>
    <t>Se recomienda que la alimentación que se proporcione en la institución sea comunicada con anticipación a las personas adultas mayores, mediante la colocación de menú en áreas comunes.</t>
  </si>
  <si>
    <t>De acuerdo con la NOM-031-SSA3-2012,  la institución debe proporcionar prendas en buen estado, limpias y desinfectadas; salvo en instituciones de estancia temporal; en cuyo caso es recomendable.</t>
  </si>
  <si>
    <t>De acuerdo con la NOM-031-SSA3-2012,  la institución debe proporcionar prendas cómodas; salvo en instituciones de estancia temporal; en cuyo caso es recomendable.</t>
  </si>
  <si>
    <t>De acuerdo con la NOM-031-SSA3-2012,  la institución debe proporcionar prendas adecuadas con las condiciones climáticas del lugar; salvo en instituciones de estancia temporal; en cuyo caso es recomendable.</t>
  </si>
  <si>
    <t>De acuerdo con la NOM-031-SSA3-2012,  la institución debe proporcionar calzado en buen estado, limpio y desinfectado; salvo en instituciones de estancia temporal; en cuyo caso es recomendable.</t>
  </si>
  <si>
    <t>De acuerdo con la NOM-031-SSA3-2012,  la institución debe proporcionar calzado cómodo; salvo en instituciones de estancia temporal; en cuyo caso es recomendable.</t>
  </si>
  <si>
    <t>Se recomienda que el calzado de las personas adultas mayores cuente con suela antiderrapante.</t>
  </si>
  <si>
    <t>Se recomienda que la institución proporcione ropa de cama en buen estado, limpia y desinfecatada.</t>
  </si>
  <si>
    <t>Se recomienda que la institución proporcione ropa de cama cómoda.</t>
  </si>
  <si>
    <t>Se recomienda que la institución proporcione ropa adecuada con las condiciones climáticas del lugar.</t>
  </si>
  <si>
    <t>Se recomienda que la institución proporcione colchones en buen estado, limpios y desinfectados.</t>
  </si>
  <si>
    <t>Se recomienda que la institución proporcione colchones cómodos.</t>
  </si>
  <si>
    <t>Se recomienda que la institución proporcione almohadas en buen estado, limpias y desinfectadas.</t>
  </si>
  <si>
    <t>Se recomienda que la institución proporcione almohadas cómodas.</t>
  </si>
  <si>
    <t>De acuerdo con la NOM-031-SSA3-2012, la atención médica de la institución debe considerar actividades preventivas.</t>
  </si>
  <si>
    <t>Se recomienda que la institución brinde atención médica que considere actividades curativas.</t>
  </si>
  <si>
    <t>De acuerdo con la NOM-031-SSA3-2012, la atención médica de la institución debe considerar actividades de rehabilitación.</t>
  </si>
  <si>
    <t>Se recomienda que la institución brinde atención médica que considere actividades paliativas.</t>
  </si>
  <si>
    <t>.</t>
  </si>
  <si>
    <t>De acuerdo con la NOM-031-SSA3-2012, las actividades preventivas realizadas en la institución deben considerar la educación y promoción de la salud de las personas adultas mayores.</t>
  </si>
  <si>
    <t>De acuerdo con la NOM-031-SSA3-2012, las actividades preventivas realizadas en la institución deben considerar el fomento de una cultura de dignificación de las personas adultas mayores implicando la difusión de preceptos gerontológicos que permitan conocer y comprender el proceso de envejecimiento.</t>
  </si>
  <si>
    <t>Se recomienda que la institución cuente con un programa de vigilancia epidemiológica.</t>
  </si>
  <si>
    <t>De acuerdo con la NOM-031-SSA3-2012, la institución debe detectar oportunamente factores de riesgo y enfermedades asociados con aterosclerosis.</t>
  </si>
  <si>
    <t>De acuerdo con la NOM-031-SSA3-2012, la institución debe detectar oportunamente factores de riesgo y enfermedades asociados con caídas.</t>
  </si>
  <si>
    <t>De acuerdo con la NOM-031-SSA3-2012, la institución debe detectar oportunamente factores de riesgo y enfermedades asociados con cáncer.</t>
  </si>
  <si>
    <t>De acuerdo con la NOM-031-SSA3-2012, la institución debe detectar oportunamente factores de riesgo y enfermedades asociados con depresión.</t>
  </si>
  <si>
    <t>De acuerdo con la NOM-031-SSA3-2012, la institución debe detectar oportunamente factores de riesgo y enfermedades asociados con deterioro gonitivo.</t>
  </si>
  <si>
    <t>De acuerdo con la NOM-031-SSA3-2012, la institución debe detectar oportunamente factores de riesgo y enfermedades asociados con diabetes mellitus.</t>
  </si>
  <si>
    <t>De acuerdo con la NOM-031-SSA3-2012, la institución debe detectar oportunamente factores de riesgo y enfermedades asociados con enfermedades estomatológicas.</t>
  </si>
  <si>
    <t>De acuerdo con la NOM-031-SSA3-2012, la institución debe detectar oportunamente factores de riesgo y enfermedades asociados con enfermedades respiratorias.</t>
  </si>
  <si>
    <t>De acuerdo con la NOM-031-SSA3-2012, la institución debe detectar oportunamente factores de riesgo y enfermedades asociados con enfermedades visuales.</t>
  </si>
  <si>
    <t>De acuerdo con la NOM-031-SSA3-2012, la institución debe detectar oportunamente factores de riesgo y enfermedades asociados con fragilidad.</t>
  </si>
  <si>
    <t>De acuerdo con la NOM-031-SSA3-2012, la institución debe detectar oportunamente factores de riesgo y enfermedades asociados con hipertensión arterial.</t>
  </si>
  <si>
    <t>De acuerdo con la NOM-031-SSA3-2012, la institución debe detectar oportunamente factores de riesgo y enfermedades asociados con otros síndromes geriátricos.</t>
  </si>
  <si>
    <t>De acuerdo con la NOM-031-SSA3-2012, la institución debe detectar oportunamente factores de riesgo y enfermedades asociados con enfermedad del sistema músculo esquelético.</t>
  </si>
  <si>
    <t>De acuerdo con la NOM-031-SSA3-2012, la institución debe detectar oportunamente factores de riesgo y enfermedades asociados con enfermedades auditivas.</t>
  </si>
  <si>
    <t>De acuerdo con la NOM-031-SSA3-2012, la institución debe detectar oportunamente factores de riesgo y enfermedades asociados con enfermedades dermatológicas.</t>
  </si>
  <si>
    <t>De acuerdo con la NOM-031-SSA3-2012, la institución debe detectar oportunamente factores de riesgo y enfermedades asociados con problemas de nutrición.</t>
  </si>
  <si>
    <t>De acuerdo con la NOM-031-SSA3-2012, la institución debe detectar oportunamente factores de riesgo y enfermedades asociados con enfermedades cardiovasculares.</t>
  </si>
  <si>
    <t>De acuerdo con la NOM-031-SSA3-2012, la institución debe procurar el diseño y la aplicación de programas orientados a la atención de las personas adultas mayores con acciones relativas a la orientación nutricional.</t>
  </si>
  <si>
    <t>De acuerdo con la NOM-031-SSA3-2012, la institución debe procurar el diseño y la aplicación de programas orientados a la atención de las personas adultas mayores con acciones relativas a la prevención de caries y enfermedades bucodentales.</t>
  </si>
  <si>
    <t>De acuerdo con la NOM-031-SSA3-2012, la institución debe procurar el diseño y la aplicación de programas orientados a la atención de las personas adultas mayores con acciones relativas a la prevención de alteraciones psicoafectivas.</t>
  </si>
  <si>
    <t>De acuerdo con la NOM-031-SSA3-2012, la institución debe procurar el diseño y la aplicación de programas orientados a la atención de las personas adultas mayores con acciones relativas a la prevención de caídas y accidentes.</t>
  </si>
  <si>
    <t>De acuerdo con la NOM-031-SSA3-2012, la institución debe procurar el diseño y la aplicación de programas orientados a la atención de las personas adultas mayores con acciones relativas a la prevención de adicciones.</t>
  </si>
  <si>
    <t>De acuerdo con la NOM-031-SSA3-2012, la institución debe procurar el diseño y la aplicación de programas orientados a la atención de las personas adultas mayores con acciones relativas a la prevención de hábitos nocivos para la salud.</t>
  </si>
  <si>
    <t>De acuerdo con la NOM-031-SSA3-2012, la institución debe procurar el diseño y la aplicación de programas orientados a la atención de las personas adultas mayores con acciones relativas al fomento de la actividad física.</t>
  </si>
  <si>
    <t>De acuerdo con la NOM-031-SSA3-2012, la institución debe procurar el diseño y la aplicación de programas orientados a la atención de las personas adultas mayores con acciones relativas a la promoción de la interacción familiar y social.</t>
  </si>
  <si>
    <t>Se recomienda que la institución procure el diseño y la aplicación de programas orientados a la atención de las personas adultas mayores con acciones relativas a la vinculación con programas comunitarios.</t>
  </si>
  <si>
    <t>De acuerdo con la NOM-031-SSA3-2012, la institución debe procurar el diseño y la aplicación de programas orientados a la atención de las personas adultas mayores con acciones relativas a la realización de actividades culturales, recreativas, ocupacionales y productivas.</t>
  </si>
  <si>
    <t>De acuerdo con la NOM-031-SSA3-2012, las actividades de rehabilitación se deben desarrollar De acuerdo con las necesidades de las personas adultas mayores, con la participación interdisciplinaria del personal, la familia y la comunidad; en la esfera cognitiva, afectiva y psicomotora.</t>
  </si>
  <si>
    <t>De acuerdo con la NOM-031-SSA3-2012, para el diseño, ejecución, seguimiento y evaluación de los programas de rehabilitación brindados por la institución se debe considerar la coordinación psicomotriz gruesa y fina.</t>
  </si>
  <si>
    <t>De acuerdo con la NOM-031-SSA3-2012, para el diseño, ejecución, seguimiento y evaluación de los programas de rehabilitación brindados por la institución se debe considerar la prevención y atención de deformidades físicas.</t>
  </si>
  <si>
    <t>De acuerdo con la NOM-031-SSA3-2012, para el diseño, ejecución, seguimiento y evaluación de los programas de rehabilitación brindados por la institución se debe considerar el mantenimiento de la conciencia del esquema corporal.</t>
  </si>
  <si>
    <t>De acuerdo con la NOM-031-SSA3-2012, para el diseño, ejecución, seguimiento y evaluación de los programas de rehabilitación brindados por la institución se debe considerar la elaboración de trabajos manuales.</t>
  </si>
  <si>
    <t>De acuerdo con la NOM-031-SSA3-2012, para el diseño, ejecución, seguimiento y evaluación de los programas de rehabilitación brindados por la institución se debe considerar la realización de actividades sociales.</t>
  </si>
  <si>
    <t>Se recomienda que para el diseño, ejecución, seguimiento y evaluación de los programas de rehabilitación brindados por la institución se considere la realización de actividades para personas con deterioro cognitivo o demencia.</t>
  </si>
  <si>
    <t>De acuerdo con la NOM-031-SSA3-2012, para el diseño, ejecución, seguimiento y evaluación de los programas de rehabilitación brindados por la institución se debe considerar el mantenimiento de la conciencia del espacio.</t>
  </si>
  <si>
    <t>De acuerdo con la NOM-031-SSA3-2012, para el diseño, ejecución, seguimiento y evaluación de los programas de rehabilitación brindados por la institución se debe considerar la funcionalidad de los sentidos.</t>
  </si>
  <si>
    <t>De acuerdo con la NOM-031-SSA3-2012, para el diseño, ejecución, seguimiento y evaluación de los programas de rehabilitación brindados por la institución se debe considerar la realización de actividades ocupacionales y recreativas.</t>
  </si>
  <si>
    <t>De acuerdo con la NOM-031-SSA3-2012, para el diseño, ejecución, seguimiento y evaluación de los programas de rehabilitación brindados por la institución se debe considerar la realización de actividades de autocuidado.</t>
  </si>
  <si>
    <t>Se recomienda que el servicio de enfermería brindado por la institución considere la administración de medicamentos a las personas adultas mayores.</t>
  </si>
  <si>
    <t>Se recomienda que el servicio de enfermería brindado por la institución considere el registro diario de la toma de medicamentos.</t>
  </si>
  <si>
    <t>Se recomienda que el servicio de enfermería brindado por la institución considere la toma diaria de signos vitales.</t>
  </si>
  <si>
    <t>Se recomienda que el servicio de enfermería brindado por la institución considere la toma de niveles de glucosa.</t>
  </si>
  <si>
    <t>Se recomienda que el servicio de enfermería brindado por la institución considere la realización de curaciones.</t>
  </si>
  <si>
    <t>Se recomienda que el servicio de enfermería brindado por la institución considere la aplicación de sueros.</t>
  </si>
  <si>
    <t>Se recomienda que el servicio de enfermería brindado por la institución considere la aplicación de inyecciones.</t>
  </si>
  <si>
    <t>Se recomienda que el servicio de enfermería brindado por la institución considere el reporte oportuno de incidencias.</t>
  </si>
  <si>
    <t>Se recomienda que el servicio de cuidados brindado por la institución considere el aseo personal diario.</t>
  </si>
  <si>
    <t>Se recomienda que el servicio de cuidados brindado por la institución considere el cambio de pañales.</t>
  </si>
  <si>
    <t>Se recomienda que el servicio de cuidados brindado por la institución considere el cambio de ropa de cama en caso necesario.</t>
  </si>
  <si>
    <t>Se recomienda que el servicio de cuidados brindado por la institución considere cambios posturales.</t>
  </si>
  <si>
    <t>Se recomienda que el servicio de cuidados brindado por la institución considere apoyo en vestimenta.</t>
  </si>
  <si>
    <t>Se recomienda que el servicio de cuidados brindado por la institución considere la movilización pasiva.</t>
  </si>
  <si>
    <t>Se recomienda que el servicio de cuidados brindado por la institución considere realización de curaciones.</t>
  </si>
  <si>
    <t>Se recomienda que el servicio de cuidados brindado por la institución considere el acompañamiento.</t>
  </si>
  <si>
    <t>Se recomienda que el servicio de cuidados brindado por la institución considere apoyo en la alimentación.</t>
  </si>
  <si>
    <t>Se recomienda que el servicio de cuidados brindado por la institución considere apoyo en traslado.</t>
  </si>
  <si>
    <t>Se recomienda que el servicio de cuidados brindado por la institución considere la motivación a la realización de actividades.</t>
  </si>
  <si>
    <t>Se recomienda que el servicio de cuidados brindado por la institución considere el reporte oportuno de incidencias.</t>
  </si>
  <si>
    <t>Se recomienda que la institución promueva y respete la voluntad anticipada de las personas adultas mayores.</t>
  </si>
  <si>
    <t>Se recomienda que, en caso de brindar el servicio de cuidados paliativos, este considere el alivio del dolor.</t>
  </si>
  <si>
    <t>Se recomienda que, en caso de brindar el servicio de cuidados paliativos, este considere la hidratación.</t>
  </si>
  <si>
    <t>Se recomienda que, en caso de brindar el servicio de cuidados paliativos, este considere la lubricación de la piel.</t>
  </si>
  <si>
    <t>Se recomienda que, en caso de brindar el servicio de cuidados paliativos, este considere el confort en cama y sillón de la persona mayor postrada mediante cambios posturales y de ambiente.</t>
  </si>
  <si>
    <t>Se recomienda que, en caso de brindar el servicio de cuidados paliativos, este considere el compañamiento tanatológico.</t>
  </si>
  <si>
    <t>Se recomienda que, en caso de brindar el servicio de cuidados paliativos, este considere la impactación fecal.</t>
  </si>
  <si>
    <t>Se recomienda que, en caso de brindar el servicio de cuidados paliativos, este considere el reporte oportuno de incidencias.</t>
  </si>
  <si>
    <t>De acuerdo con la NOM-031-SSA3-2012, en caso de brindar atención médica dentro de la institución, esta debe contar con expedientes clínicos que contengan historia clínica.</t>
  </si>
  <si>
    <t>De acuerdo con la NOM-031-SSA3-2012, en caso de brindar atención médica dentro de la institución, esta debe contar con expedientes clínicos actualizados.</t>
  </si>
  <si>
    <t>De acuerdo con la NOM-031-SSA3-2012, en caso de brindar atención médica dentro de la institución, esta debe contar con expedientes clínicos que contengan valoraciones gerontogeriátricas.</t>
  </si>
  <si>
    <t>De acuerdo con la NOM-031-SSA3-2012, en caso de brindar atención médica dentro de la institución, esta debe contar con expedientes clínicos que contengan datos sobre diagnósticos, evaluaciones funcionales, tratamientos y pronósticos.</t>
  </si>
  <si>
    <t>De acuerdo con la NOM-031-SSA3-2012, en caso de brindar atención médica dentro de la institución, esta debe contar con expedientes clínicos que contengan resultados de estudios de laboratorio y gabinete.</t>
  </si>
  <si>
    <t>De acuerdo con la NOM-031-SSA3-2012, en caso de brindar atención médica dentro de la institución, esta debe contar con expedientes clínicos que contengan documentos de referencia, traslado y/o contra referencia.</t>
  </si>
  <si>
    <t>De acuerdo con la NOM-031-SSA3-2012, el servicio de trabajo social brindado por la institución debe considerar la realización de estudio socioeconómico al ingreso; salvo en instituciones privadas, en cuyo caso es recomendable.</t>
  </si>
  <si>
    <t>De acuerdo con la NOM-031-SSA3-2012, el servicio de trabajo social brindado por la institución debe considerar la promoción de la relación de las personas adultas mayores con sus familiares; salvo en instituciones privadas, en cuyo caso es recomendable.</t>
  </si>
  <si>
    <t>De acuerdo con la NOM-031-SSA3-2012, el servicio de trabajo social brindado por la institución debe considerar el apoyo en la referencia a unidades de atención médica; salvo en instituciones privadas, en cuyo caso es recomendable.</t>
  </si>
  <si>
    <t>De acuerdo con la NOM-031-SSA3-2012, el servicio de trabajo social brindado por la institución debe considerar el apoyo en trámites legales y administrativos; salvo en instituciones privadas, en cuyo caso es recomendable.</t>
  </si>
  <si>
    <t>De acuerdo con la NOM-031-SSA3-2012, el servicio de trabajo social brindado por la institución debe considerar el apoyo en trámites en instituciones de seguridad social; salvo en instituciones privadas, en cuyo caso es recomendable.</t>
  </si>
  <si>
    <t>Se recomienda que el servicio de trabajo social considere la gestión de las pensiones de las personas adultas mayores; salvo en instituciones privadas, en cuyo caso es recomendable.</t>
  </si>
  <si>
    <t>De acuerdo con la NOM-031-SSA3-2012, el servicio de trabajo social brindado por la institución debe considerar la gestión de descuentos y concesiones; salvo en instituciones privadas, en cuyo caso es recomendable.</t>
  </si>
  <si>
    <t>Se recomienda que el servicio de trabajo social considere el registro de salidas y permisos de las personas adultas mayores; salvo en instituciones privadas, en cuyo caso es recomendable.</t>
  </si>
  <si>
    <t>De acuerdo con la NOM-031-SSA3-2012, el servicio de trabajo social brindado por la institución debe considerar el apoyo en la realización de actividades de terapia ocupacional.</t>
  </si>
  <si>
    <t>De acuerdo con la NOM-031-SSA3-2012, el servicio de trabajo social brindado por la institución debe considerar el apoyo en la realización de actividades recreativas y culturales.</t>
  </si>
  <si>
    <t>Se recomienda que la atención psicológica brindada por la institución considere sesiones de acompañamiento individual.</t>
  </si>
  <si>
    <t>Se recomienda que la atención psicológica brindada por la institución considere sesiones de acompañamiento grupal.</t>
  </si>
  <si>
    <t>Se recomienda que la atención psicológica brindada por la institución considere notas sobre las sesiones de acompañamiento individual.</t>
  </si>
  <si>
    <t>Se recomienda que la atención psicológica brindada por la institución considere notas sobre las sesiones de acompañamiento grupal.</t>
  </si>
  <si>
    <t>Se recomienda que la atención psicológica brindada por la institución considere actividades para el bienestar de cuidadores y demás personal.</t>
  </si>
  <si>
    <t>Se recomienda que la atención psicológica brindada por la institución considere actividades con familiares.</t>
  </si>
  <si>
    <t>Se recomienda que las actividades físicas, culturales, recreativas y productivas realizadas en la institución difundan y fomenten una cultura de envejecimiento activo y saludable.</t>
  </si>
  <si>
    <t>Se recomienda que las actividades físicas, culturales, recreativas y productivas realizadas en la institución promuevan las relaciones intergeneracionales.</t>
  </si>
  <si>
    <t>Se recomienda que las actividades físicas promovidas en la institución cuenten con un programa que incluya objetivos y calendario.</t>
  </si>
  <si>
    <t>Se recomienda que las actividades físicas promovidas en la institución consideren el estado de salud de las personas adultas mayores.</t>
  </si>
  <si>
    <t>Se recomienda que las actividades físicas promovidas en la institución se realicen bajo la supervisión de personal capacitado.</t>
  </si>
  <si>
    <t>Se recomienda que las actividades culturales y recreativas promovidas por la institución cuenten con un programa que incluya objetivos y calendario.</t>
  </si>
  <si>
    <t>Se recomienda que las actividades culturales y recreativas promovidas por la institución consideren el estado de funcionalidad de las personas adultas mayores.</t>
  </si>
  <si>
    <t>Se recomienda que las actividades culturales y recreativas promovidas por la institución consideren los gustos e intereses de las personas adultas mayores.</t>
  </si>
  <si>
    <t>Se recomienda que las actividades culturales y recreativas promovidas por la institución consideren la organización de festejos en cumpleaños y fechas conmemorativas.</t>
  </si>
  <si>
    <t>Se recomienda que las actividades culturales y recreativas promovidas por la institución consideren la realización de paseos.</t>
  </si>
  <si>
    <t>Se recomienda que las actividades productivas promovidas por la institución cuenten con un calendario que incluya objetivos y calendario.</t>
  </si>
  <si>
    <t>Se recomienda que las actividades productivas promovidas por la institución consideren el estado de salud de las personas adultas mayores.</t>
  </si>
  <si>
    <t>Se recomienda que las actividades productivas promovidas por la institución consideren los gustos e intereses de las personas adultas mayores.</t>
  </si>
  <si>
    <t>Se recomienda que las actividades productivas promovidas por la institución consideren la vinculación laboral .</t>
  </si>
  <si>
    <t>Se recomienda que las actividades de terapia ocupacional promovidas por la institución cuenten con un programa que incluya objetivos y calendario.</t>
  </si>
  <si>
    <t>Se recomienda que las actividades de terapia ocupacional promovidas por la institución consideren el estado de salud de las personas adultas mayores.</t>
  </si>
  <si>
    <t>Se recomienda que las actividades de terapia ocupacional promovidas por la institución consideren los gustos e intereses de las personas adultas mayores.</t>
  </si>
  <si>
    <t>Se recomienda que el número total de personal sea el suficiente de acuerdo con la cantidad de personas adultas mayores para asegurar que los servicios que brinda la institución sean de calidad.</t>
  </si>
  <si>
    <t>Se recomienda que el personal cuente preferentemente con competencias documentadas sobre la atención a personas adultas mayores.</t>
  </si>
  <si>
    <t>Se recomienda que el personal cuente con capacitación para actuar ante emergencias médicas.</t>
  </si>
  <si>
    <t>Se recomienda que el personal cuente con capacitación en primeros auxilios.</t>
  </si>
  <si>
    <t>Se recomienda que el personal cuente con capacitación de protección civil.</t>
  </si>
  <si>
    <t>Se recomienda que la institución implemente estrategias para prevenir, identificar y atender sobre carga / colapso en el personal que brinda cuidados a las personas adultas mayores.</t>
  </si>
  <si>
    <t>Se recomienda que la institución implemente un programa de vacunación para el personal.</t>
  </si>
  <si>
    <t>De acuerdo con la NOM-031-SSA3-2012, la institución es responsable de capacitar al personal en temas relacionados con el proceso de envejecimiento y la vejez y educación continua en materia , preferentemente una vez al año.</t>
  </si>
  <si>
    <t>De acuerdo con los ordenamientos jurídicos aplicables, el personal debe contar con un expediente laboral.</t>
  </si>
  <si>
    <t>De acuerdo con los ordenamientos jurídicos aplicables, el personal debe contar con un expediente laboral que contenga el contrato de trabajo.</t>
  </si>
  <si>
    <t>De acuerdo con los ordenamientos jurídicos aplicables, el personal debe contar con seguridad social y demás prestaciones de ley.</t>
  </si>
  <si>
    <t>Se recomienda que el personal cuente con uniforme o ropa adecuada para el desarrollo de sus labores.</t>
  </si>
  <si>
    <t>De acuerdo con la NOM-031-SSA3-2012, para ofrecer servicios de asistencia social de calidad, se debe contar con infraestructura e intalaciones planeadas y diseñadas con los espacios requeridos por las personas adultas mayores, que les permitan llevar una vida digna. en caso de que el inmueble sea adaptado para la prestación de los servicios, se recomienda que las adaptaciones al mismo se realicen con apego a la NOM-031-SSA3-2012.</t>
  </si>
  <si>
    <t>De acuerdo con la NOM-031-SSA3-2012, la institución debe contar con dimensiones suficientes, ventiladas e iluminadas para albergar el área administrativa que comprende dirección, recepción, vestíbulo, acceso y sanitarios de acuerdo con la capacidad del establecimiento y su estructura; así como área de descanso, área para artículos de aseos y depósito de basura.</t>
  </si>
  <si>
    <t>De acuerdo con la NOM-031-SSA3-2012, la institución debe contar con áreas físicas necesarias para la atención de las personas adultas mayores.</t>
  </si>
  <si>
    <t>De acuerdo con la NOM-031-SSA3-2012, la institución debe contar con acceso principal que brinde seguridad y protección al público usuario.</t>
  </si>
  <si>
    <t>Se recomienda que la institución cuente con áreas específicas para personas adultas mayores dependientes.</t>
  </si>
  <si>
    <t>Se recomienda que la institución cuente con las condiciones suficientes que permitan la movilidad de una persona en silla de ruedas.</t>
  </si>
  <si>
    <t>De acuerdo con la NOM-031-SSA3-2012, la institución debe contar con dormitorios, salvo centros de estancia temporal; en cuyo caso ee recomienda que existan áreas para que las personas adultas mayores descansen.</t>
  </si>
  <si>
    <t>De acuerdo con la NOM-031-SSA3-2012, la institución debe contar con baños suficientes.</t>
  </si>
  <si>
    <t>De acuerdo con la NOM-031-SSA3-2012, la institución debe contar con consultorio médico.</t>
  </si>
  <si>
    <t>Se recomienda que la institución cuente con un área de enfermería.</t>
  </si>
  <si>
    <t>Se recomienda que la institución cuente con cocina o en su defecto un área para almacenamiento, manejo y suministro de alimentos en caso de que los mismos no se preparen en la institución.</t>
  </si>
  <si>
    <t>Se recomienda que la institución cuente con comedor.</t>
  </si>
  <si>
    <t>De acuerdo con la NOM-031-SSA3-2012, la institución debe contar con sala de tv.</t>
  </si>
  <si>
    <t>De acuerdo con la NOM-031-SSA3-2012, la institución debe contar con sala de usos múltiples.</t>
  </si>
  <si>
    <t>Se recomienda que la institución cuente con salón o espacio para la realización de actividades.</t>
  </si>
  <si>
    <t>Se recomienda que la institución cuente con espacio al aire libre.</t>
  </si>
  <si>
    <t>Se recomienda que la institución cuente con espacio para almacenamiento de alimentos.</t>
  </si>
  <si>
    <t>Se recomienda que la institución cuente con espacio para almacenamiento deproductos de limpieza.</t>
  </si>
  <si>
    <t>Se recomienda que la institución cuente con espacio para lavandería.</t>
  </si>
  <si>
    <t>De acuerdo con la NOM-031-SSA3-2012, los domitorios deben contar con espacio suficiente.</t>
  </si>
  <si>
    <t>De acuerdo con la NOM-031-SSA3-2012, los domitorios deben contar con iluminación suficiente.</t>
  </si>
  <si>
    <t>De acuerdo con la NOM-031-SSA3-2012, los domitorios deben contar con ventilación suficiente.</t>
  </si>
  <si>
    <t>De acuerdo con la NOM-031-SSA3-2012, los domitorios deben contar con higiene suficiente.</t>
  </si>
  <si>
    <t>Se recomieda que las camas cuenten con una altura adecuada que permita a las personas adultas mayores levantarse y acostarse sin complicaciones.</t>
  </si>
  <si>
    <t>Se recomieda que las camas cuenten con barandales.</t>
  </si>
  <si>
    <t>De acuerdo con la NOM-031-SSA3-2012, los dormitorios deben tener pasamanos y sistemas de alarma de emergencia contra incendios y médicas próximos a las camas.</t>
  </si>
  <si>
    <t>Se recomienda que los muebles de los dormitorios encuentren asegurados a las paredes.</t>
  </si>
  <si>
    <t>Se recomienda que las cerraduras de las puertas de los domitorios se encuentren libres de seguros, lo anterior ante accidente o urgencia médica.</t>
  </si>
  <si>
    <t>Se recomienda que las puertas de los dormitorios abran hacia afuera, lo anterior ante accidente o urgencia médica.</t>
  </si>
  <si>
    <t>Se recomienda que los dormitorios cuenten con burós.</t>
  </si>
  <si>
    <t>Se recomienda que los dormitorios cuenten con closets.</t>
  </si>
  <si>
    <t>Se recomienda que los dormitorios cuenten con radios o televisores.</t>
  </si>
  <si>
    <t>De acuerdo con la NOM-031-SSA3-2012, los baños deben contar con espacio suficiente.</t>
  </si>
  <si>
    <t>De acuerdo con la NOM-031-SSA3-2012, los baños deben contar con iluminación suficiente.</t>
  </si>
  <si>
    <t>De acuerdo con la NOM-031-SSA3-2012, los baños deben contar con ventilación suficiente.</t>
  </si>
  <si>
    <t>De acuerdo con la NOM-031-SSA3-2012, los baños deben contar con higiene suficiente.</t>
  </si>
  <si>
    <t>De acuerdo con la NOM-031-SSA3-2012, los baños deben contar con pasamanos tubulares de 5 centimetros de diámetro en excusados y regaderas.</t>
  </si>
  <si>
    <t>De acuerdo con la NOM-031-SSA3-2012, los baños deben contar con lavabos asegurados con mensulas metálicas.</t>
  </si>
  <si>
    <t>Se recomienda que las cerraduras de las puertas de los baños se encuentren libres de seguros, lo anterior ante accidente o urgencia médica.</t>
  </si>
  <si>
    <t>Se recomienda que las puertas de los baños abran hacia afuera, lo anterior ante accidente o urgencia médica.</t>
  </si>
  <si>
    <t>Se recomienda que los baños cuenten con sillas auxiliares para regaderas y excusados.</t>
  </si>
  <si>
    <t>De acuerdo con la NOM-031-SSA3-2012, el consultorio médico debe contar con espacio suficiente.</t>
  </si>
  <si>
    <t>De acuerdo con la NOM-031-SSA3-2012, el consultorio médico debe contar con iluminación suficiente.</t>
  </si>
  <si>
    <t>De acuerdo con la NOM-031-SSA3-2012, el consultorio médico debe contar con ventilación suficiente.</t>
  </si>
  <si>
    <t>De acuerdo con la NOM-031-SSA3-2012, el consultorio médico debe contar con higiene suficiente.</t>
  </si>
  <si>
    <t>Se recomienda que el consultorio médico cuente con cama de exploración.</t>
  </si>
  <si>
    <t>De acuerdo con la NOM-031-SSA3-2012, si la atención médica se brinda dentro de la institución, se debe contar con botiquin de primeros auxilios.</t>
  </si>
  <si>
    <t>De acuerdo con la NOM-031-SSA3-2012, si la atención médica se brinda dentro de la institución, se debe contar con estetoscopio biauricular.</t>
  </si>
  <si>
    <t>De acuerdo con la NOM-031-SSA3-2012, si la atención médica se brinda dentro de la institución, se debe contar con esfingomanómetro.</t>
  </si>
  <si>
    <t>De acuerdo con la NOM-031-SSA3-2012, si la atención médica se brinda dentro de la institución, se debe contar con estuche de diagnóstico.</t>
  </si>
  <si>
    <t>Se recomienda que, si la atención médica se brinda dentro de la institución, se cuente con pulsioxímetro.</t>
  </si>
  <si>
    <t>Se recomienda que, si la atención médica se brinda dentro de la institución, se cuente con glucómetro.</t>
  </si>
  <si>
    <t>Se recomienda que, si la atención médica se brinda dentro de la institución, se cuente con báscula.</t>
  </si>
  <si>
    <t>De acuerdo con la NOM-031-SSA3-2012, si la atención médica se brinda dentro de la institución, se debe contar con aspirador de secreciones.</t>
  </si>
  <si>
    <t>De acuerdo con la NOM-031-SSA3-2012, si la atención médica se brinda dentro de la institución, se debe contar con tanque de oxígeno.</t>
  </si>
  <si>
    <t>Se recomienda que en el consultorio se pueda brindar atención a una persona en silla de ruedas.</t>
  </si>
  <si>
    <t>Si la institución tiene área de enfermería, esta debe contar con espacio suficiente.</t>
  </si>
  <si>
    <t>Si la institución tiene área de enfermería, esta debe contar con iluminación suficiente.</t>
  </si>
  <si>
    <t>Si la institución tiene área de enfermería, esta debe contar con ventilación suficiente.</t>
  </si>
  <si>
    <t>Si la institución tiene área de enfermería, esta debe contar con higiene suficiente.</t>
  </si>
  <si>
    <t>Si la institución tiene área de enfermería, se recomienda que cuente con material esterilizado.</t>
  </si>
  <si>
    <t>Si la institución tiene área de enfermería, se recomienda que cuente con vitrina para medicamentos.</t>
  </si>
  <si>
    <t>Si la institución tiene área de enfermería, se recomienda que cuente con kardex.</t>
  </si>
  <si>
    <t>Si la institución tiene cocina, esta debe contar con espacio suficiente.</t>
  </si>
  <si>
    <t>Si la institución tiene cocina, esta debe contar con iluminación suficiente.</t>
  </si>
  <si>
    <t>Si la institución tiene cocina, esta debe contar con ventilación suficiente.</t>
  </si>
  <si>
    <t>Si la institución tiene cocina, esta debe contar con higiene suficiente.</t>
  </si>
  <si>
    <t>Si la institución tiene cocina, se recomienda que cuente con estufa.</t>
  </si>
  <si>
    <t>Si la institución tiene cocina, se recomienda que cuente con campana extractora.</t>
  </si>
  <si>
    <t>Si la institución tiene cocina, se recomienda que cuente con anaqueles para el almacenamiento de utensilios.</t>
  </si>
  <si>
    <t>Si la institución tiene cocina, se recomienda que cuente con refrigerador.</t>
  </si>
  <si>
    <t>Si la institución tiene cocina, se recomienda que cuente con tarja.</t>
  </si>
  <si>
    <t>Si la institución tiene cocina, se recomienda que cuente con mesa de trabajo.</t>
  </si>
  <si>
    <t>Si la institución tiene cocina, se recomienda que cuente con congelador.</t>
  </si>
  <si>
    <t>Si la institución tiene comedor, este debe contar con espacio suficiente.</t>
  </si>
  <si>
    <t>Si la institución tiene comedor, este debe contar con iluminación suficiente.</t>
  </si>
  <si>
    <t>Si la institución tiene comedor, este debe contar con ventilación suficiente.</t>
  </si>
  <si>
    <t>Si la institución tiene comedor, este debe contar con higiene suficiente.</t>
  </si>
  <si>
    <t>Si la institución tiene comedor, este debe contar con sillas seguras que tengan una altura decuada.</t>
  </si>
  <si>
    <t>Si la institución tiene comedor, este debe contar con mesas seguras que tengan una altura decuada.</t>
  </si>
  <si>
    <t>De acuerdo con la NOM-031-SSA3-2012, la(s) sala(s) debe(n) contar con espacio suficiente.</t>
  </si>
  <si>
    <t>De acuerdo con la NOM-031-SSA3-2012, la(s) sala(s) debe(n) contar con iluminación suficiente.</t>
  </si>
  <si>
    <t>De acuerdo con la NOM-031-SSA3-2012, la(s) sala(s) debe(n) contar con ventilación suficiente.</t>
  </si>
  <si>
    <t>De acuerdo con la NOM-031-SSA3-2012, la(s) sala(s) debe(n) contar con higiene suficiente.</t>
  </si>
  <si>
    <t>Se recomienda que la(s) sala(s) cuente(n) con sillones cómodos.</t>
  </si>
  <si>
    <t>Si la institución tiene espacios al aire libre, estos deben contar con espacio suficiente.</t>
  </si>
  <si>
    <t>Si la institución tiene espacios al aire libre, estos deben contar con iluminación suficiente.</t>
  </si>
  <si>
    <t>Si la institución tiene espacios al aire libre, estos deben contar con higiene suficiente.</t>
  </si>
  <si>
    <t>Si la institución tiene espacios al aire libre, se recomienda que cuenten con sillas o bancas cómodas.</t>
  </si>
  <si>
    <t>Si la institución tiene espacios al aire libre, se recomienda que cuenten con sombras o sombillas.</t>
  </si>
  <si>
    <t>Si la institución tiene área de lavandería, esta debe contar con espacio suficiente.</t>
  </si>
  <si>
    <t>Si la institución tiene área de lavandería, esta debe contar con iluminación suficiente.</t>
  </si>
  <si>
    <t>Si la institución tiene área de lavandería, esta debe contar con ventilación suficiente.</t>
  </si>
  <si>
    <t>Si la institución tiene área de lavandería, esta debe contar con higiene suficiente.</t>
  </si>
  <si>
    <t>Si la institución tiene área de lavandería, se recomienda que cuente con lavadora.</t>
  </si>
  <si>
    <t>Si la institución tiene área de lavandería, se recomienda que cuente con secadora.</t>
  </si>
  <si>
    <t>Si la institución tiene área de lavandería, se recomienda que cuente con lavaderos.</t>
  </si>
  <si>
    <t>Si la institución tiene área de lavandería, se recomienda que cuente con área de secado al aire libre.</t>
  </si>
  <si>
    <t>Si la institución tiene área de lavandería, se recomienda que cuente con anaqueles para almacenamiento de blancos.</t>
  </si>
  <si>
    <t>De acuerdo con la NOM-031-SSA3-2012, la institución debe contar con lavabos y regaderas suficientes.</t>
  </si>
  <si>
    <t>De acuerdo con la NOM-031-SSA3-2012, la institución debe contar con pisos uniformes con material antiderrapante de fácil limpieza, con iluminación y ventilación natural.</t>
  </si>
  <si>
    <t>De acuerdo con la NOM-031-SSA3-2012, la institución debe contar con plazas de acceso con 1.5 metros de ancho.</t>
  </si>
  <si>
    <t>De acuerdo con la NOM-031-SSA3-2012, la institución debe contar con plazas de acceso preferentemente libres de escalones.</t>
  </si>
  <si>
    <t>De acuerdo con la NOM-031-SSA3-2012, la institución debe contar con plazas de acceso con materiales antiderrapantes.</t>
  </si>
  <si>
    <t>De acuerdo con la NOM-031-SSA3-2012, la institución debe contar con plazas de acceso con barandales a una altura de 90 centímetros con pasamanos tubular redonde de 5 centímetros de diámetro; en caso de que las plazas de acceso presenten desniveles.</t>
  </si>
  <si>
    <t>De acuerdo con la NOM-031-SSA3-2012, la institución debe contar con plazas de acceso con rampas de 1.5 metros de ancho con declive no mayor al 8%; en caso de que las plazas de acceso presenten desniveles.</t>
  </si>
  <si>
    <t>De acuerdo con la NOM-031-SSA3-2012, la institución debe contar en guarniciones y banquetas con rampas de desnivel con un ancho mínimo de 1 metro y 8% máximo de pendiente.</t>
  </si>
  <si>
    <t>De acuerdo con la NOM-031-SSA3-2012, la institución debe contar en puertas o canceles de vidrio que limiten diferentes áreas, con elementos como bandas anchas de 20 centimetros de color a una alturade 1.4 metros sobre el nivel del piso que indiquen su presencia.</t>
  </si>
  <si>
    <t>De acuerdo con la NOM-031-SSA3-2012, la institución debe contar con paredes, techos y puertas con acabados lisos.</t>
  </si>
  <si>
    <t>De acuerdo con la NOM-031-SSA3-2012, la institución debe contar con pisos interiores en zonas de alto flujo con materiales resistentes, antiderrapantes y de fácil limpieza.</t>
  </si>
  <si>
    <t>De acuerdo con la NOM-031-SSA3-2012, la institución debe contar con pisos exteriores de materiales resistentes.</t>
  </si>
  <si>
    <t>De acuerdo con la NOM-031-SSA3-2012, la institución debe contar con instalaciones hidráulicas, eléctricas, contra incendios, de gas, intercomunicación y especiales de acuerdo con las disposiciones jurídicas vigentes.</t>
  </si>
  <si>
    <t>De acuerdo con la NOM-031-SSA3-2012, la institución debe contar con instalación hidráulica que reuna las condiciones para consumo humano.</t>
  </si>
  <si>
    <t>De acuerdo con la NOM-031-SSA3-2012, la institución debe contar tomas y tuberías apropiadas según el consumo y el equipo de medición de flujo.</t>
  </si>
  <si>
    <t>De acuerdo con la NOM-031-SSA3-2012, la institución debe contar cisterna de almacenamiento de agua.</t>
  </si>
  <si>
    <t>De acuerdo con la NOM-031-SSA3-2012, en caso de no contar con cisterna, la institución debe contar con tinacos que contengan el doble de la capacidad de consumo diario.</t>
  </si>
  <si>
    <t>De acuerdo con la NOM-031-SSA3-2012, en caso de no contar con cisterna, la institución debe contar con equipo de bombeo a tinacos.</t>
  </si>
  <si>
    <t>De acuerdo con la NOM-031-SSA3-2012, la institución debe contar red de agua caliente para baños.</t>
  </si>
  <si>
    <t>De acuerdo con la NOM-031-SSA3-2012, la institución debe contar con calentadores de agua.</t>
  </si>
  <si>
    <t>De acuerdo con la NOM-031-SSA3-2012, la institución debe contar instalación eléctrica controlada por áreas a través de circuitos de alumbrado y contactos, con interruptores de tipo magnético polarizado.</t>
  </si>
  <si>
    <t>De acuerdo con la NOM-031-SSA3-2012, la institución debe contar luces de emergencia de baterías en lugares estratégicos.</t>
  </si>
  <si>
    <t>De acuerdo con la NOM-031-SSA3-2012, en caso de encontrarse en un lugar de climas extremos, la institución debe contar con acondicionadores que garanticen una temperatura agradable.</t>
  </si>
  <si>
    <t>De acuerdo con la NOM-031-SSA3-2012, la institución debe contar con un diseño arquitectónico para el desalojo en caso de siniestro.</t>
  </si>
  <si>
    <t>De acuerdo con la NOM-031-SSA3-2012, la institución debe contar con detectores de humo y sistema contra incendios de acuerdo con las disposiciones en materia de seguridad y siniestros vigentes.</t>
  </si>
  <si>
    <t>De acuerdo con la NOM-031-SSA3-2012, la institución debe contar extintores colocados en lugares estratégicos.</t>
  </si>
  <si>
    <t>De acuerdo con la NOM-031-SSA3-2012, la institución debe contar con sistema de alarma sonora de emergencia que pueda activarse mediante interruptor o botón colocado estratégicamente y accesible al personal.</t>
  </si>
  <si>
    <t>De acuerdo con los ordenamientos jurídicos aplicables, la institución debe contar con señalamientos de protección civil.</t>
  </si>
  <si>
    <t>De acuerdo con la NOM-031-SSA3-2012, la institución debe contar con puertas de salida de emergencia con la dimensión necesaria.</t>
  </si>
  <si>
    <t>De acuerdo con la NOM-031-SSA3-2012, la institución debe contar con muros construidos con materiales no flamables o que produzcan gases y humos tóxicos.</t>
  </si>
  <si>
    <t>Se recomienda mantener las áreas comunes siempre limpias y adecuadas.</t>
  </si>
  <si>
    <t>Si la institución cuenta con dormitorios, se recomienda mantener los dormitorios siempre limpios y adecuados.</t>
  </si>
  <si>
    <t>Se recomienda mantener los baños siempre limpios y adecuados.</t>
  </si>
  <si>
    <t>Si la institución cuenta con cocina, se recomienda mantenerla siempre limpia y adecuada.</t>
  </si>
  <si>
    <t>Se recomienda mantener los exteriores siempre limpios y adecuados.</t>
  </si>
  <si>
    <t>Se recomienda que la institución cuente con servicios de fumigación, desinfección y control de plagas por lo menos cada 3 meses.</t>
  </si>
  <si>
    <t>Se recomienda que la institución brinde mantenimiento periódico a las instalaciones.</t>
  </si>
  <si>
    <t>De acuerdo con la NOM-031-SSA3-2012, la institución debe favorecer la interacción de la persona mayor con la familia y la sociedad, por lo que debe permitir y promover visitas.</t>
  </si>
  <si>
    <t>Se recomienda que la institución cuente con un libro de registro de visitas.</t>
  </si>
  <si>
    <t>Se recomienda que las personas adultas mayores puedan entrar y salir libremente de la institución, siempre que su condición de autonomía y funcionalidad lo permita.</t>
  </si>
  <si>
    <t>De acuerdo con la NOM-031-SSA3-2012, la institución debe favorecer la interacción de la persona mayor con la familia y la sociedad, por lo que debe brindar las facilidades para que la persona adulta mayor pueda ausentarse por un lapso.</t>
  </si>
  <si>
    <t>De acuerdo con la NOM-031-SSA3-2012, la institución debe promover la participación social de la persona adulta mayor, por lo que se recomienda que participen activamente en la organización de las actividades realizadas.</t>
  </si>
  <si>
    <t>Se recomienda que la institución cuente con un programa de evaluación o autoevaluación sobre los servicios que proporciona a las personas adultas mayores que permita la mejora permanente.</t>
  </si>
  <si>
    <t>Se recomienda que la institución acepte la realización de servicio social, para fomentar las relaciones intergeneracionales y colaborar con la formación de prestadores de servicios de calidad para las personas adultas mayores.</t>
  </si>
  <si>
    <t>Se recomienda que la institución acepte la realización de prácticas profesionales, para fomentar las relaciones intergeneracionales y colaborar con la formación de prestadores de servicios de calidad para las personas adultas mayores.</t>
  </si>
  <si>
    <t>Se recomienda que la institución acepte la realización de voluntariados, para fomentar la participación solidaria.</t>
  </si>
  <si>
    <t>Es importante atender las presentes Recomendaciones para mejorar la calidad de los servicios brindados y garantizar el ejercicio de los derechos de las personas adultas mayores.</t>
  </si>
  <si>
    <t>CONCLUSIÓN</t>
  </si>
  <si>
    <r>
      <t xml:space="preserve">De existir duda o aclaración, queda a sus órdenes la Subdirección de Certificación y Supervisión en el teléfono </t>
    </r>
    <r>
      <rPr>
        <sz val="12"/>
        <color rgb="FFFF0000"/>
        <rFont val="Calibri"/>
        <family val="2"/>
        <scheme val="minor"/>
      </rPr>
      <t>55 5162 2461</t>
    </r>
  </si>
  <si>
    <t>SUP021.pdf</t>
  </si>
  <si>
    <t>021</t>
  </si>
  <si>
    <t>RESIDENCIA VIDA HERMOSA</t>
  </si>
  <si>
    <t>ERASMO CASTELLANOS QUINTO</t>
  </si>
  <si>
    <t>MARISOL LOPEZ JARAMILLO</t>
  </si>
  <si>
    <t>ENVEJECIMIENTO</t>
  </si>
  <si>
    <t xml:space="preserve">11:00 - 13:00 </t>
  </si>
  <si>
    <t>14:30 - 17:00</t>
  </si>
  <si>
    <t>SUP029.pdf</t>
  </si>
  <si>
    <t>029</t>
  </si>
  <si>
    <t>ASILO ARBOL DE VIDA</t>
  </si>
  <si>
    <t>IXPATENCO</t>
  </si>
  <si>
    <t>LOS REYES</t>
  </si>
  <si>
    <t>perez6811.rp@gmail.com</t>
  </si>
  <si>
    <t>04330</t>
  </si>
  <si>
    <t>ROBERTO PEREZ CRUZ</t>
  </si>
  <si>
    <t>SENSIBILIZACION PARA EL TRATO A PERSONAS MAYORES CON DEMENCIA</t>
  </si>
  <si>
    <t>11 a 18 hrs lunes a viernes</t>
  </si>
  <si>
    <t>11 a 14hra  sabados</t>
  </si>
  <si>
    <t>SUP129.pdf</t>
  </si>
  <si>
    <t>RESIDENCIA LOS ALPES</t>
  </si>
  <si>
    <t>BARRANCA DEL MUERTO</t>
  </si>
  <si>
    <t>LOS ALPES</t>
  </si>
  <si>
    <t>01010</t>
  </si>
  <si>
    <t>JUAN PABLO GALVAN PEREZ</t>
  </si>
  <si>
    <t>LETICIA ZURITA FIGEROA</t>
  </si>
  <si>
    <t>ACTIVIDADES RECREATIVAS</t>
  </si>
  <si>
    <t>MANEJO DE ALIMENTOS</t>
  </si>
  <si>
    <t>CUIDADOS PALEATIVOS</t>
  </si>
  <si>
    <t>TECNICAS POSTURALES</t>
  </si>
  <si>
    <t>10:00-19:00</t>
  </si>
  <si>
    <t>SUP137.pdf</t>
  </si>
  <si>
    <t xml:space="preserve">PLENITUD EN ARMONIA A.C. </t>
  </si>
  <si>
    <t>MIGUEL ANGEL DE QUEVEDO</t>
  </si>
  <si>
    <t>566 B</t>
  </si>
  <si>
    <t>eaplenitud1@gmail.com</t>
  </si>
  <si>
    <t>04000</t>
  </si>
  <si>
    <t>DR. ISRAEL NAYENSEI GIL VELAZQUEZ</t>
  </si>
  <si>
    <t>EMILIO AGUIRRE SALGADO</t>
  </si>
  <si>
    <t>VOLUNTARIOS</t>
  </si>
  <si>
    <t>11 A 18 HRS DIARIO</t>
  </si>
  <si>
    <t>SUP099.pdf</t>
  </si>
  <si>
    <t>099</t>
  </si>
  <si>
    <t>LAS MARGARITAS</t>
  </si>
  <si>
    <t>LOMAS DE MEMETLA</t>
  </si>
  <si>
    <t>05330</t>
  </si>
  <si>
    <t>AIDA MACIAS</t>
  </si>
  <si>
    <t>VIGILANCIA</t>
  </si>
  <si>
    <t>SUP101.pdf</t>
  </si>
  <si>
    <t>CASA DE REPOSO VILLA GUADALUPE</t>
  </si>
  <si>
    <t>ACOXPA</t>
  </si>
  <si>
    <t>HUIPULCO</t>
  </si>
  <si>
    <t>SAMUEL GUILLERMO BRAVO WILLIAMS</t>
  </si>
  <si>
    <t>sbravow@gmail.com</t>
  </si>
  <si>
    <t>CUIDADO POSTURAL</t>
  </si>
  <si>
    <t xml:space="preserve">FOMENTO DE CULTURA PARA EL CUIDADOR DE PACIENTES </t>
  </si>
  <si>
    <t>10:00 - 13:00</t>
  </si>
  <si>
    <t>SUP106.pdf</t>
  </si>
  <si>
    <t>ZAVALA E ITURRIAGA A.C.</t>
  </si>
  <si>
    <t>COSCOMATE</t>
  </si>
  <si>
    <t>BOSQUES DE TETLAMEYA</t>
  </si>
  <si>
    <t>tere_romeromont@hotmail.com</t>
  </si>
  <si>
    <t>04730</t>
  </si>
  <si>
    <t>TERESITA DE JESUS ROMERO MONTOYA</t>
  </si>
  <si>
    <t>PSICOLOGO</t>
  </si>
  <si>
    <t>CAPACITACION GERONTOLOGICA CONTINUA</t>
  </si>
  <si>
    <t>MANEJO DE ESTRES LABORAL</t>
  </si>
  <si>
    <t>CAPACITACION Y RECONOCIMIENTO DE TRABAJADORES CON ADULTOS MAYORES</t>
  </si>
  <si>
    <t xml:space="preserve">11:00 - 13:30   </t>
  </si>
  <si>
    <t>SUP010.pdf</t>
  </si>
  <si>
    <t>010</t>
  </si>
  <si>
    <t>CASA DE REPOSO EL PARAISO DEL ABUELO</t>
  </si>
  <si>
    <t>CANAL DE MIRAMONTES</t>
  </si>
  <si>
    <t>COLONIA EDUCACION</t>
  </si>
  <si>
    <t>FRANCISCO LARA ZAPO</t>
  </si>
  <si>
    <t>DOCTORES, SICOLOGO Y NUTRIOLOGO</t>
  </si>
  <si>
    <t>ATENCION GERIATRICA</t>
  </si>
  <si>
    <t>11.30 A 13.00</t>
  </si>
  <si>
    <t>14.30 A 17.00</t>
  </si>
  <si>
    <t>SUP134.pdf</t>
  </si>
  <si>
    <t>OBRA BEATO LUIS GUANELLA A.C.</t>
  </si>
  <si>
    <t>ARRAYAN</t>
  </si>
  <si>
    <t xml:space="preserve">SAN MIGUEL TEOTONGO </t>
  </si>
  <si>
    <t>09630</t>
  </si>
  <si>
    <t>MARIA TRINIDAD GOMEZ MEDINA</t>
  </si>
  <si>
    <t>CALIDAD DE VIDA PRA LA PERSONA MAYOR</t>
  </si>
  <si>
    <t>CAPACITACION DE CUIDADOS</t>
  </si>
  <si>
    <t>SUP136.pdf</t>
  </si>
  <si>
    <t>ISSSTE CONVIVE</t>
  </si>
  <si>
    <t>FUENTES BROTANTES</t>
  </si>
  <si>
    <t>51409617, 5522716548</t>
  </si>
  <si>
    <t>libele.santos@issste.gob.mx</t>
  </si>
  <si>
    <t>LIBELE SANTOS DELFIN</t>
  </si>
  <si>
    <t>PROTECCION CIVIL CON ADULTOS MAYORES</t>
  </si>
  <si>
    <t>9 A 20 HRS DIARIO</t>
  </si>
  <si>
    <t>SUP112.pdf</t>
  </si>
  <si>
    <t>SAN FERNANDO</t>
  </si>
  <si>
    <t>hicatolica@hotmail.com</t>
  </si>
  <si>
    <t>DR GABINO PELAEZ VILLALPANDO</t>
  </si>
  <si>
    <t>SOR MARIA DE JESUS CAMACHO ORDUÑA</t>
  </si>
  <si>
    <t>HERMANAS</t>
  </si>
  <si>
    <t>10.30 A 12.30</t>
  </si>
  <si>
    <t>16.30 A 17.30</t>
  </si>
  <si>
    <t>SUP114.pdf</t>
  </si>
  <si>
    <t>CASA DEL PARQUE PARA ADULTOS MAYORES</t>
  </si>
  <si>
    <t>AVENIDA RENATO LEDUC</t>
  </si>
  <si>
    <t>TORIELO GUERRA</t>
  </si>
  <si>
    <t>daniel.lopez@casadelparque.mx</t>
  </si>
  <si>
    <t>DR ALEJANDRO ZAVALA CALDERON</t>
  </si>
  <si>
    <t>VERONICA CONTRETAS JIMENEZ</t>
  </si>
  <si>
    <t>veronica.jimenez@casadelparque.mx</t>
  </si>
  <si>
    <t>LIMPIEZA, CAMARISTA, MANTENIMIENTO</t>
  </si>
  <si>
    <t>CAMARISTAS, AYUDANTES GENERALES, VIGILANTES, MANTENIMIENTO</t>
  </si>
  <si>
    <t>TRATO DE PERSONAS CON DETERIORO COGNITIVO</t>
  </si>
  <si>
    <t>LA POSTURA DE RESISTENCIA DE RECHAZO A LA ASISTENCIA</t>
  </si>
  <si>
    <t>CONTRIBUIR A LA RELACION INTRAFAMILIAR</t>
  </si>
  <si>
    <t>EL CENTRO ES DE EXCELENCIA</t>
  </si>
  <si>
    <t>SUP108.pdf</t>
  </si>
  <si>
    <t>ARGOS</t>
  </si>
  <si>
    <t>ANTARES</t>
  </si>
  <si>
    <t>PRADOS COYOACAN</t>
  </si>
  <si>
    <t>angelesargos@hotmail.com</t>
  </si>
  <si>
    <t>04810</t>
  </si>
  <si>
    <t>MARIA DE LOS ANGELES AGUIRRE LOPEZ</t>
  </si>
  <si>
    <t>CUIDADOS A PERSONAS ADULTAS MAYORES</t>
  </si>
  <si>
    <t>CUIDADOS POSTURALES</t>
  </si>
  <si>
    <t>SUP138.pdf</t>
  </si>
  <si>
    <t>ABUNDACARE RESIDENCIA DE LOS ANGELES</t>
  </si>
  <si>
    <t>RINCONADA DE SANTA TERESA</t>
  </si>
  <si>
    <t>PARQUES DEL PEDREGAL</t>
  </si>
  <si>
    <t>raypicon@hotmail.com</t>
  </si>
  <si>
    <t>GABRIELA ANGELA COLON FLORES</t>
  </si>
  <si>
    <t>RAYMUNDO PICON PEREZ CARREÑO</t>
  </si>
  <si>
    <t>CUIDADOS EN ADULTOS MAYORES EN GENERAL</t>
  </si>
  <si>
    <t>LUNES A VIERNES ES LIBRE</t>
  </si>
  <si>
    <t>FINES DE SEMANA DE 10:00 A 13:45</t>
  </si>
  <si>
    <t>FIN DE SEMANA DE 16:00 A 17:45</t>
  </si>
  <si>
    <t>LA RESIDENCIA ES UNICAMENTE CASA DE REPOSO, INFORMAN QUE NO ATIENDEN URGENCIAS MEDICAS, QUE NO ES HOSPITAL</t>
  </si>
  <si>
    <t>SUP115.pdf</t>
  </si>
  <si>
    <t>CASA DE RETIRO SATELITE Y/O ASILO PARA EL ADULTO MAYOR</t>
  </si>
  <si>
    <t>NAUCALPAN DE JUAREZ</t>
  </si>
  <si>
    <t>ANTONIO M. ANZA</t>
  </si>
  <si>
    <t>CIUDAD SATELITE</t>
  </si>
  <si>
    <t>MAYRA DANIELA ISLAS PEREZ</t>
  </si>
  <si>
    <t>mdi989islas@gmail.com</t>
  </si>
  <si>
    <t>RCP AL PERSONAL</t>
  </si>
  <si>
    <t>NUTRICION PARA EL ADULTO MAYOR( TECNICAS DE PREPARACION DE ALIMENTOS)</t>
  </si>
  <si>
    <t>CURSOS PARA CUIDADORES</t>
  </si>
  <si>
    <t xml:space="preserve">11:30 A 13:30 HORAS </t>
  </si>
  <si>
    <t>SUP147.pdf</t>
  </si>
  <si>
    <t>ASILO SANTISIMA TRINIDAD</t>
  </si>
  <si>
    <t>CHIMALHUACAN</t>
  </si>
  <si>
    <t>MZ 57</t>
  </si>
  <si>
    <t>LT 20</t>
  </si>
  <si>
    <t>ARTURO MONTIEL</t>
  </si>
  <si>
    <t>ISIDRO ORTIZ HERNANDEZ</t>
  </si>
  <si>
    <t>10:30 - 12:00</t>
  </si>
  <si>
    <t>15:00 - 17:00</t>
  </si>
  <si>
    <t>SUP104.pdf</t>
  </si>
  <si>
    <t>CASA PARA ADULTOS MAYORES AJUSCO, A.C (HERMANOS SERVIDORES DE CRISTO Y DE LOS POBRES S.C.)</t>
  </si>
  <si>
    <t>CORAS</t>
  </si>
  <si>
    <t>MZ27/LT452</t>
  </si>
  <si>
    <t>AJUSCO COYOACAN</t>
  </si>
  <si>
    <t>04300</t>
  </si>
  <si>
    <t>ABIGAIL MATIAS PEREZ</t>
  </si>
  <si>
    <t>abmatias.eres@gmail.com</t>
  </si>
  <si>
    <t>MANEJO POSTURALES (LEVANTAR, CARGAR, ETC)</t>
  </si>
  <si>
    <t>VEJEZ/ENVEJECIMIENTO/NUTRICION</t>
  </si>
  <si>
    <t>10:00 -12:00</t>
  </si>
  <si>
    <t>15:00 - 16:00</t>
  </si>
  <si>
    <t>SUP148.pdf</t>
  </si>
  <si>
    <t>CASA HOGAR SANTA FE BUENAVENTURA</t>
  </si>
  <si>
    <t>ECATEPEC</t>
  </si>
  <si>
    <t>MARAVILLAS</t>
  </si>
  <si>
    <t>GRANJAS VILLA DE GUADALUPE</t>
  </si>
  <si>
    <t>MARIO RAFAEL IGNACIO MAYORGA</t>
  </si>
  <si>
    <t>CAPACITACION GERONTOGERIATRICA</t>
  </si>
  <si>
    <t>CUIDADOS DE ENFERMERIA</t>
  </si>
  <si>
    <t>13:00-17:00</t>
  </si>
  <si>
    <t>SUP131.pdf</t>
  </si>
  <si>
    <t>CASA HOGAR BEATRIZ DE SILVA (FUNDACION DE AYUDA AL DÉBIL MENTAL)</t>
  </si>
  <si>
    <t>SAN BENITO</t>
  </si>
  <si>
    <t>TLAHUAC</t>
  </si>
  <si>
    <t>GRANJAS ESTRELLA</t>
  </si>
  <si>
    <t>ana.elenis@fadem.org.mx</t>
  </si>
  <si>
    <t>09880</t>
  </si>
  <si>
    <t>ALEJANDRO GÁLVEZ FRÍAS</t>
  </si>
  <si>
    <t>VESTIDO SÓLO EN ENFERMEDAD</t>
  </si>
  <si>
    <t>11 HABILITADORES, 1 MAESTRA, 1 JEFE DE SERVICIOS, 1 COORDINADOR DE HABILITACIÓN Y TERAPIA FÍSICA, 1 COORDINADOR DE RECURSOS HUMANO, 1 ENCARGADO DE ROPERÍA Y 1 ENCARGADO DE LAVANDERÍA</t>
  </si>
  <si>
    <t>SENSIBILIZACIÓN</t>
  </si>
  <si>
    <t>COMUNICACIÓN</t>
  </si>
  <si>
    <t>SUP140.pdf</t>
  </si>
  <si>
    <t>RESIDENCIA MARGARITA</t>
  </si>
  <si>
    <t>ATIZAPAN DE ZARAGOZA</t>
  </si>
  <si>
    <t>PASEO DE LOS GIGANTES</t>
  </si>
  <si>
    <t>9 Y/O 31</t>
  </si>
  <si>
    <t>MAYORAZGOS DE LOS GIGANTES</t>
  </si>
  <si>
    <t>residencia_margarita@yahoo.com.mx</t>
  </si>
  <si>
    <t>CARLOS CANSECO CASTILLO</t>
  </si>
  <si>
    <t>RECURSOS HUMANOS</t>
  </si>
  <si>
    <t>SUP146.pdf</t>
  </si>
  <si>
    <t>CASA DE DIA PARA EL ADULTO MAYOR</t>
  </si>
  <si>
    <t>SARAPEROS</t>
  </si>
  <si>
    <t>GREGORIO MELERO ESQ. AVENIDA DE LAS TORRES</t>
  </si>
  <si>
    <t>BARRIO</t>
  </si>
  <si>
    <t>joel_gerontologia@outlook.com</t>
  </si>
  <si>
    <t>JOEL AYALA HUERTA</t>
  </si>
  <si>
    <t>DENTISTA, OPTOMETRIA Y GERONTOLOGIA</t>
  </si>
  <si>
    <t>OPTOMETRISTA Y DENTISTA</t>
  </si>
  <si>
    <t>GERONTOGERIATRIA</t>
  </si>
  <si>
    <t>TEMAS Y ACTUALIZACIÓN SOBRE EL ENVEJECIMIENTO ACTIVO</t>
  </si>
  <si>
    <t>SUP152.pdf</t>
  </si>
  <si>
    <t>CASA DE LOS ABUELOS RESIDENCIA DE DESCANSO</t>
  </si>
  <si>
    <t>NEZAHUALCOYOTL</t>
  </si>
  <si>
    <t>BOSQUE DE SUIZA</t>
  </si>
  <si>
    <t>BOSQUE DE ARAGON</t>
  </si>
  <si>
    <t>mauraenriquezgomez@gmail.com</t>
  </si>
  <si>
    <t>MAURA ENRIQUEZ GOMEZ</t>
  </si>
  <si>
    <t>SENSIBILIZACIÓN A LAS PERSONAS MAYORES</t>
  </si>
  <si>
    <t>SUP150.pdf</t>
  </si>
  <si>
    <t>RESIDENCIA DE DESCANSO ROSALÍA</t>
  </si>
  <si>
    <t>BOSQUE DE CHECOSLOVAQUIA</t>
  </si>
  <si>
    <t>BOSQUES DE ARAGON</t>
  </si>
  <si>
    <t>yaramayoral@gmail.com</t>
  </si>
  <si>
    <t>CULTURA DE LA VEJEZ Y ENVEJECIMIENTO</t>
  </si>
  <si>
    <t>NORMATIVIDAD EN PROCESOS LEGALES</t>
  </si>
  <si>
    <t>LUNES A SABADO DE 13:00 A 17:00</t>
  </si>
  <si>
    <t>ES UN DOMICILIO PARTICULAR ADAPTADO DONDE LA FAMILIA CONVIVE CON LAS PERSONAS QUE INGRESAN PARA CUIDADO PERMANENTE, EN ESTE MOMENTO SOLO ATIENDEN ATRES PERSONAS, UNO DE ELLOS PADECE SARCOPENIA Y EL OTRO HIPERTENSION INTRACRANEA Y LA OTRA PERSONA CON DETERIORO COGNITIVO..  NO RECIBEN A LAS PERSONAS  CUYOS FAMILIARES   ESTEN EN DESACUERDO CON EL INGRESO. COMENTAN QUE CUANDO INGRESAN LES SOLICITAN LA VALORACION GERIATRICA Y    ELLOS TOMAN  FOTOGRAFIAS CON LAS QUE PUEDEN DAR SEGUIMIENTO A LAS CONDICIONES EN LAS QUE LLEGAN LAS PERSONAS MAYORES</t>
  </si>
  <si>
    <t>SUP127.pdf</t>
  </si>
  <si>
    <t>LA ANGOSTURA</t>
  </si>
  <si>
    <t>casadeladivina@prodigy.net.mx</t>
  </si>
  <si>
    <t>01770</t>
  </si>
  <si>
    <t>DAVID TOMAS MARTINEZ NAVA</t>
  </si>
  <si>
    <t>ALEJANDRINA FRANZONI DEL MORAL</t>
  </si>
  <si>
    <t>ladivinap@prodigy.net.mx</t>
  </si>
  <si>
    <t>choferes, cocinera, directora</t>
  </si>
  <si>
    <t>NUTRICION EN EL ADULTO MAYOR</t>
  </si>
  <si>
    <t>ACEPTACION DE LA VEJEZ</t>
  </si>
  <si>
    <t>CENTROS DE DIA</t>
  </si>
  <si>
    <t>11:00 A 13:00 HRS</t>
  </si>
  <si>
    <t>SUP126.pdf</t>
  </si>
  <si>
    <t>RESIDENCIA LOS ANGELES GUADALIPE INN</t>
  </si>
  <si>
    <t>ASOCIACION LOS ANGELES PARA LA 3RA EDAD A.C.</t>
  </si>
  <si>
    <t>MANUEL M. PONCE</t>
  </si>
  <si>
    <t>GABRICOL21@HOTMAIL.COM</t>
  </si>
  <si>
    <t>01020</t>
  </si>
  <si>
    <t xml:space="preserve">GABRIELA ANGELA COLON FLORES </t>
  </si>
  <si>
    <t>PERSONAL DE ACTIVIDES SOCIO CULTURALES</t>
  </si>
  <si>
    <t xml:space="preserve">PRIMEROS AUXILIOS  </t>
  </si>
  <si>
    <t>TERAPIA FISICA A ADULTOS MAYORES</t>
  </si>
  <si>
    <t xml:space="preserve">GERONTOLOGIA </t>
  </si>
  <si>
    <t>10:30-17:00</t>
  </si>
  <si>
    <t>SUP125.pdf</t>
  </si>
  <si>
    <t>CENTRO NACIONAL MODELO DE ATENCIÓN , INVESTIGACIÓN Y CAPACITACIÓN GERONTÓLOGICA ARTURO MUNDET</t>
  </si>
  <si>
    <t>REVOLUCIÓN</t>
  </si>
  <si>
    <t>CAMPESTRE</t>
  </si>
  <si>
    <t>01040</t>
  </si>
  <si>
    <t>DR. DAVID FUENTES HERNÁNDEZ</t>
  </si>
  <si>
    <t>LIC. GLORIA NORIEGA URIBE</t>
  </si>
  <si>
    <t>5530032200 EXT. 5140</t>
  </si>
  <si>
    <t>gloria.noriega@dif.gob.mx</t>
  </si>
  <si>
    <t>CAMILLEROS Y MÉDICOS</t>
  </si>
  <si>
    <t>EN MOVILIZACIONES</t>
  </si>
  <si>
    <t>DETERIORO COGNITIVO Y DEMENCIA</t>
  </si>
  <si>
    <t>MANEJO DE EMOCIONES</t>
  </si>
  <si>
    <t>9:00-18:00 HRS.</t>
  </si>
  <si>
    <t>SUP155.pdf</t>
  </si>
  <si>
    <t xml:space="preserve">CASA DE REPOSO SAN MATEO </t>
  </si>
  <si>
    <t xml:space="preserve">MANZANOS </t>
  </si>
  <si>
    <t xml:space="preserve">JARDINES DE SAN MATEO </t>
  </si>
  <si>
    <t>ADRIANA SEGURA ARRIAGA</t>
  </si>
  <si>
    <t>pablo.escutia@gmail.com</t>
  </si>
  <si>
    <t xml:space="preserve">PROTECCION CIVIL </t>
  </si>
  <si>
    <t>CUIDADOS HACIA ADULTOS MAYORES</t>
  </si>
  <si>
    <t xml:space="preserve">10:00 A 18:00 DIARIO </t>
  </si>
  <si>
    <t>COMENTO QUE CONTABA CON LOS DOCUMENTOS, DEL CLUNI Y DNIAS, PERO QUE LOS TENIAN EN RESGUARDO, NO LOS MOSTRO, SE OBSERVO QUE LA COCINA ESTABA UN POCO SUCIA, LOS MEDICAMENTOS ESTABAN A LA MANO Y A LA VISTA DE LOS ADULTOS, QUE EN SU MAYORIA TIENE ALGUN TIPO DE DEMENCIA . NO CUENTA CONRAMPAS. EN LOS BAÑOS HAY BORDES EN LAS SALIDAS.</t>
  </si>
  <si>
    <t>SUP162.pdf</t>
  </si>
  <si>
    <t>CASA HOGAR PARA ANCIANOS CANDY S.C.</t>
  </si>
  <si>
    <t>CERRADA SAN ANTONIO</t>
  </si>
  <si>
    <t>IXTAPALUCA</t>
  </si>
  <si>
    <t>PRIMERA DE SAN ANTONIO</t>
  </si>
  <si>
    <t>MZ 39</t>
  </si>
  <si>
    <t>LT  4</t>
  </si>
  <si>
    <t>SAN ANTONIO TLALPIZAHUAC</t>
  </si>
  <si>
    <t>a-ra-perez@hotmail.com</t>
  </si>
  <si>
    <t>ARACELI PEREZ LOPEZ</t>
  </si>
  <si>
    <t>ACTUALIZACIÓN DE RCCP</t>
  </si>
  <si>
    <t>FARMACOLOGIA</t>
  </si>
  <si>
    <t>SUP154.pdf</t>
  </si>
  <si>
    <t xml:space="preserve">SUKHA CASA DE RETIRO </t>
  </si>
  <si>
    <t>AILES</t>
  </si>
  <si>
    <t>anabelem_15@hotmail.com</t>
  </si>
  <si>
    <t xml:space="preserve">MARIA TERESA BELEN RUIZ LOZANO </t>
  </si>
  <si>
    <t xml:space="preserve">FISIOTERAPIA </t>
  </si>
  <si>
    <t xml:space="preserve">NUTRICIÓN </t>
  </si>
  <si>
    <t xml:space="preserve">TANATALOGÍA </t>
  </si>
  <si>
    <t>LIBRE DE LUNES A VIERNES</t>
  </si>
  <si>
    <t>SUP153.pdf</t>
  </si>
  <si>
    <t>CUSEN</t>
  </si>
  <si>
    <t xml:space="preserve">CEREZOS </t>
  </si>
  <si>
    <t>ISRAEL IRAN SANTIAGO BRAVO</t>
  </si>
  <si>
    <t>ARTURO REZA ARRIAGA</t>
  </si>
  <si>
    <t>GERIATRIA Y GERONTOLOGIA</t>
  </si>
  <si>
    <t>SUP143.pdf</t>
  </si>
  <si>
    <t>FUNDACION TEXCOCO IAP</t>
  </si>
  <si>
    <t>TEXCOCO</t>
  </si>
  <si>
    <t>LIRIOS</t>
  </si>
  <si>
    <t xml:space="preserve">S/N </t>
  </si>
  <si>
    <t>JOYAS DE SANTANA</t>
  </si>
  <si>
    <t>ALDO CRUZ ESPEJEL</t>
  </si>
  <si>
    <t>aldocruzespejel486@gmail.com</t>
  </si>
  <si>
    <t>SERVICIO SOCIAL Y PRACTICAS PROFESIONALES</t>
  </si>
  <si>
    <t>GERENTOLOGIA</t>
  </si>
  <si>
    <t>TRANSMICION DE ENFERMEDADES</t>
  </si>
  <si>
    <t>DEGENERATIVAS</t>
  </si>
  <si>
    <t>10 A 14.30</t>
  </si>
  <si>
    <t>15.30 A 17.30</t>
  </si>
  <si>
    <t>SOLICITA LA CONDONACION PAGO DE LUZ, AGUA, APOYOS PARA DESARROLLAR SUS ACTIVIDADES</t>
  </si>
  <si>
    <t>SUP144.pdf</t>
  </si>
  <si>
    <t>CASA DEL REPOSO Y ESTANCIA CRISTO REY</t>
  </si>
  <si>
    <t>CRISTO REY</t>
  </si>
  <si>
    <t>ALDAMA</t>
  </si>
  <si>
    <t>LA CONCHITA</t>
  </si>
  <si>
    <t>casacristo_rey@yahoo.com.mx</t>
  </si>
  <si>
    <t>AGEVAREN JANNAY CRUZ VALDEZ</t>
  </si>
  <si>
    <t>NADIE</t>
  </si>
  <si>
    <t>10 A 20 HRS</t>
  </si>
  <si>
    <t>APOYO A FAMILIARES Y UNIDAES MOVILES PARA EVITAR QUE SALGAN POR DISCAPACIDAD (ECONOMICOS), CAPACITACION</t>
  </si>
  <si>
    <t>SUP174 LetyM.pdf</t>
  </si>
  <si>
    <t>UN CENTRITO, A.C.</t>
  </si>
  <si>
    <t>TORREÓN</t>
  </si>
  <si>
    <t>REYES SPÍNDOLA</t>
  </si>
  <si>
    <t>AMPLIACIÓN LOS ÁNGELES</t>
  </si>
  <si>
    <t>el.centrito@hotmail.com</t>
  </si>
  <si>
    <t>VÉRONICA MAYELA MEDINA RAMÍREZ</t>
  </si>
  <si>
    <t>veromedinarmz@hotmail.com</t>
  </si>
  <si>
    <t>TALLER DE COMPUTACIÓN, CAPACITACIÓN PARA FAMILIARES Y EXTERNOS EN TEMAS RELACIONADOS A CUIDADOS Y AL ADULTO MAYOR.</t>
  </si>
  <si>
    <t>UN TERAPEUTA FÍSICO Y UNA ADMINISTRATIVA</t>
  </si>
  <si>
    <t>ATENCIÓN Y CUIDADO DE LA DEMENCIA</t>
  </si>
  <si>
    <t>EMERGENCIAS MÉDICOS DE LOS ADULTOS MAYORES</t>
  </si>
  <si>
    <t>ATENCIÓN EMOCIONAL</t>
  </si>
  <si>
    <t>8:30-16:30</t>
  </si>
  <si>
    <t>SUP231 VIRI.pdf</t>
  </si>
  <si>
    <t>ASOCIACION DE BENEFICIENCIA PRIVADA PARA AUXILIO DE ANCIANOS I.A.P</t>
  </si>
  <si>
    <t>JESUS CARRANZA</t>
  </si>
  <si>
    <t>UNIVERSIDAD</t>
  </si>
  <si>
    <t>hcmicasahogar@gmail.com</t>
  </si>
  <si>
    <t>lUIS IGNACIO FONSECA MUSIÑO</t>
  </si>
  <si>
    <t>MARIA GUADALUPE CANCINO MAGAÑA</t>
  </si>
  <si>
    <t>VOLUNTARIADO DEL DIF</t>
  </si>
  <si>
    <t>10 A 12 HRS</t>
  </si>
  <si>
    <t>14:30 A 16:30 HRS</t>
  </si>
  <si>
    <t>SUP159.pdf</t>
  </si>
  <si>
    <t>CASA DE DIA DEL ADULTO MAYOR</t>
  </si>
  <si>
    <t>GOBERNADOR F. MURGUIA</t>
  </si>
  <si>
    <t>tabladajimenezliliana@gmail.com</t>
  </si>
  <si>
    <t>LILIANA TABLADA JIMENEZ</t>
  </si>
  <si>
    <t>SUP163.pdf</t>
  </si>
  <si>
    <t>RESIDENCIA ROSA FERNANDEZ VERAUD I.A.P.</t>
  </si>
  <si>
    <t>AXAPUSCO</t>
  </si>
  <si>
    <t>16 DE SEPTIEMBRE</t>
  </si>
  <si>
    <t>SN</t>
  </si>
  <si>
    <t>residenciarosafdz@hotmail.com</t>
  </si>
  <si>
    <t>ITZEL XOCHITL RIVERA CORONEL</t>
  </si>
  <si>
    <t>MARIA LUISA CORONEL LUCIO</t>
  </si>
  <si>
    <t>maricoronel551@gmail.com</t>
  </si>
  <si>
    <t>VOLUNTARIOS, PRACTICANTES Y SERVICIO SOCIAL</t>
  </si>
  <si>
    <t>TEMAS GERIATRICOS Y GERONTOLOGIA</t>
  </si>
  <si>
    <t>TEMAS DE PSICOLOGIA Y SINDROMES</t>
  </si>
  <si>
    <t>9:00 - 18:00</t>
  </si>
  <si>
    <t>SUP165.pdf</t>
  </si>
  <si>
    <t>EDAD DORADA GOLDEN AGE MERIDA</t>
  </si>
  <si>
    <t>MERIDA</t>
  </si>
  <si>
    <t>16A</t>
  </si>
  <si>
    <t>CHUBURNA FELIPE CARRILLO PUERTO</t>
  </si>
  <si>
    <t>999 199 11 38</t>
  </si>
  <si>
    <t>goldenagemerida@hotmail.com</t>
  </si>
  <si>
    <t>LEO MYA PARRA PERERA</t>
  </si>
  <si>
    <t>ADMINISTRACION DE CENTROS GERNTOLOGICOS</t>
  </si>
  <si>
    <t>15:00- 17:00</t>
  </si>
  <si>
    <t>SUP166.pdf</t>
  </si>
  <si>
    <t>HOGAR DEL ABUELO FELIZ A.C.</t>
  </si>
  <si>
    <t>400I</t>
  </si>
  <si>
    <t>LA HUERTA</t>
  </si>
  <si>
    <t>929 9196</t>
  </si>
  <si>
    <t>hogardelabuelofeliz@gmail.com</t>
  </si>
  <si>
    <t>MARIO HUMBERTO CERVERA CASANOVA</t>
  </si>
  <si>
    <t>JUAN ANTONIO DOMINGUEZ TUT</t>
  </si>
  <si>
    <t>999 1927 022</t>
  </si>
  <si>
    <t>thonydominguezz@gmail.com</t>
  </si>
  <si>
    <t>LUDOPATIA, DAR SENTIDO A LA VIDA</t>
  </si>
  <si>
    <t>11 A 13.30 HORAS</t>
  </si>
  <si>
    <t>15 A 18 HORAS</t>
  </si>
  <si>
    <t>EL RESPONSABLE SOLICITA APOYO ANTE EL GOB MUNICIPAL PARA OBTENER LICENCIA DE USO DE SUELO, LO QUE PERMITIRIA CONTAR CON UN PROGRAMA DE PROTECCION CIVIL</t>
  </si>
  <si>
    <t>SUP158.pdf</t>
  </si>
  <si>
    <t>CASA HOGAR DISTINTO AMANECER</t>
  </si>
  <si>
    <t>IXTAPAN</t>
  </si>
  <si>
    <t>ALTAVILLA</t>
  </si>
  <si>
    <t>harry_taty1975@hotmail.com</t>
  </si>
  <si>
    <t>MARTHA MARIANA GONZALEZ MEJIA</t>
  </si>
  <si>
    <t>ACTUALIZACIÓN GERIATRICA</t>
  </si>
  <si>
    <t>14:00-17:30</t>
  </si>
  <si>
    <t>SUP212 PILAR.pdf</t>
  </si>
  <si>
    <t>ASILO DE ANCIANOS NUEVA ESPERANZA A.C.</t>
  </si>
  <si>
    <t>CASTAÑOS</t>
  </si>
  <si>
    <t>HIDALGO</t>
  </si>
  <si>
    <t>ZONA CENTRO</t>
  </si>
  <si>
    <t>doris_vielma12@hotmail.com</t>
  </si>
  <si>
    <t>DORA ALICIA VIELMA CONTRERAS</t>
  </si>
  <si>
    <t>ESTUDIANTES SERVICIO SOCIAL</t>
  </si>
  <si>
    <t>CUIDADOS EN PACIENTES CON FRACTURAS</t>
  </si>
  <si>
    <t>ESQUIZOFRENIA EN ADULTOS MAYURES</t>
  </si>
  <si>
    <t>TIPOS DE DEMENCIAS</t>
  </si>
  <si>
    <t>10:00 A 12:00</t>
  </si>
  <si>
    <t>16:00 A 18::00</t>
  </si>
  <si>
    <t>SUP 210 JESUS.pdf</t>
  </si>
  <si>
    <t>ASILO DE ANCIANOS EMMANUEL A.C.</t>
  </si>
  <si>
    <t>FRONTERA</t>
  </si>
  <si>
    <t>AEROMEXICO</t>
  </si>
  <si>
    <t>AEROPUERTO</t>
  </si>
  <si>
    <t>asilo_emmanuel@hotmail.com</t>
  </si>
  <si>
    <t>25617</t>
  </si>
  <si>
    <t>MARIO JESÚS CATAÑEDA</t>
  </si>
  <si>
    <t>JESÚS ALBERTO DIAZ AGUILAR</t>
  </si>
  <si>
    <t>apolinardiazmontoya@hotmail.com</t>
  </si>
  <si>
    <t>ENFERMEROS Y CUIDADORES DE SERVICIO SOCIAL</t>
  </si>
  <si>
    <t>TODO LO RELACIONADO CON CUIDADO PARA EL ADULTO MAYOR</t>
  </si>
  <si>
    <t>9 A 12</t>
  </si>
  <si>
    <t>14 A 18</t>
  </si>
  <si>
    <t>SUP211 JESUS.pdf</t>
  </si>
  <si>
    <t>ASILO DE ANCIANOS DE MONCLOVA A.C.</t>
  </si>
  <si>
    <t>MONCLOVA</t>
  </si>
  <si>
    <t>ADOLFO LOPEZ MATEOS</t>
  </si>
  <si>
    <t>PROGRESO</t>
  </si>
  <si>
    <t>asilodeancianosmva@hotmail.com</t>
  </si>
  <si>
    <t>25770</t>
  </si>
  <si>
    <t>FAUSTINO AGUILAR AROCHA</t>
  </si>
  <si>
    <t>PERSONAS DE SERVICIO SOCIAL Y ENFERMERIA</t>
  </si>
  <si>
    <t>PARA EL CUIDADO DEL ADULTO MAYOR</t>
  </si>
  <si>
    <t>10 A17</t>
  </si>
  <si>
    <t>SUB168 DIANA.pdf</t>
  </si>
  <si>
    <t>CASA DE REPOSO LA GLORIA A.C.</t>
  </si>
  <si>
    <t>RAMOS ARIZPE</t>
  </si>
  <si>
    <t>NOGALES</t>
  </si>
  <si>
    <t>JULIO ADRIAN JESUS MACIAS LEOS</t>
  </si>
  <si>
    <t>ALMA ANGELICA VARGAS SALDAÑA</t>
  </si>
  <si>
    <t>RESPONSABLE, ESPIRITUALIDAD-RELIGION</t>
  </si>
  <si>
    <t xml:space="preserve">MOVILIZACION DEL ADULTO MAYOR, REFERENTE A PRIMEROS AUXILIOS </t>
  </si>
  <si>
    <t xml:space="preserve">RESPETO Y SENSIBILIDAD HACIA LOS ADULTOS MAYORES EN SITUACION VULNERABLE, PARA EL PERSONAL Y FAMILIARES </t>
  </si>
  <si>
    <t xml:space="preserve">TANATOLOGIA </t>
  </si>
  <si>
    <t>10:00 A.M. - 13:00 P.M D-V</t>
  </si>
  <si>
    <t xml:space="preserve">INSTITUCION POR VINCULACIÓN </t>
  </si>
  <si>
    <t>10:00 AM- 18:00 P.M SABADOS</t>
  </si>
  <si>
    <t>SUP222 EDITHS.pdf</t>
  </si>
  <si>
    <t>CASA DE REPOSO SWEET HOME</t>
  </si>
  <si>
    <t>SALTILLO</t>
  </si>
  <si>
    <t>OSCAR FLORES TAPIA</t>
  </si>
  <si>
    <t>LOS PINOS</t>
  </si>
  <si>
    <t>sweethome.saltillo@gmail.com</t>
  </si>
  <si>
    <t>YOHANA SILVA JIMENEZ</t>
  </si>
  <si>
    <t>yobissj85@hotmail.com</t>
  </si>
  <si>
    <t>COMO TRATAR A ADULTO MAYR CON ALZHEIMER</t>
  </si>
  <si>
    <t>AZHEIMER/FAMILIA</t>
  </si>
  <si>
    <t>LUNES A DOMINGO 14:00-19:00</t>
  </si>
  <si>
    <t>SUP221 EDITHS.pdf</t>
  </si>
  <si>
    <t>ASILO DEL BUEN PASTOR</t>
  </si>
  <si>
    <t>SATILLO</t>
  </si>
  <si>
    <t>PANAMA</t>
  </si>
  <si>
    <t>LOS ANGELES</t>
  </si>
  <si>
    <t>buenpastor.saltillo@gmail.com</t>
  </si>
  <si>
    <t>SOR LUCIA LANDIN JIMENEZ</t>
  </si>
  <si>
    <t>CUIDADOS INTENSIVOS</t>
  </si>
  <si>
    <t>SUP176 LetyM.pdf</t>
  </si>
  <si>
    <t>CENTRO DE ALZHEIMER DE LA LAGUNA, A.C.</t>
  </si>
  <si>
    <t>EULOGIO ORTÍZ</t>
  </si>
  <si>
    <t>DR. FERNANDO ALBERTO GAMBOA ORTIZ</t>
  </si>
  <si>
    <t>LILIA ALEJANDRA OCHOA GUTIÉRREZ</t>
  </si>
  <si>
    <t>algesa_3@hotmail.com</t>
  </si>
  <si>
    <t>CAPACITACIÓN PARA AUTOCUIDADO DEL ADULTO MAYOR, GRUPO DE APOYO PARA FAMILIARES CUIDADORES, CAMPAÑAS DE DETECCIÓN Y CAPACITACIÓN , DIPLOMADO PARA CUIDADORES GERIÁTRICOS.</t>
  </si>
  <si>
    <t>ACTUALIZACIÓN EN SOPORTE VITAL BÁSICO</t>
  </si>
  <si>
    <t>PROTOCOLO DE EVACUACIÓN PARA LAS PERSONAS ADULTAS MAYORES CON DISCAPACIDAD</t>
  </si>
  <si>
    <t>TRATAMIENTO BÁSICO DEMENCIAL DEL SECTOR SALUD</t>
  </si>
  <si>
    <t>SUP185 LetyM.pdf</t>
  </si>
  <si>
    <t>PATRONATO PROFESORA LUCINDA MIJARES VALDÉS, A. C.</t>
  </si>
  <si>
    <t>CORTÉZ</t>
  </si>
  <si>
    <t>TORREÓN RESIDENCIAL</t>
  </si>
  <si>
    <t>ARTURO DE LA ROSA SANTOSCOY</t>
  </si>
  <si>
    <t>artrosan@hotmail.com</t>
  </si>
  <si>
    <t>CONSULTORIA, TANATOLOGÍA</t>
  </si>
  <si>
    <t>PROTECCIÓN CIVIL</t>
  </si>
  <si>
    <t>MOVILIDAD/POSTURAS</t>
  </si>
  <si>
    <t>10:00-13:00</t>
  </si>
  <si>
    <t>16:00-18:00</t>
  </si>
  <si>
    <t>SUP236 ROSALIA Y JULIAN.pdf</t>
  </si>
  <si>
    <t>PATRONATO DE SAN VICENTE DEL VALLE I.A.P</t>
  </si>
  <si>
    <t>VALLE DE BRAVO</t>
  </si>
  <si>
    <t>BENITO JUÁREZ</t>
  </si>
  <si>
    <t>asilovalledebravo@hotmail.com</t>
  </si>
  <si>
    <t>ALEJANDRO FLORES MONDRAGON</t>
  </si>
  <si>
    <t>MARGARITA TAVIRA SALAZAR</t>
  </si>
  <si>
    <t>CUIDADOS PALIATIVOS PARA LOS ADULTOS MAYORES</t>
  </si>
  <si>
    <t>DESARROLLO SW CAPACIDADES APTITUDES Y TOLERANCIA</t>
  </si>
  <si>
    <t>SUP 201 QRO.ANAS.pdf</t>
  </si>
  <si>
    <t>RESIDENSIA PARA ANCIANOS LUZ AL OCASO (DAMAS VOLUNTARIAS PRO ASILOS DE QUERÉTARO A.C.</t>
  </si>
  <si>
    <t>QUERETARO</t>
  </si>
  <si>
    <t>CORREGIDORA</t>
  </si>
  <si>
    <t>CUAUHTÉMOC</t>
  </si>
  <si>
    <t>SANTA BÁRBARA</t>
  </si>
  <si>
    <t>luzalocaso@hotmail.com</t>
  </si>
  <si>
    <t>NO TENIA NOMBRE EL REGISTRO</t>
  </si>
  <si>
    <t>FRANCISCO JAVIER VARGAS JIMENEZ</t>
  </si>
  <si>
    <t>TERAPISTA FÍSICO</t>
  </si>
  <si>
    <t>ACTUALIZACIÓN EN CULTURA DE LA VEJEZ</t>
  </si>
  <si>
    <t>ATENCIÓN DE EMERGENCIAS</t>
  </si>
  <si>
    <t>LUNES A DOMINGO DE 9:00 A 13:00</t>
  </si>
  <si>
    <t>LUNES A DOMINGO DE 14:00 A 18:00</t>
  </si>
  <si>
    <t>COMENTA EL RESPONSABLE QUE LAS HABITACIONES SE AMUEBLAN POR LOS FAMILIARES PARA HACERLOS SENTIR "COMO EN CASA", LA INSTITUCIÓN ES EVALUADA POR EL PATRONATO.</t>
  </si>
  <si>
    <t>SUP195 CECI.pdf</t>
  </si>
  <si>
    <t>CENTRO GERONTOLOGICO PLAN DE VIDA DIF</t>
  </si>
  <si>
    <t>CIRCUITO</t>
  </si>
  <si>
    <t>ESTADIO</t>
  </si>
  <si>
    <t>CENTRO SUR</t>
  </si>
  <si>
    <t>yescobar@queretaro.gob.mx</t>
  </si>
  <si>
    <t>YOLANDA ESCOBAR CASTILLO</t>
  </si>
  <si>
    <t>MOTIVACIONALES</t>
  </si>
  <si>
    <t>SUP196 CECI.pdf</t>
  </si>
  <si>
    <t>CASA HOGAR JESUS MÉDICO</t>
  </si>
  <si>
    <t>CALESA</t>
  </si>
  <si>
    <t>CALESA 760242DA SECCIÓN</t>
  </si>
  <si>
    <t>saludmartinez09@gmail.com</t>
  </si>
  <si>
    <t>MA CELIA MARTINEZ GARNICA</t>
  </si>
  <si>
    <t>LAVANDERÍA</t>
  </si>
  <si>
    <t>ACTUALIZACIÓN EN CUIDADOS Y TRATO EN PERSONAS ADULTAS MAYORES</t>
  </si>
  <si>
    <t>16:00 A 17:00 HRS</t>
  </si>
  <si>
    <t>LOS DUEÑOS DEL INMUEBLE NO LE PPERMITEN HACER NINGUNA MODIFICACIÓN, POR LO TANTO NO CUENTA CON RAMPAS, ANTIDERRAPANTES,  BARANDALES EN PASILLOS Y ESCALERAS. NO TIENE UN AREA DE CONSULTORIO MÉDICO NI ENFERMERÍA, TAMPOCO TIENE TRABAJADOR SOCIAL. LA ENCARGADA DE LA CASA HOGAR COMENTA QUE ES IMPORTANTE QUE EL GOBIERNO RECONOZCA Y APOYE A ESTE TIPO DE  CENTROS, ASILOS, ASOCIACIONES QUE ATIENDEN PERSONAS ADULTAS MAYORES  Y  DEMÁS POBLACIÓN EN SITUACIÓN  DE VULNERABILIDAD POR LA LABOR SOCIAL Y HUMANITARIA QUE REALIZAN.</t>
  </si>
  <si>
    <t>SUP220 EDITHS.pdf</t>
  </si>
  <si>
    <t>ASILO EL BUEN SAMARITANO</t>
  </si>
  <si>
    <t>JUAN PABLO RODRIGUEZ</t>
  </si>
  <si>
    <t>LA LIBERTAD</t>
  </si>
  <si>
    <t>asilobuensamaritano@hotmail.com</t>
  </si>
  <si>
    <t>SILVIA PADILLA LUNA</t>
  </si>
  <si>
    <t>brendagv8605@live.com.mx</t>
  </si>
  <si>
    <t>CHOFER Y LAVANDERA</t>
  </si>
  <si>
    <t>ACTUALIZACION SOBRE TEMAS DE GERIATRIA</t>
  </si>
  <si>
    <t>PROMOCION A LA SALUD</t>
  </si>
  <si>
    <t>LUNES A DOMINGO 11:00-13:00, 16:00-18:00</t>
  </si>
  <si>
    <t>SUP213 JESUS.pdf</t>
  </si>
  <si>
    <t>CASA DE REPOSO LOS ABUELOS</t>
  </si>
  <si>
    <t>LOS PILARES</t>
  </si>
  <si>
    <t>JARDINES DEL VALLE</t>
  </si>
  <si>
    <t>contacto@elhogardelosabuelos.com</t>
  </si>
  <si>
    <t>MARTHA GUADALUPE MONTENEGRO ORTIZ</t>
  </si>
  <si>
    <t>marthamontenegro832@gmail.com</t>
  </si>
  <si>
    <t>SENSIBILIZAR SOBRE NECESIDADES DE LAS PERSONAS ADULTAS MAYORES</t>
  </si>
  <si>
    <t>SUP216 PILAR.pdf</t>
  </si>
  <si>
    <t>LAS VIÑAS CASA DE REPOSO</t>
  </si>
  <si>
    <t>DEL FARO</t>
  </si>
  <si>
    <t>LA HIBERNIA</t>
  </si>
  <si>
    <t>DRA MARIA CRISTINA CANALES LOPEZ</t>
  </si>
  <si>
    <t>MARIA CRISTINA CANALES LOPEZ</t>
  </si>
  <si>
    <t>SERVICIO DENTAL</t>
  </si>
  <si>
    <t>DESARROLLOO HUMANO</t>
  </si>
  <si>
    <t>MOVILIZACION EN PERSONAS ADULTAS MAYORES</t>
  </si>
  <si>
    <t>DETERIORO COGNITIVO, TIPO DEMENCIAS</t>
  </si>
  <si>
    <t>10:00 A 12:45</t>
  </si>
  <si>
    <t>15:00 A 17:45</t>
  </si>
  <si>
    <t>19:00 A 20:00</t>
  </si>
  <si>
    <t>SUP175 LetyM.pdf</t>
  </si>
  <si>
    <t>CASA DEL ANCIANO DOCTOR SAMUEL SILVA, A.C.</t>
  </si>
  <si>
    <t>JUAN PABLOS</t>
  </si>
  <si>
    <t>samuel-silva@live.com.mx</t>
  </si>
  <si>
    <t>MARÍA BENITA ESTRADA MARTÍN</t>
  </si>
  <si>
    <t>MARÍA EUGENIA LÓPEZ RODRÍGUEZ</t>
  </si>
  <si>
    <t>CUIDADO DE LA PERSONA MAYOR, GERATRÍA</t>
  </si>
  <si>
    <t>ACTUALIZACIÓN EN PRIMEROS AUXILIOS</t>
  </si>
  <si>
    <t>16:30-17:30</t>
  </si>
  <si>
    <t>SUP181 LetyM.pdf</t>
  </si>
  <si>
    <t>CASA DEL ANCIANO DEL PADRE ESTALA, A. C.</t>
  </si>
  <si>
    <t>TORRE LATINO</t>
  </si>
  <si>
    <t>SAN FELIPE</t>
  </si>
  <si>
    <t>casadelanciano.estala@hotmail.com</t>
  </si>
  <si>
    <t>ALMA DELLANIRA MONROY BARRERA</t>
  </si>
  <si>
    <t>nazaretm62@gmail.com</t>
  </si>
  <si>
    <t>SERVICIOS FUNERARIOS</t>
  </si>
  <si>
    <t>CUATRO HERMANAS RELIGIOSAS.</t>
  </si>
  <si>
    <t>GERIATRÍA</t>
  </si>
  <si>
    <t>TANATOLOGÍA</t>
  </si>
  <si>
    <t>MECÁNICA CORDPORAL</t>
  </si>
  <si>
    <t>10:00-15:00</t>
  </si>
  <si>
    <t>SUP238 ROSALIA Y JULIAN.pdf</t>
  </si>
  <si>
    <t>FUNDACION EL PUEBLITO DE LOS ABUELOS I.A.P</t>
  </si>
  <si>
    <t>IXTAPAN DE LA SAL</t>
  </si>
  <si>
    <t>PROLONGACION</t>
  </si>
  <si>
    <t>IXTAPITA</t>
  </si>
  <si>
    <t>RAUL SOLALINDE GUERRA</t>
  </si>
  <si>
    <t>RICARDO JESÚS SÁNCHEZ MORALES</t>
  </si>
  <si>
    <t>sanchezm369@outlook.com</t>
  </si>
  <si>
    <t>PASEOS SERVICIOS ALTERNATIVOS</t>
  </si>
  <si>
    <t>ATENCION GERONTOLOGICA Y GERIATRICA</t>
  </si>
  <si>
    <t xml:space="preserve">NUTRICION </t>
  </si>
  <si>
    <t>SUP227 VIIRI.pdf</t>
  </si>
  <si>
    <t>CATAM 2</t>
  </si>
  <si>
    <t>GENERAL AGUSTIN MILLAN</t>
  </si>
  <si>
    <t>ELECTRICISTAS LOCALES</t>
  </si>
  <si>
    <t>CATAMHOGARDESABIDURIA@GMAIL.COM</t>
  </si>
  <si>
    <t>MARIA TERESA QUINTANA ALVAREZ</t>
  </si>
  <si>
    <t>maritere.mtq@gmail.com</t>
  </si>
  <si>
    <t>PREVENCION Y MEJOR VEJEZ</t>
  </si>
  <si>
    <t>SUP228 VIRI.pdf</t>
  </si>
  <si>
    <t>CENTRO GERONTOLOGICO RYANMAS A.C</t>
  </si>
  <si>
    <t>ryanmastoluca@gmail.com</t>
  </si>
  <si>
    <t>MARIA CORONA ESQUIVEL</t>
  </si>
  <si>
    <t>MUSICO TERAPIA, TERAPIA DE ASISTENCIA CANINA</t>
  </si>
  <si>
    <t>GERONTOLOGO</t>
  </si>
  <si>
    <t>ESTRES PARA CUIDADORES</t>
  </si>
  <si>
    <t>ENFERMERIA GERIATRICA</t>
  </si>
  <si>
    <t>SUP229 VIRI.pdf</t>
  </si>
  <si>
    <t>VICENTE SUAREZ</t>
  </si>
  <si>
    <t>SAN MATEO OXTOTITLAN</t>
  </si>
  <si>
    <t>722-541-27-81</t>
  </si>
  <si>
    <t>catamhogardesabiduria@gmail.com</t>
  </si>
  <si>
    <t>PREVENCION DE UNA MEJOR VEJEZ</t>
  </si>
  <si>
    <t>12 A 14 HRS</t>
  </si>
  <si>
    <t>SUP226 VIRI.pdf</t>
  </si>
  <si>
    <t>EL OLMO CASA DE RETIRO PARA ADULTOS MAYORES</t>
  </si>
  <si>
    <t>TOLUCA LERDO</t>
  </si>
  <si>
    <t>CARMEN SERDAN</t>
  </si>
  <si>
    <t>CIPRES</t>
  </si>
  <si>
    <t>elolmo.casaderetiro@yahoo.com.mx</t>
  </si>
  <si>
    <t>MARIA BERENICE MACEDO M.</t>
  </si>
  <si>
    <t>JOSE SANTOS MARIANO TORRES</t>
  </si>
  <si>
    <t>elolmo.casadereposo@yahoo.com.mx</t>
  </si>
  <si>
    <t>CAPACITACION AL CUIDADOR</t>
  </si>
  <si>
    <t>12:00 A 13:00</t>
  </si>
  <si>
    <t>17:00 A 18:00</t>
  </si>
  <si>
    <t>SUP 199 QRO ANAS.pdf</t>
  </si>
  <si>
    <t>CASA HOGAR SAN FRANCISCO DE ASIS</t>
  </si>
  <si>
    <t>CAPITÁN PEDRO URTIAGA</t>
  </si>
  <si>
    <t>EL PUEBLITO</t>
  </si>
  <si>
    <t>casa_hogarsf@yahoo.com.mx</t>
  </si>
  <si>
    <t>MARIA GUADALUPE CAMARILLO CHAVEZ</t>
  </si>
  <si>
    <t>TANATÓLOGOS</t>
  </si>
  <si>
    <t>PRIMEROS AUXILIOS Y EMERGENCIAS</t>
  </si>
  <si>
    <t xml:space="preserve">RECIBEN UN APOYO DE $7000 POR PARTE DEL GOBIERNO, DIARIO CUENTAN CON PERSONAL DE LA UNI DE QUERETARO PARA LA ATENCIÓN DE LAS PERSONAS MAYORES. </t>
  </si>
  <si>
    <t>SUP197 CECI.pdf</t>
  </si>
  <si>
    <t>CENTRO DE PROTECCION DE ANCIANOS A.C. (DIVINA PROVIDENCIA)</t>
  </si>
  <si>
    <t>JUAN DE LA BARRERA SUR</t>
  </si>
  <si>
    <t>NIÑOS HEROES</t>
  </si>
  <si>
    <t>cenproanc@yahoo.com.mx</t>
  </si>
  <si>
    <t>J.ANTONIO CAMACHO NOVOA</t>
  </si>
  <si>
    <t>FRANCISCO CEBALLOS RAYGOZA</t>
  </si>
  <si>
    <t xml:space="preserve">2 REHABILITACION,1 GERIATRA,1 AYUDA ESPIRITUAL </t>
  </si>
  <si>
    <t>PRIMEROS AUXLIOS  Y AUTOESTIMA</t>
  </si>
  <si>
    <t>SUP 206 QRO ANAS.pdf</t>
  </si>
  <si>
    <t>CENTRO GERIÁTRICO SINANKAY VIDA EN ARMONÍA</t>
  </si>
  <si>
    <t>PASEO JURICA</t>
  </si>
  <si>
    <t>JURICA</t>
  </si>
  <si>
    <t>conyvega@sinankay.net</t>
  </si>
  <si>
    <t>ROSA CARVAJAL GARCIA</t>
  </si>
  <si>
    <t>TANATÓLOGA</t>
  </si>
  <si>
    <t>LUNES, MIERCOLES, VIERNES Y DOMINGO DE 10:00 A 12:00</t>
  </si>
  <si>
    <t>MARTES Y JUEVES DE 16:00 A 18:00</t>
  </si>
  <si>
    <t>SABADO DE 11:00 A 13:00</t>
  </si>
  <si>
    <t>ES UN CENTRO GERIÁTRICO QUE TRATA DE CUMPLIR CON LAS CONDICIONES OPTIMAS DE ATENCIÓN Y SEGURIDAD.</t>
  </si>
  <si>
    <t>SUP 207 QRO ANAS.pdf</t>
  </si>
  <si>
    <t>KERYN HOMES RESIDENCIA ESTANCIA ADULTOS MAYORES</t>
  </si>
  <si>
    <t>CIPRÉS</t>
  </si>
  <si>
    <t>RINCONADA JACARANDAS</t>
  </si>
  <si>
    <t>contacto@keryn.com.mx</t>
  </si>
  <si>
    <t>KAREN SAUL SOLIS</t>
  </si>
  <si>
    <t>FISIOTERAPÉUTA EXTERNO</t>
  </si>
  <si>
    <t xml:space="preserve">PRIMEROS AUXILIOS </t>
  </si>
  <si>
    <t>MOVILIZACIÓN</t>
  </si>
  <si>
    <t>LAS PERSONAS MAYORES QUE AHÍ HABITAN SON FUNCIONALES PERO NO EXISTE UN PROGRAMA ESPECÍFICO DE ACTIVIDADES, UNICAMENTE SE OBSERVA QUE PERMANECEN VIENDO T.V. Y CONVIVIENDO ENTRE ELLOS. CABE MENCIONAR QUE APARENTEMENTE ESTÁN CONTENTOS.</t>
  </si>
  <si>
    <t>SUP 208 QRO ANAS.pdf</t>
  </si>
  <si>
    <t>QUINTALEGRE RESIDENCIA DE GRANDES PERSONAS</t>
  </si>
  <si>
    <t>LA RICA</t>
  </si>
  <si>
    <t>VILLAS DEL MESON</t>
  </si>
  <si>
    <t>administrador@quintalegre.com.mx</t>
  </si>
  <si>
    <t>DANIEL SANCHEZ CELIS</t>
  </si>
  <si>
    <t>JUAN PABLO SUBERBIE CORTINA</t>
  </si>
  <si>
    <t>ADMINISTRACIÓN, MANTENIMIENTO, MAESTROS Y REHABILITADOR</t>
  </si>
  <si>
    <t>FISIOLOGÍA Y PATOLOGÍAS</t>
  </si>
  <si>
    <t xml:space="preserve">ES UNA RESIDENCIA QUE OFRECE ESTANCIAS CON HABITACIONES MUY LUJOSAS ADEMÁS DE BRINDAR SERVICIOS COMPLETOS. </t>
  </si>
  <si>
    <t>SUP190 CECI.pdf</t>
  </si>
  <si>
    <t>SINTIENDO Y ACTUANDO JUNTO AL ADULTO MAYOR A. C.  ACACIAS</t>
  </si>
  <si>
    <t>DEL 57 PRIVADA ORANGE</t>
  </si>
  <si>
    <t>arnold_jguzman@hotmail.com</t>
  </si>
  <si>
    <t>HUGO AGUADO FERNANDEZ</t>
  </si>
  <si>
    <t>ARNOLD ARTURO JIMÉNEZ GÚZMAN</t>
  </si>
  <si>
    <t>PODOLOGO, ESTILISTA, ENTRETENIMIENTO Y LAVANDERIA</t>
  </si>
  <si>
    <t>ACERTIVIDAD</t>
  </si>
  <si>
    <t>COUCHIN</t>
  </si>
  <si>
    <t>LU-VI DE 10 A 18 HRS</t>
  </si>
  <si>
    <t>EL SERVICIO DE REHABILITACIÓN Y ATENCIÓN PSICOLÓGICA INDIVIDUAL TIENEN UN COSTO ADICIONAL. NO CUENTA CON TRABAJADORA SOCIAL Y TAMPOCO CUENTA CON CONSULTORIO O ENFERMERÍA COMO TAL, AMBOS SERVICIOS SE BRINDAN EN LA OFICINA DEL DIRECTOR.   SE APLICO INSTRUMENTO EL 15/10/2019</t>
  </si>
  <si>
    <t>SUP257 GERARDO.pdf</t>
  </si>
  <si>
    <t>ESCUELA PARA ABUELOS AÑOS MARAVILLOSOS</t>
  </si>
  <si>
    <t>TLAXCALA</t>
  </si>
  <si>
    <t>HERREROS</t>
  </si>
  <si>
    <t>LOMA BONITA</t>
  </si>
  <si>
    <t>246 125 3991</t>
  </si>
  <si>
    <t>ESTELA DIAZ HAM</t>
  </si>
  <si>
    <t>HIPERTENCION</t>
  </si>
  <si>
    <t>DIABETES</t>
  </si>
  <si>
    <t>MARTES Y JUEVES DE 17 A 20 HRS</t>
  </si>
  <si>
    <t>SUP223 EDITHS.pdf</t>
  </si>
  <si>
    <t>ASILO CASA DEL ABUELO</t>
  </si>
  <si>
    <t>PARRAS DE LA FUENTE</t>
  </si>
  <si>
    <t>HEROICO COLEGIO MILITAR</t>
  </si>
  <si>
    <t>nsla040595@outlook.com</t>
  </si>
  <si>
    <t>JESUS ALAN GARIBAY RAMIREZ</t>
  </si>
  <si>
    <t>alan.ramirez@hotmail.com</t>
  </si>
  <si>
    <t>ALIMENTACION SALUDABLE</t>
  </si>
  <si>
    <t>SUB170 DIANA.pdf</t>
  </si>
  <si>
    <t xml:space="preserve">ASISTENCIA Y ROPERO DEL POBRE A.C </t>
  </si>
  <si>
    <t>MIGUEL HIDALDO SUR</t>
  </si>
  <si>
    <t>asiloroperodelpobre@hotmail.com</t>
  </si>
  <si>
    <t>CHRISTIAN ARELLANO TRONCOSO</t>
  </si>
  <si>
    <t>PAULINA ISABEL UDAVE VALDES</t>
  </si>
  <si>
    <t>jueves 3 a 6 pm</t>
  </si>
  <si>
    <t>domingo 10 - 13</t>
  </si>
  <si>
    <t>Nos cuenta que su personal podría dar capacitaciones por la experiencia que tiene en el aérea tiene años atendiendo a las personas y se ofrecen para capacitar a jóvenes que les puedan ayudar, se abre una puerta para los jóvenes construyendo el futuro. nos comenta que lo que necesita son recursos, ya que los que proporciona el gobierno le tardan en llegar meses, y el apoyo de los centros de salud para las campañas de vacunas también esta retrazado.</t>
  </si>
  <si>
    <t>SUP171 DIANA.pdf</t>
  </si>
  <si>
    <t>REFUGIO DE LOS NECESITADOS A.C.</t>
  </si>
  <si>
    <t>MUZQUIZ</t>
  </si>
  <si>
    <t>refugiodelosnecesitados@hotmail.com</t>
  </si>
  <si>
    <t>IRMA AGUIÑAGA</t>
  </si>
  <si>
    <t>SUP224 EDITHS.pdf</t>
  </si>
  <si>
    <t>CASA DEL ANCIANO LIC ELSA HERNANDEZ DE LAS FUENTES</t>
  </si>
  <si>
    <t>SAN PEDRO DE LAS COLONIAS</t>
  </si>
  <si>
    <t>3RA</t>
  </si>
  <si>
    <t>LAZARO CARDENAS</t>
  </si>
  <si>
    <t>CASA DEL ANCIANO ELSA HERNANDEZ</t>
  </si>
  <si>
    <t>MA DOLORES REYES GODOY</t>
  </si>
  <si>
    <t>casadelanciano.sp@gmail.com</t>
  </si>
  <si>
    <t>5 ESTUDIANTES</t>
  </si>
  <si>
    <t>ABIERTO 09:00-19:00</t>
  </si>
  <si>
    <t>HAY SOBRE POBLACION Y SE OBSERVO QUE ESTAN UN POCO TANTO DESCUIDADOS SOLO CUENTA CN 2 DORMITORIOS Y ESTAB AMONTONADOS LOS ADULTOS, EN LAS PREGUNTAS DIRIGIDAS A LOS ADULTOS NOS INFORMARON QUE HACE MUCHO QUE NO REALIZAN ACTIVIDADES DESDE HACE YA TIEMO Y EN A ENCUESTA NOS RESONDIERON QUE SI, AL REALIZAR LA ENTREVISA NOS TOMARON FOTOGRAFIAS EL CUAL DJERON ES PARA JUSTIFICAR</t>
  </si>
  <si>
    <t>SUP242 ROSALIA Y JULIAN.pdf</t>
  </si>
  <si>
    <t>CASA DE ATENCIÓN A PERSONAS DE LA TERCERA EDAD (CAPTE)</t>
  </si>
  <si>
    <t>METEPEC</t>
  </si>
  <si>
    <t>SAN SALVADOR TIZATLALI</t>
  </si>
  <si>
    <t>valeria@captehogar.com.mx</t>
  </si>
  <si>
    <t>VALERIA CEBALLOS JAMARILLO</t>
  </si>
  <si>
    <t>DENTAL, PODOLOGIA, NUTRICION, CORTE DE CABELLO</t>
  </si>
  <si>
    <t>TERAPISTA FISICO, PERSONAL ADMINISTRATIVO, MANTENIMIENTO</t>
  </si>
  <si>
    <t>MANEJO NO FARMACOLOGICO DE CONDUCTAS DE DEMENCIA</t>
  </si>
  <si>
    <t>COLAPSO DEL CUIDADOR</t>
  </si>
  <si>
    <t>DEMENCIA ENVEJECIMIENTO SALUDABLE</t>
  </si>
  <si>
    <t>SUP240 ROSALIA Y JULIAN.pdf</t>
  </si>
  <si>
    <t>CASA DEL DIA DEL ADULTO MAYOR</t>
  </si>
  <si>
    <t>HACIENDA LA QUEMADA</t>
  </si>
  <si>
    <t>57-A</t>
  </si>
  <si>
    <t>UNIDAD HABITACIONAL ANDRÉS MOLINA ENRIQUEZ</t>
  </si>
  <si>
    <t>marypaz_cace@hotmail.com</t>
  </si>
  <si>
    <t>MARIA DE LA PAZ CÁRDENAS CEDILLO</t>
  </si>
  <si>
    <t>PODOLOGIA</t>
  </si>
  <si>
    <t>TOLERANCIA A LOS ADULTOS MAYORES POR PARTE DE LOS CUIDADORES</t>
  </si>
  <si>
    <t>SOBRE CARGA Y OCLAPSO EN LOS CUIDADORES</t>
  </si>
  <si>
    <t>VIOLENCIA EN LOS ADULTOS MAYORES</t>
  </si>
  <si>
    <t>SUP 198 QRO ANAS.pdf</t>
  </si>
  <si>
    <t>ACASIAS RESIDENCIA PARA ADULTO MAYOR</t>
  </si>
  <si>
    <t>CAMINO A VENEGAS</t>
  </si>
  <si>
    <t>carmen_jguzman@hotmail.com</t>
  </si>
  <si>
    <t>CARMEN JIMENEZ GUZMAN</t>
  </si>
  <si>
    <t>PSIQUIATRA, GERIATRA,FISIOTERAPIA, MAESTROS</t>
  </si>
  <si>
    <t xml:space="preserve">LUN A VIE 10:00 A 18 HRS </t>
  </si>
  <si>
    <t>LA RESIDENCIA CUENTA CON INSTALACIONES OPTIMAS PARA LAS PERSONAS MAYORES Y OFRECE DIFERENTES ACTIVIDADES, MENCIONA LA ENCARGADA QUE CUANDO SE REALIZAN EVENTOS, SE CONSULTA A LOS RSIDENTES SI QUIEREN QUE ACUDAN SUS FAMILIAS Y PREFIEREN QUE SE HAGA CERRADO, SIN FAMILIARES</t>
  </si>
  <si>
    <t>SUP 204 QRO ANAS.pdf</t>
  </si>
  <si>
    <t>CENTRO DE DÍA NÄNXU DIF</t>
  </si>
  <si>
    <t>HUMILDAD</t>
  </si>
  <si>
    <t>DEL PARQUE</t>
  </si>
  <si>
    <t>ruben.vargas@municipiodequeretaro.gob.mx</t>
  </si>
  <si>
    <t>RUBEN VARGAS SALAZAR</t>
  </si>
  <si>
    <t>CULTURA DE LA VEJEZ Y EL ENVEJECIMIENTO</t>
  </si>
  <si>
    <t xml:space="preserve">ES UNA RESIDENCIA DE DÍA QUE SÓLO REALIZA ACTIVIDADES FÍSICAS Y CULTURALES </t>
  </si>
  <si>
    <t>SUP192 CECI.pdf</t>
  </si>
  <si>
    <t>CENTRO GERIÁTRICO EL JARDÍN DE LOS ABUELOS</t>
  </si>
  <si>
    <t>EL POCITO</t>
  </si>
  <si>
    <t>maryyanny.corona@gmail.com</t>
  </si>
  <si>
    <t>JOSE LUIS LARA VEGA</t>
  </si>
  <si>
    <t>CUIDADOS PARA PERSONAS ADULTAS MAYORES</t>
  </si>
  <si>
    <t>10:00 A 14:00</t>
  </si>
  <si>
    <t xml:space="preserve">NO SE REALIZO UN RECORRIDO COMPLETO YA QUE ESTABAN EN PROCESO DE MUDARSE A OTRO ESPACIO, POR ESTA MISMA RAZÓN NO SE PUDO ENTREVISTAR BIEN A LAS PERSONAS ADULTAS MAYORES, SIIN EMBARGO 2 PERSONAS SE ACERCARON PARA COMETARNOS QUE NO LES DABAN LOS CUIDADOS NECESARIOS, NO LOS BAÑABAN NI ASEABAN SUS CUARTOS.  DEL BREVE RECORRIDO QUE HICIMOS LOS BAÑOS  Y PISOS ESTABAN SUCIOS Y HABÍA UN OLOR A ORINES DENTRO DE ALGUNOS DE LOS CUARTOS.  TAMBIÉN   HACEMOS LA OBSERVACIÓN DE QUE  AL INICIAR LA ENTREVISTA CON EL ENCARGADO DE  ESTE CENTRO GERIÁTRICO  ESTE SE MOSTRO MOLESTO Y RENUENTE  YA QUE ANTERIORMENTE LO VISITARON PERSONAL DE DERECHOS HUMANOS SIN EMBARGO FINALMENTE ACCEDIO A LA APLICACIÓN DEL INSTRUMENTO DE SUPERVISIÓN. TAMBIÉN NOS COMENTO QUE NINGUNOA DE LAS PERSONAS ADULTAS MAYORES HA RECIIDO SU TARJETA DE BIENESTAR .   EN ESTE CENTRO GERONTOLÓGICO RECIBEN  PERSONAS MAYORES  QUE SOON CANALIZADOS A TRAVÉS DEL DIF.   </t>
  </si>
  <si>
    <t>SUP218 EDITH.pdf</t>
  </si>
  <si>
    <t>CASA DE REPOSO DELEGACION D-IV I SECC 5 SNTE</t>
  </si>
  <si>
    <t>MIGUEL HIDALGO Y COSTILLA</t>
  </si>
  <si>
    <t>laurachapa@gmail.com</t>
  </si>
  <si>
    <t>LAURA OLIVIA CHAPA GARCIA</t>
  </si>
  <si>
    <t>ALIMENTACION</t>
  </si>
  <si>
    <t>SUB173 DIANA.pdf</t>
  </si>
  <si>
    <t>CASA DE REPOSO BUEN AMANECER</t>
  </si>
  <si>
    <t xml:space="preserve">EUGENIOAGUIRRE BENAVIDES </t>
  </si>
  <si>
    <t>TOPOCHICO</t>
  </si>
  <si>
    <t>casa.buen.amanecer@gmail.com</t>
  </si>
  <si>
    <t>LAURA KENNYA ANGELES CALDERON</t>
  </si>
  <si>
    <t xml:space="preserve">MOTIVACION PARA LOSADULTOS </t>
  </si>
  <si>
    <t>ACTIVIDADES RECREATIVAS PARA LOS ADULTOS</t>
  </si>
  <si>
    <t xml:space="preserve">4:00 A 6:00 P.M. DIARIO </t>
  </si>
  <si>
    <t>SE REALIZO VISITA DE DUPERVISIÓN CORRESPONDIENTE AL OFICCIO OVS/173/2014 MISMO QUE SE EXTRAVIO EN EL TRAYECTO, SE ENTERA A LA RESPONSABLE Y ESTA DEACUERCO CON LA REALIZACIÓN DE LA SUPERVISIÓN. EN LA FECHA 17 DE OCTUBRE DEL 2019 NOS PRESENTAMOS.C. MIGUEL ÁNGEL ACEVEDO RODRÍGUEZ;  C. DIANA MONSERRAT PEÑA URIBE AL DOMICILIO, EUGENIO GUITIERRES BENAVIDES N. 1139, COL. TOPOCHICO, SALTILLO. COAHUILA C.P. 25014 SE ADJUNTO COPIA DE CURP DE LA RESPONSABLE</t>
  </si>
  <si>
    <t>SUP169 DIANA.pdf</t>
  </si>
  <si>
    <t>CASA DEL PENSIONADO DEL GOBIERNO DEL ESTADO</t>
  </si>
  <si>
    <t>GENERAL CEPEDA</t>
  </si>
  <si>
    <t>CATALINA E. CANTO GUEVARA</t>
  </si>
  <si>
    <t>CATALINA ELIZABETH CANTU GALINDO</t>
  </si>
  <si>
    <t>katy_cantugalindo@hotmail.com</t>
  </si>
  <si>
    <t>MAESTROS Y PROFESORES</t>
  </si>
  <si>
    <t>SENSIBILIZACION AL TRATO AL ADULTO MAYOR  (DIRIGIDO A PERSONAL/SERVIDOR PUBLICO</t>
  </si>
  <si>
    <t xml:space="preserve">LEY DE DERECHOS A LOS ADULTOS MAYORES </t>
  </si>
  <si>
    <t xml:space="preserve">SENSIBILIACION Y TEMAS DE LA VEJEZ DIRIGIDO A ADULTO MAYORES </t>
  </si>
  <si>
    <t>SUP184  LetyM.pdf</t>
  </si>
  <si>
    <t>RESIDENCIA LAS MARGARITAS, A.C.</t>
  </si>
  <si>
    <t>SAN IGNACIO</t>
  </si>
  <si>
    <t>VILLA CAMPESTRE LAS MARGARITAS</t>
  </si>
  <si>
    <t>lasmargaritastorreon@hotmail.com</t>
  </si>
  <si>
    <t>ISAURA MARÍA RODRÍGUEZ TORRES</t>
  </si>
  <si>
    <t>CLAUDIA ELOÍSA MENDIOLA RODRÍGUEZ</t>
  </si>
  <si>
    <t>claudiamendiola@hotmail.com</t>
  </si>
  <si>
    <t>CLASES DE INGLÉS</t>
  </si>
  <si>
    <t>MOVILIDAD DE LAS PERSONAS MAYORES</t>
  </si>
  <si>
    <t>ABIERTO RESPETANDO HORARIO DE ALIMENTOS.</t>
  </si>
  <si>
    <t>SUP234 VIRI.pdf</t>
  </si>
  <si>
    <t>ASILO DE ANCIANOS ROSA LOROÑO</t>
  </si>
  <si>
    <t>ROSA FERNANDEZ</t>
  </si>
  <si>
    <t>ACOLMAN</t>
  </si>
  <si>
    <t>NIÑO ARTILLERO</t>
  </si>
  <si>
    <t>ANAHUAC 1RA SECCION</t>
  </si>
  <si>
    <t>PAULA GARCIA RODRIGUEZ</t>
  </si>
  <si>
    <t>ASESORAMIENTO LEGAL A CUIDADORES</t>
  </si>
  <si>
    <t>TECNICAS DE GERICULTURA</t>
  </si>
  <si>
    <t>ADORDAJE INTEGRAL DE DEMENCIAS</t>
  </si>
  <si>
    <t>8 A 18 HRS</t>
  </si>
  <si>
    <t>SUP244 ROSALIA Y JULIAN.pdf</t>
  </si>
  <si>
    <t>CARRETERA</t>
  </si>
  <si>
    <t>METEPEC - ZACANGO KM 1.2</t>
  </si>
  <si>
    <t>SANTA MARIA MAGDALENA OCOTITLAN</t>
  </si>
  <si>
    <t>metepec@lacasadelaslunas.com</t>
  </si>
  <si>
    <t>GABRIELA ENRIQUEZ ALARCON</t>
  </si>
  <si>
    <t>HERRAMIENTAS PARA LA ATENCION DE PERSONAS CON DEMENCIA</t>
  </si>
  <si>
    <t>TANATOLOGIA PARA EL PERSONAL</t>
  </si>
  <si>
    <t>11:00 - 13:30</t>
  </si>
  <si>
    <t>16:00 - 18:30</t>
  </si>
  <si>
    <t>SUP245 ROSALIA Y JULIAN.pdf</t>
  </si>
  <si>
    <t>CASA PARTICULAR</t>
  </si>
  <si>
    <t>ALLENDE</t>
  </si>
  <si>
    <t>KIKI CATALINA PREISSER RULE</t>
  </si>
  <si>
    <t>kikitapreisser@gmail.com</t>
  </si>
  <si>
    <t>MANTENIMIENTO</t>
  </si>
  <si>
    <t>TEMAS PARA ATENDER LA SOBRECARGA PARA LAS CUIDADORAS</t>
  </si>
  <si>
    <t>SUP239 ROSALIA Y JULIAN.pdf</t>
  </si>
  <si>
    <t>SEDE METEPEC</t>
  </si>
  <si>
    <t xml:space="preserve">METEPEC </t>
  </si>
  <si>
    <t>DURAZNO</t>
  </si>
  <si>
    <t>IZCALLI CUAUHTEMOC V</t>
  </si>
  <si>
    <t>fepaiap@hotmail.com</t>
  </si>
  <si>
    <t>DR.  GEMINYS HERNANDEZ GARAY</t>
  </si>
  <si>
    <t>NUTRICION/ PODOLOGIA / CIRUGIA DE CATARATAS/ CAPACITACION PARA EL TRABAJO/ SERVICIO TANATOLOGICO</t>
  </si>
  <si>
    <t>GERONTOLOGO, PODOLOGO</t>
  </si>
  <si>
    <t>CURSOS INTEGRALES DE ATENCION AL ADULTO MAYOR</t>
  </si>
  <si>
    <t>9:00 - 15:00</t>
  </si>
  <si>
    <t>SUP 205 QRO ANAS.pdf</t>
  </si>
  <si>
    <t>RESIDENCIA DE ADULTOS MAYORES LAS GARDENIAS</t>
  </si>
  <si>
    <t xml:space="preserve">JUVENTUD </t>
  </si>
  <si>
    <t>contacto@lasgardenias.com.mx</t>
  </si>
  <si>
    <t>EMILIO RUIZ DE LA ROSA</t>
  </si>
  <si>
    <t>LAVANDERIA, PERSONAL  ADMINISTRATIVO, MESEROS Y MANTENIMIENTO</t>
  </si>
  <si>
    <t>CENTRO GERONTOLÓGICO SIN APARENTE PROBLEMA.</t>
  </si>
  <si>
    <t>SUP 209 QRO ANAS.pdf</t>
  </si>
  <si>
    <t>ASILO SAN SEBASTIAN</t>
  </si>
  <si>
    <t>OTOÑO</t>
  </si>
  <si>
    <t>GUADALUPE VICTORIA</t>
  </si>
  <si>
    <t>asilosansebastian13@hotmail.com</t>
  </si>
  <si>
    <t>GABRIEL ALVAREZ HERNANDEZ</t>
  </si>
  <si>
    <t>LUNES A DOMINGO DE 10:00 A 13:00</t>
  </si>
  <si>
    <t>LUNES A DOMINGO DE 13:00 A 17:00</t>
  </si>
  <si>
    <t>EL ASILO INICIÓ JUNTO AL HOSPITAL DESDE EL AÑO 1908. LOS DORMITORIOS MUESTRAN POCA PRIVACIDAD, SON COMPARTIDOS Y DE ESPACIO LIMITADO.</t>
  </si>
  <si>
    <t>SUP188 CECI.pdf</t>
  </si>
  <si>
    <t>CASITA DE SAN JOSE DE LOS ANCIANOS AC</t>
  </si>
  <si>
    <t>SAN JUAN DEL RIO</t>
  </si>
  <si>
    <t>LAGUNA DE LOURDES</t>
  </si>
  <si>
    <t>KM 1</t>
  </si>
  <si>
    <t>EX HACIENDA LA ESTANCIA</t>
  </si>
  <si>
    <t>casita86@hotmail.com</t>
  </si>
  <si>
    <t>DRA CATALINA LOPEZ</t>
  </si>
  <si>
    <t>ZEFERINA CONCEPCION HERNANDEZ</t>
  </si>
  <si>
    <t>JARDINERO</t>
  </si>
  <si>
    <t>PSICOLOGIA DEL ANCIANO</t>
  </si>
  <si>
    <t>10:00-16:00</t>
  </si>
  <si>
    <t>ATIENDE POBLACIÓN SIN FAMILIA O SITUACIÓN DE CALLE. LA MAYORIA NO CUENTA CON DOCUMENTACIÓN NI LATARJETA DEL INAPAM,EL PERSONAL QUE LABORA ES INSUFICIENTE YA QUE SON VOLUNTARIOS.</t>
  </si>
  <si>
    <t>SUP252 GERARDO.pdf</t>
  </si>
  <si>
    <t>ASILO CASA DE ANCIANO CASA TLAXCALA</t>
  </si>
  <si>
    <t>ZACATELCO</t>
  </si>
  <si>
    <t>CINCO DE MAYO</t>
  </si>
  <si>
    <t>BARRIO DE EXQUITLA</t>
  </si>
  <si>
    <t>mmagdalena22@hotmail.com</t>
  </si>
  <si>
    <t>MARIO ANTONIO BAEZ MENDIETA</t>
  </si>
  <si>
    <t>GUSTAVO GARCIA TORRES</t>
  </si>
  <si>
    <t>gustavogarciat27@hotmail.com</t>
  </si>
  <si>
    <t>MEDICO DE CABECERA, FAMILIARES</t>
  </si>
  <si>
    <t>MEDIDAS DE PREVENCION DE CAIDAS</t>
  </si>
  <si>
    <t>HIGIENE LAVADO DE MANOS</t>
  </si>
  <si>
    <t>BIENESTAR EMPATIA CON EL PACIENTE</t>
  </si>
  <si>
    <t>LUNES A DOMINGO 12 A 19 HRS</t>
  </si>
  <si>
    <t>SUP183 LetyM.pdf</t>
  </si>
  <si>
    <t>ESTANCIA PARA ADULTOS MAYORES LA CASITA</t>
  </si>
  <si>
    <t>FRANCISCO DINGLER</t>
  </si>
  <si>
    <t>NUEVA LOS ÁNGELES</t>
  </si>
  <si>
    <t>asoduran@gmail.com</t>
  </si>
  <si>
    <t>ESTEBÁN SOTO MÁRQUEZ</t>
  </si>
  <si>
    <t>ISAURA ANNELI SOTO DURÁN</t>
  </si>
  <si>
    <t>GERONTOLOGÍA</t>
  </si>
  <si>
    <t>MANEJO MECÁNICO DE LAS PERSONAS MAYORES</t>
  </si>
  <si>
    <t>10:30-13:30</t>
  </si>
  <si>
    <t>15:30-18:30</t>
  </si>
  <si>
    <t>SUP241 ROSALIA Y JULIAN.pdf</t>
  </si>
  <si>
    <t>VILLAS CASA BLANCA</t>
  </si>
  <si>
    <t>MANUEL DOBLADO</t>
  </si>
  <si>
    <t>PILARES</t>
  </si>
  <si>
    <t>LETICIA GUZMAN JIMENEZ</t>
  </si>
  <si>
    <t>RCCP</t>
  </si>
  <si>
    <t>SUP243 ROSALIA Y JULIAN.pdf</t>
  </si>
  <si>
    <t>CENTRO DE CAPACITACION Y ATENCION ESPECIALIZADA EN ADULTOS MAYORES KUAUTZALAN A. C.</t>
  </si>
  <si>
    <t>TERCERA DE 5 DE FEBRERO</t>
  </si>
  <si>
    <t>SAN JERONIMO CHICAHUALCO</t>
  </si>
  <si>
    <t>adultosmayoreskuautzalan@gmail.com</t>
  </si>
  <si>
    <t>LAURA MEZA TRILLO</t>
  </si>
  <si>
    <t>MARIA DEL CARMEN FERRERIRA VALDEZ</t>
  </si>
  <si>
    <t>RELACIONES PUBLICAS</t>
  </si>
  <si>
    <t>TRATO A PACIENTES CON ANCIEDAD O AGRESIVOS</t>
  </si>
  <si>
    <t>SUP233 VIRI.pdf</t>
  </si>
  <si>
    <t>ESTANCIA GERIATRICA LA HACIENDA</t>
  </si>
  <si>
    <t>TECAMAC</t>
  </si>
  <si>
    <t>LAS PALMAS</t>
  </si>
  <si>
    <t>LOS ARCOS</t>
  </si>
  <si>
    <t>israelcv54@hotmail.com</t>
  </si>
  <si>
    <t>ISRAEL CADENA VAZQUEZ</t>
  </si>
  <si>
    <t>CALIDAD EN EL SERVICIO DEL ADULTO MAYOR</t>
  </si>
  <si>
    <t>10 A 17 HRS</t>
  </si>
  <si>
    <t>SUP 203 QRO ANAS.pdf</t>
  </si>
  <si>
    <t>CASA DE RETIRO LEIAZEL</t>
  </si>
  <si>
    <t>ARZOBISPADO</t>
  </si>
  <si>
    <t>CARRETAS</t>
  </si>
  <si>
    <t>ALBERTO GUTIERREZ BELTRAN</t>
  </si>
  <si>
    <t>TECNICAS DE MOVILIDAD</t>
  </si>
  <si>
    <t>NUTRICIÓN</t>
  </si>
  <si>
    <t>LUNES A DOMINGO DE 12:00 A 14:00</t>
  </si>
  <si>
    <t>LUNES A DOMINGO DE 16:00 18:00</t>
  </si>
  <si>
    <t>EL PERSONAL NO MUESTRA CAPACITACIÓN PARA LA ATENCIÓN A PERSONBAS CON PROBLEMAS COGNITIVOS.</t>
  </si>
  <si>
    <t>SUP 202 QRO ANAS.pdf</t>
  </si>
  <si>
    <t>CIRUELOS</t>
  </si>
  <si>
    <t>LUNES A VIERNES DE 11:00 A  19:00</t>
  </si>
  <si>
    <t>ES UNA CASA QUE CUIDA A PERSONAS MAYORES CON DETERIORO COGNITIVO Y LAS PERSONAS QUE LAS CUIDAN NO CUENTAN CON NINGUN TIPO DE CAPACITACIÓN.</t>
  </si>
  <si>
    <t>SUP187 CECI.pdf</t>
  </si>
  <si>
    <t>TEQUISQUIAPAN</t>
  </si>
  <si>
    <t>EMILIANO ZAPATA</t>
  </si>
  <si>
    <t>AMPLIACIÓN ADOLFO LÓPEZ MATEOS</t>
  </si>
  <si>
    <t>ladivinaprovidenciatequis@hotmail.com</t>
  </si>
  <si>
    <t>ISABEL LUNA PÉREZ</t>
  </si>
  <si>
    <t>chabellilp@hotmail.com</t>
  </si>
  <si>
    <t>TAICHI, ACUPUNTURA, TALLER DE HUERTOS</t>
  </si>
  <si>
    <t>NORMA OFICIAL DE SALUD</t>
  </si>
  <si>
    <t>TERAPIA  FÍSICA, TERAPIA OCUPACIONAL Y CUIDADOS A PERSONAS ADULTAS MAYORES</t>
  </si>
  <si>
    <t>EL REGISTRO SANITARIO SE ENCUENTRA EN CASA MATRIZ DE CIUDAD DE MÉXICO. EL HORARIO ES DIURNO DE 8 A 17 HRS. REQUIEREN DE CAPACITACIÓN Y ACTUALIZACIÓN EN TEMAS GERONTOLÓGICOS.  SE APLICO INSTRUMENTO EL 18 DE OCTUBRE DEL 2019, RESPONDIENDO EL INSTRUMENTO LA LIC. ISABEL LUNA PÉREZ</t>
  </si>
  <si>
    <t>SUP248 GERARDO.pdf</t>
  </si>
  <si>
    <t>EDAD DE ORO DE LOS ABUELOS SAN JUDAS A.C.</t>
  </si>
  <si>
    <t>ESPAÑITA</t>
  </si>
  <si>
    <t>RANCHERIA</t>
  </si>
  <si>
    <t>DR MARCELO ALFREDO HERNANDEZ CORTES</t>
  </si>
  <si>
    <t>RODOLFO SANCHEZ MELLADO</t>
  </si>
  <si>
    <t>rmellado1@hotmail.com</t>
  </si>
  <si>
    <t>ADULTO MAYOR</t>
  </si>
  <si>
    <t>CONCIENTIZACION AL ADULTO MAYOR</t>
  </si>
  <si>
    <t>11 a 17 hrs</t>
  </si>
  <si>
    <t>Vinculos para capacitaciones reales</t>
  </si>
  <si>
    <t>SUP249 GERARDO.pdf</t>
  </si>
  <si>
    <t>GRUPO DEL PERPETUO SOCORRO A.C.</t>
  </si>
  <si>
    <t>HUAMANTLA</t>
  </si>
  <si>
    <t xml:space="preserve">ALDAMA ORIENTE </t>
  </si>
  <si>
    <t>gpsocorro@hotmail.com</t>
  </si>
  <si>
    <t>bece37@hotmail.com</t>
  </si>
  <si>
    <t>VOLUNTARIAS</t>
  </si>
  <si>
    <t>DETERIORO DE LA VEJEZ</t>
  </si>
  <si>
    <t>PREPARAR PARA LA VEJEZ SALUD-ENFERMEDAD</t>
  </si>
  <si>
    <t>PREPARACION ENTRE SI MISMOS DE ADULTOS MAYORES, VALOR DE APRECIO</t>
  </si>
  <si>
    <t>LUN A VIER 10 A 17 HRS</t>
  </si>
  <si>
    <t>SUP193 CECI.pdf</t>
  </si>
  <si>
    <t>CENTRO GERONTOLOGICO SIGLO DE ORO</t>
  </si>
  <si>
    <t>VICENTE GUERRERO NORTE</t>
  </si>
  <si>
    <t>siglodeoroqro@hotmail.com</t>
  </si>
  <si>
    <t>DR ROBERTO ADRIAN SANDOVAL SAENZ</t>
  </si>
  <si>
    <t>10:00-16:30</t>
  </si>
  <si>
    <t xml:space="preserve">* SE OBSERVARON CONDICIONES DE POCA HIGIENE EN HABITACIONES Y COCINA.Y EL CENTRO NO CUENTA CON RAMPAS YA QUE ES DE UNA SOLA PLANTA </t>
  </si>
  <si>
    <t>SUP258.pdf</t>
  </si>
  <si>
    <t>CASA DEL ANCIANO DE COATEPEC</t>
  </si>
  <si>
    <t>COATEPEC</t>
  </si>
  <si>
    <t>MIGUEL REBOLLEDO 29</t>
  </si>
  <si>
    <t>MA. DE LOS ANGELES MARTINEZ ROMERO</t>
  </si>
  <si>
    <t>CUIDADOR PARTICULAR, COCINEROS, INTENDENCIA</t>
  </si>
  <si>
    <t>10:30 A 13</t>
  </si>
  <si>
    <t>SUP156.pdf</t>
  </si>
  <si>
    <t>HOGAR MARILLAC</t>
  </si>
  <si>
    <t>NORTEAMERICA</t>
  </si>
  <si>
    <t>LAS AMERICAS</t>
  </si>
  <si>
    <t>direccion@hogarmarillac.org.mx</t>
  </si>
  <si>
    <t>JAIME JAVIER LOPEZ MEJIA</t>
  </si>
  <si>
    <t>I CONTADORA, 2 RECEPCION Y 1 RECURSOS HUMANOS</t>
  </si>
  <si>
    <t>MECANICA CORPORAL</t>
  </si>
  <si>
    <t>ETICA EN GERONTOLOGIA</t>
  </si>
  <si>
    <t>TALLER PARA PREVENIR EL ESTRESS</t>
  </si>
  <si>
    <t>LUNES A DOMINGO  9:00 A 17:00</t>
  </si>
  <si>
    <t>SIN NINGUNA OBSERVACION</t>
  </si>
  <si>
    <t>SUP 328 DIANA.pdf</t>
  </si>
  <si>
    <t xml:space="preserve">CASA DE DESCANSO DULCE AMISTAD </t>
  </si>
  <si>
    <t>JALISCO</t>
  </si>
  <si>
    <t>GUADALAJARA</t>
  </si>
  <si>
    <t>liceo</t>
  </si>
  <si>
    <t>guamayra@outlock.com</t>
  </si>
  <si>
    <t xml:space="preserve">MAYRA  GUADALUPE BERUMEN GALVAN </t>
  </si>
  <si>
    <t xml:space="preserve">MAYRA GUADALUPE BERUMEN GALVAN </t>
  </si>
  <si>
    <t>TRATO AL ADULTO MAYOR  (GERONTOGERIATRICAS)</t>
  </si>
  <si>
    <t>LEY DE DERECHOS DE ADULTOS MAYORES (PROGRAMAS Y BENEFICIOS)</t>
  </si>
  <si>
    <t>16:00-20:00</t>
  </si>
  <si>
    <t>SUP 315 BARUCH Y AMAYRANI.pdf</t>
  </si>
  <si>
    <t>PASEM CENTRUM CENES</t>
  </si>
  <si>
    <t>OAXACA</t>
  </si>
  <si>
    <t>SANTA LUCIA DEL CAMINO</t>
  </si>
  <si>
    <t>UNION</t>
  </si>
  <si>
    <t>SAN FRANCISCO TULA</t>
  </si>
  <si>
    <t>case7412@gmail.com</t>
  </si>
  <si>
    <t>GABRIEL AGUSTIN VELASCO</t>
  </si>
  <si>
    <t>agustinvelasco59@yahoo.com.mx</t>
  </si>
  <si>
    <t>TERAPIA, LAVANDERIA</t>
  </si>
  <si>
    <t>SEGURIDAD DEL PACIENTE</t>
  </si>
  <si>
    <t>SUP097.pdf</t>
  </si>
  <si>
    <t>BOULEVARD</t>
  </si>
  <si>
    <t>LOMAS DE SAN ANGEL INN</t>
  </si>
  <si>
    <t>cozby.ramirez@fundacionaa.com.mx</t>
  </si>
  <si>
    <t>01060</t>
  </si>
  <si>
    <t>DRA. MONSERRAT MUÑOZ</t>
  </si>
  <si>
    <t>LIC. COZBY D. RAMIREZ GARCIA</t>
  </si>
  <si>
    <t>ODONTOLOGICO, FISIOTERAPIA, ATENCION PSIQUIATRICA Y ESTETICA</t>
  </si>
  <si>
    <t>DE PRACTICAS PROFESIONALES Y PASANTES</t>
  </si>
  <si>
    <t>RCP</t>
  </si>
  <si>
    <t>9:00-13:30</t>
  </si>
  <si>
    <t>14.30 -19:00</t>
  </si>
  <si>
    <t>SUP 310 BARUCH Y AMAYRANI.pdf</t>
  </si>
  <si>
    <t>ESTANCIA VILLA MAYOR</t>
  </si>
  <si>
    <t>REFORMA</t>
  </si>
  <si>
    <t>HORACIO DE JESUS TENORIO RODRIGUEZ</t>
  </si>
  <si>
    <t>gilo0719@hotmail.com</t>
  </si>
  <si>
    <t>PRESTADOR DE SERVICIO SOCIAL</t>
  </si>
  <si>
    <t>CUIDADOS DEL PACIENTE DEMENCIADO CON DETERIORO COGNITIVO</t>
  </si>
  <si>
    <t>14:00-19:00</t>
  </si>
  <si>
    <t>SUP 271 MIRELLA.pdf</t>
  </si>
  <si>
    <t>CENTRO GERIÁTRICO Y SPA JO' EK</t>
  </si>
  <si>
    <t>DURANGO</t>
  </si>
  <si>
    <t>TOMATLÁN</t>
  </si>
  <si>
    <t>drpebl@hotmail.com</t>
  </si>
  <si>
    <t>PEDRO ENRIQUE BOJORQUEZ LÓPEZ</t>
  </si>
  <si>
    <t>09.00 A 20:00</t>
  </si>
  <si>
    <t>SUP 272 MIRELLA.pdf</t>
  </si>
  <si>
    <t>LA CASA DE LAS LUNAS A. C.</t>
  </si>
  <si>
    <t>SIERRA DE LA CANDELA</t>
  </si>
  <si>
    <t>LOMAS DEL PARQUE</t>
  </si>
  <si>
    <t>iresabal@yahoo.com</t>
  </si>
  <si>
    <t>IRENE SABOGO ALAMILLO</t>
  </si>
  <si>
    <t>INTELIGENCIA EMOCIONAL/FAMILIARES</t>
  </si>
  <si>
    <t>11.00 A 13:30</t>
  </si>
  <si>
    <t>16:00 A 18:30</t>
  </si>
  <si>
    <t>SUB 329 MIGUEL.pdf</t>
  </si>
  <si>
    <t>JUAN ALVAREZ</t>
  </si>
  <si>
    <t xml:space="preserve">ALCALDE BARRANQUITAS </t>
  </si>
  <si>
    <t>MARIA SOLEDAD UVIÑA CASTRO</t>
  </si>
  <si>
    <t xml:space="preserve">GERONTOLOGIA DIRIGIDO A PERSONAL </t>
  </si>
  <si>
    <t xml:space="preserve">CUIDADOS GERONTOLOGICOS DIRIGIDO A FAMILIADES </t>
  </si>
  <si>
    <t xml:space="preserve">TALLERES Y FACILICITAR VISITAS </t>
  </si>
  <si>
    <t>10:00 A.M - 19:00 P.M</t>
  </si>
  <si>
    <t>SUB 327 MIGUEL.pdf</t>
  </si>
  <si>
    <t>ESTANCIA PARA ADULTOS MAYORES LAS GOLONDRINAS</t>
  </si>
  <si>
    <t>SANTA MONICA</t>
  </si>
  <si>
    <t xml:space="preserve">CENTRO </t>
  </si>
  <si>
    <t>hector39huizar@hotmail.com</t>
  </si>
  <si>
    <t xml:space="preserve">VICTORIANO RAMOS CASTEÑON </t>
  </si>
  <si>
    <t>HECTOR MANUELL HUIZAR TORRES</t>
  </si>
  <si>
    <t xml:space="preserve">CUIDADOS Y ATENCION A LAS PERSONAS ADULTAS MAYORES </t>
  </si>
  <si>
    <t xml:space="preserve">CAPACITACION PARA ATENDER PROBLEMAS DE LA DEMENCIA </t>
  </si>
  <si>
    <t>11:00 A.M - 1:00 P.M.</t>
  </si>
  <si>
    <t>3:00 P.M.- 6:00 P.M</t>
  </si>
  <si>
    <t>SUP 356 Lili y Viry.pdf</t>
  </si>
  <si>
    <t>HOGAR SANTA MARIA DE JESUS SACRAMENTADO A.C.</t>
  </si>
  <si>
    <t>BAJIO</t>
  </si>
  <si>
    <t>GENERAL REAL</t>
  </si>
  <si>
    <t>hogarguadalajara@hotmail.com</t>
  </si>
  <si>
    <t>ROGELIO RICARDO SEPULVEDA</t>
  </si>
  <si>
    <t>MARIA TRINIDAD ECHEVERRIA CALDERON</t>
  </si>
  <si>
    <t>ACOMPAÑAMIENTO</t>
  </si>
  <si>
    <t xml:space="preserve">CUIDADOS </t>
  </si>
  <si>
    <t>REABILITACION</t>
  </si>
  <si>
    <t>10 - 12:30</t>
  </si>
  <si>
    <t>16 - 18:30</t>
  </si>
  <si>
    <t>SUP 339 EDITHS.pdf</t>
  </si>
  <si>
    <t>ESPACIO GRATO PARA LA TERCERA EDAD</t>
  </si>
  <si>
    <t>JARDINES DEL ROSAL</t>
  </si>
  <si>
    <t>espaciogratotepa@hotmail.com</t>
  </si>
  <si>
    <t>RIGOBERTO DE ANDA GUTIERREZ</t>
  </si>
  <si>
    <t>ANGELICA ESTRADA</t>
  </si>
  <si>
    <t>CUIDADOS PARA ADULTO MAYORES</t>
  </si>
  <si>
    <t>VALORES HACIA LOS ADULTOS MAYORES</t>
  </si>
  <si>
    <t>DE LUNES A DOMINGO DE 14:00 A 17:30</t>
  </si>
  <si>
    <t>SUP 344 EDITHS.pdf</t>
  </si>
  <si>
    <t>CONJUNTO RESIDENCIAL PARA EL ADULTO MAYOR A.C.</t>
  </si>
  <si>
    <t>SANTA ANA</t>
  </si>
  <si>
    <t>LAS FUENTES</t>
  </si>
  <si>
    <t>MANUEL VAZQUEZ BLANCO</t>
  </si>
  <si>
    <t>ADMINISTRADOR</t>
  </si>
  <si>
    <t>vazquezbm@callilasfuentes.com</t>
  </si>
  <si>
    <t>TECNICAS MECANICAS DE MOVIMIENTO</t>
  </si>
  <si>
    <t>SINDROME DEL CUIDADOR</t>
  </si>
  <si>
    <t>MANEJO DE ADULTOS MAYORES PREVENCION</t>
  </si>
  <si>
    <t>DE LUNES A DOMINGO DE 8:00-10:00PM</t>
  </si>
  <si>
    <t>SUP 352 Lili y Viry.pdf</t>
  </si>
  <si>
    <t>CASA VILLA JUAN PABLO II</t>
  </si>
  <si>
    <t xml:space="preserve">TURQUESA </t>
  </si>
  <si>
    <t>RESIDENCIAL VICTORIA</t>
  </si>
  <si>
    <t>tatyjigo@hotmail.com</t>
  </si>
  <si>
    <t>GLORIA MARTHA DE MARIA AUXILIADORA JIMENEZ GONZALEZ</t>
  </si>
  <si>
    <t>DESARROLLO DE ACTIVIDADES COGNITIVAS</t>
  </si>
  <si>
    <t>TECNICAS DEL MANEJO DEL ADULTO MAYOR</t>
  </si>
  <si>
    <t>ACTUALIZACION DE LOS EXPEDIENTES</t>
  </si>
  <si>
    <t>9:00 -20:00</t>
  </si>
  <si>
    <t>SUP 366 CECILIA.pdf</t>
  </si>
  <si>
    <t>CASA HOGAR PARA PERSONAS MAYORES LA GUADALUPANA</t>
  </si>
  <si>
    <t>SAN PEDRO TLAQUEPAQUE</t>
  </si>
  <si>
    <t>SANTOS DEGOLLADO</t>
  </si>
  <si>
    <t>EL ALAMO</t>
  </si>
  <si>
    <t>antonia-rodriguez@live.com.mx</t>
  </si>
  <si>
    <t>JOSE SEBASTIAN GUZMAN RAMOS</t>
  </si>
  <si>
    <t>ANTONIA RODRIGUEZ ORTEGA</t>
  </si>
  <si>
    <t>9:00-21:00</t>
  </si>
  <si>
    <t>SUP 373  ANAS.pdf</t>
  </si>
  <si>
    <t>ASILO LAS HADAS</t>
  </si>
  <si>
    <t>ZAPOPAN</t>
  </si>
  <si>
    <t>VOLCAN AJUSCO</t>
  </si>
  <si>
    <t>COLLI URBANO</t>
  </si>
  <si>
    <t>lupitamorozco0619@hotmail.com</t>
  </si>
  <si>
    <t>DANIEL GARCIA CRUZ</t>
  </si>
  <si>
    <t>SENSIBILIZACION AL TEMA DE CULTURA DE LA VEJEZ</t>
  </si>
  <si>
    <t>SUP 378  ANAS.pdf</t>
  </si>
  <si>
    <t>CASA DE DESCANSO LOS PINOS</t>
  </si>
  <si>
    <t>GUTI CARDENAS</t>
  </si>
  <si>
    <t>DR. JUAN IGNACIO GODINEZ MORALES</t>
  </si>
  <si>
    <t>PREVENCION DE CAIDAS</t>
  </si>
  <si>
    <t>ADMINISTRACION DE MEDICAMENTOS</t>
  </si>
  <si>
    <t>LUN A VIE 11:00 A 18:00</t>
  </si>
  <si>
    <t>SOLIITA QUE ACUDA PERSONA DEL INAPAM A TRAMITAR LAS CREDENCIALES DE DESCUENTO DE LAS PERSONAS MAYORES QUE AUN NO CUENTAN CON ELLA Y NO PUEDEN SALIR</t>
  </si>
  <si>
    <t>SUP 277 LETY.pdf</t>
  </si>
  <si>
    <t>ASILO CASA DE DESCANSO "LA TERCERA EDAD"</t>
  </si>
  <si>
    <t>PUEBLA</t>
  </si>
  <si>
    <t>2 B SUR</t>
  </si>
  <si>
    <t>BUGAMBILIAS</t>
  </si>
  <si>
    <t>susagaone@hotmail.com</t>
  </si>
  <si>
    <t>SUSANA GARCÍA GUEVARA</t>
  </si>
  <si>
    <t>PELUQUERÍA Y PODOLOGÍA</t>
  </si>
  <si>
    <t>DESARROLLO HUMANO</t>
  </si>
  <si>
    <t>GERANTOLOGÍA</t>
  </si>
  <si>
    <t>15:00 A 18:30</t>
  </si>
  <si>
    <t>SUP 295 ROSALIA JULIAN.pdf</t>
  </si>
  <si>
    <t>RESINDECIA DE ABUELOS LA PAZ</t>
  </si>
  <si>
    <t>TEHUACAN SUR</t>
  </si>
  <si>
    <t>LA PAZ</t>
  </si>
  <si>
    <t>DR. RUBEN RICAÑO BUSTILLOS</t>
  </si>
  <si>
    <t>PRIMEROS AUXILIOS EN PERSONAS MAYORES</t>
  </si>
  <si>
    <t>SUP 296 ROSALIA Y JULIAN.pdf</t>
  </si>
  <si>
    <t>CASA DE ASISTENCIA PARA EL ADULTO MAYOR Y DISCAPACITADOS SAN CHARBEL</t>
  </si>
  <si>
    <t>TEPEACA</t>
  </si>
  <si>
    <t>martruvdal@hotmail.com</t>
  </si>
  <si>
    <t>MARIBEL TRUJILLO VIDAL</t>
  </si>
  <si>
    <t>MARIBEL TRUJILL VIDAL</t>
  </si>
  <si>
    <t>NO HAY HORARIOS</t>
  </si>
  <si>
    <t>SUP 297 ROSALIA Y JULIAN.pdf</t>
  </si>
  <si>
    <t>LA RESIDENCIA DE MAMA Y PAPA SC</t>
  </si>
  <si>
    <t>residenciamamaypapa@hotmail.com</t>
  </si>
  <si>
    <t>DR EDGAR MARIANO PALACIOS AFFIF</t>
  </si>
  <si>
    <t>LIC SANDRA AVILA SUAREZ</t>
  </si>
  <si>
    <t>sandraavila__21@hotmail.com</t>
  </si>
  <si>
    <t>RECEPCION</t>
  </si>
  <si>
    <t>SENSIBILIZACION A LOS CUIDADORES</t>
  </si>
  <si>
    <t>10:00 - 13:30</t>
  </si>
  <si>
    <t>SUP 270 MIRELLA.pdf</t>
  </si>
  <si>
    <t>CENTRO GERONTOGERIÁTRICO CUIDANDO A QUIENES NOS DIERON VIDA</t>
  </si>
  <si>
    <t>5 DE FEBRERO</t>
  </si>
  <si>
    <t>GUILLERMINA</t>
  </si>
  <si>
    <t>JULIO CÉSAR ESCOBEDO MEZA</t>
  </si>
  <si>
    <t>ENFERMERÍA</t>
  </si>
  <si>
    <t>juliocesarescobedo@gmail.com</t>
  </si>
  <si>
    <t>CUIDADOS A CASA, TRANSPORTE A DOMICILIO, POSOPERATORIO</t>
  </si>
  <si>
    <t>ACTUALIZACIÓN EN VEJEZ Y ENVEJECIMIENTO</t>
  </si>
  <si>
    <t>10.00 A 20:00</t>
  </si>
  <si>
    <t>SUP 273 MIRELLA.pdf</t>
  </si>
  <si>
    <t>ASOCIACIÓN DE DAMAS DE LA CARIDAD DE  A. C.   (CASA HOGAR SAN VICENTE)</t>
  </si>
  <si>
    <t>PALOMA</t>
  </si>
  <si>
    <t>ZONA</t>
  </si>
  <si>
    <t>casahogar67@yahoo.com.mx</t>
  </si>
  <si>
    <t>OLGA ESTHER ALANÍS MARISCAL</t>
  </si>
  <si>
    <t>1O:00 A 13:00</t>
  </si>
  <si>
    <t>16:00 A 17:30</t>
  </si>
  <si>
    <t>SUP 274 MIRELLA.pdf</t>
  </si>
  <si>
    <t>CORONADO</t>
  </si>
  <si>
    <t>destellosdeluz.dgo@gmail.com</t>
  </si>
  <si>
    <t>LUZ AMELIA RETANA VILLARREAL</t>
  </si>
  <si>
    <t>GABRIELA CAROLA RODRÍGUEZ RETANA</t>
  </si>
  <si>
    <t>gabycarola.rdz@hotmail.com</t>
  </si>
  <si>
    <t>SEGUIMIENTO DOMICILIARIO Y CAPACITACIÓN A FAMILIARES</t>
  </si>
  <si>
    <t>ENFERMEDADES DE DETERIORO COGNITIVO</t>
  </si>
  <si>
    <t>SUP 337 EDITHS.pdf</t>
  </si>
  <si>
    <t>VILLA MONTESSORI</t>
  </si>
  <si>
    <t>EL SOL</t>
  </si>
  <si>
    <t>JARDINES DEL BOSQUE</t>
  </si>
  <si>
    <t>mageri.ram@gmail.com</t>
  </si>
  <si>
    <t>FRANCIA PATRICIA MUÑIZ HERNANDEZ</t>
  </si>
  <si>
    <t>franciapmh@hotmail.com</t>
  </si>
  <si>
    <t>MANEJO DE EMERGENCIAS</t>
  </si>
  <si>
    <t>DE LUNES A DOMINGO DE 10:00 A 13:30</t>
  </si>
  <si>
    <t>SUP 338 EDITHS.pdf</t>
  </si>
  <si>
    <t>CASA DE DESCANSO ALMA DIVINA</t>
  </si>
  <si>
    <t>ECLIPESE</t>
  </si>
  <si>
    <t>casadedescansoalmadivina@gmail.com</t>
  </si>
  <si>
    <t>JOSE ORTIZ DE ROSAS</t>
  </si>
  <si>
    <t>FAMILIARES DE ADULTOS 2</t>
  </si>
  <si>
    <t>TRATO A LOS ADULTOS MAYORES</t>
  </si>
  <si>
    <t>DE LUNES A VIERNES DE 10:00 a 13:00</t>
  </si>
  <si>
    <t>15:00 a 18:00</t>
  </si>
  <si>
    <t>SUP 355 Lili y Viry.pdf</t>
  </si>
  <si>
    <t xml:space="preserve">CLUB DE AMIGOS DE LA TERCERA EDAD </t>
  </si>
  <si>
    <t>REPUBLICA</t>
  </si>
  <si>
    <t>LA PERLA</t>
  </si>
  <si>
    <t>DR. J. JESUS MARTINEZ GARCIA</t>
  </si>
  <si>
    <t>CARLOS REBERTO BEITRAR ROBLES</t>
  </si>
  <si>
    <t>asociacioncate@gmail.com</t>
  </si>
  <si>
    <t>TEMAS GERONTOLOGICOS</t>
  </si>
  <si>
    <t>TEMAS TANATOLOGICOS</t>
  </si>
  <si>
    <t>PROMOCION DE LA SALUD</t>
  </si>
  <si>
    <t>9:30 -12:30</t>
  </si>
  <si>
    <t>13:30 - 17:30</t>
  </si>
  <si>
    <t>SUP 349 Lili y Viry.pdf</t>
  </si>
  <si>
    <t>ASILO DE ANCIANOS DESAMPARADOS A.C</t>
  </si>
  <si>
    <t>MEXICALTZINGO</t>
  </si>
  <si>
    <t xml:space="preserve">MEXICALTZINGO </t>
  </si>
  <si>
    <t>asilodeancianosdesamparados@gmail.com</t>
  </si>
  <si>
    <t>MARIA SALDIVAR INIGUEZ</t>
  </si>
  <si>
    <t>CUIDADOS AL ADULTO</t>
  </si>
  <si>
    <t>PSICOLOGIA EN CRISIS</t>
  </si>
  <si>
    <t>SUP 351 Lili y Viry.pdf</t>
  </si>
  <si>
    <t xml:space="preserve">ASILO SAN FELIPE DE JESUS </t>
  </si>
  <si>
    <t>GOMEZ DE MENDIOLA</t>
  </si>
  <si>
    <t>OBLATOS</t>
  </si>
  <si>
    <t>asilo.sanfelipe@hotmail.com</t>
  </si>
  <si>
    <t>NORVERTO DIAZ MONTALVO</t>
  </si>
  <si>
    <t>9:30 - 18:30</t>
  </si>
  <si>
    <t>SUP 322 DIANA.pdf</t>
  </si>
  <si>
    <t xml:space="preserve">ASILO DE DESCANSO LA VIDA ES BELLA </t>
  </si>
  <si>
    <t xml:space="preserve">GUADALAJARA </t>
  </si>
  <si>
    <t>CENTELLA</t>
  </si>
  <si>
    <t xml:space="preserve">JARDINES DEL BOSQUE </t>
  </si>
  <si>
    <t>elbaromerolarios1965@gmail.com</t>
  </si>
  <si>
    <t xml:space="preserve">ELBA RAMOS LARIOS </t>
  </si>
  <si>
    <t xml:space="preserve">GUARDERIA EN VACACIONES </t>
  </si>
  <si>
    <t>CAP. EN ACTIVIDADES RECREATIVAS/ ¿COMO FOMENTAR LA ACTIVIDAD FISICA EN EL ADULTO MAYOR?</t>
  </si>
  <si>
    <t>LEY DE DERECHOS DEL ADULTO MAYOR -DERECHO A LA PROPIEDAD-</t>
  </si>
  <si>
    <t>SENSIBILIZACION ; TRATO HACIA EL ADULTO MAYOR</t>
  </si>
  <si>
    <t>15:00-17:00 L-D</t>
  </si>
  <si>
    <t>SUP 365 CECILIA.pdf</t>
  </si>
  <si>
    <t>CASA HOGAR PARA ANCIANOS SAN DIMAS A.C.</t>
  </si>
  <si>
    <t>GUILLERMO PRIETO</t>
  </si>
  <si>
    <t>casasandimas@hotmail.com</t>
  </si>
  <si>
    <t>KUIS CARLOS SANTILLANES OATES</t>
  </si>
  <si>
    <t>ALAIN ORNELAS ZAMORA</t>
  </si>
  <si>
    <t>gerencia@orzaviajes.com</t>
  </si>
  <si>
    <t>PELUQUERIA Y LAVANDERIA</t>
  </si>
  <si>
    <t>ACTUALIZACION-ACCIONES EN CASO DE EMERGENCIAS</t>
  </si>
  <si>
    <t>14:00-16:00</t>
  </si>
  <si>
    <t>SUP 368 CECILIA.pdf</t>
  </si>
  <si>
    <t>CASA DE DESCANSO DULE MARIA</t>
  </si>
  <si>
    <t>ROSALES</t>
  </si>
  <si>
    <t>SAN FRANCISCO</t>
  </si>
  <si>
    <t>casadedescansodulcemaria@hotmail.com</t>
  </si>
  <si>
    <t>MARIO ALBERTO LOPEZ MENDOZA</t>
  </si>
  <si>
    <t>ROSA MARIA ORNELAS RIVERA</t>
  </si>
  <si>
    <t>HIJA DE LA DUEÑA Y  EL ESPOSO</t>
  </si>
  <si>
    <t>15:00 18:30</t>
  </si>
  <si>
    <t>SUP 371  ANAS.pdf</t>
  </si>
  <si>
    <t>CASA DE DESCANSO DEL SOL</t>
  </si>
  <si>
    <t>CIUDAD DEL SOL</t>
  </si>
  <si>
    <t>lujandelatorre@gmail.com</t>
  </si>
  <si>
    <t>LORENA LUJAN</t>
  </si>
  <si>
    <t>MOVILIZACION</t>
  </si>
  <si>
    <t>LUN A DOM DE 8:00 A 20:00</t>
  </si>
  <si>
    <t>SUP 376  ANAS.pdf</t>
  </si>
  <si>
    <t>CASA DE DESCANSO EL BUEN VIVIR</t>
  </si>
  <si>
    <t>BALLENA</t>
  </si>
  <si>
    <t>alejandracervantes048@gmail.com</t>
  </si>
  <si>
    <t>EMERGENCIAS MEDICAS</t>
  </si>
  <si>
    <t>LUN A DOM 10:30 A 13:00 HRS</t>
  </si>
  <si>
    <t>LUN A DON 15:00 A 18:00</t>
  </si>
  <si>
    <t>ES UNA CASA ADAPTADA PARA CUIDADOS, Y APENAS LLEVA UN AÑO, POR LO CUAL ESTAN INICIANDO TRAMITES</t>
  </si>
  <si>
    <t>SUP 311 BARUCH Y AMAYRANI.pdf</t>
  </si>
  <si>
    <t>CASA HOGAR PARA ADULTOS MAYORES SANTA MARIA</t>
  </si>
  <si>
    <t>ENRIQUE C. REBSAMEN</t>
  </si>
  <si>
    <t>santa1maria4@gmail.com</t>
  </si>
  <si>
    <t>ROSENDO JAVIER RIVERA SALINAS</t>
  </si>
  <si>
    <t>JOSE LUIS HERNANDEZ MARTINEZ</t>
  </si>
  <si>
    <t>LABORATORIOS DE GABINETE</t>
  </si>
  <si>
    <t>MANEJO DE HERIDAS</t>
  </si>
  <si>
    <t>PREVENCION DE CAIDAS Y ULSERAS</t>
  </si>
  <si>
    <t>9:30-18:00</t>
  </si>
  <si>
    <t>SUP 314 BARUCH Y AMAYRANI.pdf</t>
  </si>
  <si>
    <t>CASA HOGAR PARA ADULTOS MAYORES DIF</t>
  </si>
  <si>
    <t>RIO SUMACINTA</t>
  </si>
  <si>
    <t>SAUCES SANTA ROSA</t>
  </si>
  <si>
    <t>casahogar_2014@hotmail.com</t>
  </si>
  <si>
    <t>ALAJENDRO MAYORAL SILVA</t>
  </si>
  <si>
    <t>CAROLINA CONCEPCION LESCAS MORGA</t>
  </si>
  <si>
    <t>ODONTOLOGIA, LAVANDERIA, ESTETICA</t>
  </si>
  <si>
    <t>PRESTADORES DE SERVICIO Y VOLUNTARIOS</t>
  </si>
  <si>
    <t>10:00-13:30</t>
  </si>
  <si>
    <t>15:00-16:30</t>
  </si>
  <si>
    <t>SUP 276 LETY.pdf</t>
  </si>
  <si>
    <t>ASILO PARTICULAR  CARIDAD ANCIANOS, IBP</t>
  </si>
  <si>
    <t>9 PONIENTE</t>
  </si>
  <si>
    <t>asiloparticulardecaridad@yahoo.com.mx</t>
  </si>
  <si>
    <t>DR. CARLOS MIRANDA LÓPEZ</t>
  </si>
  <si>
    <t>ARACELI DE LA CRUZ OCAMPO</t>
  </si>
  <si>
    <t>correoasiloparticulardecaridad@yahoo.com.mx</t>
  </si>
  <si>
    <t>PODOLOGÍA Y PELUQUERÍA</t>
  </si>
  <si>
    <t>ADMINISTRACIÓN</t>
  </si>
  <si>
    <t>SUP 302 ROSALIA Y JULIAN.pdf</t>
  </si>
  <si>
    <t>MORADA DE LOS ABUELOS</t>
  </si>
  <si>
    <t>BONAMPAK</t>
  </si>
  <si>
    <t>REFORMA AGUA AZUL</t>
  </si>
  <si>
    <t>morada.abuelo@gmail.com</t>
  </si>
  <si>
    <t>DR GERARDO CARLOS LABAT PEREZ</t>
  </si>
  <si>
    <t>BERTHA BEATRIZ GONZALEZ ROSSI</t>
  </si>
  <si>
    <t>SOBRECARGA O COLAPSO EN LOS CUIDADORES</t>
  </si>
  <si>
    <t>15:30 - 19:00</t>
  </si>
  <si>
    <t>SUP 304 ROSALIA Y JULIAN.pdf</t>
  </si>
  <si>
    <t>LA ARBOLADA CASA DE DESCANSO</t>
  </si>
  <si>
    <t>SAN JOSE VILLA HERMOSA</t>
  </si>
  <si>
    <t>marisagar08@yahoo.com.mx</t>
  </si>
  <si>
    <t>FERNANDO EDUARDO CERRILLO ALVAREZ</t>
  </si>
  <si>
    <t>MARIA LUISA GARCIA AREVALO</t>
  </si>
  <si>
    <t>MARISAGAR08@YAHOO.COM.MX</t>
  </si>
  <si>
    <t>MANTENIMIENTO JARDINERO</t>
  </si>
  <si>
    <t>COLAPSO EN LOS CUIDADORES</t>
  </si>
  <si>
    <t>SUP 306 ROSALIA Y JULIAN.pdf</t>
  </si>
  <si>
    <t>FUNDACION ALZHEIMER MAGICO ATARDECER A C</t>
  </si>
  <si>
    <t>SAN JUDAS TADEO</t>
  </si>
  <si>
    <t>SANTA CRUZ BUENAVISTA</t>
  </si>
  <si>
    <t>JESUS BENIGNO GERARDO GUERRERO CABRERA</t>
  </si>
  <si>
    <t>jesus_guerrero_cabrera@hotmail.com</t>
  </si>
  <si>
    <t>15:00 - 18:00</t>
  </si>
  <si>
    <t>SUP 288 RENE.pdf</t>
  </si>
  <si>
    <t>CASA DE DIA</t>
  </si>
  <si>
    <t>CHOLULA</t>
  </si>
  <si>
    <t>SAN ANDRES CHOLULA</t>
  </si>
  <si>
    <t>2 OTE</t>
  </si>
  <si>
    <t>juani_tolans@hotmail.com</t>
  </si>
  <si>
    <t>CUIDADOS Y TRATOS A ADULTOS MAYORES</t>
  </si>
  <si>
    <t>9 A 20:00 HRS</t>
  </si>
  <si>
    <t>LES SOLICITAMOS DE LA MANERA MAS ATENTA:EQUIPAMIENTO DE COMEDOR Y DE LA ESTANCIA, TALLERES Y CAPACITACION AL PERSONAL.</t>
  </si>
  <si>
    <t>SUP 289 RENE.pdf</t>
  </si>
  <si>
    <t>ASILO VIVIR DE AMOR (FBP)</t>
  </si>
  <si>
    <t>SAN PEDRO CHOLULA</t>
  </si>
  <si>
    <t xml:space="preserve">8 NTE </t>
  </si>
  <si>
    <t>BARRIO JESUS TLATEMPA</t>
  </si>
  <si>
    <t>contacto@asilovivirdeamor.org</t>
  </si>
  <si>
    <t>VLADIMIR ALEXEI MARIANO ANGEL</t>
  </si>
  <si>
    <t>practicantes y servicio social</t>
  </si>
  <si>
    <t>DEMENSIA CENIL</t>
  </si>
  <si>
    <t>10 A 15 HRS L A V</t>
  </si>
  <si>
    <t>17 A 18 L A V</t>
  </si>
  <si>
    <t>SE REQUIERE APOYO POR PARTE DEL INAPAM DE CHOLULAYA QUE NO CONTAMOS CON APOYO DE PROGRAMAS DE ASISTENCIA SOCIAL PARA NUESTROS ABULITOS. ASI COMO AFILIACION AL PROGRAMA DEL INAPAM Y ASESORIA JURIDICA</t>
  </si>
  <si>
    <t>SUP 269 MIRELLA.pdf</t>
  </si>
  <si>
    <t>CIUDAD DEL ANCIANO, DIF ESTATAL</t>
  </si>
  <si>
    <t>DEL HIERRO</t>
  </si>
  <si>
    <t>FIDEL VELAZQUEZ</t>
  </si>
  <si>
    <t>ciudad.anciano@durango.gob.mx</t>
  </si>
  <si>
    <t>MARTHA GÜERECA CELIS</t>
  </si>
  <si>
    <t>marthaguerecacelis@durango.gob.mx</t>
  </si>
  <si>
    <t>AUTOCUIDADO DEL PERSONAL</t>
  </si>
  <si>
    <t>9:00 - 19:00</t>
  </si>
  <si>
    <t>SUB 325 MIGUEL.pdf</t>
  </si>
  <si>
    <t>RECIDENCIA GUADALUPE</t>
  </si>
  <si>
    <t>QUEBRADA</t>
  </si>
  <si>
    <t>BISQUES DE LA VICTORIA</t>
  </si>
  <si>
    <t>murusus@gmail.com</t>
  </si>
  <si>
    <t>SANDRA VINNER SIERRA</t>
  </si>
  <si>
    <t>CUIDADO DE ESCARAS</t>
  </si>
  <si>
    <t xml:space="preserve">10:00 A.M. - 13:00 </t>
  </si>
  <si>
    <t>15:00 -18:00</t>
  </si>
  <si>
    <t>SUB 330 MIGUEL.pdf</t>
  </si>
  <si>
    <t>ESTANCIA DE DESCANSO SAN MIGUEL</t>
  </si>
  <si>
    <t>CHAPALITA</t>
  </si>
  <si>
    <t>estanciasanmiguel01@gmail.com</t>
  </si>
  <si>
    <t>ARCELIA GARCIA LOMELI</t>
  </si>
  <si>
    <t>TRATOS Y CUIDADOS A ADULTOS MAYORES</t>
  </si>
  <si>
    <t xml:space="preserve">LOS TEMAS GERONTOLOGIA </t>
  </si>
  <si>
    <t>10:00A.M - 1:00 P.M</t>
  </si>
  <si>
    <t>3:00 P.M- 6:00P.M</t>
  </si>
  <si>
    <t>SUP 323 DIANA.pdf</t>
  </si>
  <si>
    <t>VILLA HOGAR</t>
  </si>
  <si>
    <t>CHAPULTEPEC COUNTRY</t>
  </si>
  <si>
    <t>ELSA REBECA SALAZAR RAMIREZ</t>
  </si>
  <si>
    <t>info@villahogar.org</t>
  </si>
  <si>
    <t>SENSIBILIZACION DEL SERVICIIO  AL  ADULTO MAYOR/LA IMPORTANCIA DEL SERVICIO</t>
  </si>
  <si>
    <t>TECNICAS, TACTICAS, TRABAJO EN EQUIPO</t>
  </si>
  <si>
    <t>CONCIENTIZACION; ETICA DEL TRABAJADOR PRESTADOR DEL SERVICIO DEL AREA DE GERIATRICA</t>
  </si>
  <si>
    <t>10:30- 18:00 DE L-D</t>
  </si>
  <si>
    <t>SUP 353 Lili y Viry.pdf</t>
  </si>
  <si>
    <t>CASA DE DESCANSO SAN PEDRO</t>
  </si>
  <si>
    <t>VALENTIN GOMEZ FARIAS</t>
  </si>
  <si>
    <t xml:space="preserve">GENERAL REAL </t>
  </si>
  <si>
    <t>MARIA CONCEPCION MERCADO GONZALEZ</t>
  </si>
  <si>
    <t>MARIA DE LA LUZ MERCADO GONZALEZ</t>
  </si>
  <si>
    <t>15:30 - 18:00</t>
  </si>
  <si>
    <t>SUP 341 EDITHS.pdf</t>
  </si>
  <si>
    <t>ASILO DE ANCIANOS SERVICIOS ASISTENCIALES REGINA A.C.</t>
  </si>
  <si>
    <t>JUAN RUIZ COLMANERO</t>
  </si>
  <si>
    <t>LA GUADALAJARA</t>
  </si>
  <si>
    <t>MARIA DE LOS ANGELES VARELA GONZALEZ</t>
  </si>
  <si>
    <t>RAUL GUTIERREZ RAMIREZ</t>
  </si>
  <si>
    <t>rgrmaq@hotmail.com</t>
  </si>
  <si>
    <t>FUNCIONES Y ACTIVIDADES CON PERSONAL CON RESPECTO AL CUIDADO DE LOS ADULTOS MAYORES</t>
  </si>
  <si>
    <t>CUIDADOS GERONTOLOGICOS</t>
  </si>
  <si>
    <t>DE LUNES A DOMINGO DE 8:00 A 13:00</t>
  </si>
  <si>
    <t>SUP 343 EDITHS.pdf</t>
  </si>
  <si>
    <t>CASA DE DESCANSO LUZ DE AMOR</t>
  </si>
  <si>
    <t>FRAY LUIS DE PALACIO</t>
  </si>
  <si>
    <t>LADRON DE GUEVARA</t>
  </si>
  <si>
    <t>blibeth_47@hotmail.com</t>
  </si>
  <si>
    <t>JUAN ANTONIO GAMEZ DUEÑAS</t>
  </si>
  <si>
    <t>BLANCA LIBEHT IBARRA SANTANA</t>
  </si>
  <si>
    <t>CUIDADO Y ATENCION A LAS PERSONAS MAYORES</t>
  </si>
  <si>
    <t>DE LUNES A DOMINGO DE 11:00 A 14:00</t>
  </si>
  <si>
    <t>16:00 A 19:00</t>
  </si>
  <si>
    <t>SUP 348 Lili y Viry.pdf</t>
  </si>
  <si>
    <t>CENTRO DE  DESCANSO EL EDEN</t>
  </si>
  <si>
    <t>NICOLAS ROMERO</t>
  </si>
  <si>
    <t>MEZQUITAN COUNTRY</t>
  </si>
  <si>
    <t>olipace@hotmail.com</t>
  </si>
  <si>
    <t>BRENDA LIZETH MENDOZA SILVA</t>
  </si>
  <si>
    <t xml:space="preserve">BRENDA LIZETH MENDOZA SILVA </t>
  </si>
  <si>
    <t>brendalizeth_1993@hotmail.com</t>
  </si>
  <si>
    <t>CUIDADOS NEUMOLOGICOS</t>
  </si>
  <si>
    <t>10:00  - 14:00</t>
  </si>
  <si>
    <t>SUP 354 Lili y Viry.pdf</t>
  </si>
  <si>
    <t>ANCIANITOS DE DON BOSCO A.C.</t>
  </si>
  <si>
    <t>CASTELLANOS Y TAPIA</t>
  </si>
  <si>
    <t>SAN JUAN BOSCO</t>
  </si>
  <si>
    <t>ancianitosdedonbosco@gmail.com</t>
  </si>
  <si>
    <t>ZENAIDA GALVAN FERNANDEZ</t>
  </si>
  <si>
    <t>RELIGIOSAS</t>
  </si>
  <si>
    <t>10 AM - 12 PM</t>
  </si>
  <si>
    <t>15 PM - 17:30 PM</t>
  </si>
  <si>
    <t>SUP 367 CECILIA.pdf</t>
  </si>
  <si>
    <t>ASILO DE ANCIANOS ASUNCION DE MARIA A.C.</t>
  </si>
  <si>
    <t>SAN ODILON</t>
  </si>
  <si>
    <t>NUEVA SANTA MARIA</t>
  </si>
  <si>
    <t>JAIME SUAREZ VALENCIA</t>
  </si>
  <si>
    <t>9:00-15:00</t>
  </si>
  <si>
    <t>SUP 370  ANAS.pdf</t>
  </si>
  <si>
    <t>RESIDENCIA OTOÑO DORADO</t>
  </si>
  <si>
    <t>COLIMAN</t>
  </si>
  <si>
    <t>residenciaotonodorado@gmail.com</t>
  </si>
  <si>
    <t>JORGE GONZALEZ MARTINEZ</t>
  </si>
  <si>
    <t>ALICIA CEDEÑO RUIZ</t>
  </si>
  <si>
    <t>MANEJO EMOCIONAL DEL ADULTO MAYOR</t>
  </si>
  <si>
    <t>DIARIO DE 11:00 A 13:00</t>
  </si>
  <si>
    <t>SUP 369  ANAS.pdf</t>
  </si>
  <si>
    <t>RESIDENCIA GERIÁTRICA SUN HAVEN</t>
  </si>
  <si>
    <t>TIZOC</t>
  </si>
  <si>
    <t>DEL SOL</t>
  </si>
  <si>
    <t>lmojica@sunhaven.mx</t>
  </si>
  <si>
    <t>DR. JORGE HUMBERTO RODRÍGUEZ GARCIA</t>
  </si>
  <si>
    <t>LUZ ELENA MOJICA PEREZ</t>
  </si>
  <si>
    <t>TALLERISTAS EXTERNOS, ADMINISTRADOR, PERSONAL DE MANTENIMIENTO Y SERVICIO SOCIAL</t>
  </si>
  <si>
    <t>LUN A DOM 11:00 A 18:00 HRS</t>
  </si>
  <si>
    <t>EL CENTRO CUENTA CON DOS PLANTAS PERO UNICAMENTE SE ATIENDE A LAS PERSONAS MAYORES EN LA PLANTA BAJA, CUENTA CON AMPLIOS ESPACIOS AL AIRE LIBRE.</t>
  </si>
  <si>
    <t>SUP 317 BARUCH Y AMAYRANI.pdf</t>
  </si>
  <si>
    <t>CASA DE DIA PARA ADULTOS MAYORES SANTA LUCIA DEL CAMINO</t>
  </si>
  <si>
    <t>ARBOLES</t>
  </si>
  <si>
    <t>casadediasantalucia@gmail.com</t>
  </si>
  <si>
    <t>FRANCISCA TERRAZAS GARCIA</t>
  </si>
  <si>
    <t>CULTURA DE ENVEJECIMIENTO</t>
  </si>
  <si>
    <t>SUP 275 LETY.pdf</t>
  </si>
  <si>
    <t>EL HOGAR DE MI ABUELO</t>
  </si>
  <si>
    <t>ORQUÍDEAS</t>
  </si>
  <si>
    <t>info@elhogardemiabuelito.com</t>
  </si>
  <si>
    <t>MIRIAM CRUZ</t>
  </si>
  <si>
    <t>ACTIVIDADES FUNCIONALES PARA PERSONAS MAYORES</t>
  </si>
  <si>
    <t xml:space="preserve">12:00 A 18:00 </t>
  </si>
  <si>
    <t>SUP 282 LETY.pdf</t>
  </si>
  <si>
    <t>FUNDACION GABRIEL PASTOR</t>
  </si>
  <si>
    <t>37 PONIENTE</t>
  </si>
  <si>
    <t>GABRIEL PASTOR 1RA SECCIÓN</t>
  </si>
  <si>
    <t>EMMA ROSA VELAZQUEZ ROA</t>
  </si>
  <si>
    <t>direccion@gabrielpastor.org</t>
  </si>
  <si>
    <t>PODOLOGIA Y ESTETICA</t>
  </si>
  <si>
    <t>6:00 A 20:00</t>
  </si>
  <si>
    <t>SUP 299 ROSALIA Y JULIAN.pdf</t>
  </si>
  <si>
    <t>10 SUR</t>
  </si>
  <si>
    <t>LOMA LINDA</t>
  </si>
  <si>
    <t>ARTURO AQUINO RODRIGUEZ</t>
  </si>
  <si>
    <t>16:30 - 19:00</t>
  </si>
  <si>
    <t>SUP 301 ROSALIA Y JULIAN.pdf</t>
  </si>
  <si>
    <t>CENTRO DE DESARROLLO INTEGRAL MARIA LUISA A.C.</t>
  </si>
  <si>
    <t>31 ORIENTE</t>
  </si>
  <si>
    <t>MIRADOR</t>
  </si>
  <si>
    <t>cedi.maria.luisa@gmail.com</t>
  </si>
  <si>
    <t>DRA. MARI CARMEN ESCALONA MENDOZA</t>
  </si>
  <si>
    <t>JAVIER ABRAHAM MEZA VIVEROS</t>
  </si>
  <si>
    <t>GIMNASIO CEREBRAL</t>
  </si>
  <si>
    <t>MANEJO DE CRISIS</t>
  </si>
  <si>
    <t>10:00 - 14:00</t>
  </si>
  <si>
    <t>SUP 303 ROSALIA Y JULIAN.pdf</t>
  </si>
  <si>
    <t>ASILO JESUS DIVINO MAESTRO</t>
  </si>
  <si>
    <t>15-A- SUR</t>
  </si>
  <si>
    <t>SAN JOSÉ MAYORAZGO</t>
  </si>
  <si>
    <t>222 2286105</t>
  </si>
  <si>
    <t>jesusdivinomaestro@yahoo.com</t>
  </si>
  <si>
    <t>BAETRIZ ESPERANZA CRUZ HERREREA</t>
  </si>
  <si>
    <t>BEATRIZ ESPERANZA CRUZ HERRERA</t>
  </si>
  <si>
    <t>INGENIERO ADMINISTRADORA DE MANTENIMIENTO</t>
  </si>
  <si>
    <t>PROTECCION CIVL</t>
  </si>
  <si>
    <t>11:00 - 13:00</t>
  </si>
  <si>
    <t>SUP 281 LETY.pdf</t>
  </si>
  <si>
    <t>FUNDACION ALBORADA IBP</t>
  </si>
  <si>
    <t>ANTIGUO CAMINO REAL A CHOLULA</t>
  </si>
  <si>
    <t>CONCEPCION BUENAVISTA</t>
  </si>
  <si>
    <t>alboradafundacion@hotmail.com</t>
  </si>
  <si>
    <t>ANA LILIA SERRANO DOMINGUEZ</t>
  </si>
  <si>
    <t>1 TERAPIA OCUPACIONAL Y 1 PSICOLOGA</t>
  </si>
  <si>
    <t>SALUD EMOCIONAL/ INTELEGENCIA EMOCIONAL</t>
  </si>
  <si>
    <t>16:00 A 20:00 L-S</t>
  </si>
  <si>
    <t>13:00 A 20:00 DOM</t>
  </si>
  <si>
    <t>SUP 290 RENE.pdf</t>
  </si>
  <si>
    <t>ESTANCIA DE DIA</t>
  </si>
  <si>
    <t>CASA DEL ABUE</t>
  </si>
  <si>
    <t>14 PTE</t>
  </si>
  <si>
    <t>COL SAN MATIAS</t>
  </si>
  <si>
    <t>2227772900 EXT. 3935, 3933</t>
  </si>
  <si>
    <t>casadelabuecholula@gmail.com</t>
  </si>
  <si>
    <t>SUSANA GUADALUPE BAHENA MARTINENEZ</t>
  </si>
  <si>
    <t>lupesu26@hotmail.com</t>
  </si>
  <si>
    <t>NINGUNA</t>
  </si>
  <si>
    <t>CUIDADO AL ADULTO MAYOR</t>
  </si>
  <si>
    <t>SICOLOGIA</t>
  </si>
  <si>
    <t>NECESITAMOS RECURSOS PARA CUBRIR LOS SUELDOS DEL PERSONAL DE BASE</t>
  </si>
  <si>
    <t>SUP 266 MIRELLA.pdf</t>
  </si>
  <si>
    <t>CASA HOGAR CURE S. A. DE C. V.</t>
  </si>
  <si>
    <t>ENRIQUE CARROLA ANTUNA</t>
  </si>
  <si>
    <t>20 DE NOVIEMBRE</t>
  </si>
  <si>
    <t>cure.durango@gmail.com</t>
  </si>
  <si>
    <t>BERNARDO FERNÁNDEZ JIMÉNEZ</t>
  </si>
  <si>
    <t xml:space="preserve">HERIDAS </t>
  </si>
  <si>
    <t>L - V  10:00 A 17:00</t>
  </si>
  <si>
    <t>S'ABADO 10:00 A 15:00</t>
  </si>
  <si>
    <t>SUP 267 MIRELLA.pdf</t>
  </si>
  <si>
    <t>HOGAR PARA ANCIANOS DESAMPARADOS DE DURANGO A. C.  (NUESTRA SEÑORA DE GUADALUPE)</t>
  </si>
  <si>
    <t>hogarguadalupe@gmail.com</t>
  </si>
  <si>
    <t>MARÍA CONCEPCIÓN GONZÁLEZ MORENO</t>
  </si>
  <si>
    <t>NINFA GUADALUPE LÓPEZ DE LEÓN</t>
  </si>
  <si>
    <t>TÉCNICAS DE MOVILIDAD Y POSTURAS</t>
  </si>
  <si>
    <t>VEJEZ Y PROCESO DE ENVEJECIMIENTO</t>
  </si>
  <si>
    <t>ENFERMERÍA 9:30 A 12:30</t>
  </si>
  <si>
    <t>SUP 320 DIANA.pdf</t>
  </si>
  <si>
    <t>CASA HOGAR EL BUEN PASTOR</t>
  </si>
  <si>
    <t>COMPOSTELA</t>
  </si>
  <si>
    <t>angelicagarciamontes@gmail.com</t>
  </si>
  <si>
    <t xml:space="preserve">ADRIANA DEL CARMEN  CASTRO SALAZAR </t>
  </si>
  <si>
    <t>ANGELICA GARCIA</t>
  </si>
  <si>
    <t>LEY DE DERECHOS / ADULTOS MAYORES ,  INCREMENTO</t>
  </si>
  <si>
    <t>12:00-14:00 L-D</t>
  </si>
  <si>
    <t>16:00-18:00 L-D</t>
  </si>
  <si>
    <t>SUP 342 EDITHS.pdf</t>
  </si>
  <si>
    <t>ASILO LEONIDAS K DEMOS</t>
  </si>
  <si>
    <t>MARIANO JIMENEZ</t>
  </si>
  <si>
    <t>luissaldate@hotmail.com</t>
  </si>
  <si>
    <t>LUIS FELIPE SALDATE JIMENEZ</t>
  </si>
  <si>
    <t>GERONTOLOGO Y 2 VOLUNTARIOS</t>
  </si>
  <si>
    <t>SENSIBLIZACION SOBRE EL TRATO A LA PERSONA MAYOR</t>
  </si>
  <si>
    <t>TIPOS DE DEMENCIA</t>
  </si>
  <si>
    <t>QUE ES EL ENVEJECIMIENTO</t>
  </si>
  <si>
    <t>DE LUNES A DOMINGO DE 10:00 A 13:00</t>
  </si>
  <si>
    <t>14:30 A 18:390</t>
  </si>
  <si>
    <t>SUP 357 Lili y Viry.pdf</t>
  </si>
  <si>
    <t>CAS DE DESCANSO LA SAGRADA FAMILIA A.C.</t>
  </si>
  <si>
    <t>MEXICO</t>
  </si>
  <si>
    <t>cade.sagradafamilia@gmail.com</t>
  </si>
  <si>
    <t>DANIEL OJEDA TORRE</t>
  </si>
  <si>
    <t>VERONICA CHAVEZ ARRIOLA</t>
  </si>
  <si>
    <t>RELACIONES HUMANOS</t>
  </si>
  <si>
    <t>09 -12:30</t>
  </si>
  <si>
    <t>15- 17:30</t>
  </si>
  <si>
    <t>SUP 359 Lili y Viry.pdf</t>
  </si>
  <si>
    <t>CAS DE DESCANSO ASILO CARMEN</t>
  </si>
  <si>
    <t>lalo_ortoped@hotmail.com</t>
  </si>
  <si>
    <t>MARIA DEL CARMEN FRANCIA MUÑOZ</t>
  </si>
  <si>
    <t>MARIA DEL CAMRNE FRANCIA MUÑOZ</t>
  </si>
  <si>
    <t xml:space="preserve">ALIMENTACION, REABILITACION PARA PACIENTES CON DEMENSIA </t>
  </si>
  <si>
    <t>CUIDADOS PARA PACIENTES CON DIABETES</t>
  </si>
  <si>
    <t>PROBLEMAS RESPIRATORIOS</t>
  </si>
  <si>
    <t>15 -17:30</t>
  </si>
  <si>
    <t>SUP 360 Lili y Viry.pdf</t>
  </si>
  <si>
    <t>DULCE ESTANCIA</t>
  </si>
  <si>
    <t>TOPACIO</t>
  </si>
  <si>
    <t>VALLE VERDE</t>
  </si>
  <si>
    <t>CAROLINA LOPEZ GARZA</t>
  </si>
  <si>
    <t>ACTUAR EN CASO DE EMERGENCIA</t>
  </si>
  <si>
    <t>SENSIBILIZACION PARA EL ADULTO MAYOR</t>
  </si>
  <si>
    <t>9:30 - 18:00</t>
  </si>
  <si>
    <t>SUP 364 CECILIA.pdf</t>
  </si>
  <si>
    <t xml:space="preserve">HOGARES DE ANCIANOS A. C. </t>
  </si>
  <si>
    <t>ZOQUIPAN</t>
  </si>
  <si>
    <t>SEATTLE</t>
  </si>
  <si>
    <t>htas_guadalajarajal@hotmail.com</t>
  </si>
  <si>
    <t>DR. SAUL RUIZ ARMENTA</t>
  </si>
  <si>
    <t>SOR CARMEN VAZQUEZ MATO</t>
  </si>
  <si>
    <t>1 MAESTRA DE COMPUTACIÓN VOLUNTARIA</t>
  </si>
  <si>
    <t>MOTIVACIÓN</t>
  </si>
  <si>
    <t>PREVENSIÓN DE RIESGOS</t>
  </si>
  <si>
    <t>HUMANIZACIÓN DE LA SALUD- ASERTIVIDAD</t>
  </si>
  <si>
    <t>10:00 A 12:30</t>
  </si>
  <si>
    <t>SUP 316 BARUCH Y AMAYRANI.pdf</t>
  </si>
  <si>
    <t>CASA DE DIA EDAD DE ORO</t>
  </si>
  <si>
    <t>SAN LORENZO CACAOTEPEC</t>
  </si>
  <si>
    <t>FAUSTINO G. OLVERA</t>
  </si>
  <si>
    <t>SANTIAGO ETLA</t>
  </si>
  <si>
    <t>ESTHER ESPINOZA CHAVEZ</t>
  </si>
  <si>
    <t>17:00-20:00</t>
  </si>
  <si>
    <t>SUP 294 RENE.pdf</t>
  </si>
  <si>
    <t>RESIDENCIA QUINTA LA PAZ AC</t>
  </si>
  <si>
    <t>ATLIXCO</t>
  </si>
  <si>
    <t>PLUTARCO ELÍAS CALLES</t>
  </si>
  <si>
    <t>VALLE SUR</t>
  </si>
  <si>
    <t>contacto@quintalapaz.mx</t>
  </si>
  <si>
    <t>PATRICIA MOPRALES RÍOS</t>
  </si>
  <si>
    <t>pattysilvagp@gmail.com</t>
  </si>
  <si>
    <t>CUIDADOS A ADULTO MAYOR</t>
  </si>
  <si>
    <t>INTEGRACIÓN Y ESTÍMULOS PARA ADULTOS MAYOIRES</t>
  </si>
  <si>
    <t>9A 18 HRS L A D</t>
  </si>
  <si>
    <t>EXCELENTES CONDICIONES Y CUMPLE CON LA NORMA.</t>
  </si>
  <si>
    <t>SUP 308 ROSALIA Y JULIAN.pdf</t>
  </si>
  <si>
    <t>FUNDACION DE BENEFICIENCIA PRIVADA CARITAS DE PUEBLA IBP</t>
  </si>
  <si>
    <t>13 SUR</t>
  </si>
  <si>
    <t>BARRIO SANTIAGO</t>
  </si>
  <si>
    <t>10:00 - 17:00</t>
  </si>
  <si>
    <t>SUP 285 LETY.pdf</t>
  </si>
  <si>
    <t>ASILO CASA DE DESCANSO  "LA TERCERA EDAD" A.C.</t>
  </si>
  <si>
    <t>TRES CRUCES</t>
  </si>
  <si>
    <t>FRAY TORIBIO DE BERNAVENTE</t>
  </si>
  <si>
    <t>jesualva068@hotmail.com</t>
  </si>
  <si>
    <t>JESUS ALVAREZ ARRONTE</t>
  </si>
  <si>
    <t>PODOLOGIA Y CORTE DE CABELLO</t>
  </si>
  <si>
    <t>MAESTRO TAI CHI</t>
  </si>
  <si>
    <t>RELACIONES HUMANAS</t>
  </si>
  <si>
    <t>CUIDADOS PAIATIVOS, DEMENCIAS</t>
  </si>
  <si>
    <t>11:00 A 13:30</t>
  </si>
  <si>
    <t>SUP 291 RENE.pdf</t>
  </si>
  <si>
    <t>RESIDENCIA CONSUELO GUTIERREZ</t>
  </si>
  <si>
    <t>PUEBLO SAN JERONIMO TECUANIPA</t>
  </si>
  <si>
    <t>FRANCISCO I MADERO</t>
  </si>
  <si>
    <t>PUEBLO SAN JERONIMO TECUANIPAN</t>
  </si>
  <si>
    <t>consuelo.g2009@hotmail.com</t>
  </si>
  <si>
    <t>DRA ADRIANA FERNANDEZ GUTIERREZ</t>
  </si>
  <si>
    <t>adri.fdz@hotmail.com</t>
  </si>
  <si>
    <t xml:space="preserve">MANEJO DE DEMENCIAS </t>
  </si>
  <si>
    <t>MANEJO DEL ADULTO MAYOR</t>
  </si>
  <si>
    <t>CONTACTO PREVIO POR SEGURIDAD Y OFICIOS</t>
  </si>
  <si>
    <t>SUB 331 MIGUEL.pdf</t>
  </si>
  <si>
    <t>RESIDENCIA GERIATRICA SAN BERNARDINO</t>
  </si>
  <si>
    <t>ANDRES TERAN</t>
  </si>
  <si>
    <t>monyta0110@gmail.com</t>
  </si>
  <si>
    <t>MONICA RODRIGUEZ RAMIREZ</t>
  </si>
  <si>
    <t>CAPACITACIÓN EN CUIDADOS PALIATIVOS</t>
  </si>
  <si>
    <t>11:00A.M.-2:00P.M</t>
  </si>
  <si>
    <t>4:00 P.M.-6:00P.M</t>
  </si>
  <si>
    <t>SUP 333 EDITHS.pdf</t>
  </si>
  <si>
    <t>HOGARES TRINITARIOS A.C.</t>
  </si>
  <si>
    <t>PABLO VALDEZ</t>
  </si>
  <si>
    <t>EL MIRADOR</t>
  </si>
  <si>
    <t>hogarestrinitarios@yahoo.com.mx</t>
  </si>
  <si>
    <t>JORGE ARTURO CAMACHO ROJO</t>
  </si>
  <si>
    <t>MA DEL CARMEN JARAMILLO RODRIGUEZ</t>
  </si>
  <si>
    <t>40 AL MES VOLUNTARIOS</t>
  </si>
  <si>
    <t>RELACIONES HUMANAS E INTERPERSONALES</t>
  </si>
  <si>
    <t>VIOLENCIA AL ADULTO MAYOR</t>
  </si>
  <si>
    <t>ACTUALIZACION EN PRIMERO AUXILIOS</t>
  </si>
  <si>
    <t xml:space="preserve">DE LIUNES A DOMINGO DE 11:00- 13:00 </t>
  </si>
  <si>
    <t>14:00-18:00</t>
  </si>
  <si>
    <t>SUP 334 EDITHS.pdf</t>
  </si>
  <si>
    <t>LUZ DE INVIERNO CASA DE DESCANSO</t>
  </si>
  <si>
    <t>MONTE DE LAS ANIMAS</t>
  </si>
  <si>
    <t>INFONAVIT INDEPENDENCIA</t>
  </si>
  <si>
    <t>sofirinfilla@hotmail.com</t>
  </si>
  <si>
    <t>ARMANDO AVILES HERRERA</t>
  </si>
  <si>
    <t>IRMA SOFIA AVILES ESPARZA</t>
  </si>
  <si>
    <t>COMO CUIDAR Y TRATAR A LOS ADULTOS MAYORES</t>
  </si>
  <si>
    <t>11:00- 13:00</t>
  </si>
  <si>
    <t>16:00-17:30</t>
  </si>
  <si>
    <t>SUB 319 MIGUEL.pdf</t>
  </si>
  <si>
    <t>BRUSELAS</t>
  </si>
  <si>
    <t>MODERNA</t>
  </si>
  <si>
    <t>laurapalmen@hotmail.com</t>
  </si>
  <si>
    <t>JOSE MANUEL LAMBERTO ROJO MORTIS</t>
  </si>
  <si>
    <t>LAURA VEILA PALOS MENDEZ</t>
  </si>
  <si>
    <t>SENSIBILIZACION DEL FAMILIAR DEL ADULTO MAYOR</t>
  </si>
  <si>
    <t>GERONTOLOGIA DIRIGIDO A FAMILIARES</t>
  </si>
  <si>
    <t>9:30-17:30 L a D</t>
  </si>
  <si>
    <t>SUP 374  ANAS.pdf</t>
  </si>
  <si>
    <t>CASA DE DESCANSO BETANIA</t>
  </si>
  <si>
    <t>FRANCISCO JAVIER MINA</t>
  </si>
  <si>
    <t>CONJUNTO PATRIA</t>
  </si>
  <si>
    <t>casabetania@live.com.mx</t>
  </si>
  <si>
    <t>LIC. ENRIQUE ROMERO RIVERA</t>
  </si>
  <si>
    <t>CULTURA DE VEJEZ Y ENVEJECIMIENTO</t>
  </si>
  <si>
    <t>15.00 A 18:00</t>
  </si>
  <si>
    <t>SUP 361 CECILIA.pdf</t>
  </si>
  <si>
    <t>CASA DE DESCANSO JOSE VICENTE</t>
  </si>
  <si>
    <t>PUERTO GUAYMAS</t>
  </si>
  <si>
    <t>MIRAMAR</t>
  </si>
  <si>
    <t>asilojosevicente@hotmail.com</t>
  </si>
  <si>
    <t>DR. RAMON SERRANO GUTIERREZ</t>
  </si>
  <si>
    <t>JOSE ISMAEL ALDACO GUERRERO</t>
  </si>
  <si>
    <t>MANEJO DEL ESTRES</t>
  </si>
  <si>
    <t>ATENCIÓN A LAS PERSONAS ADULTAS MAYORES</t>
  </si>
  <si>
    <t>RELACIONES LABORALES Y COMUNICACIÓN - MANEJO DE ALIMENTOS</t>
  </si>
  <si>
    <t>SUP 362 CECILIA.pdf</t>
  </si>
  <si>
    <t>ASILO SAN JOSE MARIA ROBLES OASIS</t>
  </si>
  <si>
    <t>SAN JUAN DE OCOTAN</t>
  </si>
  <si>
    <t>galiciahcjs@hotmail.com</t>
  </si>
  <si>
    <t>MARIA DE LA LUZ GARCÍ PÉREZ</t>
  </si>
  <si>
    <t>ASILO RELIGIOSO,SOLO PARA RELIGIOSAS QUE CUMPLIERON CON SU SERVICIO</t>
  </si>
  <si>
    <t>SUP 309 BARUCH Y AMAYRANI.pdf</t>
  </si>
  <si>
    <t>CASA HOGAR PARA ANCIANOS LOS TAMAYO DIF</t>
  </si>
  <si>
    <t>MANUEL SABINO CRESPO</t>
  </si>
  <si>
    <t>lostamayo@hotmail.com</t>
  </si>
  <si>
    <t>IGNACIO ORTEGA GARCIA</t>
  </si>
  <si>
    <t>OCTAVIO MANUEL CORRES CASTILLO</t>
  </si>
  <si>
    <t>correscastillo@hotmail.com</t>
  </si>
  <si>
    <t>GERICULTURA, ESTETICA, ENSEÑANZAS DIVERSAS, ODONTOLOGIA</t>
  </si>
  <si>
    <t>DENTISTA, PSICOLOGA, TERAPISTA, CAMILLEROS</t>
  </si>
  <si>
    <t>ACTUALIZACION DE PRIMEROS AUXILIOS</t>
  </si>
  <si>
    <t>9:00-14:00</t>
  </si>
  <si>
    <t>SUP 313 BARUCH Y AMAYRANI.pdf</t>
  </si>
  <si>
    <t>SAN ANTONIO</t>
  </si>
  <si>
    <t>GREGORIO N CHAVEZ</t>
  </si>
  <si>
    <t>SAN ANTONIO SEPTIMA SECCION</t>
  </si>
  <si>
    <t>SUP 283 LETY.pdf</t>
  </si>
  <si>
    <t>ASILO BELLA ÉPOCA, A.C.</t>
  </si>
  <si>
    <t>CUAUTLAZINGO</t>
  </si>
  <si>
    <t>eduardoestanciabellaepoca@gmail.com</t>
  </si>
  <si>
    <t>DRA. LETICIA ANGOA ROMÁN</t>
  </si>
  <si>
    <t>EDURADO CALIXTO AZOTLA VELÁZQUEZ</t>
  </si>
  <si>
    <t>ESTÉTICA, LAVANDERÍA.</t>
  </si>
  <si>
    <t>MAESTRA DE YOGA, TAI CHI Y MUSICOTERAPIA</t>
  </si>
  <si>
    <t>MOTIVACIONALES/DESARROLLO HUMANO</t>
  </si>
  <si>
    <t>MANEJO DE ESTRÉS LABORAL</t>
  </si>
  <si>
    <t>ACTALIZACIÓN EN TEMAS GERONTÓLOGICOS</t>
  </si>
  <si>
    <t>14:30 A 17:30 S-D</t>
  </si>
  <si>
    <t>15:00 A 17:30 L-V</t>
  </si>
  <si>
    <t>SUP 300 ROSALIA Y JULIAN.pdf</t>
  </si>
  <si>
    <t>CAMINANDO JUNTOS</t>
  </si>
  <si>
    <t>ACROPOLIS</t>
  </si>
  <si>
    <t>caminati@gmail.com</t>
  </si>
  <si>
    <t>MRTHA NUÑEZ MONTIEL</t>
  </si>
  <si>
    <t>COCINERA</t>
  </si>
  <si>
    <t>DETECCION DE ENFERMEDADES</t>
  </si>
  <si>
    <t>MARTES A DOM 11:00 - 13:00</t>
  </si>
  <si>
    <t>MARTES A DOM 15:30 - 18:30</t>
  </si>
  <si>
    <t>SUB 326 MIGUEL.pdf</t>
  </si>
  <si>
    <t xml:space="preserve">CASA DE DESCANSO VILLA TOPACIO </t>
  </si>
  <si>
    <t xml:space="preserve">BOSQUES DE LA VICTORIA </t>
  </si>
  <si>
    <t>DAVID SYMES SANDOVAL</t>
  </si>
  <si>
    <t xml:space="preserve">DISMINUCIONES COGNITIVAS </t>
  </si>
  <si>
    <t xml:space="preserve">DERECHOS HUMANOS DE LAS PERSONAS ADULTAS MAYORES </t>
  </si>
  <si>
    <t xml:space="preserve">INTELIGENCIA EMOCIONAL PARA EL PERSONAL </t>
  </si>
  <si>
    <t>4:00 P.M. - 6:00 P.M. LUNES A VIERNES</t>
  </si>
  <si>
    <t>LIBRE FIN DE SEMANA</t>
  </si>
  <si>
    <t>SUP 363 CECILIA.pdf</t>
  </si>
  <si>
    <t>HOGAR GERIATRICO HG</t>
  </si>
  <si>
    <t>TESISTAN, ZAPOPAN</t>
  </si>
  <si>
    <t>MELCHOR OCAMPO</t>
  </si>
  <si>
    <t>SANTA LUCIA</t>
  </si>
  <si>
    <t>623311/0014</t>
  </si>
  <si>
    <t>VICTOR HUGO MEJIA QUEZADA</t>
  </si>
  <si>
    <t>HIJOS</t>
  </si>
  <si>
    <t>MOVILIDAD DEL ADULTO MAYOR</t>
  </si>
  <si>
    <t>ENFERMEDADES COGNITIVAS</t>
  </si>
  <si>
    <t xml:space="preserve">DESARROLLO  DE ACTIVIDADES LUDICAS INDIVIDUALES PARA LAS PERSONAS ADULTAS MAYORES </t>
  </si>
  <si>
    <t>10:00 A 13:00</t>
  </si>
  <si>
    <t>SUP 292 RENE.pdf</t>
  </si>
  <si>
    <t>DIF MUNICIPAL</t>
  </si>
  <si>
    <t>SAN JERONIMO TECUANIPAN</t>
  </si>
  <si>
    <t>DOMINGA PAEZ</t>
  </si>
  <si>
    <t>gaby.cc14@hotmail.com</t>
  </si>
  <si>
    <t>SABER COMO CUIDAR LA SALUD DE LOS ANCIANOS MAYORES</t>
  </si>
  <si>
    <t>SABER COMOTRATARLOS Y ATENDERLOS A LOS ADULTOS MAYORES</t>
  </si>
  <si>
    <t>PREVENCIÓN DE ENFERMEDADES, COMUNICACIÓN INTRAFAMILIAR Y MOTIVACIÓN A ADULTOS MAYORES.</t>
  </si>
  <si>
    <t>12 A 16 HRS</t>
  </si>
  <si>
    <t>REQUERIMOS APÓYO PARA GESTIONAR UN MÓDULO MOVIL DE LA FISVCALÍA PARA QUE LOS ADULTOS MAYORES PUEDAN DENUNCIAR EL EXTRAVIO DE SU DOCUMENTO DE NACIMIENTO Y ASÍ PODER TRAMITAR SU ACT¿A DE NACIMIENTO ANYTE EL JUZGADO CIVIL.</t>
  </si>
  <si>
    <t>SUB 321 MIGUEL.pdf</t>
  </si>
  <si>
    <t>ASILO NUESTRA SEÑORA DE LA SALUD</t>
  </si>
  <si>
    <t xml:space="preserve">5 DE MAYO </t>
  </si>
  <si>
    <t>ANALCO</t>
  </si>
  <si>
    <t>asilo.nuestra.salud@gmail.com</t>
  </si>
  <si>
    <t>BEATRIZ GONZALES OCHOA</t>
  </si>
  <si>
    <t xml:space="preserve">ELSA MARGARITA MALDONADO GONZALES </t>
  </si>
  <si>
    <t xml:space="preserve">PROCESOS DE ENVEJECIMIENTO COGNITIVO </t>
  </si>
  <si>
    <t xml:space="preserve">ACTUALIZACIONES DE GERENTOLOGIA </t>
  </si>
  <si>
    <t>Ciudad de México, 21 de noviembre de 2019</t>
  </si>
  <si>
    <t>SUP 259 JESUS MIRE MONSE LETY MIGUEL.pdf</t>
  </si>
  <si>
    <t>CASA HOGAR DE JESÚS PARA ADULTOS MAYORES</t>
  </si>
  <si>
    <t>CUAUTITLÁN IZCALLI</t>
  </si>
  <si>
    <t>BOLOGNIA</t>
  </si>
  <si>
    <t>CASA 2</t>
  </si>
  <si>
    <t>BOSQUES DEL LAGO</t>
  </si>
  <si>
    <t>GUADALUPE SALVADOR ENRIQUEZ</t>
  </si>
  <si>
    <t>guadalupe.saeg@gmail.com</t>
  </si>
  <si>
    <t>PRIMEROS AUXILIOS PARA EL ADULTO MAYOR</t>
  </si>
  <si>
    <t>SUP 379 JESUS MIRE MONSE LETY MIGUEL.pdf</t>
  </si>
  <si>
    <t>NOGAL</t>
  </si>
  <si>
    <t>LOS MORALES</t>
  </si>
  <si>
    <t>fpapdiap1972@yahoo.com.mx</t>
  </si>
  <si>
    <t>NORMA LETICIA LEÓN GONZÁLEZ</t>
  </si>
  <si>
    <t>MARÍA DE LOS ÁNGELES GALICIA GONZÁLEZ</t>
  </si>
  <si>
    <t>SERVICIO FUNERARIO</t>
  </si>
  <si>
    <t>GERICULTURA</t>
  </si>
  <si>
    <t>BURN OUT, EMOCIONES</t>
  </si>
  <si>
    <t xml:space="preserve">L - D   10:00 - 12:30 </t>
  </si>
  <si>
    <t xml:space="preserve">L - D  14.30 - 17:00 </t>
  </si>
  <si>
    <t>SUP 380 JESUS MIRE MONSE LETY MIGUEL.pdf</t>
  </si>
  <si>
    <t>CASA HOGAR PARA ANCIANOS</t>
  </si>
  <si>
    <t>JACARANDAS</t>
  </si>
  <si>
    <t>MZ. 1</t>
  </si>
  <si>
    <t>LT. 21</t>
  </si>
  <si>
    <t>LOMAS DEL BOSQUE</t>
  </si>
  <si>
    <t>oscarlgon3@gmail.com</t>
  </si>
  <si>
    <t>ALICIA PÉREZ RIVERA</t>
  </si>
  <si>
    <t>REHABILITACIÓN DIRIGIDO AL PERSONAL</t>
  </si>
  <si>
    <t>CÓMO HACER ENTENDER AL ADULTO MAYOR DEL ADULTO MAYOR</t>
  </si>
  <si>
    <t>9:00 - 17:00   L-D</t>
  </si>
  <si>
    <t>SUP074.pdf</t>
  </si>
  <si>
    <t>IGNACIO ALDAMA</t>
  </si>
  <si>
    <t>SANTA MARIA TEPEPAN</t>
  </si>
  <si>
    <t>MARIA GUADALUPE HORTENSIA DAVILA</t>
  </si>
  <si>
    <t>C.P EDUARDO AGUILAR CASTRO</t>
  </si>
  <si>
    <t>5556417430 EXT 310</t>
  </si>
  <si>
    <t>eduardo.a.c@hotmail.com</t>
  </si>
  <si>
    <t>CAPACITACION SOBRE INTEGRACION LABORAL</t>
  </si>
  <si>
    <t>ACTUALIZACION DE PROTECCION CIVIL</t>
  </si>
  <si>
    <t>8:00 - 20:00</t>
  </si>
  <si>
    <t>074</t>
  </si>
  <si>
    <t>DNIAS</t>
  </si>
  <si>
    <t>rosaurio_dinosaurio@hotmail.com</t>
  </si>
  <si>
    <t>car6151@gmail.com</t>
  </si>
  <si>
    <t>SUP382.pdf</t>
  </si>
  <si>
    <t>KOLI RESIDENCIA GERIATRICA A.C</t>
  </si>
  <si>
    <t>CUERNAVACA</t>
  </si>
  <si>
    <t>HERMENEGILDO GALEANA</t>
  </si>
  <si>
    <t>ACAPATZINGO</t>
  </si>
  <si>
    <t>CESAR RENE PORTILLO GONZALEZ</t>
  </si>
  <si>
    <t>MACRINA GUTIERREZ</t>
  </si>
  <si>
    <t>10:00-18:00</t>
  </si>
  <si>
    <t>SUP387.pdf</t>
  </si>
  <si>
    <t>RESIDENCIA OASIS CUERNAVACA</t>
  </si>
  <si>
    <t>PERIFERICO SUR</t>
  </si>
  <si>
    <t>admin@oasiscuernavaca.com</t>
  </si>
  <si>
    <t>LEON GOLU</t>
  </si>
  <si>
    <t>FEDERICO GARCIA</t>
  </si>
  <si>
    <t>777-100-203-69</t>
  </si>
  <si>
    <t>FORMAS DE LIBERAR TENSION DE LOS TRABAJADORES</t>
  </si>
  <si>
    <t>SUP396.pdf</t>
  </si>
  <si>
    <t>VILLA MIA RESIDENCIA DE ADULTOS MAYORES</t>
  </si>
  <si>
    <t xml:space="preserve">NEPTUNO </t>
  </si>
  <si>
    <t>DELICIAS</t>
  </si>
  <si>
    <t>villamia.admon@gmail.com</t>
  </si>
  <si>
    <t>PAOLA OSEGUERA LOPEZ</t>
  </si>
  <si>
    <t>oseguera.paola@gmail.com</t>
  </si>
  <si>
    <t>INTENDENCIA</t>
  </si>
  <si>
    <t>9:00-20:00</t>
  </si>
  <si>
    <t>SUP397.pdf</t>
  </si>
  <si>
    <t>VILLA BERENICE RESIDENCIA Y CLUB GERIATRICO</t>
  </si>
  <si>
    <t>GREVILLAS</t>
  </si>
  <si>
    <t>LOMAS DE CUERNAVACA</t>
  </si>
  <si>
    <t>info@villaberenice.com.mx</t>
  </si>
  <si>
    <t>MARIO FRANCISCO VARELA BONILLA</t>
  </si>
  <si>
    <t>LEOPOLDO SANCHEZ DURAN</t>
  </si>
  <si>
    <t>lesa3574@prodigy.net.mx</t>
  </si>
  <si>
    <t>RESPONSABLES</t>
  </si>
  <si>
    <t>10:0018:00</t>
  </si>
  <si>
    <t>SUP399.pdf</t>
  </si>
  <si>
    <t>CASA DE REPOSO VILLA PRIMAVERA</t>
  </si>
  <si>
    <t>QUINTAS MARTHA</t>
  </si>
  <si>
    <t>villaprimaveracasa@yahoo.com</t>
  </si>
  <si>
    <t>PAULINO MENENDEZ SERRANO</t>
  </si>
  <si>
    <t>RAQUEL OLEA RODRIGUEZ</t>
  </si>
  <si>
    <t>CUIDADOS DEL ANCIANO</t>
  </si>
  <si>
    <t>PREVERNIR ESCARAS</t>
  </si>
  <si>
    <t>DETECCION DE INCIDENTES VASCULO CEREBRAL</t>
  </si>
  <si>
    <t>SUP402.pdf</t>
  </si>
  <si>
    <t>CASA HOGAR HEREDIA LOPEZ A.C</t>
  </si>
  <si>
    <t>JESUS H. PRECIADO</t>
  </si>
  <si>
    <t>SAN ANTON</t>
  </si>
  <si>
    <t>777-314-0357</t>
  </si>
  <si>
    <t>heredia_101@prodigy.net.mx</t>
  </si>
  <si>
    <t>MARIA ANDREA BENITEZ FERNANDEZ</t>
  </si>
  <si>
    <t>7222-3665075</t>
  </si>
  <si>
    <t>AUXILIAR ADMINISTRATIVO</t>
  </si>
  <si>
    <t>AUTOCUIDADO DEL ADULTO MAYOR</t>
  </si>
  <si>
    <t>9:30-13:00</t>
  </si>
  <si>
    <t>SUP403.pdf</t>
  </si>
  <si>
    <t>BELVEREDE</t>
  </si>
  <si>
    <t>GOERNADOR DE CHIHUAHUA</t>
  </si>
  <si>
    <t>LOS VOLCANES</t>
  </si>
  <si>
    <t>ichis1@hotmail.com</t>
  </si>
  <si>
    <t>EDUARDO JAVIER HUERTA GONZALEZ</t>
  </si>
  <si>
    <t>ELSA MARIA JIMENEZ GALINDO</t>
  </si>
  <si>
    <t>HERBOLARIA Y LAVANDERIA</t>
  </si>
  <si>
    <t>DETERIORO COGNITIVO</t>
  </si>
  <si>
    <t>SUP404.pdf</t>
  </si>
  <si>
    <t>RESIDENCIA LAS QUINTAS A.C</t>
  </si>
  <si>
    <t>PRIMERA CERRADA DE LAS QUINTAS</t>
  </si>
  <si>
    <t>LAS QUINTAS</t>
  </si>
  <si>
    <t>direccionlasquintas@gmail.com</t>
  </si>
  <si>
    <t>PRISCILLA PENELOPE GUILLEN GUADARRAMA</t>
  </si>
  <si>
    <t>NELLY ELDA TERESA OÑATE VILLAREAL</t>
  </si>
  <si>
    <t xml:space="preserve">CUIDADO DEL ADULTO MAYOR </t>
  </si>
  <si>
    <t>08:00-20:00</t>
  </si>
  <si>
    <t>SUP410.pdf</t>
  </si>
  <si>
    <t>CASA HOGAR LAS PALOMAS</t>
  </si>
  <si>
    <t>MANUEL LEON DIAZ</t>
  </si>
  <si>
    <t>GUALUPITA</t>
  </si>
  <si>
    <t>mariatuxpan@hotmail.com</t>
  </si>
  <si>
    <t>MARIA DE LOS ANGELES LOPEZ ROSAS</t>
  </si>
  <si>
    <t>mariatuxpan@gmail.com</t>
  </si>
  <si>
    <t>9:00-17:00</t>
  </si>
  <si>
    <t>SUP413.pdf</t>
  </si>
  <si>
    <t>ESTANCIA FELIZ ATARDECER</t>
  </si>
  <si>
    <t>SAN LUIS POTOSI</t>
  </si>
  <si>
    <t>MARIANO VILDOSOLO</t>
  </si>
  <si>
    <t>JONATHAN ALBERTO SOSA MARQUEZ</t>
  </si>
  <si>
    <t>BETZAIDA DECORET PONCE ROCHA</t>
  </si>
  <si>
    <t>ESTILISTAS, PODOLOGO</t>
  </si>
  <si>
    <t>VOLUNTARIOS, SERVICIO SOCIAL Y PRACTICAS</t>
  </si>
  <si>
    <t>11:00 A 13:40</t>
  </si>
  <si>
    <t>16:00 A 18:40</t>
  </si>
  <si>
    <t>SUP389.pdf</t>
  </si>
  <si>
    <t>RESIDENCIA GUADALUPE AC</t>
  </si>
  <si>
    <t>VIA LACTEA</t>
  </si>
  <si>
    <t>RANCHO TETELA</t>
  </si>
  <si>
    <t>residenciaguadalupe2cta@hotmail.com</t>
  </si>
  <si>
    <t>JESSICA JAZMIN JARAMILLO OLGUIN</t>
  </si>
  <si>
    <t>ANGEL GUTIERREZ GARCILAZO</t>
  </si>
  <si>
    <t>SECRETARIAS</t>
  </si>
  <si>
    <t>ATENCION Y CUIDADO A LAS PERSONAS MAYORES</t>
  </si>
  <si>
    <t>05:00-21:00</t>
  </si>
  <si>
    <t>SUP390.pdf</t>
  </si>
  <si>
    <t>NUEVA NAVARRA</t>
  </si>
  <si>
    <t>JARDINES DE REFORMA</t>
  </si>
  <si>
    <t>casa_de_las_lunas@hotmail.com</t>
  </si>
  <si>
    <t>ANGEL ALBERTO ARTEAGA AZPEITIA</t>
  </si>
  <si>
    <t>16:30-18:30</t>
  </si>
  <si>
    <t>SUP391.pdf</t>
  </si>
  <si>
    <t>CLUB Y RESIDENCIA GERIATRICO VISTA HERMOSA</t>
  </si>
  <si>
    <t>SAN JERONIMO</t>
  </si>
  <si>
    <t>TLALTENANCO</t>
  </si>
  <si>
    <t>JUAN OCHOA HERNANDEZ</t>
  </si>
  <si>
    <t>LILIANA PERALTA RIVAS</t>
  </si>
  <si>
    <t>TERAPISTAS</t>
  </si>
  <si>
    <t>ENVEJECIMIENTO ACTIVO</t>
  </si>
  <si>
    <t>NUTRICION EN ADULTOS MAYORES</t>
  </si>
  <si>
    <t>SUP392.pdf</t>
  </si>
  <si>
    <t>CASA HANS</t>
  </si>
  <si>
    <t>DE LA PRADERA</t>
  </si>
  <si>
    <t>LA PRADERA</t>
  </si>
  <si>
    <t>casahanscuernavaca@gmail.com</t>
  </si>
  <si>
    <t>MIRNA ROSALES</t>
  </si>
  <si>
    <t>SILVIA VILLAMIL</t>
  </si>
  <si>
    <t>EL TRATO HACIA LOS ADULTOS MAYORES</t>
  </si>
  <si>
    <t>08:00 - 20:00</t>
  </si>
  <si>
    <t>SUP394.pdf</t>
  </si>
  <si>
    <t>LAS MARAVILLAS DE CUERNAVACA Y LOS ADULTOS MAYORES A.C</t>
  </si>
  <si>
    <t>NORTE</t>
  </si>
  <si>
    <t>GONZALO DE SANDOVAL</t>
  </si>
  <si>
    <t>LOMAS DE CORTÉS</t>
  </si>
  <si>
    <t>maravillasdecuernavaca@hotmail.com</t>
  </si>
  <si>
    <t>MARIO VARELA BONILLA</t>
  </si>
  <si>
    <t>YOLANDA MARTINEZ ROSALES</t>
  </si>
  <si>
    <t>adnaloy_mtz@hotmail.com</t>
  </si>
  <si>
    <t>ADMINISTRADOR Y GERENTE DE OPREACION</t>
  </si>
  <si>
    <t>1O:00-18:00</t>
  </si>
  <si>
    <t>SUP395.pdf</t>
  </si>
  <si>
    <t>CASA DE DESCANSO BECASAN</t>
  </si>
  <si>
    <t>JAZMINES</t>
  </si>
  <si>
    <t>FRACCIONAMIENTO FRESNO</t>
  </si>
  <si>
    <t>calderon_sanchez63@hotmail.com</t>
  </si>
  <si>
    <t>BLANCA ESTELA CALDERON SANCHEZ</t>
  </si>
  <si>
    <t>TANATOLIGA APEGO</t>
  </si>
  <si>
    <t>SUP398.pdf</t>
  </si>
  <si>
    <t>EISHEL NUESTRO HOGAR A.C.</t>
  </si>
  <si>
    <t>FRANCISCO I. MADERO</t>
  </si>
  <si>
    <t>MIRAVAL</t>
  </si>
  <si>
    <t>docgolub@eishel.org</t>
  </si>
  <si>
    <t>LEON GOLUB RILL</t>
  </si>
  <si>
    <t>APOYO A FAMILIARES  Y COLABORADORES</t>
  </si>
  <si>
    <t>ATENCION CENTRADA A LA PERSONA</t>
  </si>
  <si>
    <t>CURSO INTRODUCTORIO A LA GERIATRIA</t>
  </si>
  <si>
    <t>08:00-19:00</t>
  </si>
  <si>
    <t>SUP401.pdf</t>
  </si>
  <si>
    <t>CLUB RESIDENCIAL PARA EL ADULTO MAYOR DEVAKAN</t>
  </si>
  <si>
    <t>MARCELA SANTOS TREJO</t>
  </si>
  <si>
    <t>fernandez.claudia3001@gmail.com</t>
  </si>
  <si>
    <t>TRASLADOS/CORTE DE CABELLO</t>
  </si>
  <si>
    <t xml:space="preserve">MEDICOS EXTERNOS ESPECIALISTAS </t>
  </si>
  <si>
    <t>MOBILIZACION DEL ADULTO MAYOR EN CASOS ESPECIFICOS</t>
  </si>
  <si>
    <t>09:30-19:00</t>
  </si>
  <si>
    <t>SUP407.pdf</t>
  </si>
  <si>
    <t>QUINTA TLALMANTLI</t>
  </si>
  <si>
    <t>TEPOZTLAN</t>
  </si>
  <si>
    <t>LA PRESA</t>
  </si>
  <si>
    <t>17 C</t>
  </si>
  <si>
    <t>TLALMANTLI</t>
  </si>
  <si>
    <t>eduardomartinezp@hotmail.com</t>
  </si>
  <si>
    <t>EDUARDO MARTINEZ PRECIADO</t>
  </si>
  <si>
    <t>TRASLADOS</t>
  </si>
  <si>
    <t>MOVILIDAD EN LOS ADULTOS MAYORES</t>
  </si>
  <si>
    <t>FRAGILIDAD Y SINDROMES GERIATRICOS</t>
  </si>
  <si>
    <t>HORARIO ABIERTO</t>
  </si>
  <si>
    <t>SUP408.pdf</t>
  </si>
  <si>
    <t>LAS MARAVILLAS DE  CUERNAVACA Y LOS ADULTOS MAYORES A.C</t>
  </si>
  <si>
    <t>SUR</t>
  </si>
  <si>
    <t>XOCHITEPEC</t>
  </si>
  <si>
    <t>LÁZARO CÁRDENAS</t>
  </si>
  <si>
    <t>ADMINISTRADOR Y GERENTE DE OPERACION</t>
  </si>
  <si>
    <t xml:space="preserve">                LIC. LUZ MARÍA JUÁREZ VÁZQUEZ                           ANA LUISA GAMBLE SANCHEZ GAVITO</t>
  </si>
  <si>
    <t>betsydecloret@gmail.com</t>
  </si>
  <si>
    <t>luz.azteca@yahoo.com.mx</t>
  </si>
  <si>
    <t>gs0857264@hotmail.com</t>
  </si>
  <si>
    <t>ilellan_777@hotmail.com</t>
  </si>
  <si>
    <t>acmo020@outlook.com</t>
  </si>
  <si>
    <t>theelias1510@gmail.com</t>
  </si>
  <si>
    <t>uaguilar9805@gmail.com</t>
  </si>
  <si>
    <t>vicentelezcano@gmail.com</t>
  </si>
  <si>
    <t>servicios@magicoatardecer.com.mx</t>
  </si>
  <si>
    <t>RESIDENCIA DE DIA GUADALUPE PROLETARIA</t>
  </si>
  <si>
    <t>CALLE 7 ESQUINA CALLE 33</t>
  </si>
  <si>
    <t>GUADALUPE PROLETARIA</t>
  </si>
  <si>
    <t>rd.guadalpeproletaria@inapam.gob.mx</t>
  </si>
  <si>
    <t>JUDITH BUENAVISTA DE LA CRUZ</t>
  </si>
  <si>
    <t>BRENDA AURORA HERNANDEZ POMPA</t>
  </si>
  <si>
    <t>dra_brenda.hp@hotmail.com</t>
  </si>
  <si>
    <t>PASANTE DE GERONTOLOGÍA</t>
  </si>
  <si>
    <t>08:00 - 14:30</t>
  </si>
  <si>
    <t>VEJEZ</t>
  </si>
  <si>
    <t>08 AGOSTO</t>
  </si>
  <si>
    <t>09 SEPTIEMBRE</t>
  </si>
  <si>
    <t>10 OCTUBRE</t>
  </si>
  <si>
    <t>11 NOVIEMBRE</t>
  </si>
  <si>
    <t>12 DICIEMBRE</t>
  </si>
  <si>
    <t>097</t>
  </si>
  <si>
    <t>villaarmonica2015@gmail.com</t>
  </si>
  <si>
    <t>strinidad823@gmail.com</t>
  </si>
  <si>
    <t>info@lasvinas.mx</t>
  </si>
  <si>
    <t>aluminia.nacional@gmail.com</t>
  </si>
  <si>
    <t>marilumerglz@hotmail.com</t>
  </si>
  <si>
    <t>clubdeamigosdelater@hotmail.com</t>
  </si>
  <si>
    <t>fundaciondoloresbenedet@gmail.com</t>
  </si>
  <si>
    <t>lagloria2008@live.com.mx</t>
  </si>
  <si>
    <t>nsqventas@hotmail.com</t>
  </si>
  <si>
    <t>contabilidad220962@gmail.com</t>
  </si>
  <si>
    <t>tecnica_victorml@yahoo.com.mx</t>
  </si>
  <si>
    <t>tere_2492@hotmail.com</t>
  </si>
  <si>
    <t>221 517 92 82</t>
  </si>
  <si>
    <t>tecnicas de anfermeria para el cuidado del adulto mayor</t>
  </si>
  <si>
    <t>SIN HORARIOS</t>
  </si>
  <si>
    <t>MOVILIZACION DEL ADULTO MAYOR</t>
  </si>
  <si>
    <t>IDENTIFICACION DE ESTRES EN EL ADULTO MAYOR</t>
  </si>
  <si>
    <t>10:30-13:00</t>
  </si>
  <si>
    <t>15:00-18:00</t>
  </si>
  <si>
    <t>EDITH RAMIREZ ZENTENO</t>
  </si>
  <si>
    <t>TERAPIA FISICA</t>
  </si>
  <si>
    <t>10:00-17:00</t>
  </si>
  <si>
    <t>Mixto</t>
  </si>
  <si>
    <t>Estancia permanente</t>
  </si>
  <si>
    <t>Estancia temporal</t>
  </si>
  <si>
    <t>Sí</t>
  </si>
  <si>
    <t>No</t>
  </si>
  <si>
    <t>Mujeres</t>
  </si>
  <si>
    <t>Hombres</t>
  </si>
  <si>
    <t>Diseñado</t>
  </si>
  <si>
    <t>Adaptado</t>
  </si>
  <si>
    <t>No se brindan servicios</t>
  </si>
  <si>
    <t>No se permitió el acceso</t>
  </si>
  <si>
    <t>Supervisadas</t>
  </si>
  <si>
    <t>Privada</t>
  </si>
  <si>
    <t>Pública</t>
  </si>
  <si>
    <t>Inscritas en el DNIAS</t>
  </si>
  <si>
    <t>No inscritas</t>
  </si>
  <si>
    <t>Falta de recursos</t>
  </si>
  <si>
    <t>Falta de vivienda</t>
  </si>
  <si>
    <t>No tiene familia</t>
  </si>
  <si>
    <t>Mala relación con la familia / maltrato</t>
  </si>
  <si>
    <t>Busca compañía</t>
  </si>
  <si>
    <t>Realizar actividades</t>
  </si>
  <si>
    <t>Mejorar estado de salud</t>
  </si>
  <si>
    <t>COAHUILA</t>
  </si>
  <si>
    <t>SALTILLO 200</t>
  </si>
  <si>
    <t>rosarioespinozasaucedo@hotmail.com</t>
  </si>
  <si>
    <t>CENTRO CULTURAL</t>
  </si>
  <si>
    <t>nuevoshorizontessaltillo@hotmail.com</t>
  </si>
  <si>
    <t>CENTRO EDUCATIVO</t>
  </si>
  <si>
    <t>PARA PENSIONADOS</t>
  </si>
  <si>
    <t>salomealarcon1@hotmail.com</t>
  </si>
  <si>
    <t>ABRAHAM CEPEDA CENTRO</t>
  </si>
  <si>
    <t>otoñodeatardeceres@hotmail.com</t>
  </si>
  <si>
    <t>CLUB</t>
  </si>
  <si>
    <t>OJO DE AGUA</t>
  </si>
  <si>
    <t>ALBERGUE ALABAMA</t>
  </si>
  <si>
    <t>ALABAMA</t>
  </si>
  <si>
    <t>NAPOLES</t>
  </si>
  <si>
    <t>a.alabama@inapam.gob.mx</t>
  </si>
  <si>
    <t>rd.dratl@inapam.gob.mx</t>
  </si>
  <si>
    <t>ALBERGUE GEMELOS</t>
  </si>
  <si>
    <t>GEMELOS</t>
  </si>
  <si>
    <t>GUANAJUATO</t>
  </si>
  <si>
    <t>a.guanajuato@inapam.gob.mx</t>
  </si>
  <si>
    <t>MARCO ANTONIO PUENTE GUTIERREZ</t>
  </si>
  <si>
    <t>rd.jerez@inapam.gob.mx</t>
  </si>
  <si>
    <t>NARVARTE</t>
  </si>
  <si>
    <t>ALBERGUE NEBRASKA</t>
  </si>
  <si>
    <t>NEBRASKA</t>
  </si>
  <si>
    <t>MARTHA GALICIA FLORES</t>
  </si>
  <si>
    <t>rd.cerrosanandres@inapam.gob.mx</t>
  </si>
  <si>
    <t>SAN JUAN BAUTISTA TUXTEPEC</t>
  </si>
  <si>
    <t>COSTA VERDE</t>
  </si>
  <si>
    <t>a.tuxtepec@inapam.gob.mx</t>
  </si>
  <si>
    <t>cc.aragon@inapam.gob.mx</t>
  </si>
  <si>
    <t>CASA DEL JUBILADO Y PENSIONADO</t>
  </si>
  <si>
    <t>214-07-65</t>
  </si>
  <si>
    <t>emaldonados@queretaro.gob.mx</t>
  </si>
  <si>
    <t>CASA DE DESCANSO PARA GENTE DE LA TERCERA EDAD SAN ANTONIO</t>
  </si>
  <si>
    <t>AMAJAX DE GUERRERO</t>
  </si>
  <si>
    <t>AMAJAX</t>
  </si>
  <si>
    <t>olgalidiareyesjuaresjuarez@gmail.com</t>
  </si>
  <si>
    <t>APOSTOLADO DE ADULTOS</t>
  </si>
  <si>
    <t>emily_icas@yahoo.com.mx</t>
  </si>
  <si>
    <t>SANTIAGO DE QUERETARO</t>
  </si>
  <si>
    <t>OAXACA DE JUAREZ</t>
  </si>
  <si>
    <t>CUAUTITLAN IZCALLI</t>
  </si>
  <si>
    <t>Mixta</t>
  </si>
  <si>
    <t>12 horas</t>
  </si>
  <si>
    <t>24 horas</t>
  </si>
  <si>
    <t>Bachillerato</t>
  </si>
  <si>
    <t>Estudios técnicos</t>
  </si>
  <si>
    <t>Licenciatura</t>
  </si>
  <si>
    <t>No respondió</t>
  </si>
  <si>
    <t>Posgrado</t>
  </si>
  <si>
    <t>Primaria</t>
  </si>
  <si>
    <t>Secundaria</t>
  </si>
  <si>
    <t>Independientes</t>
  </si>
  <si>
    <t>Semidependientes</t>
  </si>
  <si>
    <t>Dependientes</t>
  </si>
  <si>
    <t>Independiente</t>
  </si>
  <si>
    <t>Semidependiente</t>
  </si>
  <si>
    <t>Dependiente</t>
  </si>
  <si>
    <t>Sin grado mínimo</t>
  </si>
  <si>
    <t>Alimentación</t>
  </si>
  <si>
    <t>Vestido</t>
  </si>
  <si>
    <t>Atención médica</t>
  </si>
  <si>
    <t>Enfermería</t>
  </si>
  <si>
    <t>Cuidados</t>
  </si>
  <si>
    <t>Psicología</t>
  </si>
  <si>
    <t>Trabajo social</t>
  </si>
  <si>
    <t>Apoyo jurídico</t>
  </si>
  <si>
    <t>Actividades físicas</t>
  </si>
  <si>
    <t>Actividades culturales</t>
  </si>
  <si>
    <t>Actividades recreativas</t>
  </si>
  <si>
    <t>Actividades productivas</t>
  </si>
  <si>
    <t>Actividades demencia</t>
  </si>
  <si>
    <t>Promueve el bienestar</t>
  </si>
  <si>
    <t>Servicios oportunos</t>
  </si>
  <si>
    <t>Promueve la participación</t>
  </si>
  <si>
    <t>Otorga seguridad</t>
  </si>
  <si>
    <t>Preventivas</t>
  </si>
  <si>
    <t>Curativas</t>
  </si>
  <si>
    <t>De rehabilitación</t>
  </si>
  <si>
    <t>Paliativas</t>
  </si>
  <si>
    <t>Gericultistas</t>
  </si>
  <si>
    <t>Cuidadoras(es)</t>
  </si>
  <si>
    <t>Enfermeras(os)</t>
  </si>
  <si>
    <t>Competencias documentadas</t>
  </si>
  <si>
    <t>Capacitación emergencias médicas</t>
  </si>
  <si>
    <t>Capacitación primeros auxilios</t>
  </si>
  <si>
    <t>Capacitación protección civil</t>
  </si>
  <si>
    <t>Capacitación continua</t>
  </si>
  <si>
    <t>Cuidado del cuidado</t>
  </si>
  <si>
    <t>Propio</t>
  </si>
  <si>
    <t>Rentado</t>
  </si>
  <si>
    <t>En comodato</t>
  </si>
  <si>
    <t>En litigio</t>
  </si>
  <si>
    <t>Otros inmuebles</t>
  </si>
  <si>
    <t>Diseñados de una planta</t>
  </si>
  <si>
    <t>Dormitorios</t>
  </si>
  <si>
    <t>Baños</t>
  </si>
  <si>
    <t>Consultorio</t>
  </si>
  <si>
    <t>Acceso principal</t>
  </si>
  <si>
    <t>Cocina</t>
  </si>
  <si>
    <t>Comedor</t>
  </si>
  <si>
    <t>Sala t.v.</t>
  </si>
  <si>
    <t>Sala múltiple</t>
  </si>
  <si>
    <t>Espacios aire libre</t>
  </si>
  <si>
    <t>Bodega alimentos</t>
  </si>
  <si>
    <t>Bodega limpieza</t>
  </si>
  <si>
    <t>Lavandería</t>
  </si>
  <si>
    <t>Estacionamiento</t>
  </si>
  <si>
    <t>Elevador</t>
  </si>
  <si>
    <t>Pasamanos</t>
  </si>
  <si>
    <t>Puertas sin seguros</t>
  </si>
  <si>
    <t>Puertas hacia afuera</t>
  </si>
  <si>
    <t>Condiciones adecuadas</t>
  </si>
  <si>
    <t>Áreas pm dependientes</t>
  </si>
  <si>
    <t>Movilidad en silla de ruedas</t>
  </si>
  <si>
    <t>Sistema contra incendio</t>
  </si>
  <si>
    <t>Alarma sonora</t>
  </si>
  <si>
    <t>Salida de emergencia</t>
  </si>
  <si>
    <t>Cuenta con mecanismo de evaluación</t>
  </si>
  <si>
    <t>No cuenta con mecanismo de evaluación</t>
  </si>
  <si>
    <t>Señalamientos de Protección Civil</t>
  </si>
  <si>
    <t>permanente</t>
  </si>
  <si>
    <t>mixta</t>
  </si>
  <si>
    <t>NOMBRE DE LA INSTITUCIÓN</t>
  </si>
  <si>
    <t>SEDE (EN CASO DE CONTAR CON VARIOS INMUEBLES)</t>
  </si>
  <si>
    <t>CORREO ELECTRÓNICO</t>
  </si>
  <si>
    <t>TIPO DE INSTITUCIÓN</t>
  </si>
  <si>
    <t>HOMBRES</t>
  </si>
  <si>
    <t>MUJERES</t>
  </si>
  <si>
    <t>CHIAPAS</t>
  </si>
  <si>
    <t>LAS ROSAS</t>
  </si>
  <si>
    <t>CLUB DE ORO</t>
  </si>
  <si>
    <t>casadiasclc@gmail.com</t>
  </si>
  <si>
    <t>info@hogardelexperto.org</t>
  </si>
  <si>
    <t>dbqk@hogardelexperto.org</t>
  </si>
  <si>
    <t>chela.ordazf@gmail.com</t>
  </si>
  <si>
    <t>mxinaxtli@gmail.com</t>
  </si>
  <si>
    <t>ZONA FEB 10 2015</t>
  </si>
  <si>
    <t>2020SUP001.pdf</t>
  </si>
  <si>
    <t>ANGEL'S  HOUSE</t>
  </si>
  <si>
    <t>ACEQUIA</t>
  </si>
  <si>
    <t>VILLA COAPA</t>
  </si>
  <si>
    <t>g.colinangelshouse@g.mail.com</t>
  </si>
  <si>
    <t>COLIN CASTAÑEDA MICAELA</t>
  </si>
  <si>
    <t>g.colinangelshouse@gmail.com</t>
  </si>
  <si>
    <t>PSICOLOGIA ( DEPRESION )</t>
  </si>
  <si>
    <t>2020SUP002.pdf</t>
  </si>
  <si>
    <t>UNIDAD 18</t>
  </si>
  <si>
    <t>EX EJIDOS DE HUIPULCO</t>
  </si>
  <si>
    <t>carcurineme9@gmail.com</t>
  </si>
  <si>
    <t>MARIO DEL RIO DIAZ</t>
  </si>
  <si>
    <t>CURSO PARA CUIDADORES</t>
  </si>
  <si>
    <t>14.00-16.30</t>
  </si>
  <si>
    <t>2020SUP003.pdf</t>
  </si>
  <si>
    <t xml:space="preserve">SENIOR CLUB S de RL de C.V </t>
  </si>
  <si>
    <t>PRESA ESCOLTA</t>
  </si>
  <si>
    <t>dulgamar@hotmail.com</t>
  </si>
  <si>
    <t>DULCE MARIA GARCIA MARTINEZ</t>
  </si>
  <si>
    <t>ESTIMULACION COGNITIVA</t>
  </si>
  <si>
    <t>2020SUP004.pdf</t>
  </si>
  <si>
    <t>ARENAL DE GUADALUPE</t>
  </si>
  <si>
    <t>jappyhappy5768@yahoo.com</t>
  </si>
  <si>
    <t>GEORGINA GARCIA GARDUÑO</t>
  </si>
  <si>
    <t>ANGEL AURELIO JIMENEZ</t>
  </si>
  <si>
    <t>2020SUP005.pdf</t>
  </si>
  <si>
    <t>CENTRO DE DIA SECUOYA S.C</t>
  </si>
  <si>
    <t>FUENTES DEL PEDREGAL</t>
  </si>
  <si>
    <t>informes@secuoya.com.mx</t>
  </si>
  <si>
    <t>ALEJANDRO GARCIA ACOSTA</t>
  </si>
  <si>
    <t>02 FEBRERO</t>
  </si>
  <si>
    <t>03 MARZO</t>
  </si>
  <si>
    <t>SUP412.pdf</t>
  </si>
  <si>
    <t>TEPEYAC</t>
  </si>
  <si>
    <t>ESTRELLA</t>
  </si>
  <si>
    <t>guillermosanchezr@imss.gob.mx</t>
  </si>
  <si>
    <t>NARVARTE ORIENTE</t>
  </si>
  <si>
    <t>heidirivera18@gmail.com</t>
  </si>
  <si>
    <t>cdc.ignacio.zaragoza@dif.cdmx.gob.mx</t>
  </si>
  <si>
    <t>ISSSTE CENTRO CULTURAL PONIENTE</t>
  </si>
  <si>
    <t>EXHACIENDA</t>
  </si>
  <si>
    <t>gunmerle@gmail.com</t>
  </si>
  <si>
    <t>PORTALES SUR</t>
  </si>
  <si>
    <t>cc.alhambra@inapam.gob.mx</t>
  </si>
  <si>
    <t>ADOLFO LÓPEZ MATEOS</t>
  </si>
  <si>
    <t>cdc.adofo.lopez.mateos@dif.cdmx</t>
  </si>
  <si>
    <t>TLATILCO</t>
  </si>
  <si>
    <t>TLATELOLCO</t>
  </si>
  <si>
    <t>gustavo.sanchez@issste.gob.mx</t>
  </si>
  <si>
    <t>luztrejo.sedema@gmail.com</t>
  </si>
  <si>
    <t>BUENA VISTA</t>
  </si>
  <si>
    <t>rangelsoft@gmail.com</t>
  </si>
  <si>
    <t>MONEDA</t>
  </si>
  <si>
    <t>CENTRO TLALPAN</t>
  </si>
  <si>
    <t>COORDINACIONDECAOS@GMAIL.COM</t>
  </si>
  <si>
    <t>51409617 EXT 25862</t>
  </si>
  <si>
    <t>natividad.garcia@issste.gob.mx</t>
  </si>
  <si>
    <t>CASA DE CULTURA DE TAMAULIPAS</t>
  </si>
  <si>
    <t>cctamaulipasdf@hotmail.com</t>
  </si>
  <si>
    <t>CENTRO CULTURAL DEL VALLE SUR</t>
  </si>
  <si>
    <t>DEL VALLE SUR</t>
  </si>
  <si>
    <t>lapiramide@gmail.com</t>
  </si>
  <si>
    <t>CASA DE CULTURA GABY BRIMMER</t>
  </si>
  <si>
    <t>PORTALES ORIENTE</t>
  </si>
  <si>
    <t>ccgabybrimmer@gmail.com</t>
  </si>
  <si>
    <t>17193002, 17193000</t>
  </si>
  <si>
    <t>centroculturaljosemarti1853@gmail.com</t>
  </si>
  <si>
    <t>ACTIPAN DEL VALLE</t>
  </si>
  <si>
    <t>cc.sanfrancisco@inapam.gob.mx</t>
  </si>
  <si>
    <t>coordinacioncaos@gmail.com</t>
  </si>
  <si>
    <t>CENTRO CULTURAL NATIVITAS</t>
  </si>
  <si>
    <t>NATIVITAS</t>
  </si>
  <si>
    <t>centroculturalnativitas@yahoo.com.mx</t>
  </si>
  <si>
    <t>CENTRO CULTURAL XAVIER VILLAURRUTIA</t>
  </si>
  <si>
    <t>ROMA NORTE</t>
  </si>
  <si>
    <t>xvillaurrutia@gmail.com</t>
  </si>
  <si>
    <t>CASA DE LA CULTURA EL RELOJ</t>
  </si>
  <si>
    <t>EL RELOJ</t>
  </si>
  <si>
    <t>CENTRO CULTURAL PEDREGAL</t>
  </si>
  <si>
    <t>info@centroculturalpedregal.com</t>
  </si>
  <si>
    <t>ra.cadalbornoz@gmail.com</t>
  </si>
  <si>
    <t>GUADALUPE INN</t>
  </si>
  <si>
    <t>ich@helenico.edu.mx</t>
  </si>
  <si>
    <t>gpemayorga@gmail.com</t>
  </si>
  <si>
    <t>CENTRO CULTURAL UNIVERSITARIO TLATELOLCO UNIVERSUM</t>
  </si>
  <si>
    <t>ccutlatelolco@gmail.com</t>
  </si>
  <si>
    <t>carlos.gonzalez@aecid.es</t>
  </si>
  <si>
    <t>CENTRO DE SEGURIDAD SOCIAL MORELOS</t>
  </si>
  <si>
    <t>SAN PEDRO EL CHICO</t>
  </si>
  <si>
    <t>55771600 EXT: 21605</t>
  </si>
  <si>
    <t>CENTRO DE SEGURIDAD SOCIAL SANTA FE</t>
  </si>
  <si>
    <t>maria.riverara@imss.gob.mx</t>
  </si>
  <si>
    <t>irma.rodriguezr@imss.gob.mx</t>
  </si>
  <si>
    <t>LA MERCED</t>
  </si>
  <si>
    <t>angelica.garciagu@imss.gob.mx</t>
  </si>
  <si>
    <t>CENTRO DE SEGURIDAD SOCIAL TLALPAN</t>
  </si>
  <si>
    <t>grankira5000@gmail.com</t>
  </si>
  <si>
    <t>martHa.vera@imss.gob.mx</t>
  </si>
  <si>
    <t>PENSIL NORTE</t>
  </si>
  <si>
    <t>nayeri.ramirezt@imss.gob.mx</t>
  </si>
  <si>
    <t>NONOALCO TLATELOLCO</t>
  </si>
  <si>
    <t>gustavo.ruiz@imss.gob.mx</t>
  </si>
  <si>
    <t>IGNACIO ZARAGOZA</t>
  </si>
  <si>
    <t>alberto.suarez@imss.gob.mx</t>
  </si>
  <si>
    <t>PROGRESO NACIONAL</t>
  </si>
  <si>
    <t>leotapia4@hotmail.com</t>
  </si>
  <si>
    <t>betsabe.rojas@imss.gob.mx</t>
  </si>
  <si>
    <t>centro.recreativo.nino@dif.cdmx.mx</t>
  </si>
  <si>
    <t>yolandavazquezlop@gmail.com</t>
  </si>
  <si>
    <t xml:space="preserve">VENUSTIANO CARRANZA </t>
  </si>
  <si>
    <t>bulmarina@yahoo.com.mx</t>
  </si>
  <si>
    <t>AMPLIIACIÓN MICHOACANA</t>
  </si>
  <si>
    <t>profa.cordova_teresa@outlook.com</t>
  </si>
  <si>
    <t>MAGDALENA ATLAZOLPA</t>
  </si>
  <si>
    <t>caryol77@live.com.mx</t>
  </si>
  <si>
    <t>CLUB FAMILIA PASIONISTA</t>
  </si>
  <si>
    <t>GUADALUPE INSURGENTES</t>
  </si>
  <si>
    <t>clauarceg@yahoo.com.mx</t>
  </si>
  <si>
    <t>VIADUCTO PIEDAD</t>
  </si>
  <si>
    <t>VICK3-3@HOTMAIL.COM</t>
  </si>
  <si>
    <t>EL MOLINO</t>
  </si>
  <si>
    <t>anali8920@gmail.com</t>
  </si>
  <si>
    <t>SAN JUAN DE ARAGON 4TA Y 5TA SECCIÓN</t>
  </si>
  <si>
    <t>CANANEA</t>
  </si>
  <si>
    <t>gelovayar@hotmail.com</t>
  </si>
  <si>
    <t>SECCION</t>
  </si>
  <si>
    <t>VISTA ALEGRE</t>
  </si>
  <si>
    <t>EX HIPODROMO DE PERALVILLO</t>
  </si>
  <si>
    <t>silva.patricia.fernandez@gmail.com</t>
  </si>
  <si>
    <t>CLUB EXPERIENCIA COMPARTIDA</t>
  </si>
  <si>
    <t>CLUB DE ADULTOS MAYORES MAR DE LUZ</t>
  </si>
  <si>
    <t>GRANJAS CABRERA</t>
  </si>
  <si>
    <t>geojua690523@outlook.es</t>
  </si>
  <si>
    <t>COSMOPOLITA</t>
  </si>
  <si>
    <t>CLUB EL CHOPO</t>
  </si>
  <si>
    <t>ablanco_jimenez@hotmail.com</t>
  </si>
  <si>
    <t>BUENOS AIRES</t>
  </si>
  <si>
    <t>asiloregina5@hotmail.com</t>
  </si>
  <si>
    <t>otro correo institucional asiloregina5-aux@hotmail.com</t>
  </si>
  <si>
    <t>jimmyrem17@gmail.com</t>
  </si>
  <si>
    <t>luis.saldate@difjalisco.gob.mx</t>
  </si>
  <si>
    <t>elcorcovado2010@hotmail.com</t>
  </si>
  <si>
    <t>casa_reposo_coyoacan@hotmail.com</t>
  </si>
  <si>
    <t>casa.sanmiguel82@gmail.com</t>
  </si>
  <si>
    <t>centroalzheimerlaguna@hotmail.com</t>
  </si>
  <si>
    <t>administracion@callilasfuentes.com</t>
  </si>
  <si>
    <t>teresa_mesa30@outlook.es</t>
  </si>
  <si>
    <t>yalentayger@hotmail.com</t>
  </si>
  <si>
    <t>marisol.delacruz@hotmail.com</t>
  </si>
  <si>
    <t>ryan_8@live.com.mx</t>
  </si>
  <si>
    <t>carolinal.kbl@gmail.com</t>
  </si>
  <si>
    <t>vhm_arquitecto@hotmail.com</t>
  </si>
  <si>
    <t>Instituciones visitadas</t>
  </si>
  <si>
    <t>Modalidad</t>
  </si>
  <si>
    <t>Tipo</t>
  </si>
  <si>
    <t>COFEPRIS</t>
  </si>
  <si>
    <t>Cuenta con permiso sanitario</t>
  </si>
  <si>
    <t>No cuenta con permiso sanitario</t>
  </si>
  <si>
    <t>Reglamentos</t>
  </si>
  <si>
    <t>Programa de Trabajo</t>
  </si>
  <si>
    <t>Programa de Protección Civil</t>
  </si>
  <si>
    <t>Horario</t>
  </si>
  <si>
    <t>matutino</t>
  </si>
  <si>
    <t>vespertino</t>
  </si>
  <si>
    <t>Grado máximo</t>
  </si>
  <si>
    <t>Población</t>
  </si>
  <si>
    <t>Dependencia</t>
  </si>
  <si>
    <t>Dependencia por sexo</t>
  </si>
  <si>
    <t>Pensión Bienestar</t>
  </si>
  <si>
    <t>Perfil</t>
  </si>
  <si>
    <t>Deterioro cognitivo</t>
  </si>
  <si>
    <t>Dx psiquiátrico</t>
  </si>
  <si>
    <t>Responsable</t>
  </si>
  <si>
    <t>Valoración</t>
  </si>
  <si>
    <t>Motivos</t>
  </si>
  <si>
    <t>Rangos de edad</t>
  </si>
  <si>
    <t>30 a 40 años</t>
  </si>
  <si>
    <t>41 a 50 años</t>
  </si>
  <si>
    <t>51 a 60 años</t>
  </si>
  <si>
    <t>61 a 70 años</t>
  </si>
  <si>
    <t>71 a 80 años</t>
  </si>
  <si>
    <t>Grado mínimo</t>
  </si>
  <si>
    <t>Servicios 1</t>
  </si>
  <si>
    <t>Percepción</t>
  </si>
  <si>
    <t>Actividades atención médica</t>
  </si>
  <si>
    <t>Personal</t>
  </si>
  <si>
    <t>Fijo</t>
  </si>
  <si>
    <t>Externo</t>
  </si>
  <si>
    <t>Cuidadores</t>
  </si>
  <si>
    <t>Capacitación</t>
  </si>
  <si>
    <t>Inmueble legal7</t>
  </si>
  <si>
    <t>Tipo de inmueble</t>
  </si>
  <si>
    <t>Diseñado pb</t>
  </si>
  <si>
    <t>Condiciones</t>
  </si>
  <si>
    <t>Espacios</t>
  </si>
  <si>
    <t>Evaluación</t>
  </si>
  <si>
    <t>Seguridad</t>
  </si>
  <si>
    <t xml:space="preserve">casahogar67@yahoo.com.mx </t>
  </si>
  <si>
    <t>MARIA DE LA PAZ PERALES ARREDONDO, GABRIELA GARCÍA HERNANDEZ</t>
  </si>
  <si>
    <t>5556703499, 5525504509</t>
  </si>
  <si>
    <t>COMUNICACIÓN SOLO POR WHATSAPP</t>
  </si>
  <si>
    <t xml:space="preserve"> tacubaya@fundacionmierypesado.org.mx</t>
  </si>
  <si>
    <t>Informes@laexperiencia.com.mx</t>
  </si>
  <si>
    <t>alejandrodiazcamacho5@gmail.com</t>
  </si>
  <si>
    <t>fundaciontexcoco498@gmail.com</t>
  </si>
  <si>
    <t>jigmlan@gmail.com</t>
  </si>
  <si>
    <t xml:space="preserve"> casahogar67@yahoo.com.mx</t>
  </si>
  <si>
    <t xml:space="preserve">felisamisionera@hotmail.com  </t>
  </si>
  <si>
    <t>MARIA ROSA GONZALEZ SANTOS, LIC. LETICIA RIVERA</t>
  </si>
  <si>
    <t>lrivera@eishel.org</t>
  </si>
  <si>
    <t>AMAYRANI-VIRIDIANA</t>
  </si>
  <si>
    <t>ARTURO-JULIAN</t>
  </si>
  <si>
    <t>CECILIA-ROSALÍA</t>
  </si>
  <si>
    <t>LILIANA-DIANA</t>
  </si>
  <si>
    <t>BARUCH-JESUS</t>
  </si>
  <si>
    <t>MIGUEL</t>
  </si>
  <si>
    <t>MIRELLA</t>
  </si>
  <si>
    <t>ATHENEA-ANA V</t>
  </si>
  <si>
    <t>RENE</t>
  </si>
  <si>
    <t>EDITH M</t>
  </si>
  <si>
    <t>EDITH TREJO</t>
  </si>
  <si>
    <t>GERARDO</t>
  </si>
  <si>
    <t>FECHA EN QUE SE LOGRA LA LLAMADA</t>
  </si>
  <si>
    <t>SE ENVIÓ PROTOCOLO INAPAM</t>
  </si>
  <si>
    <t>SE RECIBIÓ PROTOCOLO INAPAM
confirmar si se recibió vía electrónica</t>
  </si>
  <si>
    <t>SERVICIO MÉDICO
SUP</t>
  </si>
  <si>
    <t>¿CUENTAN CON SERVICIO MÉDICO?
preguntar si hay médico dentro de la institución</t>
  </si>
  <si>
    <t>POBLACIÓN
SUP</t>
  </si>
  <si>
    <t>HOMBRES
SUP</t>
  </si>
  <si>
    <t>MUJERES
SUP</t>
  </si>
  <si>
    <t>POBLACIÓN ACTUAL</t>
  </si>
  <si>
    <t>POBLACIÓN PREVIA A COVID-19
preguntar si hubo pams que se fueran con sus familias ante la contingencia</t>
  </si>
  <si>
    <t>NÚMERO DE PERSONAL QUE LABORA DURANTE LA CONTINGENCIA</t>
  </si>
  <si>
    <t>¿SE ESTÁN RESTRINGIENDO VISITAS?</t>
  </si>
  <si>
    <t>¿QUÉ OTRAS MEDIDAS SE ESTÁN TOMANDO ADEMÁS DE LAS ESTABLECIDAS EN EL PROTOCOLO?
recordar la importancia de las básicas: lavado de mano, sanitización de espacios, etc.</t>
  </si>
  <si>
    <t>¿CUENTAN CON ALGUNA HABITACIÓN EN CASO DE AISLAMIENTO DE ALGUNA PM?</t>
  </si>
  <si>
    <t>OBSERVACIONES</t>
  </si>
  <si>
    <t xml:space="preserve">SOLO EL PERSONAL DE COCINA HA SALIDO A COMPRAR INSUMOS,  SI LES LLEGAN DONACIONES, TODO SE DESINFECTA. INDICA QUE EL PERSONAL QUE LABORA EN EL ASILO RESIDE AHÍ MISMO. </t>
  </si>
  <si>
    <t>EL PERSONAL SE SE QUEDA POR SEMANA EN CUARENTENA, USAN CUBREBOCAS Y GUANTES, SE MANTIENE UN METRO DE DISTANCIA, SE LAVAN CONSTANTEMENTE LAS MANOS Y EL PERSONAL CAMBIA DE ROPA CONSTANTEMENTE</t>
  </si>
  <si>
    <t>USO DE CUBREBOCAS, CAMBIO DE CALZADO, LAVADO DE MANOS, CAMBIO DE ROPA</t>
  </si>
  <si>
    <t>ENFERMERIA NO SALEN,TOMAN LA TEMPERATURA CON INFRANROJO PARA NO TOCAR A LAS PAM ,CUBRE ZAPATOS,SANITIZACIÓN 1 VEZ POR SEMANA ,SE LES DAVITAMINA C,TERAPIA RESPIRATORIA</t>
  </si>
  <si>
    <t>NO SALEN NADIE ,NI ENTRA NADIE</t>
  </si>
  <si>
    <t>TAPATE SANITIZANTE,ROPA CIVIL E UNIFORME,SANITIZACIÓN  2 VECES AL DÍA</t>
  </si>
  <si>
    <t>RECIBEN AFUERA LAS COSAS QUE LES LLEVAN A LOS ADULTOS</t>
  </si>
  <si>
    <t xml:space="preserve">SANITIZACIÓN ,CARETAS PARA SIGNOS VITALES, LA COMIDA SE MANDA A LAS SUITES,NO ESTA FUNCIONANDO EL AREA DE FISIOTERAPIA ,SE ADAPTO COO SALA DE AISLAMIENTO,NO SE PERMITEN LAS REUNIONES </t>
  </si>
  <si>
    <t xml:space="preserve">RECIBEN AFUERA LAS COSAS QUE LES LLEVAN A LOS ADULTOS </t>
  </si>
  <si>
    <t>SI / MEDICO CARDIOLOGO GERIATRA 2 VECES A LA SEMANA</t>
  </si>
  <si>
    <t>AMPLIARON LAS GUARDIAS 4 DIAS SEGUIDOS Y LLEGANDP EL PERSONAL SE BAÑA Y CAMBIO DE ROPA, CUBREBOCAS Y CARETAS A DIARIO</t>
  </si>
  <si>
    <t xml:space="preserve">EL PERSONAL SE CAMBIA DE ROPA AL LLEGAR AL ALBERGUE Y USO DE CUBREBOCAS </t>
  </si>
  <si>
    <t xml:space="preserve">SI / CUANDO SE LE REQUIRE </t>
  </si>
  <si>
    <t>EMPLEADOS NO SALEN MAS QUE EL MEDICO Y RESPONSABLE Y DESINFECTAR TODO</t>
  </si>
  <si>
    <t xml:space="preserve">SI /  CON VIDEO LLAMADAS </t>
  </si>
  <si>
    <t xml:space="preserve">EL PERSONALSE SANITIZA USANDO COFIAS Y CUBREBOCAS LAS 24 HRS. NO HAY ENTRADAS NI SALIDAS </t>
  </si>
  <si>
    <t>SI /  CUANDO SE LE REQUIRE</t>
  </si>
  <si>
    <t xml:space="preserve">AISLAMIENTODE PERSONAL HACE 2 MESES , TRABAJAN 2 DIAS CONSECUTIVOS Y DESCANSAN 2 DIAS </t>
  </si>
  <si>
    <t>SI / 2 VECES  A LA SEMANA</t>
  </si>
  <si>
    <t>NADIE ENTRA NI SALE</t>
  </si>
  <si>
    <t>GEL Y SANITIZADOR</t>
  </si>
  <si>
    <t>FILTRO SANITARIO  QUE CONSISTE EN DESINFECTAR CON GEL ANTIBACTERIAL, USO DE SPRAY ESPECIAL PARA ROPA, DESINFECTAR DESPENSA QUE ENTRA AL ASILO, USO DE CUBREBOCAS TANTO PARA EL PERSONAL COMO PARA LAS PERSONAS MAYORES, USO DE GUANTES PARA PERSONAL Y NO ACUDIR AL ASILO ANTE CUALQUIER SINTOMA DE GRIPA POR PARTE DEL PERSONAL, CANCELACION DE EVENTOS, NO PERMITEN SALIDA DE PERSONAS MAYORES</t>
  </si>
  <si>
    <t>USO DE DESINFECTANTE HOSPITALIARIO Y SANITIZANTE AL ENTRAR AL ASILO, USO DE MAQUINA DE OZONO QUE SIRVE COMO ESTERILIZANTE, LAVADO DE MANOS CON JABON ANTISEPTICO PARA LAS PERSONAS MAYORES Y PERSONAL CADA CIERTO TIEMPO YA CON HORARIOS ESTABLECIDOS, USO DE CUBREBOCAS PARA EL PERSONAL Y ALGUNAS PERSONAS MAYORES</t>
  </si>
  <si>
    <t>AL LLEGAR AL CENTRO GERONTOLOGICO TODO EL PERSONAL SE BAÑA Y SE CAMBIA DE ROPA, USO DE CUBREBOCAS Y GUANTES POR PARTE DEL PERSONAL,  DESINFECCION DE AREAS CON CLORO, FUMIFACION, LAVADO DE MANOS TANTO EN LAS PERSONAS MAYORES COMO EN EL PERSONAL</t>
  </si>
  <si>
    <t>NO ESTA LABORANDO PERSONAL QUE UTILIZA TRANSPORTE PUBLICO PARA EVITAR CONTAGIOS, USO DE GEL ANTIBACTERIAL, CUBREBOCAS Y MASCARILLAS POR PARTE DE PERSONAL, LAVADO DE MANOS, EVITAR EL SALIR A LA CALLE MIENTRAS EL PERSONAL ESTA LABORANDO, LOS VIVERES PARA EL ASILO LOS ENTREGAN EN EL DOMICILIO.</t>
  </si>
  <si>
    <t>No se aceptan más residentes durante este periodo, y todo los objetos que llegan al albergue son desinfectados previamente</t>
  </si>
  <si>
    <t>si</t>
  </si>
  <si>
    <t xml:space="preserve">Se instalaron tapetes sanitisantes a la entrada </t>
  </si>
  <si>
    <t>Tomas de temperatura recurrente, se pide cambio de zapatos y ropa al ingresó</t>
  </si>
  <si>
    <t>Instauraron un mecanismo para desinfectar pies al ingreso</t>
  </si>
  <si>
    <t>Si/ médico geriatria</t>
  </si>
  <si>
    <t>Las medidas descritas son las señaladas en el protocolo</t>
  </si>
  <si>
    <t>RESTRINGIERON TOTALMENTE LAS VISITAS. FAMILIARES LLEVAN MEDICINAS. FUMIGACION Y ESTERILIZACIÓN DEL LUGAR. PROTEGIERON LOS LUGARES EN DONDE HAY CONTACTO CON EL EXTERIOR. SE LIMPIAN CON CLORO TODAS LAS COMPRAS, SPRAY EN EL CALZADO.</t>
  </si>
  <si>
    <t>SE COMPRARON CARETAS Y BATAS DESECHABLES. SOLUCION PARA LABADO DE CALZADO.</t>
  </si>
  <si>
    <t>TURNOS DE 24 HORAS, EL PERSONAL SE BAÑA EN LAS INSTALACIONES. TODOS LOS ALIMENTOS QUE ENTRAS AL ALBERGUE SE DESICFECTAN. Y SOLO SE REALIZADAN VIODALLAMDAS PARA ESTAR ENCONTACTO CON LOS FAMILIARES.</t>
  </si>
  <si>
    <t>DESICFECTAN LAS COMPRAS, MASCARAS, EL PERSONAL PERMANECE EN EL ALBERGUE</t>
  </si>
  <si>
    <t>SANITIZACION</t>
  </si>
  <si>
    <t>PERSONAL, CON MASCARILLA, LAVADO DE ZAPAOS</t>
  </si>
  <si>
    <t>CUBREBOCAS, PERSONAL DE ENFERMERIA SE QUEDA EN EL EL ALBERGUE PARA NO SALIR</t>
  </si>
  <si>
    <t>SI GERIATRA</t>
  </si>
  <si>
    <t>ADULTOS MAYORES EXTERNOS NO ENTRAN</t>
  </si>
  <si>
    <t>AYER PASARON LOS PROTECCION CIVIL</t>
  </si>
  <si>
    <t xml:space="preserve">USO DE CUBREBOCAS, ASEO MANOS, SANATIZARON, </t>
  </si>
  <si>
    <t>NO ENTRAN NI SALEN</t>
  </si>
  <si>
    <t>SI, DESDE EL 15 DE MARZO</t>
  </si>
  <si>
    <t>TURNOS DE 14 DÍAS POR 14 DÍAS, CAMIONETA INSTITUCIONAL TRASLADA AL PERSONAL</t>
  </si>
  <si>
    <t>CUBREBOCAS, LIMPIEZA DE CALZADO AL PERSONAL</t>
  </si>
  <si>
    <t>NADIE SALE, SE RECIBE POR LA VENTANA</t>
  </si>
  <si>
    <t>LLEGA EL PERSONAL Y SE BAÑA, USO DE CARETA, SE LIMPIAN ZAPATOS, SANA DISTANCIA. AUMENTAR HORARIOS PARA NO IR Y REGRESAR A LA CALLE</t>
  </si>
  <si>
    <t>RESTRICION DE VISITAS TOTAL</t>
  </si>
  <si>
    <t>ENTRADA CLORO, CAMBIO DE UNIFORMES, GEL ANTIBACTERIAL</t>
  </si>
  <si>
    <t>SÍ</t>
  </si>
  <si>
    <t>ANGEL RODRIGO FERRAEZ PASTRANA</t>
  </si>
  <si>
    <t>diazcamachoalejandro5@gmail.com</t>
  </si>
  <si>
    <t>YARELI EDITH GONZALEZ MAYORAL</t>
  </si>
  <si>
    <t>angelicagarciamontes256@gmail.com</t>
  </si>
  <si>
    <t>NADIE ENTRA NI SALE, SANITOZA LA ENTRADA</t>
  </si>
  <si>
    <t xml:space="preserve">PERSONAL LLEGA SE BAÑA Y CAMBIO Y CUBREBOCAS Y GUANTES </t>
  </si>
  <si>
    <t>SI / DIARIO</t>
  </si>
  <si>
    <t>DESINFECTANDO TODO Y GEL GUANTES Y CUBREBOVAS TRAPOS CON CLORO</t>
  </si>
  <si>
    <t xml:space="preserve">VITAMINA C, GARGARAS DE BICARBONATOD Y PRODUCTOS CITRICOS </t>
  </si>
  <si>
    <t xml:space="preserve">PESONAL CAMBIO DE ROPA CUANDO LLEGA CUBREBOCAS Y GUANTES </t>
  </si>
  <si>
    <t>VITAMINA C, CUBREBOCAS Y GUANTES Y GEL ANTIBACTERIAL</t>
  </si>
  <si>
    <t>SI / 3 VECES POR SEMANA</t>
  </si>
  <si>
    <t>CUBREBOCAS Y CLORO EN TODOS LOS ESPACIOS Y CAMBIO DE ROPA DE PERSONAL AL ENTRAR</t>
  </si>
  <si>
    <t>SE AMPLIARON LAS GUARDIAS DEL PERSONAL Y CAMBIO DE ROPA AL LLEGAR</t>
  </si>
  <si>
    <t xml:space="preserve">ENTRADAS CUANDO VAN A DAR DE COMER PASAN  POR CHAROLAS CON CLORO,CAMBIO DE  CUBRE BOCAS AL LLEGAR , GUARDIAS POR TURNOS PARA NO ENTRAR Y SALIR Y SE TOMA LA TEMPERATURA CON INFRAROJO </t>
  </si>
  <si>
    <t>PROTOCOLO DE ASEPCIA</t>
  </si>
  <si>
    <t>MEDIDAS SSA,BAÑO AL LLEGAR Y CAMBIO DE ROPA DEL PERSOLAL  Y CHAROLA CON UNA SUSTANCIA PARA  DESINFECTAR ZAPATOS</t>
  </si>
  <si>
    <t>CAMBIO DE ROPA,TOMA DE TEMPERATURA</t>
  </si>
  <si>
    <t>SI,EXTERNO</t>
  </si>
  <si>
    <t xml:space="preserve">PERSONAL ESTA DE TIEMPO COMPLETO CON 1 PERSONAL,FILTRO PARA DESINFECTAR ALIMENTOS Y AL PERSONAL QUE RECIBE LOS PRODUCTOS,SI SALEN LOS ADULTOS POR REVISION MEDICA O URGENCIA SU FAMILIA SE ARA CARGO DE EL. </t>
  </si>
  <si>
    <t>EL PERSONAL NO ESTA SALIENDO PARA EVITAR CONTAGIOS</t>
  </si>
  <si>
    <t>CRISTALES PARA CUANDO LLEVAN PRODUCTOS PERSONALES LOS FAMILIARES LOS VEAN DE LEJOS</t>
  </si>
  <si>
    <t>JORNADAS ALTERNAS, EL VIGILANTE CUENTA CON OVEROL BLANCO , 1 SANITIZADOR Y 1 VAPORIZADOR,1 ATOMIZADOR CON  SANITIZANTE A CADA PERSONA DE LA LIMPIEZA, 1 TERMOMETRO  AL PERSONAL PARA REALIZAR BITACORAS DE TEMPERATURA</t>
  </si>
  <si>
    <t>SANITIZACION PRODUCTOSY MEDICINAS,COMPRAS EN LINEA,  AREAS ESPECIALES PARA SANITIZAR</t>
  </si>
  <si>
    <t>MEDICAMENTO EN LA ENTRADA CON LAS MEDIDAS RECOMENDADAS</t>
  </si>
  <si>
    <t>Si</t>
  </si>
  <si>
    <t>El personal se cambia de ropa al ingresar</t>
  </si>
  <si>
    <t>Ofrecio quedarse a dormir en las instalaciones a los empleados, se les invita también a tomar un baño antes de reralizar sus actividades</t>
  </si>
  <si>
    <t>se instauro transporte para empleados,se instalaron tapetes sanitisantes a la entrada, se desinfectan con aspersores a los empleados</t>
  </si>
  <si>
    <t>SI/ Cuentan con medico geriatra</t>
  </si>
  <si>
    <t>TOMA DE TEMPERATURA Y CAMBIO DE ROPA AL ENTRAR AL ASILO, USO OBLIGATORIO DE CUBREBOCAS, LAVADO DE MANOS, USO DE GEL ANTIBACTERIAL PARA EL PERSONAL.</t>
  </si>
  <si>
    <t>AL ENTRAR EL PERSONAL SE LIMPIA LOS ZAPATOS EN UN TAPETE QUE CONTIENE AGUA CLORADA, REALIZA CAMBIO DE ROPA Y ASEO DE MANOS CON AGUA Y JABON ADEMAS DE GEL ANTIBACTERIAL, USO DE CUBREBOCAS Y CARETAS PARA TODO ELPERSONAL, NO SE PERMITE LA ENTRADA A LOS PROVEDORES A LA RESIDENCIA, DURANTE TODO EL DIA SE REALIZA LAVADO DE MANOS Y USO DE GEL ANTIBACTERIAL EN PERSONAS MAYORES.</t>
  </si>
  <si>
    <t>EXISTE UN PROTOCOLO PARA INGRESO: QUE CONSISTE EN SANITIZACION, CAMBIO DE ROPA, USO DE ZAPATOS UNICOS DENTRO DE LA RESIDENCIA, TOMA DE TEMPERATURA, Y APLICACIÓN DE UN CUESTIONARIO PARA PODER INGRESAR Y LABORAR.  USO DE CUBREBOCAS, MASCARILLAS, USO DE GEL ANTIBACTERIAL, LAVADO DE MANOS. TRASLADO DEL PERSONAL DE CASA A LA RESIDENCIA POR PARTE DE LA RESIDENCIA Y CAPACITACION AL PERSONAL SOBRE LA IMPORTANCIA DE TOMA DE MEDIDAS DE PREVENCION POR COVID-19.</t>
  </si>
  <si>
    <t>SE REALIZA DOBLE FILTRO CON EL PERSONAL, UNO ES AL ENTRAR AL ASILO Y OTRO AL ENTRAR EN CINTACTO CON LAS PERSONAS MAYORES. LOS FILTROS CONSISTEN EN TOMA DE TEMPERATURA, LAVADO DE MANOS, USO DE GEL ANTIBACTERIAL, USO DE CUBREBOCAS GUANTES Y CARETAS A TODO EL PERSONAL, SANITIZACION DEL INMUEBLE, SUSPENSION DE ACTIVIDADES.  CON LAS PERSONAS MAYORES EL LAVADO DE MANOS 3 O 4 VECES AL DIA Y USO DE CUBREBOCAS.</t>
  </si>
  <si>
    <t>AL INGRESAR A LA CASA SE APLICA UN SPRAY DESINFECTANTE AL PERSONAL, USO OBLIGATORIO DE CUBREBOCAS PARA PERSONAL, , NO ACUDIR A LABORAR EN CASO DE PRESENTAR SINTOMAS DE COVID-19, LAVADO DE MANOS Y USO DE GEL ANTIBACTERIAL, SANA DISTANCIA ENTRE EL PERSONAL.</t>
  </si>
  <si>
    <t>A LA ENTRADA DE LA CASA UN TAPETE DESINFECTANTE, CAMBIO DE ROPA AL INGRESAR AL INMUEBLE, USO DE FILIPINAS DESECHABLES PARA PERSONAL, USO DE TOALLAS DESINFECTANTES, USO OBLIGATORIO DE CUBREBOCAS, LAVADO DE MANOS Y USO DE GEL ANTIBACTERIAL.</t>
  </si>
  <si>
    <t>CAMBIO DE ROPA Y ZAPATOS AL INGRESAR AL INMUEBLE, TOMA DE TEMPOERATURA, USO OBLIGATORIO DE CUBREBOCAS DURANTE TODA LA JORNADA DE TRABAJO, LAVADO DE MANOS Y USO DE GEL ANTIBACTERIAL TANTO EN PERSONAS MAYORES COMO EN PERSONAL.</t>
  </si>
  <si>
    <t>NO PERMITEN ENTRADA A PROVEEDORES, RECIBEN MERCANCIA, PRODUCTOS DE HIGIENE PERSONAL  O ALIMENTOS Y TODO SE DESINFECTA.  USO OBLIGATORIO DE CUBREBOCAS. GUANTES,  CARETAS Y LAVADO DE MANOS PARA EL PERSONAL AL ENTRAR AL INMUEBLE Y DURANTE LA ESTANCIA EN EL ASILO. TOMA DE TEMPERATURA.</t>
  </si>
  <si>
    <t>USO DE UNA BARRA DE CLORO A LA ENTRADA DE LA RESIDENCIA PARA DESINFECCION, USO DE CUBREBOCAS, GUANTES, LAVADO DE MANOS PARA EL PERSONAL AL ENTRAR, LAVADO DE MANOS Y USO DE GEL ANTIBACTERIAL DENTRO DE LA RESIDENCIA TANTO PARA PERSONAL COMO PARA LAS PERSONAS MAYORES.</t>
  </si>
  <si>
    <t>NO SE PERMITEN INGRESOS NI EGRESOSDE PERSONAS MAYORES  EN EL HOGAR, LIMPIEZA Y DESINFECCION DEL INMUEBLE.  LAVADO DE MANOS, USO DE CUBREBOCAS Y GEL ANTIBACTERIAL EN PERSONAS MAYORES Y PERSONAL.</t>
  </si>
  <si>
    <t>TUNEL DE DESINFECCION PARA EL PERSONAL AL ENTRAR A LA CASA, DESINFECCION DE ZAPATOS, CAMBIO DE ROPA ,  USO DE CUBREBOCAS Y CARETAS Y LAVADO DE MANOS AL ENTRAR. CON LAS PERSONAS MAYORES USO DE GEL Y LAVADO DE MANOS.</t>
  </si>
  <si>
    <t>EL PERSONAL SE SANUTIZA DESDE QUE LLEGA, SE TOMA SIEMPRE EL METRO DE DISTANCIA EN LA MEDIDA DE LO POSIBLE. POR EL MOMENTO SE RESTRINGIERON LAS NODANCIONES HASTA NUEVO AVISO.</t>
  </si>
  <si>
    <t>TODO EL PERSONAL SE PUSO EN CUARENTENA DESDE QUE INICIO LA CONTINGENCIA, NADIE ENTRA Y NADIE SALE.</t>
  </si>
  <si>
    <t xml:space="preserve">LAS RECOMENDACIONES BASICAS DE LIMPIEZA </t>
  </si>
  <si>
    <t xml:space="preserve">PERSONAL SOLO PUEDE SALIR A SU CASA UNA VEZ A LA SEMANA Y LOS LLEVAN Y LOS TRAEN </t>
  </si>
  <si>
    <t xml:space="preserve">TRABAJAN TURNOS DE 13 HORAS POR 24, CHAROLAS PARA LIMPIEZA DE ZAPATOS Y LIMPIEZA DEL PERSONAL SOLUCIONES ACTIBACTERIAL Y CAMBIO DE ROPA DEL PERSONAL AL INGRESAR </t>
  </si>
  <si>
    <t>PERMANCEN EN EL ALBERGUE DE LUNES A VIERNES LAS 24 HORAS, CON CAMBIO DE TURNO PARA FIN DE SEMANA</t>
  </si>
  <si>
    <t>SI / SERVICIO DE GERIATRA POR LLAMADA</t>
  </si>
  <si>
    <t>EN LA ENTRADA LIMPIEZA TODAS DE LAS DE AFUERA, CAMBIO DE ROPA, HIGIENE DEL PERSONAL Y DE LAS PERSONAS MAYORES. NO SE RECIBE NADA QUE NO SEA NECESARIO.</t>
  </si>
  <si>
    <t xml:space="preserve">NO </t>
  </si>
  <si>
    <t xml:space="preserve">CONSTRUYERON CARETAS, LIMPIEZA DE ZAPATO Y CAMBIO DE ROPA AL ENTRAR AL ALBERGUE, METERIAL ASEPTICO (VINAGRE, PINOL Y CLORO) PARA DESIFECCION. </t>
  </si>
  <si>
    <t>TOMAR SATULACION DE OXIGENO</t>
  </si>
  <si>
    <t>SANITIZACION DE TODO EL PERSONAL AL INGRESO</t>
  </si>
  <si>
    <t>SANITIZACION DE TODO, LOS FAMILIARES QUE LLEVAN COSAS SE DESINFECTAN A LA ENTRADA</t>
  </si>
  <si>
    <t>MEDIDAS PARA EL PERSONAL DE ASEO</t>
  </si>
  <si>
    <t>SI/ DEPENDIENDO LA NECESIDAD</t>
  </si>
  <si>
    <t>MONITOREO DE SIGNOS DE ADULTOS, VIDEO LLAMADAS</t>
  </si>
  <si>
    <t>SE DESINFECTAN LOS ZAPATOS EN CLORO Y LUEGO SE LIMPIAN</t>
  </si>
  <si>
    <t>TOMA DE TEMPERATURA A EMPLEADOS Y SI ESTAN ENFERMOS MANDARLOS A CASA</t>
  </si>
  <si>
    <t>LA ROPA ROPA CIVIL SE CAMBIAN AL LLEGAR Y TAMBIEN LOS ZAPATOS Y SE DESINFECTAN TODOS LOS TRABAJADORES</t>
  </si>
  <si>
    <t>SE COMPRO SHAMPO SANITIZANTE Y SE SANITIZA CADA MES Y FUMIGACION</t>
  </si>
  <si>
    <t>TOMAN SIGNOS VITALES EN LOS 3 TURNOS A LOS PAM</t>
  </si>
  <si>
    <t>LAVADO DE MANOS, DESINFECTANDO TODO</t>
  </si>
  <si>
    <t>LIMPIEZA</t>
  </si>
  <si>
    <t>8717122575, 7122575</t>
  </si>
  <si>
    <t>centro.geronto.geriatrico@gmail.com</t>
  </si>
  <si>
    <t>SÍ / ES UN SERVICIO DE MÉDICO EXTERNO (AR MEDICAL), VIENE CADA QUE SE REQUIERE EL SERVICIO.
CUENTAN CON MÉDICO DENTRO DE LA INSTITUCIÓN.</t>
  </si>
  <si>
    <t>LA CANTIDAD DE PERSONAL ES DE 20 PERSONAS. NO ESTÁN LOS MISMOS DÍAS. VAN 10 Ó 12 PERSONAS POR DÍA. ENVÍAN VIDEOS Y FOTOGRAFÍAS A FAMILIARES. LLAMADAS POR TELÉFONO Y REDES SOCIALES. EN EL ÁREA DE COMEDOR SE DIVIDEN Y HAN PEGADO PAPELES.</t>
  </si>
  <si>
    <t>CERRARON EL SERVICIO DE COMEDOR QUE ATIENDE A 35 PERSONAS. SE CAMBIÓ LA MESA DIRECTIVA DEL 24 DE FEBRERO. SE CONTINUARON LABORES. Y SE CERRÓ LA CASA DE ANCIANOS 18 DE MARZO. NO SE RECIBIERON MÁS PERSONAS. LAS PERSONAS ADULTAS MAYORES QUE SON DEL VOLUNTARIADO ESTÁN EN CASA.</t>
  </si>
  <si>
    <t>GEL, LIMPIEZA, LIMPIAN ZAPATOS. NO TRABAJAN CON LA MISMA ROPA.</t>
  </si>
  <si>
    <t>SÓLO TOMAN LAS MEDIDAS DEL PROTOCOLO.</t>
  </si>
  <si>
    <t>VIVERES QUE SE TRAEN A DOMICILIO Y SE LAVAN. MEDICAMENTO SE LAVA.</t>
  </si>
  <si>
    <t>DESDE LA ENTRADA SE PONEN ROPA DE CALLE. GARRAFÓN SE LAVAN. GEL, JABÓN, ALCOHOL, SPRAY. SE CAMBIAN ANTES DE ENTRAR. CUBREBOCAS, MICA, GUANTES. LAVARSE LAS MANOS.</t>
  </si>
  <si>
    <t>SANITIZAN LA CASA CADA 20 DÍAS. IMPLANTARON SISTEMA DE OZONO QUE PURIFIQUE EL AMBIENTE. MEJORAR ALIMENTACIÓN, VITAMINAS E HIDRATACIÓN. CUBREBOCAS Y SANA DISTANCIA AUN DENTRO DE CASA.</t>
  </si>
  <si>
    <t>PERSONAL DE ENFERMERÍA SE QUEDA EN CASA. NO HAY VISITAS DE FAMILIARES. SÓLO INTERNET Y VIDEOLLAMADA. LOS VEN. UTILIZAN OBEROL BLANCO. DESINFECCIÓN CON AGUA CLORADA.</t>
  </si>
  <si>
    <t>EL CENTRO ESTA CERRADO DESDE ABRIL. ABRIERON EL COMEDOR HASTA EL LUNES PASADO 11 DE MAYO.</t>
  </si>
  <si>
    <t>PERSONAL DE ENFERMERÍA ESTA CERCA DE ELLOS. PERSONAL ADMINISTRATIVO NO SE ACERCA. EMPRESA LES SANITIZACIÓN.</t>
  </si>
  <si>
    <t>CONTROL DE PERSONAL QUE DEJA ALIMENTOS, LAVADO DE MANOS, CARETA, TOMA DE TEMPERATURA</t>
  </si>
  <si>
    <t>SI 2 HABITACIONES</t>
  </si>
  <si>
    <t>SOLO 50 % PERSONAL, SE BAÑAN TOMA DE TEMPERATURA, TURNOS DE COMEDOR</t>
  </si>
  <si>
    <t>SI 4 HABITACIONES</t>
  </si>
  <si>
    <t>SI, DESDE LA SEGUNDA SEMANA DE MARZIO</t>
  </si>
  <si>
    <t>AL INICIO DE LA CONTINGENCIA SE CONSTRUYÓ UN ALA ESPECÍFICA PARA ATENDER Y AISLAR EN CASO NECESARIO
NO HAY INGRESOS POR EL MOMENTO
NO SE COME EN COMEDOR, LOS ALIMENTOS SE SUBEN A LAS HABITACIONES DE MANERA INDIVIDUAL</t>
  </si>
  <si>
    <t>NO HAY INGRESOS A LA RESIDENCIA</t>
  </si>
  <si>
    <t xml:space="preserve">SI / MÉDICO GENERAL </t>
  </si>
  <si>
    <t>ESTAN PROPORCIONADO TRANSPORTE PARA EL PERSONAL, EL LAVADO DE SU UNIFORME ES EN LA RESIDENCIA, SE CUENTA TODO UN EQUIPO DE SEGURIDAD PARA LA CONTIGENCIA EN CASO DE EMERGENCIA CON SINTOMAS, SE INSTALALO UNA BASE DE TOMA DE TEMPERATURA, LAVADO DE ZAPATOS Y LIMPIEZA DE CELULARES. SE MANTIENE UN BASE CON ROPA DEL PERSONAL PARA CAMBIO, EN EL ELEVADOR HAY TOALLAS PARA OPRIMIR EL BOTON DEL ELEVADOR.</t>
  </si>
  <si>
    <t>EL PERSONAL SE ESTA QUEDANDO EN LA RESIDENCIA A MEDIDA DE SUS POSIBILIDADES, EN DORMITORIOS SE ABRIO MAS ESPACIO ENTRE CADA CAMA</t>
  </si>
  <si>
    <t>SE SIGUE LAS MEDIDAS DE LAVADO DE MANOS, CUBREBOCAS Y EL PERSONAL COMO VIVE CERCA NO USA EL TRANSPORTE PUBLICO</t>
  </si>
  <si>
    <t>EN LA ENTRADA HAY DEPOSITO DE GEL, USAN CUBRE BOCAS, SE LAVAN LOS ZAPATOS, SE CAMBIAN EL UNIFORME DENTRO DE LA RESIDENCIA</t>
  </si>
  <si>
    <t>967 114 5041</t>
  </si>
  <si>
    <t>VIRGINIA BARROS</t>
  </si>
  <si>
    <t>MARIA EUGENIA ROSALES WIRGEN</t>
  </si>
  <si>
    <t>vicentelezcano56@gmail.com</t>
  </si>
  <si>
    <t>mayorga.mario.1987@outlook.com</t>
  </si>
  <si>
    <t>ENOLIA PACHECHO NOYA</t>
  </si>
  <si>
    <t>MARGARITA OLIVARES LIRA</t>
  </si>
  <si>
    <t>avefenixresidencia@gmail.com</t>
  </si>
  <si>
    <t>LIC MARIA SOLEDAD AVIÑA, LIC CARLOS NIETO</t>
  </si>
  <si>
    <t>3121 054090</t>
  </si>
  <si>
    <t>SONIA MARTINEZ GARCIA</t>
  </si>
  <si>
    <t>2223633561, 2226020714</t>
  </si>
  <si>
    <t>ROSA MARÍA FORTIS</t>
  </si>
  <si>
    <t>factura.hogarsanjose@gmail.com</t>
  </si>
  <si>
    <t>NA</t>
  </si>
  <si>
    <t>SI / 2 MEDICOS SE VAN ROLANDO</t>
  </si>
  <si>
    <t>TODO EL PERSONAL ADEMÁS DE UTILIZAR CUBREBOCAS USA PROTECTORES DE CARA COMPLETA</t>
  </si>
  <si>
    <t>SI / DOS QUE ESTAN VISITANDO ASILOS Y CASAS HOGAR</t>
  </si>
  <si>
    <t>SI / SOLO URGENCIAS</t>
  </si>
  <si>
    <t>CLORO EN PERLAS COLOCADO EN TAPETE DE ENTRADA AL INMUEBLE Y SONASOL EN VAPOR PARA VAPORIZARSE ANTES DE INGRESAR AL CENTRO GERIÁTRICO</t>
  </si>
  <si>
    <t>SOLUCIÓN SANITIZANTE PARA MANOS Y ROPA ANTES DE INGRESAR AL CENTRO GERIÁTRICO</t>
  </si>
  <si>
    <t>SE REALIZO UN ANALISIS DEL AGUA PARA COCINAR ALIMENTOS ,SE HIZO UN CONVENIO CON EL PERSONAL QUE ESTA LABORANDO PARA QUE ESTE PERMANENTE EN EL CENTRO GERONTOLÓGICO,Y ANTES DE ENTRAR AL AREA DONDE SE ENCUENTRAN LAS PAM SE BAÑAN Y SE VISTEN CON EL UNIFORME ASIGNADO.</t>
  </si>
  <si>
    <t>PERSONAL QUE LABORA SE ESTA QUEDANDO EN LOS DOS CENTROS GERONTOLÓGICOS QUE TIENE A SU CARGO</t>
  </si>
  <si>
    <t>UTILIZAN SATINIZANTES PARA HOSPITAL (ANTIVENCIL Y CUATERNARIUS), VAPORIZADOR PARA DESINFECTARSE ANTES DE INGRESAR AL CENTRO GERIÁTRICO</t>
  </si>
  <si>
    <t>TRATAMIENTO HOMEOPÁTICO POR 3 DIAS PARA SIST INMUNE DE PERSONAS MAYORES (AL PARECER SIN RECETA MÉDICA)</t>
  </si>
  <si>
    <t>SS LES PROVEE DE PRODUCTO SANITIZANTE PARA DESINFECTAR ÁREAS</t>
  </si>
  <si>
    <t>SI / 1 VEZ POR SEMANA</t>
  </si>
  <si>
    <t>ROL DE TRABAJO (1 TURNO POR DIA PARA REDUCIR A LA MITAD EL PERSONAL QUE LABORA DIARIO) SANITIZACION PERSONAL AL INGRESAR A LA REDIDENCIA CON MICRODOSIL</t>
  </si>
  <si>
    <t>SANITIZACION POR PARTE DE UNA EMPRESA Y HAY UN CUARTO DE SANITIZACION 15 DIAS</t>
  </si>
  <si>
    <t>NADIE SALE DE LAS PAM, SE HAN QUEDADO TRABAJADORES AHÍ PARA NO ESTAR SALIENDO</t>
  </si>
  <si>
    <t>GEL, GUANTES, CUBRE BOCAS</t>
  </si>
  <si>
    <t>GEL, GUANTES, CUBRE BOCAS PARA EL PERSONAL Y ADULTOS GEL</t>
  </si>
  <si>
    <t>FILTRO PERSONAL A LA ENTRADA</t>
  </si>
  <si>
    <t>SANITIZANTE EL PERSONAL</t>
  </si>
  <si>
    <t>GEL, CUBRE BOCAS</t>
  </si>
  <si>
    <t>CUBRE BOCAS, BANDEJA CON CLOR Y SE DESINFECTA CON TAPETE</t>
  </si>
  <si>
    <t>SI/ medico geriatra</t>
  </si>
  <si>
    <t>Colocaron jergas con solución clorada en las entradas</t>
  </si>
  <si>
    <t>Se colocaron tapetes con cloro y se desinfecta las instalaciones 2 veces al día</t>
  </si>
  <si>
    <t xml:space="preserve">Si/ medico geriatria </t>
  </si>
  <si>
    <t>CUBREBOCAS,TEMPERATURA AL ENTRAR,CARETA,ENTRADA LAVADO DE MANOS  ,SANITIZACION PERSONAL Y DE  CALZADO ,RUTA ACCESO PARA ENTRAR ,CAMBIO DE ROPA  Y CALZADO PARA INCIAR ACRTIVIDADES  AL TERMINO JORNADA TOMA DE TEMPERATURA ,PABELLONES AISLADOS PARA QUE LA GENTE NO CONVIVA.</t>
  </si>
  <si>
    <t xml:space="preserve">SANITIZACION </t>
  </si>
  <si>
    <t>GEL Y SANITIZADOR Y PERSONAL CAMBIO DE ROPA</t>
  </si>
  <si>
    <t>SE LES PROPORCIONA VITAMINA C, PERSONAL CAMBIO DE ROPA</t>
  </si>
  <si>
    <t>CUBREBOCAS Y  CARETAS PAR A EL PERSONAL</t>
  </si>
  <si>
    <t xml:space="preserve"> SI / DIARIO</t>
  </si>
  <si>
    <t xml:space="preserve">CLOROEN EN TODAS LAS ENTRADAS Y CAMBIO DE ROPA PARA EL PERSONAL AL ENTRAR </t>
  </si>
  <si>
    <t>CUBREBOCAS Y GEL AL ENTRAR EL PERSONAL</t>
  </si>
  <si>
    <t>AL ENTRAR HAY UN TAPETE DESINFECTANTE, EL PERSONAL TIENE QUE HACER CAMBIO DE ROPA Y LAVADO DE MANOS AL ENTRAR A LA ESTANCIA, USO DE CUBREBOCAS OBLIGATORIO, DESINFECCION DEL INMUEBLE.  CON LAS PERSONAS MAYORES EL LAVADO DE MANOS, HIDRATACION  Y ADMINISTRACION DE VITAMINA C.</t>
  </si>
  <si>
    <t>BAÑO Y CAMBIO DE ROPA DEL PERSONAL AL INGRESAR A LA RESIDENCIA, DESINFECCION DEL INMUEBLE, USO DE CUBREBOCAS, LAVADO DE MANOS Y LA SANA DISTANCIA ENTRE PERSONAL Y PERSONAS MAYORES.</t>
  </si>
  <si>
    <t>TRANSPORTE DE PERSONAL DE SUS CASAS AL ASILO Y VICEVERSA, IMPLEMENTACION DE TURNOS DE 12 HRS LABORALES DEL PERSONAL, USO DE TAPETE DESINFECTANTE A LA ENTRADA DEL ASILO, BAÑO Y CAMBIO DE ROPA DEL PERSONAL AL ENTRAR, USO DE GEL ANTIBACTERIAL Y CUBREBOCAS ASI COMO LAVADO DE MANOS.</t>
  </si>
  <si>
    <t>DESINFECCION DE SUELA DE ZAPATO Y CAMBIO DE ROPA AL ENTRAR AL ASILO POR PARTE DEL PERSONAL, PROCESO DE DESINFECCION CON SOLUCION CLORADA DE TODOS LOS INSUMOS QUE ENTRAN A LA CASA Y DEL INMUEBLE, USO DE CUBREBOCAS, GEL ANTIBACTERIAL Y LAVADO DE MANOS.</t>
  </si>
  <si>
    <t>CAMBIO DE ROPA Y ZAPATOS Y TOMA DE TEMPERATURA  AL INGRESAR AL INMUEBLE, ANTE CUALQUIER SINTOMATOLOGIA  SE DEBEN DE REPORTAR Y NO ACUDIR A TRABAJAR,  USO DE AGUA CLORADA PARA DESINFECTAR, USO OBLIGATORIO DE CUBREBOCA DESDE QUE SE ENTRA AL INMUEBLE, LAVADO DE MANOS Y USO DE GEL ANTIBACTERIAL TANTO EN PERSONAS MAYORES COMO EN PERSONAL Y LA SANA DISTANCIA DE METRO Y MEDIO  ENTRE LOS RESIDENTES, Y EL PERSONAL EVITANDO EL CONTACTO FISICO.</t>
  </si>
  <si>
    <t>UTILIZAN LA VIDEO LLAMADA PARA QUE LOS ADULTOS SE COMUNIQUEN CON LOS FAMILIARES</t>
  </si>
  <si>
    <t xml:space="preserve">TURNOS DE 24 HORAS, CONTROL DE INGRESO, EQUIPO DE PREVENCION, ZAPATON </t>
  </si>
  <si>
    <t>ENFERMERIA SE QUEDA POR SEMANA POR SEMANA, SE LES DA ALIMENTOS Y ATENCION PSICOLOGICA,AL INGRESO SE DETECTA TEMPERATURA, DESINFECCION DE SAZATOS Y ROPA DE CALLE, TIENEN UNIFORME QUIRURGICO. TODO EL PERSONAL TIENEN CARETA Y CUBREBOCA, SE LES HACE CUESTIONARIO AL ENTRAR</t>
  </si>
  <si>
    <t xml:space="preserve">SANITIZACION DE PRODUCTOS, CAMBIO DE ROPA A QUIRJICOS. CAMBIO DE HORARIOS, GUARDIAS DE 12 POR 24 HORAS. AL PERSONAL SE LES PROPORCIONO TERMOMETRO PARA QUE SE REVISES. </t>
  </si>
  <si>
    <t xml:space="preserve">SI </t>
  </si>
  <si>
    <t xml:space="preserve">SE BAÑAN AL INGRESAR CAMBIO DE ROPA, DESINFECTAR LOS ZAPATOS. LOS PRODUCTOS SE DESINFECTA </t>
  </si>
  <si>
    <t>TURNOS DE 24 HORAS, LIMPIEZA CON CLORO DIARIO, EL PERSONAL SE BAÑA AL INGRESAR.</t>
  </si>
  <si>
    <t>BAÑO DELPERSONALAL INGRESAR, CAMBIO DE ROPA Y LAVADO DE CALZADO. LLEVAR AL PERSONAL A SU CASA. NO HAY CONSULTAS EXTAENAS</t>
  </si>
  <si>
    <t>LOS PROVEDORES DEJAN LAS COSAS EN LA PUERTA Y SE DESINFECTAN, AL ENTRAR DESINFECTAN, CAMBIO DE ROPA DE CALLE Y ZAPATOS LIMPIEZA. USO DE CARETA Y CUBREBOCA, ESTACIONES DE GEL ANTIBACTERIAL Y INFOGRAFIA. REDUCCION LOS LUGARES EN EL COMEDOR Y SANA DISTACIA EN LAS ACTIVIDADES. CUENTAN CON UN PISO SOLO PARA LAS PERSONAS QUE LLEGUEN A PRESENAR SINTOMAS.</t>
  </si>
  <si>
    <t>LAS COMPRAS SE DESINFECTAN EN LA ENTRADA. ASEO DIARIO CON SOLICIÓN DESENFECTANTE. ALIMENTACION RICA EN VITAMINA C .</t>
  </si>
  <si>
    <t xml:space="preserve">EL PERSONAL AL ENTRAR SE SANITIZAN, LIMPIADO DE CALZADO Y CAMBIO DE ROPA AL ENTRAR. LIMPIEZA CON CLORO Y AGUA TODOS LOS DÍAS. HABITACIONES INDIVIDUALES Y SANA DISTACIA DEL LOS RECIDENTES. </t>
  </si>
  <si>
    <t>DUERMEN EN EL ALBERGUE, PARA NO SALIR, AL INGRESAR LABADO DE ZAPATOS Y SE BAÑAN Y CAMBIO DE ROPA.</t>
  </si>
  <si>
    <t>INFORMA QUE EL PERSONAL QUE LABORA SE QUEDA DE LUNES A VIERNES EN EL ASILO, Y EL FIN DE SEMANA SE RELEVAN. NADIE SALE Y ENTRA MÁS QUE LOS RESPONSABLES EN CASO DE SER NECASARIO.  SE  CABIAN LOS ZAPATOS Y LA ROPA AL LLEGAR AL ASILO.</t>
  </si>
  <si>
    <t>EL PEROSNAL LLEGA Y SE CAMBIA LA ROPA, SE LAVAN LAS MANOS Y ZAPATOS ANTES DE ENTRAR.</t>
  </si>
  <si>
    <t>SALE EL PERSONAL LO MAS MINIMO Y SE HAN TENIDO QUE QUEDAR EN LA RESIDENCIA</t>
  </si>
  <si>
    <t>EL PERSONAL SE BAÑA ANTES DE ENTRAR A TRABAJAR Y DESPUES DE SALIR. SE LLEVAN A CADO LAS MEDIDAS DE CUBREBOCAS Y GUANTES, USO DE GEL ANTIBACTERIAL</t>
  </si>
  <si>
    <t>TIENEN SANITIZANTE CON OZONO</t>
  </si>
  <si>
    <t>LOS MÉDICOS REVISAN A LOS ADULTOS MAYORES DIARIO POR LA MAÑANA. CERRARON DESDE EL 13 DE MARZO. EL PERSONAL LLEGAN CON ROPA DE CALLE. SE LES ROCÍA CON AGUA CON HIPOCLORITO. TRAEN CUBREBOCAS. SE PONEN GEL. EN EL AREA SE DEJAN ZAPATOS DE CALLE. SE PONEN ROPA INTERNA, ZAPATOS INTERNOS. NUEVO CUBREBOCAS, MASCARILLAS, BATAS. DESINFECCIÓN. SE LAVAN LAS MANOS, GEL. ABUELITOS SE ESTAN LAVANDO LAS MANOS CON GEL. SE LES TOMA TEMPERATURA 3 VECES EN EL DÍA Y 2 EN LA NOCHE. AL PERSONAL SE LE TOMA LA TEMPERATURA 2 VECES AL DÍA. EN ENFERMERÍA PUEDEN QUITARSE UN POCO EL CUBREBOCAS. SE LIMPIA TODO CON CLORO.</t>
  </si>
  <si>
    <t>SI (ÁREA DE ENFERMERÍA POR PABELLÓN)</t>
  </si>
  <si>
    <t>SI EN LO POSIBLE</t>
  </si>
  <si>
    <t xml:space="preserve">SUSPENDIDA LA CASA DE DÍA DESDE EL 16 MARZO. SOLO RESIDENTES PERMANENTES. ROPA DESINFECTANDO. CAMBIOS DE TURNO. FUMIGACION CON ALCOHOL Y AGUA. SABANAS NUEVAS. PRIMERO SE BAÑAN Y SE CAMBIAN. COFIA, GUANTES. SE LES TOMA TEMPERATURA CADA DOS HORAS. TIENEN CONVENIO CON LAS UNIVERSIDADES Y TIENE APOYO Y ASESORIA DE LA DE LA UDLAP EN EL CASO DE COVID 19. LES ASESORARON PARA HABILITAR LA HABITACIÓN DE AISLAMIENTO: DOBLE PUERTA, UNA DE NYLON, TAPETES, CHAROLAS PARA PIES, ROCIADORES. </t>
  </si>
  <si>
    <t>VIDEOLLAMAS Ó LLAMADAS. GORRO QUIRUÚGICO, CARETAS, GUANTES. SE DESINFECTAN CUANDO ENTRA. JERGA CON CLORO. ROPA CON TENDEDERO.</t>
  </si>
  <si>
    <t>SE CERRO DESDE FINALES DE FEBRERO, Y TIENEN GUARDIAS. EL GUARDIA PROPORCONA EL GEL. SANITIZAN LAS ÁREAS. EL PERSONAL DE LIMPIEZA HACE LA LIMPIEZA CON JABÓN Y CLORO.</t>
  </si>
  <si>
    <t>LOS FAMILIARRS DEJAN ALGUNAS COSAS LAS DEPOSITAN. UNA EMPRESA SANITIZA. SE CAMBIAN DE ROPA. SE PONE UN PRODUCTO PARA SANITIZAR.</t>
  </si>
  <si>
    <t>SÓLO VISITAS EN CASO GRAVE UN VISITANTE. CON TODAS LAS RESTRICCIONES. EL PERSONAL SE QUEDA EN LA RESIDENCIA. SE BAÑAN Y SE PONEN SU UNIFORME COMPLETO. COMPRAN EN LUGARES SEGUROS.</t>
  </si>
  <si>
    <t>SÍ / ES UN SERVICIO DE MÉDICO EXTERNO, VIENE CADA QUE SE REQUIERE EL SERVICIO.</t>
  </si>
  <si>
    <t>NO /  CON EL PERSONAL LAS MEDIDAS BÁSICAS (EL USO DE GEL ANTIBACTERIAL, DESINFECCIÓN DE ZAPATOS, LAVADO DE MANOS, USO OBLIGATORIO DE CUBREBOCAS)</t>
  </si>
  <si>
    <t>SÍ / SUSPENDIDAS ATENDIENDO LAS INDICACIONES OFICIALES</t>
  </si>
  <si>
    <t>LAS BÁSICAS EN TODO MOMENTO</t>
  </si>
  <si>
    <t>SÍ / 1</t>
  </si>
  <si>
    <t>SÍ / MÉDICO DE PLANTA</t>
  </si>
  <si>
    <t>SÍ / ESTÁN TOTALMENTE SUSPENDIDAS</t>
  </si>
  <si>
    <t>LAS BÁSICAS. TIENEN CABINA DE SANITIZACIÓN.</t>
  </si>
  <si>
    <t>SÍ / 2</t>
  </si>
  <si>
    <t>SÍ / TOTALMENTE</t>
  </si>
  <si>
    <t>LAS BÁSICAS CON TODO RIGOR.</t>
  </si>
  <si>
    <t>NO / EN EL ÁREA DE ENFERMERÍA SE AISLA A LA PAM CUANDO ES NECESARIO</t>
  </si>
  <si>
    <t>SÍ / DESDE MARZO TOTALMENTE</t>
  </si>
  <si>
    <t>EL PERSONAL LLEGA CON ROPA DE CIVIL. SE HACE TODO EL FILTRO Y USAN EL UNIFORME. A SU SALIDA SE CAMBIAN NUEVAMENTE</t>
  </si>
  <si>
    <t>SÍ / TOTALMENTE.</t>
  </si>
  <si>
    <t>LAS BÁSICAS. ADEMÁS, ESTÁN POR ENTREGARLES UNA CÁMARA DE SANITIZACIÓN.</t>
  </si>
  <si>
    <t xml:space="preserve">TODAS LAS BÁSICAS. SE TRASLADA AL PERSONAL DESDE SU CASA Y DE REGRESO. EN LA INSTITUCIÓN SE LES LAVAN LOS UNIFORMES, PASAN POR FILTROS, HAY UN ÁREA ESPECIAL DE RECEPCIÓN DE MATERIALES. SE LE OTROGA SUPLEMENTOS ALIMENTICIOS AL PERSONAL. JORNADAS DE 24 HRS. PARA EVIAT EL IR Y VENIR. CON CARETA EN ÁREAS ESPECÍFICAS Y SIEMPRE EL CUBREBOCAS. COMEN UNO EN CADA MESA PROCURANDO LA "SANA DISTANCIA" </t>
  </si>
  <si>
    <t>SÍ / 1 
TODO ACONDICIONADO</t>
  </si>
  <si>
    <t>SÍ / SE RESTRINGIERON TOTALMENTE</t>
  </si>
  <si>
    <t xml:space="preserve">ADEMÁS, SE LES ESTÁ PAGANDO EL TRANSPORTE PARTICULAR AL PERSONAL. AL INGRESAR SE CAMBIAN DE ROPA, SE BAÑAN Y  USAN SU UNIFORME. SE FILTRA A TODO EL PERSONAL. </t>
  </si>
  <si>
    <t>SÍ /1</t>
  </si>
  <si>
    <t>SÍ / DESDE LA 1A. SEMANA DE MARZO.</t>
  </si>
  <si>
    <t>TODAS LAS BÁSICAS. SE HAN REALIZADO DOS SANITIZACIONES EN TODAS LAS INSTALACIONES.</t>
  </si>
  <si>
    <t xml:space="preserve">SÍ </t>
  </si>
  <si>
    <t>SÍ / DESDE EL PRIMER DÍA (PRACTICANTES YA NO VIENEN, A FAMILIARES Y DONADORES SE LES ATIENDE EN EL ACCESO)</t>
  </si>
  <si>
    <t>ADEMÁS DE LAS BÁSICAS, A TODO EL PERSONAL SE LE TOMA LA TEMPERTURA A LA ENTRADA, SE HACE LIMPIEZA EN SUELA DE ZAPATOS, SE LES PROVEE DE CUBREBOCAS Y/O CARETAS. OCUPAN EL TRANSPORTE DE LA INSTITUCIÓN  PARA TRASLADAR  AL PERSONAL A SUS CASAS Y A LA INSTITUCIÓN.
EN CUANTO A LAS DONACIONES, NO SE ESTÁ RECIBIENDO ROPA.</t>
  </si>
  <si>
    <t xml:space="preserve">NO / SE ESTÁ ACONDICIONANDO </t>
  </si>
  <si>
    <t>LAS BÁSICAS AL CIEN POR CIENTO.</t>
  </si>
  <si>
    <t>LAS BÁSICAS. CUIDANDO TODOS LOS ASPECTOS.</t>
  </si>
  <si>
    <t>SÍ / TOTALMENTE Y SE SUSPENDIÓ EL SERVICIO DE DÍA</t>
  </si>
  <si>
    <t>LAS BÁSICAS.</t>
  </si>
  <si>
    <t>SÍ / NO HAY VISITAS</t>
  </si>
  <si>
    <t>NO HAY VISITAS. EL PERSONAL SE CAMBIA DE ROPA, LAVA MANOS, TOMA LA TEMPERATURA Y DESINFECTA ANTES DE ENTRAR A TRABAJAR. USO DE CUBREBOCAS Y CARETAS POR PARTE DEL PERSONAL. SE SUSPENDIERON LAS ACTIVIDADES GRUPALES DENTRO DE LA RESIDENCIA. SE SEPARARON LOS LUGARES PARA TOMAR LOS ALIMENTOS. SEGUIMIENTO DE SIGNOS VITALES DIARIO DE LOS RESIDENTES</t>
  </si>
  <si>
    <t>SE SANITIZÓ LA INSTALACIÓN Y EL FILTRO SANITARIO COMPLETO.</t>
  </si>
  <si>
    <t>SÍ / DE FORMA PARCIAL</t>
  </si>
  <si>
    <t>LAS ESTABLECIDAS</t>
  </si>
  <si>
    <t>ADEMÁS DE LAS ESTABLECIDAS, EL PERSONAL SE BAÑA AL INGRESO A SUS ACTIVIDADES, SE CAMBIA DE ROPA AL ENTRAR Y SALIR.</t>
  </si>
  <si>
    <t>SÍ / DESDE MARZO Y SE SUSPENDIÓ ESTANCIA DE DÍA</t>
  </si>
  <si>
    <t>ADEMÁS DE LAS BÁSICAS, A TODO EL PERSONAL SE LE TOMA LA TEMPERTURA A LA ENTRADA, SE APLICA SANITIZADOR, SE HACE LIMPIEZA EN SUELA DE ZAPATOS, SE LES PROVEE DE CUBREBOCAS Y/O CARETAS, SE LIMPIAN CELULARES Y MATERIALES, NO DEBEN OCUPAR CARTERAS. 
EN CUANTO A LAS DONACIONES, NO SE ESTÁ RECIBIENDO ROPA.</t>
  </si>
  <si>
    <t>DURANTE LA CONTINGENCIA NO PORQUE SE CERRÓ EL CENTRO.</t>
  </si>
  <si>
    <t>SIGUEN TODAS MEDIDAS BÁSICAS EN LAS ACTIVIDADES DENTRO Y FUERA DE LA INSTITUCIÓN.</t>
  </si>
  <si>
    <t>SÍ / TOTALMENTE. SÓLO PERSONAL Y MÉDICO</t>
  </si>
  <si>
    <t>LAS BÁSICAS. ADEMÁS, SE CAMBIAN DE ROPA AL LLEGAR Y EN EL ACCESO SE FILTRA CON LAS MEDIDAS.</t>
  </si>
  <si>
    <t>SÍ / ESTÁN SUSPENDIDAS</t>
  </si>
  <si>
    <t>SANITIZAN LOS AUTOS QUE ACCEDEN A LAS INSTALACIONES, SE UTILIZA EL TRANSPORTE DE LA INSTITUCIÓN PARA TRASLADO DEL PERSONAL. EN TODOS LOS ACCESOS EXTERNOS E INTERNOS HAY FILTROS DE SANITIZACIÓN.</t>
  </si>
  <si>
    <t>SÍ / LAS VILLAS PUEDEN OCUPARSE</t>
  </si>
  <si>
    <t>SÍ / ESTÁN SUSPENDIDAS. PUEDEN VISITAR LOS FAMILIARES Y ES A TRAVÉS DE UNA PUERTA DE VIDRIO</t>
  </si>
  <si>
    <t xml:space="preserve">TODAS LAS MEDIDAS, EL PERSONAL PASA EL FILTRO Y DEBEN BAÑARSE. </t>
  </si>
  <si>
    <t>SÍ / TOTALMENTE DESDE EL 16 DE MARZO</t>
  </si>
  <si>
    <t>CAMBIO DE ROPA Y ZAPATOS AL ENTRAR</t>
  </si>
  <si>
    <t>55 2106 5015</t>
  </si>
  <si>
    <t>gabricol21@hotmail.com</t>
  </si>
  <si>
    <t>844 4885818</t>
  </si>
  <si>
    <t>442 225 0713</t>
  </si>
  <si>
    <t>25260</t>
  </si>
  <si>
    <t>BRENDA YUDITH GAYTAN VASQUEZ</t>
  </si>
  <si>
    <t>RIO DE LA LOZA NORTE</t>
  </si>
  <si>
    <t>lunasmetepec@gmail.com</t>
  </si>
  <si>
    <t xml:space="preserve">CENTRO DESTELLOS DE LUZ PARA ADULTOS MAYORES  A. C.   </t>
  </si>
  <si>
    <t>33 3615 7666</t>
  </si>
  <si>
    <t>aquino_art@hotmail.com</t>
  </si>
  <si>
    <t>midulceestancia.ac@hotmail.com</t>
  </si>
  <si>
    <t>ACTIVA</t>
  </si>
  <si>
    <t>SERVICIO SUSPENDIDO</t>
  </si>
  <si>
    <t>Total de instituciones para seguimiento</t>
  </si>
  <si>
    <t>Contactadas</t>
  </si>
  <si>
    <t>No contactadas</t>
  </si>
  <si>
    <t>Instituciones contactadas</t>
  </si>
  <si>
    <t>Activas</t>
  </si>
  <si>
    <t>Cerradas</t>
  </si>
  <si>
    <t>Seguimiento</t>
  </si>
  <si>
    <t>Estatus</t>
  </si>
  <si>
    <t>Brinda atención médica</t>
  </si>
  <si>
    <t>No brinda atención médica</t>
  </si>
  <si>
    <t>SI / 4 DIAS</t>
  </si>
  <si>
    <t>SI / EXTERNO</t>
  </si>
  <si>
    <t>SI / 2 VECES POR SEMANA</t>
  </si>
  <si>
    <t>SI/ EXTERNO</t>
  </si>
  <si>
    <t>Acceso restringido</t>
  </si>
  <si>
    <t>Sin acceso restringido</t>
  </si>
  <si>
    <t>Estados</t>
  </si>
  <si>
    <t>Habitación para aislamiento</t>
  </si>
  <si>
    <t>Cuenta por lo menos con una habitación para aislamiento</t>
  </si>
  <si>
    <t>No cuenta con habitación para aislamiento</t>
  </si>
  <si>
    <t>Población previa a contingencia</t>
  </si>
  <si>
    <t>Población actual</t>
  </si>
  <si>
    <t>Población resguardada con familiares</t>
  </si>
  <si>
    <t>Previo</t>
  </si>
  <si>
    <t>Resguardada</t>
  </si>
  <si>
    <t>En instituciones activas</t>
  </si>
  <si>
    <t>Personal en instituciones activas</t>
  </si>
  <si>
    <t>Casos positivos en personal</t>
  </si>
  <si>
    <t>3 en una institución y 1 en una institución</t>
  </si>
  <si>
    <t>Casos sospechosos personal</t>
  </si>
  <si>
    <t>Casos sopechosos en personas adultas mayores</t>
  </si>
  <si>
    <t>Fallecimiento personal</t>
  </si>
  <si>
    <t>Sin embargo…</t>
  </si>
  <si>
    <t>Fallecimiento personas adultas mayores</t>
  </si>
  <si>
    <t>Resguardada por sexo</t>
  </si>
  <si>
    <t>CAMBIO DE ROPA POR PARTE DEL PERSONAL AL INGRESAR AL ASILO, LAVADO DE MANOS, USO DE CUBREBOCAS Y GEL ANTIBACTERIAL.</t>
  </si>
  <si>
    <t>33 3649 5785</t>
  </si>
  <si>
    <t>NADIE SALE, SE RECIBE PRODUCTOS Y SE DESINFECTAN Y  EL PERSONAL ESTA RESGUARDADO</t>
  </si>
  <si>
    <t>55 5568 7413</t>
  </si>
  <si>
    <t>Se instauro un transporte especial para la movilización de los empleados</t>
  </si>
  <si>
    <t xml:space="preserve">SE QUEDAN TODA LA SEMANA Y CAMBIAN DE TURNO LAS ENFERMERAS, NO SALE NADIE. </t>
  </si>
  <si>
    <t>SE QUEDAN TODA LA SEMANA Y CAMBIAN DE TURNO LAS ENFERMERAS,</t>
  </si>
  <si>
    <t>EL PERSONAL DE APOYO (3) SE TRASLADAN EN TRANSPORTE PARTICULAR Y UNA SE ESTÁ QUEDANDO DE TIEMPO COMPLETO (LA ENFERMERA). SUSPENDIERON MISAS Y PLÁTICAS.</t>
  </si>
  <si>
    <t>SEGUIMIENTO DE PROTOCOLOS Y PROHIBIDO TOTAL ACCESO</t>
  </si>
  <si>
    <t>SÍ / ANTES DE LAS INDICACIONES OFICIALES.</t>
  </si>
  <si>
    <t>8 HORARIOS PARA LAVARSE MANOS, ALIMENTACIÓN PARA REFORZAR DEFENSAS. ANTES DE LOS ALIMENTOS SE TOMA LA TEMPERATURA. BAÑO SANITIZANTE PARA EL PERSONAL AL ACCESO. Y TODAS LAS MEDIDAS BÁSICAS. LAS INSTALACIONES SE SANITIZAN CADA TERCER DÍA.</t>
  </si>
  <si>
    <t>SI / EXTENO</t>
  </si>
  <si>
    <t>SI / CUANDO SE LE REQUIRE</t>
  </si>
  <si>
    <t>729 110 4951</t>
  </si>
  <si>
    <t>sorpresaperez_chayito@yahoo.com</t>
  </si>
  <si>
    <t>Modalidad activas</t>
  </si>
  <si>
    <t>Tipo activas</t>
  </si>
  <si>
    <t>Públicas</t>
  </si>
  <si>
    <t>Privadas</t>
  </si>
  <si>
    <t>DESDE EL 1RO DE MARZO SE RESTRINGEN LAS VISITAS,  UTILIZAN UNIFORME ESPECIAL . LOS TURNOS DEL PERSONAL FUERON MODIFICADOS, EN DOS TURNOS DE 12 HRS, LA PSICOLOGA Y EL CHOFER ACUDEN POR EL PERSONAL DE AMBOS TURNOS A SUS CASAS A LA ENTRADA Y SALIDA,MONITOREAN  MEDIANTE LLAMADA TELEFONICA, QUE EL PERSONAL CUMPLA EN LA MEDIDA DE LO POSIBLE  CON NO SALIR DE SUS CASAS. CUANDO RECIBEN LOS ALIMENTOS ENTRAN PRIMERO A PROCESO DE DESINFECCIÓN,  ADEMAS TIENEN UN ACUERDO CON LA EMPRESA MAFRE EN UN PROGRAMA LLAMADO "UNA VOZ AMIGA" Y DE ESA EMPRESA LES HABLAN A LAS PERSONAS UNA VEZ A LA SEMANA. PERMITEN QUE LAS PERSONAS MAYORES PARTICIPEN EN ACTIVIDADES QUE GENERALMENTE NO HACEN ELLOS, POR EJEMPLO COCINAR.</t>
  </si>
  <si>
    <t>CUANDO ASISTE EL MEDICO, UTILIZA UN TRAJE ESPECIAL Y SE DEJAN LOS ZAPATOS AFUERA Y SE AUMENTARON LAS MEDIDAS DE HIGIENE.</t>
  </si>
  <si>
    <t>RECIPIENTE CON CLORO LAVADO DE PIES , SPRAY PARA SANITIZAR</t>
  </si>
  <si>
    <t>RESTRICCION DE VISITAS, TENER EL MENOS  CONTACTO CON LAS PERSONAS MAYORES, DESINFECCION DE LOS ESPACIOS EN EL ALBERGUE, TOMA DE TEMPERATURA AL PERSONAL AL ENTRAR AL INMUEBLE, USO DE CUBREBOCAS OBLIGATORIO, USO DE GEL ANTIBACTERIAL Y LAVADOS DE MANOS.  EN LAS PERSONAS MAYORES LA VIGILANCIA QUE ESTEN EN BUEN ESTADO DE SALUD .</t>
  </si>
  <si>
    <t>EL PERSONAL SE QUEDO EN CUARENTENA DENTRO DEL CENTRO, DESINFECTAN LAS DESPENSA, NO HAY VISITAS, SE DESIFECTA LA ROPA DEL PERSONAL Y LOS RESIDENTES.</t>
  </si>
  <si>
    <t>Filtro de sanitización, cambio de ropa del personal a la entrada del Centro, caretas, cubrebocas y googles para todos dentro del Centro.</t>
  </si>
  <si>
    <t>NO HAY VISITAS EXTERNAS, SE REALIZAN PARAMETROS DE SALUD AL PERSONAL, SUPERVISIONES DE 3 A 4 VECES AL DIA A LOS RESIDENTES ASI COMO REVISION DE PAREMETRO DE SALUD.</t>
  </si>
  <si>
    <t>SANITIZACIÓN DE ESPACIOS, LAVADO DE MANOS, USO DE CUBREBOCA Y GUANTES.</t>
  </si>
  <si>
    <t>LAVADO DE MANOS, USO CUBREBOCAS POR PARTE DEL PERSONAL, SANITIZACION DE ESPACIOS</t>
  </si>
  <si>
    <t>SANITIZAN A LOS EMPLEADOS AL LLEGAR DE LAS RODILLAS HACIA ABAJO Y MOCHILAS, LAS GUARDAN EN UN LUGAR ESPECIAL.</t>
  </si>
  <si>
    <t>SANITIZAN MEDICAMENTOS Y ALIMENTOS A SU LLEGADA, EL PERSONA SE CAMBIA  LA ROPA DE CIVIL Y LA SANITIZAN Y LLEVAN A CABO EL PROTOCOLO ESTATAL Y LA DEL INAPAM, ESTAN HABILITANDO UNA CASA PARA LAS PEROSNAS CONTAGIADAS</t>
  </si>
  <si>
    <t>TOMA DE TEMPERATURA ANTES DE ENTRAR A LA INSTALACION, SANITIZAN ZAPATOS, CUBREBOCAS, GUANTES</t>
  </si>
  <si>
    <t>USO DE CUBRE BOCAS, GUANTES, SANTIZACION Y VITAMINAN A LOS ADULTOS MAYORES</t>
  </si>
  <si>
    <t>SI / PROGRAMADA</t>
  </si>
  <si>
    <t>EL PERSONAL PERMANECE EN EL ALBERGUE LOS FINES DE SEMANA. SANITIZACIÓN Y LA PROTECCIÓN DE CUBREBOCAS Y CARETA PARA EL PERSONAL.</t>
  </si>
  <si>
    <t>Cumplen todas las medidas del protocolo</t>
  </si>
  <si>
    <t>Dos intendentes viven en el centro permanentemente durante este periodo de cuarentena para optimizar la limpieza.</t>
  </si>
  <si>
    <t>Todo el personal esta viviendo en el asilo para minimizar los riegos de contagio.</t>
  </si>
  <si>
    <t>TOLTEKAYOTL UEUETI, EL ARTE DE ENVEJECER A.C.</t>
  </si>
  <si>
    <t>SI / CUANDO SE REQUIERE</t>
  </si>
  <si>
    <t>SI / 1 VEZ POR MES</t>
  </si>
  <si>
    <t>951 127 8856</t>
  </si>
  <si>
    <t xml:space="preserve"> 33 3649 5785</t>
  </si>
  <si>
    <t>SI / SEGÚN LAS NECESIDADES DE SU POBLACIÓN</t>
  </si>
  <si>
    <t>SE TOMA LA TEMPERATURA DEL PERSONAL DIARIAMENTE, LIMPIEZA DE SUELA DE ZAPATOS, ATIENDEN CUALQUIER MALESTAR TANTO DE LOS RESIDENTES COMO DEL PERSONAL</t>
  </si>
  <si>
    <t>NO, SOLO CUANDO SE REQUIERE</t>
  </si>
  <si>
    <t>NO, SOLO SE TOMAN MEDIDAS SANITARIAS</t>
  </si>
  <si>
    <t>CUARENTENA AL PERSONAL Y LOS RESIDENTES DENTRO DEL CENTRO, LIMPIEZA  CONTINUA EN AREAS COMUNES, VISITAS CON FILTROS SANITARIOS PARA LOS RESIDENTES Y FAMILIARES.</t>
  </si>
  <si>
    <t>NO HAY VISITAS EXTERNAS, SE SANITIZA TODOS LOS UTENSILIOS, EL PERSONAL DEBE USAR MARCARILLAS Y GUANTES</t>
  </si>
  <si>
    <t>SI/ MARTES JUEVES SABADO Y EN URGENCIAS</t>
  </si>
  <si>
    <t>LIMPIAR ZAPATOS  AL LLEGAR EL PERSONAL Y CAMBIO DE ROPA AL ENTRAR A LA INSTITUCION</t>
  </si>
  <si>
    <t xml:space="preserve">NO/ CADA PERSONA TIENE SU MEDICO </t>
  </si>
  <si>
    <t>LA QUE SE ENCARGA DE LAS COMPRAS, LAS LAVA Y PROSTERIOS SE LLEVAN AL ALBERGUE. EL PERSONAL ESTA EN CUARENTENA EN EL ALBERGUE, EN CASO DE SALIR LOS LLEVAN A SU CASA Y LOS RESGRAN. SE LAVA TODO LO QUE INGRESA A CASA, SOLO UNA PERSONA RECIBE LAS COSAS Y LAS LIMPIA.</t>
  </si>
  <si>
    <t>SÍ / A DISTANCIA</t>
  </si>
  <si>
    <t>SÍ / NO HAY ACCESO NI VISITAS</t>
  </si>
  <si>
    <t>LAS MEDIDAS BÁSICAS DESDE EL 18 DE MARZO. TODO EL PERSONAL SE REVISA EN EL ACCESO.</t>
  </si>
  <si>
    <t>SI / MÉDICO GENERAL GERONTTÓLOGO CADA 3ER DÍA Y RED MÉDICA AMBULANCIA</t>
  </si>
  <si>
    <t>CADA RESIDENTE DESAYUNA Y CENA EN SU HABITACIÓN. LOS RESIDENTES SE DIVIDIERON EN 4 GRUPOS, C/GRUPO TIENE ASIGNADO 1 HABITACIÓN PARA ACTIVIDADES TERAPÉUTICAS Y RECREATIVAS ASÍ COMO PARA LA COMIDA DEL DÍA. LA PSICOTERAPEUTA, PSICOLOGA, MAESTROS DE CLUB Y ENFERMEROS SE ESTAN QUEDANDO DE MANERA PERMANENTE EN EL CENTRO GERONTOLÓGICO. SE ESTABLECIERON ROLES FIJOS DEL PERSONAL  DE COCINA, INTENDENCIA Y ADMINISTRATIVO, DE 24 X 48 HORAS, UN SOLO TURNO POR DÍA</t>
  </si>
  <si>
    <t>SI / 4 Y UNO MÁS EN ENFERMERÍA</t>
  </si>
  <si>
    <t>RESTRICCIÓN DE VISITAS DESDE FINES DE FEBRERO, COLOCAN UNA TOALLA HUMEDA CON CLORO EN LA ENTRADA. SE PONEN EL UNIFORME YA DENTRO DEL CENTRO GERONTOLOGICO , AUN SIN LA CONTINGENCIA HAN SOLICITADO QUE QUIEN VISITE A LAS PERSONAS MAYORES UTILICE CUBREBOCAS  Y SOBRETODO ESTAN AL PENDIENTE DE LA SALUD DEL PERSONAL, SI DETECTAN ALGUN SÍNTOMA LO DESCANSAN.</t>
  </si>
  <si>
    <t xml:space="preserve">se tiene uso de cubre bocas, caretas, desinfectantes y el uso de trajes de propileno. Se realiza desafección de calzado, para los trabajadores el cambio de ropa es obligatorio al igual que la toma de signos vitales. La encargada pide ayuda  con donación o abastecimiento de  cubre bocas. </t>
  </si>
  <si>
    <t>PRHOIBIDAS LAS SALIDAS, O YA NO REGRESAN</t>
  </si>
  <si>
    <t>SANA DISTANCIA EN TODAS LAS ACTIVIDADES</t>
  </si>
  <si>
    <t>866 633 1944</t>
  </si>
  <si>
    <t>JUANA CATALINA VAZQUEZ CHARLES</t>
  </si>
  <si>
    <t>722350102, 7225720229</t>
  </si>
  <si>
    <t>Si, cuentan con personal médico que atiende a su población de adultos mayores.</t>
  </si>
  <si>
    <t>Las del Protocolo Sanitario</t>
  </si>
  <si>
    <t>Los 6 empleados que atienden a la población estan viviendo en las instalaciones, los dueños no entran y proveen desde fuera todos los alimentos que se consumen.</t>
  </si>
  <si>
    <t>SI, el médico acude tres veces por semana o cualquier otro día que su presencia se reqiuiera.</t>
  </si>
  <si>
    <t>25 miembros del personal que labora en el centro, estan viviendo permanentemente en las instalaciones del asilo, durante este periodo de emergencia.</t>
  </si>
  <si>
    <t xml:space="preserve">Si, Normalmente se presenta tres veces por semana, y cuando lo llaman por algun problema de salud de alguna de las personas adultas mayores, que atienden </t>
  </si>
  <si>
    <t>Además de seguir las indicaciones del protocolo, las 6 personas que atienden durante esta contingencia el centro, estan viviendo en las instalaciones de forma permanente durante esta cuarentena.</t>
  </si>
  <si>
    <t>ESTATUS</t>
  </si>
  <si>
    <t>CENTRO NACIONAL DE MODELO DE ATENCION GERIATRICA VICENTE GARCIA TORRES</t>
  </si>
  <si>
    <t>CLORO SE DESINFECTA TODOS LOS ESPACIOS Y CUBREBOCAS EL PERSONAL / FILTROS PARA PERSONAL A LA ENTRADA</t>
  </si>
  <si>
    <t>ULTIMA ACTUALIZACIÓN</t>
  </si>
  <si>
    <t>ANA VIRGINIA ELENIS MEDRANO</t>
  </si>
  <si>
    <t>cecilia.l.h@hotmail.com</t>
  </si>
  <si>
    <t>DESDE ANTES DE LA CONTINGENCIA SE TOMARON TODAS LAS MEDIDAS.</t>
  </si>
  <si>
    <t>6181373028, 618 137 3026</t>
  </si>
  <si>
    <t>MAGDALENA DEL CARMEN ORONA VILLEGAS</t>
  </si>
  <si>
    <t>618 166 0215</t>
  </si>
  <si>
    <t xml:space="preserve">Es obligatorio e cambio de ropa al ingreso y salida de las instalaciones. No tienen ingresos de proveedores. Se realizar traslados con chofer para el personal que no cuente con trasporte propio. El personal  establece horarios rolados.  </t>
  </si>
  <si>
    <t xml:space="preserve">LLEVAN UNA BITACORA DE SANITIZACION PARA LAS AREAS DE LA CASA, CAMBIO DE ROPA Y ZAPATOS DEL PERSONAL AL LLEGAR, LOS SANITIZAN DE CUERPO COMPLETO, USAN TAPETES ZANITIZANTES, DOS VECES AL DIA SE LES REVISA LA SATURACION DE OXIGENO, ANTES DE ENTRARA LOS INSUMOS SE SANITIZAN EN UN ESPACIO ADECUADO DEL PATIO PARA PODER INGRESARLOS A LA CASA, USAN BOTAS QUIRURGICAS LOS DE COCINA Y LOS PROFESORES QUE INPARTEN ACTIVIDADES. </t>
  </si>
  <si>
    <t>NO / SE PIDE AL FAMILIAR QUE LO TRASLADE A SU UNIDAD MEDICA</t>
  </si>
  <si>
    <t>rosaloronoiap@hotmail.com</t>
  </si>
  <si>
    <t>SI/CARDIOLOGO GERIATRA 1 VEZ POR SEMANA</t>
  </si>
  <si>
    <t>Intalación de tapetes sanitizantes, turnos de siete días, los empleados se bañan al llegar</t>
  </si>
  <si>
    <t>55 5573 8269 y 5540705815</t>
  </si>
  <si>
    <t>ACTIVOS</t>
  </si>
  <si>
    <t>Cambio de ropa de cuidadores, lavado de ropa constante, desinfección calzado al ingreso, suspension de actividades como taichi, refuerzo en alimentacion con vitamina C</t>
  </si>
  <si>
    <t>5512091264 y 55933849</t>
  </si>
  <si>
    <t>los_alpes@yahoo.com</t>
  </si>
  <si>
    <t>LIC. RODRIGO PERDOMO LEÓN</t>
  </si>
  <si>
    <t>PABLO IGNACIO ESCUTIA SEGURA</t>
  </si>
  <si>
    <t>5950891352, 595 688 1352</t>
  </si>
  <si>
    <t>722 706 4950</t>
  </si>
  <si>
    <t>722 216 9682, 722 216 9682</t>
  </si>
  <si>
    <t>CASA HOGAR PARA ANCIANOS Y/O  CASA HOGAR PARA ADULTOS MAYORES DR. RUBÉN RAMÍREZ.</t>
  </si>
  <si>
    <t>722 235 0102, 722 245 2551</t>
  </si>
  <si>
    <t>CASA HOGAR DISTINTO AMANECER Y/ O DIGNO ATARDECER</t>
  </si>
  <si>
    <t>CATAM 1</t>
  </si>
  <si>
    <t xml:space="preserve"> LIC TERESA FLORES</t>
  </si>
  <si>
    <t>331023 6103</t>
  </si>
  <si>
    <t>teresa.flores.nutriologa@gmail.com</t>
  </si>
  <si>
    <t>333654 0941</t>
  </si>
  <si>
    <t>3336847318 y 3336841539</t>
  </si>
  <si>
    <t>MARTHA TERESA BENITEZ GIL</t>
  </si>
  <si>
    <r>
      <t xml:space="preserve">6188120254, </t>
    </r>
    <r>
      <rPr>
        <sz val="11"/>
        <color rgb="FF00CC00"/>
        <rFont val="Calibri"/>
        <family val="2"/>
        <scheme val="minor"/>
      </rPr>
      <t>618 455 7413</t>
    </r>
  </si>
  <si>
    <r>
      <t xml:space="preserve">3325924977, </t>
    </r>
    <r>
      <rPr>
        <sz val="11"/>
        <color rgb="FF00B050"/>
        <rFont val="Calibri"/>
        <family val="2"/>
        <scheme val="minor"/>
      </rPr>
      <t>33 1596 3944</t>
    </r>
  </si>
  <si>
    <r>
      <t xml:space="preserve">331057688, </t>
    </r>
    <r>
      <rPr>
        <sz val="11"/>
        <color rgb="FF00B050"/>
        <rFont val="Calibri"/>
        <family val="2"/>
        <scheme val="minor"/>
      </rPr>
      <t>33 3853 7787</t>
    </r>
  </si>
  <si>
    <t>444 811 5278</t>
  </si>
  <si>
    <t>444 412 2267</t>
  </si>
  <si>
    <t>951 5140669</t>
  </si>
  <si>
    <t>TODO EL PROTOCOLO</t>
  </si>
  <si>
    <t>USO DE CUBREBOCAS OBLIGATORIO, USO DE GUANTES, GEL ANTIBACTERIAL, TOMA DE TEMPERATURA Y TAPETE SANITIZANTE AL ENTRAR</t>
  </si>
  <si>
    <t>luzdeinviernoasilo@gmail.com</t>
  </si>
  <si>
    <t>SI / VOLUNTARIO</t>
  </si>
  <si>
    <t>SI / CUENTAN CON EL APOYO DE LAS INSTANCIAS DE GOBIERNO.</t>
  </si>
  <si>
    <t>jarturo.ruiz@dif.gob.mx</t>
  </si>
  <si>
    <r>
      <t xml:space="preserve">CASA DE ASISTENCIA PARA LA TERCERA EDAD " SANTA MARIA CLARA " </t>
    </r>
    <r>
      <rPr>
        <sz val="11"/>
        <color rgb="FF00B050"/>
        <rFont val="Calibri"/>
        <family val="2"/>
        <scheme val="minor"/>
      </rPr>
      <t>Y/O CASA  DE ASISTENCIA CURIEL.</t>
    </r>
  </si>
  <si>
    <r>
      <t xml:space="preserve">RESIDENCIA ARCO IRIS TERCERA GENERACION A.C </t>
    </r>
    <r>
      <rPr>
        <sz val="11"/>
        <color rgb="FF00B050"/>
        <rFont val="Calibri"/>
        <family val="2"/>
        <scheme val="minor"/>
      </rPr>
      <t>Y/O RESIDENCIA CEREZOS</t>
    </r>
  </si>
  <si>
    <t>FILTRO SANITARIO EN LA ENTRADA, VISITAS VIRTUALES, INGRESO CONTROLADO, ESPACIOS MAS AMPLIOS CON JARNINES PARA QUE CAMINEN LAS PERSONAS ADULTAS MAYORES.</t>
  </si>
  <si>
    <t>CIBELES</t>
  </si>
  <si>
    <t>7775510407, MARCAR DE 9 A 6 PM PREGUNTAR POR EL LICENCIADO GABRIEL O LA DRA. MICHEL RAMIREZ.</t>
  </si>
  <si>
    <t>7771030601 Y GABRIELA CARVALLO NUMERO CELULAR:  (55) 4442 0269</t>
  </si>
  <si>
    <r>
      <t xml:space="preserve">ENRIQUE CASTILLO QUEVEDO, </t>
    </r>
    <r>
      <rPr>
        <sz val="11"/>
        <color rgb="FF00B050"/>
        <rFont val="Calibri"/>
        <family val="2"/>
        <scheme val="minor"/>
      </rPr>
      <t>DRA MICHEL RAMIREZ 6 PM CELULAR</t>
    </r>
  </si>
  <si>
    <t>BEEN ALVARADO</t>
  </si>
  <si>
    <t>55 31  23 01 25</t>
  </si>
  <si>
    <t>55 7041 0027</t>
  </si>
  <si>
    <t>55 5360 5781</t>
  </si>
  <si>
    <t>casa_delaslunas@hotmail.com</t>
  </si>
  <si>
    <t>DR. JESUS ARTURO RUIZ HERNÁNDEZ</t>
  </si>
  <si>
    <t>55 2705 8377 Y 55 3144 6456 EL ULTIMO PROPORCIONADO POR EL RESPONSABLE EN CORREO ELECTRÓNICO EL 7 DE AGOSTO DE 2020</t>
  </si>
  <si>
    <r>
      <t xml:space="preserve">yaz.ba.gu@hotmail.com; </t>
    </r>
    <r>
      <rPr>
        <sz val="11"/>
        <color rgb="FF00B050"/>
        <rFont val="Calibri"/>
        <family val="2"/>
        <scheme val="minor"/>
      </rPr>
      <t>YAZ.BA.GU@HOTMAIL.COM</t>
    </r>
  </si>
  <si>
    <t>alejandro@secouya.com.mx</t>
  </si>
  <si>
    <r>
      <t xml:space="preserve">ESTANCIA VILLA MAYOR </t>
    </r>
    <r>
      <rPr>
        <sz val="11"/>
        <color rgb="FF00B050"/>
        <rFont val="Calibri"/>
        <family val="2"/>
        <scheme val="minor"/>
      </rPr>
      <t>Y/O  ESTANCIA PARA EL ADULTO MAYOR ATONATZIN</t>
    </r>
  </si>
  <si>
    <t>ENRRIQUE CARNIADO</t>
  </si>
  <si>
    <t>MORELOS PRIMERA SECCION</t>
  </si>
  <si>
    <r>
      <t xml:space="preserve">hicatolica@hotmail.com; </t>
    </r>
    <r>
      <rPr>
        <sz val="11"/>
        <color rgb="FF00B050"/>
        <rFont val="Calibri"/>
        <family val="2"/>
        <scheme val="minor"/>
      </rPr>
      <t>nbc_99@hotmail.com</t>
    </r>
  </si>
  <si>
    <t>VIRIDIANA-MIGUEL</t>
  </si>
  <si>
    <t>ARTURO-EDITH</t>
  </si>
  <si>
    <t>ATHENEA-CECILIA</t>
  </si>
  <si>
    <t>DIANA-LILIANA</t>
  </si>
  <si>
    <r>
      <t xml:space="preserve">55707704, </t>
    </r>
    <r>
      <rPr>
        <sz val="11"/>
        <color rgb="FF00B050"/>
        <rFont val="Calibri"/>
        <family val="2"/>
        <scheme val="minor"/>
      </rPr>
      <t xml:space="preserve">55 5370 7704, </t>
    </r>
    <r>
      <rPr>
        <b/>
        <sz val="11"/>
        <color rgb="FF00B050"/>
        <rFont val="Calibri"/>
        <family val="2"/>
        <scheme val="minor"/>
      </rPr>
      <t>5553707720</t>
    </r>
  </si>
  <si>
    <r>
      <t xml:space="preserve">5556037331, </t>
    </r>
    <r>
      <rPr>
        <sz val="11"/>
        <color rgb="FF00B050"/>
        <rFont val="Calibri"/>
        <family val="2"/>
        <scheme val="minor"/>
      </rPr>
      <t xml:space="preserve">56744427, </t>
    </r>
    <r>
      <rPr>
        <b/>
        <sz val="11"/>
        <color rgb="FF00B050"/>
        <rFont val="Calibri"/>
        <family val="2"/>
        <scheme val="minor"/>
      </rPr>
      <t>5556037331</t>
    </r>
  </si>
  <si>
    <t>direccion@fundaciongabrielpastor.org</t>
  </si>
  <si>
    <r>
      <t xml:space="preserve">555706301, </t>
    </r>
    <r>
      <rPr>
        <sz val="11"/>
        <color rgb="FF00B050"/>
        <rFont val="Calibri"/>
        <family val="2"/>
        <scheme val="minor"/>
      </rPr>
      <t>2225706301</t>
    </r>
  </si>
  <si>
    <t>JULIO 30</t>
  </si>
  <si>
    <t>JULIO 10</t>
  </si>
  <si>
    <t>MAYO 13</t>
  </si>
  <si>
    <t>MAYO 14</t>
  </si>
  <si>
    <t>MAYO 15</t>
  </si>
  <si>
    <t>MAYO 16</t>
  </si>
  <si>
    <t>JULIO 17</t>
  </si>
  <si>
    <t>MAYO 18</t>
  </si>
  <si>
    <t>MAYO 19</t>
  </si>
  <si>
    <t>JULIO 21</t>
  </si>
  <si>
    <t>JULIO 31</t>
  </si>
  <si>
    <t>MAYO 20</t>
  </si>
  <si>
    <t>MAYO 22</t>
  </si>
  <si>
    <t>MAYO 25</t>
  </si>
  <si>
    <t>MAYO 26</t>
  </si>
  <si>
    <t>SEPTIEMBRE 3</t>
  </si>
  <si>
    <t>LAVADO DE MANOS, SANITIZACIÓN DE ESPACIOS, DISTANCIAMIENTO FÍSICO Y SOLAMENTE ENFERMERAS ATIENDEN A LOS RESIDENTES.</t>
  </si>
  <si>
    <t>SI, CADA PAM CUENTA CON SU PROPIA HABITACION</t>
  </si>
  <si>
    <r>
      <t>ALFONSO JUAREZ TECPOYOTL</t>
    </r>
    <r>
      <rPr>
        <sz val="11"/>
        <color rgb="FF00B050"/>
        <rFont val="Calibri"/>
        <family val="2"/>
        <scheme val="minor"/>
      </rPr>
      <t xml:space="preserve">
LIC. DULCE TECPANECATL</t>
    </r>
  </si>
  <si>
    <t>dulce.tecpanecatl.tecual@hotmail.com</t>
  </si>
  <si>
    <t>trigom@gmail.com</t>
  </si>
  <si>
    <r>
      <t xml:space="preserve">3331212781, </t>
    </r>
    <r>
      <rPr>
        <sz val="11"/>
        <color rgb="FF00B050"/>
        <rFont val="Calibri"/>
        <family val="2"/>
        <scheme val="minor"/>
      </rPr>
      <t>3316959689</t>
    </r>
  </si>
  <si>
    <r>
      <t xml:space="preserve">raypicon@hotmail.com; </t>
    </r>
    <r>
      <rPr>
        <u/>
        <sz val="11"/>
        <color rgb="FF00CC00"/>
        <rFont val="Calibri"/>
        <family val="2"/>
        <scheme val="minor"/>
      </rPr>
      <t>alejandracolon@yahoo.com.mx</t>
    </r>
  </si>
  <si>
    <t>28 SEPTIEMBRE</t>
  </si>
  <si>
    <r>
      <t xml:space="preserve">yuyomam@hotmail.com; </t>
    </r>
    <r>
      <rPr>
        <sz val="11"/>
        <color rgb="FF00B050"/>
        <rFont val="Calibri"/>
        <family val="2"/>
        <scheme val="minor"/>
      </rPr>
      <t>maussbv@yahoo.com.mx</t>
    </r>
  </si>
  <si>
    <t xml:space="preserve"> elartedeenvejecer@gmail.com; centrogerontologico.cusen@gmail.com</t>
  </si>
  <si>
    <r>
      <t xml:space="preserve">rubenramirez@yahoo.com; </t>
    </r>
    <r>
      <rPr>
        <sz val="11"/>
        <color rgb="FF00B050"/>
        <rFont val="Calibri"/>
        <family val="2"/>
        <scheme val="minor"/>
      </rPr>
      <t>alicia_perez_rivera@hotmail.com</t>
    </r>
  </si>
  <si>
    <r>
      <t xml:space="preserve">contacto@lasgardenias.com.mx; </t>
    </r>
    <r>
      <rPr>
        <sz val="11"/>
        <color rgb="FF00B050"/>
        <rFont val="Calibri"/>
        <family val="2"/>
        <scheme val="minor"/>
      </rPr>
      <t>saludybienestar@lasgardenias.com.mx</t>
    </r>
  </si>
  <si>
    <r>
      <t xml:space="preserve">tecnica_victorml@yahoo.com.mx; </t>
    </r>
    <r>
      <rPr>
        <sz val="11"/>
        <color rgb="FF00B050"/>
        <rFont val="Calibri"/>
        <family val="2"/>
        <scheme val="minor"/>
      </rPr>
      <t>presidencia@caritaspuebla.org; direcciongeneral@caritaspuebla.org;  rec.humanos@caritaspuebla.org</t>
    </r>
  </si>
  <si>
    <t>222117352, 2222581344</t>
  </si>
  <si>
    <r>
      <t xml:space="preserve">2411019999, </t>
    </r>
    <r>
      <rPr>
        <sz val="11"/>
        <color rgb="FF00B050"/>
        <rFont val="Calibri"/>
        <family val="2"/>
        <scheme val="minor"/>
      </rPr>
      <t>248489464</t>
    </r>
  </si>
  <si>
    <r>
      <t xml:space="preserve">2222248402, </t>
    </r>
    <r>
      <rPr>
        <sz val="11"/>
        <color rgb="FF00B050"/>
        <rFont val="Calibri"/>
        <family val="2"/>
        <scheme val="minor"/>
      </rPr>
      <t>CELULAR 2223109913</t>
    </r>
  </si>
  <si>
    <r>
      <t xml:space="preserve">ltygz06@yahoo.com.mx; </t>
    </r>
    <r>
      <rPr>
        <sz val="11"/>
        <color rgb="FFFF0000"/>
        <rFont val="Calibri"/>
        <family val="2"/>
        <scheme val="minor"/>
      </rPr>
      <t>ltpygz06@gmail.com</t>
    </r>
  </si>
  <si>
    <r>
      <rPr>
        <u/>
        <sz val="11"/>
        <color rgb="FFFF0000"/>
        <rFont val="Calibri"/>
        <family val="2"/>
        <scheme val="minor"/>
      </rPr>
      <t>fpaiztapan@outlook.com;</t>
    </r>
    <r>
      <rPr>
        <u/>
        <sz val="11"/>
        <color rgb="FF00CC00"/>
        <rFont val="Calibri"/>
        <family val="2"/>
        <scheme val="minor"/>
      </rPr>
      <t xml:space="preserve"> sanchezm369@outlook.com</t>
    </r>
  </si>
  <si>
    <r>
      <t>LUIS GERARDO PEREZ ALANIZ,</t>
    </r>
    <r>
      <rPr>
        <sz val="11"/>
        <color rgb="FF00B050"/>
        <rFont val="Calibri"/>
        <family val="2"/>
        <scheme val="minor"/>
      </rPr>
      <t xml:space="preserve"> SONIA ARAUJO SANCHEZ</t>
    </r>
  </si>
  <si>
    <r>
      <t xml:space="preserve">3310057517, </t>
    </r>
    <r>
      <rPr>
        <sz val="11"/>
        <color rgb="FF00B050"/>
        <rFont val="Calibri"/>
        <family val="2"/>
        <scheme val="minor"/>
      </rPr>
      <t>3334915115</t>
    </r>
  </si>
  <si>
    <r>
      <t xml:space="preserve">gerardopalaniz@gmail.com, </t>
    </r>
    <r>
      <rPr>
        <sz val="11"/>
        <color rgb="FF00B050"/>
        <rFont val="Calibri"/>
        <family val="2"/>
        <scheme val="minor"/>
      </rPr>
      <t>araujo_sonia@hotmail.com</t>
    </r>
  </si>
  <si>
    <r>
      <t xml:space="preserve">PATRICIA SALAS AGUILAR; </t>
    </r>
    <r>
      <rPr>
        <sz val="11"/>
        <color rgb="FF00B050"/>
        <rFont val="Calibri"/>
        <family val="2"/>
        <scheme val="minor"/>
      </rPr>
      <t>ANDRES ASTORGA</t>
    </r>
  </si>
  <si>
    <r>
      <t xml:space="preserve">2791155962; </t>
    </r>
    <r>
      <rPr>
        <sz val="11"/>
        <color rgb="FF00B050"/>
        <rFont val="Calibri"/>
        <family val="2"/>
        <scheme val="minor"/>
      </rPr>
      <t>8718876376</t>
    </r>
  </si>
  <si>
    <r>
      <t xml:space="preserve">iliromerog5@gmail.com; </t>
    </r>
    <r>
      <rPr>
        <sz val="11"/>
        <color rgb="FF00B050"/>
        <rFont val="Calibri"/>
        <family val="2"/>
        <scheme val="minor"/>
      </rPr>
      <t>aepa_gcd1@yahoo.com</t>
    </r>
  </si>
  <si>
    <r>
      <t xml:space="preserve">mrobina@fbh.org.mx; </t>
    </r>
    <r>
      <rPr>
        <sz val="11"/>
        <color rgb="FF00B050"/>
        <rFont val="Calibri"/>
        <family val="2"/>
        <scheme val="minor"/>
      </rPr>
      <t>jmolgora@fbh.org.mx</t>
    </r>
  </si>
  <si>
    <r>
      <t>memodoc@prodigy.net.mx;</t>
    </r>
    <r>
      <rPr>
        <sz val="11"/>
        <color rgb="FF00B050"/>
        <rFont val="Calibri"/>
        <family val="2"/>
        <scheme val="minor"/>
      </rPr>
      <t xml:space="preserve"> jesusguillermosanchez@hotmail.com</t>
    </r>
  </si>
  <si>
    <r>
      <t xml:space="preserve">pily.rosendo@hespañol.com; </t>
    </r>
    <r>
      <rPr>
        <sz val="11"/>
        <color rgb="FF00B050"/>
        <rFont val="Calibri"/>
        <family val="2"/>
        <scheme val="minor"/>
      </rPr>
      <t>pily.rosendo@hespanol.com</t>
    </r>
  </si>
  <si>
    <r>
      <t xml:space="preserve">pily.rosendo@hespañol.com; </t>
    </r>
    <r>
      <rPr>
        <sz val="11"/>
        <color rgb="FF00B050"/>
        <rFont val="Calibri"/>
        <family val="2"/>
        <scheme val="minor"/>
      </rPr>
      <t>pilar.ramirez@hespanol.com</t>
    </r>
  </si>
  <si>
    <t>estrellitaamada21@hotmail.com</t>
  </si>
  <si>
    <t>alex.zori32@gmail.com; centrogerontologico.cusen@gmail.com</t>
  </si>
  <si>
    <r>
      <t xml:space="preserve">guamayra@outlook; </t>
    </r>
    <r>
      <rPr>
        <u/>
        <sz val="11"/>
        <color rgb="FF00B050"/>
        <rFont val="Calibri"/>
        <family val="2"/>
        <scheme val="minor"/>
      </rPr>
      <t>guamayra@outlook.com</t>
    </r>
  </si>
  <si>
    <t>contacto@asilovivirdeamor.org; asilovivirdeamor@prodigy.net.mx</t>
  </si>
  <si>
    <r>
      <t xml:space="preserve">gerencia@villatopacio.com; </t>
    </r>
    <r>
      <rPr>
        <sz val="11"/>
        <color rgb="FF00B050"/>
        <rFont val="Calibri"/>
        <family val="2"/>
        <scheme val="minor"/>
      </rPr>
      <t>info@villatopacio.com</t>
    </r>
  </si>
  <si>
    <r>
      <t xml:space="preserve">MARGARITA VICTORIA ROBINA IBARRA; </t>
    </r>
    <r>
      <rPr>
        <sz val="11"/>
        <color rgb="FF00B050"/>
        <rFont val="Calibri"/>
        <family val="2"/>
        <scheme val="minor"/>
      </rPr>
      <t>JAQUELINE MOLGORA GODDARD</t>
    </r>
  </si>
  <si>
    <t>CIUDAD DE MEXICO</t>
  </si>
  <si>
    <t>PENSADOR MEXICANO</t>
  </si>
  <si>
    <t>CASA CULTURAL FRISSAR</t>
  </si>
  <si>
    <t>jalbecerril@gmail.com</t>
  </si>
  <si>
    <r>
      <t xml:space="preserve">tere_romeromont@hotmail.com; </t>
    </r>
    <r>
      <rPr>
        <sz val="11"/>
        <color rgb="FF00B050"/>
        <rFont val="Calibri"/>
        <family val="2"/>
        <scheme val="minor"/>
      </rPr>
      <t>renebonnave@yahoo.com</t>
    </r>
  </si>
  <si>
    <r>
      <t xml:space="preserve">5576937383, </t>
    </r>
    <r>
      <rPr>
        <sz val="11"/>
        <color rgb="FF00B050"/>
        <rFont val="Calibri"/>
        <family val="2"/>
        <scheme val="minor"/>
      </rPr>
      <t>5549551498</t>
    </r>
  </si>
  <si>
    <r>
      <t xml:space="preserve">ANA YADIRA MUÑOZ MATAMOROS, </t>
    </r>
    <r>
      <rPr>
        <sz val="11"/>
        <color rgb="FF00B050"/>
        <rFont val="Calibri"/>
        <family val="2"/>
        <scheme val="minor"/>
      </rPr>
      <t>IGNACIO SORIANO (APODERADO LEGAL)</t>
    </r>
  </si>
  <si>
    <r>
      <t xml:space="preserve">MARIA DE JESUS REGALADO ROSALES, </t>
    </r>
    <r>
      <rPr>
        <sz val="11"/>
        <color rgb="FF00B050"/>
        <rFont val="Calibri"/>
        <family val="2"/>
        <scheme val="minor"/>
      </rPr>
      <t>MARIA TERESA SIXTO</t>
    </r>
  </si>
  <si>
    <r>
      <t xml:space="preserve">NANCY ALEJANDRA CERVANTES MALAGON, </t>
    </r>
    <r>
      <rPr>
        <sz val="11"/>
        <color rgb="FF00B050"/>
        <rFont val="Calibri"/>
        <family val="2"/>
        <scheme val="minor"/>
      </rPr>
      <t>URIEL ROGELIO</t>
    </r>
  </si>
  <si>
    <t>27 OCTUBRE</t>
  </si>
  <si>
    <t>28 OCTUBRE</t>
  </si>
  <si>
    <t>a.monreal@angelesdeayuda.com</t>
  </si>
  <si>
    <t>SUMIYA</t>
  </si>
  <si>
    <t>JIUTEPEC</t>
  </si>
  <si>
    <t xml:space="preserve">contacto@yalentay.mx                                                  </t>
  </si>
  <si>
    <t>ALBERGUE YOLANDA VARGAS DULCHE</t>
  </si>
  <si>
    <t>albergue_yolanda_vargas_dulche@hotmail.com</t>
  </si>
  <si>
    <t>TEMIXCO</t>
  </si>
  <si>
    <t>MARGARITAS</t>
  </si>
  <si>
    <t>casadelarbolr.contacto@gmail.com</t>
  </si>
  <si>
    <t>MAZATEPEC</t>
  </si>
  <si>
    <t>EL FLORIDO</t>
  </si>
  <si>
    <t>737 373 5566</t>
  </si>
  <si>
    <t>poramoralosabuelos@hotmail.com</t>
  </si>
  <si>
    <t>777 200 3980</t>
  </si>
  <si>
    <t>centropalmira@hotmail.com</t>
  </si>
  <si>
    <t>777 325 2491</t>
  </si>
  <si>
    <t>albergue.adultomayor@difmorelos.com</t>
  </si>
  <si>
    <t>GRANDPARENT'S LAND</t>
  </si>
  <si>
    <t>contacto@grandparentsland.com</t>
  </si>
  <si>
    <t>QUINTA GUADALUPE A.C.</t>
  </si>
  <si>
    <t>ACAPANTZINGO</t>
  </si>
  <si>
    <t>777 312 7211</t>
  </si>
  <si>
    <t>quintaguadalupe@yahoo.com.mx</t>
  </si>
  <si>
    <t>CASA DE ASISTENCIA Y REPOSO PARA LA TERCERA EDAD NEMESIO</t>
  </si>
  <si>
    <t xml:space="preserve">carcurineme9@gmail.com </t>
  </si>
  <si>
    <t>MARIA DEL CARMEN CURIEL NEMESIO</t>
  </si>
  <si>
    <t>777 315 2294</t>
  </si>
  <si>
    <t>isabel.montero@dif.gob.mx</t>
  </si>
  <si>
    <t>jose-1968@live.com.mx</t>
  </si>
  <si>
    <t>CASA DE REPOSO JUAN PABLO II</t>
  </si>
  <si>
    <t>edesantiago75@gmail.com</t>
  </si>
  <si>
    <t>CASA DE REPOSO LAS MARAVILLAS</t>
  </si>
  <si>
    <t>ESTADO DE MEXICO</t>
  </si>
  <si>
    <t>EL PARTIDOR</t>
  </si>
  <si>
    <t>marinanoy@gmail.com</t>
  </si>
  <si>
    <t>OCAMPO</t>
  </si>
  <si>
    <t>428 683 0060</t>
  </si>
  <si>
    <t>mannys.tapia@hotmail.com</t>
  </si>
  <si>
    <t>CLUB UN NUEVO SUEÑO</t>
  </si>
  <si>
    <t>ECATEPEC DE MORELOS</t>
  </si>
  <si>
    <t>SAN PEDRO XALOSTOC</t>
  </si>
  <si>
    <t>varelaygnacia@gmail.com</t>
  </si>
  <si>
    <t>COMUNIDAD FRATERNA POR UNA VIDA MEJOR I.A.P.</t>
  </si>
  <si>
    <t>COLIMA</t>
  </si>
  <si>
    <t>COMALA</t>
  </si>
  <si>
    <t>312 315 6101</t>
  </si>
  <si>
    <t>covime_03@hotmail.com</t>
  </si>
  <si>
    <t>CASA DE RETIRO</t>
  </si>
  <si>
    <t>estancia2002@gmail.com</t>
  </si>
  <si>
    <t>SERVICIO Y AMOR A.C.</t>
  </si>
  <si>
    <t>katrinka8a@gmail.com</t>
  </si>
  <si>
    <t>313 324 2755</t>
  </si>
  <si>
    <t>ancianosconcepcion@gmail.com</t>
  </si>
  <si>
    <t>CASA HOGAR NUESTRA SEÑORA DE LA LUZ</t>
  </si>
  <si>
    <t>VERACRUZ</t>
  </si>
  <si>
    <t>BELLAVISTA</t>
  </si>
  <si>
    <t>nuestrasenoradeluz@hotmail.com</t>
  </si>
  <si>
    <t>CASA MIXTA DE DESCANSO PARA ADULTOS MAYORES LAS ELODIAS A.C.</t>
  </si>
  <si>
    <t>TEOLOYUCAN</t>
  </si>
  <si>
    <t>593 914 3881</t>
  </si>
  <si>
    <t>asilolaselodias@hotmail.com</t>
  </si>
  <si>
    <t>OTZOLOTEPEC</t>
  </si>
  <si>
    <t>722 460 24 50</t>
  </si>
  <si>
    <t>papegrex@hotmail.com</t>
  </si>
  <si>
    <t>AGUASCALIENTES</t>
  </si>
  <si>
    <t xml:space="preserve">(449) 976 0743, 449 976 0289 </t>
  </si>
  <si>
    <t xml:space="preserve">asilosannicolasags-cn@hotmail.com </t>
  </si>
  <si>
    <t>ABUELITOS FELICES</t>
  </si>
  <si>
    <t xml:space="preserve">449 170 7418 </t>
  </si>
  <si>
    <t>melissa_90-morte@hotmail.com</t>
  </si>
  <si>
    <t>ASOCIACION DE AYUDA PARA LAS HTAS DE LOS ANCIANOS DESAMPARADOS A.C.</t>
  </si>
  <si>
    <t>CHALCO</t>
  </si>
  <si>
    <t>SAN MATEO HUILTZIZINGO</t>
  </si>
  <si>
    <t>htas_chalco@hotmail.es</t>
  </si>
  <si>
    <t xml:space="preserve">TLALPAN </t>
  </si>
  <si>
    <t>55 5848 2289</t>
  </si>
  <si>
    <t xml:space="preserve">miamigoelabuelo@outlook.com; contacto@miamigoabuelo.com </t>
  </si>
  <si>
    <t>CASA HOGAR DEL ABUELO CUICA-CALLI</t>
  </si>
  <si>
    <t>449 238 3138 , 4491116437</t>
  </si>
  <si>
    <t>cuicacalli.ags@gmail.com, magdagtz3@hotmail.com</t>
  </si>
  <si>
    <t>477 716-50-22</t>
  </si>
  <si>
    <t>fernandezcm@netcourrier.com</t>
  </si>
  <si>
    <t>312 315 5454</t>
  </si>
  <si>
    <t>jsalazars123@hotmail.com</t>
  </si>
  <si>
    <t>CASA DE REPOSO ETERNA PRIMAVERA</t>
  </si>
  <si>
    <t>BURGOS</t>
  </si>
  <si>
    <t>777 326 1810</t>
  </si>
  <si>
    <t>casaeternaprimavera@hotmail.com</t>
  </si>
  <si>
    <t>jlgulf.54@hotmail.com</t>
  </si>
  <si>
    <t xml:space="preserve">CUAJIMALPA DE MORELOS </t>
  </si>
  <si>
    <t>55 7677 7347</t>
  </si>
  <si>
    <t xml:space="preserve">casayekkan@hotmail.com; casayekkan@gmail.com </t>
  </si>
  <si>
    <t>psicologia.losalcatraces@gmail.com</t>
  </si>
  <si>
    <t>313 324 2838</t>
  </si>
  <si>
    <t>hogardelamisericordiat@hotmail.com</t>
  </si>
  <si>
    <t>LOS FRESNOS</t>
  </si>
  <si>
    <t>irekaniac@outlook.com</t>
  </si>
  <si>
    <t>ASILO DE ANCIANOS DE MANZANILLO I.A.P.</t>
  </si>
  <si>
    <t>MANZANILLO</t>
  </si>
  <si>
    <t>NUEVO SALAHUA</t>
  </si>
  <si>
    <t>314 138 17 23</t>
  </si>
  <si>
    <t xml:space="preserve">administracion@asilomanzanillo.org  </t>
  </si>
  <si>
    <t>asilofdlcuerna@gmail.com</t>
  </si>
  <si>
    <t>valuschcas@gmail.com; hogardulcepaz@gmail.com</t>
  </si>
  <si>
    <t>EL LLANITO</t>
  </si>
  <si>
    <t xml:space="preserve">449 917 9374 </t>
  </si>
  <si>
    <t>estanciadevida2010@gmail.com</t>
  </si>
  <si>
    <t>EL DIEZMO</t>
  </si>
  <si>
    <t>312 690 58 11</t>
  </si>
  <si>
    <t>manosqueayudancolima@gmail.com</t>
  </si>
  <si>
    <t>RUFELI RESIDENCIA PARA ADULTOS MAYORES</t>
  </si>
  <si>
    <t>312 105 3665</t>
  </si>
  <si>
    <t>residenciacolima@gmail.com</t>
  </si>
  <si>
    <t>DIF ESPACIO DE DESARROLLO</t>
  </si>
  <si>
    <t>SALAMANCA</t>
  </si>
  <si>
    <t>SAN ISIDRO</t>
  </si>
  <si>
    <t>418 684 0985</t>
  </si>
  <si>
    <t>gerontologico92@hotmail.com</t>
  </si>
  <si>
    <t>HACIENDA DE GUADALUPE CHIMALISTAC</t>
  </si>
  <si>
    <t>areadnegarcini@hotmail.com</t>
  </si>
  <si>
    <t>LOS HERMANOS DEL ANCIANO A.C.</t>
  </si>
  <si>
    <t>ACAPULCO</t>
  </si>
  <si>
    <t xml:space="preserve">744 466 05 14 </t>
  </si>
  <si>
    <t>direccion@loshermanosdelanciano.com</t>
  </si>
  <si>
    <t xml:space="preserve">999 129 26 10 </t>
  </si>
  <si>
    <t>consultoria.biatrizpr@gmail.com</t>
  </si>
  <si>
    <t>RESIDENCIA PARA ANCIANOS SAN CHARBEL A.C.</t>
  </si>
  <si>
    <t>VILLA RESIDENCIAL ARBIDE</t>
  </si>
  <si>
    <t>477 712 8778</t>
  </si>
  <si>
    <t>sancharbel_ac@hotmail.com</t>
  </si>
  <si>
    <t>ASILO SAN VICENTE A.C.</t>
  </si>
  <si>
    <t xml:space="preserve">COCULA </t>
  </si>
  <si>
    <t xml:space="preserve">asilosanvicente_ac@hotmail.com </t>
  </si>
  <si>
    <t>CASA DEL ABUELO LA SAGRADA FAMILIA</t>
  </si>
  <si>
    <t>55 13 74 52 61</t>
  </si>
  <si>
    <t>bear_oso@msm.com</t>
  </si>
  <si>
    <t>VALLE DE CHALCO SOLIDARIDAD</t>
  </si>
  <si>
    <t xml:space="preserve">55 30 91 64 16 </t>
  </si>
  <si>
    <t>prisy_1806@hotmail.com</t>
  </si>
  <si>
    <t>CELAYA</t>
  </si>
  <si>
    <t>EJIDAL</t>
  </si>
  <si>
    <t xml:space="preserve"> 461 2295257</t>
  </si>
  <si>
    <t xml:space="preserve"> lagunarosamaria@hotmail.com               </t>
  </si>
  <si>
    <t>RESIDENCIA Y CENTRO DE DESARROLLO INTEGRAL CAVA S.C.</t>
  </si>
  <si>
    <t>YAUTEPEC</t>
  </si>
  <si>
    <t>DIEGO RUIZ</t>
  </si>
  <si>
    <t>vazqueztellezva@gmail.com</t>
  </si>
  <si>
    <t>ASILO SAN VICENTE DE ATOTONILCO EL ALTO A.C.</t>
  </si>
  <si>
    <t xml:space="preserve">ATOTONILCO EL ALTO </t>
  </si>
  <si>
    <t xml:space="preserve">asilosnv@hotmail.com </t>
  </si>
  <si>
    <t>CASA DE REPOSO FIDELITA ORTIZ</t>
  </si>
  <si>
    <t>777 318 6991</t>
  </si>
  <si>
    <t>fidelit_19@hotmail.com</t>
  </si>
  <si>
    <t>CHIHUAHUA</t>
  </si>
  <si>
    <t xml:space="preserve">CHIHUAHUA </t>
  </si>
  <si>
    <t xml:space="preserve">casaamoryfe@hotmail.com </t>
  </si>
  <si>
    <t xml:space="preserve"> asilosandaniel@hotmail.com</t>
  </si>
  <si>
    <t xml:space="preserve">CUERNAVACA </t>
  </si>
  <si>
    <t>777 431 0702</t>
  </si>
  <si>
    <t>SAN GASPAR TLAHUELILPAN</t>
  </si>
  <si>
    <t>72 29 15 53 34</t>
  </si>
  <si>
    <t>CENTRO DE DESARROLLO COMUNITARIO DIF</t>
  </si>
  <si>
    <t xml:space="preserve">EL SALTO </t>
  </si>
  <si>
    <t>valdivia.1976@hotmail.com</t>
  </si>
  <si>
    <t>MONTEVERDE</t>
  </si>
  <si>
    <t>guadalupe.alcantar@difsanfranciscodelrincon.gob.mx</t>
  </si>
  <si>
    <t>HOGAR PARA ABUELITOS Y ABUELITAS TRINITARIOS A.C.</t>
  </si>
  <si>
    <t>CURTIDORES</t>
  </si>
  <si>
    <t>hogardelanciano1105@hotmail.com</t>
  </si>
  <si>
    <t>GUADALUPE</t>
  </si>
  <si>
    <t>LA PASTORA</t>
  </si>
  <si>
    <t>hogar1@hogardelamisericordia.org</t>
  </si>
  <si>
    <t>LAFAYET</t>
  </si>
  <si>
    <t xml:space="preserve">ts.hogesadi@gmail.com </t>
  </si>
  <si>
    <t>APOYO A LOS SANMIGUELENSES ANCIANOS ALMA A.C.</t>
  </si>
  <si>
    <t>SAN MIGUEL</t>
  </si>
  <si>
    <t>LA LEJONA</t>
  </si>
  <si>
    <t>415 1527 210</t>
  </si>
  <si>
    <t>info@asiloalma.org</t>
  </si>
  <si>
    <t xml:space="preserve">CASA DE LAS LUNAS </t>
  </si>
  <si>
    <t>LINDAVISTA</t>
  </si>
  <si>
    <t>lacasadelaslunaslindavista@outlook.es</t>
  </si>
  <si>
    <t>residenciasantalucia@gmail.com</t>
  </si>
  <si>
    <t>RESIDENCIA RENACER S.C.</t>
  </si>
  <si>
    <t>LOMAS DE ZOMPANTLE</t>
  </si>
  <si>
    <t>777 364 7123</t>
  </si>
  <si>
    <t>renacer.residencia@gmail.com</t>
  </si>
  <si>
    <t>UNA PROMESA PARA LA SENECTUD A.C.</t>
  </si>
  <si>
    <t>asilohprov@hotmail.com</t>
  </si>
  <si>
    <t>asilosantocristo@yahoo.com.mx</t>
  </si>
  <si>
    <t>CASA DE RETIRO PARA ADULTOS MAYORES RENACER A.C.</t>
  </si>
  <si>
    <t>casaderetirorenacer@hotmail.com</t>
  </si>
  <si>
    <t xml:space="preserve">COYOACAN </t>
  </si>
  <si>
    <t>javierbenito2012@gmail.com</t>
  </si>
  <si>
    <t xml:space="preserve">MONTERREY </t>
  </si>
  <si>
    <t>LA PRIMAVERA</t>
  </si>
  <si>
    <t>rgmarialuisa@gmail.com</t>
  </si>
  <si>
    <t xml:space="preserve">EL GRULLO </t>
  </si>
  <si>
    <t xml:space="preserve">eguerreror51@hotmail.com </t>
  </si>
  <si>
    <t>ASILO CASA HOGAR MA. ESPERANZA NUESTRA A.C.</t>
  </si>
  <si>
    <t>MITRAS CENTRO</t>
  </si>
  <si>
    <t>rebeqa-martinez@hotmail.com</t>
  </si>
  <si>
    <t>asilodeancianoscihuatlan@gmail.com</t>
  </si>
  <si>
    <t>ASILO DE ANCIANOS LUIS ELIZONDO A.C.</t>
  </si>
  <si>
    <t>bmagallanes@asiloluiselizondo.org</t>
  </si>
  <si>
    <t>8183714350, 8183714404</t>
  </si>
  <si>
    <t>crs.corazon@gmail.com</t>
  </si>
  <si>
    <t xml:space="preserve">CHINIPAS </t>
  </si>
  <si>
    <t>chinipashogarsanjose@yahoo.com.mx</t>
  </si>
  <si>
    <t>81 83 57 70 86</t>
  </si>
  <si>
    <t>procuracionfsg@gmail.com</t>
  </si>
  <si>
    <t>CENTRO OAXTEPEC</t>
  </si>
  <si>
    <t>735 356 5016</t>
  </si>
  <si>
    <t>residencia.oaxtepec@yahoo.com.mz</t>
  </si>
  <si>
    <t>RESIDENCIA MI NUEVO HOGAR A.C.</t>
  </si>
  <si>
    <t>minuevohogarleon@gmail.com</t>
  </si>
  <si>
    <t>ASILO ANCIANOS DE CELAYA A.C.</t>
  </si>
  <si>
    <t xml:space="preserve"> ZONA</t>
  </si>
  <si>
    <t>htascelaya@gmail.com</t>
  </si>
  <si>
    <t>ASILO DE ANCIANOS DESAMPARADOS</t>
  </si>
  <si>
    <t>asilo@ancianos.mx</t>
  </si>
  <si>
    <t>joseguadalupe.alcala@yahoo.com</t>
  </si>
  <si>
    <t>ASISTENCIA Y DESARROLLO SOCIAL A.C.</t>
  </si>
  <si>
    <t>CASA DE REPOSO VIRGEN DE GUADALUPE</t>
  </si>
  <si>
    <t>crv.guadalupe@gmail.com</t>
  </si>
  <si>
    <t>TEPEPAN</t>
  </si>
  <si>
    <t xml:space="preserve">XOCHIMILCO </t>
  </si>
  <si>
    <t>SAN JUAN TEPEPAN</t>
  </si>
  <si>
    <t xml:space="preserve">casadelaslunastepepan@gmail.com </t>
  </si>
  <si>
    <t>CASA HOGAR PARA ANCIANOS SAN VICENTE</t>
  </si>
  <si>
    <t>LAGOS DE MORENO</t>
  </si>
  <si>
    <t>vicentinaslagos@yahoo.com.mx</t>
  </si>
  <si>
    <t xml:space="preserve">eloisavargas@villalolita.com.mx </t>
  </si>
  <si>
    <t>MOROLEON</t>
  </si>
  <si>
    <t>gloria_@hotmail.com</t>
  </si>
  <si>
    <t xml:space="preserve">SAUCILLO </t>
  </si>
  <si>
    <t xml:space="preserve">MIGUEL HIDALGO </t>
  </si>
  <si>
    <t>misiondelsagradocorazon@hotmail.com</t>
  </si>
  <si>
    <t>CAMARGO</t>
  </si>
  <si>
    <t>MITRAS NORTE</t>
  </si>
  <si>
    <t>81 1872 5158</t>
  </si>
  <si>
    <t>finitasalazar63@gmail.com</t>
  </si>
  <si>
    <t>estancia_guerreros@hotmail.com; alejandradiazcruz08@gmail.com</t>
  </si>
  <si>
    <t>PEDREGAL PERISUR</t>
  </si>
  <si>
    <t>yaz.ba.gu@hotmail.com; ximezoe022611@hotmail.com</t>
  </si>
  <si>
    <t>PEDREGAL LAVA</t>
  </si>
  <si>
    <t>centrogerontologico.sdu@gmail.com</t>
  </si>
  <si>
    <t>81 83584909</t>
  </si>
  <si>
    <t>CASA DE RETIRO TERESA DE CALCUTA S.C.</t>
  </si>
  <si>
    <t>crtc228@hotmail.com</t>
  </si>
  <si>
    <t>CASA HOGAR MI ESPERANZA CARY</t>
  </si>
  <si>
    <t>MONTERREY</t>
  </si>
  <si>
    <t xml:space="preserve">casacary@hotmail.com  </t>
  </si>
  <si>
    <t>RESIDENCIA REYNA DE LA PAZ</t>
  </si>
  <si>
    <t>VISTA HERMOSA</t>
  </si>
  <si>
    <t xml:space="preserve">81 14 53 05 38 </t>
  </si>
  <si>
    <t>nellycarlos@gmail.com</t>
  </si>
  <si>
    <t>villa.gabriel@hotmail.com</t>
  </si>
  <si>
    <t>LA LOMA</t>
  </si>
  <si>
    <t>asilofranciscobernardone@hotmail.com</t>
  </si>
  <si>
    <t>GRANJAS HOGAR PARA ANCIANOS</t>
  </si>
  <si>
    <t xml:space="preserve"> hogardelosabuelos@municipiocuauhtemoc.gob.mx</t>
  </si>
  <si>
    <t xml:space="preserve">chprincipedepaz@hotmail.com; chprincipedepaz@gmail.com </t>
  </si>
  <si>
    <t>jaz.velo0425@gmail.com</t>
  </si>
  <si>
    <t>JARDINES DEL MORAL</t>
  </si>
  <si>
    <t>477 239 4864</t>
  </si>
  <si>
    <t>eduardo.laslunas@gmail.com</t>
  </si>
  <si>
    <t>LINARES</t>
  </si>
  <si>
    <t>casadereposolinares@gmail.com</t>
  </si>
  <si>
    <t xml:space="preserve">NUEVO CASAS GRANDES </t>
  </si>
  <si>
    <t>facturasarmi@gmail.com</t>
  </si>
  <si>
    <t xml:space="preserve">DELICIAS </t>
  </si>
  <si>
    <t>albsanvicentedelicias@hotmail.com</t>
  </si>
  <si>
    <t>CARRIZOS</t>
  </si>
  <si>
    <t>LAS FINCAS</t>
  </si>
  <si>
    <t>777 324 6247</t>
  </si>
  <si>
    <t>jitzelflores1301@gmail.com</t>
  </si>
  <si>
    <t>JENNIFER ITZEL FLORES BLANCAS</t>
  </si>
  <si>
    <t>sanmiguelreposo@gmail.com</t>
  </si>
  <si>
    <t>fabytorresespn@gmail.com</t>
  </si>
  <si>
    <t xml:space="preserve">GUADALUPE </t>
  </si>
  <si>
    <t>VALLES DE LA SILLA</t>
  </si>
  <si>
    <t>kristellcas@gmail.com</t>
  </si>
  <si>
    <t>ALBERGUE MORAS</t>
  </si>
  <si>
    <t>MORAS</t>
  </si>
  <si>
    <t>ACACIAS</t>
  </si>
  <si>
    <t>a.moras@inapam.gob.mx</t>
  </si>
  <si>
    <t>MIRIAM VALLE MATILDES</t>
  </si>
  <si>
    <t>ARBIDE</t>
  </si>
  <si>
    <t>martin-hrzsan@hotmail.com</t>
  </si>
  <si>
    <t>BELLAS ARTES</t>
  </si>
  <si>
    <t xml:space="preserve">ing.e.v.martinez@gmail.com; camposmpa@gmail.com  </t>
  </si>
  <si>
    <t>CASA HOGAR ALABASTRO DE AMOR THELMA A.C.</t>
  </si>
  <si>
    <t>APODACA</t>
  </si>
  <si>
    <t>marthamonci@hotmail.com</t>
  </si>
  <si>
    <t>LEONES</t>
  </si>
  <si>
    <t>81 1687 3435</t>
  </si>
  <si>
    <t>cl.samano@gmail.com</t>
  </si>
  <si>
    <t>SANTA FE</t>
  </si>
  <si>
    <t xml:space="preserve">santafe@lacasadelaslunas.com; casadelaslunassantafe@gmail.com </t>
  </si>
  <si>
    <t>raul@residenciamagnolia.com</t>
  </si>
  <si>
    <t>ASILO DE ANCIANOS SAN ANTONIO</t>
  </si>
  <si>
    <t>shoco@hotmail.com; asilosanantonio2011@hotmail.com</t>
  </si>
  <si>
    <t xml:space="preserve">CHIHUAHUA  </t>
  </si>
  <si>
    <t>614 418 5721</t>
  </si>
  <si>
    <t xml:space="preserve">elbocadodelpobre@gmail.com  </t>
  </si>
  <si>
    <t>55 4393 1963</t>
  </si>
  <si>
    <t>satelite@lacasadelaslunas.com</t>
  </si>
  <si>
    <t>FRANCISCO VILLA VIEJA</t>
  </si>
  <si>
    <t xml:space="preserve">rincondelamorac@gmail.com  </t>
  </si>
  <si>
    <t>CENTRO DE VIDA PARA ADULTO MAYOR A.C.</t>
  </si>
  <si>
    <t>81 1425 0727</t>
  </si>
  <si>
    <t>experiencia.de.amor@hotmail.com</t>
  </si>
  <si>
    <t>SAN DIEGO CHURUBUSCO</t>
  </si>
  <si>
    <t>POPULAR</t>
  </si>
  <si>
    <t xml:space="preserve">vistasdelcoronel@yahoo.com  </t>
  </si>
  <si>
    <t>81 83 74 60 72</t>
  </si>
  <si>
    <t>casarepangeles_centro@hotail.com</t>
  </si>
  <si>
    <t>15 DICIEMBRE</t>
  </si>
  <si>
    <t>17 DICIEMBRE</t>
  </si>
  <si>
    <t>14 DICIEMBRE</t>
  </si>
  <si>
    <t>SUSPENDIDO</t>
  </si>
  <si>
    <t>20 MAYO / YA ESTÁ CERRADA  EL ASILO, YA NOHAY ADULTOS MAYORES DENTRO DEL CENTRO. SE CERRO HACE MENOS DE UNA SEMANA APROXIMADAMENTE
6 JULIO / SE SIGUE SIN PODER CONTACTAR A ALGUIEN
7 JULIO / SE SIGUE SIN PODER CONTACTAR A ALGUIEN
8 JULIO/ ENTRA LA LINEA NADIE RESPONDE TAMPOCO LA ENCARGADA RSPONDE SU TELÉFONO PARTICULAR
9 JULIO / HAY LINEA, NADIE RESPONDE
10 JULIO/ NO RESPONDEN EN TELEFÓNO DE RESIDENCIA NI EL TELEFONO DE LA RESPONSABLE
13 JULIO NO RESPONDEN EL TELEFONO DE LA RESIDENCIA Y EL DE LA RESPONSABLE MANDA A BUZÓN
2 SEPTIEMBRE / 2 SEPTIEMBRE  NO CONTESTAN NI EN EL TELEFONO DE  LA RESIDENCIA NI EN EL DE LA RESPONSABLE
3 SEPTIEMBRE / NO CONTESTAN NI EN EL TELEFONO DE  LA RESIDENCIA NI EN EL DE LA RESPONSABLE
14 SEPTIEMBRE NO CONTESTAN SE  MARCO 3 VECES
14 SEPTIEMBRE
21 SEPTIEMBRE LA OPERADORA MENCIONA QUE EL TELEFONO SE ENCUENTRA FUERA DE SERVICIO NO ES NECESEARIO MARCAR AL 050,GRACIAS
23 SEPTIEMBRE SE MARCA AL NUMERO DE LA RESPONSABLE Y CONTINUA MANDANDO AL BUZÓN
 24  SEPTIEMBRE EL TELEFONO  DE LA RESIDENCIA SIGUE FUERA DE SERVICIO Y EL DE LA RESPONSABLE MANDA A BUZÓN
25 EL TELEFONO SIGUE FUERA DE SERVICIO Y EL DE LA RESPONSABLE NO CONTESTA
28 SEPTIEMBRE EL TELEFONO DE LA RESIDENCIA SIGUE FUERA DE SERVICIO Y EL DE LA RESPONSABLE MANDA A BUZÓN
30 SEPTIEMBRE /  EL TELEFONO DE LA RESIDENCIA SIGUE FUERA DE SERVICIO Y EL DE LA RESPONSABLE MANDA A BUZÓN
6 OCTUBRE EL TELEFONO SIGUE FUERA DE SERVICIO Y EL DE LA RESPONSABLE MANDA A BUZÓN
12 OCTUBRE  EL TELEFONO SIGUE FUERA DE SERVICIO Y EL  DE LA RESPONSABLE MANDA A BUZÓN
14 OCTUBRE EL TELEFONO CONTINUA FUERA DE SERVICIO Y EL TELEFONO DE LA RESPONSABLE MANDA A BUZÓN
19 OCTUBRE EL TELEFONO CONTINUA FUERA DE SERVICIO Y EL TELEFONO DE LA RESPONSABLE MANDA A BUZÓN</t>
  </si>
  <si>
    <t>20 MAYO</t>
  </si>
  <si>
    <r>
      <t xml:space="preserve">3315925960, </t>
    </r>
    <r>
      <rPr>
        <sz val="11"/>
        <color rgb="FF00B050"/>
        <rFont val="Calibri"/>
        <family val="2"/>
        <scheme val="minor"/>
      </rPr>
      <t>3313937897</t>
    </r>
  </si>
  <si>
    <t>LILIANA PERALTA INFORMA VIA CORREO ELECTRÓNICO QUE LA RESIDENCIA VISTA HERMOSA CERRO EL 1 DE FEBERERO DE 2020 POR CAUSAS AJENAS, CORREO RECIBIDO A supervision@inapam.gob.mx 14 de mayo
3 JULIO / VERIFICAR SI SIGUE SUSPENDIDO EL SERVICIO, SE LLAMO HOY 3 JULIO. NO CONTESTARON LAS LLAMADAS. SE COLSULTO SU PAGINA DE FACEBOOK Y MENCIONA QUE ESTA CERRADA.
5 AGOSTO / SE ACTUALIZO LA INFORMACION HOY MIERCOLES 5 AGOSTO, NOS ATENDIO LA QUIMICA LILIANA PERALTA RIVAS Y NOS INFORMA QUE SE CERRO DEFINITIVAMENTE EL DIA 1 DE FEBRERO 2020. Y AHORA ELLA TRABAJA COMO RESPONSABLE EN EL NUEVO ALBERGUE QUE HAY QUE DAR DE ALTA EN LA BASE DE DATOS, SE ENCUENTRAN LOS DATOS AL FINAL DE LA BASE. GRACIAS     
2 SEP SE ACTUALIZO LA INFORMACION HOY MIERCOLES 2 SEPTIEMBRE, DEFINITIVAMENTE CERRADA. 
7 SEPRIEMBRE SE ACTUALIZO LA INFORMACION HOY LUNES 7 SEPTIEMBRE, SE CORROBORA CIERRE DEFINITIVO. 
17 SEP SE ACTUALIZO LA INFORMACION HOY JUEVES 17 SEPTIEMBRE, CERRADA DEFINITIVAMENTE.
22 SEP SE ACTUALIZO LA INFORMACION HOY MARTES 22 SEPTIEMBRE, CERRADA DEFINITIVAMENTE. NOS ATENDIO LILIANA PERALTA
29 SEP SE ACTUALIZO LA INFORMACION HOY MARTES 29 SEPTIEMBRE, LAS CIFRAS SE MANTIENEN IGUALES. NOS ATENDIO LA ING. LILIANA PERALTA.
6 OCTUBRE SE ACTUALIZO LA INFORMACION HOY MARTES 6 OCTUBRE. NOS ATENDIO LA ING. LILIANA PERALTA CONFIRMA CIERRE DEFINITIVO
12 OCT SE ACTUALIZO LA INFORMACION HOY LUNES 12 OCTUBRE.  NOS ATENDIO LA QUIMICA LILIANA PERALTA. NOS CONFIRMA EL CIERRE DEFINITIVO.
21 OCT SE ACTUALIZO LA INFORMACION HOY MIERCOLES 21 OCTUBRE.  NOS ATENDIO LA QUIMICA LILIANA PERALTA. NOS CONFIRMA EL CIERRE DEFINITIVO. 
28 OCT SE ACTUALIZO LA INFORMACION HOY MIERCOLES 28 OCTUBRE. CIERRE DEFINITIVO</t>
  </si>
  <si>
    <r>
      <t xml:space="preserve">SOLO UNA PERSONA DE 95 AÑOS HOMBRE ESTA EN EL ALBERGUE SE ENCUENTRA PERFECTAMENTE BIEN. INFORMACION COMPLETA HOY JUEVES 14 MAYO 2020 ACTUALIZADA SABADO 16 MAYO 2020  7773003007, NO LES HAN LLEGADO NUESTROS CORREOS, ENVIAR OTRA VEZ CORREOS. GRACIAS
16 MAYO ENVIADOS NUEVAMENTE
26 MAYO / SE ACTUALIZO EL DATO EL DIA DE HOY, SE MANTIENE LAS CIFRAS IGUALES, TODO EN ORDEN.  Y NOS INFORMA LA RESPONSABLE BLANCA ESTELA, QUE PROBABLEMENTE AL FIN DE MES SE ENTREGUE AL UNICO ADULTO MAYOR A SUS FAMILIARES, POR QUE VAN A DAR DE BAJA A LA INSTITUCION, POR MOTIVOS DE QUE SOLO HAY UNA PERSONA ADULTA MAYOR. 
1 JUNIO / SE ACTUALIZO LA INFORMACION EL DIA DE HOY LUNES 1 JUNIO, LAS CIFRAS SE MANTIENEN IGUALES, TODO EN ORDEN, ELLOS NOS VAN A ENVAIR UN CORREO, PARA ENVAIRLES NUEVAMENTE LA INFORMACION A SU CORREO.
5 JUNIO / SE ACTUALIZO LA INFORMACION HOY VIERNES 5 JUNIO, LAS CIFRAS SE MANTIENEN IGUALES, TODO EN ORDEN. AUN NO ENTREGAN AL UNICO ADULTO MAYOR A SUS FAMILIARES, ESTAN PONIENDO DE ACUERDO
10 JUNIO / SE ACTUALIZO LA INFORMACION HOY MIERCOLES 10  JUNIO, NOS ATENDIO LA RESPONSABLE BLANCA ESTELA, NOS INFORMA QUE YA SE ENTREGO AL UNICO ADULTO MAYOR HOMBRE DE 95 AÑOS A SUS FAMILIARES. Y YA SE ENCUENTRA CERRADO EL ALBERGUE DE MANERA DEFINITIVA, AGRADECIENDO EL APOYO DEL INAPAM.
2 SEP SE ACTUALIZO LA INFORMACION HOY MIERCOLES 2 SEPTIEMBRE. CONTINUA CERRRADA.
8 SEP SE ACTUALIZO LA INFORMACION HOY MIERCOLES 9 SEPTIEMBRE. CONTINUA CERRRADA.
17 SEP SE ACTUALIZO LA INFORMACION HOY MARTES 17 SEPTIEMBRE. </t>
    </r>
    <r>
      <rPr>
        <b/>
        <sz val="11"/>
        <rFont val="Calibri"/>
        <family val="2"/>
        <scheme val="minor"/>
      </rPr>
      <t xml:space="preserve">CONTINUA CERRADA.ESTO QUIERE DECIR QUE VOLVERAN A ABRIR? ESTÁ CERRADA DEFINITIVMENTE O SOLO SUSPENDIO SERVICIO DURANTE CONTINGENCIA?, GRACIAS!
</t>
    </r>
    <r>
      <rPr>
        <sz val="11"/>
        <rFont val="Calibri"/>
        <family val="2"/>
        <scheme val="minor"/>
      </rPr>
      <t>SE ACTUALIZO LA INFORMACION HOY MARTES 22 SEPTIEMBRE,  NOS ATENDIO LA LIC. BLANCA ESTELA CALDERON SANCHEZ, NOS RATIFICA QUE EL CIERRE ES DEFINITIVO. AGRADECE LAS ATENCIONES DEL INAPAM. Y QUEDAMOS EN HACER ALGUNAS LLAMADAS SOLO DE PROTOCOLO
5 OCTUBRR SE ACTUALIZO LA INFORMACION HOY LUNES 5 OCTUBRE SEPTIEMBRE,  NOS ATENDIO LA LIC. BLANCA ESTELA CALDERON SANCHEZ, NOS RATIFICA QUE EL CIERRE ES DEFINITIVO. QUEDAMOS EN HACER ALGUNAS LLAMADAS SOLO DE PROTOCOLO. 
15 OCTUBRE 15 OCTUBRE, NOS ATENDIO LA LIC. BLANCA ESTELA CALDERON SANCHEZ, NOS RATIFICA QUE EL CIERRE ES DEFINITIVO
20 OCT 20 OCTUBRE, NOS ATENDIO LA LIC. BLANCA ESTELA CALDERON SANCHEZ, NOS RATIFICA QUE EL CIERRE ES DEFINITIVO.
27 OCTUBRE, CIERRE ES DEFINITIVO</t>
    </r>
  </si>
  <si>
    <t>PERSONAL SOSPECHOSOS</t>
  </si>
  <si>
    <t>estatus original</t>
  </si>
  <si>
    <t>Activa</t>
  </si>
  <si>
    <t>Servicio suspendido</t>
  </si>
  <si>
    <t>Cerrada</t>
  </si>
  <si>
    <t>Tipo Activas</t>
  </si>
  <si>
    <t>Abril</t>
  </si>
  <si>
    <t>Mayo</t>
  </si>
  <si>
    <t>Diciembre</t>
  </si>
  <si>
    <t>Personas resguardadas</t>
  </si>
  <si>
    <t>Personas en instituciones</t>
  </si>
  <si>
    <t>Personal supervisión</t>
  </si>
  <si>
    <t>Personal diciembre 2020</t>
  </si>
  <si>
    <t>Personal ausente</t>
  </si>
  <si>
    <t>Cuenta con habitación para aislamiento</t>
  </si>
  <si>
    <t>Institutciones con casos positivos</t>
  </si>
  <si>
    <t>Institutciones sin casos positivos</t>
  </si>
  <si>
    <t>públicas</t>
  </si>
  <si>
    <t>privadas</t>
  </si>
  <si>
    <t>tem,porl</t>
  </si>
  <si>
    <t>Está inscrita en el DNIAS</t>
  </si>
  <si>
    <t>Cuenta con reglamento</t>
  </si>
  <si>
    <t>Programa de protección civil</t>
  </si>
  <si>
    <t>hombres</t>
  </si>
  <si>
    <t>mujeres</t>
  </si>
  <si>
    <t>Casos positivos a COVID-19</t>
  </si>
  <si>
    <t>Casos negativos a COVID-19</t>
  </si>
  <si>
    <t>Personas mayores fallecidas por COVID-19</t>
  </si>
  <si>
    <t>Resto de personas mayores atendidas</t>
  </si>
  <si>
    <t>positivos personal</t>
  </si>
  <si>
    <t>Sólo personas mayores</t>
  </si>
  <si>
    <t>Sólo personal</t>
  </si>
  <si>
    <t>Ambos</t>
  </si>
  <si>
    <t>Fallecimientos en 28</t>
  </si>
  <si>
    <t>ALBERGUE CELSA AGUIRRE VIUDA DE BRAVO</t>
  </si>
  <si>
    <t>CENTRO CULTURAL ALHAMBRA</t>
  </si>
  <si>
    <t>rd.corpuschristi@inapam.gob.mx</t>
  </si>
  <si>
    <t>rd.heroesdel47@inapam.gob.mx</t>
  </si>
  <si>
    <t>isemor.devakan@gmail.com; claudia.eferdem@gmail.com</t>
  </si>
  <si>
    <t>pily.rosendo@hespañol.com; pilar.ramirez@hespanol.com</t>
  </si>
  <si>
    <t>raypicon@hotmail.com; alejandracolon@yahoo.com.mx</t>
  </si>
  <si>
    <t>fpaiztapan@outlook.com; sanchezm369@outlook.com</t>
  </si>
  <si>
    <t>contacto@lasgardenias.com.mx; saludybienestar@lasgardenias.com.mx</t>
  </si>
  <si>
    <t>ltygz06@yahoo.com.mx; ltpygz06@gmail.com</t>
  </si>
  <si>
    <t>tecnica_victorml@yahoo.com.mx; presidencia@caritaspuebla.org; direcciongeneral@caritaspuebla.org;  rec.humanos@caritaspuebla.org</t>
  </si>
  <si>
    <t>RESIDENCIA REINA SOFÍA, I.A.P.</t>
  </si>
  <si>
    <t>ATENCIÓN AL ANCIANO Y PROMOCIÓN SOCIAL, I.A.P. Y/O QUINTA LAS MARGARITAS</t>
  </si>
  <si>
    <t>FUNDACIÓN PARA ANCIANOS CONCEPCIÓN BEISTEGUI, I.A.P.</t>
  </si>
  <si>
    <t>ASOCIACION FRANCO MEXICANA SUIZA Y BELGA DE BENEFICENCIA, I.A.P.</t>
  </si>
  <si>
    <t>INSTITUCIÓN DE ASISTENCIA PRIVADA CASA BETTI</t>
  </si>
  <si>
    <t>SOCIEDAD DE BENEFICENCIA ESPAÑOLA, I.A.P.</t>
  </si>
  <si>
    <t>HOGAR GONZALO COSÍO DUCOING, I.A.P.</t>
  </si>
  <si>
    <t>FUNDACION DE AYUDA A LA ANCIANIDAD, I.A.P. Y/O HOGAR NUESTRA SEÑORA DEL CAMINO</t>
  </si>
  <si>
    <t>CASA DEL ACTOR MARIO MORENO CANTINFLAS, I.A.P.</t>
  </si>
  <si>
    <t>VOLUNTARIAS VICENTINAS DE LA SANTA CRUZ DEL PEDREGAL, I.A.P. Y/O CASA HOGAR PARA ADULTOS HOSPITAL VICENTINO</t>
  </si>
  <si>
    <t>FUNDACIÓN BRINGAS HAGHENBECK, I.A.P.</t>
  </si>
  <si>
    <t>HOGAR PARA ANCIANOS MATÍAS ROMERO I.A.P.</t>
  </si>
  <si>
    <t>ASOCIACION DE AYUDA SOCIAL DE LA COMUNIDAD ALEMANA, I.A.P. Y/O RESIDENCIA AASCA</t>
  </si>
  <si>
    <t>FUNDACION MIER Y PESADO, I.A.P. Y/O CASA DE SALUD MIER Y PESADO</t>
  </si>
  <si>
    <t>INSTITUTO DE BENEFICENCIA LARRAINZAR, I.A.P.</t>
  </si>
  <si>
    <t>CASA HOGAR MARIANO GÁLVEZ</t>
  </si>
  <si>
    <t>CASA HOGAR SANTA MARÍA DE GUADALUPE</t>
  </si>
  <si>
    <t>CASA DE REPOSO MATEOS PORTILLO</t>
  </si>
  <si>
    <t>FUNDACIÓN HERMANITAS DE LOS ANCIANOS DESAMPARADOS, I.A.P. Y/O CASA HOGAR ISABEL LA CATÓLICA</t>
  </si>
  <si>
    <t>FUNDACIÓN DE MANO AMIGA A MANO ANCIANA, I.A.P.</t>
  </si>
  <si>
    <t>FUNDACION DE PROTECCIÓN Y ASISTENCIA PARA ANCIANAS DESVALIDAS, I.A.P.</t>
  </si>
  <si>
    <t>FUNDACIÓN LA CASA DE LA DIVINA PROVIDENCIA, I.A.P.</t>
  </si>
  <si>
    <t>QUERÉTARO</t>
  </si>
  <si>
    <t>VOLUNTARIAS VICENTINAS, CASA HOGAR NUESTRA SEÑORA DE GUADALUPE, A.C.</t>
  </si>
  <si>
    <t>NICOLÁS SAN JUAN 515</t>
  </si>
  <si>
    <t>EL HOGAR DEL EXPERTO, A.C.</t>
  </si>
  <si>
    <t>NICOLÁS SAN JUAN 422</t>
  </si>
  <si>
    <t>CENTRO LIBANÉS, A.C. Y/O RESIDENCIA CEDROS DEL LÍBANO</t>
  </si>
  <si>
    <t>SEDE MARIANO ABASOLO</t>
  </si>
  <si>
    <t>DAUVERRE, A.C. Y/O CASA HOGAR DE ANCIANOS DAUVERRE</t>
  </si>
  <si>
    <t>CDMX</t>
  </si>
  <si>
    <t>RESIDENCIA SAN FRANCISCO</t>
  </si>
  <si>
    <t>BAJA CALIFORNIA</t>
  </si>
  <si>
    <t>ZACATECAS</t>
  </si>
  <si>
    <t>CLUB IZTAPALAPA</t>
  </si>
  <si>
    <t>CLUB SENECTUD DORADA</t>
  </si>
  <si>
    <t>CENTRO DE DESARROLLO COMUNITARIO</t>
  </si>
  <si>
    <t>LUZ OTOÑAL DEL CENTRO DE DESARROLLO COMUNITARIO ADOLFO LÓPEZ MATEOS</t>
  </si>
  <si>
    <t>CASA DE CULTURA MODERNA</t>
  </si>
  <si>
    <t>guamayra@outlook.com</t>
  </si>
  <si>
    <t>5576937383, 5549551498</t>
  </si>
  <si>
    <t>5555738269, 5540705815</t>
  </si>
  <si>
    <t>5512091264, 55933849</t>
  </si>
  <si>
    <t>5553707704, 5553707720</t>
  </si>
  <si>
    <t>ESTANCIA VILLA MAYOR Y/O ESTANCIA PARA EL ADULTO MAYOR ATONATZI</t>
  </si>
  <si>
    <t>RESIDENCIA DE ABUELOS LA PAZ</t>
  </si>
  <si>
    <t>ASOCIACIÓN DE DAMAS DE LA CARIDAD DE  A. C. Y/O CASA HOGAR SAN VICENTE</t>
  </si>
  <si>
    <t>3325924977, 3315963944</t>
  </si>
  <si>
    <t>POLANCO</t>
  </si>
  <si>
    <t>56744427, 555603731</t>
  </si>
  <si>
    <t>x</t>
  </si>
  <si>
    <t>18 ENERO 2021</t>
  </si>
  <si>
    <t>SE SUMA</t>
  </si>
  <si>
    <t>24 ENERO 2021</t>
  </si>
  <si>
    <t xml:space="preserve">PIDIERON MI IDENTIFICACIÓN VÍA WATHSAP Y RESPONDIÓ.
5 JUNIO LA RESPÓNSABLE REFIERE QUE AL DIA LE PREGUNTAN COMO 20 VECES SI YA ENTRÓ EL COVID 19, EL CORONAVIRUS, EL VIRUS. SE SIENTEN ABRUMADOS POR QUE TODO EL QUE LE LLAMA ES PARA ESO Y LES PREGUNTAN EN TODOS LADOS, EN LA CALLE, FAMILIARES, LOS QUE LLAMAN PARA PEDIR INFORMES. ES UNA PREGUNTA CONTANSTE. QUE SU PERSONAL DE ENFERMERÍA ESTÁ EN CRISIS. UNA DE SUS ENFERMERAS YA RENUNCIÓ QUE SE VA A RESGUARDAR EN CASA Y LUEGO SE DEDICARÁ A OTRA COSA. QUE YA NO DEJAN VER NOTICIAS A LOS ABUELITOS PORQUE TODO ES SOBRE ESO Y SE SIENTEN MAL. SOLICITA QUE EL GOBIERNO NO COBREN TANTO INPUESTO POR QUE ES UNA LABOR QUE REQUIERE MUCHOS GASTOS Y POR LA SITUACIÓN ACTUAL.
21 AGOSTO
24 AGOSTO / OK VIA CORREO ELECTRONICO
1 SEPTIEMBRE SE ACTUALIZO LA INFORMACION HOY 1 SEPTIEMBRE, LAS CIFRAS SE MANTIENEN IGUALES. NOS ATENDIO LA  RESPONSABLE LIC. MARIA LUISA.
9 SEP SE ACTUALIZO LA INFORMACION HOY MIERCOLES 9 SEPTIEMBRE, LAS C
IFRAS SE MANTIENEN IGUALES. NOS ATENDIO LA LIC. MARA LUISA.
11 SEP SE ACTUALIZO LA INFORMACION HOY VIERNES 11 SEPTIEMBRE, LAS CIFRAS SE MANTIENEN IGUALES. NOS ATENDIO LA LIC. MARIA LUISA. 
15 SEP SE ACTUALIZO LA INFORMACION HOY MARTES 15 SEPTIEMBRE, LAS CIFRAS SE MANTIENEN IGUALES. NOS ATENDIO LA MAESTRA MA. LUISA
21 SEP SE ACTUALIZO LA INFORMACION HOY LUNES 21 SEPTIEMBRE, LAS CIFRAS SE MANTIENEN IGUALES. NOS ATENDIO LA LIC MARIA LUISA
24 SEP SE ACTUALIZO LA INFORMACION HOY JUEVES 24 SEPTIEMBRE, LAS CIFRAS SE MANTIENEN IGUALES. NOS ATENDIO LA LIC. MARIA LUISA
28 SEP SE ACTUALIZO LA INFORMACION HOY LUNES 28 SEPTIEMBRE, LAS CIFRAS SE MANTIENEN IGUALES. NOS ATENDIO LA LIC. MARIA LUISA. 
5 OCT SE ACTUALIZO LA INFORMACION HOY LUNES 5 OCTUBRE. LAS CIFRAS SE MANTIENEN IGUALES. NOS ATENDIO LA LIC. MARIA LUISA GARCIA
12 OCT SE ACTUALIZO LA INFORMACION HOY LUNES 12 OCTUBRE. LAS CIFRAS SE MANTIENEN IGUALES. NOS ATENDIO LA LIC. MARIA LUISA.
22 OCT / SE ACTUALIZO LA INFORMACION HOY JUEVES 22 OCTUBRE. LAS CIFRAS SE MANTIENEN IGUALES. NOS ATENDIO LA LIC. MARIA LUISA. 
SE ACTUALIZO LA INFORMACION HOY MARTES 27 OCTUBRE. NOS ATENDIO LA LIC. MARIA LUISA. NOS INFORMA EL CIERRE DEFINITIVO DE CASA DE DESCANSO LA ARBOLADA POR CUESTIONES DE LA CONTINGENCIA. YA ENTREGARON A LOS ADULTOS MAYORES. 2 ADULTOS MAYORES A SUS FAMILIARES  7 ADULTOS MAYORES SE FUERON A CASA DE DESCANSO LA TERCERA EDAD. EN EL TRANSCURSO DE ESTA SEMANA ENTREGAN A LOS ULTIMOS ADULTOS MAYORES. QUEDAMOS EN SEGUIR HACIENDO LAS LLAMADAS DE PROTOCOLO. AGRADECEN AL INAPAM LA ATENCION BRINDADA.    
14 A 17 DIC NO RESPONDEN
24 ENERO 2021  / REPORTAN QUE CERRARON PERMANENTEMENTE - LAURA </t>
  </si>
  <si>
    <t>ACTIVO DESDE INICIO HASTA 13 DE NOVIEMBRE QUE YA NO TENIAN RESIDENTES</t>
  </si>
  <si>
    <t>APARECIO COMO ACTIVA HASTA 20 DE MAYO Y LUEGO SUSPENDIO HASTA 3 AGOSTO, 14 DE SEPTIEMBRE SUSPENDIO NUEVAMENTE Y REACTIVO A INICIOS DE DICIEMBRE</t>
  </si>
  <si>
    <t>ESTUVO SUSPENDIDA DEL 13 DE MAYO AL 3 DE JULIO</t>
  </si>
  <si>
    <t>SUSPENDIDO DESDE EL INICIO HASTA LA ULTIMA SEMANA DE OCTUBRE</t>
  </si>
  <si>
    <t>ESTUVO SUSPENDIDA DEL 15 DE MAYO AL 6 DE JULIO</t>
  </si>
  <si>
    <t>ABIERTSA HASTA 27 DE COTUBRE</t>
  </si>
  <si>
    <t>SE MANTUYVO SERVICIO SIUSPENDIDO DESDE LLAMADA INICIAL HASTA 23 DE SEPTIEMBRE</t>
  </si>
  <si>
    <t>ES UNA INSTITUCION NO SUPERVISADA / SE GENERÓ SOLICITUD DE INTERVENCION</t>
  </si>
  <si>
    <t>NOTAS</t>
  </si>
  <si>
    <t>casa.elreloj@gmail.com</t>
  </si>
  <si>
    <t>jorge.delahoz@imss.gob.mx</t>
  </si>
  <si>
    <t>juan.ayalae@imss.gob.mx; gaboenss@yahoo.com.mx</t>
  </si>
  <si>
    <t>soqui.celia@gmail.com</t>
  </si>
  <si>
    <t>casahogar_elmilagro@hotmail.com</t>
  </si>
  <si>
    <t>SE ENCONTRARON EN LA WEB DOS NÚMEROS TELEFÓNICOS DISTINTOS, SE LLAMÓ POR LA MAÑANA, MEDIODÍA Y TARDE SIN QUE SE TUVIERA RESPUESTA. POSIBLEMENTE AL SER UNA ESTANCIA TEMPORAL EL LUGAR ESTÁ CERRADO. / 23 MAYO SE LLAMO NUEVAMENTE A LOS NUMEROS PROPORCIONADOS Y A OTROS DE UNA PAGINA WEB PERO NADIE RESPONDIO / 26 MAYO NADIE RESPONDE
14 SEPTIEMBRE / NO RESPONDEN
18 SEPTIEMBRE / NO RESPONDEN
18 SEPTIEMBRE
21 SEPTIEMBRE / NO RESPONDEN
25 SEPTIEMBRE / NADIE RESPONDE                                                      28 SEPTIEMBRE NO RESPONDEN
5 OCTUBRE / EL NUMERO DE TEL ES INVALIDO
26 OCTUBRE / NO RESPONDEN
18 ENERO 2021 / SEGUIMIENTO POR CORREO, NO REPORTA CASOS ACTIVOS - LAURA</t>
  </si>
  <si>
    <t>NO CONTACTADA</t>
  </si>
  <si>
    <t>CIERRE</t>
  </si>
  <si>
    <t>Instituciones contactadas por correo</t>
  </si>
  <si>
    <t>Respondieron</t>
  </si>
  <si>
    <t xml:space="preserve">Casos Activos </t>
  </si>
  <si>
    <t>Sin casos activos</t>
  </si>
  <si>
    <t>ketabi@gmail.com; quetabo@gmail.com</t>
  </si>
  <si>
    <t>360</t>
  </si>
  <si>
    <t>VIDA CASA DE DESCANSO A.C.</t>
  </si>
  <si>
    <t>55771682; 5535594001</t>
  </si>
  <si>
    <t>12 FEBRERO 2021</t>
  </si>
  <si>
    <t>MAYO 20 / LA GRABACIÓN DEL TELÉFONO DE LA RESPONSABLE: "ESTE NÚMERO HA CAMBIADO O SE ENCUENTRA TEMPORALMENTE SUSPENDIDO". AL TELÉFONO DE LA INSTITUCIÓN LE AGREGUÉ EL 844 Y YA LLAMA PERO NO CONTESTAN. LLAMÉ EN DOS OCASIONES.
 ES EL MISMO REPORTE DE AYER, SOLO SE AGREGA QUE CUANDO EL TELÉFONO DE LA RESPONSABLE DIO LA OPCIÓN DEL BUZÓN, LA GRABACIÓN DICE QUE NO SE PUEDE DEJAR MENSAJE PORQUE EL BUZÓN ESTÁ LLENO.
LLAMÉ EN CUATRO OCASIONES: 10:00, 13:00, 16:00 Y 18:00.
DEJO EL REPORTE DE AYER COMO REFERENCIA:
EL MISMO NÚMERO TELEFÓNICO DE LA INSTITUCIÓN ESTÁ INCOMPLETO. MARQUÉ CON LOS DIGITOS DE LADA Y MARCA ERROR EN LA MARCACIÓN. REVISÉ EN INTERNET Y NO TIENEN NÚMERO TELEFÓNICO. EN EL DE LA RESPONSABLE NO CONTESTAN (LLAMA CON MÚSICA Y SE CORTA) 
10 JULIO / MISMO ESTATUS. SIN RESPUESTA. 
HE ESTADO MARCANDO POR LO MENOS UNA VEZ A LA SEMANA DESDE MAYO.
17 JULIO / SIN RESPUESTA.  ENVIÓ A BUZÓN, SE ESCUCHA LA GRABACIÓN DE QUE EL BUZÓN ESTÁ LLENO Y NO PUEDO DEJAR MENSAJE, PERO SE ESCUCHA LA VOZ QUE MENCIONA: KATY CANTÚ (EL NOMBRE DE LA RESPONSABLE.
21 JULIO / SIN RESPUESTA. EXACTAMENTE LO DESCRITO EL 17.07.2020
23 JULIO / SIN RESPUESTA. IGUAL QUE DESDE EL 17.07.2020. CONFIRMO TAMBIÉN QUE DEL TELÉFONO INSTITUCIONAL EL NÚMERO ESTÁ INCOMPLETO, SI LE AGREGO LA LADA SE ESCUCHA EN LA GRABACIÓN QUE LA MARCACIÓN ESTÁ MAL Y LA VERIFIQUE -31-
28 JULIO / SIN RESPUESTA. ESTATUS IGUAL A LA INFORMACIÓN QUE SE HA DESCRITO.
31 JULIO / CONTESTÓ LA RESPONSABLE (DESPUÉS DE VARIAS LLAMADAS, VOLVÍ A ENVIAR SMS Y FINALMENTE SE COMUNICÓ). INFORMA QUE SE SUSPENDIÓ EL SERVICIO.  ELLA ESTÁ DE VACACIONES, SE REINTEGRA LA PRÓXIMA SEMANA Y ENTONCES SE ANAÑIZARÁ LA PERTINENCIA DE REABRIR O CONTINUAR SIN OTORGAR EL SERVICIO. SE COMPROMETIÓ A ATENDER LAS PRÓXIMAS LLAMADAS. POSTERIORMENTE ME DARÁ MÁS INFORMACIÓN POR NO TENER A LA MANO LOS DATOS.
4 AGOSTO / SERVICIO SUSPENDIDO.
LA RESPONSABLE INFORMA QUE EL SERVICIO QUE PRESTAN (EN LO QUE SE REFIERE A ACTIVIDADES ARTÍSTICAS, TALLERES, CURSOS) ESTÁ TOTALMENTE SUSPENDIDO, DE ACUERDO A LAS INDICACIONES DE LA DIRECCIÓN DEL INSTITUTO DE PENSIONADOS, HASTA NUEVO AVISO, SUPONE QUE PODRÍA SER EN OCTUBRE PERO ES INCIERTO.
INFORMA NO TENER EL NÚMERO EXACTO DE PAM QUE, EN CONDICIONES REGULARES, ASISTEN A CURSOS, TALLERES, ETC., YA QUE ES DE ACUERDO AL CALENDARIO VS ACTIVIDAD. ESTIMA UNA ASISTENCIA ENTRE 30 Y 60 PAM, SIENDO MÁS MUJERES QUE HOMBRES.
EN LO QUE CORRESPONDE AL SERVICIO ADMINISTRATIVO RELACIONADO CON LAS PENSIONES, SÍ ESTÁN ATENDIENDO PERO LO HACEN CON TODAS LAS MEDIDAS PRECAUTORIAS, AUNQUE EN REALIDAD SON MUY POCAS LAS PAM QUE ASISTEN.
 4 SEPTIEMBRE. SE MARCO HOY 4 DE SEPTIEMBRE NO CONTESTAN LAS LLAMADAS.
4 AGOSTO
4 SEPTIEMBRE. SE MARCO HOY 4 DE SEPTIEMBRE NO CONTESTAN LAS LLAMADAS.
SE MARCO HOY 9 DE SEPTIEMBRE NO CONTESTAN LAS LLAMADAS
17 SEPTIEMBRE / SE MARCO HOY 17 DE SEPTIEMBRE NO CONTESTAN LAS LLAMADAS.
23 SEP SE ACTUALIZO LA INFORMACION HOY MIERCOLES 23 SEPTIEMBRE, NOS ATENDIO LA LIC. CATALINA CANTU NOS INFORMA QUE LAS OFICINAS SE ENCUENTRAN ABIERTAS, Y EL SERVICIO Y LA ATENCION PARA LAS PERSONAS ADULTAS MAYORES, CONTINUA SUPENDIDO
5 OCT SE ACTUALIZO LA INFORMACION HOY LUNES 5 OCTUBRE, NOS ATENDIO LA LIC. CATALINA CANTU NOS INFORMA QUE LAS OFICINAS SE ENCUENTRAN ABIERTAS, Y EL SERVICIO Y LA ATENCION PARA LAS PERSONAS ADULTAS MAYORES, CONTINUA SUPENDIDO
21 OCT SE ACTUALIZO LA INFORMACION HOY MIERCOLES 21 OCTUBRE, NOS ATENDIO LA LIC. CATALINA CANTU NOS INFORMA QUE LAS OFICINAS SE ENCUENTRAN ABIERTAS, Y EL SERVICIO Y LA ATENCION PARA LAS PERSONAS ADULTAS MAYORES, CONTINUA SUPENDIDO
28 OCT SE ACTUALIZO LA INFORMACION HOY MIERCOLES 28 OCTUBRE, NOS ATENDIO LA LIC. CATALINA CANTU NOS INFORMA QUE LAS OFICINAS SE ENCUENTRAN ABIERTAS, Y EL SERVICIO Y LA ATENCION PARA LAS PERSONAS ADULTAS MAYORES, CONTINUA SUPENDIDO.
17 DIC / SE ACTUALIZO LA INFORMACION HOY JUEVES 17 EL SERVICIO CONTINUA SUSPENDIDO.   
12 FEB 2021 / SEGUIMIENTO POR CORREO, INFORMAN QUE EL SERVICIO CONTINUA SUSPENDIDO - LAURA</t>
  </si>
  <si>
    <t>SE NOTIFICÓ POR CORREO BAJA DE LA INSTITUCIÓN EL DÍA 14 DE FEBRERO 2021</t>
  </si>
  <si>
    <t>maciap1@prodigy.net.mx; direccion@demanoamigaamanoanciana.org.mx</t>
  </si>
  <si>
    <t>No respondieron</t>
  </si>
  <si>
    <t>Defunciones</t>
  </si>
  <si>
    <t>PAM Recuperadas</t>
  </si>
  <si>
    <t>Total de casos positivos PAM</t>
  </si>
  <si>
    <t>Total de casos positivos personal</t>
  </si>
  <si>
    <t>Personal Recuperado</t>
  </si>
  <si>
    <t>02 MARZO 2021</t>
  </si>
  <si>
    <t>elijacobo@hotmail.com; sabiduriadeltiempo@gmail.com</t>
  </si>
  <si>
    <t>anamesst@hotmail.com; messt.teco@gmail.com</t>
  </si>
  <si>
    <r>
      <t xml:space="preserve">CARMEN DE LOURDES CHACON Y PEZ LOPEZ; </t>
    </r>
    <r>
      <rPr>
        <sz val="11"/>
        <color rgb="FF00B050"/>
        <rFont val="Calibri"/>
        <family val="2"/>
        <scheme val="minor"/>
      </rPr>
      <t>MARIA CONCEPCION HERNANDEZ</t>
    </r>
    <r>
      <rPr>
        <sz val="11"/>
        <rFont val="Calibri"/>
        <family val="2"/>
        <scheme val="minor"/>
      </rPr>
      <t xml:space="preserve"> / GUADALUPE ALFARO</t>
    </r>
  </si>
  <si>
    <r>
      <rPr>
        <sz val="11"/>
        <color rgb="FFFF0000"/>
        <rFont val="Calibri"/>
        <family val="2"/>
        <scheme val="minor"/>
      </rPr>
      <t>kevawari@hotmail.com; mariaconcepcionhernandez3944nsst@gmail.com;</t>
    </r>
    <r>
      <rPr>
        <sz val="11"/>
        <color rgb="FF00B050"/>
        <rFont val="Calibri"/>
        <family val="2"/>
        <scheme val="minor"/>
      </rPr>
      <t xml:space="preserve"> guadalupealfaro37@gmail.com</t>
    </r>
  </si>
  <si>
    <t>55-95-46-21  / 55 5661 5404</t>
  </si>
  <si>
    <t>55-95-46-21 / 55 5661 5404</t>
  </si>
  <si>
    <t>LOURDES MACEDO ESTRADA / YAZMIN BARAJAS</t>
  </si>
  <si>
    <t xml:space="preserve">drtovari@yahoo.com </t>
  </si>
  <si>
    <t>03 MARZO 2021</t>
  </si>
  <si>
    <t>55121768091 / 55 4437 0625</t>
  </si>
  <si>
    <t>drtovari@yahoo.com; contacto@casacedros.mx</t>
  </si>
  <si>
    <t>X</t>
  </si>
  <si>
    <t>Instituciones que han presentado casos</t>
  </si>
  <si>
    <t>NO RESPONDEN</t>
  </si>
  <si>
    <t>sabiduriadeltiempo@gmail.com</t>
  </si>
  <si>
    <t>SAN PEDRO CHOLULA / PUEBLO SAN JERONIMO TECUANIPA</t>
  </si>
  <si>
    <t>GRANJAS COAPA</t>
  </si>
  <si>
    <t>55 65 31 76 44</t>
  </si>
  <si>
    <t>uriel@avu.mx</t>
  </si>
  <si>
    <t>ANZURES</t>
  </si>
  <si>
    <t>5548450001, 55 1380 6056</t>
  </si>
  <si>
    <t>josue.senex.sapiens@gmail.com</t>
  </si>
  <si>
    <t>VALLARTA</t>
  </si>
  <si>
    <t>PUERTO VALLARTA</t>
  </si>
  <si>
    <t>MARINA VALLARTA</t>
  </si>
  <si>
    <t xml:space="preserve">32 2292 1249 </t>
  </si>
  <si>
    <t>puertovallarta@lacasadelaslunas.com</t>
  </si>
  <si>
    <t>PERLA</t>
  </si>
  <si>
    <t>evelynbelem@hotmail.com</t>
  </si>
  <si>
    <t>EL MILAGRO</t>
  </si>
  <si>
    <t>55 58 12 80 65</t>
  </si>
  <si>
    <t>contacto@patronatocuajimalpaiap.org</t>
  </si>
  <si>
    <t>ALZHEIMER MEXICO I.A.P.</t>
  </si>
  <si>
    <t xml:space="preserve">55 52 80 42 02 </t>
  </si>
  <si>
    <t>gerenteadministracion@alzhaimermexico.org.mx</t>
  </si>
  <si>
    <t>LUCIA MERCEDES MEDINA SEVILLA</t>
  </si>
  <si>
    <t>VIRIDIANA HUITRON CUEVAS</t>
  </si>
  <si>
    <t>AJUSCO</t>
  </si>
  <si>
    <t>YOBAIN</t>
  </si>
  <si>
    <t xml:space="preserve">silvia-rac@hotmail.com </t>
  </si>
  <si>
    <t>QUINTANA ROO</t>
  </si>
  <si>
    <t>SM 311,ESQ. PUCTE</t>
  </si>
  <si>
    <t>cancun@lacasadelaslunas.com</t>
  </si>
  <si>
    <t>DURANGO 2</t>
  </si>
  <si>
    <t>LOMA DORADA DIAMANTE</t>
  </si>
  <si>
    <t>durango@lacasadelaslunas.com</t>
  </si>
  <si>
    <t>ULISES</t>
  </si>
  <si>
    <t>LOMAS DE AXIOMIATLA</t>
  </si>
  <si>
    <t xml:space="preserve">55 8192 5421 </t>
  </si>
  <si>
    <t xml:space="preserve">lasaguilas@lacasadelaslunas.com </t>
  </si>
  <si>
    <t>TAPACHULA</t>
  </si>
  <si>
    <t>6621900874, 9621117</t>
  </si>
  <si>
    <t xml:space="preserve">tapachula@lacasadelaslunas.com </t>
  </si>
  <si>
    <t>CANAL NACIONAL</t>
  </si>
  <si>
    <t>VILLA QUIETUD</t>
  </si>
  <si>
    <t>5526520157, 5556037978, 5526524378</t>
  </si>
  <si>
    <t>info@fraternidadsinfronteras.com</t>
  </si>
  <si>
    <t>MARIA DEL CARMEN MADERO ALMADA</t>
  </si>
  <si>
    <t>carmen@fraternidadsinfronteras.com</t>
  </si>
  <si>
    <t>ORIZABA</t>
  </si>
  <si>
    <t>27 27 24 21 77</t>
  </si>
  <si>
    <t>malamillo@fundacionmierypesado.org.mx</t>
  </si>
  <si>
    <t>victor@rhvita.com</t>
  </si>
  <si>
    <t>nuevavida1.direccion0@gmail.com</t>
  </si>
  <si>
    <t>ABRIL JARED VALDES MARTINEZ</t>
  </si>
  <si>
    <t>lirbajared2@live.com.mx</t>
  </si>
  <si>
    <t>info@fundacionvelez.org</t>
  </si>
  <si>
    <t xml:space="preserve">CLUB / COMUNITARIO </t>
  </si>
  <si>
    <t>fundaciontagle@live.com</t>
  </si>
  <si>
    <t>BELMONT VILLAGE SENIOR LIVING S. DE R.L. DE C.V.</t>
  </si>
  <si>
    <t>VASCO DE QUIROGA</t>
  </si>
  <si>
    <t>LAS TINAJAS</t>
  </si>
  <si>
    <t>dileri.montalvo@beltmonvillage.com.mx</t>
  </si>
  <si>
    <t>villazul@villazul.com.mx</t>
  </si>
  <si>
    <t>COMUNIDAD PARTICIPATIVA TEPITO</t>
  </si>
  <si>
    <t>antonio_gonzalezg@ballesolmexico.com</t>
  </si>
  <si>
    <t xml:space="preserve">ES UNA OFICINA, ES UN EQUIPO COMUNITARIO. TRABAJAN EN COMUNIDADES </t>
  </si>
  <si>
    <t>5557609951 EXT 24</t>
  </si>
  <si>
    <t>fundacionfunbam1@yahoo.com.mx</t>
  </si>
  <si>
    <t>VERTIZ NARVARTE</t>
  </si>
  <si>
    <t>55758320, 55758323</t>
  </si>
  <si>
    <t>administraciondf@alzheimer.org.mx</t>
  </si>
  <si>
    <t>JUDITH XOCHITL PASTRANA RANGEL</t>
  </si>
  <si>
    <t>jpastranarangel@gmail.com</t>
  </si>
  <si>
    <t>NORTE 81</t>
  </si>
  <si>
    <t>CLAVERIA</t>
  </si>
  <si>
    <t>5530939317, 5555268547</t>
  </si>
  <si>
    <t xml:space="preserve">VICTOR GOMEZ QUINTERO </t>
  </si>
  <si>
    <t>5556815033, 5556811178,5571586167</t>
  </si>
  <si>
    <t>nonopayro@yahoo.com</t>
  </si>
  <si>
    <t>manosqueayudan1999@yahoo.com.mx</t>
  </si>
  <si>
    <t>contacto@celamex.page</t>
  </si>
  <si>
    <t>GRANJAS DE GUADALUPE</t>
  </si>
  <si>
    <t>5558773236, 5558610003</t>
  </si>
  <si>
    <t>ahyjrc@yahoo.com.mx</t>
  </si>
  <si>
    <t>SAN MIGUEL TOPILEJO</t>
  </si>
  <si>
    <t>55 8936 8636</t>
  </si>
  <si>
    <t>comunidad.emaus_ac@yahoo.com</t>
  </si>
  <si>
    <t>551286669, 5513639103</t>
  </si>
  <si>
    <t xml:space="preserve">contactoclubperiodistas@gmail.com                                              </t>
  </si>
  <si>
    <t>MARIA DE JESUS LOZANO GARCIA</t>
  </si>
  <si>
    <t>ASOCIACION PARA AYUDA DE ANCIANOS I.A.P.</t>
  </si>
  <si>
    <t>SAN MARCOS</t>
  </si>
  <si>
    <t>hogarsanjuan@yahoo.com.mx</t>
  </si>
  <si>
    <t>GUDELIA CRUZ REYES</t>
  </si>
  <si>
    <t>ALBERGUE PARA ADULTOS MAYORES SARITA CASTRO I.A.P.</t>
  </si>
  <si>
    <t>SONORA</t>
  </si>
  <si>
    <t>NAVOJOA</t>
  </si>
  <si>
    <t>albergue.sarita.castro@gmail.com</t>
  </si>
  <si>
    <t>VIDA CASA DE DESCANSO</t>
  </si>
  <si>
    <t>JARDINES DE SAN IGNACIO</t>
  </si>
  <si>
    <t>vidacasadedescanso@gmail.com</t>
  </si>
  <si>
    <t>HOGAR PARA ANCIANOS DE JAMAY A.C.</t>
  </si>
  <si>
    <t>JAMAY</t>
  </si>
  <si>
    <t>asilojamay2005@hotmail.com</t>
  </si>
  <si>
    <t xml:space="preserve">55 5912 8155 </t>
  </si>
  <si>
    <t>maribeldr52@hotmail.com</t>
  </si>
  <si>
    <t>RESIDENCIA CORAZONES</t>
  </si>
  <si>
    <t>TLALTENANGO</t>
  </si>
  <si>
    <t>contacto@casadereposoencuernavaca.com</t>
  </si>
  <si>
    <t>ignacioarm48@hotmail.com</t>
  </si>
  <si>
    <t>55 5683 5387</t>
  </si>
  <si>
    <t>rsjl.direccion@gmail.com</t>
  </si>
  <si>
    <t>HACIENDA DEL CARIBE</t>
  </si>
  <si>
    <t xml:space="preserve">presidencia@orgullociudadano.org </t>
  </si>
  <si>
    <t xml:space="preserve">998 1621152 </t>
  </si>
  <si>
    <t xml:space="preserve">patymauleonmedina@gmail.com </t>
  </si>
  <si>
    <t>CUENTO CONTIGO I.A.P.</t>
  </si>
  <si>
    <t>PUEBLO VIEJO</t>
  </si>
  <si>
    <t xml:space="preserve">cuentocontigoiap@hotmail.com </t>
  </si>
  <si>
    <t>9831733880, 983 7334838</t>
  </si>
  <si>
    <t xml:space="preserve">fundacion.de.parkinson.del.caribe@gmail.com </t>
  </si>
  <si>
    <t>LA ASOCIACION BRINDA EL SERVICIO EN LOS ALBERGUES PARA ADULTOS MAYORES</t>
  </si>
  <si>
    <t>VISTA ALEGRE NORTE</t>
  </si>
  <si>
    <t>doctoresdelhumor@hotmail.com</t>
  </si>
  <si>
    <t>CASA DE DESCANSO PARA ANCIANOS MATILDE ROUBROY DE VILLANUEVA I.B.P.</t>
  </si>
  <si>
    <t xml:space="preserve">ASIENTOS </t>
  </si>
  <si>
    <t>449 912 73 84</t>
  </si>
  <si>
    <t>contacto@hogardelabuelomaty.org</t>
  </si>
  <si>
    <t>FUNDACION DE APOYO EN COMUNIDADES MAYAS</t>
  </si>
  <si>
    <t>SUPERMANZANA 32</t>
  </si>
  <si>
    <t xml:space="preserve">998 1711843, 9982087033 </t>
  </si>
  <si>
    <t xml:space="preserve">alfredomartinez@cenotehabitat.com; julio6202@gmail.com </t>
  </si>
  <si>
    <t>SUPERMANZANA 77 LOS CORALES</t>
  </si>
  <si>
    <t>CASA DE RETIRO DE ANCIANOS SAN VICENTE</t>
  </si>
  <si>
    <t>EL ENCINO</t>
  </si>
  <si>
    <t>asilo-sanvicente@hotmail.com</t>
  </si>
  <si>
    <t xml:space="preserve">465 104 0910 </t>
  </si>
  <si>
    <t>plenitudydignidadac@hotmail.com</t>
  </si>
  <si>
    <t>LAS BRISAS</t>
  </si>
  <si>
    <t>asociacionlossembradoresiap@gmail.com</t>
  </si>
  <si>
    <t>SM 311</t>
  </si>
  <si>
    <t xml:space="preserve">donpascual.a.c@gmail.com </t>
  </si>
  <si>
    <t>CASA HOGAR PARA EL DESAMPARADO A.C.</t>
  </si>
  <si>
    <t>casahogarparaeldesamparado@hotmail.com</t>
  </si>
  <si>
    <t xml:space="preserve">AGUASCALIENTES </t>
  </si>
  <si>
    <t>449 913 70 80</t>
  </si>
  <si>
    <t>agsmed312@gmail.com</t>
  </si>
  <si>
    <t>ray.mtz7749@gmail.com</t>
  </si>
  <si>
    <t>LA TRINITARIA</t>
  </si>
  <si>
    <t>ancianos2.difchiapas@outlook.com</t>
  </si>
  <si>
    <t>ASOCIACION DE APOYO JURIDICO Y PSICOLOGICO EN VIOLENCIA PSICOLOGICA</t>
  </si>
  <si>
    <t>SOLIDARIDAD</t>
  </si>
  <si>
    <t>VILLAS DEL SOL</t>
  </si>
  <si>
    <t>984 1793354</t>
  </si>
  <si>
    <t>eme_ac@outlook.com</t>
  </si>
  <si>
    <t>55 28 99 31 58</t>
  </si>
  <si>
    <t>davidcillo.colon@gmail.com</t>
  </si>
  <si>
    <t>CAMPECHE</t>
  </si>
  <si>
    <t>SAN FRANCISCO DE CAMPECHE</t>
  </si>
  <si>
    <t>mariajose_em@hotmail.com</t>
  </si>
  <si>
    <t>ESTANCIA ADULTOS MAYORES MONTE SINAI</t>
  </si>
  <si>
    <t xml:space="preserve">55 69 91 05 85 </t>
  </si>
  <si>
    <t>FUENTES DE TEPEPAN</t>
  </si>
  <si>
    <t>55 56416717</t>
  </si>
  <si>
    <t xml:space="preserve">centrodeeducaciondiferencial@hotmail.com </t>
  </si>
  <si>
    <t>55 38 90 06 98</t>
  </si>
  <si>
    <t>cuidadorescentinela@gmail.com</t>
  </si>
  <si>
    <t>DESARROLLO DORADO DE MILAGROS A.C.</t>
  </si>
  <si>
    <t>EJIDO MANILA</t>
  </si>
  <si>
    <t xml:space="preserve">desarrollomilagros@hotmail.com  </t>
  </si>
  <si>
    <t>GENERANDO VIDAS A.C.</t>
  </si>
  <si>
    <t>EL PUEBLO</t>
  </si>
  <si>
    <t>homy77@icloud.com</t>
  </si>
  <si>
    <t xml:space="preserve">55 55 81 02 75 </t>
  </si>
  <si>
    <t>CASA HOGAR JUAN PABLO II DE COZUMEL</t>
  </si>
  <si>
    <t>COZUMEL</t>
  </si>
  <si>
    <t>terelucess@hotmail.com</t>
  </si>
  <si>
    <t>CARMEN</t>
  </si>
  <si>
    <t>dif.caipi@gmail.com</t>
  </si>
  <si>
    <t>coljuanadeazbaje@hotmail.com</t>
  </si>
  <si>
    <t>SAN MATEO CHURUBUSCO</t>
  </si>
  <si>
    <t>55 70 62 19 92</t>
  </si>
  <si>
    <t>centroelrecobro@gmail.com</t>
  </si>
  <si>
    <t xml:space="preserve">ECATEPEC DE MORELOS </t>
  </si>
  <si>
    <t xml:space="preserve"> 55 58 97 03 29</t>
  </si>
  <si>
    <t>recobro@gmail.com</t>
  </si>
  <si>
    <t>ACUÑA</t>
  </si>
  <si>
    <t>EJIDO LA PILETA</t>
  </si>
  <si>
    <t>877 112 5263</t>
  </si>
  <si>
    <t xml:space="preserve">centaurosifuentes@outlook.es </t>
  </si>
  <si>
    <t>CASA DE RETIRO SAN GABRIEL</t>
  </si>
  <si>
    <t>JARDINES DE VISTA HERMOSA III</t>
  </si>
  <si>
    <t>312 150 1686</t>
  </si>
  <si>
    <t xml:space="preserve">axelparedes103@gmail.com </t>
  </si>
  <si>
    <t>55 56 16 32 50</t>
  </si>
  <si>
    <t>elcdp@yahoo.es</t>
  </si>
  <si>
    <t>55 5573 3125</t>
  </si>
  <si>
    <t>hogardelaconsolacion@prodigy.net.mx</t>
  </si>
  <si>
    <t>blancacasadebendicion@hotmail.com</t>
  </si>
  <si>
    <t>844 893 1564</t>
  </si>
  <si>
    <t>irmaleticia_65@hotmail.com</t>
  </si>
  <si>
    <t>ARBOLEDAS CASA DE DESCANSO PARA ADULTOS MAYORES A.C.</t>
  </si>
  <si>
    <t xml:space="preserve">casaarboledas@yahoo.com </t>
  </si>
  <si>
    <t>55 58 48 04 45</t>
  </si>
  <si>
    <t>fundacion_sagradocorazon@hotmail.com</t>
  </si>
  <si>
    <t>maricruz_map@outlook,com</t>
  </si>
  <si>
    <t>SOCIEDAD AMERICANA DE BENEFICENCIA I.A.P.</t>
  </si>
  <si>
    <t xml:space="preserve">director@absmex.org </t>
  </si>
  <si>
    <t>CASA HOGAR TEPEYAC A.C.</t>
  </si>
  <si>
    <t xml:space="preserve"> 477 713 1473</t>
  </si>
  <si>
    <t>mujeresxochiquetzal@gmail.com</t>
  </si>
  <si>
    <t>PUEBLO SANTA FE</t>
  </si>
  <si>
    <t>55 5570 5425</t>
  </si>
  <si>
    <t>hmcmadreteresa@gmail.com</t>
  </si>
  <si>
    <t>449 192 72 34</t>
  </si>
  <si>
    <t>gracielasalado@hotmail.com</t>
  </si>
  <si>
    <t>residenciaosler@gmail.com</t>
  </si>
  <si>
    <t>asilodeanciabosac@outlook.com</t>
  </si>
  <si>
    <t>IRAPUATO</t>
  </si>
  <si>
    <t>SINALOA</t>
  </si>
  <si>
    <t>detodo.corazon99@hotmail.com</t>
  </si>
  <si>
    <t>CASA DE DESCANSO PARA ADULTOS MAYORES ZOE</t>
  </si>
  <si>
    <t>CHAPALA</t>
  </si>
  <si>
    <t>CIELO VISTA</t>
  </si>
  <si>
    <t>coineagle@hotmail.com</t>
  </si>
  <si>
    <t>REANUDAR PROFESIONALES Y SERVICIOS EN SALUD MENTAL A.C.</t>
  </si>
  <si>
    <t xml:space="preserve">55 55 23 86 52 </t>
  </si>
  <si>
    <t>reanudar@gmail.com</t>
  </si>
  <si>
    <t>CLUB ANHELO DE VIVIR</t>
  </si>
  <si>
    <t>CLUB ARBOLEDAS</t>
  </si>
  <si>
    <t>ARBOLEDAS</t>
  </si>
  <si>
    <t>CLUB CARACOL</t>
  </si>
  <si>
    <t>CLUB CHIMALI</t>
  </si>
  <si>
    <t>HACIENDA DE SAN JUAN</t>
  </si>
  <si>
    <t>CLUB CHIMALPA</t>
  </si>
  <si>
    <t>SAN PABLO CHIMALPA</t>
  </si>
  <si>
    <t>CLUB CHURUBUSCO</t>
  </si>
  <si>
    <t>POPOTLA</t>
  </si>
  <si>
    <t>vick3-3@hotmail.com</t>
  </si>
  <si>
    <t>CLUB HERMOSO VERGEL</t>
  </si>
  <si>
    <t>CLUB HILOS DE PLATA</t>
  </si>
  <si>
    <t>CLUB JUVENTINO ROSAS</t>
  </si>
  <si>
    <t>LA MAGDALENA CONTRERAS</t>
  </si>
  <si>
    <t>PLAZUELA DEL PEDREGAL</t>
  </si>
  <si>
    <t>CLUB LA ESTRELLA</t>
  </si>
  <si>
    <t>CLUB LA DIVINA PROVIDENCIA</t>
  </si>
  <si>
    <t>EL RETOÑO</t>
  </si>
  <si>
    <t>CLUB LA PASTORA</t>
  </si>
  <si>
    <t>SAN FRANCISCO XOCOTITLA</t>
  </si>
  <si>
    <t>CLUB LA VILLA</t>
  </si>
  <si>
    <t>INDUSTRIAL</t>
  </si>
  <si>
    <t>CLUB MILPA ALTA</t>
  </si>
  <si>
    <t>MILPA ALTA</t>
  </si>
  <si>
    <t>LA GUADALUPITA</t>
  </si>
  <si>
    <t>CLUB MUCH</t>
  </si>
  <si>
    <t>CLUB OASIS</t>
  </si>
  <si>
    <t>EL TEPETATAL</t>
  </si>
  <si>
    <t>CLUB VILLA COAPA</t>
  </si>
  <si>
    <t>NARCISO MENDOZA</t>
  </si>
  <si>
    <t>CLUB ZAPATA VELA</t>
  </si>
  <si>
    <t>CARLOS ZAPATA VELA</t>
  </si>
  <si>
    <t>CLUB ROSAS Y CLAVELES EN OTOÑO</t>
  </si>
  <si>
    <t>5950891352, 5956881352</t>
  </si>
  <si>
    <t xml:space="preserve">72216673000, 7222713524 </t>
  </si>
  <si>
    <t>cozby.ramirez@fundacionaa.com.mx; trabajo.social@fundacionaa.com.mx</t>
  </si>
  <si>
    <t>casadelabuecholula@gmail.com; casadelabuecholula2020@gmail.com</t>
  </si>
  <si>
    <t>cenprogiap@hotmail.com; vittogq@cenprogiap.org.mx; cr.jpablo@gmail.com</t>
  </si>
  <si>
    <t xml:space="preserve"> pakpakac@outlook.es; veropese@yahoo.com.mx</t>
  </si>
  <si>
    <t>casa.hogar.ancanos1@outlook.com; mavel0806@hotmail.com</t>
  </si>
  <si>
    <t>pam_papas@hotmail.com; ipam12@hotmail.com</t>
  </si>
  <si>
    <t>lacasadelosabuelos.org@gmail.com; hogartepeyac12@yahoo.com.mx</t>
  </si>
  <si>
    <t>eduardo.a.c@hotmail.com; ani_fesoj@yahoo.com.mx</t>
  </si>
  <si>
    <t>2021
TOTAL DE PAM</t>
  </si>
  <si>
    <t>2021
HOMBRES</t>
  </si>
  <si>
    <t>2021
MUJERES</t>
  </si>
  <si>
    <t>2021
PERSONAL</t>
  </si>
  <si>
    <t>HISTÓRICO PERSONAL CASOS POSITIVOS</t>
  </si>
  <si>
    <t>HISTÓRICO PERSONAL DEFUNCIONES</t>
  </si>
  <si>
    <t>PAM SOSPECHOSOS</t>
  </si>
  <si>
    <t>HISTÓRICO PAM POSITIVOS</t>
  </si>
  <si>
    <t>HISTÓRICO PAM DEFUNCIONES</t>
  </si>
  <si>
    <t>VACUNACIÓN</t>
  </si>
  <si>
    <t>ACTIVOS ENERO 2021</t>
  </si>
  <si>
    <t>ACTIVOS FEB 2021</t>
  </si>
  <si>
    <t>ACTIVOS MARZO 2021</t>
  </si>
  <si>
    <t>ACTIVOS ABRIL 2021</t>
  </si>
  <si>
    <t>ACUSÓ RECOMENDACIONES</t>
  </si>
  <si>
    <t>quetabo@gmail.com</t>
  </si>
  <si>
    <t>28 ABRIL 2021</t>
  </si>
  <si>
    <t>RESPONSABLE TEMPORAL VERONICA HERRERA LECHUGA. ENVIAR POR FAVOR TAMBIEN A ESTE CORREO: tracycrazynena84@gmail.com</t>
  </si>
  <si>
    <t xml:space="preserve">ATIENDEN Y PROPROCIONAN DATOS DE  LIC TERESITA SOTO 55 79 24 57 66. </t>
  </si>
  <si>
    <t xml:space="preserve">ACTUALIZAR CORREO marisollopezlj3637@gmail.com </t>
  </si>
  <si>
    <t xml:space="preserve">No entra la llamada con el número de la residencia, se le marcó a la responsable e indica que no cuenta con información para responder a las preguntas POR? INSISTIR
22 MAYO CONTESTA  LETICIA ZURITA FIGUEROA, RESPONSABLE DEL CENTRO, Y SE NIEGA A PROPORCIONAR NINGUNA INFORMACION, MECIONA QUE HAN RECIBIDO MUCHAS LLAMADAS DE EXTORSION Y POR ELLO SE NIEGA ROTUNDAMENTE A DAR NINGUN DATO. PIDE QUE NOS COMUNIQUEMOS A SUS OFICINAS PERO  AL LLAMAR DICE Q EL TELEFONO ESTA SUSPENDIDO Y NO NOS DA NINGUN OTRO NUMERO.
26 MAYO / Actualización del número del centro al 5512091264 y 55933849. Tambien se actualiza el correo a los_alpes@yahoo.com, enviar protocolo, ANTES 55939849 Y los_alpes@yahoo.com, PROTOCOLO ENVIADO
3 DE JUNIO, TOMO LA LLAMADA ROBERTO GONZALEZ EN AUSENCIA DE LA RESPONSABLE, LETICIA ZURITA,  Y NOS INFORMO QUE NO SE HA PRESERNTADO EN EL ASILO NINGUN CASO DE COVID.
10 JUNIO hay un caso sospechoso de un empleado hombre de 39 años, refiere que este no se ha presentado a laborar desde la seguda quincena de abril y hasta la semana pasada se les informó de la sospecha, no se ha realizado ninguna  prueba, pero informa que el empleado a tenido comunicación constante con los números de emergencia 
18 JUNIO, NOS ATENDIO ANGELICA FLORES, NOS INFORMO QUE NO SE HA PRESENTADO NINGUN CASO DE COVID ENTRE LOS RESIDENTES DEL ASILO, PERO QUE AUN NO LOGRAN CONTACTAR AL EMPLEADO DE 39 AÑOS QUE SE ENCUENTRA AUSENTE DE LAS INSTALACI0NES DEL ASILO.
26 JUNIO / no se ha presentado ningún caso sospechoso, indica que no se tiene información sobre el empleado que dio positivo
9 JULIO / NOS REPORTAN QUE NO HAY NINGUN CASO DE COVID ENTRE LOS RESIDENTE NI ENTRE SUS EMPLEADOS
14 JULIO / REPORTAN QUE NO HAY NINGUN CASO DE COVID ENTRE LOS RESIDENTE NI ENTRE SUS EMPLEADOS EL CASO SOSPECHOSO FUE DESDE EL DÍA 10 DE JUNIO SOSPECHAN SIN EMBARGO SE SIGUE SIN SABER NADA DEL EMPLEADO
25 AGOSTO / Me atendio Roberto Gonzalez y me informa que no hay casos en la residencia.
01 SEPTIEMBRE SE ENCUENTRA BIEN SIN CASOS
14 SEPTIEMBRE. ME INFORMAN QUE SE ENCUENTRA BIEN SIN CASOS
28 SEPTIEMBRE. SIN CASOS EN LA RESIDENCIA
05 OCTUBRE. SE ENCUENTRA BIEN LA RESIDENCIA
12 OCTUBRE. SE ENCUENTRA BIEN LA RESIDENCIA.
12 OCTUBRE
19 OCTUBRE / NO SE ENCONTRO A LA ENCARGADA
21 OCTUBRE/SIN CASOS; NOS COMENTAN QUE LA MAYORIA DE RESIDENTES YA SE APLICARON LA VACUNA DE INFLUENZA; AUNQUE ALGUNOS SE HAN NEGADO , SE HA RESPETADO SU DECISIÓN.
26 OCT OK
16 DICIEMBRE SIN CASOS SE ACTUALIZA LA INFORMACIÓN.
27 ABRIL 2021/ SEGUIMIENTO POR LLAMADA/ ATIENDE LA RESPONSABLE LETICIA ZURITA, COMENTA QUE LA CASA YA ESTA CERRADA DESDE EL 15 DE FEBRERO. SE MARCA A LOS TELEFONOS DE LA INSTITUCION CONTESTA LA CONTESTADORA – MIGUEL  </t>
  </si>
  <si>
    <t>CASA CERRADA DESDE 15 DE FEBRERO SOLICITAR BAJA POR CORREO</t>
  </si>
  <si>
    <t>SE ACTUALIZO EL NOMBRE DE LA RESPONSABLE: MARIA CANDELARIA  CALLEJAS Y EL CORREO ELECTRONICO, VACUNACION NO APLICA POR QUE ES ESTANCIA TEMPORAL.
candy_guanella@hotmail.com</t>
  </si>
  <si>
    <t>24 MARZO 2021</t>
  </si>
  <si>
    <t>????</t>
  </si>
  <si>
    <t>72216673000, 7222713524</t>
  </si>
  <si>
    <t>SE ACTUALIZO EL CORREO ELECTRONICO DE LA INSTITUCION: saludybienestar@lasgardenias.com.mx</t>
  </si>
  <si>
    <t>ya</t>
  </si>
  <si>
    <t>ENVIAR RECOMENDACIONES AL CORREO angelicageidi1508@gmail.com</t>
  </si>
  <si>
    <t>ACTUALIZAR DATOS DEL RESPONSABLE Y REENVIAR A SU CORREO LAS RECOMENDACIONES / SE ENVIARON REC MARZO</t>
  </si>
  <si>
    <t>ENVIAR RECOMENDACIONES A CORREO DE ENCARGADA</t>
  </si>
  <si>
    <t>RESIDENCIA LA JOYA</t>
  </si>
  <si>
    <t>Instituciones vacunadas</t>
  </si>
  <si>
    <t>ACTIVOS MAYO 2021</t>
  </si>
  <si>
    <t>NOTAS ANTERIORES</t>
  </si>
  <si>
    <t>25 MAYO 2021</t>
  </si>
  <si>
    <t>LLAMAR, SOLICITAR CONFIRMACIÓN DE CIERRE POR CORREO</t>
  </si>
  <si>
    <t>27 MAYO 2021</t>
  </si>
  <si>
    <t>26 MAYO 2021</t>
  </si>
  <si>
    <t xml:space="preserve">NO RESPONDE, NUMERO DEL RESPONSABLE NO EXISTE </t>
  </si>
  <si>
    <t>07 MAYO 2021</t>
  </si>
  <si>
    <t>INTERVENCION</t>
  </si>
  <si>
    <t>12 MAYO 2021</t>
  </si>
  <si>
    <t>21 JULIO / 1 CASO SOSPECHOSO, SIN CASOS POSITIVOS NI DEFUNCIONES. LA PERSONA QUE ME ATENDIÓ COMENTÓ QUE ESTÁ ENTERADA QUE SE TENÍA LA SOSPECHA DE UNA COMPAÑERA PERO IGNORA EL RESULTADO DE LA PRUEBA. TIENE CONOCIMIENTO DE QUE A DOS COMPAÑEROS SE LES TRGRESÓ Y NO ESTÁN TRABAJANDO  POR INFORMAR QUE UN FAMILIAR QUE  VIVE CON ELLOS (DE CADA UNO) RESULTÓ POSITIVO.
24 JULIO / SIN CASOS SOSPECHOSOS, POSITIVOS NI DEFUNCIONES. ME ATENDIÓ RODOLFO ANTUAN (SECRETARIO DE LA RESPONSABLE). ME EXPLICÓ QUE NO HAY NINGÚN CASO SOSPECHOSO "DIRECTAMENTE", QUE LA PERSONA QUE NO SE HA PRESENTADO A TRABAJAR FUE PORQUE INFORMÓ QUE SU PAPÁ, CON QUIEN VIVE, TENÍA CIERTOS SÍNTOMAS, ENTONCES LE PIDIERON QUE TANTO SU PAPÁ COMO ELLA SE HICIERAN LA PRUEBA Y MIENTRAS TANTO NO SE PRESENTARA A TRABAJAR (PERO ELLA SE ENCUENTRA BIEN), EL PROBLEMA QUE SE TIENE ES QUE ESTA PERSONA DICE QUE NO HA TENIDO TIEMPO DE IR A HACERSE LA PRUEBA (SIENDO QUE TIENE ISSSTE Y LE DEBEN DAR PRIORIDAD POR EL LUGAR DONDE TRABAJA). YA ESTÁN VIENDO QUÉ HACER AL RESPECTO. 
28 JULIO / SIN CASOS SOSPECHOSOS, POSITIVOS NI DEFUNCIONES DERIVADOS DE LA CONTINGENCIA, TANTO EN EL PERSONAL COMO EN LAS PAM ATENDIDAS. CONTESTÓ LA LLAMADA EL SR. ANTUAN (PREFERENTEMENTE COMUNICARNOS CON ÉL YA QUE LA RESPONSABLE SÓLO ESTÁ ACUDIENDO ALGUNOS DÍAS Y SIN HORARIO ESPECÍFICO).
4 AGOSTO / UN CASOS SOSPECHOSO, UN CASO POSITIVO, SIN DEFUNCIONES DERIVADOS DE LA CONTINGENCIA.
EL SR. ANTUAN INFORMA QUE: EL CASO SOSPECHOSO (PAM H-75), INICIÓ AYER CON "ALGÚN PEQUEÑO SÍNTOMA", LO REVISÓ EL MÉDICO Y ESTÁ RESPONDIENDO MUY BIEN, EL MÉDICO DECIDIÓ NO HACER LA PRUEBA. DEL CASO POSITIVO (PERSONAL, M=40), ELLA ESTÁ DE "PERMISO DESDE HACE TRES SEMANAS. SE DEBÍA HABER PRESENTADO A TRABAJAR YA ESTÁ SEMANA, PERO EN DÍAS PASADOS INFORMÓ QUE AUNQUE NO TENÍA NINGÚN SÍNTOMA SE IBA A HACER LA PRUEBA ANTES DE INTEGRARSE A LABORAR, AYER LUNES INFORMÓ QUE LE ACABABAN DE ENTREGAR EL RESULTADO Y DIO POSTIVO. ELLA CONTINUARÁ EN SU CASA HASTA SER DADA DE ALTA, POR ASINTOMÁTICA SE ENCUENTRA BIEN.
11 AGOSTO / SIN CASOS SOSPECHOSOS, UN CASO ACTIVO, SIN DEFUNCIONES DERIVADOS DE LA COTINGENCIA.
LA PAM QUE INICIÓ CON ALGUNOS SÍNTOAS ESTÁ COMPLETAMENTE RECUPERADA, EL MÉDICO LE DIO UN TRATAMIENTO DE TRES DÍAS, SE LE AISLÓ DE CUALQUIER FORMA, PERO AHORA YA SE ENCUENTRA MUY BIEN (FUE UN LIGERO RESFRIADO). EL CASO ACTIVO QUE POR ESTAR DE PERMISO NO AFECTÓ, DE CUALQUIER FORMA EL DIF MUNICIPAL LE EXTENDIÓ MÁS DÍAS DE INCAPACIDAD.
14 AGOSTO / SIN CASOS SOSPECHOSOS, POSITIVOS NI DEFUNCIONES. EL SR. RODOLFO ANTUÁN (ASISTENTE DE LA RESPONSABLE), RATIFICA QUE NO CUENTAN CON NINGÚN CASO ACTIVO EN LA INSTITUCIÓN Y QUE EL ÚNICO CASO ESTABA DE PERMISO DESDE VARIAS SEMANAS ANTES, ESTÁ RECUPERADA PERO EL ISSSTE LE DIO MÁS DÍAS DE INCAPACIDAD.
18 AGOSTO / SIN CASOS SOSPECHOS, UN CASO ACTIVO, SIN DEFUNCIONES DERIVADAS DE LA CONTINGENCIA.
INFORMA EL SR. ANTUÁN QUE UN EMPLEADO ESTABA DE VACACIONES DESDE HACE TRES SEMANAS, LES INFORMÓ AYER QUE HACE DOS SEMANAS EMPEZÓ CON SÍNTOMAS Y SE HIZO LA PRUEBA Y RESULTÓ POSITIVO Y AHORA YA SE ENCUENTRA BIEN PARA INTEGRARSE LA PRÓXIMA SEMANA YA QUE CONCLUYEN SUS VACACIONES, SIN EMBARGO, EN LA INSTITUCIÓN CONVINIERON QUE SE LE APLICARÁ LA PRUEBA EL VIERNES Y ESPERARÁN EL RESULTADO Y DEPENDIENDO DE ÉSTE DETERMINARÁN SI YA SE INCORPORA O SE LE DA INCAPACIDAD. 
25 AGOSTO / SE ACTUALIZO LA INFORMACION HOY 25 AGOSTO YA ESTUVO EL RESULTADO?
31 AGOSTO / SE ACTUALIZO LA INFORMACION HOY LUNES 31 AGOSTO, LAS CIFRAS SE MANTIENEN IGUALES. NOS ATENDIO EL RESPONSABLE SR. ANTUAN, QUIEN NOS INFORMA QUE EL PERSONAL DE CASOS POSITIVOS, YA FUERON DADOS DE ALTA. Y SE ENCUNTRAN ESTABLES. SE SIGUEN LOS PROTOCOLOS. EL RESULTADO YA DA NEGATIVO.
3 SEPTIEMBRE / SE ACTUALIZO LA INFORMACION HOY JUEVES 3 SEPTIEMBRE, LAS CIFRAS SE MANTIENEN IGUALES. NOS ATENDIO EL RESPONSABLE ANTUAN. NOS INFORMA QUE NO HAY NINGUN CASO SOSPECHOSO Y EL PERSONAL QUE ESTUVO ENFERMO YA SE ENCUENTRAN TODOS RECUPERADOS. 
7 SEPTIEMBRE / SE ACTUALIZO LA INFORMACION HOY LUNES 7 SEPTIEMBRE, LAS CIFRAS SE MANTIENEN IGUALES. NOS ATENDIO EL RESPONSABLE SR. ANTUAN. NO HAY CASOS SOSPECHOSOS.
10 septiembre / SE ACTUALIZO LA INFORMACION HOY JUEVES 10 SEPTIEMBRE, LAS CIFRAS SE MANTIENEN IGUALES. NOS ATENDIO EL SR. ANTUAN
14 SEPTIEMBRE / SE ACTUALIZO LA INFORMACION HOY LUNES 14 SEPTIEMBRE, LAS CIFRAS SE MANTIENEN IGUALES. NOS ATENDIO LA DIRECTORA MA. DOLORES REYES. PERSONAS ADULTAS MAYORES Y PERSONAL SE ENCUENTRAN TODOS ESTABLES
ESTABLES ACTIVOS O DE ALTA?
17 SEPTIEMBRE / SE ACTUALIZO LA INFORMACION HOY JUEVES 17 SEPTIEMBRE. SIN CASOS ACTIVOS, NI SOSPECHOSOS. ULTIMOS CASOS DADOS DE ALTA
21 SEPTIEMBRE / SE ACTUALIZO LA INFORMACION HOY LUNES 21 SEPTIEMBRE. SIN CASOS ACTIVOS, NI SOSPECHOSOS. ULTIMOS CASOS DADOS DE ALTA. NOS ATENDIO EL SR. ANTUAN
24 SEPTIEMBRE / SE ACTUALIZO LA INFORMACION HOY JUEVES 24 SEPTIEMBRE. SIN CASOS ACTIVOS, NI SOSPECHOSOS. NOS ATENDIO EL SR. ANTUAN
28 SEPTIEMBRE / SE ACTUALIZO LA INFORMACION HOY LUNES 28 SEPTIEMBRE. SIN CASOS ACTIVOS, NI SOSPECHOSOS. NOS ATENDIO EL SR. ANTUAN. 
1 OCTUBRE / SE ACTUALIZO LA INFORMACION HOY JUEVES 1 OCTUBRE. SIN CASOS ACTIVOS, NI SOSPECHOSOS. NOS ATENDIO LA SRITA PERLA
5 OCTUBRE / SE ACTUALIZO LA INFORMACION HOY LUNES 5 OCTUBRE. SIN CASOS ACTIVOS, NI SOSPECHOSOS. NOS ATENDIO EL SR. ANTUAN.
8 OCTUBRE / SE ACTUALIZO LA INFORMACION HOY JUEVES 8 OCTUBRE. LAS CIFRAS SE MANTIENEN IGUALES. NOS ATENDIO EL SR. ANTUAN. SIN CASOS ACTIVOS, NI SOSPECHOSOS
12 OCTUBRE / SE ACTUALIZO LA INFORMACION HOY LUNES 12 OCTUBRE. LAS CIFRAS SE MANTIENEN IGUALES. NOS ATENDIO SRITA MARTHA.
15 OCTUBRE / SE ACTUALIZO LA INFORMACION HOY JUEVES 15 OCTUBRE. LAS CIFRAS SE MANTIENEN IGUALES. NOS ATENDIO LA DIRECTORA MARIA DOLORES. SIN CASOS ACTIVOS, NI SOSPECHOSOS
19 OCTUBRE / SE ACTUALIZO LA INFORMACION HOY LUNES 19 OCTUBRE. LAS CIFRAS SE MANTIENEN IGUALES. NOS ATENDIO EL SR. ANTUAN. SIN CASOS ACTIVOS, NI SOSPECHOSOS.
26 OCT SE ACTUALIZO LA INFORMACION HOY LUNES 26 OCTUBRE. LAS CIFRAS SE MANTIENEN IGUALES. NOS ATENDIO EL RESPONSABLE SR. ANTUAN. SIN CASOS SOSPECHOSOS. NI POSITIVOS. 
4 NOVIEMBRE / SIN CASOS ACTIVOS O SOSPECHOSOS
19 NOV / OK
26 NOV / OK
11 DICIEMBRE / SE ACTUALIZO LA INFORMACION HOY  VIERNES 11. NOS ATENDIO LA LIC. MARIA DOLORES REYES. LAS CIFRAS SE MANTIENEN IGUALES. SIN CASOS ACTIVOS, NI SOSPECHOSOS.
17 DIC / SE ACTUALIZO LA INFORMACION HOY  JUEVES 14 DICIEMBRE.  SE ACTUALIZO EL NUMERO DE RESIDENTES Y DE PERSONAL. LA SUMA ESTA CORRECTA. NOS INFORMA EL SEÑOR ANTUAN QUE NO HAY CASOS SOSPECHOSOS O POSITIVOS.  
28 ABRIL 2021.  NOS ATENDIO LA RESPONSABLE MA DOLORES REYES GODOY, NOS ACTUALIZO  LA INFORMACION DE PAM, DE SU PERSONAL, LOS DATOS HISTORICOS. AL DIA DE HOY NO HAY CASOS SOSPECHOSOS NI POSITIVOS. YA LES APLICARON LA PRIMERA DOSIS DE LA VACUNA SINOVAC Y ESTAN A LA ESPERA DE LA ASEGUNDA DOSIS. -- GERARDO
07 MAYO 2021 / SEGUIMIENTO POR CORREO, NO REPORTAN CASOS ACTIVOS, SE ENCUENTRAN EN ESPERA DE 2DA DOSIS - LAURA</t>
  </si>
  <si>
    <t xml:space="preserve">              SE SOLICITO NOS ENVIEN ESTOS CAMBIOS AL CORREO DE supervision@inapam.gob.mx                               SE CAMBIA ESTATUS A CERRADA POR INFORME DE ULTIMA NOTA. </t>
  </si>
  <si>
    <t xml:space="preserve">NÚMERO NO DISPONIBLE / SE BUSCÓ OTRO TELEFONO DE CONTACTO PERO PROPORCIONAN EL MISMO. SE REALIZARON  NUEVAMENTE LLAMADAS LOS DIAS 18 DE MAYO Y EL 19 DE MAYO  A LAS 9:00 HRS, A LAS  14:00 HRS Y A LAS 18.30 HRS PERO NADIE RESPONDIÓ. / 26 MAYO  12:27 HRS NÚM NO DISPONIBLE
16 JUNIO / NO RESPONDEN
24 JULIO NO DISPONIBLE
28 JULIO NO DISPONIBLE
31 JULIO NO RESPONDEN
3 AGOSTO, NO DISPONIBLE
7 AGOSTO / NO DISPONIBLE
10 AGOSTO / NO DISPONIBLE
12 AGOSTO / NO DISPONIBLE
13 AGOSTO / NO DISPONIBLE
17 AGOSTO / NO DISPONIBLE
21 AGOSTO / NO DISPONIBLE
25 AGOSTO / NO DISPONIBLE
1 SEPTIEMBRE / NO RESPONDEN
3 SEPTIEMBRE / NO RESPONDEN
10 SEPTIEMBRE / NO RESPONDEN
14 SEPTIEMBRE / NO RESPONDEN
24 SEPTIEMBRE / NO RESPONDEN
5 OCTUBRE / NO RESPONDEN
12 OCTUBRE / NO RESPONDEN
19 OCTUBRE / NO RESPONDEN
SEGUIMIENTO TELEFÓNICO: SE ACTUALIZO LA INFORMACION JUEVES 27 MAYO 2021. NOS ATENDIO EL LIC. ALEJANDRO JIMENEZ RESPONSABLE DEL AREADE ADULTOS MAYORES. NOS INFORMA QUE EL SERVICIO CONTINÚA SUSPENDIDO POR LA CONTINGENCIA  Y NOS PIDE QUE LA INFORMACION LA SOLICITEMOS VIA CORREO ELECTRONICO. -GERARDO  </t>
  </si>
  <si>
    <t>18 DE MAYO SE BUSCO EN INTERNET APARECE ESTE CON LA DIRECCIÓN Casa de Retiro Los Naranjos, SE MARCO AL NÚMERO 722 235 0102, CUANDO EXPLIQUE EL MOTIVO, ME DIJO QUE TODO EN ORDEN Y LUEGO QUE ELLA NO ME PUEDE DAR INFORMACIÓN PEDI HABLAR CON EL RESPONSABLE,  ME DIJO QUE NO ESTA EL RESPONSABLE, QUE MARQUE MÁS TARDE. SE LLAMÓ MAS TARDE Y PROPORCIONARON El NúMERO DE LA RESPONSABLE NÚMERO 7225720229 INTENTALE MAÑANA. LA RESPONSABLE BRINDO LA INFORMACIÓN
04 JUNIO / SIN CASOS SOSPECHOSOS, POSITIVOS NI DEFUNCIONES.
CONSIDERAR TAMBIÉN COMO TELÉFONO INSTITUCIONAL: 722 245 2551
REGISTRAR EL CORREO ELECTRÓNICO DE LA RESPONSABLE TAMBIÉN COMO INSTITUCIONAL.
1 SEPTIEMBRE/ TODO EN ORDEN
7 SEPTIEMBRE/ EL 25 DE AGOSTO LLEGÓ PROTECCIÓN CIVIL  HIZO UNA INSPECCIÓN CON RECOMENDACIONES, PERO AHORA  LE PIDEN DESALOJAR LA CASA Y PEGARON OFICCION EN LAS AFUERAS Y QUE LA ESTAN ACOSANDO PERSONAS EN LAS AFUERAS DE LA CASA  QUERIENDO ENTRAR
14 SEPTIEMBRE/ TODO EN ORDEN CON LOS PAM, SIGUE CON LA MISMA SITUACIÓN QUE MENSIONA HANTES CON LAS AUTORIDADES, PERO DE FORMA MÁS GRADUAL.
28 SEPTIEMBRE / TODO EN ORDEN, SE LE ENVÍA CORREO DE LOS LINEAMIENTOS DE LA NUEVA NORMALIDAD
21 OCTUBRE / TODO EN ORDEN
15 DIC/ TODO SIGUE EN ORDEN, SI CAMBIO EL NÚMERO DE ADULTOS MAYORES.
27 MAYO 2021/ SEGUIMIENTO POR LLAMADA/ ESTA CERRADO DESDE NOVIEMBRE, TUBO PROBLEMAS CON EL TRAMITE DE ALGUNOS DOCUMENTO Y CON LA PROBLEMÁTICA DE LAS AUTORIDADES Y CLAUSURARON EL CENTRO. LE SOLICITE ENVIARA CORREO, PARA EXPLICAR LA SITUACION DE POR QUE CERRO - MIGUEL</t>
  </si>
  <si>
    <t>CLAUSURADO</t>
  </si>
  <si>
    <t>CONTINUA CERRADA , CUALQUIER INFORMACION AL RESPECTO COMUNICARSE CON EL LIC. CARLOS MARES  5579696240                         CERRADA SE CAMBIA DE DIRECIIÓN</t>
  </si>
  <si>
    <t>Instituciones activas</t>
  </si>
  <si>
    <t>224 han actualizado su población</t>
  </si>
  <si>
    <t>Suspensión</t>
  </si>
  <si>
    <t>961-1764112</t>
  </si>
  <si>
    <t>MORENO</t>
  </si>
  <si>
    <t xml:space="preserve">CUAUTLA </t>
  </si>
  <si>
    <t xml:space="preserve">MORELIA </t>
  </si>
  <si>
    <t>inapam_mich@yahoo.com.mx</t>
  </si>
  <si>
    <t>CLUB CENTRO COMUNITARIO CASTILLO</t>
  </si>
  <si>
    <t>CASTILLO</t>
  </si>
  <si>
    <t>CLUB CENTRO COMUNITARIO 1</t>
  </si>
  <si>
    <t>CLUB CENTRO COMUNITARIO 2</t>
  </si>
  <si>
    <t>LOMAS DEL PORVENIR</t>
  </si>
  <si>
    <t>CLUB CENTRO COMUNITARIO 3</t>
  </si>
  <si>
    <t xml:space="preserve">TIJUANA </t>
  </si>
  <si>
    <t>OBRERA II</t>
  </si>
  <si>
    <t>GUAYCURA</t>
  </si>
  <si>
    <t>MEXICALI</t>
  </si>
  <si>
    <t>EL TECOLOTE</t>
  </si>
  <si>
    <t>CASA DE REPOSO MI FORTALEZA A.C.</t>
  </si>
  <si>
    <t>mifortaleza-18@hotmail.com</t>
  </si>
  <si>
    <t>CLUB CENTRO COMUNITARIO 6</t>
  </si>
  <si>
    <t>CLUB CENTRO COMUNITARIO 7</t>
  </si>
  <si>
    <t>CLUB CENTRO COMUNITARIO 8</t>
  </si>
  <si>
    <t>CLUB CENTRO COMUNITARIO 9</t>
  </si>
  <si>
    <t>LOMAS DE LA AMISTAD</t>
  </si>
  <si>
    <t>MORELIA</t>
  </si>
  <si>
    <t>3 DE OCTUBRE</t>
  </si>
  <si>
    <t>CIUDAD</t>
  </si>
  <si>
    <t>clariseuege@hotmail.com</t>
  </si>
  <si>
    <t>LIBERTAD</t>
  </si>
  <si>
    <t>clariseuge@hotmail.com</t>
  </si>
  <si>
    <t>HERMOSILLO</t>
  </si>
  <si>
    <t>chmadreamable@hotmail.com</t>
  </si>
  <si>
    <t>OBRERA</t>
  </si>
  <si>
    <t>614223 49 88</t>
  </si>
  <si>
    <t>guadalupanoschih@hotmail.com</t>
  </si>
  <si>
    <t>CASA HOGAR ELYDA PARA ADULTOS MAYORES A.C.</t>
  </si>
  <si>
    <t>casahogarelyda@hotmail.com</t>
  </si>
  <si>
    <t>CLUB GRUPO GIRASOLES CASASANO</t>
  </si>
  <si>
    <t>CUAUTLA</t>
  </si>
  <si>
    <t>AMPLIACION</t>
  </si>
  <si>
    <t>BENITO QUESADA</t>
  </si>
  <si>
    <t>matylaugestejeda@hotmail.com</t>
  </si>
  <si>
    <t>RESIDENCIA SAN MATEO</t>
  </si>
  <si>
    <t>SAN MATEO ATENCO</t>
  </si>
  <si>
    <t>BUENAVISTA</t>
  </si>
  <si>
    <t>residencia.sanmateo@gmail.com</t>
  </si>
  <si>
    <t>CASA DEL ADULTO MAYOR "LA ESPERANZA"</t>
  </si>
  <si>
    <t>BOSQUES DE ECHEGARAY</t>
  </si>
  <si>
    <t xml:space="preserve">5553 05 12 78 </t>
  </si>
  <si>
    <t>jguillermina25@gmail.com</t>
  </si>
  <si>
    <t>AZTECA</t>
  </si>
  <si>
    <t xml:space="preserve">(656) 630 5052, (656) 280 6081 </t>
  </si>
  <si>
    <t>cna9503@prodigy.net.mx</t>
  </si>
  <si>
    <t>CASA HOGAR INMACULADA I.A.P.</t>
  </si>
  <si>
    <t>casahogarinmaculada_asiloalamos@hotmail.com</t>
  </si>
  <si>
    <t>PRADERAS DE SAN MATEO</t>
  </si>
  <si>
    <t>55 53 48 64 44</t>
  </si>
  <si>
    <t>rosyapam1921@gmail.com</t>
  </si>
  <si>
    <t xml:space="preserve">SALTILLO </t>
  </si>
  <si>
    <t>CLUB SAN JOSÉ LAS FLORES</t>
  </si>
  <si>
    <t>CIUDAD ALDAMA</t>
  </si>
  <si>
    <t>(614) 451 0930</t>
  </si>
  <si>
    <t>asiloamor@hotmail.com</t>
  </si>
  <si>
    <t>(614)4102050, 6142341181</t>
  </si>
  <si>
    <t xml:space="preserve">lluviagv80@hotmail.com; a.guadalupana.ac@outlook.com </t>
  </si>
  <si>
    <t>CASA DE REPOSO PARA ADULTOS MAYORES PROAL</t>
  </si>
  <si>
    <t>LOMAS DEL MIRADOR</t>
  </si>
  <si>
    <t>777 113 4097</t>
  </si>
  <si>
    <t>crproal@gmail.com</t>
  </si>
  <si>
    <t>CENTRO DE DESARROLLO INTEGRAL DEL ADULTO MAYOR</t>
  </si>
  <si>
    <t>ARROYO SECO</t>
  </si>
  <si>
    <t>smdifarroyoseco@hotmail.com</t>
  </si>
  <si>
    <t>BOSQUE DE ECHEGARAY</t>
  </si>
  <si>
    <t>55 69 94 21 86</t>
  </si>
  <si>
    <t>operacion@colorslife.club</t>
  </si>
  <si>
    <t>CLUB AJUCHITLANCITO</t>
  </si>
  <si>
    <t>PEDRO ESCOBEDO</t>
  </si>
  <si>
    <t>LOS GIRASOLES</t>
  </si>
  <si>
    <t>448 275 0384</t>
  </si>
  <si>
    <t>jomcarmen@hotmail.com</t>
  </si>
  <si>
    <t>inapamtequisquiapan@gmail.com</t>
  </si>
  <si>
    <t>CLUB AMOR ETERNO</t>
  </si>
  <si>
    <t>CLUB ARCOIRIS</t>
  </si>
  <si>
    <t>AYUTLA</t>
  </si>
  <si>
    <t>CLUB BELLA JUVENTUD</t>
  </si>
  <si>
    <t>CLUB CONCÁ</t>
  </si>
  <si>
    <t>CONCA</t>
  </si>
  <si>
    <t>CLUB EDAD DE ORO</t>
  </si>
  <si>
    <t>EL AGUACATE</t>
  </si>
  <si>
    <t>TERÁN</t>
  </si>
  <si>
    <t>BIENESTAR</t>
  </si>
  <si>
    <t>nuevo.leon@inapam.gob.mx</t>
  </si>
  <si>
    <t>CLUB CONVIVENCIA LA BELLA ÉPOCA</t>
  </si>
  <si>
    <t>CLUB FLOR DE MAYO</t>
  </si>
  <si>
    <t>CUAUTLIXCO</t>
  </si>
  <si>
    <t>CLUB PLENITUD</t>
  </si>
  <si>
    <t>26 DE MARZO</t>
  </si>
  <si>
    <t>CLUB ROCK</t>
  </si>
  <si>
    <t>222 271 6019</t>
  </si>
  <si>
    <t>casadedescansolaterceraedadloga@gmail.com</t>
  </si>
  <si>
    <t>CASA HOGAR SERVICIO Y AMOR I.A.P.</t>
  </si>
  <si>
    <t>722 587 6826</t>
  </si>
  <si>
    <t>patronato.servicioyamor@gmail.com</t>
  </si>
  <si>
    <t>CLUB LA AMISTAD TURNO VESPERTINO</t>
  </si>
  <si>
    <t>inapamglo@yahoo.com.mx</t>
  </si>
  <si>
    <t>CLUB SAN PASCUALITO</t>
  </si>
  <si>
    <t>LOS MILAGROS</t>
  </si>
  <si>
    <t>961-2107124</t>
  </si>
  <si>
    <t xml:space="preserve"> CHIHUAHUA</t>
  </si>
  <si>
    <t>(614) 413 4472</t>
  </si>
  <si>
    <t xml:space="preserve"> pysac01@hotmail.com</t>
  </si>
  <si>
    <t>PALMAR DEL SOL</t>
  </si>
  <si>
    <t>6622 56 87 57</t>
  </si>
  <si>
    <t>residenciaelbuenpastor@yahoo.com</t>
  </si>
  <si>
    <t xml:space="preserve">(614) 415 6446 </t>
  </si>
  <si>
    <t>tama1206.tb@gmail.com</t>
  </si>
  <si>
    <t>ESTANCIA DE ADULTOS MAYORES "MI NUEVO HOGAR"</t>
  </si>
  <si>
    <t>VILLA DE COS</t>
  </si>
  <si>
    <t>49 21 01 28 58</t>
  </si>
  <si>
    <t>a.mora.93@hotmail.com</t>
  </si>
  <si>
    <t>sonora@inapam.gob.mx</t>
  </si>
  <si>
    <t xml:space="preserve">GUANAJUATO </t>
  </si>
  <si>
    <t>(473) 7320948</t>
  </si>
  <si>
    <t>inapamgto@yahoo.com.mx</t>
  </si>
  <si>
    <t xml:space="preserve">55 26 34 52 15 </t>
  </si>
  <si>
    <t>lauraosnaya@gmail.com</t>
  </si>
  <si>
    <t>CASA DE LA TERCERA EDAD "NUESTRA SEÑORA DE LOURDES"</t>
  </si>
  <si>
    <t>SOL</t>
  </si>
  <si>
    <t>55 57 43 35 06</t>
  </si>
  <si>
    <t>terceraedad@gmail.com.mx; casa.tercera@gmail.com</t>
  </si>
  <si>
    <t>robtellezg@gmail.com</t>
  </si>
  <si>
    <t>oxford73@live.com</t>
  </si>
  <si>
    <t>CLUB PRIMAVERA EN INVIERNO</t>
  </si>
  <si>
    <t>COLONOIA  VIRGENCITAS</t>
  </si>
  <si>
    <t>614 259 5688</t>
  </si>
  <si>
    <t>rincondelamorac@gmail.com</t>
  </si>
  <si>
    <t>RESIDENCIA DEL REAL</t>
  </si>
  <si>
    <t>(614) 414 9679, 6144645865</t>
  </si>
  <si>
    <t>vanessa.dicogsa@gmail.com</t>
  </si>
  <si>
    <t>capamdif@outlook.com</t>
  </si>
  <si>
    <t>1 DE SEPTIEMBRE</t>
  </si>
  <si>
    <t>asilosantamariaac2017@gmail.com</t>
  </si>
  <si>
    <t>ASILO RECUERDOS DORADOS</t>
  </si>
  <si>
    <t>areyes7@ucol.mx</t>
  </si>
  <si>
    <t>VIRREYES</t>
  </si>
  <si>
    <t xml:space="preserve"> 662 453 5320 </t>
  </si>
  <si>
    <t>mariamillanessanchez@gmail.com</t>
  </si>
  <si>
    <t>ancianos.sanjudastadeo@gmail.com</t>
  </si>
  <si>
    <t>RESIDENCIA QUINTA LA PAZ A.C.</t>
  </si>
  <si>
    <t xml:space="preserve">ATLIXCO </t>
  </si>
  <si>
    <t>244 445  0591</t>
  </si>
  <si>
    <t>TEMIXCO CENTRO</t>
  </si>
  <si>
    <t>777 410 44 63</t>
  </si>
  <si>
    <t>JARDINES DE SAN MATEO</t>
  </si>
  <si>
    <t>55 31 89 82 14</t>
  </si>
  <si>
    <t>sanatoriosnber@hotmail.com</t>
  </si>
  <si>
    <t>(625)5826020, (625)1053856, (625)1344737</t>
  </si>
  <si>
    <t xml:space="preserve">hogardelosabuelos@municipiocuauhtemoc.gob.mx  </t>
  </si>
  <si>
    <t>SAN LUIS DE LA PAZ</t>
  </si>
  <si>
    <t>LA CENTRAL</t>
  </si>
  <si>
    <t>468 688 2210; 468 688 4223</t>
  </si>
  <si>
    <t>r_m_pati@yahoo.com.mx</t>
  </si>
  <si>
    <t>MÉRIDA</t>
  </si>
  <si>
    <t>greysi_loria@hotmail.com</t>
  </si>
  <si>
    <t>CLUB NUEVO AMANECER</t>
  </si>
  <si>
    <t xml:space="preserve">MÉRIDA </t>
  </si>
  <si>
    <t>CLUB EDAD DE LA PLENITUD</t>
  </si>
  <si>
    <t>MAYORAZGOS</t>
  </si>
  <si>
    <t>CLUB ETERNA JUVENTUD</t>
  </si>
  <si>
    <t>CLUB HERMOSOS RECUERDOS</t>
  </si>
  <si>
    <t>CLUB ORO Y PLATA</t>
  </si>
  <si>
    <t>CLUB VOZ DE LA TERCERA EDAD</t>
  </si>
  <si>
    <t>SAN BLAS II</t>
  </si>
  <si>
    <t>JESÚS MARÍA</t>
  </si>
  <si>
    <t>RANCHO</t>
  </si>
  <si>
    <t>LOS RAMÍREZ</t>
  </si>
  <si>
    <t>CLUB VOLVER A NACER</t>
  </si>
  <si>
    <t xml:space="preserve">MINERAL DE LA REFORMA </t>
  </si>
  <si>
    <t xml:space="preserve">(771) 122 8345, (771) 2961803 </t>
  </si>
  <si>
    <t xml:space="preserve">antuliocr2009@hotmail.com </t>
  </si>
  <si>
    <t>CLUB SOCORRO Y ESPERANZA</t>
  </si>
  <si>
    <t>GENERAL IGNACIO ZARAGOZA (VENADERO)</t>
  </si>
  <si>
    <t>RESIDENCIA VASCO DE QUIROGA</t>
  </si>
  <si>
    <t>JARDINES DE TOREO</t>
  </si>
  <si>
    <t>443 327 3424</t>
  </si>
  <si>
    <t xml:space="preserve">direccion.rvq@gmail.com </t>
  </si>
  <si>
    <t>HUETAMO</t>
  </si>
  <si>
    <t>LAS CARAMICUAS</t>
  </si>
  <si>
    <t>435 1052522</t>
  </si>
  <si>
    <t>ranferigmz30@gmail.com</t>
  </si>
  <si>
    <t>ALBERGUE DE INDIGENTES DE MORELIA I.A.P.</t>
  </si>
  <si>
    <t>443 312 6649</t>
  </si>
  <si>
    <t>cristoabandonado@hotmail.com</t>
  </si>
  <si>
    <t>ASILO DE ANCIANOS CARPI A.C.</t>
  </si>
  <si>
    <t>asilocarpi@hotmail.com</t>
  </si>
  <si>
    <t>CHAPULTEPEC ORIENTE</t>
  </si>
  <si>
    <t>443 350 2118</t>
  </si>
  <si>
    <t>marisolpimo@gmail.com</t>
  </si>
  <si>
    <t>ASILO DIVINO REDENTOR A.C.</t>
  </si>
  <si>
    <t xml:space="preserve">443 312 1291 </t>
  </si>
  <si>
    <t>asilodeldivinoredentor@hotmail.com</t>
  </si>
  <si>
    <t>PACHUCA</t>
  </si>
  <si>
    <t>NORTE 3</t>
  </si>
  <si>
    <t>771 189 8004</t>
  </si>
  <si>
    <t>marthatapiaq@hotmail.com</t>
  </si>
  <si>
    <t xml:space="preserve">ZAPOPAN </t>
  </si>
  <si>
    <t>ln.carolinalopez.t@gmail.com</t>
  </si>
  <si>
    <t>ZACAPU</t>
  </si>
  <si>
    <t>jpmg35@hotmail.com</t>
  </si>
  <si>
    <t>CARACOL</t>
  </si>
  <si>
    <t>BOSQUES DE LA VICTORIA</t>
  </si>
  <si>
    <t>3331716139, 3336313086</t>
  </si>
  <si>
    <t xml:space="preserve">ezequielmercado@hotmail.com </t>
  </si>
  <si>
    <t>CASA AMEYAL</t>
  </si>
  <si>
    <t>JARDINES ALCALDE</t>
  </si>
  <si>
    <t>ameyalrehabilitacion@hotmail.com</t>
  </si>
  <si>
    <t>MIGUEL RAMOS ARIZPE</t>
  </si>
  <si>
    <t>771 715 3693</t>
  </si>
  <si>
    <t>casadedescanso2016@hotmail.com</t>
  </si>
  <si>
    <t>COALCOMAN</t>
  </si>
  <si>
    <t>443 275 0279</t>
  </si>
  <si>
    <t>elenaholahospice@gmail.com</t>
  </si>
  <si>
    <t>procuracion@carpi.org.mx</t>
  </si>
  <si>
    <t>TACAMBARO</t>
  </si>
  <si>
    <t>asilostacambaroiap@hotmail.com</t>
  </si>
  <si>
    <t>CASA DE ANCIANOS AMALIA MONTES A.C.</t>
  </si>
  <si>
    <t>SAHUAYO</t>
  </si>
  <si>
    <t>sanchezarmando_58@hotmail.com</t>
  </si>
  <si>
    <t>CLUB EL QUIRINO</t>
  </si>
  <si>
    <t>EL QUIRINO</t>
  </si>
  <si>
    <t>CLUB EL SALITRILLO</t>
  </si>
  <si>
    <t>EL SALITRILLO</t>
  </si>
  <si>
    <t>CLUB LA FLORIDA</t>
  </si>
  <si>
    <t>LA FLORIDA</t>
  </si>
  <si>
    <t>CLUB EL FRONTONCILLO</t>
  </si>
  <si>
    <t xml:space="preserve"> PEÑAMILLER</t>
  </si>
  <si>
    <t>EL FRONTONCILLO</t>
  </si>
  <si>
    <t>441 29 6 60 49</t>
  </si>
  <si>
    <t xml:space="preserve"> doranietogarcia@hotmail.com </t>
  </si>
  <si>
    <t>CLUB EL SAUZ ALTO</t>
  </si>
  <si>
    <t>CLUB EL SAUZ BAJO</t>
  </si>
  <si>
    <t>CLUB EL TRAPICHE</t>
  </si>
  <si>
    <t>EL TRAPICHE</t>
  </si>
  <si>
    <t>CLUB EPIGMENIO GONZÁLEZ</t>
  </si>
  <si>
    <t>CLUB ESCOLÁSTICAS</t>
  </si>
  <si>
    <t>CLUB LA LAGUNITA</t>
  </si>
  <si>
    <t>LA LAGUNITA</t>
  </si>
  <si>
    <t>CLUB LA PALMA</t>
  </si>
  <si>
    <t>CLUB LAS CONCHITAS</t>
  </si>
  <si>
    <t>CLUB LAS MARIPOSAS</t>
  </si>
  <si>
    <t>CLUB LAS PALOMAS</t>
  </si>
  <si>
    <t>CLUB LUZ Y VIDA</t>
  </si>
  <si>
    <t>CLUB MESA DE PALO BLANCO</t>
  </si>
  <si>
    <t>MESA DE PALO BLANCO</t>
  </si>
  <si>
    <t>CLUB NORIA NUEVA</t>
  </si>
  <si>
    <t>CLUB QUINTANARES</t>
  </si>
  <si>
    <t>CLUB REMEMBRANZAS</t>
  </si>
  <si>
    <t>CLUB SAN CIRILO</t>
  </si>
  <si>
    <t>CLUB SAN FANDILA</t>
  </si>
  <si>
    <t>SAN JUAN BUENAVENTURA</t>
  </si>
  <si>
    <t>LA SANGUIJUELA</t>
  </si>
  <si>
    <t xml:space="preserve">PEÑAMILLER </t>
  </si>
  <si>
    <t>01441 296049</t>
  </si>
  <si>
    <t xml:space="preserve">doranietogarcia@hotmail.com </t>
  </si>
  <si>
    <t>CLUB SOL Y LUNA</t>
  </si>
  <si>
    <t>EL REFUGIO</t>
  </si>
  <si>
    <t>DEL EMPLEADO</t>
  </si>
  <si>
    <t xml:space="preserve">(639) 467 6998 </t>
  </si>
  <si>
    <t>vivirbienendelicias2@hotmail.com</t>
  </si>
  <si>
    <t>LUCIO BLANCO</t>
  </si>
  <si>
    <t>epocadeoroac@gmail.com</t>
  </si>
  <si>
    <t>AGUA ZARCA</t>
  </si>
  <si>
    <t xml:space="preserve">MANZANILLO </t>
  </si>
  <si>
    <t>inapam@dif.manzanillo.gob.mx</t>
  </si>
  <si>
    <t>aledelgadomtz79@gmail.com</t>
  </si>
  <si>
    <t>abeltranduran@gmail.com</t>
  </si>
  <si>
    <t>312-5545293</t>
  </si>
  <si>
    <t>CLUB EL CHARCO</t>
  </si>
  <si>
    <t>EJIDO EL CHARCO</t>
  </si>
  <si>
    <t>CLUB EL CHICAL</t>
  </si>
  <si>
    <t>CLUB EL REMUDADERO</t>
  </si>
  <si>
    <t>EL REMUDADERO</t>
  </si>
  <si>
    <t>CLUB FLORES DEL VALLE</t>
  </si>
  <si>
    <t>MARIMAR 1</t>
  </si>
  <si>
    <t>CLUB HERMOSO AMANECER</t>
  </si>
  <si>
    <t>TAPEIXTLES</t>
  </si>
  <si>
    <t>CLUB JALA</t>
  </si>
  <si>
    <t>JALA</t>
  </si>
  <si>
    <t>EL HUIZCOLOTE</t>
  </si>
  <si>
    <t>CLUB LA CAJA</t>
  </si>
  <si>
    <t xml:space="preserve">COMALA </t>
  </si>
  <si>
    <t>aledelgadomtx79@gmail.com</t>
  </si>
  <si>
    <t>CLUB LAS BRISAS</t>
  </si>
  <si>
    <t>celialaz_27@hotmail.com</t>
  </si>
  <si>
    <t>NOGUERAS</t>
  </si>
  <si>
    <t>CLUB SALAGUA</t>
  </si>
  <si>
    <t xml:space="preserve">DOLORES HIDALGO </t>
  </si>
  <si>
    <t>TAMAULIPAS</t>
  </si>
  <si>
    <t>inapamdolores_gto@hotmail.com</t>
  </si>
  <si>
    <t xml:space="preserve">inapamsalamanca@hotmail.com </t>
  </si>
  <si>
    <t xml:space="preserve">SILAO </t>
  </si>
  <si>
    <t>maei_58@hotmail.com</t>
  </si>
  <si>
    <t>aris-rous@hotmail.com</t>
  </si>
  <si>
    <t>VACUNA</t>
  </si>
  <si>
    <t xml:space="preserve">ACTIVOS JUNIO </t>
  </si>
  <si>
    <t>30 JUNIO 2021</t>
  </si>
  <si>
    <t>SINOVAC</t>
  </si>
  <si>
    <t>ASTRA ZENECA</t>
  </si>
  <si>
    <t>ASTRAZENECA</t>
  </si>
  <si>
    <t>08 JUNIO 2021</t>
  </si>
  <si>
    <t>PFIZER</t>
  </si>
  <si>
    <t>29 JUNIO 2021</t>
  </si>
  <si>
    <t>SPUTNIK</t>
  </si>
  <si>
    <t>PFIZER
CANSINO
SPUTNIK
ASTRAZENECA</t>
  </si>
  <si>
    <t>CANSINO</t>
  </si>
  <si>
    <t>SE REALIZARÓN LAS PREGUNTAS, TODO EN ORDEN.
9 JUNIO / MANDA A BUZON
22 DE JUNIO: LLAMÉ Y EL RESPONSABLE INDICÓ QUE TODO SE ENCUENTRA EN ORDEN
26 DE junio: Llamé e informarón que todo se encuentra en orden
30 de junio: LLAMÉ Y EL RESPONSABLE DEL LUGAR INFORMÓ QUE SIGUE TODO EN ORDEN, NINGÚN CONTAGIO
14 JUL OK
17 JUL LLAMÉ Y EL RESPONSABLE INFORMÓ QUE NO HAY NINGÚN CASO SOSPECHOSO DE COVID-19 ENTRE RESIDENTES O PERSONAL DE LA INSTITUCIÓN, TODO EN ORDEN
21 DE JULIO:  EL RESPONSABLE INFORMÓ QUE TODO SE ENCUENTRA EN ORDEN
7 SEPTIEMBRE
14 SEPTIEMBRE / NO RESPONDEN
15 SEPTIEMBRE / NO RESPONDEN
17 SEPTIEMBRE / TODO EN ORDEN
21 SEPTIEMBRE / TODO EN ORDEN
21 SEPTIEMBRE
28 SEPTIEMBRE / NO RESPONDEN
5 OCTUBRE / OK
12 OCTUBRE/ TODO EN ORDEN
19 OCTUBRE / TODO EN ORDEN
16 DIC / TODO SIGUE EN ORDEN, SI TIENEN CAMBIOS EN EL NÚMERO DE PAM Y DE PERSONAL.
16 MARZO 2021 / SEGUIMIENTO TELEFÓNICO, SE REALIZARÓN LAS PREGUNTAS, TODO EN ORDEN. GERARDO
30 JUNIO 2021/ SEGUIMIENTO POR LLAMADA/ ATENDIO LEO MYA PARRA, ACTUALIZA DATOS DE RESIDENTES, YA FUERON VACUNADOS CON CANSINO.TODO EN ORDEN SIN CASOS – MIGUEL</t>
  </si>
  <si>
    <t>SINOVAC
PFIZER</t>
  </si>
  <si>
    <t>DISTINTOS LAB</t>
  </si>
  <si>
    <t>ASTRA ZENECA
CANSINO
PFIZER
SINOVAC</t>
  </si>
  <si>
    <t xml:space="preserve">ASTRA ZENECA
CANSINO </t>
  </si>
  <si>
    <t xml:space="preserve"> PROPORCIONAN EL TELEFONO DEL RESPONSABLE 222 196 69 27</t>
  </si>
  <si>
    <t>camihati@gmail.com</t>
  </si>
  <si>
    <t>2222331214, 2228824717 y 2225253434</t>
  </si>
  <si>
    <t>ialdacojr@lasultana.com.mx; ialdaco@me.com</t>
  </si>
  <si>
    <t>ACTIVOS JULIO</t>
  </si>
  <si>
    <t>ACTIVOS AGOSTO</t>
  </si>
  <si>
    <t>ASTRA</t>
  </si>
  <si>
    <t>Siguen sin contestar en ninguno de los turnos
25 Junio siguen sin contestar, me apoyas con un correo por favor mdi989islas@gmail.com / correo enviado
26 JUNIO / NO CONTESTAN
1 JULIO/ Se ha marcado diario pero no contestan
7 JULIO/ Se ha marcado diario pero no contestan
8 JULIO/ NO CONTESTAN
01 SEPTIEMBRE NO CONTESTAN
18 ENERO 21 / SEGUIMIENTO POR CORREO, LIC. ELIAS TOLEDO GUZMÁN INFORMA QUE NO HAN TENIDO DECESOS POR COVID- LAURA
08 MARZO 2021 / SEGUIMIENTO POR CORREO, ACUSÓ DE RECIBIDO, NO REPORTA CASOS ACTIVOS - LAURA
07 ABRIL 2021 / SEGUIMIENTO POR CORREO, ACUSÓ DE RECIBIDO, REITERÓ QUE NO HAN TENIDO CASOS POSITIVOS - LAURA
12 JUNIO 2021 / SEGUIMIENTO POR CORREO, ACTUALIZA DATOS - LAURA
05 JULIO 2021 / SEGUIMIENTO POR CORREO, ACTUALIZA CIFRAS, YA RECIBIERON LA VACUNA., NO REPORTA CASOS ACTIVOS - LAURA</t>
  </si>
  <si>
    <t>05 JULIO 2021</t>
  </si>
  <si>
    <t>ACTIVOS OCTUBRE</t>
  </si>
  <si>
    <t>RESPONSABLE SEGUIMIENTO</t>
  </si>
  <si>
    <t>6 SEPTIEMBRE 2021</t>
  </si>
  <si>
    <t>maciapl@prodigy.net.mx
maciap1@prodigy.net.mx; direccion@demanoamigaamanoanciana.org.mx</t>
  </si>
  <si>
    <t>7 SEPTIEMBRE 2021</t>
  </si>
  <si>
    <t xml:space="preserve">EL RESPONSABLE, JAVIER DE LA FUENTE ROCHA, INFORMÓ QUE AL INCIO DE LA CONTINGENCIA SANITARIA LA POBLACIÓN SE RETIRÓ CON SUS FAMILIARES, TAMBIÉN COMENTA QUE POR MOTIVOS ECONÓMICOS NO PIENSA REABRIR EL ESTABLECIMIENTO.
3 JULIO
31 JULIO EL RESPONSABLE INFORMÓ QUE CONTINUA CERRADO, SIN PRESTAR EL SERVICIO
31 JULIO
14 SEPTIEMBRE / NO RESPONDEN
18 SEPTIEMBRE / NO RESPONDEN
21 SEPTIEMBRE / NO HAY RESPUESTA
23 SEPTIEMBRE / NO RESPONDEN
28 SEPTIEMBRE / NO RESPONDEN
1 OCTUBRE / NO HAY RESPUESTA
5 OCTUBRE /  SIGUE SUSPENDIDO  EL SERVICIO, INFORMA EL RESPONSABLE QUE NO TIENEN FECHA PARA REABRIR EL LUGAR
14 DICIEMBRE / INFORMA JAVIER DE LA FUENTE QUE LA CASA  YA SE CERRÓ DEFINITIVAMENTE COMO CASA DE PERSONAS MAYORES, PUES YA NO PUDIERON SOLVENTAR LOS GASTOS Y PAGAR A LOS TRABAJADORES
</t>
  </si>
  <si>
    <t>11 AGOSTO 2021</t>
  </si>
  <si>
    <t>20 SEPTIEMBRE 2021</t>
  </si>
  <si>
    <t>23 SEPTIEMBRE 2021</t>
  </si>
  <si>
    <t xml:space="preserve">ACTUALIZA DATOS EN RESIDENTES, SE AUMENTO UNA MUJER </t>
  </si>
  <si>
    <t>28 SEPTIEMBRE / NO HAY CASOS COVID
26 OCTUBRE                                                                                                                                                                                                                                                                                                                                                                                15 DICIEMBRE / NO HAN PRESENTADO NINGÚN CASO COVID, TODOS BIEN
26 MARZO 2021. NOS ATENDIO LA RESPONSABLE DRA MARIA TERESA HERNANDEZ GUTIERREZ. LA INSTITUCION PASO A SER ADMINISTRADA POR EL AYUNTAMIENTO. NOS ACTUALIZO LA INFORMACION DE PAM Y DE SU PERSONAL Y LOS DATOS HISTORICOS. - GERARDO 
24 MAYO 2021/ SEGUIMIENTO POR LLAMADA/ ATENDIO LA RESPONSABLE DRA MARIA TERESA HERNANDEZ,SE APLICARON AMBDAS DOSIS, PRIMERA EL 11 DE MARZO, SEGUNDA 12 ABRIL, A LOS 20 DIAS DE LA APLICACIÓN DOS PERSONAS TUVIERON REACCION A LA VACUNA, PERO SE TRATARON Y ESTAN ESTABLES. TODO EN ORDEN SIN CASOS – MIGUEL
20 SEPTIEMBRE 2021/ SEGUIMIENTO POR LLAMADA/ ATENDIO MARIA TERESA HERNANDEZ, TODO EN ORDEN SIN CASOS, PREGUNTA QUE SI LE PODEMOS BRINDAR ASESORIA, SE LE INVITA NOS ESCRIBA AL CORREO DE SUPERVISION Y SE LE PROPORCIONA EL NUMERO DE TELEFONO– MIGUEL</t>
  </si>
  <si>
    <t>23 MAYO SE LLAMO A LAS 11:00 PERO NO ESTABA EL ENCARGADO. POR LA TARDE SE VOLVIO A MARCAR E INFORMARON QUE EL RESPONSABLE ESTA DE VACACIONES Y QUE NINGUNA OTRA PERSONA ESTA AUTORIZADA A DAR INFORMACION. / LLAMADA 26 MAYO EL RESPONSABLE NO SE ENCONTRABA Y NADIE PUEDE PROPORCIONAR DATOS
19 JUNIO NO RESPONDIERON EN NINGUNO DE LOS DOS NUMEROS
21 JULIO
24 JULIO / NO RESPONDIERON
17 AGOSTO
21 AGOSTO / NO RESPONDEN
25 DE AGOSTO / ENTRA LA  LLAMADA PERO NO RESPONDEN
31 AGOSTO / NO RESPONDEN
4 SEPTIEMBRE / NO RESPONDEN
7 SEPTIEMBRE / NO CONTESTAN
8 SEPTIEMBRE / TELEFONO NO DISPONIBLE
14 SEPTIEMBRE / NO RESPONDEN
18 SEPTIEMBRE / NO RESPONDEN
21 SEPTIEMBRE / NO RESPONDEN
23 SEPTIEMBRE / NO RESPONDEN
28 SEPTIEMBRE / NO RESPONDEN
1 OCTUBRE / NO HAY RESPUESTA
5 OCTUBRE / EL TEL DE LA INSTITUCIÓN ES INVALIDO Y EL DEL RESPONSABLE NO CONTESTA
12 OCTUBRE / EL TEL DE LA INSTITUCIÓN ES INVALIDO Y EL DEL RESPONSABLE NO CONTESTA
15 OCTUBRE / NO HAY CASOS COVID
19 OCTUBRE / NO CONTESTAN
20 OCTUBRE / INFORMA EL RESPONSABLE QUE EN ESTE CENTRO  YA SOLO CUENTA CON DOS PERSONAS MAYORES RESIDENTES, YA QUE POCO A POCO LOS FAMILIARES SE LOS HAN IDO LLEVANDO A SUS DOMICILIOS PORQUE YA NO CUENTAN CON LA ECONOMIA PARA PAGAR, POR LO CUAL EL RESPONSABLE ESTA VIENDO LA POSIBLIDAD DE CERRAR EL ASILO PUES TAMPOCO YA NO PUEDE SOLVENTAR GASTOS, PERO ESTAS DOS RESIDENTES NO CUENTAN CON APOYO FAMILIAR POR ESO ES QUE AUN ESTAN EN EL ASILO. HASTA EL DIA DE HOY NO HAN PRESENTADO NINGUN CASO COVID Y SE ENCUENTRAN BIEN, HAN RECIBIDO LOS CORREOS QUE HA ENVIADO INAPAM. EL TELEFONO DE LA INSTITUCIÓN YA ESTA DADO DE BAJA PUES YA NO LO PUDO PAGAR Y SOLO SE PUEDEN COMUNICAR AL  TELEFONO 5557710784 QUE ES UN TELEFONO FIJO DEL RESPONSABLE, Y QUE TAMBIEN ES EL TELEFONO DEL ASILO SAN JUAN DE DIOS QUE SE ENCUENTRA EN LA COLONIA SAN JUAN DE ARAGON DONDE TAMBIEN ES EL MISMO RESPONSABLE.
26 OCTUBRE NSO COMUNICAMOS CON EL RESPONSABLE Y NO HAY CASOS COVID 
15 DICIEMBRE / NO CONTESTAN                                                                                                                                                                                                                                                                                                                                                            16 DICIEMBRE / NO CONTESTAN                                                                                                                                                                                                                                                                                                                                                                                    17 DICIEMBRE / NO CONTESTAN SE LLAMO EN  DIFERENTES HORARIOS
7 SEPTIEMBRE 2021/ SE NOTIFICÓ POR CORREO QUE ESTA FUERA DE SERVICIO.</t>
  </si>
  <si>
    <t>8 SEPTIEMBRE 2021</t>
  </si>
  <si>
    <t>DURANTE LA ENTREGA DE MATERIAL INFORMATIVO A LOS ESTABLECIMIENTOS (MARZO) LOS RESPONSABLES INFORMARON QUE ESTE LUGAR YA NO BRINDABA ATENCIÓN A PERSONAS MAYORES DEBIDO A LA MÍNIMA POBLACIÓN QUE TENÍAN. LA ÚNICA PERSONA MAYOR QUE ESTABA VIVIENDO AHÍ FUE TRASLADADA A LA SEDE EN COLONIA ESMERALDA, LUGAR EN DONDE SE ENTREGARON LOS CARTELES POSTERIORMENTE. 18 MAYO 2020
14 SEPTIEMBRE / NO RESPONDEN
18 SEPTIEMBRE / NO RESPONDEN
14 SEPTIEMBRE / NO RESPONDEN
18 SEPTIEMBRE / NO RESPONDEN
21 SEPTIEMBRE / NO RESPONDEN
23 SEPTIEMBRE / NO RESPONDEN
28 SEPTIEMBRE / NO HAY RESPUESTA
1 OCTUBRE / NO HAY RESPUESTA
5 OCTUBRE / NO CONTESTAN
8 OCTUBRE / NO HAY RESPUESTA
7 SEPTIEMBRE 2021/ SE NOTIFICÓ POR CORREO QUE ESTA FUERA DE SERVICIO.</t>
  </si>
  <si>
    <t>21 SEPTIEMBRE 2021</t>
  </si>
  <si>
    <r>
      <t xml:space="preserve">A.MONREAL@ANGELESDEAYUDA </t>
    </r>
    <r>
      <rPr>
        <u/>
        <sz val="11"/>
        <color rgb="FF00B050"/>
        <rFont val="Calibri"/>
        <family val="2"/>
        <scheme val="minor"/>
      </rPr>
      <t>a.monreal.monatto@gmail.com</t>
    </r>
  </si>
  <si>
    <t xml:space="preserve">NO SE LOCALIZO AL RESPONSABLE , NO  SE SABE SI RECIBIÓ EL PROTOCOLO ,ATIENDE LLAMADA  LA SRITA VERONICA VARGAS VILLEGAS ,SECRETARIA QUIEN RESPONDE LAS PREGUNTAS 
26 MAYO, TODO BIEN PERSONAL Y LOS AM ,NO EXISTE CASOS DE COVI INFORMA LA  SRITA VERONICA VARGAS
8 JUNIO TELEFONO NO DISPONIBLE
9 JUNIO APARECE USUARIO OCUPADO SE LLAMO POR LA MAÑANA Y DESPUES DE LAS 16:00
12 JUNIO APARECE USUARIO OCUPADO
22 JUNIO NO CONESTAN SE LLAMO 2 VECES
30 JUN / MANDA A BUZON
14 JULIO ATIENDE LA SRITA VERONICA VARGAS E INFORMA QUE NO CUENTAN CON CASOS DETECTADOS O SOSPECHOSOS DE COVID
17 JULIO /  INFORMA  ME INFORMA LA SRITA VERONICA QUE SIGUEN BIEN NO CUENTAN CON CASOS DE COVID O SOSPECHOSOS
22  JULIO ATIENDE LA SRITA VERONICA E  INFROMA QUE SE ENCUENTRAN BIEN ,SIGUEN SIN CASOS DE COVID O SOSPECHOSOS
10 AGOSTO ATIENDE LA SRITA VERONICA E INFORMA QUE NO EXISTE NUNGÚN CASO DE COVID O SOSPECHOSO
25 AGOSTO INFORMA LA SRITA VERONICA  QUE  SENCUENTRAN BIEN SIN CASOS DE COVID
31 AGOSTO / SIN CASOS DE COVID INFORMA LA SRITA VERONICA
7 SEPTIEMBRE / SIN CASOS SOSPECHOSOS NI CONFIRMADOS DE COVID, INFORMA LA SRITA VERONICA
7 SEPTIEMBRE
14 SEPTIEMBRE / 14  SEPTIEMBRE NO SE LOCALIZA QUIEN PUEDA BRINDAR LA INFORMACIÓN
15 SEPTIEMBRE INFORMA LA SRITA VERONICA QUE SE ENCUENTRAN BIEN TODOS SIN CASOS DE COVID O SOSPECHOSOS 
15 SEPTIEMBRE
22 SEPTIEMBRE 1RO CONTESTAN Y SEGÚN NO ME ESCUCAN ,VOLVI A MARCAR Y YA NO CONTESTAN
23  SEPTIEMBRE ME ATIENDE LA SRITA VERONICA Y ME INFORMA QUE NO TIENEN CASOS DE COVID NI SOSPECHOSOS EN RESIDENTENTES O EL PERSONAL
30 SEP 23 SEPTIEMBRE
28 SEPTIEMBRE / NO RESPONDEN
29 SEPTIEMBRE / NO CONTESTAN
30 SEPTIEMBRE / ATIENDE LA SRITA VERONICA E INFORMA QUE NO SE PRESENTA NINGÚN  CASO POSITIVO  DE COVID NI SOSPECHOSO EN RESIDENTENTES O EL PERSONAL. CONFIRMA QUE SI RECIBIO CORREO ELECTRÓNICO CON PROTOCOLO Y LINEAMIENTOS.
6 OCTUBRE ATIENDE LA SRITA VERONICA E INFORMA QUE SE ENCUENTRAN BIEN SIN CASOS DE COVID O SOSPECHOSOS, MENCIONA TAMBIEN QUE YA RECIBIERON LOS CORREOS Y SIGUEN SIN RECIBR VISITAS
6 OCTUBRE
12 OCTUBRE / NO CONTESTAN
14 OCTUBRE ATIENDE LA SRITA VERONICA E INFORMA QUE SE ENCUENTRAN BIEN TANTO LOS RESIDENTES COMO EL PERSONAL NO TIENEN CASOS DE COVID O SOSPECHOSOS
19  OCTUBRE  ATIENDE LA SRITA VERONICA E INFORMA QUE NO TIENEN CASOS DE COVID O SOSPECHOSOS  
14 DICIEMBRE / INFORMA LA SRITA VERÓNICA QUE SE ENCUENTRAN BIEN, TODO EN ORDEN. NÚMERO DE RESIDENTES Y PERSONAL ES EL MISMO.
SEGUIMIENTO TELEFÓNICO: SE ACTUALIZO LA INFORMACION JUEVES 27 MAYO 2021. NOS ATENDIO EL ENFERMERO ANDRES FLORES. NOS ACTUALIZO  LA INFORMACION DE PAM, DE SU PERSONAL. YA FUERON VACUNADOS LAS PAM CON LA PRIMERA DOSIS DE ASTRA ZENECA EL 6 DE ABRIL Y ESTAN A LAS ESPERA DE LA ASEGUNDA DOSIS. Y DATOS HISTORICOS SOLO LA INFORMACION LA TIENE EL DIRECTOR Y ES EL UNICO AUTORIZADO PARA INFORMAR.AL DIA DE HOY SIN CASOS SOSPECHOSOS O POSITIVOS. - GERARDO  
SE ACTUALIZO LA INFORMACION MARTES 21 SEPTIEMBRE 2021,  NOS ATENDIO EL ENFERMERO DANIEL. NOS INFORMA QUE NO HAY CASOS SOSPECHOSOS O POSITIVOS EN PAM O EN SU PERSONAL. YA FUERON VACUNADAS LAS PAM CON  LAS DOS DOSIS DE LA VACUNA– GERARDO               NO SE LOCALIZO AL RESPONSABLE , NO  SE SABE SI RECIBIÓ EL PROTOCOLO ,ATIENDE LLAMADA  LA SRITA VERONICA VARGAS VILLEGAS ,SECRETARIA QUIEN RESPONDE LAS PREGUNTAS </t>
  </si>
  <si>
    <t xml:space="preserve">NL A LA RESPONSABLE  EL  LIC JUAN CARLOS GUILLEN SUBDIRECTOR NOS REPONDE Y SOLICITA SE LE ENVIE EL PROTOCOLO POR QUE DESCONOCE SI LLEGO ASI COMO LA INVITACIÓN AL CURSO CORREO cb.subdirección@hotmail.com
10 JUNIO  SE LOCALIZA A LA RESPONSABLE E INFORMA QUE SE ENCUENTRAN BIEN ,ELLA NO ESTUVO LABORANDO PORQUE SU ESPOSO PRESENTO EL COVID Y ELLA TUVO QUE AISLARSE SE REALIZO LA PRUEBA PARA PODER REGRESAR A LABORAR SIENDO LOS RESULTADOS NEGATIVOS ,PROPORCIONA CELULAR PARA INFORMACIÓN DE CURSOS 5527585207
13 JULIO NO TIENEN CASOS DE COVID NI CASOS SOSPECHOSOS
13 JULIO
17 JULIO / INFORMA LA SECRETARIA QUE NO SE LOCALIZA LA RESPONSABLE
20 JULIO /  INFORMA LA SECRETARIA QUE LA LIC PILAR ESTA EN UNA REUNIÓN, DEJE NUMERO TELEFONICO PARA QUE SE COMUNIQUE CONMIGO
22 JULIO / USUSARIO OCUPADO
7 AGOSTO
13 AGOSTO / 13 AGOSTO INFORMA LA SECRETARIA QUE LA LIC PILAR SALIO Y NO SABE A QUE HORA REGRESA
18 AGOSTO /   LA SEÑORA MARIA MAGDALENA COMENTA QUE NO SOSPECHAS O SINTOMAS DE COVID-19 EN RESIDENTES O PERSONAL.
18 AGOSTO
25 AGOSTO / NO SE LOCALIZA A LA RESPONSABLE
26 AGOSTO /  INFORMA LA SRITA ROSA MARIA QUE  TODOS LOS AM ESTAN BIEN SIN CASOS DE COVID O SOSPECHOSOS
31 AGOSTO / SIN CASOS SOSPECHOSOS NI CONFIRMADOS  DE COVID  TANTO EN RESIDENTES COMO EL PERSONAL, INFORMO LA  SEÑORA MARIA MAGDALENA
7 SEPTIEMBRE / SIN CASOS SOSPECHOSOS NI CONFIRMADOS  DE COVID  TANTO EN RESIDENTES COMO EL PERSONAL, INFORMO LA  SEÑOR REYES
7 SEPTIEMBRE
14 SEPTIEMBRE / NO RESPONDEN
 15 SEPTIEMBRE ATIENDE LA SRITA ARACELI QUE SE ENCUENTRAN BIEN SIN CASOS DE COVID QYE SIGUEN CON MEDIDAS EXTREMAS DE TODOS LO QUE ENTRAN PARA EVITAR CONTAGIOS
21 SEPTIEMBRE INFORMA LA SRA MARIA MAGDALENA QUE NO CUENTAN CON CASOS COVID O SOSPECHOSOS, QUE TODOS ESTAN BIEN ,GRACIAS A DIOS
21 SEPTIEMBRE
28 SEPTIEMBRE  ESPERE EN LINEA 10 MINUTOS Y ME INFORMA LA SECRETARIA QUE ESTA OCUPADA,LE DEJE NUMERO TELEFONICO PARA QUE  SE COMUNIQUE
29 SEPTIEMBRE  LA LIC PILAR INFORMA QUE NO CUENTA CON CASOS DE COVID O SOSPECHOSOS SIGUEN  LLEVANDO A CABO UN PROTOCOLO Y YA ESTAN PERMITIENDO VISITAS POR QUE LAS ADULTAS SE ESTAN DEPRIMIENDO ,LAS VISITAS SON EL JARDIN Y SE COLOCARON UNOS ACRILICOS PARA PROTEGER A LAS ADULTAS .
6 OCTUBRE  ME INFORMA LA SRITA MARIA MAGLENA QUE SE ENCUENTRAN BIEN SIN CASOS DE COVID O SOSPECHOSOS
12 OCTUBRE  ATIENDE LA SRA MARIA MAGDALENA E INFORMA QUE SE ENCUENTRAN BIEN SIN CASOS DE COVID O SOSPECHOSOS
19 OCTUBRE ATIENDE LA SRITA MARIA MAGDALENA E I NFORMA QUE SE ENCUENTRAN BIEN SIN CASOS DE COVID O SOSPECHOSOS
15 DICIEMBRE / NFORMA LA SRA MARIA MAGDALENA QUE NO CUENTAN CON CASOS, NI SOSPECHAS. SE ACTUALIZA LOS DATOS DE RESIDENTES.
SEGUIMIENTO TELEFÓNICO: SE ACTUALIZO LA INFORMACION MIERCOLES 26 MAYO 2021. NOS ATENDIO LA DRA. MARIA DEL PILAR JUAREZ PADILLA.  NOS ACTUALIZO, LA INFORMACION DE PAM, DE SU PERSONAL, DATOS HISTORICOS  Y NOS INFORMA QUE YA FUERON VACUNADOS CON AMBAS  DOSIS DE LA VACUNA PFIZER EL 12 DE  ABRIL  AL DIA DE HOY SIN CASOS SOSPECHOSOS O POSITIVOS. -GERARDO
</t>
  </si>
  <si>
    <t>NO SE LOCALIZA AL RESPONSABLE ,SOLO SE ENCUENTRA UNA PERSONA QUE RECIBE RECADOS AL EXPLICAR EL MOTIVO DE MI LLAMADA ME PROPORCIONA EL SIGUIENTE TELEFONO EN DONDE ME PUEDEN DAR INFORMACION 19900043, ME ATIENDE LA SRA. GLORIA FERNANDEZ QUIEN ME INFORMA QUE LA FUNDACIÓN YA NO EXISTE Y QUE EL RESPONSABLE YA NO LABORA CON ELLOS.
2 SEPTIEMBRE / NO RESPONDEN
3 SEPTIEMBRE / ME ATENDIO LLAMADA LA SRA HILDA QUEN ME COMENTA QUE ELLA NO ESTA AUTORIZADA PARA PROPORCIONAR NINGUNA INFORMACIÓN, TAMPOCO ME CONFIRMA HORARIO PARA QUE ATIENDA LA PERSONA RESPONSABLE.
14 SEPTIEMBRE ME ATIENDE UNA SRA QUE NO ACEPTA DAR SU NOMBRE NI INFOMACIÓN ARGUMENTA NO TENER TIEMPO Y COLGO.
14 SEPTIEMBRE
21 SEPTIEMBRE ME ATIENDE LA SRITA YANET E INFORMA QUE SOLO ESTA PARA RECIBIR  RECADOS Y QUE NO PUEDE DAR INFORMACIÓN ,DESCONOCE SI SIGUE FUNCIONANDO LA ASOCIACIÓN
24 SEPTIEMBRE / NO RESPONDEN
25 SEPTIEMBRE NO CONTESTAN
28 SEPTIEMBRE / ATIENDE LA SRITA YANET E INFORMA QUE NO SE LOCALIZA EL SR MARLON QUIEN ES QUIEN PUEDE DAR INFORMES  YA QUE ELLA SOLO RECIBE RECADOS
30 SEPTIEMBRE / NO RESPONDEN
7 OCTUBRE ATIENDE UNA MUJER QUE NO PROPORCIONA SU NOMBRE  SOLO RECIBE RECADOS NO DA MAS INFORMACIÓN
19 OCTUBRE INFORMA EL SR LUIS QUE YA NO BRINDAN EL SERVICIO POR LA PANDEMIA
SE ACTUALIZO LA INFORMACION LUNES 20 SEPTIEMBRE 2021,  NOS ATENDIO ROSSY. NOS CONFIRMAN QUE LA INSTITUCION ESTA CERRADA. - GERARDO                        NO SE LOCALIZA AL RESPONSABLE ,SOLO SE ENCUENTRA UNA PERSONA QUE RECIBE RECADOS AL EXPLICAR EL MOTIVO DE MI LLAMADA ME PROPORCIONA EL SIGUIENTE TELEFONO EN DONDE ME PUEDEN DAR INFORMACION 19900043, ME ATIENDE LA SRA. GLORIA FERNANDEZ QUIEN ME INFORMA QUE LA FUNDACIÓN YA NO EXISTE Y QUE EL RESPONSABLE YA NO LABORA CON ELLOS.</t>
  </si>
  <si>
    <t>ACTUALIZO DATOS HISTORICOS</t>
  </si>
  <si>
    <t>22 SEPTIEMBRE 2021</t>
  </si>
  <si>
    <t>PFIZER Y ASTRA</t>
  </si>
  <si>
    <t>27 SEPTIEMBRE 2021</t>
  </si>
  <si>
    <t>Sin observaciones
16 DE JUNIO, NO SE PUDO ESTABLECER COMUNICACION CON EL ASILO, LO INTENTAREMOS NUEVAMENTE MAÑANA.
7 JULIO OK
01 SEPTIEMBRE SE ENCUENTRA BIEN SIN CASOS
7 SEPTIEMBRE LA RESIDENCIA SE ENCUENTRA BIEN SIN CASOS, RESPONDE LIC. FLORES
14 SEPTIEMBRE ME INFORMAN QUE SE ENCUENTRA BIEN SIN CASOS
28 SEPTIEMBRE. SIN CASOS EN LA RESIDENCIA
5 OCTUBRE. SE ENCUENTRA BIEN Y EL NUEVO CORREO ES: pilar.ramirez@hespanol.com, ME APOYAS ENVIANDO LOS LINEAMIENTOS, CONFIRMO EL CORREO PERO NO ES CON Ñ ES N: pily.rosendo@hespanol.com / 8 OCTUBRE SE ENVIAN CORREOS
12 OCTUBRE / NO RESPONDEN
15 OCTUBRE / NO RESPONDEN
19 OCTUBRE / LA RESIDENCIA SE ENCUENTRA BIEN, Y CONFIRMAR DE RECIBIDO EL CORREO. 
26 OCT OK
16 DICIEMBRE ME INFORMAN QUE NO HAY CASOS Y SOLO ACTUALIZAN EN NUMERO TOTAL DE RESIDENTES NO ESPECIFICAN EN NUMERO DE MUJERES Y HOMBRES
18 ENERO 2021 / SEGUIMIENTO POR CORREO, NO REPORTA CASOS ACTIVOS - LAURA
07 MAYO 2021 / SEGUIMIENTO POR CORREO, REPORTA QUE NO TIENEN CASOS ACTIVOS Y QUE YA SE COMPLETÓ EL ESQUEMA DE VACUNACIÓN - LAURA
08 JULIO 2021 / CORREO, NO REPORTA CASOS ACTIVOS - LAURA
7 SEPTIEMBRE 2021/ SEGUIMIENTO POR CORREO, NO REPORTA CASOS ACTIVOS - LAURA</t>
  </si>
  <si>
    <t xml:space="preserve">SINOVAC </t>
  </si>
  <si>
    <t xml:space="preserve">15 de mayo No se encontraba el responsable indican que el responsable asistirá hasta el día lunes. INSISTIR 22 MAYO SIGUEN SIN RESPONDER CORREOS NI TELEFONO / 25 MNAYO NO SE ENCUENTRA EL RESPONSABLE
3 DE JUNIO, TOMO LA LLAMADA GUADALUPE APARICIO, EN LUGAR DEL RESPONSABLE, JORGE BEHAR, NO PROPORCIONO AUN  CIFRAS DE LA POBLACION DE ADULTOS MAYORES EN EL ASILO, PERO  NOS INFORMO QUE NO SE HA PRESERNTADO  NINGUN CASO DE COVID.
18 JUNIO NOS ATENDIO JAIME SOSA, NOS INFORMA QUE NO SE HA PRESENTADO NINGUN CASO DE COVID NI ENTRE LOS RESIDENTES NI ENTRE LOS EMPLEADOS.
26  JUNIO / no hay casos sospechosos, se sigue sin información sobre las demás preguntas, indicó que llamemos el lunes 29
2 JULIO / NINGUN CASO DE COVID.
14 JULIO OK
5 AGOSTO CONTESTAN LA LLAMADA AL DECIRLES QUE LA LLAMADA ES DE INAPAM DEJAN DE CONTESTAR PERO NO CORTAN LA LLAMADA
13 AGOSTO / NINGUN CASO DE COVID
01 SEPTIEMBRE SE ENCUENTRA BIEN SIN CASOS
SEGUIMIENTO TELEFÓNICO: SE ACTUALIZO LA INFORMACION MIERCOLES 26 MAYO 2021. NOS ACTUALIZO, LA INFORMACION DE PAM, DE SU PERSONAL, DATOS HISTORICOS  Y NOS INFORMA QUE YA FUERON VACUNADOS CON LA PRIMERA DOSIS DE ASTRA EN EL MES DE MARZO. ZENECA Y ESTAN A LA ESPERA DE LA SEGUNDA DOSIS. AL DIA DE HOY SIN CASOS SOSPECHOSOS O POSITIVOS. -GERARDO  
SE ACTUALIZO LA INFORMACION JUEVES 23 SEPTIEMBRE 2021, NOS ATENDIO MARISOL LOPEZ. NOS INFORMA QUE NO HAY CASOS SOSPECHOSOS O POSITIVOS EN PAM O EN SU PERSONAL. YA FUERON VACUNADAS LAS PAM CON  LAS DOS DOSIS DE LA VACUNA PFIZER– GERARDO   </t>
  </si>
  <si>
    <t xml:space="preserve">Indicó que las preguntas que no se respondieron solo pueden ser respondidas por los dueños, sin embargo por motivo de la contingenicas no estan asisitiendo 
2 DE JULIO, NOS ATENDIO EL RESPONSABLE, FRANCISCO LARA ZAPO, INFORMA QUE NO EXISTE NINGUN CASO DE COVID ENTRE SUS RESIDENTES, REINICIO EL SERVICIO, ESTUVO FUERA DE SERVICIO DURANTE CONTINGENCIA HASTA EL DIA DE HOY
25 AGOSTO OK
04 SEPTIEMBRE NO HAY CASOS EN LA RESIDENCIA
14 SEPTIEMBRE. ME INFORMAN QUE SE ENCUENTRA BIEN SIN CASOS
28 SEPTIEMBRE. SIN CASOS EN LA RESIDENCIA.
05 OCTUBRE SE ENCUENTRA BIEN SIN CASOS.
12 OCTUBRE. SE ENCUENTRA BIEN LA RESIDENCIA.
26 OCT OK
26 OCTUBRE
3 NOVIEMBRE / NO RESPONDEN
6 NOVIEMBRE / NO RESPONDEN
16 DICIEMBRE/ SE AGREGAN DATOS. NO DIERON MAS DATOS MAS ALLÁ DEL NÚMERO TOTAL DE RESIDENTES
SEGUIMIENTO TELEFÓNICO: SE ACTUALIZO LA INFORMACION MIERCOLES 28 ABRIL 2021. NOS ATENDIO EL RESPONSABLE FRANCISCO LARA SAPO. ESTAN MOLESTOS PORQUE NO HAN RECIBIDO NINGUNA DOSIS DE VACUNA. NOS ACTUALIZO  LA INFORMACION DE PAM, DE SU PERSONAL Y DATOS HISTORICOS. SE LE PROPORCIONO LOS DATOS DE LA JURIDDICION SANITARIA DE COYOACAN. - GERARDO
SE ACTUALIZO LA INFORMACION JUEVES 23 SEPTIEMBRE 2021, NOS ATENDIO EL RESPONSABLE FRANCISCO LARA NOS INFORMA QUE NO HAY CASOS SOSPECHOSOS O POSITIVOS EN PAM O EN SU PERSONAL. YA FUERON VACUNADAS LAS PAM CON  LAS DOS DOSIS DE LA VACUNA ASTRA ZENECA. NO QUISO PROPORCIONAR CORREO ELECTRONICO. – GERARDO              Indicó que las preguntas que no se respondieron solo pueden ser respondidas por los dueños, sin embargo por motivo de la contingenicas no estan asisitiendo </t>
  </si>
  <si>
    <t>Se encuentran cerradas las instalaciones, ni residentes ni trabajadores; pero se tiene seguimiento a distancia así como actividades en línea.
31 JULIO/  LA PROXIMA SEMANA  REALIZARAN UNA JUNTA CON LOS FAMILIARES DE LOS ADULTOS MAYORES PARA  LLEGAR A UN ACUERDO  DE PROTOCOLOS Y ASI DETERMINAR SI SE MANTIENE CERRADO O SE ABREN LAS INSTALACIONES. POR EL MOMENTO SOLO SE ESTAN REALIZANDO LABORES DE LIMPIEZA GENERAL
31 JULIO
1 SEPTIEMBRE / NO RESPONDEN
4 SEPTIEMBRE/ESTA SEMANA REANUDARON ACTIVIDADES Y SOLO ESTAN CON ACTIVIDADES LOS DÍAS LUNES, MIERCOLES Y VIERNES CON UN HORARIO DE 9:00 A 14:00, SE LLEVA A CABO EL PROTOCOLO DE SEGURIDAD SE TOMA LA TEMPERATURA, Y CUBRE BOCAS SOLICITA ENVIAR TODA LA INFORMACION PROTOCOLO Y DEMAS AL CORREO trigom@gmail.com. SOLO TIENEN 4 ADULTOS
SE ENVIA CORREO CON CCO
11 SEPTIEMBRE / 11 SEPTIEMBRE ME INFORMAN QUE SE ENCUENTRA BIEN LA RESIDENCIA SIGUENTENIENDO SOLO 4 RESIDENTES ACUDIENDO A LAS ACTIVIDADES.
14 SEP BIEN SIN CASOS
14 SEPTIEMBRE
23 SEPTIEMBRE / LLAMAR EL VIERNES (SE REALIZA JUNTA CON MEDICOS PARA HABLAR DE LA POSIBILIDAD DE APERTURAR INSTALACIONES)
29 SEPTIEMBRE / NO RESPONDEN
30 SEPTIEMBRE / MANDA A BUZON DE VOZ
1 OCTUBRE NO CONTESTAN EN NINGUN HORARIO/ EN EL PORTAL DE INTERNET NO HAY NINGUN NUMERO 
6 OCTUBRE / NO RESPONDEN
7 OCTUBRE - NO RESPONDEN
8 OCTUBRE / NO RESPONDEN
12 OCTUBRE / NO RESPONDEN
15 OCTUBRE / NO RESPONDEN
19 OCTUBRE/ NO RSPONDEN
22 OCTUBRE /  NO CONTESTAN
26 OCTUBRE / NO CONTESTAN
3 NOVIEMBRE / NO CONTESTAN
16 DICIEMBRE / NO CONTESTAN
17 DICIEMBRE / NO CONTESTAN
28 ABRIL 2021.  NOS ATENDIO LA RESPONSABLE MARIA CANDELARIA  CALLEJAS,  NOS ACTUALIZO, LA INFORMACION DE PAM, DE SU PERSONAL, VACUNACIÓN NO APLICA PORQUE ES ESTANCIA TEMPORAL -GERARDO
22 SEPTIEMBRE 2021/ SEGUIMIENTO POR LLAMADA/ ATENDIO MARIA CANDELARIA, TODO EN ORDEN SIN CASOS.SE LE INVITA A LA CREACIÓN DE UN CORREO DE LA INSTITUCIÓN  – MIGUEL</t>
  </si>
  <si>
    <t>MARCAR LUNES MIERCOLES Y VIERNES 830 A 1330
Se registran dos fallecimientos, una mujer y un hombre de causas naturales (no relacionado con COVID-19)
10 JUNIO. NO HAY CASOS EN LOS RESIDENTES Y PERSONAL.
18 Junio/ Informan que esta semana  no ha asistido a la persona que me puede dar informes, piden que vuelva a intentar el dia de mañana , por si llega a ir la persona.
19 Junio/ todo en orden, nos menciona que solo nos pueden atender los dias LUNES, MIÉRCOLES Y VIERNES
6 JULIO / OK
16 JULIO No existen casos en personal ni residentes.
27 JULIO/ Pide  que se le envíe información  respecto a protocolos COVID-19; asi como carteles, via correo electronico. SE ENVIA CORREO CON COPIA OCULTA A DIANA Y LILIANA, EN PROXIMA LLAMADA CONFIRMEN SI SE RECIBIO PORFA, O QUE PROPORCIONEN OTRO CORREO, GRACIAS!
4 AGOSTO / Nos informan que a partir de ahora solo podrán brindar cualquier tipo de información  mediante correo institucional; de igual modo, no me pudieron informar si ya habían recibido correo anterior con la información de protocolos y carteles.
5 AGOSTO / SE ENVÍA CORREO ELECTRÓNICO DE CONTINUACIÓN DE SEGUIMIENTO COVID Y SE MANDA COPIA OCULTA A DIANA Y LILIANA
NO HAN REPSONDIDO, MARCAR POR FAVOR
18 AGOSTO/ SE PIDE MARCAR EL DIA DE MAÑANA, LA PERSONA QUE NOS PUEDE DAR ESA INFORMACION SOLO SE PRESENTA LUNES, MIERCOLES Y VIERNES 
19 AGOSTO/ Se revisan correos y se acusa de recibido. Pide se agregue en futuros correos el siguiente:  nbc_99@hotmail.com   También nos informa que nos puede brindar atención en el siguiente horario: lunes, miércoles y viernes de 8:30 a 13:30. También nos informa que no se han presentado ninguna clase de incidencias  en la residencia.
26 AGOSTO  Me informan que la residencia se encuentra sin presentar casos.
01 SEPTIEMBRE SE ENCUENTRA BIEN SIN CASOS
9 SEPTIEMBRE/ pide se envien protocolos al acorreo:  fundacionhermanitasdelosancianosdesamparados@hotmail.com SE ENVIA CORREO CCO A DIANA Y LILIANA
14 SEPTIEMBRE. ME INFORMAN QUE SE ENCUENTRA BIEN SIN CASOS
23 SEPTIEMBRE/ INFORMAN QUE SE APLICO LA VACUMNA DE  ESTREPTOCOCO Y QUE EN SEP-OCTUBRE SE APLICARA LA DE INFLUENZA ESTACIONARIA 
28 SEPTIEMBRE. SIN CASOS EN LA RESIDENCIA.
05 OCTUBRE SE ENCUENTRA BIEN SIN CASOS EN LA RESIDENCIA.
12 OCTUBRE. SE ENCUENTRA BIEN LA RESIDENCIA.
12 OCTUBRE
19 DE OCTUBRE/ LA MADRE SE ENCUENTRA SUMAMENTE OCUPADA, SE REALIZAN VARIAS LLAMAS PERO NO PUEDE ATENDER, POR TANTO SE DECIDE REALIZAR CONTACTO EL DÍA MIÉRCOLES
21 OCTUBRE/ SIN CASOS; NOS INFORMAN QUE ÉSTA SEMANA SE APLICO LA VACUNA DE INFLUENZA A TODOS LOS PRESENTES EN LA RESIDENCIA (TANTO RESIDENTES COMO PERSONAL)
21 OCTUBRE
26 OCTUBRE/ SE ENCUENTRAN EN JUNTA E INFORMANQ UE MAS TARDE ME DEVUELVEN LA LLAMADA
28 OCTUBRE / OK
28 OCTUBRE
3 NOVIEMBRE/ SE ENCUENTRAN EN JUNTA, PIDEN DEVOLVER LLAMADA MIERCOLES
6 NOVIEMBRE / OK
16 DICIEMBRE/ piden devolver llamada el dia viernes que se encuentra la encargada                                                                                           17 DICIEMBRE/ NO HAY NADIE AUTORIZADO A DAR ESA INFORMACIÓN, PIDEN DEVOLVER LLAMADA  MAÑANA
06 MAYO 2021 / SEGUIMIENTO POR CORREO, ACUSÓ DE RECIBIDO, NO REPORTA CASOS ACTIVOS - LAURA
22 SEPTIEMBRE 2021/ SEGUIMIENTO POR LLAMADA/ ATENDIO ADMINISTRADORA NANCY, ACTUALIZA PARTE DE LOS DATOS Y SOLICITA QUE LOS DATOS HISTORICOS SE SOLICITEN POR CORREO ELECTRONICO. TODO EN ORDEN SIN CASOS – MIGUEL</t>
  </si>
  <si>
    <t>SOLICITA QUE LOS DATOS HISTORICOS SE SOLICITEN POR CORREO ELECTRONICO</t>
  </si>
  <si>
    <t>28 SEPTIEMBRE 2021</t>
  </si>
  <si>
    <r>
      <rPr>
        <b/>
        <sz val="11"/>
        <rFont val="Calibri"/>
        <family val="2"/>
        <scheme val="minor"/>
      </rPr>
      <t>SUELEN CONTESTAR HASTA DESPUÉS DE LAS 17:00</t>
    </r>
    <r>
      <rPr>
        <sz val="11"/>
        <rFont val="Calibri"/>
        <family val="2"/>
        <scheme val="minor"/>
      </rPr>
      <t xml:space="preserve">
SE SIGUEN LAS MEDIDAS DE LAVADO DE MANOS Y USO DE CUBRE BOCAS
27 MAYO / SE REALIZAN VARIAS LLAMADAS Y MANDAN A BUIZON
29 MAYO / intente varias veces en el dia, siguen sin contestar la llamada 
10 JUNIO LOS RESIDENTES Y PERSONAL SE ENCUENTRAN BIEN NO PRESENTAN SINTOMAS, SIGUEN LAS MEDIDAS
7 JULIO
13 JULIO / NO RESPONDEN EN NINGUN HORARIO
16 JULIO / NO RESPONDEN EN NINGUN HORARIO
17 JULIO / NO RESPONDEN EN NINGUN HORARIO
20 JULIO / NO RESPONDEN EN NINGUN HORARIO
21 JULIO / NO RESPONDEN EN NINGUN HORARIO
22 JULIO / NO RESPONDEN EN NINGUN HORARIO
30 JULIO/ DIRECTO A BUZÓN DE VOZ
31 JULIO/ DIRECTO A BUZÓN DE VOZ
3 AGOSTO
10 AGOSTO / NO CONTESTA EN NINGUN HORARIO
12 AGOSTO / NO CONTESTA EN NINGUN HORARIO
13 AGOSTO / NO CONTESTA EN NINGUN HORARIO
14 AGOSTO / NO RESPONDEN EN NINGUN HORARIO
18 AGOSTO
25 AGOSTO / NO RESPONDEN
26 AGOSTO / NO RESPONDEN
27 AGOSTO
1 SEPTIEMBRE / NO RESPONDEN
04 SEPTIEMBRE EN ESTA RESIDENCIA HABIA LOGRADO CONTACTARLOS MONSERRAT PERO ME INFORMA QUE YA EL NUMERO LA MANDA A BUZON, NOS AYUDAS ENVIANDO UN CORREO PARA LOGRAR QUE NOS VUELVAN A CONTESTAR.
SE ENVIA CORREO CCO
14 SEPTIEMBRE. SE ENCUENTRA BIEN LA RESIDENCIA SIN CASOS.
14 SEPTIEMBRE / DIANA INFO SOBRE REGISTRO UNICO
21 SEPTIEMBRE / HASTA AHORA ME HAN RESPONDIDO, PIDENM SE LES REENVIEN LOS RESULTADOS DE LA VISITA REALIZADA EL AÑO PASADO CON LA FINALIDAD DE QUE LO REVISE EL ABOGADO RESPONSABLE 25 SEP HABLE CON ALAJENDRA COLON, VISITE LA INSTITUCION EN FEBRERO DE 2019
29 SEPTIEMBRE/ INFORMA QUE TODOS SE ENCUENTRAN BIEN.  TAMBIÉN NOS COMENTA QUE NO LE HA LLEGADO NINGUN CORREO ELECTRÓNICO, FAVOR DE ENVIARLO A alejandracolo@yahoo.com.mx YA HABLE CON ELLA, ESTABA EN SPAM, GRACIAS
6 OCTUBRE / NO RESPONDEN
7 OCTUBRE / ME INFORMAN QUE TODOS SE ENCUENTRAN BIEN.
8 OCTUBRE / SE ENCUENTRA BIEN LA RESIDENCIA
12 OCTUBRE/ TODOS SE ENCUENTRAN BIEN; ME INFORMA QUE EL CORREO NO HA LLEGADO, PIDE DE FAVOR SE LE ENVIE EL CORREO MEDIANTE WHAT´S APP:5528559164 / 12 OCTUBRE SE ENVIA CORREO CCO A DIANA Y LILIANA; QUE REVISE PORFA EN LA BANDEJA DE SPAM, LA VEZ PASADA AHÍ LOS ENCONTRÓ. GRACIAS!
19 OCTUBRE/ TODOS EN BUEN ESTADO DE SALUD. NOS COMENTA QUE  EN CUANTO PUEDA BUSCARÁ EL CORREO EN SPAM
26 OCT OK
16 DICIEMBRE/ Se modifica número de residentes
SEGUIMIENTO TELEFÓNICO: SE ACTUALIZO LA INFORMACION MIERCOLES 26 MAYO 2021. NOS ATENDIO GUADALUPE CARREÑO. GERENTE GENERAL DE LA INSTITUCION. NOS ACTUALIZO, LA INFORMACION DE PAM, DE SU PERSONAL, DATOS HISTORICOS  Y NOS INFORMA QUE YA FUERON VACUNADOS CON LAS DOS DOSIS EN EL MES DE MAYO. DE DISTINTOS LABORATORIOS, POR QUE LOS FAMILIARES LLEVARON A SUS ADULTOS MAYORES A VACUNARSE A DISTINTAS SEDES. ASTRA EN EL MES DE MARZO. ZENECA Y ESTAN A LA ESPERA DE LA SEGUNDA DOSIS. AL DIA DE HOY SIN CASOS SOSPECHOSOS O POSITIVOS. -GERARDO  
SE ACTUALIZO LA INFORMACION MIERCOLES 29 SEPTIEMBRE 2021, NOS ATENDIERON EN RECEPCION NOS INFORMAN QUE NO HAY CASOS SOSPECHOSOS O POSITIVOS EN PAM O EN SU PERSONAL. YA FUERON VACUNADAS LAS PAM CON AMBAS DOSIS, DE DIFERENTRES LABORATORIOS POR QUE LOS FAMILIARES DE LAS PAM, LOS LLEVARON A DISTINTAS SEDES DE VACUNACION..- GERARDO                           SUELEN CONTESTAR HASTA DESPUÉS DE LAS 17:00</t>
    </r>
  </si>
  <si>
    <t>29 SEPTIEMBRE 2021</t>
  </si>
  <si>
    <t>MANDA A BUZON</t>
  </si>
  <si>
    <r>
      <t xml:space="preserve">NO HAY NINGUN RESIDENTE TODOS SE LOS LLEVARON LOS FAMILIARES
3 julio/tienen servicio de residencia permanente, en este momento si se realizan ingresos pero se tienen que plkicar los estudios que indique el medico , una vez ingreso el adulto mayor no se  le permiten visitas ni salidas(este daro me lo dieron hasta despues de decir que me interesaba ingresar a un adulto mayor)
3 JULIO
ESTUVO SUSPENDIDA, ACTUALIZAR NUMERO DE PERSONAS MAYORES, POR SEXO Y NÚMERO DE EMPLEADOS, GRACIA
15 JULIO / Me informa la encargada que aun no tiene residentes que no esta dando servicio, y que no tiene fecha tentativa para abrir.
31 JULIO/ </t>
    </r>
    <r>
      <rPr>
        <b/>
        <sz val="11"/>
        <color theme="1"/>
        <rFont val="Calibri"/>
        <family val="2"/>
        <scheme val="minor"/>
      </rPr>
      <t>EN EL MOMENTO QUE LA LLAMADA ES PARTE DE INAPAM ME COMENTARON QUE EL NUMERO ES EQUIVOCADO, LA MISMA TELEFONIA EN EL MARCADO  INDICA QUE SI ES  "LA CASA DE LOS ABUELOS, CASA DE DESCANSO"</t>
    </r>
    <r>
      <rPr>
        <sz val="11"/>
        <color theme="1"/>
        <rFont val="Calibri"/>
        <family val="2"/>
        <scheme val="minor"/>
      </rPr>
      <t xml:space="preserve">
31 JULIO
1 SEPTIEMBRE / NO RESPONDEN
4 SEPTIEMBRE / ME INFORMAN QUE NO HAY ACTIVIDADES Y QUE NO TIENEN FECHA PARA OTORGAR SERVICIO.
23 SEPTIEMBRE/ NO TIENEN CONTAMPLADO REINICIAR ACTIVIDADES
14 A 17 DIKC NO RESPONDEN
03 MARZO 2021 / SEGUIMIENTO TELEFÓNICO ATIENDE RESPONSABLE MAURA ENRIQUEZ GOMEZ, INDICA QUE EN EL MES DE ENERO REANUDARON SERVICIO Y ACTUALIZA CIFRAS, DESDE EL INICIO DE CONTINGENCIA NO HAN PRESENTADO DEFUNCIONES POR COVID, EXTERNA DUDAS DE VACUNACIÓN PORQUE NO HAN RECIBIDO LLAMADA PARA VACUNACIÓN DE PAM - LAURA
30 ABRIL 2021/ SEGUIMIENTO POR LLAMADA/ ATIENDE MAURA ENRIQUEZ, TODO EN ORDEN SIN CASOS. SE ACTUALIZAN DATOS. REANUDO ACTIVIDADES CUANDO LLEVARON NUEVAMENTE A LOS RESIDENTES YA VACUNADOS- MIGUEL  
SE ACTUALIZO LA INFORMACION MARTES 28 SEPTIEMBRE 2021, NOS ATENDIO LA RESPONSABLE MAURA ENRIQUEZ. NOS INFORMA QUE NO HAY CASOS SOSPECHOSOS O POSITIVOS EN PAM O EN SU PERSONAL. YA FUERON VACUNADAS LAS PAM CON AMBAS DOSIS DE LA VACUNA ASTRA ZENECA, Y SOLO FALTAN POR VACUNAR 2 PAM..- GERARDO</t>
    </r>
  </si>
  <si>
    <t xml:space="preserve">CONFIRMAR SERVICIOS YDECESOS . ACUSO DE RECIBIDO Y MANDO UNA LISTA CON DECESOS, PERO NO CONFIRMO SI REANUDARON ACTIVIDADES. </t>
  </si>
  <si>
    <t xml:space="preserve">29 MAYO / SIGUEN SIN RESPONDER
03 JUNIO / SIGUEN SIN RESPONDER
12 Junio. No contestan en la extencion proporcionada, no quieren informar quien puede apoyarnos en contestar el cuestionario.
1 OCTUBRE NO CONTESTAN EN NINGUN HORARIO/ EN EL PORTAL DE INTERNET NO HAY NINGUN NUMERO 
08 MARZO 2021 / SEGUIMIENTO POR CORREO, ES EL PRIMER CONTACTO AL QUE RESPONDE, ACUSÓ DE RECIBIDO, NO REPORTA CASOS ACTIVOS - LAURA
06 ABRIL 2021 / SEGUIMIENTO POR CORREO, ACUSÓ DE RECIBIDO, NO REPORTA CASOS ACTIVOS - LAURA
11 MAYO 2021 / SEGUIMIENTO POR CORREO, INFORMA QUE NO CUENTA CON CASOS POSITIVOS Y QUE YA FUE APLICADA LA 1RA DOSIS DE VACUNA - LAURA
</t>
  </si>
  <si>
    <t xml:space="preserve">NO LE LLEGO EL COREO CON EL PROTOCOLO, QUEDO DE REVISAR DE NUEVO, PARA REENVIAR 
01 JUNIO / SIN CASOS SOSPECHOSOS, POSITIVOS O DEFUNCIÓN.
CORREGIR EL SEGUNDO NOMBRE DEL RESPONSABLE, POR: IGNACIO
24 JULIO CARMEN BRINDO LA INFORMACIÓN
11 AGOSTO/ MICELA BRINDO INFORMACIÓN 
7 SEPTIEMBRE/ PAOLA BAUTISTA BRINDO LA INFORMACIÓN, ESTA SIGUIENDO LAS RECOMENDACIÓN DESL CURSO QUE BRINDO INGER.
14 SEPTIEMBRE/ TODO EN ORDEN
28 SEPTIEMBRE/ TODO EN ORDEN
21 OCTUBRE / TODO EN ORDEN
14 DIC/ TODO SIGUE EN ORDEN, SI CAMBIO EL NÚMERO DE PAM
03 MARZO 2021 / SEGUIMIENTO TELEFÓNICO ATENDIÓ ROSA ISELA ROSAS TRABAJADORA DE LA INSTITUCIÓN, ACTUALIZA CIFRAS E INDICA QUE NO HAN TENIDO CASOS DE COVID - LAURA
SE ACTUALIZO LA INFORMACION MARTES 28 SEPTIEMBRE 2021, NOS ATENDIO EL RESPONSABLE LIOC. PABLO ESCUTIA. NOS INFORMA QUE NO HAY CASOS SOSPECHOSOS O POSITIVOS EN PAM O EN SU PERSONAL. YA FUERON VACUNADAS LAS PAM CON AMBAS DOSIS DE LA VACUNA ASTRA ZENECA..- GERARDO    </t>
  </si>
  <si>
    <t>SE CERRO TOTALMENTA LA CASA DE DÍA, NO TIENE ACTIVIDADES.
7 JULIO / ACTUALIZACIÓN: REFIERE LA RESPONSABLE QUE EL "CENTRO SIGUE CERRADO HASTA NUEVO AVISO, PARA QUE NADIE ESTE EN RIESGO NI PERSONAL, NI ADULTOS MAYORES"
3 SEPTIEMBRE/ SIGUE CERRADO, TIENEN PLANEADO ABRIR HASTA EL SIGUIENTE AÑO.
21 SEPTIEMBRE / SUSPENDIDO
15 DIC/ NO RESPONDEN
16 DIC/ NO RESPONDEN
17 DIC/ NO RESPONDEN
05 ABRIL 2021 / SEGUIMIENTO TELEFÓNICO: SE ACTUALIZO LA INFORMACION, NOS ATENDIO LA LIC. LILIANA  TABLADA JIMENEZ. CONTINUA SUSPENDIDO EL SERVICIO. NOS ACTUALIZO, LA INFORMACION DE PAM, DE SU PERSONAL, LOS DATOS HISTORICOS.  SE SOLICITO NOS ACUSEN DE RECIBIDO EL CORREO DE LAS RECOMENDACIONES DE LA SUPERVISION. -GERARDO
06 ABRIL 2021 / SEGUIMIENTO POR CORREO, ACUSO DE RECIBIDO - LAURA
11 AGOSTO 2021 / SEGUIMIENTO POR CORREO, ACUSÓ DE RECIBIDO - LAURA
6 SEPTIEMBRE 2021/ SEGUIMIENTO POR CORREO, REANUDARON SERVICIOS. NO REPORTA CASOS ACTIVOS - LAURA</t>
  </si>
  <si>
    <t>REANUDARON SERVICIOS. VERIFICAR SI CONTINUA SUSPENDIDO</t>
  </si>
  <si>
    <t>SE LE BRINDO INFORMACIÓN SOBRE LAS SESIONES ORIENTADAS AL CUIDADO DE LAS PERSONAS MAYORES EN ESTANCIAS DE CUIDADOS PROLONGADOS EN EL CONTEXTO DE LA PANDEMIA COVID-19.
5 JUNIO / SIN CASOS SOSPECHOSOS, POSITIVOS NI DEFUNCIONES.
LA RESPONSABLE SOLICITA CORREGIR EL NOMBRE DE LA INSTITUCIÓN POR: DIGNO ATARDECER
17 AGOSTO/ ME PREGUNTA SI PUEDEN ACEPTAR PERSONAS, LLEGARON DE UN ASILO  DE LAS TRES LUNAS, QUE SE QUEDARO SIN TRABAJO POR QUE LE MENCIONARON QUE FALLECIERON TODAS LAS PM
SI LO VAN A HACER, QUE LO HAGAN CON PRUEBA NEGATIVA EN MANO
14 SEPTIEMBRE / TODO EN ORDEN
21 SEPTIEMBRE
28 SEPTIEMBRE / NO RESPONDEN
5 OCTUBRE / PREGUNTA SOBRE LA VACUNA DE INFLUENZA, SI SE PUEDEN HACER COMICIONES PARA IR A VACUNAR A LOS ALBERGUES O SI ELLA TIENE QUE LLEVAR A LAS PM  DE MANERA INICIAL QUE SE COMUNIQUE CON SU JURISDICCION SANITARIA Y LO SOLICITE
7 OCTUBRE / SE PRESENTO PERSONAL DE LA JURISDICCION SANITARIA, QUE LES LLAMARON DE TOLUCA PARA IR A VACUNAR A LAS PM DEL ALBERGUE, SE PRESENTARON EL DIA 6 DE OCTUBRE PARA REVISAR CARNET E IR A VACUNAR EL VIERNES.
19 OCTUBRE / TODO EN ORDEN
21 OCTUBRE / TODOE EN ORDEN
14 DIC/ TODO SE ENCUENTRA EN ORDEN, SOLO TUVIERON CAMBIOS EN EL PERSONAL.
22 ENERO 2021 / SEGUIMIENTO POR CORREO, NO REPORTAN CASOS ACTIVOS - LAURA
09 MARZO 2021 / SEGUIMIENTO POR CORREO, ACUSO DE RECIBIDO, NO REPORTA CASOS ACTIVOS - LAURA
26 MAYO 2021/ SEGUIMIENTO POR LLAMADA/ ATIENDE MARTHA MARIANA, ACTUALIZA DATOS. APLICACIÓN DE VACUNA, NUNCA LLEGO BRIGADA A SU CENTRO, TUVO QUE LLEVAR A LOS RESIDENTES ELLA UNO A UNO, 17 DE ABRIL PRIMER DOSIS, UN PERSONA SE NEGO A LA VACUNA, UNA PERSONA LLEGO DE GUANAJUATO CON AMBAS DOSIS, ESPERAN LA SIGUIENTE DOSIS PARA RESAGADOS, SOLICITA APOYO CON LA BRIGA DE VACUNACION PARA LA SEGUNDA DOSIS.TODO EN ORDEN SIN CASOS – MIGUEL  
 22 SEPTIEMBRE 2021/ SEGUIMIENTO POR LLAMADA/ ATENDIO MARTHA MARIANA, TODO EN ORDEN SIN CASOS, EL MES DE AGOSTO, SE RESPORTARON DOS TRABAJADORES, PERO YA TODO EN ORDEN – MIGUEL</t>
  </si>
  <si>
    <t>CORREGIR EL TELÉFONO INSTITUCIONAL POR: 866 633 1944, ANTES 8663319414
CORREGIR EL TELÉFONO DE LA RESPONSABLE POR: 866 633 1944, ANTES 8661401444
CORREGIR LA CALLE POR: AVENIDA TEXCOCO, ANTES CALLE ADOLFO LOPEZ MATEOS
CORREGIR EL SEGUNDO APELLIDO DE LA RESPONSABLE POR: CHARLES
ESTÁN MUY INTERESADOS EN PARTICIPAR EN CAPACITACIÓN SOBRE LA PROBLEMÁTICA Y ESTÁN PENDIENTES DE LA INFORMACIÓN DEL INAPAM.
19 MAYO
1 SEPTIEMBRE SE ACTUALIZO LA INFORMACION HOY 1 SEPTIEMBRE, LAS CIFRAS SE MANTIENEN IGUALES. NOS ATENDIO ERIKA HERNANDEZ.   
15 SEP SE ACTUALIZO LA INFORMACION HOY MARTES 15 SEPTIEMBRE, LAS CIFRAS SE MANTIENEN IGUALES. NOS ATENDIO LA LIC ERIKA HERNANDEZ. 
22 SEP SE ACTUALIZO LA INFORMACION HOY MARTES 22 SEPTIEMBRE, LAS CIFRAS SE MANTIENEN IGUALES. NOS ATENDIO ERIKA HERNANDEZ.
29 SEP SE ACTUALIZO LA INFORMACION HOY MARTES 29 SEPTIEMBRE, LAS CIFRAS SE MANTIENEN IGUALES. NOS ATENDIO LA RESPONSABLE JUANA CATALINA.
6 OCT SE ACTUALIZO LA INFORMACION HOY MARTES 6 OCTUBRE. LAS CIFRAS SE MANTIENEN IGUALES. NOS ATENDIO ERIKA HERNANDEZ
14 OCT SE ACTUALIZO LA INFORMACION HOY MIERCOLES 14 OCTUBRE. LAS CIFRAS SE MANTIENEN IGUALES. 
22 OCT SE ACTUALIZO LA INFORMACION HOY JUEVES 22 OCTUBRE. LAS CIFRAS SE MANTIENEN IGUALES.  
28 OCT SE ACTUALIZO LA INFORMACION HOY MIERCOLES 28 OCTUBRE. LAS CIFRAS SE MANTIENEN IGUALES. NOS ATENDIO ERIKA HERNANDEZ.              
17 DIC / SE ACTUALIZO LA INFORMACION HOY MARTES 15 DE DICIEMBRE. LAS CIFRAS SE MANTIENEN IGUALES.  SE ACTUALIZO EL NUMERO DE RESIDENTES Y PERSONAL. NOS ATENDIO ELBA MARTINEZ.    
12 FEB 2021 / SEGUIMIENTO POR CORREO, NO REPORTA CASOS ACTIVOS - LAURA
16 FEB 2021 / SEGUIMIENTO POR CORREO, ACTUALIZA CIFRAS, DESDE EL INICIO DE LA CONTINGENCIA HAN TENIDO UNA DEFUNCIÓN DE PAM Y UNA DEFUNCIÓN DE PERSONAL,  REPORTA UN CASO ACTIVO EN PAM Y DOS CASOS ACTIVOS EN PERSONAL.
11 AGOSTO 2021 / SEGUIMIENTO POR CORREO, ESQUEMA COMPLETO, NO HAY CASOS ACTIVOS - LAURA</t>
  </si>
  <si>
    <t xml:space="preserve">21 AGOSTO
25 AGOSTO / OK VIA CORREO
1 SEPTIEMBRE SE ACTUALIZO LA INFORMACION HOY 1 SEPTIEMBRE, LAS CIFRAS SE MANTIENEN IGUALES.
15 SEP SE ACTUALIZO LA INFORMACION HOY MARTES 15 SEPTIEMBRE, LAS CIFRAS SE MANTIENEN IGUALES. NOS ATENDIO ISABEL.
22 SEP SE ACTUALIZO LA INFORMACION HOY MARTES 22 SEPTIEMBRE, LAS CIFRAS SE MANTIENEN IGUALES. NOS ATENDIO ISABEL.
29 SEP SE ACTUALIZO LA INFORMACION HOY MARTES 29 SEPTIEMBRE, LAS CIFRAS SE MANTIENEN IGUALES
6 OCT SE ACTUALIZO LA INFORMACION HOY MARTES 6 OCTUBRE. LAS CIFRAS SE MANTIENEN IGUALES. NOS ATENDIO SRITA. MONSE.  
13 OCT SE ACTUALIZO LA INFORMACION HOY MARTES 13 OCTUBRE. LAS CIFRAS SE MANTIENEN IGUALES. 
22 OCTUBRE / SE ACTUALIZO LA INFORMACION HOY JUEVES 22 OCTUBRE. LAS CIFRAS SE MANTIENEN IGUALES. NOS ATENDIO LA SRITA. MONSERRAT.   
28 OCT SE ACTUALIZO LA INFORMACION HOY MIERCOLES 28 OCTUBRE. LAS CIFRAS SE MANTIENEN IGUALES. NOS ATENDIO LA LIC. JOHANA SILVA. 
17 DIC / SE ACTUALIZO LA INFORMACION HOY JUEVES 17 DE DICIEMBRE. LAS CIFRAS SE MANTIENEN IGUALES. LA SUMA ESTA CORRECTA.      
11 MARZO 2021 / SEGUIMIENTO TELEFÓNICO, ATENDIÓ RESPONSABLE LIC. YOHANA SILVA, DESDE EL INICIO DE CONTINGENCIA NO HAN TENIDO CASOS POSITIVOS EN PAM, SÓLO DOS CASOS EN PERSONAL Y SE RECUPERARON SIN PROBLEMAS, ACTUALIZA CIFRAS - LAURA
06 ABRIL 2021 / SEGUIMIENTO POR CORREO, ACUSÓ DE RECIBIDO, NO REPORTA CASOS ACTIVOS - LAURA
SE ACTUALIZO LA INFORMACION MIERCOLES 29 SEPTIEMBRE 2021, NOS ATENDIO LA ENFERMERA ALONDRA. NOS INFORMA QUE NO HAY CASOS SOSPECHOSOS O POSITIVOS EN PAM O EN SU PERSONAL. YA FUERON VACUNADAS LAS PAM CON AMBAS DOSIS, SOLO FALTA QUE NOS PROPORCIONEN EL NOMBRE DEL LABORATORIO DE LA VACUNA.- GERARDO  </t>
  </si>
  <si>
    <t>PFIZER 
ASTRAZENECA</t>
  </si>
  <si>
    <t xml:space="preserve">EXPLICAN QUE ES UNA CASA MUY GRANDE. EN UN ÁREA TIENEN UN INTERNADO PARA NIÑAS Y ÉSTE LO CERRARON POR LA CONTINGENCIA (LAS NIÑAS ESTÁN CON SUS FAMILIARES). OTRA ÁREA LA OCUPAN MONJAS ADULTAS MAYORES. 
28 JULIO OK
28 AGOSTO / SE ACTUALIZO LA INFORMACION HOY VIERNES 28 AGOSTO, LAS CIFRAS SE MANTIENEN IGUALES. SE LES INVITO A SEGUIRNOS EN FACEBOOK AL ENCUENTRO INTERGENERACIONAL. NOS ATENDIO LA RESPONSABLE SOR LUCIA LANDIN.
1 SEPTIEMBRE SE ACTUALIZO LA INFORMACION HOY 1 SEPTIEMBRE, LAS CIFRAS SE MANTIENEN IGUALES. NOS ATENDIO LA HERMANA ROSA MARIA
15 SEP SE ACTUALIZO LA INFORMACION HOY MARTES 15 SEPTIEMBRE, LAS CIFRAS SE MANTIENEN IGUALES. NOS ATENDIO LA HERMANA ROSA MARIA
22 SEP SE ACTUALIZO LA INFORMACION HOY MARTES 22 SEPTIEMBRE, LAS CIFRAS SE MANTIENEN IGUALES. NOS ATENDIO LA HERMANA ROSA MARIA.
29 SEP SE ACTUALIZO LA INFORMACION HOY MARTES 29 SEPTIEMBRE, LAS CIFRAS SE MANTIENEN IGUALES. NOS ATENDIO LA HERMANA LUCIA LANDIN. 
6 OCT SE ACTUALIZO LA INFORMACION HOY MARTES 6 OCTUBRE. LAS CIFRAS SE MANTIENEN IGUALES. NOS ATENDIO LA HERMANA ALMA
13 OCT SE ACTUALIZO LA INFORMACION HOY MARTES 13 OCTUBRE. LAS CIFRAS SE MANTIENEN IGUALES.
26 OCT SE ACTUALIZO LA INFORMACION HOY LUNES 26 OCTUBRE. LAS CIFRAS SE MANTIENEN IGUALES. NOS ATENDIO LA SRITA REYNA SAUCEDO
17 DIC / SE ACTUALIZO LA INFORMACION HOY MIERCOLES 16 DE DICIEMBRE. LAS CIFRAS SE MANTIENEN IGUALES. SE ACTUALIZO EL NUMERO DE RESIDENTES Y PERSONAL LA SUMA ESTA CORRECTA.  NOS ATENDIO LA MADRE SUPERIORA.
11 MARZO 2021 / SEGUIMIENTO TELEFÓNICO, ATIENDE SOR LUCIA LANDIN, INDICA QUE EN EL MES DE DICIEMBRE SE CONTAGIARON 11 HERMANAS Y FALLECIERON 3, ACTUALMENTE NO HAY CASOS ACTIVOS, SOLICITAN ASESORIA REFERENTE AL REGISTRO DE LA VACUNA, SE LES PROPORCIONA LA INFORMACIÓN CORRESPONIDENTE - LAURA
08 ABRIL 2021 / SEGUIMIENTO POR CORREO, ACUSÓ DE RECIBIDO, NO REPORTA CASOS ACTIVOS - LAURA
22 SEPTIEMBRE 2021/ SEGUIMIENTO POR LLAMADA/ ATENDIO ANAMARIA, TODO EN ORDEN SIN CASOS. SE APLICARON DIFERENTES VACUNAS POR LAS FECHAS  – MIGUEL
</t>
  </si>
  <si>
    <t xml:space="preserve">NO CUENTA CON CORREO ELECTRÓNICO Y EL DIF ESTATAL ACUDE CON MEDICO CADA 8 DÍAS PARA REVISIÓN DE PERSONAS MAYORES Y DAR SEGUIMIENTO
26 DE MAYO/ ME COMENTA RESPONSABLE QUE ECONÓMICAMENTE ESTAN EN UNA SITUACIÓN VULNERABLE Y CON CARENCIAS, DEBE 2 MESES DE RENTA Y LE ESTAN PIDIENDO DESALOJAR. EL DIF LES APOYA CON REVISIÓN Y SEGUIMIENTO MÉDICO PARA PERSONAS MAYORES.
10 JULIO  INFORMA LA HERMANA  CELIA QUE SE ENCUENTRAN BIEN TANTO LOS RESIDENTES COMO ELLA PERO EL DIF NO LOS A APOYADO CON LA COMIDA Y LA SITUACIÓN ES MUY VULNERABLE. SIGUEN CON EL PROBLEMA DE NO PODER TRAMITAR LAS TARJETAS DE BIENESTAR YA QUE LOS AM NO CUENTAN CON DOCUMENTOS
14 JULIO LAS CONDICIONES DE ESTE ALBERGUE SON  MUY VULNERABLES. EL DIF SUSPENDIIO APOYO DE ALIMENTOS
25 AGOSTO INFORMA LA HERMANA  CELIA QUE SE ENCUENTRAN BIEN QUE NO TIENEN CASOS DE COVID.
31 AGOSTO /   SIN CASOS SOSPECHOSOS NI CONFIRMADOS DE COVID-19, INFORMA LA HERMANA  CELIA
7 SEPTIEMBRE /  SIN CASOS SOSPECHOSOS NI CONFIRMADOS DE COVID-19, INFORMA LA SRITA SARAHI
14 SEPTIEMBRE /  SIN CASOS SOSPECHOSOS NI CONFIRMADOS DE COVID-19, INFORMA LA HERMANA CELIA
21 SEPTIEMBRE 21  SEPTIEMBRE ATIENDE EL SR FELIPE DE JESUS E INFORMA QUE ACTUALMENTE NO TIENEN NINGUN CASO DETECTADO DE COVID O SOSPECHOSO
28  SEPTIEMBRE ATIENDE EL SR FELIPE DE JESUS E INFORMA QUE ACTUALMENTE NO TIENEN NINGUN CASO DETECTADO DE COVID O SOSPECHOSO
5 OCTUBRE / ATIENDE EL SRITA SARAHI E INFORMA QUE ACTUALMENTE NO TIENEN NINGUN CASO SOSPECHOSO O POSITIVO DE COVID-19
12 OCTUBRE  INFORMA LA HERMANA CELIA  QUE SE ENCUENTRAN BIEN SIN CASOS DE COVID O SOSPECHOSOS,ALGUNOS ADULTOS MAYORES YA FUERON VACUNADOS
19 OCTUBRE  ATIENDE LA SRITA SARAI E INFORMA QUE SE ENCUENTRAN BIEN SIN CASOS DE COVID O SOSPECHOSOS
17  DICIEMBRE/  ATIENDE EL SRITA SARAHI, INFORMA QUE  NO TIENEN NINGUN CASO. LOS DATOS SON IGUALES EN RESIDENTES Y PERSONAL.
22 FEB 2021 / SEGUIMIENTO POR CORREO, NO REPORTA CASOS ACTIVOS - LAURA
SE ACTUALIZO LA INFORMACION MIERCOLES 29 SEPTIEMBRE 2021, NOS ATENDIO LA ENFERMERA ANGELES RODRIGUEZ. NOS INFORMA QUE NO HAY CASOS SOSPECHOSOS O POSITIVOS EN PAM O EN SU PERSONAL. YA FUERON VACUNADAS LAS PAM CON AMBAS DOSIS DE LA VACUNA PFIZER..- GERARDO        </t>
  </si>
  <si>
    <t xml:space="preserve">SE SUSPENDIERON TODAS LAS ACTIVIDADES EN EL CENTRO GERONTOLÓGICO Y SOLO ESTAN IMPARTIENDO CLASES EN LINEA  Y ORIENTACION MEDICA Y GERIATRICA EN LÍNEA. EL PERSONAL MÉDICO ESTA ACUDIENDO A LOS ALBERGUES, ASILOS Y CASAS HOGAR PARA REVISIÓN Y SEGUIMIENTO DE PERSONAS MAYORES
26 DE MAYO  CONTINUAN CON SU LABOR DE REVISIÓN Y SEGUIMIENTO MÉDICO A LOS ALBERGUES, ASILOS Y CASAS HOGAR . TAMBIÉN APOYAN CON INSUMOS DE LIMPIEZA E HIGIENE Y VIVERES A CENTROS GERONTOLÓGICOS
17 AGOSTO
25 AGOSTO / INFORMAN QUE CONTINUAN  SUPERVISANDO Y CAPACITANDO ASILOS
1  INFORMA LA SRITA MARTHA JIMENEZ QUE CONTINUAN  SUPERVISANDO Y CAPACITANDO ASILOS
21 SEPTIEMBRE ATIENDE LA LIC YOLANDA E INFORMA QUE CONTINUA SUSPENDIDO EL SERVICIO EN EL CENTRO GERONTOLOGICO CONTINUAN CON SUPERVISIONES DE LOS ASILOS Y ATENDIENDO A LA GENTE QUE DESEA INGRESAR PERO POR LA CONTINGENCIA NO HAY ACCESO TODAVIA.
8 OCTUBRE / ATIENDE LA LIC YOLANDA E INFORMA QUE CONTINUA SUSPENDIDO EL SERVICIO EN EL CENTRO GERONTOLOGICO CONTINUAN CON SUPERVISIONES DE LOS ASILOS Y COORDINANDOSE CON LAS INSTITUCIONES PARA APLICAR VACUNA DE INFLUENZA A PERSONAL Y RESIDENTES.
12 OCTUBRE  ATIENDE LA LIC YOLANDA E INFORMA QUE CONTINUAN CON LAS VISITAS DE SUPERVISION A ASILOS Y CON VISITAS A POBLACION EN SITUACIÓN DE CALLE
19 OCTUBRE ATIENDE LA LIC YOLANDA E INFORMA QUE CONTINUAN CON EL SERVICIO SUSPENDIDO SIGUEN REALIZANDO SUPERVISIONES A LOS ASILOS Y ATENDIENDO A POBLACIÓN EN SITUACIÓN DE CALLE
19 OCTUBRE
14 DICIEMBRE / ME DICE QUE ESTÁ EN UNA REUNIÓN QUE MARQUE MÁS TARDE, YA NO CONTESTAN 
17 DICIEMBRE / INFORMA VERONICA QUE SIGUEN CON SERVICIO SUSPENDIDO.
22 MARZO 2021 / SEGUIMIENTO TELEFÓNICO. NOS ATENDIO ANA LILIA OLVERA MAESTRA DE BAILE.  NOS ACTUALIZO, LA INFORMACION DE PAM, DE SU PERSONAL, LOS DATOS HISTORICOS. CONTINUA SUSPENDIDO HAY ALGUNAS ACTIVIDADES EN LÍNEA PARA PAM-GERARDO
22 SEPTIEMBRE 2021/ SEGUIMIENTO POR LLAMADA/ ATENDIO NUEVA RESPONSABLE LIC FERNANA FLORES FERNANDEZ, SE LE SOLICITA QUE NOS ESCRIBA EL CORREO DE SUPERVISION, PARA ACTUALIZAR EL CORREO DEL RESPONSABLE. EL SERVICIO SIGUE SUSPENDIDO, TIENEN ALGUNAS ACTIVIDADES EN LINEA – MIGUEL
</t>
  </si>
  <si>
    <t>HAN VENIDO AUTORIDADES MUNICIPALES Y DE PROTECCIÓN CIVIL A MONITOREAR LAS CONDICIONES DE LA INSTITUCIÓN.
HAN RECIBIDO APOYO PERMANENTE DE LAS AUTORIDADES MUNICIPALES. LES HAN PROVISTO DE MATERIALES RELACIONADOS CON LA CONTINGENCIA.
ME ATENDIÓ EL LIC. EN ENFERMERÍA ERIK FRANCISCO MARTÍNEZ COBOS, TAMBIÉN SE PUEDE TENER EL CONTACTO CON ÉL EN CASO DE NO TENER RESPUESTA PRONTA: erik-santosfdk@hotmail.com
SOLICITAN QUE SE LES COMPARTA INFORMACIÓN SOBRE CAPACITACIÓN Y BIBLIOGRAFÍA RELACIONADA CON LA ATENCIÓN A PAM.
16 JUNIO / SIN CASOS SOSPECHOSOS, POSITIVOS NI DEFUNCIONES.
LA RESPUESTA FUE POR CORREO ELECTRÓNICO, DEBIDO A QUE ESTÁ EN REPARACIÓN LA LÍNEA TELEFÓNICA. ESPERAN ESTE MISMO DÍA SOLUCIONARLO.
27 AGOSTO / SE ACTUALIZO LA INFORMACION HOY JUEVES 27 AGOSTO, LAS CIFRAS SE MANTIENEN IGUALES. 
27 AGOSTO
2 SEPTIEMBRE / NO RESPONDEN
3 SEPTIEMBRE / NO RESPONDEN
4 SEPTIEMBRE / SE ACTUALIZO LA INFORMACION HOY VIERNES 4 SEPTIEMBRE, LAS CIFRAS SE MANTIENEN IGUALES. NOS ATENDIO ANDRES ASTORGA
8 SEP SE ACTUALIZO LA INFORMACION HOY MARTES 8 SEPTIEMBRE, LAS CIFRAS SE MANTIENEN IGUALES. NOS ATENDIO YAZMIN CENTENO. SE ACTUALIZO LA INFORMACION HOY VIERNES 4 SEPTIEMBRE, LAS CIFRAS SE MANTIENEN IGUALES. NOS ATENDIO ANDRES ASTORGA
15 SEP SE ACTUALIZO LA INFORMACION HOY MARTES 15 SEPTIEMBRE, LAS CIFRAS SE MANTIENEN IGUALES. NOS ATENDIO EL LIC. ASTORGA
22 SEP SE ACTUALIZO LA INFORMACION HOY MARTES 22 SEPTIEMBRE, LAS CIFRAS SE MANTIENEN IGUALES. NOS ATENDIO ANDRES ASTORGA
29 SEP SE ACTUALIZO LA INFORMACION HOY MARTES 29 SEPTIEMBRE, LAS CIFRAS SE MANTIENEN IGUALES. NOS ATENDIO FELIPE LOPEZ.
6 OCTUBRE / SE ACTUALIZO LA INFORMACION HOY MARTES 6 OCTUBRE. LAS CIFRAS SE MANTIENEN IGUALES. NOS ATENDIO LA SRITA. YAZMIN. SE ACTUALIZO EL NOMBRE DEL RESPONSABLE Y SU NUMERO DE CELULAR, ANTES
13 OCT SE ACTUALIZO LA INFORMACION HOY MARTES 13 OCTUBRE. LAS CIFRAS SE MANTIENEN IGUALES.
27 OCT SE ACTUALIZO LA INFORMACION HOY MARTES 27 OCTUBRE. LAS CIFRAS SE MANTIENEN IGUALES. NOS ATENDIO EL LIC. ANDRES ASTORGA
15 DIC / SE ACTUALIZO HOY MARTES 15 DICIEMBRE LA INFORMACION LAS CIFRAS SE MANTIENEN IGUALES
22 MARZO 2021 / SEGUIMIENTO TELEFÓNICO: SE ACTUALIZO LA INFORMACION, NOS ATENDIO YAZMIN CENTENO SECRETARIA ADMINISTRATIVA NOS ACTUALIZO, LA INFORMACION DE PAM, DE SU PERSONAL, LOS DATOS HISTORICOS. -GERARDO
07 ABRIL 2021 / SEGUIMIENTO POR CORREO, ACUSÓ DE RECIBIDO, NO REPOIRTA CASOS ACTIVOS - LAURA
11 AGOSTO 2021 / SEGUIMIENTO POR CORREO, ACUSÓ DE ERECIBIDO, NO REPORTA CASOS ACTIVOS - LAURA
6 SEPTIEMBRE 2021/ SEGUIMIENTO POR CORREO, NO REPORTA CASOS ACTIVOS - LAURA</t>
  </si>
  <si>
    <t>CORREGIR CORREO DE LA INSTITUCION   fpaiztapan@outlook.com PIDE SE REENVIE EL CORREO A LA INSTITUCION Y AL DEL RESPONSABLE , 14 MAYO, ANTES fepaiztapan@outlook.com
1 SEP TODO EN ORDEN
15 SEPTIEMBRE/ TODO EN ORDEN
21 SEPTIEMBRE
28 SEPTIEMBRE / EL SERVICIO NO ESTÁ DISPONIBLE 
30 SEPTIEMBRE/ TODO EN ORDEN ADJUNTAR ESTE CORREO AL INSTITUCIONAL sanchezm369@outlook.com, SE LE ENVIA CORREO.
21 OCTUBRE / TODO EN ORDEN
14 DIC/ NO RESPONDE
16 DIC/ TODO SIGUE EN ORDEN, SI TIENEN CAMBIOS EN EL NÚMERO DE PAM.
28 ABRIL 2021.  NOS ATENDIO EL RESPONSABLE RICARDO JESÚS SÁNCHEZ MORALES, NOS MENCIONA QUE YA LES APLICARON LAS DOS DOSIS DE VACUNAS A LAS PERSONAS ADULTAS MAYORES. NOS ACTUALIZO, LA INFORMACION DE PAM, DE SU PERSONAL, LOS DATOS HISTORICOS. SE SOLICITO AMABLEMENTE NOS ACUSEN DE RECIBIDO EL CORREO DE LAS RECOMENDACIONES DE LA SUPERVISION.  -GERARDO
16 MAYO 2021 / SEGUIMIENTO POR CORREO, NO REPORTA CASOS ACTIVOS Y REITERA QUE DESDE EL INICIO DE LA CONTINGENCIA NO HAN PRESENTADO CASOS POSITIVOS, ASIMISMO INFORMA QUE LAS PERSONAS MAYORES YA FUERON VACUNADAS CON SINOVAC (DOS DOSIS) - LAURA
22 SEPTIEMBRE 2021/ SEGUIMIENTO POR LLAMADA/ ATENDIO RICARDO JESÚS SÁNCHEZ, TODO EN ORDEN SIN CASOS – MIGUEL</t>
  </si>
  <si>
    <t xml:space="preserve">PFIZER </t>
  </si>
  <si>
    <t>16, 17 18 JUNIO LA LLAMADANO PUEDE SER ENLAZADA, EN TODO EL DÍA
21 JULIO. BRINDO LA INFORMACIÓN BERENICE MACEDO
21 JULIO
24 JULIO/  CONTESTARON PERO ME DIJO QUE NO ESTABA LA RESPONSABLE
30 JULIO
5 AGOSTO / LA RESPONSABLE ES LA UNICA QUE PUEDE DAR LA INFORMACIÓN DESPUES DE LAS 17 HORAS
17 AGOSTO/ ATENDIO LA ENFERMERA GABRIELA
14 SEPTIEMBRE/ TODO EN ORDEN
28 SEPTIEMBRE / TODO EN ORDEN
21 OCTUBRE / TODO EN ORDEN
15 DIC/ TODO SIGUE EN ORDEN,  AUMENTO EL PERSONAL  PERO LO ESTA ROLANDO PARA QUE TENGAN OPORTUNIDAD DE DESCANSAR.
06 ABRIL 2021 / SEGUIMIENTO TELEFÓNICO: SE ACTUALIZO LA INFORMACION, NOS ATENDIO LA LIC. MARIA VERENICE MACEDO. NOS ACTUALIZO, LA INFORMACION DE PAM, DE SU PERSONAL, LOS DATOS HISTORICOS.  SE SOLICITO NOS ACUSEN DE RECIBIDO EL CORREO DE LAS RECOMENDACIONES DE LA SUPERVISION. -GERARDO  
06 ABRIL 2021 / SEGUIMIENTO POR CORREO, ACUSÓ DE RECIBIDO - LAURA
10 MAYO 2021 / SEGUIMIENTO POR CORREO, NO REPORTA CASOS ACTIVOS - LAURA
22 SEPTIEMBRE 2021/ SEGUIMIENTO POR LLAMADA/ ATENDIO  VERENICE MACEDO, TODO EN ORDEN SIN CASOS – MIGUEL</t>
  </si>
  <si>
    <t xml:space="preserve">EL DIF ESTATAL ACUDE CON MEDICO CADA 8 DÍAS PARA REVISIÓN DE PERSONAS MAYORES Y DAR SEGUIMIENTO. AÚN ESTA POR VERIFICAR EN EL CORREO ELECTRÓNICO SI RECIBIO EL PROTOCOLO OPERATIVO DE CONTINGENCIA DE  INAPAM. LA INFORMACIÓN LA PROPORCIONO LA ASISTENTE GEMMA LAURA VALERIA PALACIOS. / 25 MAYO / POR CONFIRMAR SI HAY MAS PERSONAS MAYORES QUE SE FUERON CON SUS FAMILIARES
21 AGOSTO
25 AGOSTO / MANDA A BUZÓN
26 AGOSTO / MANDA A BUZÓN
27 AGOSTO / MANDA A BUZÓN
1 SEPTIEMBRE / MANDA A BUZÓN SE DEJO MENSAJE
2 SEPTIEMBRE / NO CONTESTAN MANDA A BUZÓN SE DEJA MENSAJE
3 SEPTIEMBRE / INFORMA EL LIC FRANCISCO QUE NO EXISTEN CASOS COVID SOSPECHOSOS NI CONFIRMADOS 
 7 SEPTIEMBRE / INFORMA EL LIC FRANCISCO QUE NO EXISTEN CASOS SOSPECHOSOS NI CONFIRMADOS DE COVID-19, TODOS SE ENCUENTRAN BIEN.
14 SEPTIEMBRE / INFORMA EL LIC FRANCISCO QUE EL VIERNES 11 DE SEPTIEMBRE ACUDIO SALUBRIDAD A REALIZAR UNA REVISIÓN DE SEGUIMIENTO,  NO SE REPORTAN CASOS SOSPECHOSOS NI CONFIRMADOS DE COVID-19, TODOS SE ENCUENTRAN BIEN. 
14 SEPTIEMBRE
21 SEPTIEMBRE MANDA A BUZÓN SE DEJA MENSAJE
23 SEPTIEMBRE EN EL CENTRO NO CONTESTAN MANDA A BUZÓN Y EL NUMERO DEL RESPONSABLE TAMPOCO CONTESTA
24 EN LA RESIDENCIA NO CONTESTAN , SE LLAMO AL LIC FRANCISCO  A SU NUMERO PERSONAL E INFORMA QUE LOS RESIDENTES Y EL PERSONAL NO CUENTAN CON CASOS DE COVID O SOSPECHOSOS QUE PROBABLEMENTE NO ME CONTESTEN EN L ARESIDENCIA PORQUE LA SRITA GEMA ESTA DE VACACIONES
29 SEPTIEMBRE / INFORMA LIC FRANCISCO QUE NO HAY CASOS SOSPECHOSOS NI POSITIVOS DE COVID-19, LE INFORMO DE QUE A TRAVÉS DE CORREO ELECTRÓNICO  SE ENVIO PROTOCOLO Y LINEAMIENTOS ANTE NUEVA NORMALIDAD, QUEDA PENDIENTE DE REVISARLO.
5 OCTUBRE / INFORMA LIC FRANCISCO QUE NO HAY CASOS SOSPECHOSOS NI POSITIVOS DE COVID-19 EN RESIDENTES Y PERSONAL
5 OCTUBRE
12 OCTUBRE / NO CONTESTAN
14 OCTUBRE / NO RESPONDEN
19 OCTUBRE / NO RESPONDEN
15 DICIEMBRE / NO RESPONDEN 
16 DICIEMBRE / NO RESPONDEN 
17 DICIEMBRE / INFORMA GEMMA LAURA VALERIA, TODOS ESTA BIEN SIN CASOS. SE ACTUALIZA DATOS EN RESIDENTES Y PERSONAL. 
09 MARZO 2021 / SEGUIMIENTO POR CORREO ACUSÓ DE RECIBIDO, NO REPORTA CASOS ACTIVOS - LAURA
07 MAYO 2021 / SEGUIMIENTO POR CORREO, REPORTAN QUE EN LOS ULTIMOS ,MESES NO HAN TENIDO CASOS POSITIVOS, YA RECIBIERON 1RA DOSIS EL 13 DE ABRIL - LAURA
25 MAYO 2021/ SEGUIMIENTO POR LLAMADA/ INFORMA GEMMA LAURA ACTUALIZA DATOS. NO CUENTAN CON FECHA PARA LA SEGUNDA DOSIS. TODO EN ORDEN SIN CASOS – MIGUEL
</t>
  </si>
  <si>
    <t>NO APLICA</t>
  </si>
  <si>
    <t>HAN TENIDO ALGUNOS PROBLEMAS EN LA OBTENCIÓN DE MATERIALES.
26 MAYO / SIN CASOS SOSPECHOSOS, POSITIVOS NI DEFUNCIONES.
SOLICITAN QUE SI NO SE ENCUENTRA EL RESPONSABLE (QUIEN CUBRE U TURNO, NIS COMUNIQUEMOS CON LUIS ALBERTO SOTO NAVARRO (QUIEN ES RESPONSABLE DEL OTRO TURNO). SON LOS AUTORIZADOS PARA PROPORCIONAR LA INFORMACIÓN.
10 JULIO / SIN CASOS SOSPECHOSOS, POSITIVOS NI DEFUNCIONES.
EL RESPONSABLE DEL TURNO INFORMA QUE AYER, DE FORMA ESTRICTAMENTE PREVENTIVA, SE HICIERON LA PRUEBA TODO EL PERSONAL (19 EMPLEADOS). EN CUANTO TENGAN EL RESULTADO LO COMPARTIRAN CON NOSOTROS.
13 JULIO / SIN CASOS SOSPECHOS, 3 POSITIVOS EN EL PERSONAL, SIN DEFUNCIONES.EL RESPONSABLE ALAN GARIBAY SE NEGÓ A PROPORCIONAR EL SEXO Y LA EDAD DEL PERSONAL QUE DIO POSITIVO.
Se fueron a sus domicilios? Estan estables? Las personas residentes todo bien? Porque los tres contagiados estuvieron en contacto con ellas, no?
13 JULIO
17 JULIO / EL 13 DE JULIO QUE EL RESPONSABLE INFORMÓ DE LOS TRES CASOS POSITIVOS SON ASINTOMÁTICOS, ME DIJO QUE YA ESTABAN EN SUS DOMICILIOS Y QUE LAS PAM SE ENCONTRABAN BIEN HASTA EL MOMENTO. PERO, EFECTIVAMENTE, FUE MUY DIFÍCIL OBTENER LA INFORMACIÓN.  
17 JULIO / SIN DATOS. LLAMÉ Y ME DIJERON QUE EL ÚNICO QUE ME PUEDE PROPORCIONAR INFORMACIÓN ES EL RESPONSABLE PERO SE ENCONTRABA OCUPADO. LLAMÉ MÁS TARDE Y QUE SE HABÍA RETIRADO, QUE LLAMARA EN LA TARDE. LLAMÉ Y ME DIJERON QUE YA NO REGRESABA, QUE ME COMUNIQUE EL LUNES. LLAMÉ A SU NÚMERO DE CELULAR  DEL RESPONSABLE, PRIMEROSONÓ OCUPADO Y DESPUÉS ENVIÓ A BUZÓN.
21 JULIO / SIN CASOS SOSPECHOSOS, POSITIVOS NI DEFUNCIONES. LOS TRES CASOS POSITIVOS SE ENCUENTRAN ESTABLES Y SIN NINGÚN PROBLEMA EN SU CASA, SIN REPERCUSIONES HASTA EL MOMENTO EN LAS PAM ATENDIDAS.
28 JULIO / SIN CASOS SOSPECHOS NI DEFUNCIONES DERIVADOS DE LA CONTINGENCIA. LOS TRES CASOS POSITIVOS SE ENCUENTRAN ESTABLES, SE LES HICIERON MÁS ESTUDIOS Y SE ENCUENTRAN BIEN.
3 AGOSTO / SIN CASOS SOSPECHOSOS NI DEFUNCIONES. LOS TRES CASOS ACTIVOS SE ENCUENTRAN MUY BIEN.
LA PERSONA QUE ME ATENDIÓ ME DIJO QUE LOS TRES CASOS NO SON DE PERSONAL SINO DE PAM, Y SE ENCUENTRAN AISLADOS EN LAS INSTALACIONES DE LA INSITUCIÓN DEBIDAMENTE ATENDIDOS. RECORDAR QUE NO PROPORCIONAN MÁS DATOS SOCIODEMOGRÁFICOS.
7 AGOSTO / SIN CASOS SOSPECHOSOS NI DEFUNCIONES. LOS TRES CASOS ACTIVOS SE ENCUENTRAN RECUPERÁNDOSE SIN NINGÚN PROBLEMA..
LA PERSONA QUE ME ATENDIÓ ME DIJO QUE LOS TRES CASOS NO SON DE PERSONAL SINO DE PAM, Y SE ENCUENTRAN AISLADOS EN LAS INSTALACIONES DE LA INSITUCIÓN DEBIDAMENTE ATENDIDOS. RECORDAR QUE NO PROPORCIONAN MÁS DATOS SOCIODEMOGRÁFICOS.
11 AGOSTO / SIN CASOS SOSPECHOSOS, UN ACTIVO, SIN DEFUNCIONES.
INFORMA EL RESPONSABLE QUE SE APLICARON LAS PRUEBAS A LAS PAM ACTIVAS Y DOS YA DIERON NEGATIVO, FALTA EL RESULTADO Y ESPERAN TENERLO A MÁS TARDAR EL VIERNES
14 AGOSTO / 11 SOSPECHOSOS *, SIN POSITIVOS NI DEFUNCIONES.
EL ENCARGADO DE TURNO ME EXPLICÓ LO SIGUIENTE: EL 9 DE JULIO, DE MANERA PREVENTIVA SE APLICÓ LA PRUEBA A TODO EL PERSONAL  Y QUE AL DÍA DE HOY TODOS SE ENCUENTRA BIEN. POSTERIORMENTE, EL 29 DE JULIO, ANTE UN CASO SOSPECHOSO SE LES APLICÓ LA PRUEBA A TODOS LAS PAM (SON 14: H=10, M=4 ), EN EL LABORATORIO DEL ISSSTE; EL 2 DE AGOSTO LES CONFIRMARON DE TRES CASOS ASINTOMÁTICOS Y SON LOS QUE ME HAN ESTADO REPORTANDO; DE ESTOS CASOS YA LES CONFIRMARON EL DÍA DE HOY QUE EL QUE FALTABA DEL RESULTADO YA RESULTÓ NEGATIVO, ASÍ QUE YA NO TIENEN CASOS ACTIVOS...PERO... RESULTA QUE APENAS ESTE MIÉRCOLES 12, EL LABORATORIO LES ENVIÓ LOS RESULTADOS QUE "FALTABAN" DEL DÍA 29 DE JULIO (OJO: LES HABÍAN DICHO QUE EL RESULTADO ERA SÓLO DE TRES ASINTOMÁTICOS) Y QUE OTROS NUEVE (9) TAMBIÉN HABÍAN RESULTADO POSITIVOS. ES DECIR, DE LAS 14 PAM SÓLO DOS FUERON NEGATIVOS Y QUE TODOS FUERON ASINTOMÁTICOS. ENTONCES, ESTE MISMO MIÉRCOLES, ANTE ESTA SITUACIÓN, EN LA INSTITUCIÓN DECIDIERON  VOLVER A APLICAR LAS PRUEBAS A LAS 11 PAM (SIN CONTAR LAS 3 QUE YA SE ENCUENTRAN BIEN) PARA CORROBORAR EL ESTADO DE ÉSTAS PAM (AUNQUE SEAN ASINTOMÁTICAS), AYER JUEVES SE APLICARON LAS PRUEBAS, AUNQUE YA NO EN EL LABORATORIO SINO DIRECTAMENTE EN LA SECRETARÍA DE SALUD. 
AUNQUE REALMENTE NO SON SOSPECHOSOS LO ANOTAMOS ASÍ PARA DAR SEGUIMIENTO A ESTA SITUACIÓN, DE COMÚN ACUERDO CON EL ENCARGADO DE TURNO LUIS ALBERTO SOTO. ENTERADO, GRACIAS POR EL DESGLOSE
18 AGOSTO / SIN CASOS SOSPECHOSOS , ACTIVOS,  NI DEFUNCIONES DERIVADOS DE LA CONTINGENCIA, TANTO EN EL PERSONAL COMO EN LAS PAM ATENDIDAS.
EL RESPONSABLE INFORMA QUE DE LAS 11 PRUEBAS TODAS DIERON RESULTADO NEGATIVO.
21 AGOSTO / SIN CASOS SOSPECHOSOS, POSITIVOS NI DEFUNCIONES DERIVADOS DE LA CONTINGENCIA. 
CONFIRMAN QUE LAS PRUEBAS DIERON RESULTADO NEGATIVO Y TODOS SE ENCUENTRAN BIEN, TANTO EN EL PERSONAL COMO EN LAS PAM
25 AGOSTO / SE ACTUALIZO LA INFORMACION HOY MARTES 25 AGOSTO. NOS TAENDIO ANA RAMIREZ
25 AGOSTO
31 AGOSTO / SE ACTUALIZO LA INFORMACION HOY LUNES 31 AGOSTO. LAS CIFRAS SE MANTIENEN IGUALES. NOS ATENDIO LORENA
3 SEPTIEMBRE / SE ACTUALIZO LA INFORMACION HOY JUEVES 3 SEPTIEMBRE, LAS CIFRAS SE MANTIENEN IGUALES. NOS ATENDIO LORENA. SIN CASOS SOSPECHOSOS DESDE HACE 3 SEMANAS
3 SEPTIEMBRE
7 SEPTIEMBRE / SE ACTUALIZO LA INFORMACION HOY LUNES 7 SEPTIEMBRE, LAS CIFRAS SE MANTIENEN IGUALES
10 SEPTIEMBRE / SE ACTUALIZO LA INFORMACION HOY JUEVES 10 SEPTIEMBRE, LAS CIFRAS SE MANTIENEN IGUALES. NOS ATENDIO SILVIA
14 SEPTIEMBRE / SE ACTUALIZO LA INFORMACION HOY LUNES 14 SEPTIEMBRE, LAS CIFRAS SE MANTIENEN IGUALES. NOS ATENDIO LA LIC. LORENA LUNA. 
YA NO HAY CASOS ACTIVOS?
17 SEPTIEMBRE / SE ACTUALIZO LA INFORMACION HOY JUEVES 17 SEPTIEMBRE, LAS CIFRAS SE MANTIENEN IGUALES. NOS ATENDIO LUIS ALBERTO NAVARRO SOTO.  NO HAY CASOS ACTIVOS, NI SOPECHOSOS. ADULTOS MAYORES Y PERSONAL ESTAN ESTABLES
21 SEPTIEMBRE / SE ACTUALIZO LA INFORMACION HOY LUNES 21 SEPTIEMBRE, LAS CIFRAS SE MANTIENEN IGUALES. NOS ATENDIO LUIS ALBERTO NAVARRO SOTO.  NO HAY CASOS ACTIVOS, NI SOPECHOSOS. ADULTOS MAYORES Y PERSONAL ESTAN ESTABLES.  
24 SEPTIEMBRE / SE ACTUALIZO LA INFORMACION HOY JUEVES 24 SEPTIEMBRE, LAS CIFRAS SE MANTIENEN IGUALES. NOS ATENDIO LUIS ALBERTO NAVARRO SOTO.  NO HAY CASOS ACTIVOS, NI SOPECHOSOS. ADULTOS MAYORES Y PERSONAL ESTAN ESTABLES
28 SEPTIEMBRE / SE ACTUALIZO LA INFORMACION HOY LUNES 28 SEPTIEMBRE, LAS CIFRAS SE MANTIENEN IGUALES. NOS ATENDIO LA DRA. NORMA. NO HAY CASOS ACTIVOS, NI SOSPECHOSOS.
1 OCTUBRE / SE ACTUALIZO LA INFORMACION HOY 1 OCTUBRE , LAS CIFRAS SE MANTIENEN IGUALES. NOS ATENDIO ALAN RAMIREZ. NO HAY CASOS ACTIVOS, NI SOPECHOSOS. ADULTOS MAYORES Y PERSONAL ESTAN ESTABLES
5 OCTUBRE / SE ACTUALIZO LA INFORMACION HOY LUNES 5 OCTUBRE , LAS CIFRAS SE MANTIENEN IGUALES. NOS ATENDIO ALAN RAMIREZ. NO HAY CASOS ACTIVOS, NI SOPECHOSOS. ADULTOS MAYORES Y PERSONAL ESTAN ESTABLES
8 OCTUBRE / SE ACTUALIZO LA INFORMACION HOY JUEVES 8 OCTUBRE. LAS CIFRAS SE MANTIENEN IGUALES. NOS ATENDIO LIC. ALAN RODRIGUEZ
12 OCTUBRE / SE ACTUALIZO LA INFORMACION HOY LUNES 12 OCTUBRE. NOS ATENDIO EL LIC. ALAN GARIBAY. SIN CASOS SOSPECHOSOS, NI POSITIVOS.
15 OCTUBRE / SE ACTUALIZO LA INFORMACION HOY JUEVES 15 OCTUBRE. LAS CIFRAS SE MANTIENEN IGUALES. NOS ATENDIO LIC. ALAN RODRIGUEZ. SIN CASOS SOSPECHOSOS NI POSITIVOS
19 OCTUBRE / SE ACTUALIZO LA INFORMACION HOY LUNES 19 OCTUBRE. NOS ATENDIO MIRIAM. SIN CASOS SOSPECHOSOS, NI POSITIVOS
26 OCTUBRE / SE ACTUALIZO LA INFORMACION HOY LUNES 26 OCTUBRE. LAS CIFRAS SE MANTIENEN IGUALES. NOS ATENDIO EL LIC. ALAN GARIBAY. SIN CASOS SOSPECHOSOS. NI POSITIVOS
4 NOVIEMBRE / SIN CASOS ACTIVOS O SOSPECHOSOS
19 NOV / OK
26 DE NOVIEMBRE / LA INSTITUCION CUENTA CON TRES CASOS POSITIVOS DEL PERSONAL Y 5 CASOS SOSPECHOSOS TAMBIEN DEL PERSONAL, DETECTADOS MEDIANTE RESULTADO POSITIVO RECIBIDO DIA 23 DE NOVIEMBRE, LA SECRETARÍA DE SALUD DEL ESTADO YA TIENE CONOCIMIENTO DE LA SITUYACION; ASIMISMO, SE INFORMÓ DE UNA PERSONA MAYOR POSITIVA A COVID QUE SE ENCUENTRA HOSPITALIZADA // SE ACTUALIZO LA INFORMACION HOY JUEVES 26 NOVIEMBRE. SE DETECTA UN CASO POSITIVO DE UN ADULTO MAYOR DE 89 AÑOS Y EL LUNES 23 LO TRANSLADAN AL HOSPITAL GENERAL DE SALTILLO. EN SU PERSONAL  HAY 3 POSITIVOS Y 5 SOSPECHOSOS. LABORATORIO BIOQUIN. NOS INFORMO LA LIC. NORMA ELVIRA RESPONSABLE.
30 NOVIEMBRE / SE ACTUALIZO LA INFORMACION HOY 30 NOVIEMBRE 2020. NOS INFORMA LA DRA. EN TURNO, QUE EL ADULTO MAYOR HOSPITALIZADO, SE ENCUENTRA EN ESTADO DELICADO. Y  QUE EL DIA DE HOY LUNES 30 FALLECIO UN ADULTO MAYOR , DE 88 AÑOS DE EDAD, HOMBRE PROBABLENRE DE COVID, SE HIZO LA PRUEBA  HACE 15 DIAS Y SALIO NEGATIVO.    DEL PERSONAL HAY 2 POSITIVOS CON PRUEBA POSITIVA,  Y 7  CASOS SOSPECHOSOS LES  ESTAN PACTICANDO LAS PRUEBAS, EN EL CENTRO DE SALUD. EN EL CENTRO DE SALUD.                                                     LA SECRETARIA DE SALUD DEL ESTADO ESTA AL TANTO DE LA SITUACION. RESULTADO POSITIVO RECIBIDO DIA 23 DE NOVIEMBRE, LA SECRETARÍA DE SALUD DEL ESTADO YA TIENE CONOCIMIENTO DE LA SITUACION
4 DICIEMBRE / ADULTOS MAYORES 2 CASOS CONFIRMADOS MEDIANTE PRUEBA Y 7 CASOS SOSPECHOSOS LES ESTAN REALIZANDO PRUEBA, EL LUNES ENTREGAN RESULTADOS; EN EL PERSONAL HAY DOS CASOS CONFIRMADOS MEDIANTE PRUEBA Y 10 CASOS SOSPECHOSOS, YA SE LES ENVIO A SU CASA, EL LUNES INFORMAN EL RESULTADO DE LAS PRUEBAS ME COMENTA QUE LOS CASOS CONFIRMADOS Y SOSPECHOSOS, TODOS, SE ENCUENTRAN ESTABLES, INFORMO Y ACTUALIZO LIC. ALAN GARIBAY, QUEDAMOS EN MARCAR EL LUNES
11 DICIEMBRE / SE ACTUALIZO LA INFORMACION HOY VIERNES 11 DICIEMBRE. NOS ATENDIO  LA ENFERMERA DIANA Y NOS INFORMA QUE EL DIA JUEVES 17 LES ENTREGAN LOS RESULTADOS DE TODAS LAS PRUEBAS DE ADULTOS MAYORES Y PERSONAL, QUE POR EL MOMENTO ELLA NO PUEDE BRINDAR MAS INFORMACION.  POR EL MOMENTO SIGUEN LOS PROTOCOLOS Y ADULTOS MAYORES ESTAN AISLADOS Y  PERSONAL DE CASOS DE SOSPECHA EN SUS CASAS.
17 DIC / SE ACTUALIZO HOY LA INFORMACION JUEVES 17 DICIEMBRE,  SIGUEN A LA ESPERA DE LOS RESULTADOS PARA EL VIERNES O LUNES O MARTES DE LA SIGUIENTE SEMANA, AYER MIERCOLES FALLECIO UNA PERSONA ADULTA MAYOR POR COVID MASCULINO DE86 AÑOS. AL DIA DE HOY HAY 5 PERSONAS ADULTAS MAYORES CON CASOS POSITIVOS SE ENCUENTRAN AISLADOS. DEL PERSONAL 3 CASOS POSITIVOS YA ESTAN EN SUS CASAS. NOS ATENDIO EL LIC. ALAN.        
06 ABRIL 2021 / SEGUIMIENTO TELEFÓNICO: SE ACTUALIZO LA INFORMACIO, NO HA TENDIO JORGE, EL RESPONSABLE NO SE ENCUENTRA AL EL DIA DE HOY. NOS ACTUALIZO, LA INFORMACION DE PAM, DE SU PERSONAL, LOS DATOS HISTORICOS.  SE SOLICITO NOS ACUSEN DE RECIBIDO EL CORREO DE LAS RECOMENDACIONES DE LA SUPERVISION. -GERARDO
22 SEPTIEMBRE 2021/ SEGUIMIENTO POR LLAMADA/ ATENDIO LUIS NAVARRO, TODO EN ORDEN SIN CASOS . JESUS ALAN GARIBAY RAMIREZ  , YA NO LABORA EN LA INSTITUCION, SE  INVITA NOS ESCRIBA DESDE CORREO DE LA INSTITUCION, CON LOS DATOS DEL NUEVO RESPONSABLE – MIGUEL</t>
  </si>
  <si>
    <t>JESUS ALAN GARIBAY RAMIREZ  , YA NO LABORA EN LA INSTITUCION, SE  INVITA NOS ESCRIBA DESDE CORREO DE LA INSTITUCION, CON LOS DATOS DEL NUEVO RESPONSABLE</t>
  </si>
  <si>
    <t xml:space="preserve">SE ANEXA OTRO NÚMERO TELEFÓNICO 442 225 2839. COMENTA LA RESPONSABLE DE CENTRO GERIÁTRICO QUE FUERA DEL PROTOCOLO OPERATIVO DE CONTINGENCIA DE INAPAM RECIBIDO POR VIA CORREO ELECTRÓNICO, NO HA VISTO INFORMACIÓN OFICIAL DE ATENCIÓN Y MEDIDAS DE PREVENCIÓN POR COVID-19 PARA PERSONAS ADULTAS MAYORES O PARA CENTROS DE ATENCIÓN DE ADULTOS MAYORES EN EL ESTADO. NO HAN SIDO VISITADOS POR DIF
10  JULIO  CONTESTARON PERO MENCIONA NO ESCUCHARME, SE VUELVE A MARCAR Y ENTRA LA CONTESTADORA
25 AGOSTO INFORMA SRITA CARMEN QUE SE ENCUENTRAN BIEN QUE NO TIENEN CASOS DE COVID
31 AGOSTO / SIN CASOS SOSPECHOSOS NI CONFIRMADOS DE COVID, INFORMA LA SRITA  CARMEN
7 SEP OK
10 SEPTIEMBRE / SIN CASOS SOSPECHOSOS NI CONFIRMADOS DE COVID, INFORMA LIC.  CARMEN
14 SEPTIEMBRE / SIN CASOS SOSPECHOSOS NI CONFIRMADOS DE COVID, INFORMA LIC.  CARMEN
14 SEPTIEMBRE
21 SEPTIEMBRE / MANDA A BUZON
23 SEPTIEMBRE INFORMA LA LIC CARMEN QUE SE ENCUENTRAN BIEN , NO TIENE CASOS DE COVID O SOSPECHOSOS
28 SEPTIEMBRE / NO REPORTAN CASOS SOSPECHOSOS NI POSITIVOS DE COVID-19. INFORMA LA SRITA HORTENCIA, QUEDA PENDIENTE DE REVISAR CORREO EN EL CUAL SE ENVIO PROTOCOLO Y LINEAMIENTOS PARA NUEVA NORMALIDAD,
5 OCTUBRE INFORMA LA LIC CARMEN QUE SE ENCUENTRAN BIEN , NO TIENE CASOS DE COVID-19 POSITIVOS O SOSPECHOSOS. CONFIRMA QUE SI RECIBIO PROTOCOLO Y LINEAMIENTOS POR CORREO ELECTRÓNICO.
12 OCTUBRE  ATIENDE LA LIC CARMEN E INFORMA QUE SE ENCUENTRAN BIEN SIN CASOS DE COVID O SOSPECHOSOS,SOLO SE VACUNARON LOS AM QUE QUISIERON
19 OCTUBRE ATIENDE LA SRITA CARMEN E INFORMA QUE SE ENCUENTRAN BIEN SIN CASOS DE COVID O SOSPECHOSOS
16 DICIEMBRE / NO RESPONDEN 
17 DICIEMBRE / INFORMA LIC.  CARMEN, TODO EN ORDEN SIN CASOS. SE ACTUALIZO EL DATO DE RESIDENTES Y PERSONAL.
MIERCOLES 28 ABRIL 2021.  EL DIA 6 MARZO 2020, SE FUERON TODOS LOS ADULTOS MAYORES DE LA CASA DE REPOSO,  POR LA CONTINGENCIA SANITARIA Y DESDE ESA FECHA HASTA EL DIA DE HOY EL SERVICIO SE ENCUENTRA SUSPENDIDO, NOS ACTUALIZO  LA INFORMACION DE PAM, DE SU PERSONAL SOLO LABORAN DOS PERSONAS. NOS ATENDIO FLOR ELISA GALLEGO CONTRERAS, SECRETRIA ADMINISTRATIVA. - GERARDO
22 SEPTIEMBRE 2021/ SEGUIMIENTO POR LLAMADA/ TODO EN ORDEN SIN CASOS – MIGUEL
</t>
  </si>
  <si>
    <t xml:space="preserve">NO  SE ENCUENTRA LA RESPONSABLE Y PIDEN MIS DATOS </t>
  </si>
  <si>
    <t xml:space="preserve">SE ACTUALIZA NUEVA DIRECCIÓN: CALLE RIO DE LA LOZA NORTE #17 COL CENTRO C.P. 76058      NO HAN SIDO VISITADOS POR DIF, ANTES RIO GRIJALVA 5, COL EL POCITO, 15 MAYO
6 AGOSTO
10 AGOSTO / NO DISPONIBLE
13 AGOSTO / SIN CONTAGIOS NI CASOS SOSPECHOSOS
25 AGOSTO  INFORMA EL SR JOSE LUIS QUE SE ENCUENTRAN BIEN QUE NO HAY CASOS DETECTADOS DE COVID NI SOSPECHOSOS
31 AGOSTO / SIN CASOS SOSPECHOSOS NI CONFIRMADOS DE COVID, INFORMA LA SRITA ANA KAREN SOLANA
7 SEPTIEMBRE / SIN CASOS SOSPECHOSOS NI CONFIRMADOS DE COVID, INFORMA LIC  CARMEN JIMÉNEZ
14 SEPTIEMBRE / SIN CASOS SOSPECHOSOS NI CONFIRMADOS DE COVID, INFORMA SRITA LUCY CORONA
 21 SEPTIEMBRE INFORMA EL SR JOSE LUIS QUE NO TIENE CASOS DETECTADOS DE COVID O SOSPECHOSOS, SOLO ALGUNOS CASOS DE TOS POR EL CAMBIO DE CLIMA
28 SEPTIEMBRE / INFORMA LA SRITA  YANELI QUE NO HAY CASOS SOSPECHOSOS NI POSITIVOS DE COVID-19, CONFIRMA QUE SI RECIBIO A TRAVÉS DE CORREO ELECTRÓNICO  PROTOCOLO Y LINEAMIENTOS ANTE NUENA NORMALIDAD.
 5 OCTUBRE / SIN CASOS SOSPECHOSOS NI CONFIRMADOS DE COVID, INFORMA LA SRITA ANA KAREN SOLANA
12 OCTUBRE   INFORMA EL SR JOSE LUIS QUE SE ENCUENTRAN BIEN SIN CASOS DE COVID O SOSPECHOSOS ,YA VACUNARON EL JUEVES Y VIERNES A LOAS AM
 19 OCTUBRE  ATIENDE LA SRITA YANELLI E INFORMA QUE SE ENCUENTRAN BIEN SIN CASOS DE COVID O SOSPECHOSOS
17 DICIEMBRE / NFORMA LA SRITA ANA KAREN SOLANA, TODO ESTA EN ORDEN SIS CASOS. LOS DATOS SON IGUALES EN RESIDENTES Y PERSONAL.
25 MAYO 2021/ SEGUIMIENTO POR LLAMADA/ ATENDIO ANA KAREN, ACTUALIZA DATOS. INFORMA SOBRE LA VACUNA, EL13 DE ABRIL LAPRIMER DOSIS, SIN FECHA PARA LA SEGUNDA DOSIS. TODO EN ORDEN SIN CASOS – MIGUEL  
22 SEPTIEMBRE 2021/ SEGUIMIENTO POR LLAMADA/ ATENDIO RODRIGUEZ, TODO EN ORDEN SIN CASOS – MIGUEL
</t>
  </si>
  <si>
    <t>23 JULIO / SIN CASOS SOSPECHOSOS, POSITIVOS NI DEFUNCIONES. AYER LES VISITARON PERSONAL DE LA SRÍA. DE SALUD Y LES ENTREGARON UN OFICIO EN DONDE SE DESCRIBE QUE TODO ESTÁ BIEN EN LA INSTITUCIÓN.
27 AGOSTO / SE ACTUALIZO LA INFORMACION HOY JUEVES 27 AGOSTO, LAS CIFRAS SE MANTIENEN IGUALES. SE LES INVITO A SEGUIRNOS EN FACEBOOK AL ENCUENTRO INTERGENERACIONAL. NOS ATENDIO LA SRA. GRACIELA CALDERON.  
27 AGOSTO
3 SEPTIEMBRE / SE MARCO HOY EN VARIAS OCACIONES Y EN DISTINTOS HORARIOS NO CONTESTARON. LLAMAR MAÑANA VIERNES.
4 SEPTIEMBRE / SE ACTUALIZO LA INFORMACION HOY VIERNES 4 SEPTIEMBRE, LAS CIFRAS SE MANTIENEN IGUALES. NOS ATENDIO LA SRA. GRACIELA. 
8 SEP SE ACTUALIZO LA INFORMACION HOY MARTES 8 SEPTIEMBRE, LAS CIFRAS SE MANTIENEN IGUALES. NOS ATENDIO ANABEL
8 SEPTIEMBRE
15 SEPTIEMBRE / NO RESPONDEN
17 SEPTIEMBRE / SE ACTUALIZO LA INFORMACION HOY JUEVES 17 SEPTIEMBRE, LAS CIFRAS SE MANTIENEN IGUALES. NOS ATENDIO LA LIC. KENNYA. EL NUMERO TELEFONICO DEL ALBERGUE ESTA FALLANDO. NOS COMUNICAMOS A SU CELULAR.
21 SEP SE ACTUALIZO LA INFORMACION HOY LUNES 21 SEPTIEMBRE, LAS CIFRAS SE MANTIENEN IGUALES. NOS ATENDIO LA LIC. KENNYA CALDERON.  
24 SEP SE ACTUALIZO LA INFORMACION HOY JUEVES 24 SEPTIEMBRE, LAS CIFRAS SE MANTIENEN IGUALES. NOS ATENDIO LA LIC. KENNYA CALDERON. 
29 SEP SE ACTUALIZO LA INFORMACION HOY MARTES 29 SEPTIEMBRE, NOS ATENDIO KENNYA ANGELES.
5 OCT SE ACTUALIZO LA INFORMACION HOY LUNES 5 OCTUBRE. LAS CIFRAS SE MANTIENEN IGUALES. NOS ATENDIO KENYA CALDERON
12 OCT SE ACTUALIZO LA INFORMACION HOY LUNES 12 OCTUBRE. LAS CIFRAS SE MANTIENEN IGUALES. NOS ATENDIO LA LIC. KENIA
22 OCTUBRE / SE ACTUALIZO LA INFORMACION HOY JUEVES 22 OCTUBRE. LAS CIFRAS SE MANTIENEN IGUALES. NOS ATENDIO LA LIC. KENIA.
28 OCT SE ACTUALIZO LA INFORMACION HOY MIERCOLES 28 OCTUBRE. LAS CIFRAS SE MANTIENEN IGUALES. NOS ATENDIO KENYA. 
17 DIC / SE ACTUALIZO LA INFORMACION HOY MARTES 15 DE DICIEMBRE. LAS CIFRAS SE MANTIENEN IGUALES. NOS ATENDIO KENYA. SE ACTUALIZO EL NUMERO DE RESIDENTES Y PERSONAL. LA SUMA ESTA CORRECTA.
28 ABRIL 2021/ SEGUIMIENTO POR LLAMADA/ ATIENDE LA SEÑORITA GRACIALA TODO EN ORDEN SIN CASOS. PRIMER DOSIS 14 ABRIL – MIGUEL  
22 SEPTIEMBRE 2021/ SEGUIMIENTO POR LLAMADA/ ATENDIO LAURA KENNY, TODO EN ORDEN SIN CASOS. SE LE PIDE NOS ESCRIBA DEL CORREO QUE SE TIENE REGISTRADO, PARA ACTUALIZAR EL CORREO DEL RESPONSABLE – MIGUEL</t>
  </si>
  <si>
    <t xml:space="preserve">SE LLAMO A LA RESPONSABLE Y PROPROCIONO EL NÚMERO DE TELEFONO CORRECTO 722 232 45 58 Y CORREO ELECTRONICO lunasmetepec@gmail.com, 15 MAYO
26 MAYO / UNA PM SE RETIRO A SU CASA, POR DECISIÓN DE LA FAMILIA
22 JUNIO. SALIDA DE PM POR DECICIÓN PROPIA
16 JULIO.  FALLECIO UNA MUJER DE ESCLEROSIS,  UN HOMBRE POR INSUFICIENCIA RENAL Y UNA MUJER SE RETIRO A SU HOGAR POR VOLUNTAD.
21 JULIO. RESPONSABLE PIDE LLAMAR A LA INSTITUCIÓN DE PREFERENCIA
1 SEPTIEMBRE/ TODO EN ORDEN, LA RESPONSABLE SE VA A USENTAR POR UN TIEMPO, CUALQUIER COSA CHECARLO CON EL ENCARGADO DE LA RESIDENCIA 
15 SEPTIEMBRE/ TODO EN ORDEN
15 SEPTIEMBRE
21 SEPTIEMBRE/RESPONSABLE PIDE MARCAR  A LA INSTITUCIÓN.
28 SEPTIEMBRE / TODO EN ORDEN, NO HA REVISADO SI LE LLEGARON LOS NUEVOS LINEAMIENTOS
21 OCTUBRE / TODO EN ORDEN
15 DIC/ AL LLAMAR DICE USUARIO NO DISPONIBLE
16 DIC/ AL LLAMAR DICE USUARIO NO DISPONIBLE
17 DI/ AL LLAMAR DICE USUARIO NO DISPONIBLE
27 ABRIL 2021.  NOS ATENDIO GABRIELA ENRIQUEZ ALARCON, NOS MENCIONA QUE ELLA YA NO SE ENCUENTRA COMO RESPONSABLE Y QUE LA INSTITUCION ESTA CPMPLETAMENTE FUERA DE SERVICIO, QUE ME COMUNICARA CON EL LIC, CARLOS MARES PARA CUALQUIER INFORMACION AL RESPECTO. ME COMUNIQUE CON EL LIC CARLOS MARES COORDIDADOR OPERATIVO DE CASA DE LAS LUNAS Y ME INFORMA QUE ESTA SEDE SE ESTA CAMBIANDO DE DOMICILIO Y QUE NO HAY FECHA DE APERTURA ESTAN EN PROCESO. TAMBIEN ME MENCIONA QUE EN LAS SEDES DE CASA DE LAS LUNAS HAN TENIDO LLAMAS DE EXTORSION Y ALGUNAS SEDES NO CONTESTAN LAS LLAMADAS O NO VAN A PROPORCIONAR NINGUN TIPO DE INFORMACION. QUE NOS COORDINEMOS CON EL PARA LA ACTUALIZACION DE DATOS Y QUE SEAMOS UN POCO PACIENTE POR QUE EN ESTE MES DE ABRIL Y MAYO EL ESTA COORDINADO LO DE LAS VACUNAS EN LAS SEDES. YA INFORME A LA LIC. LAURA ACEVEDO Y LA PUSE AL TANTO DE LA INFORMACION Y SITUACION.
SE ACTUALIZO LA INFORMACION VIERNES 24 SEPTIEMBRE 2021,  NOS ATENDIO EL LIC. CARLOS MARES COORDINADOR DE CASA DE LAS LUNAS. NOS INFORMA QUE LA SEDE METEPEC. SE ENCUENTRA CERRADA.- GERARDO     </t>
  </si>
  <si>
    <t>24 SEPTIEMBRE 2021</t>
  </si>
  <si>
    <t>LA INFORMACIÓN FUE PROPORCIONADA POR LA SRITA MAYELA REYNA / 25 MAYO ATENDIO NAYELLI LUCIO
17 AGOSTO / OK
21 AGOSTO /  CASOS SOPECHOSOS
DESDE CUANDO, SEXO, EDAD, YA SE REALIZÓ PRUEBA, ESTÁ AISLADO, ETC PORFA
25 AGOSTO / CONTESTAN PERO LA SRITA NO ME ESCUCHA ,MARQUE  3 VECES
26 AGOSTO / ATIENDE RAMIRO  ESTRADA  INFORMA QUE EL CASO SOSPECHOSO ERA UNA INFECCION  BACTERIANA ,RESIDENTE ,HOMBRE , 66 AÑOS SE LE ATENDIO CON ANTIBIOTICO Y EN SU MOMENTO SE LE TUVO AISLADO, LA AREA QUE ATIENDE ES ENFERMERIA SU CORREO ES saludybienestar@las gardenias.com.mx
31 AGOSTO / FUERA DEL CASO SOSPECHOSO REPORTADO LA SEMANA ANTERIOR, NO SE HA VUELTO A REPORTAR ALGÚN OTRO, HASTA EL MOMENTO TODOS SE ENCUENTRAN BIEN. INFORMA RAMIRO ESTRADA, JEFE DE ENFERMERÍA
7 SEPTIEMBRE /  HASTA EL MOMENTO TODOS SE ENCUENTRAN BIEN. NO SE HA REPORTADO NINGÚN OTRO CASO SOSPECHOSO DE COVID-19 INFORMA SR ALBERTO, ENFERMERO DE TURNO
14 SEPTIEMBRE /  HASTA EL MOMENTO TODOS SE ENCUENTRAN BIEN. NO SE HA REPORTADO NINGÚN OTRO CASO SOSPECHOSO DE COVID-19 INFORMA RAMIRO ESTRADA, JEFE DE ENFERMERÍA
14 SEPTIEMBRE
21 SEPTIEMBRE  ME CONTESTAN EN LA RESIDENCIA PERO AL TRASFERIRME A LA AREA DE ENFERMERIA ESTA OCUAPADO Y SE CORTA
23 SEPTIEMBRE ME ATIENDE LA SRITA KAREN Y ME INFORMA QUE NO TIENEN CASOS DETECTADOS DE COVID O SOSPECHOSOS
28 SEPTIEMBRE
SOLICITA QUE ENVIEN POTOCOLO Y LINEAMIENTOS AL CORREO  saludybienestar@lasgardenias.com.mx SE ENVIA CORREO
5 OCTUBRE /  HASTA EL MOMENTO TODOS SE ENCUENTRAN BIEN. NO SE HA REPORTADO NINGÚN OTRO CASO SOSPECHOSO DE COVID-19,  TAMBIÉN CONFIRMA QUE RECIBIO PROTOCOLO Y LINEAMIENTOS AL CORREO QUE PROPORCIONARON, INFORMA RAMIRO ESTRADA, JEFE DE ENFERMERÍA
28 SEPTIEMBRE
5 OCTUBRE /  HASTA EL MOMENTO TODOS SE ENCUENTRAN BIEN. NO SE HA REPORTADO NINGÚN OTRO CASO SOSPECHOSO DE COVID-19,  TAMBIÉN CONFIRMA QUE RECIBIO PROTOCOLO Y LINEAMIENTOS AL CORREO QUE PROPORCIONARON, INFORMA RAMIRO ESTRADA, JEFE DE ENFERMERÍA
12 OCTUBRE  ME ATIENDE EL LIC RAMIRO E INFORMA QUE SE ENCUENTRAN BIEN SIN CASOS DE COVID O SOSPECHOSOS ,EL SEGURO YA LOS PROGRAMO PARA VACUNAR A LOA AM
19 OCTUBRE ATIENDE EL SR RAMIRO E INFORMA QUE SE ENCUENTRAN BIEN SIN CASOS DE COVID O SOSPECHOSOS,TAMBIEN MENCIONA QUE EL DIA DE HOY LOS VACUNARON CONTRA LA INNFLUENZA
16 DICIEMBRE /  RAMIRO  ESTRADA  INFORMA QUE TODO BIEN SIN CASOS.  SE ACTUALIZA EL DE DATO DEL RESIDENTES.
27 ABRIL 2021.  NOS ATENDIO EL ENFERMERO RAMIRO ESTRADA, NOS ACTUALIZO, LA INFORMACION DE PAM, DE SU PERSONAL, LOS DATOS HISTORICOS. AL DIA DE HOY NO HAY CASOS SOSPECHOSOS NI POSITIVOS. YA LES APLICARON LA PRIMERA DOSIS DE LA VACUNA PFIZER, EL DIA 26 MARZO Y ESTAN A LA ESPERA DE LA SEGUNDA DOSIS 2021, SE SOLICITO, SEAN TAN AMABLES QUE NOS ACUSEN DE RECIBIDO EL CORREO DE LAS RECOMENDACIONES DE LA SUPERVISION. . SE ACTUALIZO EL CORREO ELECTRONICO DE LA INSTITUCION: saludybienestar@lasgardenias.com.mx   --GERARDO 
23 SEPTIEMBRE 2021/ SEGUIMIENTO POR LLAMADA/ ATENDIO RAMIRO ESTRADA, TODO EN ORDEN SIN CASOS – MIGUEL</t>
  </si>
  <si>
    <t>LOS PACIENTES ESTÁN ESTABLES TODOS. SE LES ESTÁ ATENDIENDO MÁS. REPORTA QUE EN EL ESTADO HAY 80 CASOS DE COVID 19 Y NINGUNO EN EL MUNICIPIO.
7 AGOSTO ACTUALIZACIÓN: 7 AGOSTO POR EL MOMENTO NO ESTÁN REALIZANDO PROMOCIÓN PARA INGRESOS. Y ESTÁN RESTRINGUIENDO LAS VISITAS A LOS FAMILIARES. SIN NINGÚN CASO.
26 AGOSTO / SE ACTUALIZO LA INFORMACION HOY MIERCOLES 26 AGOSTO, LAS CIFRAS SE MANTIENEN IGUALES. NOS ATENDIO EL RESPONSABLE GUSTAVO
31 AGOSTO / SE ACTUALIZO LA INFORMACION HOY LUNES 31 AGOSTO, LAS CIFRAS SE MANTIENEN IGUALES.  NOS ATENDIO EL LIC GUSTAVO
31 AGOSTO
3 SEPTIEMBRE / SE ACTUALIZO LA INFORMACION HOY JUEVES 3 SEPTIEMBRE, LAS CIFRAS SE MANTIENEN IGUALES. NOS ATENDIO EL LIC. GUSTAVO GARCIA
8 SEP SE ACTUALIZO LA INFORMACION HOY MARTES 8 SEPTIEMBRE, LAS CIFRAS SE MANTIENEN IGUALES. NOS ATENDIO EL LIC. GUSTAVO GARCIA.
11 SEP SE ACTUALIZO LA INFORMACION HOY VIERNES 11 SEPTIEMBRE, LAS CIFRAS SE MANTIENEN IGUALES. NOS ATENDIO EL LIC GUSTAVO GARCIA.
14 SEP SE ACTUALIZO LA INFORMACION HOY LUNES 14 SEPTIEMBRE, LAS CIFRAS SE MANTIENEN IGUALES. NOS ATENDIO EL LIC. GUSTAVO GARCIA.
18 SEP SE ACTUALIZO LA INFORMACION HOY VIERNES 18 SEPTIEMBRE, LAS CIFRAS SE MANTIENEN IGUALES. NOS ATENDIO EL LIC. GUSTAVO GARCIA
21 SEP SE ACTUALIZO LA INFORMACION HOY LUNES 21 SEPTIEMBRE, LAS CIFRAS SE MANTIENEN IGUALES. NOS GUSTAVO GARCIA
24 SEP SE ACTUALIZO LA INFORMACION HOY JUEVES 24 SEPTIEMBRE, LAS CIFRAS SE MANTIENEN IGUALES. NOS ATENDIO EL LIC. GUSTAVO GARCIA
29 SEP SE ACTUALIZO LA INFORMACION HOY MARTES 29 SEPTIEMBRE, LAS CIFRAS SE MANTIENEN IGUALES. NOS ATENDIO EL LIC. GUSTAVO GARCIA.
6 OCT SE ACTUALIZO LA INFORMACION HOY MARTES 6 OCTUBRE. LAS CIFRAS SE MANTIENEN IGUALES. NOS ATENDIO EL LIC. GUSTAVO GARCIA
14 OCT SE ACTUALIZO LA INFORMACION HOY MIERCOLES 14 OCTUBRE. LAS CIFRAS SE MANTIENEN IGUALES. 
27 OCT SE ACTUALIZO LA INFORMACION HOY MARTES 27 OCTUBRE. LAS CIFRAS SE MANTIENEN IGUALES. NOS ATENDIO EL LIC. GUSTAVO GARCIA.  
15 DIC / SE ACTUALIZO HOY MARTES 15 DICIEMBRE LA INFORMACION LAS CIFRAS SE MANTIENEN IGUALES
25 MAYO 2021/ SEGUIMIENTO POR LLAMADA/ ATIENDE LIC MAGDALENA GARCIA, ACTUALIZA DATOS. INFORMA SOBRE LA VACUNA, EL 6 DE ABRIL CanSino SOLO UNA DOSIS, DOS RESIDENTES TUVIERON SINTOMAS LEVES UNA PERSONA CON TEMPERATURA, UN CON DOLOR MUSCULAR, QUE TRATARON CON PARACETAMOL Y SE RECUPERARRON BIEN. TODO EN ORDEN SIN CASOS – MIGUEL
23 SEPTIEMBRE 2021/ SEGUIMIENTO POR LLAMADA/ ATENDIO LIC MAGDALENA GARCIA, TODO EN ORDEN SIN CASOS – MIGUEL</t>
  </si>
  <si>
    <t xml:space="preserve">16 DEMAYO SE HIZO BUSQUEDA EN INTERNET SE EN CONTRO EL NÚMERO 722 216 9682 CONTESTARON PERO, ME DICEN QUE NO HAY QUIEN ME PROPROCIONE LA INFORMACIÓN, QUE MARQUE EL DÍA LUNES. / SE LLAMO EL 18 DE MAYO, CONTESTO  ARTURO GONZALEZ Y BRINDO LA INFORMACIÓN.
02 JUNIO / SIN CASOS SOSPECHOSOS, POSITIVOS O DEFUNCIONES
CORREGIR EL PRIMER NÚMERO TELÉFONICO POR: 722 216 9682, ANTES 722169682,
1 JUNIO DE CUALQUIER FORMA, CON LA ASESORÍA DE EPIDEMIÓLOGO Y SECRETARÍA DE SALUD, ACTIVARON EL PROTOCOLO DE FORMA MÁS INTENSIVA. LAS PAM CUENTAN CON HABITACIÓN INDIVIDUAL Y CUENTAN CON HABITACIONES EN CASO DE EMERGENCIA.
1 SEPTIEMBRE / TODO EN ORDEN
7 SEPTIEMBRE
14 SEPTIEMBRE / NO ESTABA LA RESPONSABLE, QUE MARQUE MAÑANA, SOLO ELLA PUEDE DAR LA INFORMACIÓN
15 SEPTIEMBRE / EL SERVICIO NO ESTÁ DISPONIBLE
17 SEPTIEMBRE/ TODO SE ENCUENTRA BIEN, ME DIJO QUE NO LE HABIA LLEGADO EL PROTOCOLO (ltpygz06@gmail.com) Y SE LO ENVIE GRACIAS!
28 SEPTIEMBRE/TODO EN ORDEN, SI LE LLEGO EL CORREO DE LOS NUEVOS LINEAMIENTOS
21 OCTUBRE / TODO EN ORDEN
15 DIC/ TODO EN  ORDEN, SIN CAMBIO ALGUNO EN EL NÚMERO DE RESIDENTES Y DE PERSONAL.
18 ENERO 21 / SEGUIMIENTO POR CORREO, ACUSO DE RECIBIDO, SIN REPORTE DE CASOS. 
27 MAYO 2021/ SEGUIMIENTO POR LLAMADA/ ATIENDE LETICIA GUZMAN, COMENTA QUE LOS RESIDENTES YA FUERON VACUNADOS CON AMBAS DOSIS. TODO EN ORDEN SIN CASOS. SOLICITA QUE EN EL CORREO ELECTRONICO SE SOLICITEN LA ACTUALIZACION DE DATOS Y DE HISTORICO.– MIGUEL
23 SEPTIEMBRE 2021/ SEGUIMIENTO POR LLAMADA/ ATENDIO LETICIA GUZMAN, TODO EN ORDEN SIN CASOS – MIGUEL
</t>
  </si>
  <si>
    <t>22 JUNIO. PREGUNTA SI HAY APOYO DE ALGUN TIPO PARA LAS PM. Y SI PODEMOS HACER UN ENLACE CON LICONSA, PARA QUE LAS PM SEAN BENEFICIARIAS. LAMENTABLEMENTE NO.
22 JULIO ANGY RODRÍGUEZ BRINDO LA INFORMACIÓN
1 SEPTIEMBRE / TODO EN ORDEN14 SEPTIEMBRE / TODO EN ORDEN
28 SEPTIEMBRE/ TODO EN ORDEN, SE ENVIA CORREO  CON LOS NUEVOS LINEAMIENTOS 
21 OCTUBRE / TODO EN ORDEN
15 DIC/ TODO SIGUE EN ORDEN, SOLO SE FUERON 2 HOMBRES CON SUS FAMILIAS Y EL PERSONAL SIGUE IGUAL.
05 MARZO 2021 / SEGUIMIENTO POR CORREO, ACTUALIZAN CIFRAS, NO HAY CASOS ACTIVOS, NO HAN TENIDO DEFUNCIONES DESDE INICIO DE CONTINGENCIA - LAURA
08 MARZO 2021 / SEGUIMIENTO POR CORREO, ACUSÓ DE RECIBIDO, NO REPORTA CASOS ACTIVOS - LAURA
31 MARZO 2021 / SEGUIMIENTO TELEFÓNICO, REFIERE QUE EL DÍA DOMINGO 28 ACUDIÓ LA BRIGADA A REALIZAR LA VACUNACIÓN DE PAM EN SU INSTITUCIÓN, MANIFIESTA QUE HA SOLICITADO APOYO POR DIVERSOS MEDIOS PARA QUE SE VACUNE AL PERSONAL DEBIDO A QUE SON ELLOS QUIENES ENTRAN Y SALEN DE LA INSTITUCIÓ N Y QUIENES ESTAN MAYORMENTE EXPUESTOS Y A SU VEZ QUIENES PODRÍAN GENERAR CONTAGIOS AL INTERIOR DE LA INSTITUCIÓN. - LAURA 
06 ABRIL 2021 / SEGUIMIENTO POR CORREO, ACUSÓ DE RECIBIDO NO REPORTA CASOS ACTIVOS - LAURA
SEGUIMIENTO TELEFÓNICO: SE ACTUALIZO LA INFORMACION MIERCOLES 30 JUNIO 2021. NOS ATENDIO LA LIC. MARIA DEL CARMEN FERRERIRA VALDEZ.  NOS INFORMA QUE YA FUERON VACUNADOS LAS PAM CON AMBAS DOSIS DEL LABORATORIO PFIZER. SIN CASOS SOSPECHOSOS O POSITIVOS. -GERARDO
7 SEPTIEMBRE 2021/ SEGUIMIENTO POR CORREO, NO REPORTA CASOS ACTIVOS. reporto cero casos de covid 19, cero contagios y cero positivo.  - LAURA</t>
  </si>
  <si>
    <t xml:space="preserve">SE RETIRARON CON SUS FAMILIAS 32 PERSONAS DE ESTANCIA DE DIA QUE IBAN AL COMEDOR O A PLATICAS. SE ACTUALIZÓ EL NOMBRE DE LA RESPONSABLE LA NUEVA PRESIDENTA DE LA MESA DIRECTIVA ES MARGARITA OLIVARES LIRA, 2471007547. INES MILA FERNANDEZ SECRETARIA 2474720316, 4720316. PIDEN QUE LES HACE FALTA UNA CONFERENCIA DEL VOLUNTARIADO. LA EXPRESIDENTA ES BLANCA ELVIRA, 2471006984, bece37@hotmail.com
3 JUNIO / ACTUALIZACION DE NÚMERO DE RESPONSABLE ES: 2471007547, ANTES 2471006984. ACTUALIZACIÓN EN CANTIDAD DE PERSONAL QUE LABORA SON: 2 MUJERES. ANCIANAS QUE ESTÁN EN EL ASILO SON: 3 (ESTE ÚLTIMO DATO SIGUE IGUAL).
23 JUNIO ACUALIZACIÓN "TODO BIEN GRACIAS A DIOS".
30 JUNIO.  ACTUALIZACIÓN EL CENTRO GERIÁTRICO ESTÁ ACTIVO PERO "CERRADO" Y ELLA SE COMUNICARÍA CONMIGO EN ALGÚN CASO.
26 AGOSTO / SE ACTUALIZO LA INFORMACION HOY MIERCOLES 26 AGOSTO, LAS CIFRAS SE MANTIENEN IGUALES. NOS ATENDIO LA RESPONSABLE MARGARITA.
SE ACTUALIZO LA INFORMACION HOY MIERCOLES 2 SEPTIEMBRE, LAS CIFRAS SE MANTIENEN IGUALES. NOS ATENDIO LA RESPONSABLE MARGARITA OLIVARES.   
7 SEP SE ACTUALIZO LA INFORMACION HOY LUNES 7 SEPTIEMBRE, LAS CIFRAS SE MANTIENEN IGUALES. NOS ATENDIO LA LIC. MARGARITA.
15 SEP SE ACTUALIZO LA INFORMACION HOY MARTES 15 SEPTIEMBRE, LAS CIFRAS SE MANTIENEN IGUALES. NOS ATENDIO LA LIC. MARGARITA OLIVARES
18 SEP SE ACTUALIZO LA INFORMACION HOY VIERNES 18 SEPTIEMBRE, LAS CIFRAS SE MANTIENEN IGUALES. NOS ATENDIO LA LIC MARGARITA OLIVARES. S
21 SEP SE ACTUALIZO LA INFORMACION HOY LUNES 21 SEPTIEMBRE, LAS CIFRAS SE MANTIENEN IGUALES. NOS ATENDIO LA LIC. MARGARITA OLIVARES. S
24 SEP SE ACTUALIZO LA INFORMACION HOY JUEVES 24 SEPTIEMBRE, LAS CIFRAS SE MANTIENEN IGUALES. NOS ATENDIO LA LIC. MARGARITA OLIVARES.      
29 SEP SE ACTUALIZO LA INFORMACION HOY MARTES 29 SEPTIEMBRE, LAS CIFRAS SE MANTIENEN IGUALES. NOS ATENDIO LA LIC MARGARITA OLIVARES.
6 OCT SE ACTUALIZO LA INFORMACION HOY MARTES 6 OCTUBRE. LAS CIFRAS SE MANTIENEN IGUALES
14 OCT SE ACTUALIZO LA INFORMACION HOY MIERCOLES 14 OCTUBRE. LAS CIFRAS SE MANTIENEN IGUALES
28 OCT SE ACTUALIZO LA INFORMACION HOY MIERCOLES 28 OCTUBRE. LAS CIFRAS SE MANTIENEN IGUALES.
15 DIC / SE ACTUALIZO HOY MARTES 15 DICIEMBRE LA INFORMACION LAS CIFRAS SE MANTIENEN IGUALES
SEGUIMIENTO TELEFÓNICO: SE ACTUALIZO LA INFORMACION JUEVES 27 MAYO 2021. NOS ATENDIO LA RESPONSABLE MARGARITA OLIVARES LIRANOS ACTUALIZO, LA INFORMACION DE PAM, DE SU PERSONAL, DATOS HISTORICOS  Y NOS INFORMA QUE YA FUERON VACUNADOS CON LA PRIMERA DOSIS EN EL MES DE ABRIL,  Y ESTAN A LA ESPERA DE LA SEGUNDA DOSIS. AL DIA DE HOY SIN CASOS SOSPECHOSOS O POSITIVOS. -GERARDO   
SE ACTUALIZO LA INFORMACION JUEVES 23 SEPTIEMBRE 2021, NOS ATENDIO LA RESPONSABLE MARGARITA OLIVARES. NOS INFORMA QUE NO HAY CASOS SOSPECHOSOS O POSITIVOS EN PAM O EN SU PERSONAL. YA FUERON VACUNADAS LAS PAM CON  LA VACUNA CANSINO. – GERARDO       </t>
  </si>
  <si>
    <t>EL NÚMERO TELEFÓNICO ES EL SIGUIENTE: 2288161080, 13 DE MAYO, ANTES 8161080
16 JULIO:  EL DOCTOR INFORMÓ QUE TODO ESTA BAJO CONTROL
21 JULIO /  EL DOCTOR INFORMÓ QUE TODO ESTA BAJO CONTROL
1 SEPTIEMBRE/ TODO EN ORDEN
14 SEPTEIMBRE/ TODO SE ENCUENTRA BIEN, DIO INFORMES HÉCTOR MEZTIZO ENCARGADO DEL TURNO DE LA TARDE.
21 SEPTIEMBRE/ TODO EN ORDEN
28 SEPTIEMBRE/ TODO EN ORDEN
12 OCTUBRE/ TODO EN ORDEN
19 OCTRUBRE / TODO EN ORDEN
15 DIC / TODO SIGUE EN ORDEN, SI TIENEN CAMBIOS EN EL NÚMERO DE PAM 
30 ABRIL 2021/ SEGUIMIENTO POR LLAMADA/ ATENDIO HECTOR  MEZTIZO, SE APLICO LA PRIMER DOSIS EL 30 MARZO. TODO EN ORDEN SIN CASOS - MIGUEL  
11 JUNIO 2021 / SEGUIMIENTO POR CORREO, ACTUALIZA DATOS - LAURA
6 SEPTIEMBRE 2021/ SEGUIMIENTO POR CORREO, NO REPORTA CASOS ACTIVOS. TODOS SE ENCUENTRAN VACUNADOS ASÍ MISMO LES COMENTO CON RESPECTO AL PERSONAL TAMBIÉN NINGUNO HA TENIDO COVID-19, AUNQUE AÚN FALTAN POR VACUNAR 3 PERSONAS- LAURA</t>
  </si>
  <si>
    <t>ESTA ESTANCIA TIENE OTRA SUCURSAL CON EL MISMO NOMBRE. EL RESPONSABLE CONTESTA POR LAS DOS INSTITUCIONES.
El número telefónico esta mal, el correcto es : 951 127 8856. EL RESPONSABLE SE ENCONTRABA OCUPADO Y NO PUDO RESPONDER LAS PREGUNTAS. 18 DE MAY, ENVIE INFORMACION DE LOS CURSOS DE CAPACITACION, ANTES 951127866
22 DE JUNIO: LLAMÉ Y EL RESPONSABLE INDICÓ QUE TODO SE ENCUENTRA EN ORDEN
26 DE junio: Llamé e informarón que todo se encuentra en orden
30 DE JUNIO: EL DOCTOR INFORMÓ QUE TODO SIGUE BAJO CONTROL
14 JUL OK
17 JUL LA ADMINISTRADORA DEL LIGAR INDORMÓ QUE TODO SE ENCUENTRA BAJO CONTROL ENTRE LOS RESIDENTES Y EL PERSONAL DEL LUGAR, QUE SIGUEN TOMANDO LAS MISMAS MEDIDAS.
21 JULIO / LA ADMINISTRADORA DEL LUGAR INFORMÓ QUE TODO SE ENCUENTRA BAJO CONTROL
24 JULIO / SIN CASOS SOSPECHOSOS, POSITIVOS NI DEFUNCIONES.
ESTA ESTANCIA TIENE OTRA SUCURSAL CON EL MISMO NOMBRE. EL RESPONSABLE CONTESTA POR LAS DOS INSTITUCIONES.
3 AGOSTO
12 AGOSTO / NO RESPONDEN
1 SEPTIEMBRE / TODO EN ORDEN
14 SEPTIEMBRE / TODO ESTÁ EN ORDEN
22 SEP OK
28 SEPTIEMBRE/ TODO EN ORDEN, YA LE LLEGO EL CORREO DE LOS NUEVOS LINEAMIENTOS
12 OCTUBRE/ TIENE CASO SOSPECHOSO, EL DÍA VIERNES 9 OCT. UNA RESIDENTE QUE ESTÁ EN ESTANCIA DE DÍA PRESENTO SÍNTOMAS, DE FIEBRE ALTA Y EVACUACIONES CONSTANTES, SE LE LLAMO A LOS FAMILIARES PARA QUE FUERAN POR ELLA EL DÍA DE HOY INTENTARON INGRESAR LA DE NUEVO LAS FAMILIARES Y NO SE LE PERMITIÓ EL ACCESO, YA QUE AUN PRESENTABA SÍNTOMAS DE FIEBRE Y DIARREA, SE LE PIDIÓ AL FAMILIAR QUE LA LLEVARAN AL MÉDICO PARA SER VALORADA Y QUE CUNANDO QUISIERA REGRESAR LLEVARA LA PRUEBA DE COVID NEGATIVA, SOLO ASÍ SE LE PERMITIRÁ EL ACCESO, HASTA EL MOMENTO NADIE DEL PERSONAL O RESIDENTES HA TENIDO ALGÚN SÍNTOMA, PERO ESTA AL PENDIENTE DE CUALQUIER ANOMALÍA.
15 OCTUBRE/ NO HAN DETECTADO NINGUN SINTOMA EN NADIE DE LA RECIDENCIA, SIGUE AL PENDIENTE DE CUALQUIER ANOMALIA; LA PERSONA QUE DETECTARON CON LOS SINTOMAS FUE AISLADA AL MOMENTO EN LO QUE LLEGABAN SUS FAMILIARES POR ELLA.
20 OCTUBRE/ TODO EN ORDEN, NO HA SURGIDO NINGUNA OTRA PERSONA CON SÍNTOMAS DE COVID, HASTA EL MOMENTO.
15 DIC/ TODO EN ORDEN, SI TIENEN CAMBIOS EN EL NÚMERO DE PAM 
12 FEB 2021 / SEGUIMIENTO POR CORREO, NO REPORTA CASOS ACTIVOS - LAURA
28 ABRIL 2021/ SEGUIMIENTO POR LLAMADA/ ATIENDE EL RESPONSABLE, PRIMER DOSIS 9 DE FEBRERO, ESTA PREOCUPADO POR LA SEGUNDA DOSIS, PORQUE NO TIENE NINGUNA INFORMACIÓN DE CUANDO VA SER LA APLICACIÓN. TODO EN ORDEN SIN CASOS– MIGUEL  
23 SEPTIEMBRE 2021/ SEGUIMIENTO POR LLAMADA/ ATENDIO HORACIO DE JESUS, TODO EN ORDEN SIN CASOS – MIGUEL</t>
  </si>
  <si>
    <t>NINGUNA
30 JUN / NO RESPONDEN
1 JULIO / NO RESPONDEN
7 DE JULIO/ INFORMAN QUE TAMBIEN LES LLAMARON COMO AMENAZANDO INFORMANDO QUE HABLABAN IGUAL DE SANIDAD Y HACIENDA Y CREDITO PUBLICO E INMEDIATAMENTE PIDIO APOYO A UNA PATRUYA QUIEN INFORMO QUEE MUY PROBABLEMENTDEBE SE TRATABA DE UN FRAUDE, LE INDIQUE QUE HACER Y QUE TENGA EL CUIDADO
23 JULIO
28 JULIO / NO CONTESTO
19 AGOSTO
25 AGOSTO / MANDA A BUZÓN
26 AGOSTO / MANDA A BUZÓN
27 AGOSTO / MANDA A BUZÓN
1 SEPTIEMBRE ATIENDE LA SRITA ANGELICA QUE BO TIENEN CASOS DETECTADOS DE COVID O SOSPECHOSOS 
8 SEPTIEMBRE / SIN CASOS DETECTADOS DE COVID-19, INFORMA LA SRITA ANGELICA ESTRADA
15 SEPTIEMBRE / SIN CASOS DETECTADOS DE COVID-19, INFORMA LA SRITA ANGELICA ESTRADA
15 SEPTIEMBRE
23 SEPTIEMBRE  INFORMA LA LIC ANGELICA QUE NO CUENTAN CON NINGUN CASO DE COVID O SOSPECHOSO
29 SEPTIEMBRE  INFORMA LA LIC ANGELICA QUE NO CUENTAN CON NINGUN CASO SOSPECHOSO O POSITIVO DE COVID-19. CONFIRMA QUE SI RECIBIO CORREO ELECTRÓNICO CON EL PROTOCOLO Y LINEAMIENTOS PARA REINCORPORACIÓN ANTE NUEVA NORMALIDAD
5 OCTUBRE /   INFORMA LA LIC ANGELICA QUE NO CUENTAN CON NINGUN CASO SOSPECHOSO O POSITIVO DE COVID-19. 
5 OCTUBRE
12 OCTUBRE / MANDA A BUZON DE VOZ
14 CTUBRE / MANDA A BUZON
19 OCTUBRE / MANDA A BUZON
16 DICIEMBRE / MANDA A BUZON
17 DICIEMBRE / INFORMA ANGELICA ESTRADA, TODO EN ORDEN SIN CASOS. SE ACTUALIZA EL DATO DE RESIDENTES.
19 MARZO 2021 / SEGUIMIENTO POR CORREO, ACUSÓ DE RECIBIDO, NO REPORTA CASOS ACTIVOS - LAURA
19 MARZO 2021 / SEGUIMIENTO TELEFÓNICO: SE ACTUALIZO LA INFORMACION, NOS ATENDIO LA LIC. ANGELICA ESTRADA NAVARRO, NOS ACTUALIZO, EL MUNICIPIO Y EL NUMERO TELEFONICO DE LA INSTITUCION  3787815521, DATOS DE PAM,Y LOS DATOS HISTORICOS, SOLICITO POR ACUSE DE RECIBIDO LAS RECOMENDACIONES DE LA SUPERVISION.  – GERARDO
28 ABRIL 2021/ SEGUIMIENTO POR LLAMADA/ ATENDIO ANGELICA ESTRADA, YA ESTAN VACUNADOS AMBAS DOSIS. FALTARON 3 PERSONAS, POR NO CUMPLIR LA EDAD MINIMA DE 60 AÑOS TODO EN ORDEN SIN CASOS - MIGUEL  
07 MAYO 2021 / SEGUIMIENTO POR CORREO, ACUSÓ DE RECIBIDO, NO REPORTA CASOS ACTIVIOS - LAURA
23 SEPTIEMBRE 2021/ SEGUIMIENTO POR LLAMADA/ ATENDIO ANGELICA ESTRADA, TODO EN ORDEN SIN CASOS – MIGUEL</t>
  </si>
  <si>
    <t xml:space="preserve">SONIA MARTINEZ GARCIA ENFERMERA RESPONSABLE TIENE UN MES.  Y ESTÁN TOMANDO TODAS LAS MEDIDAS QUE ELLAS CONOCEN., 14 MAYO, ANTES ANA CRISTELA MARTINEZ LUNA
26 Y 27 DE MAYO SE LE DEJADO MENSAJE. NO HAN RESPONDIDO
9 JULIO / OK
28 AGOSTO / SE ACTUALIZO LA INFORMACION HOY VIERNES 28 AGOSTO, LAS CIFRAS SE MANTIENEN IGUALES. SE LES INVITO A SEGUIRNOS EN FACEBOOK AL ENCUENTRO INTERGENERACIONAL.    
3 SEPTIEMBRE / SE ACTUALIZO LA INFORMACION HOY JUEVES 3 SEPTIEMBRE, LAS CIFRAS SE MANTIENEN IGUALES. 
9 SEP SE ACTUALIZO LA INFORMACION HOY MIERCOLES 9 SEPTIEMBRE, LAS CIFRAS SE MANTIENEN IGUALES. NOS ATENDIO LA ENFERMERA LUZ.
9 SEPTIEMBRE
15 SEPTIEMBRE / NO ENTRAN LAS LLAMADAS
17 SEPTIEMBRE / SE ACTUALIZO LA INFORMACION HOY JUEVES 17 SEPTIEMBRE, LAS CIFRAS SE MANTIENEN IGUALES. NOS ATENDIO LA LIC. SONIA MARTINEZ.
21 SEP SE ACTUALIZO LA INFORMACION HOY LUNES 21 SEPTIEMBRE, LAS CIFRAS SE MANTIENEN IGUALES. NOS ATENDIO LA LIC. SONIA MARTINEZ. 
24 SEP SE ACTUALIZO LA INFORMACION HOY JUEVES 24 SEPTIEMBRE, LAS CIFRAS SE MANTIENEN IGUALES. NOS ATENDIO LA LIC. SONIA MARTINEZ
28 SEP SE ACTUALIZO LA INFORMACION HOY LUNES 28 SEPTIEMBRE, LAS CIFRAS SE MANTIENEN IGUALES. NOS ATENDIO LA ENFERMERA SONIA MARTINEZ. SONIA MARTINEZ. 
6 OCT SE ACTUALIZO LA INFORMACION HOY LUNES 5 OCTUBRE. LAS CIFRAS SE MANTIENEN IGUALES. NOS ATENDIO LA LIC. SONIA MARTINEZ.
12 OCT SE ACTUALIZO LA INFORMACION HOY LUNES 12 OCTUBRE. LAS CIFRAS SE MANTIENEN IGUALES. NOS ATENDIO LA ENFERMERA SONIA.
22 OCTUBRE / SE ACTUALIZO LA INFORMACION HOY JUEVES 22 OCTUBRE. LAS CIFRAS SE MANTIENEN IGUALES. NOS ATENDIO LA ENFERMERA SONI MARTINEZ.
28 OCT SE ACTUALIZO LA INFORMACION HOY MIERCOLES 28 OCTUBRE. LAS CIFRAS SE MANTIENEN IGUALES. NOS ATENDIO SONIA MARTINEZ.
17 DIC / SE ACTUALIZO HOY JUEVES 17 DICIEMBRE LA INFORMACION LAS CIFRAS SE MANTIENEN IGUALES. NOS ATENDIO SONIA
15 FEB 2021 / SEGUIMIENTO POR CORREO Y TELEFÓNICO, ATIENDE LIC. ELSA PATRICIA CORONA, NO HAN TENIDO CASOS ACTIVOS DESDE EL INICIO DE LA CONTINGENCIA - LAURA
06 ABRIL 2021 / SEGUIMIENTO POR CORREO, ACUSÓ DE REECIBIDO, REITERÓ QUE NO HAN TENIDO CASOS COVID - LAURA
SE ACTUALIZO LA INFORMACION VIERNES 24 SEPTIEMBRE 2021, NOS ATENDIO LA RESPONSABLE LIC. SONIA MARTINEZ.  NOS INFORMA QUE NO HAY CASOS SOSPECHOSOS O POSITIVOS EN PAM O EN SU PERSONAL. YA FUERON VACUNADAS LAS PAM CON  LA VACUNA SINOVAC.– GERARDO        </t>
  </si>
  <si>
    <t>NO RESPONDE , SERVICIO SUSPENDIDO</t>
  </si>
  <si>
    <t>SE TOMA TEMPERATURA A PERSONAL AL LLEGAR
26 OPCTUBRE
15 DICIEMBRE/ INFORMA ERIK NAVARRO TRABAJADOR DE LA CASA QUE NO HAN PRESENTADO NINGUN CASO COVID, TODOS ESTAN BIEN
16 MARZO 2021/ SEGUIMIENTO POR LLAMADA/ CONTESTA EL RESPONSABLE, PROPORCIONA DATOS, COMENTA QUE TIENE TRES PAM VACUNADOS PORQUE LOS FAMILIARES LOS LLEVAN A VACUNAR. SIN CASOS – MIGUEL 
07 MAYO 2021 / SEGUIMIENTO POR CORREO, REPORTA QUE NO TIENEN CASOS ACTIVOS
24 SEPTIEMBRE 2021/ SEGUIMIENTO POR LLAMADA/ ATENDIO LINDA, TODO EN ORDEN SIN CASOS – MIGUEL</t>
  </si>
  <si>
    <r>
      <rPr>
        <b/>
        <sz val="14"/>
        <rFont val="Calibri"/>
        <family val="2"/>
        <scheme val="minor"/>
      </rPr>
      <t>LLAMAR DE 12 A 14 HORAS</t>
    </r>
    <r>
      <rPr>
        <sz val="11"/>
        <rFont val="Calibri"/>
        <family val="2"/>
        <scheme val="minor"/>
      </rPr>
      <t xml:space="preserve"> 
10 JUNIO/ INFORMA QUE TODOS ESTAN BIEN SOLO QUE EL RESPONSABLE CASI NO VA POR SEGURIDAD , COMENTAN QUE UNA ADULTA SE CAYO Y TUVIERON QUE LLEVARLA AL MEDICO PARA REVISION PERO TODO ESTA BIEN
21 JULIO
24 JULIO / NO RESPONDIERON
25 AGOSTO/ LLAMAR EN 12 A 14 HORAS
2 SEPTIEMBRE/ TODO EN ORDEN
14 SEP/ TODO EN ORDEN
21 SEPTIEMBRE /TODO EN ORDEN
28 SEPTIEMBRE/ TODO EN ORDEN
5 OCTUBRE/ SE HIZO UBA PRUEBA A UN PM QUE PRESENTO NEUMONIA, SALIO NEGATIVO A COVID-19
12 OCTUBRE / TODO EN ORDEN, FALLECIERON DOS PM UNA DE 88 AÑOS POR INFARTO Y UNA DE 72 AÑOS QUE SE LLEVARON A SU CASA, SE CAYÓ Y FRACTURO LA CADERA, LA OPERARON, PERO NO RESISTIÓ.
19 OCTUBRE/ TODO EN ORDEN
15 DIC/ TODO SE ENCUENTRA EN ORDEN, EL ENCARGADO ME DICE QUE DESDE QUE INICIO LA PANDEMIA HAN SIDO 14 MUJERES SOLAMENTE Y NO 25. EL NÚMERO DE PERSONAL TAMBIEN CAMBIO.
30  ABRIL 2021.  NOS ATENDIO LA ENFERMERA MARISELA VILLANUEVA., NOS ACTUALIZO, LA INFORMACION DE PAM, DE SU PERSONAL, LOS DATOS HISTORICOS. AL DIA DE HOY NO HAY CASOS SOSPECHOSOS NI POSITIVOS. YA LES APLICARON LA PRIMERA Y SEGUNDA DOSIS DE LA VACUNA, NO CONOCE LAS FECHAS Y DE QUE LABORATORIO FUE LA VACUNA POR QUE ESA INFORMACION, ELLA NO CONOCE. SE SOLICITO, SEAN TAN AMABLES QUE NOS ACUSEN DE RECIBIDO EL CORREO DE LAS RECOMENDACIONES DE LA SUPERVISION. --GERARDO
23 SEPTIEMBRE 2021/ SEGUIMIENTO POR LLAMADA/ ATENDIO YANET, TODO EN ORDEN SIN CASOS – MIGUEL</t>
    </r>
  </si>
  <si>
    <t xml:space="preserve">DICE NO SABER YA QUE ESTA REMODELANDO SU CASA Y NO HA REVISADO CORREO PERO QUE LO VERIFICARA CUANDO VAYA AL ASILO O QUE PEDIRA QUE LO REVISE SU ESPOSO, SE LE INDICO DE LA IMPORTANCIA DE LEERLO Y ESTAR AL PENDIENTE
15 JUNIO/ SIN PROBLEMAS, SOLO INFORMAN QUE EL JUEVES 11 FALLECIO UNA ADULTA A CAUSA DE  ALZHEIRMER YA CON 92 AÑOS YA ESTABA MUY ENFERMA Y CON SONDA YA NO QUERIA COMER
18 AGOSTO
25 AGOSTO / NO REPONDEN
26 AGOSTO / NO RESPONDEN
27 AGOSTO / NO RESPONDEN
28 AGOSTO / 28 AGOSTO/ SI HIZO ENLACE CON LA RESPONSABLE, PIDE QUE SE MARQUE A ELLA, QUE TODOS ESTAN BIEN. SE ESTA CAMBIANDO DE DIRECCION EL CENTRO. EN LA SIGUIENTE LLAMADA VA PROPORCIONAR LOS DATOS.
2 SEPTIEMBRE/ TODO EN ORDEN, AUN NO TERMINA DE CAMBIARSE DE DOMICILIO, QUEDA PENDIENTE LA NUEVA DIRECCIÓN, ESTABA OCUPADA. 
14 SEPTIEMBRE/ TODO EN ORDEN, ESTABA MANEJANDO EN LA SIGUIENTE LLAMADA PROPORCIONA LOS NUEVOS DATOS DEL DOMICILIO.
14 SEPTIEMBRE
21 SEPTIEMBRE / NO RESPONDEN
22 SEPTIEMBRE / TODO EN ORDEN
28 SEPTIEMBRE/ TODO EN ORDEN
5 OCTUBRE
12 OCTUBRE / NO RESPONDEN
13 OCTUBRE/ CONTESTAN PERO DESPUES NO SE ESCUCHA NADA.
14 OCTUBRE/ SUENA PERO NADIE CONTESTA Y MANDA A BUZON (TODO EL DIA ESTUUVO ASI)
15 OCTUBRE/ SUENA PERO NADIE CONTESTA Y MANDA A BUZON (NO RESPONDIERON DURANTES TODO EL DIA)
16 OCTUBRE/ SIGUEN SIN RESPONDER  EL NUMERO 15780700 AL LLAMAR LE AGREGUE EL 33 15780700 PARA QUE SALIREA LA LLAMADA , PERO POR AUTOMATICO DICE MARCACION NO DISPONIBLE. EN LA PG. WEB TIENEN LOS MISMO NUMEROS QUE NOSOTROS
19 OCTUBRE/ YA RESPONDIO, TODO EN ORDEN
15 DIC/ AL MARCAR DICE MARCACION NO DISPONIBLE 
16 DIC/ AL MARCAR DICE MARCACION NO DISPONIBLE 
17 DIC/ AL MARCAR DICE MARCACION NO DISPONIBLE
16 MARZO 2021/ SEGUIMIENTO POR LLAMADA/ PROPORCIONA LOS DATOS, FALLECIERON 4 PERSONAS DE MUERTE NATURAL PAM DE MÁS DE 90 AÑOS, AL CONFIRMAR CORREO SE DETECTA ERROR casadescansodulcemaria@hotmail.com  ACTUALIZAR CORREO– MIGUEL 
30 ABRIL 2021/ SEGUIMIENTO POR LLAMADA/ ATIENDE ROSA MARIA, APLICARON AMBDAS DOSIS. TODO EN ORDEN SIN CASOS - MIGUEL  
SE ACTUALIZO LA INFORMACION MARTES 28 SEPTIEMBRE 2021, NOS ATENDIO LA RESPONSABLE LIC. ROSA MARIA ORNELAS. NOS INFORMA QUE NO HAY CASOS SOSPECHOSOS O POSITIVOS EN PAM O EN SU PERSONAL. YA FUERON VACUNADAS LAS PAM CON AMBAS DOSIS, POR CONFIRMAR DE QUE VACUNA LES APLICARON. GERARDO  </t>
  </si>
  <si>
    <t>EL PRIMER NUMERO ES INCORRECTO EL CORRECTO ES 33 3615 7666 Y EL PROTOCOLO NO SABIA DE EL DICE QUE LA RESPONSABLE LLEGA TARDE Y ALGUNOS DIAS Y LES COMENTE QUE PREGUNTARA Y COMPARTIERA CON TODOS, 15 MAYO, ANTES 333615736
27 MAYO / SE HA LLAMADO EN VARIAS OCASIONES 26 Y 27 DE MAYO  CONTESTO UNA SEÑORA Y DICE QUE AHÍ NO ES Y QUE NO VIVE NADIE CON ESE NOMBRE  Y QUE NO ERA EL LUGAR Y COLGARON E INTENTE LLAMAR OTRA VEZ Y NADA Y VERIFICANDO EL NUMERO SI ES CORRECTO
29  MAYO/  LLAME AL TELEFONO Y QUISA SE CRUZARON LLAMADAS POR QUE ESTA VEZ SI CONTESTARON QUE TODO BIEN Y ES EL MISMO TELEFONO AL QUE HABIA MARCADO
15 JUNIO / NO CONTESTAN
16 JUNIO / NO CONTESTAN
23 JUNIO/NO CONTESTA NADIE EN VARIOS HORARIOS INTENTARE MAÑANA
24 JUNIO / NO CONTESTAN
17 JUNIO
26 JUNIO / LINEA FUERA DE SERVICIO YA ENVIE CORREO Y AUN NO CONTESTA
29 JUNIO/ LINEA FUERA DE SERVICIO AUN
30 JUNIO/ EL TELEFONO CONTINUA FUERA DE SERVICIO, ENTRE A LA PAGINA DE INTERNET TRATANDO DE CONSEGUIR OTRO NUMERO Y LLAME Y DE IGUAL FORMA ESTA FUERA DE SERVICIO Y EN OTRO QUE AL PARECER ES CELULAR EL 3331074 243 NO CONTESTAN INTENTARE LLAMAR
1 JULIO / NO CONTESTAN
2 JULIO/ EL TELEFONO YA FUNCIONA PERO NO CONTESTAN
03 JULIO / CONTESTARON AL FIN TODO BIEN INFORMA QUE HACE APROXIMADAMENTE 3 SEMANAS LES REALIARON A TODOS LA UNIVERSIDAD DE GUADALAJARA PRUEBAS DE COVID A TODOS LOS RESIDENTES Y TRABAJADORES TODOS SALIERON NEGATIVOS, NO TIENE PRECISA DICHA INFORMACION YA QUE NO ES LA RESPONSABLE ES LA ENFERMERA PERO LE INDIQUE QUE POR FAVOR CONTESTEN EL TLEFONO PARA ESTAR COMUNICADOS 
13 JULIO / NO RESPONDEN
8 JULIO / OK
14 JULIO / REPORTA LA ENFERMERA QUE LA RESPONSABLE LA SEÑORA LORENA LUJAN LLEGA AVECES POR LA TARDE ALREDEDOR DE LAS 6PM Y QUE EN OCASIONES NO CONTESTAN PUESTO QUE SOLO SON 2 ENFERMEROS Y NO SE DAN ABASTO PARA BAÑAR A LOS ADULTOS PERO QUE TODOS ESTAN BIEN
14 JULIO
17 JULIO / NO RESPONDIERON
20 JULIO / NO CONTESTARON SUENA PERO NADIE CONTESTA, EN OCASIONES TARDAN EN CONTESTAR POR QUE DICEN HAY POCO PERSONAL Y NO HAY QUIEN ATIENDA LA LLAMADA Y LA RESPONSABLE CASI NO VA O LLEGA A IR POR LAS TARDES
28 JULIO
3 AGOSTO / NO RESPONDEN
4 AGOSTO / NO RESPONDEN
5 AGOSTO / NO RESPONDEN SE ENVÍA CORREO ELECTRÓNICO COMENTANDO QUE CONTINUA EL SEGUIMIENTO E INVITANDO A ENVIAR MAIL O PROPORCIONAR OTRO TELEFONO
21 AGOSTO
25 AGOSTO / NO RESPONDEN
26 AGOSTO / NO RESPONDEN
27 AGOSTO / NO RESPONDEN
28 / AGOSTO SE BUSCO EL TELEFONO DE LA INTITUCIÓN EN INTERNET. 33 3121 7795 ACTUALIZAR NÚMERO DE LA INSTITUCIÓN
EN ESE NUEVO YA RESPONDIERON?
31 AGOSTO / NO RESPONDEN EN NINGUNO DE LOS DOS NUMEROS
2 SEPTIEMBRE/ CONTESTARON LA LLAMADA SE ESCUCHABA QUE HABÍA ALGUIEN, PERO NO RESPONDIERON.
4 SEPTIEMBRE / NO RESPONDEN
7 Y 8 SEPTIEMBRE / NO RESPONDEN 
9 SEPTIEMBRE / MARISOL RODRÍGUEZ BRINDO LA INFORMACIÓN
9 SEPTIEMBRE / MARISOL RODRÍGUEZ BRINDO LA INFORMACIÓN
14 SEPTIEMBRE / NO RESPONDEN
15 SEPTIEMBRE/ TODO EN ORDEN
15 SEPTIEMBRE
21 SEPTIEMBRE / NO RESPONDEN
22 SEPTIEMBRE/ TODO EN ORDEN
22 SEPTIEMBRE
28 SEPTIEMBRE / NO RESPONDEN
30 SEPTIEMBRE / LLAMAR DE NUEV
1 OCTUBRE / TODO EN ORDEN, LA RESPONSABL ESTA ENFERMA POR ESO NO HA CONTESTADO, PERO NADA GRAVE, LE VAN A PREGUNTAR SI YA LE LLEGO EL CORREO, EN LA SIGUIENTE LLAMADA NOS AVISAN.  
5 OCTUBRE
12 OCTUBRE / NO RESPONDEN
14 OCTUBRE/ TODO EN ORDEN ACABAN DE TENER DOS INGRESOS, LES PIDIERON PRUEBA DE COVID NEGATIVA PARA SU ACCESO. 
14 OCTUBRE
19 OCTUBRE/ SE ESCUCHA QUE CONTESTAN PERO NO SE ESCUCHA NADA, SU TELEFONO HA DE ESTAR FALLANDO.
20 OCTUBRE/ SE ESCUCHA QUE CONTESTAN PERO NO SE ESCUCHA NADA
21 OCTUBRE/ EL NUMERO ESTA FUERA DE SERVICIO, NO REPORTARLO AL 050
22 OCTUBRE/ SE ESCUCHA QUE CONTESTAN EN EL 33 3121 7795  PERO NO SE ESCUCHA NADA, SU TELEFONO HA DE ESTAR FALLANDO. EL NUMERO 3336157666 ESTA FUERA DE SERVICIO, NO REPORTARLO AL 050
15 DIC/ TODO SE ENCUENTRA EN ORDEN, SIN CAMBIOS EN EL NÚMERO DE PAM Y EL PERSONAL 
 22 MARZO 2021/ SEGUIMIENTO POR LLAMADA/ ATIENDE GUSTAVO, PROPORCIONA DATOS, TODO EN ORDEN SIN CASOS. CORFIRMO DE ACUSAR –  MIGUEL
22 ABRIL 2021 / SEGUIMIENTO TELEFÓNICO, ATIENDE GUSTAVO LUJAN, INDICA QUE NO TIENEN CASOS ACTIVOS Y QUE LA PRIMERA SEMANA DE ABRIL ACUIDIÓ BRIGADA A APLICAR VACUNA A LAS PAM DE ÚNICA DOSIS (CANSINO) - LAURA
24 SEPTIEMBRE 2021/ SEGUIMIENTO POR LLAMADA/ ATENDIO AURELIA, TODO EN ORDEN SIN CASOS – MIGUEL</t>
  </si>
  <si>
    <t>18 DE MAY,LA PERSONA QUE FALLECIÓ FUE POR PROBLMEAS DE SALUD INTESTINALES.  SE LE ENVIA INFORMACION NUEVANMENTE DEL PROTOCOLO Y DE LOS CURSOS DE CAPACITACION POR MEDIO DE WHATSSAP Y CORREO ELECTRONICO, QUIERE SABER SI HAY FORMA DE QUE LO APOYEMOS CON LOS DATOS DE ALGUNA INSTITUCION QUE LES PUEDAN HACER ALGUN DONATIVO EN ESPESIE O MONETARIO, YA QUE LOS FAMILIARES SE ESTAN ATRASANDO EN EL PAGO DE LOS SERVICIOS Y SE LE ESTA DIFICULTANDO LA COMPRA DE INSUMOS Y EL PAGO DE NOMINA.
16 JULIO: INFORMARÓN QUE TODO SE ENCUENTRA EN ORDEN
21 JULIO /  INFORMARÓN QUE TODO SE ENCUENTRA EN ORDEN
3 AGOSTO / LA COMPAÑAERA DE VIVIEDA DE UNA ENFERMERA FUE CASO SOPECHOSO DE COVID- LE HICIERON PUEBA RAPIDA Y SALIO POSITIVO (TRABAJA EN SECTOR SALUD) MAS TARDE LE HICIERON UN PRUEBA DE PSR DONDE SALIO NEGARTIVO- LA ENFERERA  NO HA PRESENTADO SINTOMA ALGUNO, SE LE MANDO A CUARENTENA  COMO PRECAUSION Y LA RECIDENCIA TAMBIEN DE ESTO TIENE 25 DIAS, HASTA EL MOMENTO TODO EN ORDEN EN LA RECIDENCIA
17 AGOSTO / 
El responsable JOSE LUIS HERNANDEZ MARTINEZ de CASA HOGAR PARA ADULTOS MAYORES SANTA MARIA, reportó otras residencias  de las que ha  tenido conocimiento de contagios de covid, para que revisemos  o si le estamos dando seguimiento.
El señor Horacio de la secretaría de Oaxaca les ha estado llamando para saber como están en su residencia dejo el numero  951 582 1637, quiere saber si es confiar, por que no ha tenido contacto con ellos desde que le dieron el permiso de funcionalidad.  
- CASA HOGAR MUNICIPAL, RÍO SENA S/N, FRACCIONAMIENTO SAUCES SANTA ROSA, 68010 OAXACA DE JUÁREZ, OAX.  951 512 5788 (SALIÓ EN UNA NOTA PERIODÍSTICA DE LA SEMANA PASADA), NÚMERO DEL DIRECTOR ALEJANDRO MAYORAL- 951 164 2851 (SABE QUE TIENEN CONTAGIOS) INVESTIGO
- DIF CASA HOGAR PARA ANCIANOS LOS TAMAYOS, CALLE. MANUEL SABINO CRESPO # 509 COL. CENTRO, 68000, OAXACA DE JUÁREZ, JEFE DE ENFERMERAS - MARCOS 951 119 0923 (SABE QUE TIENEN CONTAGIOS) YA SE ATIENDE
- SAN JOSÉ HOGAR GERIATRICO, PRIVADA DE LOS COMPADRES  #138, 68270, TLALIXTAC DE CABRERA, OAXACA, MEXICO 951 119 8691  (UNA ENFERMERA CONTAGIO A UN RESIDENTE) INVESTIGO
- ESTANCIA PARA EL ADULTO MAYOR ATONATZIN, EMILIO CARRANZA 211, COL. REFORMA, OAXACA DE JUÁREZ, MÉXICO 951 144 4126 LA LLEVAS TU COMO VILLA MAYOR
GRACIAS POR LA INFO!
14 SEPTIEMBRE / TODO EN ORDEN
21 SEPTIEMBRE / TODO EN ORDEN
21 SEPTIEMBRE
30 SEPTIEMBRE / TODO EN ORDEN, SI LE LLEGO EL CORREO CON LOS LINEAMIENTOS
12 OCTUBRE/ TODO EN ORDEN, FALLECIO  UN PM DE SINDROME DE DESGASTE SEÑIL, ME MANDO POR WHATS LA IMAGEN DEL DIAGNOSTICO.
19 OCTUBRE / TODO EN ORDEN, YA COMENZARON CON LA CAMPAÑA DE VACUNACION DE INFLUENZA, NEUMOCOCOXICA Y A QUIENES LE HACIA FALTA  SARAMPION, RUBEOLA .
15 DIC/ TODO SIGUE EN ORDEN, SI CAMBIO EL NÚMERO DE PAM.
19 ENERO 2021 / SEGUIMIENTO POR CORREO, NO REPORTA CASOS ACTIVOS - LAURA
21 ENERO 2021 / SEGUIMIENTO POR CORREO, INFORMAN NO TENER CASOS POSITIVOS O SOSPECHOSOS NI EN RESIDENTES NI PERSONAL - LAURA
18 FEB 2021 / SEGUIMIENTO POR CORREO, ACTUALZIA CIFRAS, NO REPORTA CASOS ACTIVOS - LAURA
22 FEB 2021 / SEGUIMIENTO POR CORREO Y TELEFÓNICO ANTE EL REPORTE DE CASOS POSITIVOS, REPORTAN 7 PAM POSITIVOS Y EL RESTO CURSAN COMO SOSPECHOSOS, YA DIERON AVISO A LAS AUTORIDADES SANITARIAS Y SE ENCUENTRAN SIGUIENDO SUS RECOMENDACIONES PARA EL CONTROL DEL BROTE Y MONITOREO DE CASOS ACTIVOS - LAURA
03 MARZO 2021 / SEGUIMIENTO TELEFÓNICO ATIENDE RESPONSABLE JESUS HERNANDEZ, REPORTA QUE CONSIDERAN QUE YA SE ENCUENTRA CONTROLADO EL BROTE, LAS AUTORIDADES SANITARIAS REALIZARON PRUEBA A TODOS LOS RESIDENTES Y PERSONAL, ACTUALIZAN CIFRAS Y SOLICITAN SI ES POSIBLE GESTIONAR APOYO CON INSUMOS PARA PREVENCIÓN (CUBREBOCAS, BATAS, CARETAS ETC) Y PAÑALES YA QUE POR LA INVERSIÓN REALIZADA PARA COMPRA DE EQUIPO DE PROTECCIÓN TIENEN  DIFICULTAD CON EL STOCK DE SUS INSUMOS HABITUALES - LAURA
08 MARZO 2021 / SEGUIMIENTO POR CORREO, ACUSÓ DE RECIBIDO - LAURA
16 MARZO 2021/ SEGUIMIENTO POR LLAMADA/ EL RESPONSABLE REGRESA LA LLAMADA Y ACTUALIZA LOS DATOS. YA ESTAN DADOS DE ALTA, TUVIERON 5 DEFUNCIONES DE 2 HOMBRES Y 3 MUJERES, COMENTA QUE NO LOS TOMARON EN CUENTA PARA LA VACUNACION EN OAXACA Y SI PODEMOS HACER ALGO– MIGUEL 
07 ABRIL 2021 / SEGUIMIENTO POR CORREO, ACUSÓ DE RECIBIDO, NO REPORTA CASOS ACTIVOS - LAURA
07 MAYO 2021 / SEGUIMIENTO POR CORREO, NO REPORTAN CASOS ACTIVOS, INFORMAN QUE LAS PAM YA COMPLETARON ESQUEMA DE VACUNACIÓN - LAURA</t>
  </si>
  <si>
    <t>MANDA BUZON</t>
  </si>
  <si>
    <t>LA INSTITUCIÓN ESTÁ CERRADA POR LA CONTINGENCIA / 
EL CENTRO ESTA CERRADO DESDE ABRIL. ABRIERON EL COMEDOR HASTA EL LUNES PASADO 11 DE MAYO.
SI RECIBIERON EL CORREO /  LA PERSONA QUE ESTÁ EN GUARDIA INFORMA DEL FALLECIMIENTO DEL MES DE ABRIL LA DIRECTORA DE LA CASA DE DÍA DE SAN ANDRES CHOLULA, PUEBLA. LA FAMILIA SE RESERVO EL MOTIVO DE SU FALLECIMIENTO. PERO LOS COMPAÑEROS, MÉDICOS SOSPECHAN QUE POR LOS SÍNTOMAS FALLECIÓ A MEDIADOS DE MARZO DE COVID 19. ADEMÁS DOS ADULTOS MAYORES QUE IBAN POR COMIDA FALLECIERON POR COVID 19. Y OTROS DOS FALLECIERON DE OTRAS ENFERMEDADES PERO POR LA SINTOMATOLOGÍA EXISTE LA SOSPECHA DE QUE HAYA SIDO POR COVID. EL PERSONAL INFORMA QUE HAY UN BROTE DE CONTAGIO ENTRE ADULTOS MAYORES, HAY ALGUNOS ENFERMOS EN LA COMUNIDAD DE SAN ANDRÉS CHOLULA, PUEBLA.
26 AGOSTO / SE ACTUALIZO LA INFORMACION HOY MIERCOLES 26 AGOSTO, LAS CIFRAS SE MANTIENEN IGUALES. NOS ATENDIO EL RESPONSABLE ALFONSO JUARES. NOS MENCIONA QUE EL YA NO ES EL ENCARGADO, AHORA ES LA LIC. DULCE
26 AGOSTO
2 SEPTIEMBRE / NO RESPONDEN LLAMADAS
3 SEPTIEMBRE SE ACTUALIZO LA INFORMACION HOY JUEVES 3 SEPTIEMBRE, LAS CIFRAS SE MANTIENEN IGUALES. NOS ATENDIO LA NUEVA RESPONSABLE LIC. DULCE TECPANECATL , ESTE ES SU CORREO ELECTRONICO, NOS PIDE ENVIEMOS TODOS LOS CORREOS ANTERIORES A: dulce.tecpanecatl.tecual@hotmail.com                                    NOS SOLICITA INFORMACION DE LA CREDENCIAL INAPAM, PARA ADULTOS MAYORES DE CHOLULA, SI SE ESTA EXPIDIENDO. Y LA RENOVACION ACUERDO PARA LA CREDENCIAL. EL SERVICIO CONTINUA SUSPENDIDO
9 SEP SE ACTUALIZO LA INFORMACION HOY MIERCOLES 9 SEPTIEMBRE, LAS CIFRAS SE MANTIENEN IGUALES. NOS ATENDIO LA LIC DULCE, SE LE PROPORCIONO LOS CORREOS DE CONVENIOS INAPAM.
15 SEP SE ACTUALIZO LA INFORMACION HOY MARTES 15 SEPTIEMBRE, LAS CIFRAS SE MANTIENEN IGUALES. NOS ATENDIO LA LIC DULCE. EL SERVICIO CONTINUA SUSPENDIDO Y ESTAN A LA ESPERA DE LES RESPONDAN EN ASESORIA JURIDICA Y EN CONVENIOS INAPAM.
21 SEP SE ACTUALIZO LA INFORMACION HOY LUNES 21 SEPTIEMBRE, CONTINUA SUSPENDIDO EL SERVICIO. NOS ATENDIO LA LIC. DULCE. Y ESTAN A LA ESPERA DE LA ASESORIA JURIDICA PARA TRAMITAR IDENTIDAD, TARJETA DEL INAPAN DE ADULTOS MAYORES
28 SEP SE ACTUALIZO LA INFORMACION HOY LUNES 28 SEPTIEMBRE, CONTIMUA EL SERVICIO SUSPENDIDO. NOS ATENDIO LA LIC DULCE.
15 OCT SE ACTUALIZO LA INFORMACION HOY JUEVES 15 OCTUBRE, CONTINUA EL SERVICIO SUSPENDIDO. NOS ATENDIO LA LIC DULCE.
27 OCTUBRE / SE ACTUALIZO LA INFORMACION HOY MARTES 27 OCTUBRE. EL SERVICIO CONTINUA SUSPENDIDO. NOS ATENDIO LA LIC. DULCE.
17 DIC / SE ACTUALIZO LA INFORMACION HOY JUEVES 17 DICIEMBRE. EL SERVICIO CONTINUA SUSPENDIDO. NOS ATENDIO LA LIC. DULCE.
28 ABRIL 2021/ SEGUIMIENTO POR LLAMADA/ SERVICIO SIGUE SUSPENDIDO, UNICAMENTE BRINDAN INFORMACIÓN, SOBRE LOS APOYOS- MIGUEL  
24 SEPTIEMBRE 2021/ SEGUIMIENTO POR LLAMADA/ ATENDIO ADELY, SERVICIO SUSPENDIDO, UNICAMENTE RETOMARON ACTIVIDADES DE INAPAM, EN EL MODULO DE AFILIACION – MIGUEL</t>
  </si>
  <si>
    <t xml:space="preserve">CANSINO </t>
  </si>
  <si>
    <r>
      <t xml:space="preserve">INFORMO LA PERSONA QUE CONTESTO QUE LA REPRESENTANTE NO SE ENCUENTRA 
8 JUNIO/  INFORMAN QUE TODOS ESTAN BIEN, FALLECIO UNA ADULTA POR OTRAS CAUSAS DE PARKINSSON, LA CUAL SE LA LLEVARON A SU CASA ANTES Y ALLA FALLECIO , LA PAM TENIA YA 92 AÑOS ERA MUJER
3 AGOSTO /INFORMA QUE TODOS SE ENCUENTRAN BIEN, PREGUNTA QUE SI EL INEGI ESTA TRABAJANDO YA QUE QUERIAN ENTRAR A LA INSTALACION PERO NO LOS DEJO ENTRAR PORQUE DICE NO CREER OPORTUNO SU ENTRADA Y QUE SI YA SE TENDRA NUEVO PROTOCOLO PARA RECIBIR NUEVOS ADULTOS </t>
    </r>
    <r>
      <rPr>
        <b/>
        <sz val="11"/>
        <color theme="1"/>
        <rFont val="Calibri"/>
        <family val="2"/>
        <scheme val="minor"/>
      </rPr>
      <t xml:space="preserve">SEGUN YO INEGI YA RETOMO ACTIVIDADES, AUN NO HAY PROTOCOLO PERO EN CUANTO QUEDE LO EMNVIAMOS
</t>
    </r>
    <r>
      <rPr>
        <sz val="11"/>
        <color theme="1"/>
        <rFont val="Calibri"/>
        <family val="2"/>
        <scheme val="minor"/>
      </rPr>
      <t xml:space="preserve">
3 AGOSTO
7 AGOSTO / NO CONTESTAN
17 AGOSTO / 17 AGOSTO/ TODOS BIEN , SOLO COMENTA QUE EL FIN DE SEMANA AL PERSONAL LO EXTORCIONARON HACIENDOSE PASAR POR INAPAM, QUE QUERIAN DINERO Y QUE LES MANDARIAN OFICIO PARA QUE ENTRARAN A LO QUE SOLO QUEDO EN LLAMADA Y LA ENCARGADA NO ESTABA EN ESE MOMENTO PERO LES PIDIO A LOS TRABAJADORES TENER CUIDADO CON LA INFORMACION Y SABIENDO QUE SE TIENE UN CONTACTO CON INAPAM ESO FUE UN FRAUDE
7 SEPTIEMBRE/ BRINDO LAINFORMACIÓN EL ENFERMERO ALFONSO 
7 SEPTIEMBRE
14 SEPTIEMBRE / NO RESPONDEN
15 SEPTIEMBRE/ TODO EN ORDEN
21 SEPTIEMBRE/ TODO EN ORDEN, QUIERE SABER SI YA ESTA EL PROTOCOLO PARA NUEVOS INGRESOS, TIENE GENTE POR INGRESAR PERO ESTA ESPERANDO A QUE LE DEMOS AUTORIZACIÓN CON EL PROTOCOLO, PARA YA INGRESARLOS
21 SEPTIEMBRE/ TODO EN ORDEN, QUIERE SABER SI YA ESTA EL PROTOCOLO PARA NUEVOS INGRESOS, TIENE GENTE POR INGRESAR PERO ESTA ESPERANDO A QUE LE DEMOS AUTORIZACIÓN CON EL PROTOCOLO, PARA YA INGRESARLOS TODAVIA NO :(
28 SEPTIEMBRE/ TODO EN ORDEN, YA RECIBIÓ EL CORREO CON LOS NUEVOS LINEAMIENTOS 
12 OCTUBRE / TODO EN ORDEN
19 OCTUBRE/ TOO EN ORDEN
15 DIC/ LE RESPONSABLE ME INDICA QUE SI TUVIERON CONTAGIOS A FINALES DEL MES DE OCTUBRE APROX EL DÍA 28, SE CONTAGIARON  TRES  ENFERMEROS (SON HERMANOS, EN LAS PRUEBAS SALIERON ASINTOMATICOS) SE CONTAGIARON  POR SU CUARTO HERMANO QUE TRABAJABA EN OFICINAS, TODA LA RESIDENCIA SE PUSO EN CUARENTENA Y COMENZARON A SEPARAR LOS POSIBLRES CONTAGIOS TANTO DEL PERSONAL COMO DE LOS PAM, FUERO 10 PAM Y 5 ENFERMEROS CONTAGIADOS, FALLECIERON 2 PAM, SE COMUNICARON CON LA SCRETARIA DE SALUD PERO RECIBIERON ATENCIÓN DESPUES DE UNA SEMANA, ASÍ QUE LA RESPONSABLE BUSCO DONDE MANDAR A REALIZAR LAS PRUEBAS Y ZANITIZAR, LA SECRETARIA DE SALUD LLAMÓ DESPUES PARA QUE LES ENVIARAN COPIA DE LAS PRUEBAS DE PSR Y NO HAN TENIDO MAS COMINUCACION CON ELLOS. 
ACTUALMENTE NO HAN TENIDO NINGÚN REBROTE O CASO SOSPECHOSO. 
17 DIC/ LLAME DE NUEVO, CONTESTO UN ENFERMERO, NO HAN TENIDO MAS SINTOMAS DE COVID, AL DIA DE HOY. 
19 MARZO 2021/ SEGUIMIENTO POR LLAMADA/ ATENDIO LA RESPONSABLE, PROPORCIONA DATOS, TODO EN ORDEN SIN CASOS. COMENTA QUE SOLO HIZO EL REGISTRO PARA EN EL CENSO DEL DIF, Y QUE NOSOTROS NO AVISAMOS A TIEMPO QUE TIENE QUE SER EN LA PAGINA. – MIGUEL
24 SEPTIEMBRE 2021/ SEGUIMIENTO POR LLAMADA/ ATENDIO ARCELIA GARCIA, TODO EN ORDEN SIN CASOS, LE SURGUE UNA DUDA, PARA OTRA DOSIS QUE VAN APLICAR DE LA VACUNA CANSINO – MIGUEL</t>
    </r>
  </si>
  <si>
    <t>ATENDIO LA LLAMADA LA ENFERMERA CARMEN PATRICIO QUIEN INFORMA QUE LA REPRESENTANTE NO SE ENCONTRABA PERO QUE IGNORA SI EL CORREO LLEGO AUNQUE SI LES HAN PASADO INDICACIONES DE COMO TRABAJAR.
26 MAYO ANEXO TELEFONO DE RESPONSABLE 3312732117, ANTES ESTABA EL 333¿3628498, 
14 JULIO/ INFORMA LA RESPONSABLE QUE TUVO A 3 ADULTOS CON FIEBRE, PERO SOLO UN DIA LA PRESENTARON Y SE LE QUITO COMENTANDO EL MEDICO QUE FUE DE INFECCION EN VIAS URINARIAS Y QUE A A OTRA ADULTA SE LA LLEVO A HACERLE PRUEBA COVID RESULTANDO NEGATIVA PERO PAGARON POR LA PRUEBA, YO LE RECOMENDE ESTAR AL PENDIENTE CON SECRETARIA DE SALUD Y LE PASE EL TELEFONO DE LINEA COVID EN JALISCO LA CUAL ES 33 3823 3220 PARA CUALQUIER SITUACION Y DE SER PREFERIBLE HACER LA PRUEBA ALEATORIA A TRABAJADORES QUE HAN TENIDO MAS CONTACTO CON LOS ADULTOS, LOS TRABAJADORES NO HAN MANIFESTADO SINTOMAS
17 DE JULIO/ COMENTA QUE HA LLAMADO A LOS TELEFONOS PARA SOLICITAR UNA PRUEBA DE COVID ALEATORIA A LOS ADULTOS PERO NO LE CONTESTAN Y QUE LA MISMA SEÑOPRA QUE LE HICIERON LA PRUEBA COVID DESDE EL 9 DE JULIO SOLO CON FIEBRE Y SALIO NEGATIVO EL DIA 15 Y 16 HA TENIDO FIEBRE PERO SOLAMENTE ESO COMENTANDO EL DOCTOR QUE PUEDE SER OTRA COSA QUE TENGA, MIENTRAS TANTO SE TIENE AISLADA
24 JULIO / 2 CASOS POSITIVOS HOY 24 LES HICIERON PRUEBA DE SANGRE ENFERMERA DE 47 AÑOS Y ADULTA DE 66 AÑOS A LA ADULTA APARENTEMENTE LE HABIAN HECHO PRUEBAS EL DUA 9 DE JULIO POR UNOS SINTOMAS Y SALIO NEGATIVO PETO HOY SALIO POSITIVA, LE PEDI MARCARA PARA HACER MAS PRUEBAS GRATUITAS A LA UDG Y VERIFICAR QUIEN MAS PUEDE ESTAR CONTAGIADO YA QUE LA ENFERMERA TUVO CONTACTO CON TODOS
28 JULIO / INFORMA LA RESPONSABLE QUE YA SON 3 CASOS LA ENFERMERA DE 47 Y SU HIJA DE 25 AÑOS QUE AHÍ LABORA TAMBIEN , ASI COMO LA ADULTA MAYOR LA CUAL ESTA AISLADA, COMENTA QUE HA LLAMADO A SECRETARIA DE SALUD PARA SOLICITAR APOYO PARA PRUEBAS COVID Y NO LE CONTESTAN O LE DICEN CUANDO , LE PEDI QUE PREGUNTE CONTINUAMENTE SOBRE EL ESTADO DE LA ENFERMERA E HIJA ASI COMO ESTAR MONITOREANDO A LA ADULTA LA CUAL PARECE ESTABLE
29 JULIO / Informa responsable que esta muy preocupada teme se le salga de control lo de los contagiados, hoy estaba muy nerviosa e informo qye hay ya 2 adultas contagiadas de 76 años y 66 años pero dice que no se quiere qyedar con poca gebte para cuidar a los adultos y quiere cerrar el centro pero los aduktos y familiares no quieren porque no hay quien cuide a los adultos, trate de calmarla pero siento que la informacion varia de un dia para otro porque ayer era solo una adulta y hoy ya 2 siendo que no encontraba como hacer las pruebas
EL INAPAM YA DIO AVISO A LA SECRETARIA DE ALUD DE JALISCO, QUE YA LO VAN A ETNDER, 31 JHULIO
3 AGOSTO / LA RESPONSABLE SE FUE A CASA YA QUE DESDE EL VIERNES PRESENTO SINTOMAS DE FIEBRE Y DOLOR DE CUERPO PERO ME INFORMO QUE REALIZO PRUEBAS DE SANGRE (PRUEBAS RAPIDAS) A TODOS LOS ADULTOS  -EL DIA VIERNES 31 DE JULIO EN LAS CUALES RESULTO 3 ADULTOS POSITIVO Y 9 MAS POSITIVOS PERO ASINTOMATICOS , INFORMA QUE ACUDIO SECRETARIA DE SALUD SOLO A VERIFICAR PERO QUISIERA SE RELIAZARAN LAS PRUEBAS BIEN YA QUE ELLA REALIZO ESAS COMPRADAS DE UN LABORATORIO Y QUISIERA ESTAR SEGURA PERO YA GASTO MUCHO EN LAS PRUEBAS Y AHORA ELLLA SALIO NEGATIVA PERO TENIENDO SINTOMAS ENTONCES COMO QYE NO ESTA MUY SEGURA
7 AGOSTO / LA RESPONSABLE CONTINUA EN CASA Y COMENTA QUE QUISA LE DIO PERO DENGUE Y QUE LOS ADULTOS QUE ESTAN EL EL ASILO ESTAN TODOS BIEN CON SINTOMAS MINIMOS, ME PIDIO MEJOR LE LLAMARA AL CEL YA QUE NO QUIERE ASUSTAR AL PERSONAL PERO LE DIJE QUE AVISE QUE TENGAS MEDIDAS DE SEGURIDAD POR LOS CONTAGIADOS, NO TIENE EXACTO EL DATO DE EDADES Y GENERO DE LOS ENFERMOS
10 AGOSTO / NO REPONDEN
11 AGOSTO/  COMENTA QUE TODOS ESTAN BIEN PERO CONTINUAN ESPERANDO LES APOYEN CON LAS PRUEBAS DE PCR YA QUE NO CRE EN LOS RESULTADOS DE LAS DE SANGRE QUE FUERON PRUEBAS RAPIDAS , SEGÚN ELLA YA SE CUMPLIERON LOS 20 DIAS PERO AUN ASI QUISIERA REALIZAR LAS PRUEBAS PARA DESCARTAR QUE ESTE ALGUIEN MAS CONTAGIADO
14 AGOSTO / NO RESPONDEN
17 AGOSTO /  INFORMA QUE YA TODOS ESTAN BIEN DE LOS ADULTOS Y LA TRABAJADORA CON SU HIJA YA SE REINCORPORARON TODOS,                                                   COMENTA QUE AYER 16 DE AGOSTO UN ADULTO HOMBRE DE 80 AÑOSCOMENZO CON GRIPE , LE SUGERI TENERLO UN POQUITO AISLADO YA QUE SI LOS OTROS TUVIERON COVID PUDIESEN ESTAR SUSCEPTIBLES A ENFERMAR OTRA VEZ, LA RESPONSABLE AUN ESTA DE REPOSO PERO ME ESTA INFORMANDO DE LA SITUACION DEL ASILO
21 AGOSTO/ COMENTA LA RESPONSABLE QUE TODOS LOS ADULTOS YA SE ENCUENTRAN BIEN Y QUE ELLA YA SE REINCORPORA EL LUNES 24 DE AGOSTO
26 AGOSTO OK
31 AGOSTO ok
7 SEPTIEMBRE / TODOS BIEN
14 SEPTIREMBRE / TODO EN ORDEN
21 SEPTIEMBRE / TODO EN ORDEN
28 SEPTIEMBRE / TODO EN ORDEN
5 OCTUBRE / TODO EN ORDEN
12 OCTUBRE / TODO EN ORDEN
19 OCTUBRE / TODO EN ORDEN
13 NOVIEMBRE / TODO EN ORDEN, SIN NINGUN CASO DE COVID
26 NOVIEMBRE / TODO EN ORDEN
7 DICIEMBRE / TODO EN ORDEN
16 DIC/ TODO SIGUE EN ORDEN, SI TIENEN CAMBIOS EN EL NÚMERO DE PAM Y DE PERSONAL.
18 MARZO 2021/ SEGUIMIENTO POR LLAMADA/ ATENDIÓ LA RESPONSABLE MARÍA DE LA LUZ, PROPORCIONA DATOS, TODO EN ORDEN SIN CASOS, PREGUNTA CON QUIEN SE PUEDE COMUNICAR EN GUADALAJARA PARA LA VACUNA – MIGUEL
30 ABRIL 2021/ SEGUIMIENTO POR LLAMADA/ MARIA DE LA LUZ, SE APLICO PRIMER DOSIS 23 MARZO  TODO EN ORDEN SIN CASOS - MIGUEL 
24 SEPTIEMBRE 2021/ SEGUIMIENTO POR LLAMADA/ ATENDIO MARIA DE LA LUZ, TODO EN ORDEN SIN CASOS – MIGUEL</t>
  </si>
  <si>
    <t>HAY UNA NUEVA DIRECTORA DEL CENTRO SU NOMBRE ES  BERNADETE AMBRIZ CORTES, AUNQUE EL RESPONSABLE SIGUE SIENDO LA MISMA PERSONA
16 JUNIO/ NO CONTESTAN, SE MARCO MAÑANA, MEDIODIA Y TARDE
26 JUNIO/ UNA TRABAJADORA PRESENTO SINTOMAS Y SE FUE DE CUARENTENA SE REALIZARON PRUEBA DE COVID Y SALIO POSITIVA. LOS ADULTOS Y DEMAS PERSONAL  DEL ASILO SE ENCUENTRAN BIEN
1 JULIO / INFORMAN QUE AL PRESENTAR SINTOMAS EL DIA 18 DE JUNIO YA NO SE PRESENTO A LABORAR ES UNA MUJER DE 23 AÑOS, LA CUAL SU PRUEBA LA HICIERON EL 22 DE JUNIO DANDO POSITIVO, HASTA AHORITA TODOS ESTAN BIEN SIN SINTOMAS Y ELLA QUE SE ENCUENTRA EN CASA ESTA BIEN SOLO TUVO FIEBRE 3 DIAS Y PERDIO EL SENTIDO DEL OLFATO AL CUAL AUN NO LO RECUPERA PERO ESTAN AL PEDIENTE
6 JULIO/ INFORMAN QUE LA MUJER ACUDIO HOY AL MEDICO Y YA LA DIO DE ALTA SOLO LE LLAMO PARA DECIRLE ESO AUN NO SABEN CUANDO REGRESA A TRABAJAR
10 JULIO / INFORMA QUE LA MUJER QUE ESTUVO ENFERMA LE PIDIO EL MEDICO QUE ESTA SEMANA PERMANECIERA EN CASA Y YA PARA EL LUNES DE LA PROXIMA SEMANA SE INCORPORARA A TRABAJAR, LOS DEMAS SE ENCUENTRAN BIEN
17 JULIO /  LA TRABAJADORA QUE ESTUVO ENFERMA YA FUE DADA DE ALTA Y YA SE PRESENTO A LABORAR DESDE EL DIA 13 DE JULIO , TODOS LOS ADULTOS DEL ASILO ESTAN BIEN.  INCORPORARON UNA NUEVA MEDIDA DE FILTRO SANITARIO QUE ES EL USO DEL TERMOMETRO PARA CHECAR TEMPERATURA AL ENTRAR.
21 JULIO / INFORMAN QUE UNA DOCTORA QUE LABORA EN EL ASILO , MUJER DE 40 AÑOS APROXIMADAMENTE  COMENZÓ A PRESENTAR SINTOMAS EL DÍA VIERNES 17 DE JULIO, ESE DÍA TODAVIA SE PRESENTÓ A LABORAR  EN EL ASILO., SE REALIZO PRUEBA COVID-19 EL DÍA  20 DE JULIO  Y DIÓ POSITIVO,  AVISO AL ASILO ESE MISMO DÍA, SE ENCUENTRA EN CUARENTENA. LOS ADULTOS MAYORES SE ENCUENTRAN BIEN,  SIN NINGUN SINTOMA AUNQUE ESTAN  POR REALIZAR UNA REVISIÓN GENERAL  A TODOS LOS  RESIDENTES POR PARTE DE UN MEDICO COMO MEDIDA PREVENTIVA.
24 JULIO/ INFORMAN QUE LA DOCTORA SIGUE EN CUARENTENA, TODAVÍA NO REALIZAN LA REVISÓN  MEDICA QUE COMENTARON PERO TODOS LOS ADULTOS ESTAN BIEN.
28 JULIO / TODOS SE ENCUENTRAN BIEN
3 AGOSTO / TODOS ESTAN BIEN, LA DOCTORA AUN SE EUENTRA EN CUARENTENA Y NADIE MAS HA MANIFESTADO SINTOMAS
7 AGOSTO / SIN PROBLEMA, TODOS BIEN
12 AGOSTO / TODOS ESTAN BIEN  EN EL ASILO, LA DOCTORA QUE ESTABA EN CUARENTENA YA LE VOLVIERON A REALIZAR LA PRUEBA Y SALIO NEGATIVA YA ESTA LABORANDO, YA FUE DADA DE ALTA.
21 AGOSTO / TODOS ESTÁN DADOS DE ALTA Y ESTAN BIEN
27  AGOSTO
31  AGOSTO / TODOS ESTAN BIEN, LA PERSONA QUE HABIA PRESENTADO SINTOMAS YA FUE DADA DE ALTA
31 AGOSTO ok
7 SEPTIEMBRE / TODOS ESTAN BIEN DE SALUD, YA NO SE HA PRESENTADO NINGÚN CASO
10 SEPTIEMBRE / TODOS BIEN
14 SEPTIEMBRE / TODOS BIEN
17 SEPTIEMBRE / NO RESPONDEN
22 SEPTIEMBRE / OK
28 SEPTIEMBRE /  TODOS BIEN
1 OCTUBRE / TODOS BIEN YA NO SE HAN PRESENTADO CASOS
5 OCTUBRE / NO RESPONDEN
6 OCTUBRE / TODOS BIEN
8 OCTUBRE / TODOS BIEN
12 OCTUBRE / NO HAY CASOS COVID
15 OCTUBRE / NO HAY CASOS COVID
19 OCTUBRE / NO HAY CASOS COVID
26 OCTUBRE / NO HAY CASOS COVID
17 NOVIEMBRE / INFORMA BERNABE EMBRIZ QUE EL DIA 7 DE NOVIEMBRE UNA PERSONA DE LIMPIEZA, MUJER DE 37 AÑOS COMENZÓ A PRESENTAR SINTOMAS POR LO QUE SE RETIRO A SU DOMICILIO EN CUARENTENA, EL DIA 10 DE NOVIEMBRE SE REALIZO PRUEBA Y SALIO POSITIVA, SE ENCUENTRA AISLADA, ESTA ESTABLE
23 NOVIEMBRE / INFORMA BERNABE QUE LA PERSONA MAYOR SIGUE AISLADA EN SU DOMICILIO, ESTA ESTABLE, TAL VEZ LA PROXIMA SEMANA LA DEN DE ALTA , TODOS LOS DEMAS ESTAN BIEN
30 NOVIEMBRE /  INFORMA  ELIZABETH  QUE LABORA AHI, QUE LA PERSONA SIGUE EN CUARENTENA,  LE DIERON UNA SEMANA MAS DE REPOSO, SE ENCIUENTRA ESTABLE. EN CUANTO A  LOS RESIDENTES Y DEMAS PERSONAL ESTAN BIEN.
4 DIC / NO SE ENCONTRO LA RESPONSABLE
7 DICIEMBRE / NO CONTESTAN SE INSISTIO VARIAS VECES
10 DICIEMBRE / INFORMA BERNABE AMBRIZ QUE LA PERSONA QUE ESTABA DE CUARENTENA YA FUE DADA DE ALTA Y YA SE PRESENTO A LABORAR EL DIA LUNES 7 DE DICIEMBRE , TODOS LOS DEMAS ESTAN BIEN, SIN NINGUN CASO DE COVI, HABIAN TENIDO PROBLEMAS CON LAS LINEA TELEFONICA
15 DICIEMBRE /  NO CONTESTAN                                                                                                                                                                                                                                                                                                                                              16 DICIEMBRE / NO CONTESTAN                                                                                                                                                                                                                                                                                                                                                                17 DICIEMBRE / INFORMA ELIZABETH GOMEZ QUETODOS ESTAN BIEN, SIN CASOS COVID
19 ENERO 2021 / SEGUIMIENTO POR CORREO, NO REPORTA CASOS ACTIVOS - LAURA
25 FEB 2021 / SEGUIMIENTO POR CORREO, NO REPORTAN CASOS ACTIVOS, ACTUALIZAN CIFRAS - LAURA
09 MARZO 2021 7 SEGUIMIENTO POR CORREO, ACUSO DE RECIBIDO NO REPOIRTA CASOS ACTIVOS - LAURA
07 MAYO 2021 7 SEGUIMIENTO POR CORREO, INFORMAN QUE EN ESTE MOMENTO NO TIENEN CASOS ACTIVOS Y QUE ESTAN EN ESPERA DE VACUNACIÓN - LAURA
09 JUNIO 2021 / SEGUIMIENTO POR CORREO, ACTUALIZA CIFRAS - LAURA
11 AGOSTO 2021 / SEGUIMIENTO POR CORREO, NO REPORTA CASOS ACTIVOS - LAURA
8 SEPTIEMBRE 2021/ SEGUIMIENTO POR CORREO, NO REPORTA CASOS ACTIVOS – LAURA</t>
  </si>
  <si>
    <t>5 JUNIO / CONTESTO ALGUINE  Y DIJO NO TENER TIEMPO Y COLGO
26OCTUBRE                                                                                                                                                                                                                                                                                                                                                                                        15 DICIEMBRE / INFORMA ALEJANDRO IBARRA TRABAJADOR DE LA CASA QUE TODOS SE ENCUENTRAN BIEN SIN CASOS COVID
18 MARZO 2021/ SEGUIMIENTO POR LLAMADA/ ATENDIO BLANCA LIBEHT, PROPORCIONA INFORMACION, TODO EN ORDEN SIN CASOS – MIGUEL
24 SEPTIEMBRE 2021/ SEGUIMIENTO POR LLAMADA/ ATENDIO BLANCA LIBEHT, TODO EN ORDEN SIN CASOS – MIGUEL</t>
  </si>
  <si>
    <t xml:space="preserve">ENVIAR PROTOCOLO
23 JUNIO NO CONTESTAN
4 AGOSTO
7 AGOSTO / NO CONTESTAN
5 OCTUBRE / EL CORREO DE LA INSTITUCIÓN Y DE LA RESPONSABLE SON CORRECTOS, SIN EMBARGO COMENTA LA PERSONA QUE RECIBIO LA LLAMADA QUE AL PARECER AL CORREO DE LA RESPONSABLE  NO LE LLEGO NADA.
26OCTUBRE                                                                                                                                                                                                                                                                                                                                                                                                             15 DICIEMBRE / INFORMA LA RESPONSABLE BRENDA MENDOZA QUE ESTAN BIEN, SIN CASOS COVID
22 MARZO 2021/ SEGUIMIENTO POR LLAMADA/ ATIENDEN LA ENFERMERA CECILIA, PREGUNTA POR LA VACUNA, PORQUE NO REALIZARON EL REGISTRO, PROPORCIONA DATOS Y TODO EN ORDEN. SE REGRESA LA LLAMADA Y SE LES INFORMA QUE LA PAGINA MI VACUNA ES EL UNICO MEDIO OFICIAL– MIGUEL
29 ABRIL 2021/ SEGUIMIENTO POR LLAMADA/ ATIENDE BRENDA LIZETH, RESIDENTES YA FUERON VACUNADOS CON LA PRIMER DOSIS. TODO EN ORDEN SIN CASOS - MIGUEL  
SE ACTUALIZO LA INFORMACION MARTES 28 SEPTIEMBRE 2021, NOS ATENDIO LA ENFERMERA CECILIA OLIVARES. NOS INFORMA QUE NO HAY CASOS SOSPECHOSOS O POSITIVOS EN PAM O EN SU PERSONAL. YA FUERON VACUNADAS LAS PAM CON AMBAS DOSIS, DE LA VACUNA SINOVAC. GERARDO          </t>
  </si>
  <si>
    <t xml:space="preserve">PIDE QUE SE VUELVA A ENVIAR PROTOCOLO AL MISMO CORREO Y A ESTE OTRO actividades.casadedescanso@gmail.com ENVIAR PROTOCOLO
12 JUNIO / NO CONTESTAN
23 JUNIO NO CONTESTAN
7 AGOSTO / 4 CASOS ACTIVOS DETECTADOS 2 HOMBRES DE 74 Y 88 AÑOS Y 2 MUJERES DE 94 Y 76 AÑOS, COMENTAN QUE YA ESTA BIEN EL QUE ESTUVO GRAVE QUE FUE EL SEÑOR DE 88 AÑOS Y EN ESTE MOMENTO ESTAN ESPERANDO RESULTADOS DE LOS TRABAJADORES DE LAS PCR PARA VERIFICAR COMO SALIERON, CABE MENCIONAR QUE A LOS ADULTOS LOS TIENEN AISLADOS Y LAS PRUEBAS FUERON DE SANGRE Y ALGUNOS RESULTARON ASINTOMATICOS
11 AGOSTO / LOS CASOS DE LOS HOMBRES  QUE SON ASINTOMATOCOS ESTAN BIEN Y DE SOLO UNO ESTAN ESPERANDO LA SEGUNDA PRUEBA, DE LAS MUJERES UNA DE ELLAS ESTA BIEN Y LA DE 94 AÑOS FALLECIÓ AYER EN LA MADRUGADA. Y DE LAS PRUEBA DE LOS TRABAJADORES (36)  SOLO CINCO SALIERON POSITIVO EN LA PRUEBA RAPIDA, PERO YA EN LA PRUEBA DE CONFIRMACIÓN 2 SALIERON NEGATIVOS Y 3 YA FORMARON ANTICUERPOS SEGÚN LOS CRITERIOS DE LA SERETARIA DE SALUD POR LO QUE ESTAN LABORANDO SIN NINGÚN PROBLEMA  CON TODAS LAS MEDIDAS NECESARIAS Y SIGUIENDO LOS PROTOCOLOS ENVIADOS. QUIEN ATENDIÓ SE LLAMA HECTOR MORENO E INFORMA QUE TODO ESTA BAJO CONTROL  Y SIN NINGÚN PROBLEMA.
ENTONCES, EN TOTAL VA UN FALLECIMIENTO, TRES CASOS POSITIVOS EN PERSONAS MAYORES Y TRES CASOS POSITIVOS EN EMPLEADOS? GRACIAS!
14 GOSTO / INFORMAN  QUE EL ADULTO QUE ESTABA POR REALIZARLE LA SEGUNDA PRUEBA, SALIO NEGATIVO Y QUE YA FUE DADO DE ALTA, LOS OTROS DOS SIGUEN ASINTOMATICOS Y ESTAN EN AISLAMIENTO. LOS TRABJADORES ESTAN BIEN Y SIGUEN LABORANDO NORMAL SIN NINGÚN PROBLEMA, ESTAN BIEN.
18 AGOSTO /  TODOS ESTAN  BIEN, HOY SE CUMPLEN LOS 15 DIAS DESDE QUE SE AISLARON Y SOLO ESPERAN A QUE SEAN DADOS DE ALTA.  SIGUEN SIN PRESENTAR SINTOMAS.
21 AGOSTO / YA TODOS ESTAN DADOS DE ALTA Y ESTAN BIEN DE SALUD
27 AGOSTO / YA TODOS ESTAN DADOS DE ALTA Y ESTAN BIEN DE SALUD 
31 AGOSTO /  TODOS BIEN, LOS CASOS ESTAN DADOS DE ALTA 
31 AGOSTO
7 SE`TIEMBRE / NO CONTESTAN
8 SEPTIEMBRE / NO CONTESTAN
9 SEPTIEMBRE /  ME COMUNIQUE AL TELEFONO 3316959689 QUE ENCONTRE EN LA PAGINA DE LA RESIDENCIA  PORQUE EN EL PROPORCIONADO NO ENTRA LA LLAMADA, ESTE TELEFONO TAMBIEN ES DE LA RESIDENCIA, INFORMAN QUE TODOS ESTAN BIEN , TODO ESTA BAJO CONTROL Y YA NO HA HABIDO CASOS DE COVID, SIGUEN  LLEVANDO A CABO LOS PROTOCOLOS  SANITARIOS
14 SEPTIEMBRE / TODOS BIEN
17 SEPTIEMBRE / TODOS SE ENCUENTRAN BIEN
22 SEPTIEMBRE / NO HAY CASOS COVID
28 SEPTIEMBRE / NO RESPONDEN
29 SEPTIEMBRE / TODOS BIEN
1 OCTUBRE / TODOS BIEN, YA NO SE HAN PRESENTADO CASOS
5 OCTUBRE / TODOS BIEN
8 OCTUBRE / TODOS BIEN
12 OCTUBRE / NO HAY CASOS COVID
15 OCTUBRE / NO HAY CASOS COVID
19 OCTUBRE / NO HAY CASOS COVID
26 OCTUBRE / NO HAY CASOS COVID
17 NOVIEMBRE / INFORMA LA RESPONSABLE LUZ ELENA MUJICA QUE TODOS SE ENCUENTRAN BIEN, SIN CASOS COVID
7 DICIEMBRE / INFORMA HECTOR MORENO QUE TODOS SE ENCUENTRAN BIEN.
15 DICIEMBRE/ NO CONTESTAN                                                                                                                                                                                                                                                                                                                                                                       16 DICIEMBRE / NO CONTESTAN                                                                                                                                                                                                                                                                                                                                                                                                17 DICIEMBRE / INFORMA HECTOR MORENO QUE TODOS ESTAN BIEN, SIN CASOS COVID
15 FEB 2021 / SEGUIMIENTO POR CORREO, NO REPORTA CASOS ACTIVOS
RESIDENCIA GERIÁTRICA SUN HAVEN  18 MARZO 2021/ SEGUIMIENTO POR LLAMADA/  ATENDIO HECTOR MORENO, PROPORCIONA DATOS, SIN CASOS – MIGUEL
11 MAYO 2021 / SEGUIMIENTO POR CORREO, INFORMA QUE NO CUENTAN CON CASOS ACTIVIVOS Y QUE YA SE COMPLETO EL ESQUEMA DE VACUNACIÓN DE LAS PM - LAURA
SE ACTUALIZO LA INFORMACION VIERNES 24 SEPTIEMBRE 2021, NOS ATENDIO LA RESPONSABLE LIC. LUZ ELENA MOJICA. NOS INFORMAN QUE NO HAY CASOS SOSPECHOSOS O POSITIVOS EN PAM O EN SU PERSONAL. YA FUERON VACUNADAS LAS PAM CON  LA VACUNA SINOVAC.– GERARDO     </t>
  </si>
  <si>
    <t xml:space="preserve">EL PROTOCOLO LO RECIBEN PERO SE LO QUEDAN ALLÁ ARRIBA.
SE ACTUALIZO LA INFORMACION HOY MIERCOLES 2 SEPTIEMBRE, LAS CIFRAS SE MANTIENEN IGUALES. NOS ATENDIO LA LIC. BEATRIZ.
9 SEP SE ACTUALIZO LA INFORMACION HOY MIERCOLES 9 SEPTIEMBRE, LAS CIFRAS SE MANTIENEN IGUALES. NOS ATENDIO LA DRA. BEATRIZ CRUZ.
14 SEP SE ACTUALIZO LA INFORMACION HOY LUNES 14 SEPTIEMBRE, LAS CIFRAS SE MANTIENEN IGUALES. NOS ATENDIO LA DRA. BEATRIZ CRUZ.7
17 SEP SE ACTUALIZO LA INFORMACION HOY JUEVES 17 SEPTIEMBRE, LAS CIFRAS SE MANTIENEN IGUALES. NOS ATENDIO LA DRA. BEATRIZ CRUZ
21 SEP SE ACTUALIZO LA INFORMACION HOY LUNES 21 SEPTIEMBRE, LAS CIFRAS SE MANTIENEN IGUALES. NOS ATENDIO LA DRA. BEATRIZ CRUZ.
24 SEPTIEMBRE / SE ACTUALIZO LA INFORMACION HOY JUEVES 24 SEPTIEMBRE, LAS CIFRAS SE MANTIENEN IGUALES. NOS ATENDIO LA DRA. BEATRIZ CRUZ. 
29 SEP SE ACTUALIZO LA INFORMACION HOY MARTES 29 SEPTIEMBRE, LAS CIFRAS SE MANTIENEN IGUALES. NOS ATENDIO LA DRA. BEATRIZ CRUZ
6 OCT SE ACTUALIZO LA INFORMACION HOY MARTES 6 OCTUBRE. LAS CIFRAS SE MANTIENEN IGUALES. NOS ATENDIO LA SRITA. JOSEFINA.
14 OCT SE ACTUALIZO LA INFORMACION HOY MIERCOLES 14 OCTUBRE. LAS CIFRAS SE MANTIENEN IGUALES. NOS ATENDIO JOSEFINA. 
27 OCTUBRE / SE ACTUALIZO LA INFORMACION HOY MARTES 27 OCTUBRE. LAS CIFRAS SE MANTIENEN IGUALES. NOS ATENDIO JOSEFINA SALAZAR.  
16 DIC / SE ACTUALIZO HOY MIERCOLES 16 DICIEMBRE LA INFORMACION LAS CIFRAS SE MANTIENEN IGUALES. 
ASILO JESUS DIVINO MAESTRO  19 MARZO 2021/ SEGUIMIENTO POR LLAMADA/ ATENDIO BEATRIZ ESPERANZA CRUZ, PROPORCIONA DATOS, TODO EN ORDEN SIN CASOS, SI LE PODEMOS INFORMAR CUALQUIER SITUACION DECOMO VA LA VACUNACION EN PUEBLA  – MIGUEL
07 MAYO 2021 / SEGUIMIENTO POR CORREO, REITERAN QUE NO HAN TENIDO CASOS POSITIVOS Y QUE EDSTAN EN ESPERA DE DA DOSIS, SOLICITAN APOYO PARA VACUNACIÓN DE PERSONAL - LAURA
SEGUIMIENTO TELEFÓNICO: SE ACTUALIZO LA INFORMACION LUNES 24 MAYO 2021. NOS ATENDIO LA DRA. BEATRIZ ESPERANZA CRUZ. NOS ACTUALIZO LA INFORMACION DE PAM Y DE SU PERSONAL Y LOS DATOS HISTORICOS. YA FUERON VACUNADOS CON LA SEGUNDA DOSIS DE SINOVAC EL DIA JUEVES 20 DE MAYO. ESTAN PIDIENDO APOYO PARA VACUNAR A TODO SU PERSONAL.  - GERARDO  
 SE ACTUALIZO LA INFORMACION JUEVES 23 SEPTIEMBRE 2021, NOS ATENDIO LA LIC. YESICA DEL AREA ADMINISTRATIVADRA. NOS INFORMA QUE NO HAY CASOS SOSPECHOSOS O POSITIVOS EN PAM O EN SU PERSONAL. YA FUERON VACUNADAS LAS PAM CON  LAS DOS DOSIS DE LA VACUNA SINOVAC– GERARDO      </t>
  </si>
  <si>
    <t xml:space="preserve"> NOS ATENDIO EL  LIC. AZOTLA CELULAR 2221660389
1 JUN / SE MARCA Y EL TEL NO ESTA DIOSPONIBLE
9 JUNIO LLAMÉ AL ASILO ME CONTESTAN QUE ES AHÍ EL ASILO, PERO ME COLGARON. 
12 JUNIO / ACTUALIZACIÓN SI CONTESTARON PERO QUE LA RESPONSABLE NO SE ENCUENTRA EL DÍA DE HOY. NO QUISIERON RESPONDER SI HAN TENIDO CASOS DE COVID 19.
23 JUNIO NO CONTESTAN, EL SERVICIO NO ESTÁ DISPONIBLE.
 1 JULIO "EN ESTE MOMENTO EL SERVICIO NO ESTÁ DISPONOBLE."
15 JUNIO
2 JULIO "NO SE ENCUENTRA LILY (LA RESPONSABLE), LE PASARÁN MI TELÉFONO A LA DRA. PARA QUE SE COMUNIQUE CONMIGO PARA QUE ME DE RESPUESTA. NO SE COMUNICARON."
7 JULIO / REFIEREN QUE: "SI SE TUVIERON 8 CASOS POSITIVOS. AL DÍA DE HOY: 2 DECESOS (2 VARONES). 6 CASOS NEGATIVOS (4 MUJERES Y 2 VARONES). HICIERON CERCO SANITARIO LA JURISDICCIÓN SANITARIA. TIENEN ACTUALMENTE 23 PAM." NO TIENEN LAS EDADES DE LOS CASOS POSITIVOS REFERIDOS NI OTROS DATOS POR EL MOMENTO. ENTONCES DE LOS 8 DOS FALLECIERON Y 6 ESTAN YA DADOS DE ALTA? FAVORT DE RECUPERAR FECHAS Y LOS MÁS DATOS POSIBLES, PORFA
30 JULIO / REFIEREN QUE: LA PRIMERA PRUEBA SE HIZO A TODOS (PERSONAL Y PAM) FUE EL 23 MAYO. RESULTADOS DIERON POSITIVOS 6 (5M, 1H): M 99, M 77, M 77, M 93, M 78, H 76. A TODOS SE LES DIO DE ALTA EL 23 DE JUNIO. LA SEGUNDA PRUEBA SE REALIZÓ A TODO EL PERSONAL Y PAM EL 12 JUNIO. RESULTADOS DIERON POSITIVOS 7 (5 M, 2 H): M 77, M 77, H 76, M 93. MÁS 3 CASOS NUEVOS: M 81, M 78, H 66. SE LES DIO DE ALTA EL 12 DE JULIO. TERCERA PRUEBA EL 14 JULIO. DIERON POSITIVOS 2 H: H 73, H 88. YA NO HUBO MÁS PRUEBAS DE CONTROL POR PARTE DE LA JURISDICCIÓN SANITARIA. CUARTA PRUEBA 27 JULIO: M 96, M 95. ESTÁ PENDIENTE EL RESULTADO. SE ESPERAN DOS PRUEBAS. SE REPORTAN TRES FALLECIMIENTOS DE HOMBRES: UN H DE 76 AÑOS EL 19 DE JULIO; H 66 AÑOS EL 5 JULIO; H 73 AÑOS EL 15 JULIO. TODOS LOS DEMÁS ESTÁN DADOS DE ALTA.
MARCAR PORFA
6 AGOSTO / NO CONTESTAN
7 AGOSTO / NO CONTESTAN
13 AGOSTO / NO SE ENCUENTRA LA RESPONSABLE
14 AGOSTO / NO RESPONDEN
17 AGOSTO / NO TIENEN CASOS NUEVOS NI SOSPECHOSOS DE COVID-19
26 AGOSTO / SE ACTUALIZO LA INFORMACION HOY MIERCOLES 26 AGOSTO, LAS CIFRAS SE MANTIENEN IGUALES. NOS ATENDIO LA RESPONSABLE MARIA LUISA AREVALO. 
26 AGOSTO. VOLVER A MARCAR MAÑANA DE  11-3 PM CON LA DRA GABRIELA MACIAS HERNANDEZ.
2 SEPTIEMBRE / SE ACTUALIZO LA INFORMACION HOY MIERCOLES 2 SEPTIEMBRE, LAS CIFRAS SE MANTIENEN IGUALES. NOS ATENDIO EL  LIC. AZOTLA CELULAR 2221660389
9 SEP SE ACTUALIZO LA INFORMACION HOY MIERCOLES 9 SEPTIEMBRE, LAS CIFRAS SE MANTIENEN IGUALES. NOS ATENDIO LA DRA. GABRIELA.
15 SEP SE ACTUALIZO LA INFORMACION HOY MARTES 15 SEPTIEMBRE, LAS CIFRAS SE MANTIENEN IGUALES. NOS ATENDIO EL LIC AZOTLA
15 SEPTIEMBRE
22 SEPTIEMBRE / NO RESPONDEN
23 SEP SE ACTUALIZO LA INFORMACION HOY MIERCOLES 23 SEPTIEMBRE, LAS CIFRAS SE MANTIENEN IGUALES.
30 SEP SE ACTUALIZO LA INFORMACION HOY MIERCOLES 30 SEPTIEMBRE, LAS CIFRAS SE MANTIENEN IGUALES. NOS ATENDIO LA DRA. GABRIELA
6 OCT SE ACTUALIZO LA INFORMACION HOY MARTES 6 OCTUBRE. LAS CIFRAS SE MANTIENEN IGUALES. NOS ATENDIO LA DRA. GABRIELA.
SE ACTUALIZO LA INFORMACION HOY MIERCOLES 14 OCTUBRE. LAS CIFRAS SE MANTIENEN IGUALES. NOS ATENDIO LA DRA. GABRIELA MACIAS. NOS SOLICTA TAMBIEN ENVIAR LA INFORMACION A SU CORREO PERSONAL: gabymacias20@hotmail.com
14 OCTUBRE / SE ACTUALIZO LA INFORMACION HOY MIERCOLES 14 OCTUBRE. LAS CIFRAS SE MANTIENEN IGUALES. NOS ATENDIO LA DRA. GABRIELA MACIAS. NOS SOLICTA TAMBIEN ENVIAR LA INFORMACION A SU CORREO PERSONAL: gabymacias20@hotmail.com
27 OCT SE ACTUALIZO LA INFORMACION HOY MARTES 27 OCTUBRE. LAS CIFRAS SE MANTIENEN IGUALES. NOS ATENDIO LA SRITA PATY
15 DIC / SE ACTUALIZO HOY MARTES 15 DICIEMBRE LA INFORMACION LAS CIFRAS SE MANTIENEN IGUALES.
22 MARZO 2021/ SEGUIMIENTO POR LLAMADA/ ATENDIO LIC. AZOTLA, MARCAR MAÑANA PARA LOS DATOS DE CASOS POSITIVOS, Y CONFIRMA QUE VA ACUSAR DE RECIBIDO LAS RECOMENDACIONES – MIGUEL
27 MAYO 2021/ SEGUIMIENTO POR LLAMADA/ ME CONTESTAN EL EN TELEFONO LIC. AZOTLA CELULAR 2221660389, COMENTA QUE TODO EN ORDEN SIN CASOS, AL PEDIR LOS DATOS ME DICEN QUE ELLOS LOS MANDAN POR CORREO ELECTRONICO– MIGUEL
27 SEPTIEMBRE 2021/ SEGUIMIENTO POR LLAMADA/ ATENDIO ANA PATRICIA, TODO EN ORDEN SIN CASOS. PROPORCIONA TELEFONO DEL RESPONSABLE  22 14 30 22 20 – MIGUEL</t>
  </si>
  <si>
    <t>SE ACTUALIZÓ CORREO ELECTRÓNICO DE RESPONSABLE: angelicagarciamontes256@gmail.com ENVIAR PROTOCOLO, 13 DE MAYO, ANTES angelicagarciamontes@gmail.com
1 JULIO / NO REPSONDEN
2 JULIO / NO RESPONDEN
03 JULIO/ SIN PROBLEMA; NO CONTESTA EN EL TELEFONO QUE PROPORCIONARON PERO INVESTIGUE EN INTERNET EL TELEFONO 33 3853 7787 Y SI CONTESTARON QUE TODOS SE ENCUENTRAN SIN PROBLEMAS, SE ANEXA NÚMERO TEÑEFONICO
26 OCTUBRE
15 DICIEMBRE / NO CONTESTAN                                                                                                                                                                                                                                                                                                                                                                     16 DICIEMBRE/ NO ESTA LA RESPONSABLE                                                                                                                                                                                                                                                             17 DICIEMBRE / INFORMA EDUARDO ENFERMERO DEL TURNO VESPERTINO QUE TODOS ESTAN BIEN, SIN CASOS COVID
22 MARZO 2021/ SEGUIMIENTO POR LLAMADA/ ATENDIO LA RESPONSABLE ANGELICA GARCIA, PROPORCIONA DATOS, TODO EN ORDEN SIN CASOS. COMENTA QUE HOY LOS VACUNARON, PREGUNTE SOBRE SU DINAMICA Y ME DICE QUE DIF JALISCO HIZO EL ENLACE PARA QUE FUERAN AVACUNARLOS AL ALBERGUE.  AL COMENTAR DE ACUSE ME PIDE ACTUALIZAR CORREO DE RESPONSABLE angelicageidi1508@gmail.com – MIGUEL
29 ABRIL 2021/ SEGUIMIENTO POR LLAMADA/ ATIENDE ANGELICA GARCIA, SE APLICO PRIMER DOSIS, NO TIENEN FECHA PARA LA SEGUNDA. TODO EN ORDEN SIN CASOS - MIGUEL  
27 SEPTIEMBRE 2021/ SEGUIMIENTO POR LLAMADA/ ATENDIO ANA ENFERMERA, TODO EN ORDEN SIN CASOS – MIGUEL</t>
  </si>
  <si>
    <t>SE ACTUALIZA EL CORREO DEL RESPONSABLE jesualva068@hotmail.com ME CONTESTO LA LLAMADA. PERO NO QUIZO CONTESTARME TODAS LAS PREGUNTAS POR TELÉFONO. ME PIDIÓ ENVIÁRSELO VÍA CORREO ELECTRÓNICO.
27 MAYO. SIN NOVEDAD. ACTUALMENTE AUMENTARON A 14 HUÉSPEDES.
29 MAYO / ACTUALIZAR CORREO DEL RESPONSABLE ES: jesualva068@hotmail.com   (jesu no jesus, sin la s) POR QUE SE LE HAN ENVIADO VARIOS CORREOS Y DICE NO HABER RECIBIDO NINGUNO.
15 JUNIO. ACTUALIZACIÓN: EL RESPONSABLE INFORMA AMÁBLEMENTE QUE NO HAY NINGÚN CASO EN LOS TRES ASILOS: EL DE CALLE 9 B SUR 4934, COL PRADOS AGUA AZUL, 2222110812. NI EN EL DE CALLE FRAY TORIBIO DE BENAVENTE 2422, COL TRES CRUCES, 2223686818, NI CALLE 2 B SUR5914, COLONIA LAS AVES, 2222431507.
31 AGOSTO / SE ACTUALIZO LA INFORMACION HOY LUNES 31 AGOSTO, LAS CIFRAS SE MANTIENEN IGUALES.  NOS ATENDIO EL LIC. JESUS ALVAREZ. 
3 SEPTIEMBRE / SE ACTUALIZO LA INFORMACION HOY JUEVES 3 SEPTIEMBRE, LAS CIFRAS SE MANTIENEN IGUALES. NOS ATENDIO LIC. JESUS. NOS INFORMA QUE HOY JUEVES INICIAN LAS VISITAS FAMILIARES CON LAS SIGUIENETES RESTRICCIONES. 1.- EL HORARIO SERA DE 11.30 A  5 PM TODOS LOS DIAS. 2.- SE HARA BAJO CITA MISMA QUE SE TENDRA QUE TRAMITARVIA TELEFONICA AL: 2223686818. 3.- sE PERMITIRA EL ACCESO A DOS PERSONAS CON CUBREBOCAS. 4.- ESTRICTAMENTE PROHIBIDO TOCAR A LOS ABUELITOS Y TRAER ALIMENTOS DEL EXTERIOR, EXCEPTO EMPAQUETADOS. 5.- LA VISITAESTARA DISPUESTA EN AREA EXTERNA, NO SE PERMITIRA ACCESO AL INTERIOR, POR LO QUE SI EL CLIMA NO ES FAVORABLE, SE SUSPENDERA LA VISITA PARA CUIDAR A LOS ABUELITOS. 6.- TODAVIA NO PODRAN SALIR CON ELLOS A LA CALLE HASTA NUEVO AVISO. 7.- NO SE PERMITE EL ACCESO DE NIÑOS
7 SEP SE ACTUALIZO LA INFORMACION HOY LUNES 7 SEPTIEMBRE, LAS CIFRAS SE MANTIENEN IGUALES. NOS ATENDIO EL RESPONSABLE LIC. JESUS.
14 SEP SE ACTUALIZO LA INFORMACION HOY LUNES 14 SEPTIEMBRE, LAS CIFRAS SE MANTIENEN IGUALES. NOS ATENDIO EL LIC JESUS. 
17 SEP SE ACTUALIZO LA INFORMACION HOY JUEVES 17 SEPTIEMBRE, LAS CIFRAS SE MANTIENEN IGUALES. NOS ATENDIO EL LIC. JESUS ALVAREZ. 
21 SEP SE ACTUALIZO LA INFORMACION HOY LUNES 21 SEPTIEMBRE, LAS CIFRAS SE MANTIENEN IGUALES. NOS ATENDIO EL LIC. JESUS ALVAREZ. 
24 SEP SE ACTUALIZO LA INFORMACION HOY JUEVES 24 SEPTIEMBRE, LAS CIFRAS SE MANTIENEN IGUALES. NOS ATENDIO EL LIC. JESUS ALVAREZ.  
29 SEP SE ACTUALIZO LA INFORMACION HOY MARTES 29 SEPTIEMBRE, LAS CIFRAS SE MANTIENEN IGUALES. NOS ATENDIO EL LIC. JESUS ALVAREZ.
5 OCT SE ACTUALIZO LA INFORMACION HOY MARTES 6 OCTUBRE. LAS CIFRAS SE MANTIENEN IGUALES. NOS ATENDIO EL LIC. JESUS ALVAREZ
12 OCT SE ACTUALIZO LA INFORMACION HOY LUNES 12 OCTUBRE. LAS CIFRAS SE MANTIENEN IGUALES. NOS ATENDIO EL LIC. JESUS ALVAREZ.
21 OCT SE ACTUALIZO LA INFORMACION HOY MIERCOLES 21 OCTUBRE. LAS CIFRAS SE MANTIENEN IGUALES. NOS ATENDIO EL LIC. JESUS. ALVAREZ.   
27 OCT SE ACTUALIZO LA INFORMACION HOY MARTES 27 OCTUBRE. LAS CIFRAS SE MANTIENEN IGUALES. NOS ATENDIO EL LIC. JESUS ALVAREZ. 
14 DIC / SE ACTUALIZO LA INFORMACION HOY LUNES 14 DE DICIEMBRE, LAS CIFRAS SE MANTIENEN IGUALES. NOS ATENDIO EL LIC. JESUS. SE ACTUALIZO EL NUMERO DE RESIDENTES Y PERSONAL
23 MARZO 2021/ SEGUIMIENTO POR LLAMADA/ ATENDIO LA ENCARGADA GEORGINA CANTAÑEDA PROPORCIONA DATOS, TODO EN ORDEN SIN CASOS. ENVIAR CORRECCIONES A SU CORREO castaneda.gafj@gmail.com – MIGUEL
27 SEPTIEMBRE 2021/ SEGUIMIENTO POR LLAMADA/ ATENDIO ITZEL, TODO EN ORDEN SIN CASOS – MIGUEL</t>
  </si>
  <si>
    <t>PFIZER VARIAS DEPENDIENDO LA LOCALIDAD DE LOS FAMILIARES</t>
  </si>
  <si>
    <t>VARIAS DEPENDIENDO LA LOCALIDAD DE LOS FAMILIARES</t>
  </si>
  <si>
    <r>
      <t xml:space="preserve">EL TELEFONO INSTITUCIONAL SIGUE FUERA DE SERVICIO AL DIA DE HOY 19 DE MAYO Y EL DE LA RESPONSABLE SIGUE SIN CONTESTAR,  SE ESTUVO INSISTIENDO DESDE LA MANANA, A MEDIO DIA Y POR LA TARDE.  SE CHECO LA PAGINA DE LA CASA DE DESCANSO Y APARECE OTRO NUMERO 3336184208 PERO AL MARCAR DICE  QUE ES INVALIDO. / 26 MAYO SIGUEN SIN RESPONDER
8 JUNIO/ SIGUEN SIN CONTESTAR
12 JUNIO / SIGUEN SIN RESPONDER
16 JUNIO/ SIGUEN SIN RESPONDER
22  JUNIO/ SIGUEN SIN CONTESTAR
21 JULIO/ HOY CONTESTARON EN EL TELEFONO QUE ESTABA SUSPENDIDO Y SE SOLICITO LA INFORMACIÓN, PROPORCIONARON OTRO NÚMERO TELEFÓNICO Y OTRO CORREO TEL 3336184974 Y CORREO  luzdeinviernoasilo@gmail.com   ENVIAR PROTOCOLO . TODOS SE ENCUENTRAN BIEN EN EL ASILO, NO HAN TENIDO NINGUN CASO DE COVID. ANTES 3336172551, sofirinfilla@hotmail.com / </t>
    </r>
    <r>
      <rPr>
        <b/>
        <sz val="14"/>
        <rFont val="Calibri"/>
        <family val="2"/>
        <scheme val="minor"/>
      </rPr>
      <t>QUE BUENO! ENVIO PROTOCOLO Y TE COPIO LO QUE LE MANDO</t>
    </r>
    <r>
      <rPr>
        <sz val="11"/>
        <rFont val="Calibri"/>
        <family val="2"/>
        <scheme val="minor"/>
      </rPr>
      <t xml:space="preserve">
24 JULIO/ SI RECIBIERON EL CORREO Y  COMENTA QUE YA LO REVISARON Y LES ES DE GRAN UTILIDAD
22  SEPTIEMBRE
28 SEPTIEMBRE / NO RESPONDEN
29 SEPTIEMBRE / NO RESPONDEN
30 SEPTIEMBRE / TODOS BIEN
26 OCTUBRE
26 OCTUBRE                                                                                                                                                                                                                                                                                                                                                                                                                           16 DICIEMBRE / INFORMA PAOLA TRABAJADORA DE LA INSTITUCIÓN Y ENCARGADA DE MOMENTO QUE SE ENCUENTRAN BIEN, SIN CASOS COVID
22 MARZO 2021/ SEGUIMIENTO POR LLAMADA/ ATENDIO LA RESPONSABLE IRMA SOFIA AVILES, PROPORCIONA DATOS, TODO EN ORDEN, CONFIRMA DE ACUSAR LAS RECOMENDACIONES – MIGUEL
27 SEPTIEMBRE 2021/ SEGUIMIENTO POR LLAMADA/ ATENDIO IRMA SOFIA AVILES, TODO EN ORDEN SIN CASOS. COMENTA QUE SOLO ESTAN VACUNADOS ALGUNOS RESIDENTES Y PIDE APOYO PARA QUE SE ENVIE UNA BRIGA Y VACUNEN A LOS RESTANTES – MIGUEL</t>
    </r>
  </si>
  <si>
    <t>26 OCTUBRE                                                                                                                                                                                                                                                                                                                                                                                               16 DICIEMBRE / INFORMA REBECA ENCARGADA DEL ASILO QUE ESTAN BIEN, SIN CASOS COVID
23 MARZO 2021/ SEGUIMIENTO POR LLAMADA/ ATENDIO REBECA, PROPORCIONA DATOS, TODO EN ORDEN SIN CASOS.– MIGUEL
27 SEPTIEMBRE 2021/ SEGUIMIENTO POR LLAMADA/ ATENDIO REBECA, TODO EN ORDEN SIN CASOS – MIGUEL</t>
  </si>
  <si>
    <t>ACUDIERON POR PARTE DE LA SECRETARÍA DE SALUD A LA INSTITUCIÓN A REALIZAR PRUEBAS DE COVID ÚNICAMENTE COMO MEDIDA PREVENTIVA, 3 A PERSONAL Y 3 A PERSONAS ADULTAS MAYORES / INGRESARON DOS PERSONAS DURANTE LA CONTINGENCIA, SE RESTRINGEN VISITAS
SE ACTUALIZÓ CORREO ELECTRÓNICO DE LA RESPONSABLE: sorpresaperez_chayito@yahoo.com ENVIAR PROTOCOLO, 16 MAYOO, ANTES NINGUN EMAIL
22 MAYO/ AUN NO LES HAN DADO RESULTADO DE LAS PRUEBAS QUE LES REALIZARON, PERO COMENTA QUE LA SECRETARIA DE SALUD LES COMENTO QUE SI HUBIESE UN CASO POSITIVO LES LLAMARIAN INMEDIATAMENTE POR LO QUE CONSIDERAN QUE NO HAY NINGUN PROBLEMA, PUES LAS ADULTAS SE ENCUENTRAN BIEN Y NO HAN PRESENTADO SINTOMAS DE COVID.
26 MAYO / AUN NO LES HAN DADO RESULTADO DE LAS PRUEBAS QUE LES REALIZARON, PERO COMENTA QUE LA SECRETARIA DE SALUD LES COMENTO QUE SI HUBIESE UN CASO POSITIVO LES LLAMARIAN INMEDIATAMENTE POR LO QUE CONSIDERAN QUE NO HAY NINGUN PROBLEMA, PUES LAS ADULTAS SE ENCUENTRAN BIEN Y NO HAN PRESENTADO SINTOMAS DE COVID
2 JUNIO/ INFORMAN QUE SIGUEN SIN RECIBIR NOTICIAS DE SUS RESULTADOS PERO TODOS ESTAN BIEN SIN PRESENTAR SINTOMAS
8 JUNIO/ INFORMAN QUE SIGUEN SIN RECIBIR NOTICIAS DE SUS RESULTADOS PERO TODOS ESTAN BIEN SIN PRESENTAR SINTOMAS
12 JUNIO/ INFORMAN QUE SIGUEN SIN RECIBIR NOTICIAS DE SUS RESULTADOS PERO TODOS ESTAN BIEN SIN PRESENTAR SINTOMAS
16 JUNIO/ INFORMAN QUE SIGUEN SIN RECIBIR NOTICIAS DE SUS RESULTADOS PERO TODOS ESTAN BIEN SIN PRESENTAR SINTOMAS
22 JUNIO/ INFORMAN QUE TODOS SE NECUENTRAN BIEN
6 JULIO / NO RESPONDEN
13 JULIO OK
26 OCTUBRE                                                                                                                                                                                                                                                                                                                                                                                                                   16 DICIEMBRE / NO CONTESTAN                                                                                                                                                                                                                                                                                                                                                      17 DICIEMBRE / INFORMA LA SRITA CARMEN, COCINERA DEL ASILO QUE TODOS ESTAN BIEN, SIN CASOS COVID. LAS RESPONSABLES DE LA INSTITUCIÓN ESTABAN INDISPUESTAS Y NO SE PUDO ACTUALIZAR EL NUMERO DE POBLACIÓN YA QUE ELLA NO TIENE CONOCIMIENTO
23 MARZO 2021/ SEGUIMIENTO POR LLAMADA/ ATENDIO LA RESPONSABLE MARIA DE LA LUZ, PROPORCIONA INFORMACION, SIN CASOS TODO EN ORDEN, ENVIAR RECOMENDACIONES – MIGUEL
29 ABRIL 2021/ SEGUIMIENTO POR LLAMADA/ ATENNDIO MARIA DE LA LUZ, SE APLICO UNA DOSIS 8 DE ABRIL, LE COMENTARON QUE ERA DOSIS UNICA, ALGUNAS RESIDENTES PRESENTARON REACCIONES LEVES, COMO TEMPERATURA Y MAREOS. TODO EN ORDEN SIN CASOS - MIGUEL  
8 SEPTIEMBRE 2021/ SEGUIMIENTO POR CORREO, NO REPORTA CASOS ACTIVOS – LAURA</t>
  </si>
  <si>
    <t xml:space="preserve">El número telefónico esta mal, el correcto es : 951 5140669. Llamé el día 13 de mayo, me indicaron que no hay ningún responsable del centro que pueda atender mi llamada, que regrese la llamada a fin de mes para saber si ya hay alguien que pueda responder. 18 DE MAYO, ATEDIO LA SECRETARIA ADMINISTRATIVA PATRICIA PULIDO Y SE ENVIA INFORMACION DE LOS CURSOS.
17 DE JUNIO- ATENDIO EL RESPONSABLE ME DICE QUE A PRINCIPIOS DE MARZO TUVO UN CASO DE COVID EN UNO DE LOS TRABAJADORES, AVISO A LAS AUTORIDADES SANITARIAS, NO TIENE DATOS CONCRETOS DE SU EMPLEADO, ES HOMBRE DE APROXIMADAMENTE 55 AÑOS DE EDAD  ( NO SABE SU EDAD EXACTA) LE HICIERON PRUEBAS DANDO POSITIVO Y SE LE MANDO A CONFIMAMIENTO EN SU HOGAR, ACTUALMENTE SE ENCUENTRA BIEN SU EMPLEADO Y DESDE ENTONCES NO HA REGRESADO A LA RESIDENCIA A LABORAR. LOS ADULTOS MAYORES Y LOS DEMAS TRABAJADORES DE LA RECIDENCIA SE ENCUNTRAN BIEN,  SE CORTO LA LLAMADA. LLAME DURANTE EL DIA PARA OBTENER MAS INFORMACION PERO YA NO CONTESTA. EL NUMERO PERSONAL DEL ENCARGADO ES 951- 516- 9344
18 JUNIO - LLAME NUEVAMENTE PARA ACOMPLETAR DATOS, ME ATENDIO LA SECRETARIA ADMINISTRATIVA, LOAS DATOS QUE ME DIO FUREON MUY SIMILARES, EL TRABAJADOR ESTABA POR PARTE DE UN PROGRAMA DE TRABAJO PARA ADULTOS MAYORES, DESDE QUE INICIO LA PANDEMIA SE LE MANDO A CASA, EL SE CONTAGIO CUANDO YA NO LABORABA EN LA RECIDENCIA, NO TUVO CONTACTO CON NADIE DE LA RESCIDENCIA HASTA LA FECHA, PERO ELLA ME COMENTA QUE FALLECIO. (QUEDO EN VERIFICAR CON EL RESPONSABLE SI SE TRATA DE LA MISMA PERSONA O SI FUE OTRA QUE HUBIERA TENIDO UN CONTAGIO)
19 JUNIO - SE ENCONTRABAN OCUPADOS LOS DOS , LLAME DURANTE EL DIA PERO NO ME ATENDIERON 
25 JUNIO-  LA SECRETARIA ADMINISTRATIVA ME CONFIRMA QUE ES LA MISMA PERSONA QUE REPORTABA EL ENCARGADO, SU TRABAJADOR ERA EL DOC. CARLOS ANTONIO CASTELLNOS AGUILAR- TMBIEN TRABAJO EN LA SACRETARIA DE SALUD.
30 DE JUNIO: LLAMÉ Y LA SECRETARÍA ADMINISTRATIVA NO ESTA DISPONIBLE PARA ATENDER LA LLAMADA, NI ALGUIEN MÁS QUE PUDIERA PROPORCIONARME INFORMACIÓN EN RELACIÓN A LA PERSONA INFECTADA DE COVID-19
1 JULIO- TODO SE ENCUENTRA EN ORDEN (El 25 DE JUNIO LA SECRETARIA ADMINISTRATIVA CONFIRMO QUE ERA LA MISMA PERSONA DE LA QUE HABLABA ELLA Y EL RESPONSABLE)
16 JULIO / SIN CASOS SOSPECHOSOS, POSITIVOS NI DEFUNCIONES. COMPLETAR LOS DÍGITOS DEL TELÉFONO INSTITUCIONAL, POR: 951 5140669
21 JULIO / INFORMAN QUE SIN CASOS SOPECHOSOS, ACTIVOS O DEFUNCIONES
3 AGOSTO
12 AGOSTO / NO RESPONDEN
1 SEPTIEMBRE / TODO EN ORDEN 
14 SEPTIEMBRE / TODO EN ORDEN
14 SEPTIEMBRE
21 SEPTIEMBRE / NO RESPONDEN
22 SEPTIEMBRE/ TODO EN ORDEN
28 SEPTIEMBRE / TODO EN ORDEN
12 OCTUBRE / TODO EN ORDEN
19 OCTUBRE / TODO EN ORDEN
15 DIC/ TODO EN ORRDEN, NO HAN TENIDO CAMBIO EN EL NÚMERO DE PAM Y DE PERSONAL.
12 FEB 2021 / SEGUIMIENTO POR CORREO, ACTUALIZA CIFRAS, REPORA QUE DESDE INCIO DE CONTINGENCIA HAN TENIDO 2 DEFUNCIONES DE PERSONAL, Y REPORTA 11 CASOS ACTIVOS EN PERSONAL, NO HAY ACTIVOS EN PAM - LAURA
SE ACTUALIZO LA INFORMACION VIERNES 24 SEPTIEMBRE 2021, NOS ATENDIO GILBERTO PADILLA NOS INFORMAN QUE NO HAY CASOS SOSPECHOSOS O POSITIVOS EN PAM O EN SU PERSONAL. YA FUERON VACUNADAS LAS PAM CON  LAS DOS DOSIS DE LA VACUNA PFIZER.– GERARDO    </t>
  </si>
  <si>
    <t>ESTA ESTANCIA TIENE OTRA SUCURSAL CON EL MISMO NOMBRE. EL RESPONSABLE CONTESTA POR LAS DOS INSTITUCIONES.
El número telefónico esta mal, el correcto es : 951 127 8856. EL RESPONSABLE SE ENCONTRABA OCUPADO Y NO PUDO RESPONDER LAS PREGUNTAS / 18 DE MAY, LA SEDE CORRECTA ES TLAXIACO DE CABRERA
30 DE JUNIO: EL DOCTOR INFORMÓ QUE TODO SE ENCUENTRA BAJO CONTROL, CERO CASOS DE COVID
14 JULIO / SIN CASOS SOSPECHOSOS, POSITIVOS NI DEFUNCIONES.
CORREGIR EL NÚMERO INSTITUCIONAL, POR 9511278856 (ES EL MISMO DEL RESPONSABLE)
14 JUL OK
17 JUL SIN CASOS SOSPECHOSOS ENTRE LA POBLACIÓN Y EL PERSONAL DEL LUGAR
21 DE JULIO: EL DOCTOR INFORMÓ QUE TODO SIGUE BAJO CONTROL
24 JULIO / SIN CASOS SOSPECHOSOS, POSITIVOS NI DEFUNCIONES.
ESTA ESTANCIA TIENE OTRA SUCURSAL CON EL MISMO NOMBRE. EL RESPONSABLE CONTESTA POR LAS DOS INSTITUCIONES.
3 AGOSTO
12 AGOSTO / NO RESPONDEN
1 SEPTIEMBRE / TODO EN ORDEN
14 SEPTIEMBRE / TODO EN ORDEN
14 SEPTIEMBRE
21 SEPTIEMBRE / NO RESPONDEN
22 SEPTIEMBRE/ TODO EN ORDEN
22 SEPTIEMBRE/ TODO EN ORDEN
28 SEPTIEMBRE/ TODO EN ORDEN, YA LE LLEGO EL CORREO CON LOS NUEVOS LINEAMIENTOS 
12 OCTUBRE / TODO EN ORDEN
12 OCTUBRE
19 OCTUBRE / NO RESPONDE
20 OCTUBRE/ TODO EN ORDEN
15 DIC/ TODO SIGUE EN ORDEN, SI TIENE CAMBIOS EN EL NÚMERO DE PAM 
12 FEB 2021 / SEGUIMIENTO POR CORREO, NO REPORTA CASOS ACTIVOS - LAURA
30 MARZO 2021/ SEGUIMIENTO POR LLAMADA/ CONTESTA EL RESPONSABLE, TODO EN ORDEN SIN CASOS– MIGUEL
 27 SEPTIEMBRE 2021/ SEGUIMIENTO POR LLAMADA/ ATENDIO HORACIO DE JESUS, TODO EN ORDEN SIN CASOS – MIGUEL</t>
  </si>
  <si>
    <t>QUIEN RESPONDIO HOY JUEVES 14 MAYO 2020, NO QUISO DAR INFORMACION Y ME PIDIO QUE LLAMARA MAS TARDE YA HABÍA CONTESTADO, SEGUIR INTENTANDO, PRUEBA LLAMAR DE OTRO NUMERO
16 DE MAYO, NO TIENE EL DATO X GENERO,CONTESTA APROXIMADO LA MADRE MARIA TERESA, INFORMA QUE NO LES HA LLEGADO EL CORREO, LE PROPORCIONE NUESTRO CORREO INSTITUCIONAL PARA QUE ELLOS NOS ENVIEN UN CORREO, LE VA A AVISAR A LOS ADMINISTRATIVOS.
27 MAYO / SE ACTUALIZO LA INFORMACION HOY MIERCOLES 27 MAYO, NOS SOLICITAN ENVIAR NUESTROS CORREOS.  A ESTE CORREO: residenciaguadalupe2cta@hotmail.com, enviado
10 JUNIO / SE ACTUALIZO LA INFORMACION HOY MIERCOLES 10  JUNIO, LAS CIFRAS SE MANTIENEN IGUALES. ME ATENDIO MADRE TERESA. 
16 JUNIO / SE ACTUALIZO LA INFORMACION HOY MARTES 16 JUNIO, LAS CIFRAS SE MANTIENEN IGUALES.
23 JUNIO / SE ENCUENTRAN BIEN DESPUES DEL TEMBLOR. SE ACTUALIZO LA INFORMACION AL DIA DE HOY MARTES 23, LAS CIFRAS SE MANTIENEN IGUALES. NOS ATENDIO LA MADRE TERESA
2 JULIO / SE ACTUALIZO LA INFORMACION HOY JUEVES 2 JULIO, LAS CIFRAS SE MANTIENEN IGUALES.
6 JULIO / SE ACTUALIZO LA INFORMACION HOY LUNES 6 JULIO, LAS CIFRAS SE MANTIENEN IGUALES. 
10 JULIO / SE ACTUALIZO LA INFORMACION HOY VIERNES 10 JULIO, LAS CIFRAS SE MANTIENEN IGUALES.
14 julio / SE ACTUALIZO LA INFORMACION HOY 14 JULIO LAS CIFRAS SE MANTIENE IGUALES
SE ACTUALIZO LA INFORMACION HOY VIERENES 17 JULIO, LAS CIFRAS SE MANTIENEN IGUALES
21 JULIO SE ACTUALIZO LA INFORMACION HOY MARTES 21 JULIO LAS CIFRAS SE MANTIENEN IGUALES
24 JULIO SE ACTUALIZO LA INFORMACION HOY VIERNES 24 JULIO , LAS CIFRAS SE MANTIENEN IGUALES
28 JULIO SE ACTUALIZO LA INFORMACION HOY MARTES 28 JULIO LAS CIFRAS SE MANTIENEN IGUALES.
31 JULIO SE ACTUALIZO LA INFORMACION HOY VIERNES 31 JULIO, LAS CIFRAS SE MANTIENEN IGUALES.
4 AGOSTO SE ACTUALIZO LA INFORMACION HOY MARTES 4 AGOSTO , LAS CIFRAS SE MANTIENEN IGUALES
7 AGOSTO SE ACTUALIZO LA INFORMACION HOY VIERNES 7 AGOSTO, LAS CIFRAS SE MANTIENEN IGUALES.   
11 AGOSTO SE ACTUALIZO LA INFORMACION HOY MARTES 11 AGOSTO. LAS CIFRAS SE MANTIENEN IGUALES. 
14 AGOSTO SE ACTUALIZO LA INFORMACION HOY VIERNES 14 AGOSTO, LAS CIFRAS SE MANTIENEN IGUALES.  
18 AGOSTO / SE ACTUALIZO LA INFORMACION HOY MARTES 18 AGOSTO, LAS CIFRAS SE MANTIENEN IGUALES.    
21 AGOSTO SE ACTUALIZO LA INFORMACION HOY VIERNES 21 AGOSTO, LAS CIFRAS SE MANTIENEN IGUALES. 
31 AGOSTO SE ACTUALIZO LA INFORMACION HOY LUNES 31 AGOSTO, LAS CIFRAS SE MANTIENEN IGUALES. 
4 SEPTIEMBRE SE ACTUALIZO LA INFORMACION HOY VIERNES 4 SEPTIEMBRE, LAS CIFRAS SE MANTIENEN IGUALES.  
7 SEP SE ACTUALIZO LA INFORMACION HOY LUNES 7 SEPTIEMBRE, LAS CIFRAS SE MANTIENEN IGUALES.  
14 SEP SE ACTUALIZO LA INFORMACION HOY LUNES 14 SEPTIEMBRE, LAS CIFRAS SE MANTIENEN IGUALES. 
SE ACTUALIZO LA INFORMACION HOY JUEVES 17 SEPTIEMBRE, LAS CIFRAS SE MANTIENEN IGUALES
21 SEP SE ACTUALIZO LA INFORMACION HOY LUNES 21 SEPTIEMBRE, LAS CIFRAS SE MANTIENEN IGUALES. NOS ATENDIO LA MADRE TERESA
28 SEP SE ACTUALIZO LA INFORMACION HOY LUNES 28 SEPTIEMBRE, LAS CIFRAS SE MANTIENEN IGUALES. NOS ATENDIO LA HERMANA JANET.   
6 OCT SE ACTUALIZO LA INFORMACION HOY MARTES 6 OCTUBRE. LAS CIFRAS SE MANTIENEN IGUALES. NOS ATENDIO LA MADRE TERESA.  
12 OCT TODO BIEN
28 OCT SE ACTUALIZO LA INFORMACION HOY MIERCOLES 28 OCTUBRE. LAS CIFRAS SE MANTIENEN IGUALES
15 DIC / SE ACTUALIZO LA INFORMACION HOY MARTES 15 DE DICIEMBRE. LAS CIFRAS SE MANTIENEN IGUALES. SE ACTUALIZO EL NUMERO DE RESIDENTES Y DE PERSONAL LA SUMA ESTA CORRECTA
 23 MARZO 2021/ SEGUIMIENTO POR LLAMADA/ ATENDIO LA MADRE TERESA, TODO ENORDEN SIN CASOS – MIGUEL
27 SEPTIEMBRE 2021/ SEGUIMIENTO POR LLAMADA/ ATENDIO ANA VICTORIA, TODO EN ORDEN SIN CASOS – MIGUEL</t>
  </si>
  <si>
    <t xml:space="preserve"> INFORMACION COMPLETA HOY JUEVES 14 DE MAYO 2020, gabriela.carvallo@maravillasdecuernavaca.com  enviar tambien a este correo la informacion.
16 MAYO / SE LLAMO HOY SABADO 23 DE MAYO, EN DISTINTAS OCASIONES Y HORARIOS, NO CONTESTAN LAS LLAMADAS
26 MAYO NO RESPONDEN LLAMADAS
27 MAYO / SE ACTUALIZO HOY MIERCOLES 27 MAYO LA INFORMACION, LAS CIFRAS SE MANTIENEN IGUALES, TODO EN ORDEN
SE ACTUALIZO LA INFORMACION EL DIA DE HOY MARTES 2 JUNIO, LAS CIFRAS SE MANTIENEN IGUAL.  LA RESPONSABLE MENCIONA QUE ELLA YA NO ESTA LLENDO AL ALBERGUE POR QUE A SU ESPOSO LE ESTAN HACIENDO LA PRUEBA DE COVID, Y DECIDIO MIENTRAS AISLARSE, COMENTA QUE ELLA NO TIENE SINTOMAS.
10 JUNIO / NOS COMUNICAMOS EL DIA DE HOY MIERCOLES 10 DE JUNIO, NOS ATENDIO LA RESPONSABLE ENFERMERA YOLANDA MARTINEZ,  NOS MENCIONA QUE UN ADULTO MAYOR DE 90 AÑOS FALLECIO POR NEUMONIA ATIPICA PROVOCADA  POR COVID EL LUNES 8 DE JUNIO 2020, EL ADULTO MAYOR SE ENCONTRABA EN UNA HABITACION AISLADO Y CUIDADO POR DOS ENFERMEROS. NOS PREGUNTA LA ENFERMERA ¿CUAL ES PROTOCOLO A SEGUIR PARA HACERLE LAS PRUEBAS A LOS DOS ENFERMEROS? EL DIAGNOSTICO FUE HECHO POR EL MEDICO. BITACORA DEL ADULTO MAYOR, ESPOSO Y ENFERMERA PROPORCIONADA POR LA ENFERMERA YOLANDA MARTINEZ. BITACORA DEL ADULTO MAYOR.
SE ACTUALIZO LA INFORMACION HOY MARTES 16 JUNIO, LAS CIFRAS SE MANTIENEN IGUALES. NOS ATENDIO LA ENFERMERA YOLANDA MARTINEZ, NOS INFORMA QUE LOS RESULTADOS DE SUS ANALISIS DE COVID FUERON NEGATIVOS. 
SE ACTUALIZO LA INFORMACION HOY 29 JUNIO LAS CIFRAS SE MANTIENEN IGUALES, NOS ATENDIO LA RESPONSABLE ENFERMERA  26 JUNIO / SE ACTUALIZO LA INFORMACION HOY VIERENES 26 JUNIO, LAS CIFRAS SE MANTIENEN IGUALES, NOS ATENDIO LA LIC,  GABRIELA CARVALLO, NOS PREGUNTA ¿SI YA HAY FECHAS PARA VISITAS DE FAMILIARES? AUN NO, QUE ESTÉN PENDIENTES DE LAS CONFERENCIAS EN MORELOS
SE ACTUALIZO LA INFORMACION HOY LUNES 29 JUNIO LAS CIFRAS SE MANTIENEN IGUALES. NOS ATENDIO LA RESPONSABLE ENFERMERA YOLANDA MARTINEZ.
2 JULIO / SE ACTUALIZO LA INFORMACION HOY JUEVES 2 JULIO, LAS CIFRAS SE MANTIENEN IGUALES. NOS ATENDIO LA LIC. GABRIELA CARBALLO. NUMERO CELULAR:  (55) 4442 0269
6 JULIO / SE ACTUALIZO LA INFORMACION HOY LUNES 6 JULIO, LAS CIFRAS SE MANTIENEN IGUALES. NOS ATENDIO LA LIC. CARVALLO
9 JULIO / SE ACTUALIZO LA INFORMACION HOY JUEVES 9 JULIO, LAS CIFRAS SE MANTIENEN IGUALES. NOS ATENDIO LA LIC. GABRIELA CARVALLO
13 JULIO / SE ACTUALIZO LA INFORMACION HOY LUNES 13 JULIO, LAS CIFRAS SE MANTIENEN IGUALES. NOS ATENDIO LA RESPONSABLE YOLANDA MARTINEZ.
16 JULIO OK
20 JULIO / SE ACTUALIZO LA INFORMACION HOY LUNES 20 JULIO, LAS CIFRAS SE MANTIENEN IGUALES. NOS ATENDIO LA LIC. GABRIELA CARVALLO.
23 JULIO SE ACTUALIZO  LA INFORMACION HOY JUEVES 23, LAS CIFRAS SE MANTIENEN IGUALES. NOS ATENDIO LA LIC. GABRIELA CARVALLO
27 JULIO SE ACTUALIZO LA INFORMACION HOY LUNES 27 JULIO, LAS CIFRAS SE MANTIENE IGUALES. NOS ATENDIO LA ENFERMERA YOLANDA MARTINEZ. 
30 JULIO SE ACTUALIZO LA INFORMACION HOY JUEVES 30 JULIO, LAS CIFRAS SE MANTIENEN IGUALES, NOS ATENDIO LA LIC.  GABRIELA CARVALLO.
3 AGOSTO SE ACTUALIZO LA INFORMACION HOY LUNES 3 AGOSTO , LAS CIFRAS SE MANTIENEN IGUALES. NOS ATENDIO LA LIC. GABRIELA CARVALLO.
6 AGOSTO SE ACTUALIZO LA INFORMACION HOY JUEVES 6 AGOSTO, LAS CIFRAS SE MANTIENEN IGUALES. NOS ATENDIO LA LIC. GABRIELA CARVALLO. I
10 AGOSTO SE ACTUALIZO LA INFORMACION HOY LUNES 10 AGOSTO, LAS CIFRAS SE MANTIENEN IGUALES, NOS ATENDIO LA LIC. GABRIELA CARVALLO.
13 AGOSTO SE ACTUALIZO LA INFORMACION HOY JUEVES 13 AGOSTO, LAS CIFRAS SE MANTIENEN IGUALES, NOS ATENDIO LA LIC. GABRIELA CARVALLO
17 AGOPSTO SE ACTUALIZO LA INFORMACIN HOY LUNES 17 AGOSTO. LAS CIFRAS SE MANTIENEN IGUALES. NOS TENDIO LA LIC. GABRIELA CARVALLO. 
20 AGOSTO SE ACTUALIZO LA INFORMACION HOY JUEVES 20 AGOSTO, LAS CIFRAS SE MANTIENEN IGUALES, NOS ATENDIO LA LIC. GABRIELA CARVALLO.
24 AGOSTO SE ACTUALIZO LA INFORMACION HOY MARTES 24 AGOSTO, LAS CIFRAS SE MANTIENEN IGUAL, SE LES INVITO A SEGUIRNOS EN FACEBOOK AL ENCUENTRO INTERGENERACIONAL. NOS ATENDIO LA LIC. GABRIELA CARVALLO.
27 AGOSTO SE ACTUALIZO LA INFORMACION HOY JUEVES 27 AGOSTO, LAS CIFRAS SE MANTIENEN IGUALES. SE LES INVITO A SEGUIRNOS EN FACEBOOK AL ENCUENTRO INTERGENERACIONAL. NOS ATENDIO LA LIC. GABRIELA CARVALLO
31 AGOSTO SE ACTUALIZO LA INFORMACION HOY LUNES 31 AGOSTO, LAS CIFRAS SE MANTIENEN IGUALES. NOS ATENDIO LA LIC. GABRIELA CARVALLO.
3 SEPTIEMBRE SE ACTUALIZO LA INFORMACION HOY JUEVES 3 SEPTIEMBRE, LAS CIFRAS SE MANTIENEN IGUALES. NOS ATENDIO LA LIC. GABRIELA CARVALLO
7 SEPTIEMBRE SE ACTUALIZO LA INFORMACION HOY LUNES 7 SEPTIEMBRE, LAS CIFRAS SE MANTIENEN IGUALES. NOS ATENDIO LA LIC. GABRIELA CARVALLO.
10 SEPTIEMBRE / SE ACTUALIZO LA INFORMACION HOY JUEVES 10 SEPTIEMBRE, LAS CIFRAS SE MANTIENEN IGUALES. NOS ATENDIO LA LIC GABRIELA CARVALLO.
14 SEP SE ACTUALIZO LA INFORMACION HOY LUNES 14 SEPTIEMBRE, LAS CIFRAS SE MANTIENEN IGUALES. NOS ATENDIO LA LIC. GABRIELA CARVALLO. 
17 SEP SE ACTUALIZO LA INFORMACION HOY JUEVES 17 SEPTIEMBRE, LAS CIFRAS SE MANTIENEN IGUALES. NOS ATENDIO LA LIC. GABRIELA CARVALLO. 
21 SEP SE ACTUALIZO LA INFORMACION HOY LUNES 21 SEPTIEMBRE, LAS CIFRAS SE MANTIENEN IGUALES. NOS ATENDIO LA LIC. GABRIELA CARVALLO
24 SEP SE ACTUALIZO LA INFORMACION HOY JUEVES 24 SEPTIEMBRE, LAS CIFRAS SE MANTIENEN IGUALES. NOS ATENDIO LA LIC. GABRIELA CARVALLO
28 SEP SE ACTUALIZO LA INFORMACION HOY LUNES 28 SEPTIEMBRE, LAS CIFRAS SE MANTIENEN IGUALES. NOS ATENDIO LA LIC. GABRIELA CARVALLO
1 OCT SE ACTUALIZO LA INFORMACION HOY JUEVES 1 OCTUBRE. LAS CIFRAS SE MANTIENEN IGUALES. NOS ATENDIO LA LIC GABRIELA CARVALLO. 
5 OCT SE ACTUALIZO LA INFORMACION HOY LUNES 5 OCTUBRE. LAS CIFRAS SE MANTIENEN IGUALES. NOS ATENDIO LA LIC. GABRIELA CARVALO
8 OCTUBRE / SE ACTUALIZO LA INFORMACION HOY JUEVES 8 OCTUBRE. LAS CIFRAS SE MANTIENEN IGUALES. NOS ATENDIO LA LIC. GABRIELA CARVALLO. 
12 OCT SE ACTUALIZO LA INFORMACION HOY LUNES 12 OCTUBRE. LAS CIFRAS SE MANTIENEN IGUALES. NOS ATENDIO LA LIC. GABRIELA CARVALLO.
15 OCT SE ACTUALIZO LA INFORMACION HOY JUEVES 15 OCTUBRE. LAS CIFRAS SE MANTIENEN IGUALES. NOS ATENDIO LA LIC GABRIELA CARVALLO. 
19 OCT SE ACTUALIZO LA INFORMACION HOY LUNES 19 OCTUBRE. LAS CIFRAS SE MANTIENEN IGUALES. NOS ATENDIO LA LIC. GABRIELA CARVALLO.
22 OCT SE ACTUALIZO LA INFORMACION HOY JUEVES 22 OCTUBRE. LAS CIFRAS SE MANTIENEN IGUALES. NOS ATENDIO LA LIC GABRIELA CARVALLO
26 OCT SE ACTUALIZO LA INFORMACION HOY LUNES 26 OCTUBRE. LAS CIFRAS SE MANTIENEN IGUALES. NOS ATENDIO LA LIC. GABRIELA CARVALLO.
29 OCT SE ACTUALIZO LA INFORMACION HOY JUEVES 29 OCTUBRE. LAS CIFRAS SE MANTIENEN IGUALES. NOS ATENDIO LA LIC. GABRIELA CARVALLO. 
3 NOV OK
9 NOV OK
13 NOV OK
17 NOV / OK
18 NOV / OK
23 NOV / OK
3 DIC / OK
10 DIC / OK
17 DIC / OK
11 FEB 2021 / SEGUIMIENTO TELEFÓNICO ATENDIÓ LIC. GABRIELA CARVALLO, INFORMA QUE EL DÍA 10 DE FEBRERO OBSERVARON SÍNTOMAS EN ALGUNAS DE LAS PERSONAS RESIDENTES Y DECIDIERON APLICAR PRUEBA RÁPIDA DE ANTÍGENOS AL TOTAL DE LA POBLACIÓN, RESULTANDO EN 18 PRUEBAS POSITIVAS; COMO MEDIDA DE CONTROL SE IMPLEMENTÓ EL AISLAMIENTO DE LAS 18 PERSONAS ADULTAS MAYORES; QUIENES PERMANECEN EN CONSTANTE MONITOREO. REFERENTE AL PERSONAL, LA INSTITUCIÓN OPERA CON 30 PERSONAS DISTRIBUIDAS EN TURNOS, A QUIENES TAMBIÉN SE APLICÓ PRUEBA RÁPIDA RESULTANDO DOS CASOS POSITIVOS ASINTOMÁTICOS, MISMOS QUE SE RETIRARON PARA GUARDAR CUARENTENA EN SU DOMICILIO, SE DETECTÓ QUE NO HAN DADO AVISO A LAS AUTORIDADES SANITARIAS CORRESPONDIENTES, POR LO QUE RESULTA FUNDAMENTAL SOLICITAR LA INTERVENCIÓN DE LA AUTORIDAD SANITARIA DEL ESTADO. SE ENVIA SOLICITUD A ANA - LAURA
13 FEB 2021 / SEGUIMIENTO TELEFÓNICO ATENDIÓ LIC. GABRIELA CARVALLO, INFORMA QUE YA SE PUSIERON EN CONTACTO LAS AUTORIDADES SANTITARIAS Y QUE DIERON INSTRUCCIONES PARA EL MANEJO DE CASOS POSITIVOS,  SE ENCUENTRAN EN MONITOREO. - LAURA
15 FEB 2021 / SEGUIMIENTO TELEFÓNICO, LIC GABRIELA CARVALLO REPORTA QUE DE LAS 18 PAM CONTAGIADAS TRES PERSONAS MAYORES FALLECIERON, EL RESTO SE SENCUENTRA ESTABLE. - LAURA
30 MARZO 2021/ SEGUIMIENTO POR LLAMADA/ SE LLAMA A LA RESPONSABLE GABRIELA CARVALLO. TODO EN ORDEN SIN CASOS– MIGUEL
29 SEPTIEMBRE 2021/ SEGUIMIENTO POR LLAMADA/ ATENDIO GABRIELA CARVALLA, ACTUALIZA ALGUNOS DATOS SE LE COMENTA QUE NOS ESCRIBA AL CORREO DE SUPERVISION DESDE EL CORREO DE LA INSTITUCION PARA HACER EL CAMBIO DE LA RESPONSABLE Y ANEXAR SU CORREO ELECTRONICO. TODO EN ORDEN SIN CASOS – MIGUEL</t>
  </si>
  <si>
    <r>
      <rPr>
        <b/>
        <sz val="14"/>
        <rFont val="Calibri"/>
        <family val="2"/>
        <scheme val="minor"/>
      </rPr>
      <t>LLAMAR SOLO LUNES</t>
    </r>
    <r>
      <rPr>
        <sz val="11"/>
        <rFont val="Calibri"/>
        <family val="2"/>
        <scheme val="minor"/>
      </rPr>
      <t xml:space="preserve"> 
SE LES PROPORCIONO TODA LA INFORMACION QUE REQUERIMOS PARA QUE LA CONSULTE LA AREA ADMINISTRATIVA Y NOS RESPONDAN UNA VEZ  VERIFICANDO NUESTROS DATOS, SE CONTACTO HOY MARTES 19 MAYO 2020 INSISTIR
SE LOGRO LA COMUNICACIÓN VIA TELEFONICA, HOY MIERCOLES 3  JUNIO NOS DICEN QUE YA ENVIARON LAS PREGUNTAS PARA LA ACTUALIZACION DE LA BASE DE DATOS AL AREA ADMINISTRATIVA, PERO DESCONOCEN, EL PORQUE AUN NO NOS HAN CONTESTADO
8 JUNIO / SE ESTABLECIO COMUNICACION CON EL AREA ADMINISTRATIVA, EN EL NUMERO SIGUIENTE 5543903142, NOS CONTESTO UN RESPONSABLE, NO QUISO DAR SU NOMBRE, NOS MENCIONA QUE NO SIENTEN NINGUN APOYO COMO INAPAM, DURANTE LA CONTIGENCIA. SE LE MENCIONO CUAL ES NUESTRO TRABAJO DURANTE LA CONTINGENCIA Y SE ABRIO A TRAVES DE LA ESCUCHA Y EL DIALOGO LA OPORTUNIDAD DE QUE NOS PROPORCIONEN LA INFORMACION DURANTE EL TRANCURSO DE ESTA SEMANA
17 JUNIOI / NOS CONTESTARON EL DIA DE HOY MIERCOLES 17, Y NOS MENCIONAN QUE NO QUIEREN PARTICIPAR EN LA ACTUALIZACION DE CIFRAS. NO QUISIERON DAR NOMBRES
24 JUNIO / SE HICIERON LAS LLAMADAS EL DIA DE HOY 24 JUNIO, CONTINUAN SIN QUERER DAR INFORMACION. NOS CONTESTO BREVEMENTE EL RESPONSABLE Y NOS MENCIONA QUE NO TIENEN NINGUN CASO. SEGUIMOS TRABAJANDO PARA SENSIBILIZAR.
30 JUNIO / SE ACTUALIZO LA INFORMACION HOY MARTES 30 JUNIO, LAS CIFRAS SE MANTIENEN IGUALES. AUN SON MUY RESERVADOS CON LA INFORMACION, NOS ATENDIO EL RESPONSABLE FEDERICO GARCIA.
3 JULIO / SE ACTUALIZO LA INFORMACION HOY VIERNES 3 JULIO LAS CIFRAS SE MANTIENEN IGUALES. NOS ATENDIO EL RESPONSABLE FEDERICO GARCIA.
8 JULIO / SE ACTUALIZO LA INFORMACION HOY MIERCOLES 8 JULIO, LAS CIFRAS SE MANTINEN IGUALES. NOS ATENDIO EL RESPONSABLE FEDERICO GARCIA.
9 JULIO / SE ACTUALIZO LA INFORMACION HOY MIERCOLES 8 JULIO, LAS CIFRAS SE MANTINEN IGUALES. NOS ATENDIO EL RESPONSABLE FEDERICO GARCIA. 
14 JULIO / SE ACTUALIZO LA INFORMACION HOY 14 JULIO LAS CIFRAS SE MANTIENEN IGUALES. NOS ATENDIO EL LICENCIADO FEDERICO GARCIA.
17 JULIO / SE ACTUALIZO LA INFORMACION HOY VIERENES 17 JULIO, LAS CIFRAS SE MANTIENEN IGUALES. NOS ATENDIO EL RESPONSABLE FEDERICO GARCIA
20 21, 22, 23 Y 24 NO RESPONDIERON
27 JULIO SE LLAMO Y SE DEJO RECADO, EL REPSONSABLE NO HA RESPONDIDO
30 JULIO SE ACTUALIZO LA INFORMACION HOY JUEVES 30 DE JULIO, NOS ATENDIO EL LIC. FEDERICO GARCIO. NOS SOLICITA LLAMAR UNA SOLA VEZ POR SEMANA LOS LUNES PARA ACTUALIZAR LA INFORMACION. SE VOLVIO A MARCAR HOY 29 JULIO, SIGUE SIN CONTESTAR
5 AGOSTO / SE ACTUALIZO LA INFORMACION HOY MIERCOLES 5 AGOSTO, LAS CIFRAS SE MANTIENEN IGUALES. AUN SON MUY RESERVADOS CON LA INFORMACION, NOS ATENDIO EL RESPONSABLE FEDERICO GARCIA. NOS PREGUNTA SI TENEMOS ALGUNA BASE DE DATOS DE GERIATRAS Y GERONTOLOGOS DE MORELOS? </t>
    </r>
    <r>
      <rPr>
        <b/>
        <sz val="11"/>
        <rFont val="Calibri"/>
        <family val="2"/>
        <scheme val="minor"/>
      </rPr>
      <t xml:space="preserve">NO :(
</t>
    </r>
    <r>
      <rPr>
        <sz val="11"/>
        <rFont val="Calibri"/>
        <family val="2"/>
        <scheme val="minor"/>
      </rPr>
      <t>10 AGOSTO</t>
    </r>
    <r>
      <rPr>
        <b/>
        <sz val="11"/>
        <rFont val="Calibri"/>
        <family val="2"/>
        <scheme val="minor"/>
      </rPr>
      <t xml:space="preserve"> </t>
    </r>
    <r>
      <rPr>
        <sz val="11"/>
        <rFont val="Calibri"/>
        <family val="2"/>
        <scheme val="minor"/>
      </rPr>
      <t xml:space="preserve">SE ACTUALIZO LA INFORMACION EL DIA DE HOY LUNES 10 AGOSTO, LAS CIFRAS SE MANTINEN IGUALES. NOS ATENDIO EL LIC. FEDERICO GARCIA.
14 AGOSTO SE ACTUALIZO LA INFORMACION HOY VIERNES 14 AGOSTO, LAS CIFRAS SE MANTIENEN IGUALES
20 AGOTSO SE LLAMO DEL 17 AL 20 AGOSTO, SIGUE SIN CONTESTAR EL LIC. FEDERICO. LLAMAR MAÑANA VIERNES
21 AGOSTO SE ACTUALIZO LA INFORMACION HOY VIERNES 21 AGOSTO, LAS CIFRAS SE MANTIENEN IGUALES.
24 AGOSTO SE ACTUALIZO LA INFORMACION HOY MARTES 24 AGOSTO, LAS CIFRAS SE MANTIENEN IGUAL, SE LES EINVITO A SEGUIRNOS EN FACEBOOK AL ENCUENRO INTERGENERACIONAL. NOS ATENDIO EL ING. FEDERICO GARCIA.  
31 AGOSTO SE ACTUALIZO LA INFORMACION HOY LUNES 31 AGOSTO, LAS CIFRAS SE MANTIENEN IGUALES. NOS ATENDIO EL ING. FEDERICO GARCIA
3 SEPTIEMBRE SE ACTUALIZO LA INFORMACION HOY JUEVES 3 SEPTIEMBRE, LAS CIFRAS SE MANTIENEN IGUALES. NOS ATENDIO EL RESPONSABLE ING. FEDERICO GARCIA. 
9 SEP SE ACTUALIZO LA INFORMACION HOY MIERCOLES 9 SEPTIEMBRE, LAS CIFRAS SE MANTIENEN IGUALES.
14 SEP SE ACTUALIZO LA INFORMACION HOY LUNES 14 SEPTIEMBRE, LAS CIFRAS SE MANTIENEN IGUALES. NOS ATENDIO EL ING. FEDERICO GARCIA. 
22 SEP SE ACTUALIZO LA INFORMACION HOY MARTES 22 SEPTIEMBRE, LAS CIFRAS SE MANTIENEN IGUALES. NOS ATENDIO EL ING. FEDERICO GARCIA. LLAMAR SOLO LUNES
29 SEP SE ACTUALIZO LA INFORMACION HOY MARTES 29 SEPTIEMBRE, LAS CIFRAS SE MANTIENEN IGUALES. NOS ATENDIO LA LIC.TERESA
7 OCT SE ACTUALIZO LA INFORMACION HOY MIERCOLOES 7 OCTUBRE. LAS CIFRAS SE MANTIENEN IGUALES. 
15 OCT SE ACTUALIZO LA INFORMACION HOY JUEVES 15 OCTUBRE. LAS CIFRAS SE MANTIENEN IGUALES. NOS ATENDIO EL ING. FEDERICO GARCIA.
22 OCT SE ACTUALIZO LA INFORMACION HOY JUEVES 22 OCTUBRE. LAS CIFRAS SE MANTIENEN IGUALES. NOS ATENDIO LA LIC. TERESA
28 OCT SE ACTUALIZO LA INFORMACION HOY MIERCOLES 28 OCTUBRE. LAS CIFRAS SE MANTIENEN IGUALES. 
 30 ABRIL 2021.  NOS ATENDIO EL RESPONSABLE EL ING. FEDERICO GARCIA. NOS MENCIONA QUE HAY UN CONVENIO INTERNO EN SU INSTITUCION QUE NO LE PERMITE PROPORCIONAR NINGUN DATO DE PERSONAS ADULTAS MAYORES Y DE SU PERSONAL.  SE SOLICITO NOS ACUSEN DE RECIBIDO EL CORREO DE LAS RECOMENDACIONES DE LA SUPERVISION. -- GERARDO 
SE ACTUALIZO LA INFORMACION VIERNES 24 SEPTIEMBRE 2021, NOS ATENDIERON EN EL AREA ADMINISTRATIVA. NOS INFORMAN QUE NO HAY CASOS SOSPECHOSOS O POSITIVOS EN PAM O EN SU PERSONAL. YA FUERON VACUNADAS LAS PAM CON  LAS DOS DOSIS DE LA VACUNA PFIZER.– GERARDO       </t>
    </r>
  </si>
  <si>
    <t xml:space="preserve">ASTRAZENECA Y DOS PAM PFIZER </t>
  </si>
  <si>
    <t>g.colin.angelshouse@gmail.com</t>
  </si>
  <si>
    <t>3 DEFUNCIONES POR  PARO CARDIACO, EL CORREO DE CAPACITACION SE DEBE ENVIAR, SE TIENE DOCTOR EN CASO DE EMERGENCIA / 21 Mayo  La Residencia Angel´s House  pide asesoría (legal) con el trato de un residente quien no acata los protocolos de higiene, ellos buscan que abandone la residencia, pero ni el residente ni los familiares lo permiten. Hable con el residente respecto a la importancia de seguir los protocolos, así como de los mismos protocolos de higiene. El residente como la responsable se han tratado de comunicar desde hace semanas a las oficinas para exponer su caso.
03JUNIO/ "EL TELEFONO NO ESTA DISPONIBLE" EN NINGUN HORARIO
11 JUNIO TODO EN ORDEN
24 JUNIO / NO CONTESTAN
26 MAYO / SIN CASOS
25 JUNIO / No contestan me mandan a buzon me apoyas con un correo g.colinangelshouse@gmail.com
26 JUNIO / NO CONTESTAN
1 JULIO / SE MARCA DIARIO PERO NO CONTESTAN
3 JULIO/ NO CONTESTAN
8 JULIO / NO ESPONDEN
15 JULIO / NO CONTESTAN EN NINGUN HORARIO.
17 JULIO / NO CONTESTAN EN NINGUN HORARIO.
20 JULIO / NO CONTESTAN EN NINGUN HORARIO.
21 JULIO / NO CONTESTAN EN NINGUN HORARIO.
22 JULIO / NO CONTESTAN EN NINGUN HORARIO.
30 JULIO/  UNA GRABACION INFORMA QUE  EL NUMERO HA CAMBIADO O QUE SIMPLEMENTE ESTA SUSPENDIDA LA LINEA. 
31 JULIO / UNA GRABACION INFORMA QUE  EL NUMERO HA CAMBIADO O QUE SIMPLEMENTE ESTA SUSPENDIDA LA LINEA
4 AGOSTO / UNA GRABACION INFORMA QUE  EL NUMERO HA CAMBIADO O QUE SIMPLEMENTE ESTA SUSPENDIDA LA LINEA.
5 AGOSTO / SE ENVÍA CORREO ELECTRÓNICO COMENTANDO QUE CONTINUA EL SEGUIMIENTO E INVITANDO A ENVIAR MAIL O PROPORCIONAR OTRO TELEFONO
12 AGOSTO / NO RESPONDEN
14 AGOSTO / NO RESPONDEN
18 AGOSTO/ GRABACIÍN DICE UE EL NUMERO CAMBIO
19 AGOSTO/ GRABACIÍN DICE UE EL NUMERO CAMBIO
21 AGOSTO/ EL NÚMERO SE ENCUENTRA SUSPENDIDO
25 AGOSTO/ EL NÚMERO SE ENCUENTRA SUSPENDIDO
26 AGOSTO/ EL NÚMERO SE ENCUENTRA SUSPENDIDO                
28 AGOSTO/ EL NÚMERO SE ENCUENTRA SUSPENDIDO
1 SEPTIEMBRE EL NUMERO SE ENCUENTRA SUSPENDIDO
4 SEPTIEMBRE NO CONTESTAN Y REVISO EN INTERNET Y NO HAN ACTUALIZADO LOS NUMEROS SIGO SIN CONTACTAR AL CONTADOR
14 SEPTIEMBRE NO CONTESTAN.
15 SEPTIEMBRE / NO CONTESTAN
MARCAR PORFA
30 SEPTIEMBRE/ SIN CONTACTO POSIBLE
1 OCTUBRE / NO LOGRO CONTACTAR
6 OCTUBRE / NO RESPONDEN
7 OCTUBRE - NO RESPONDEN
8 OCTUBRE / NO RESPONDEN
12 OCTUBRE / NO RESPONDEN
15 OCTUBRE/SIGUEN SIN RESPONDER
19 OCTUBRE / NO RESPONDEN
22 OCTUBRE / SIGUEN SIN RESPONDER
3 NOVIEMBRE / SIGUEN SIN RESPONDER
16 DICIEMBRE/  NO SE LOGRA TENER CONTACTO CON LA RESIDENCIA.
25 MAYO 2021/ SEGUIMIENTO POR LLAMADA/ ATIENDE LA RESPONSABLE MICAELA, COMENTA QUE TODOS ESTAN VACUNADOS CON AMBAS DOSIS, FALTO UNA RESIDENTE QUE SUS FAMILIARES SON DEL ESTADODE MEXICO Y ELLOS LA VAN A LLEVAR. TODO EN ORDEN SIN CASOS – MIGUEL
7 SEPTIEMBRE 2021/ SEGUIMIENTO POR CORREO, NO REPORTA CASOS ACTIVOS - LAURA</t>
  </si>
  <si>
    <t xml:space="preserve">AGREGUE UN PUNTO FALTANTE AL CORREO ELECTRÓNICO </t>
  </si>
  <si>
    <r>
      <rPr>
        <b/>
        <sz val="14"/>
        <color theme="1"/>
        <rFont val="Calibri"/>
        <family val="2"/>
        <scheme val="minor"/>
      </rPr>
      <t>ESTE AÑO NO ABRIRAN PARA NADIE LAS INSTALACIONES.</t>
    </r>
    <r>
      <rPr>
        <sz val="11"/>
        <color theme="1"/>
        <rFont val="Calibri"/>
        <family val="2"/>
        <scheme val="minor"/>
      </rPr>
      <t xml:space="preserve">
ESTA CERRADO POR LA CONTINGENCIA
31 JULIO NO RESPONDEN
06 AGOSTO/  </t>
    </r>
    <r>
      <rPr>
        <b/>
        <sz val="11"/>
        <color theme="1"/>
        <rFont val="Calibri"/>
        <family val="2"/>
        <scheme val="minor"/>
      </rPr>
      <t xml:space="preserve">INFORMAN QUE LO QUE RESTA DEL AÑO NO ABRIRÁN LAS INSTALACIONES NI PRESTARÁN SERVICIOS
</t>
    </r>
    <r>
      <rPr>
        <sz val="11"/>
        <color theme="1"/>
        <rFont val="Calibri"/>
        <family val="2"/>
        <scheme val="minor"/>
      </rPr>
      <t xml:space="preserve">01 SEPTIEMBRE ME COMENTAN QUE LA ENCARGADA YA NO TRABAJA, LA PERSONA POR LA QUE PODEMOS PREGUNTAR ES YOLANDA VAZQUEZ ME INFORMAN QUE NO HAY ACTIVIDADES Y QUE NO TIENEN FECHA PARA ABRIR
23 SEPTIEMBRE/ EN DEFINITIVA, ESTE AÑO NO ABRIRAN PARA NADIE LAS INSTALACIONES.
16 DICIEMBRE/ Las instalaciones siguen cerradas hasta proximo aviso 
24 MARZO 2021/ SEGUIMIENTO POR LLAMADA/ ATENDIO IGNACIO, COMENTA QUE SIGUE SUSPENDIDO EL SERVICIO– MIGUEL
</t>
    </r>
  </si>
  <si>
    <t>INSTRUMENTO SUP_002_2021.pdf</t>
  </si>
  <si>
    <t>OVS/002/2021</t>
  </si>
  <si>
    <t>CASA HOGAR SANTA LUCIA</t>
  </si>
  <si>
    <t>LA GARITA</t>
  </si>
  <si>
    <t>55 2652 1216</t>
  </si>
  <si>
    <t>residenciasantalucia@hotmail.com</t>
  </si>
  <si>
    <t>ELOISA RODRIGUEZ CALANDON</t>
  </si>
  <si>
    <t>RESPONSABLE / DUEÑA</t>
  </si>
  <si>
    <t>55 3567 5044</t>
  </si>
  <si>
    <t>30 SEPTIEMBRE 2021</t>
  </si>
  <si>
    <t>INSTRUMENTO SUP_004_2021.pdf</t>
  </si>
  <si>
    <t>OVS/004/2021</t>
  </si>
  <si>
    <t>CASA HOGAR ESPERANZA DE UNA NUEVA VIDA IAP.</t>
  </si>
  <si>
    <t xml:space="preserve">SAN VICTORIO </t>
  </si>
  <si>
    <t>MZ617</t>
  </si>
  <si>
    <t>LT19</t>
  </si>
  <si>
    <t>PEDREGAL DE SANTA URSULA COAPA</t>
  </si>
  <si>
    <t>55 88 60 96 48</t>
  </si>
  <si>
    <t>nuevavida1.direccion@gmail.com</t>
  </si>
  <si>
    <t>DIRECTORA</t>
  </si>
  <si>
    <t>INSTRUMENTO SUP_005_2021.pdf</t>
  </si>
  <si>
    <t>OVS/005/2021</t>
  </si>
  <si>
    <t>FUNDACION ANTONIO SAENZ DE MIERA FEYTAL I.A.P.</t>
  </si>
  <si>
    <t>FILOMENO MATA</t>
  </si>
  <si>
    <t>fundacionantoniosaenz@prodigy.net.mx; contactoclubperiodistas@gmail.com</t>
  </si>
  <si>
    <t>JOSE ARTURO PINEDA NAVA</t>
  </si>
  <si>
    <t>lozano60@gmail.com</t>
  </si>
  <si>
    <t>INSTRUMENTO SUP_006_2021.pdf</t>
  </si>
  <si>
    <t>OVS/006/2021</t>
  </si>
  <si>
    <t>HUICHIAPAN</t>
  </si>
  <si>
    <t>5556764278, 5556417098</t>
  </si>
  <si>
    <t>DR. ALEJANDRO ZAVALA CALDERON</t>
  </si>
  <si>
    <t xml:space="preserve">ADMINISTRADORA </t>
  </si>
  <si>
    <t>gud_19891997@yahoo.com.mx</t>
  </si>
  <si>
    <t>INSTRUMENTO SUP_007_2021.pdf</t>
  </si>
  <si>
    <t>OVS/007/2021</t>
  </si>
  <si>
    <t>INAPAM ALBERGUE GEMELOS</t>
  </si>
  <si>
    <t xml:space="preserve">GEMELOS </t>
  </si>
  <si>
    <t xml:space="preserve">10. 14 </t>
  </si>
  <si>
    <t>55 50 85 80 90</t>
  </si>
  <si>
    <t>agemelos@inapam.gob.mx</t>
  </si>
  <si>
    <t>DRA. VIRGINIA ORTIZ HERNANDEZ</t>
  </si>
  <si>
    <t>VIRGINIA ORTIZ HERNANDEZ</t>
  </si>
  <si>
    <t>gemelos.alb10@hotmail.com; virginiaortiz68@yahoo.com</t>
  </si>
  <si>
    <t>INSTRUMENTO SUP_008_2021.pdf</t>
  </si>
  <si>
    <t>OVS/008/2021</t>
  </si>
  <si>
    <t>INAPAM ALBERGUE ALABAMA</t>
  </si>
  <si>
    <t>SANTA ADRIANA AMBRIZ ASBELL</t>
  </si>
  <si>
    <t>INSTRUMENTO SUP_003_2021.pdf</t>
  </si>
  <si>
    <t>OVS/003/2021</t>
  </si>
  <si>
    <t>FUNDACION FRATERNIDAD SIN FRONTERAS I.A.P.</t>
  </si>
  <si>
    <t>fraternidadsinfronteras@hotmail.com, info@fraternidadsinfronteras.com</t>
  </si>
  <si>
    <t>HERIBERTO SANTUARIO MOTA</t>
  </si>
  <si>
    <t>REPRESENTANTE LEGAL</t>
  </si>
  <si>
    <t>INSTRUMENTO SUP_ 009_2021.pdf</t>
  </si>
  <si>
    <t>OVS/009/2021</t>
  </si>
  <si>
    <t>INAPAM ALBERGUE NEBRASKA</t>
  </si>
  <si>
    <t>NAPOLEZ</t>
  </si>
  <si>
    <t>a.nebraska@inapam.gob.mx</t>
  </si>
  <si>
    <t>ANA XÓCHITL TOVAR AGUILAR</t>
  </si>
  <si>
    <t>INSTRUMENTO SUP_010_2021.pdf</t>
  </si>
  <si>
    <t>OVS/010/2021</t>
  </si>
  <si>
    <t>INAPAM ALBERGUE MORAS</t>
  </si>
  <si>
    <t>DR. ALEJANDRO MARIN GUERRA</t>
  </si>
  <si>
    <t>INSTRUMENTO SUP_011_2021.pdf</t>
  </si>
  <si>
    <t>OVS/011/2021</t>
  </si>
  <si>
    <t>INAPAM ALBERGUE NICEFORO GUERRERO</t>
  </si>
  <si>
    <t>ALBERGUE NICEFORO GUERRRERO</t>
  </si>
  <si>
    <t>DE LOS HOSPITALES</t>
  </si>
  <si>
    <t>a.guanjuato@inapam.gob.mx</t>
  </si>
  <si>
    <t>COORDINADORA DE ALBERGUES INAPAM</t>
  </si>
  <si>
    <t>55 6066 6398</t>
  </si>
  <si>
    <t>s.ambriz@inapam.gob.mx</t>
  </si>
  <si>
    <t>INSTRUMENTO SUP_012_2021.pdf</t>
  </si>
  <si>
    <t>OVS/012/2021</t>
  </si>
  <si>
    <t>SALAVERRY</t>
  </si>
  <si>
    <t>LINDAVISTA NORTE</t>
  </si>
  <si>
    <t>corporativocasadelaslunas@gmail.com; lacasadelaslunaslindavista@gmail.com</t>
  </si>
  <si>
    <t>ENRIQUE BRISEÑO</t>
  </si>
  <si>
    <t>briseno.e.3@pg.com</t>
  </si>
  <si>
    <t>INSTRUMENTO SUP_013_2021.pdf</t>
  </si>
  <si>
    <t>OVS/013/2021</t>
  </si>
  <si>
    <t>FUNDACION CENTRO DE PROMOCION GERONTOLOGICA CENTRO HISTORICO DE LA CIUDAD DE MEXICO I.A.P.</t>
  </si>
  <si>
    <t>55268547/30939317</t>
  </si>
  <si>
    <t>vittogp@cenprogiap.org.mx</t>
  </si>
  <si>
    <t>ELIZETH ALTAMIRANO LOPEZ</t>
  </si>
  <si>
    <t xml:space="preserve">DIRECTOR/ VOCAL DEL PATRONATO </t>
  </si>
  <si>
    <t>direccion.cenprogiap@gmail.com</t>
  </si>
  <si>
    <t>INSTRUMENTO SUP_014_2021.pdf</t>
  </si>
  <si>
    <t>OVS/014/2021</t>
  </si>
  <si>
    <t>55 52 80 42 02</t>
  </si>
  <si>
    <t>gerente.adminostracion@alzheimermexico.org.mx</t>
  </si>
  <si>
    <t xml:space="preserve">GERENTE DE ADMINISTRACION </t>
  </si>
  <si>
    <t>info@alzheimermexico.org.mx</t>
  </si>
  <si>
    <t>INSTRUMENTO SUP_015_2021.pdf</t>
  </si>
  <si>
    <t>OVS/015/2021</t>
  </si>
  <si>
    <t>FUNDACIÓN ALZHEIMER, ALGUIEN CON QUIEN CONTAR IAP</t>
  </si>
  <si>
    <t>CIUDAD DE MÉXICO</t>
  </si>
  <si>
    <t>DIVISIÓN DEL NORTE</t>
  </si>
  <si>
    <t>administraciondf@alzheimer.org.mx, xor.7228@hotmail.com</t>
  </si>
  <si>
    <t>GABRIEL LÓPEZ ROBLES</t>
  </si>
  <si>
    <t>GERENTE</t>
  </si>
  <si>
    <t>jpastranarangel@gmail.co</t>
  </si>
  <si>
    <t>INSTRUMENTO_SUP_016.pdf</t>
  </si>
  <si>
    <t>OVS/016/2021</t>
  </si>
  <si>
    <t>DE LAS ARBOLEDAS</t>
  </si>
  <si>
    <t>casadelaslunas@hotmail.com</t>
  </si>
  <si>
    <t>YAZMIN BARAJAS GUTIERREZ</t>
  </si>
  <si>
    <t>Contacto septiembre 2021</t>
  </si>
  <si>
    <t>MODALIDAD</t>
  </si>
  <si>
    <t>VESTIDO</t>
  </si>
  <si>
    <t>CUIDADOS</t>
  </si>
  <si>
    <t>ALIMENTACIÓN</t>
  </si>
  <si>
    <t>ALBERGUE AYUDANDO A UNA ESPERANZA DE VIDA A.C.</t>
  </si>
  <si>
    <t>TULANCINGO DE BRAVO</t>
  </si>
  <si>
    <t>FRANCISCO VILLA</t>
  </si>
  <si>
    <t>CLUB ZACUALPAN</t>
  </si>
  <si>
    <t>ASILO DE ANCIANOS DESVALIDOS LA ESPERANZA A.C.</t>
  </si>
  <si>
    <t>PURUANDIRO</t>
  </si>
  <si>
    <t>ATLACOMULCO</t>
  </si>
  <si>
    <t>ASILO DE ANCIANOS I.A.P.</t>
  </si>
  <si>
    <t>ZAMORA DE HIDALGO</t>
  </si>
  <si>
    <t>ASILO DE ANCIANOS SAN VICENTE A.C.</t>
  </si>
  <si>
    <t>CIUDAD HIDALGO</t>
  </si>
  <si>
    <t>VIVIR EN PLENITUD</t>
  </si>
  <si>
    <t>NEOQUI</t>
  </si>
  <si>
    <t>ZITACUARO</t>
  </si>
  <si>
    <t>CHILPANCINGO DE LOS BRAVOS</t>
  </si>
  <si>
    <t>CIUDAD DEL CARMEN</t>
  </si>
  <si>
    <t>ASILO DE ANCIANOS BIENAVENTURADOS LOS POBRES</t>
  </si>
  <si>
    <t>ATOTONILCO EL GRANDE</t>
  </si>
  <si>
    <t>ALBERGUE CASA DE LA MISERICORDIA FAUSTA LAVALLE I.A.P.</t>
  </si>
  <si>
    <t xml:space="preserve">LA PIEDAD </t>
  </si>
  <si>
    <t>CASA HOGAR MUNICIPAL PARA ADULTOS MAYORES</t>
  </si>
  <si>
    <t>MONTE ESCOBEDO</t>
  </si>
  <si>
    <t>BOCA DEL RIO</t>
  </si>
  <si>
    <t>ASILO COGRA A.C.</t>
  </si>
  <si>
    <t>ASILO DE ANCIANOS DIVINA PROVIDENCIA NSTITUTO ZACATECANO PARA LA SENECTUD A.C.</t>
  </si>
  <si>
    <t>CASA HOGAR SANTA ELENA A.C.</t>
  </si>
  <si>
    <t>GUARDERIA Y CASA HOGAR NARCI A.C.</t>
  </si>
  <si>
    <t>CHALCHIHUITES</t>
  </si>
  <si>
    <t>DECADA DORADA COLIMA</t>
  </si>
  <si>
    <t>SOMBRERETE</t>
  </si>
  <si>
    <t>SANTA ROSA</t>
  </si>
  <si>
    <t>HUITZUCO DE LOS FIGUEROA</t>
  </si>
  <si>
    <t>XALAPA</t>
  </si>
  <si>
    <t>CASA HOGAR DEL ADULTO MAYOR "LI MASH KAN"</t>
  </si>
  <si>
    <t>PAPANTLA DE OLARTE</t>
  </si>
  <si>
    <t>TEUL DE GONZALEZ ORTEGA</t>
  </si>
  <si>
    <t>PATRONATO PRO ANCIANOS EL BUEN PASTOR</t>
  </si>
  <si>
    <t>NUEVO LAREDO</t>
  </si>
  <si>
    <t>CHINAMECA</t>
  </si>
  <si>
    <t>MI SEGUNDO HOGAR LA CASA DE LOS ABUELOS A.C.</t>
  </si>
  <si>
    <t>PATRONATO PRO ASILO PARA ANCIANOS TERESA DE CALCUTA A.C.</t>
  </si>
  <si>
    <t>TAMPICO</t>
  </si>
  <si>
    <t>COATZACOALCOS</t>
  </si>
  <si>
    <t>RESIDENCIA NUEVO SOL</t>
  </si>
  <si>
    <t>ENSENADA</t>
  </si>
  <si>
    <t>RESIDENCIAL LA EDAD DE ORO</t>
  </si>
  <si>
    <t>ACAYUCAN</t>
  </si>
  <si>
    <t>CLUB OZULUAMA</t>
  </si>
  <si>
    <t>OZULUAMA</t>
  </si>
  <si>
    <t>ESTANCIA LOS AÑOS DE ORO  A.C.</t>
  </si>
  <si>
    <t>CASA HOGAR NUEVA ESPERANZA</t>
  </si>
  <si>
    <t>LA CASA DEL ABUELO</t>
  </si>
  <si>
    <t>LA FAMILIA DE PACO A.C.</t>
  </si>
  <si>
    <t>INSURGENTES</t>
  </si>
  <si>
    <t>ZACUALPAN</t>
  </si>
  <si>
    <t>ISIDRO FABELA</t>
  </si>
  <si>
    <t>LOMAS LA SALLE</t>
  </si>
  <si>
    <t>DEPORTIVA</t>
  </si>
  <si>
    <t>MARGARITA VIGURI</t>
  </si>
  <si>
    <t>VARILLERO</t>
  </si>
  <si>
    <t>SAN RAFAEL</t>
  </si>
  <si>
    <t>SOTO</t>
  </si>
  <si>
    <t>PANAMERICANA</t>
  </si>
  <si>
    <t>EL DORADO</t>
  </si>
  <si>
    <t>COLORADO</t>
  </si>
  <si>
    <t>LA NOPALERA</t>
  </si>
  <si>
    <t>LOMAS DE BERNAL</t>
  </si>
  <si>
    <t>LOS MANGOS</t>
  </si>
  <si>
    <t>DEL ROSARIO</t>
  </si>
  <si>
    <t>NUEVA</t>
  </si>
  <si>
    <t>ZONA INDUSTRIAL</t>
  </si>
  <si>
    <t>PINOS DE AGUERO</t>
  </si>
  <si>
    <t>CAMPESTRE TRES PASOS</t>
  </si>
  <si>
    <t>EJIDO TACOTENO</t>
  </si>
  <si>
    <t>HUERTAS DE LA PROGRESO</t>
  </si>
  <si>
    <t>rayon.larr@hotmail.com</t>
  </si>
  <si>
    <t xml:space="preserve">775 755 7079, 7757560180 </t>
  </si>
  <si>
    <t>nobaji63@gmail.com; lic.norma@capaactulancingo.org</t>
  </si>
  <si>
    <t>ceciliaolmos180@gmail.com</t>
  </si>
  <si>
    <t>381 537 0035</t>
  </si>
  <si>
    <t>reg.blac01@yahoo.com.mx</t>
  </si>
  <si>
    <t>438 383 2080</t>
  </si>
  <si>
    <t>asilo-de-ansianos_puruandiro@hotmail.com</t>
  </si>
  <si>
    <t>743 791 0810</t>
  </si>
  <si>
    <t xml:space="preserve">difzapotlandejuarez@gmail.com </t>
  </si>
  <si>
    <t>712 122 8934</t>
  </si>
  <si>
    <t>fepalaura@hotmail.com</t>
  </si>
  <si>
    <t xml:space="preserve">775 128 1277, 7757531256 </t>
  </si>
  <si>
    <t>nfo@ramtulancingo.org; fundacionngsv@hotmail.com</t>
  </si>
  <si>
    <t>443 327 7384</t>
  </si>
  <si>
    <t>casahogar_nsg@hotmail.com</t>
  </si>
  <si>
    <t>351 517 0203</t>
  </si>
  <si>
    <t>asilopedror75@gmail.com</t>
  </si>
  <si>
    <t xml:space="preserve"> 786 154 18 33  </t>
  </si>
  <si>
    <t>jumenciac@gmail.com</t>
  </si>
  <si>
    <t>722 618 6461</t>
  </si>
  <si>
    <t>deleonvarelaj@gmail.com</t>
  </si>
  <si>
    <t xml:space="preserve">6142393543, 6141420391 </t>
  </si>
  <si>
    <t xml:space="preserve">anabell.vegag@gmail.com </t>
  </si>
  <si>
    <t>639 322 10 29</t>
  </si>
  <si>
    <t>443 308 5846</t>
  </si>
  <si>
    <t>lacasadelasflores@outlook.com</t>
  </si>
  <si>
    <t>hogargalaad@gmail.com</t>
  </si>
  <si>
    <t>747 472 2439</t>
  </si>
  <si>
    <t>casadel.adultomayorbva@hotmail.com</t>
  </si>
  <si>
    <t>938 382 0856</t>
  </si>
  <si>
    <t>hogardeancianos_ac@hotmail.com</t>
  </si>
  <si>
    <t>453 534 0109</t>
  </si>
  <si>
    <t>notariacatedralapat@hotmail.com</t>
  </si>
  <si>
    <t>744 484 4704</t>
  </si>
  <si>
    <t>alejandroescobaraguilera@yahoo.com.mx</t>
  </si>
  <si>
    <t>santander_narvaez_35@hotmail.com</t>
  </si>
  <si>
    <t>(771)1899176</t>
  </si>
  <si>
    <t>iyiria@gmail.com</t>
  </si>
  <si>
    <t>cmisiricordiafl@gmail.com</t>
  </si>
  <si>
    <t xml:space="preserve">(614) 413 5578 </t>
  </si>
  <si>
    <t>rtrevino@santamariadelosninos.org</t>
  </si>
  <si>
    <t xml:space="preserve">352 522 48 93 </t>
  </si>
  <si>
    <t>anagaby@agromotriz.com</t>
  </si>
  <si>
    <t>centroaltair-@outlook.com</t>
  </si>
  <si>
    <t>229 178 3938</t>
  </si>
  <si>
    <t>rosa.boussart@gmail.com</t>
  </si>
  <si>
    <t>hogarlosolivosac@hotmail.com</t>
  </si>
  <si>
    <t>montedif@hotmail.com</t>
  </si>
  <si>
    <t>229 921 3989</t>
  </si>
  <si>
    <t>conyruiz@hotmail.com</t>
  </si>
  <si>
    <t>614 120 10 27</t>
  </si>
  <si>
    <t>ereortalejo@gmail.com</t>
  </si>
  <si>
    <t>229 200 9412</t>
  </si>
  <si>
    <t>cograac2@yahoo.com.mx</t>
  </si>
  <si>
    <t>asidivpro@hotmail.com</t>
  </si>
  <si>
    <t>casahogarsantaelena@gmail.com, ferro_via@hotmail.com</t>
  </si>
  <si>
    <t>229 130 4199</t>
  </si>
  <si>
    <t>lasbugambilias@outlook.com</t>
  </si>
  <si>
    <t>49 69 65 49 77</t>
  </si>
  <si>
    <t>anamar_823@hotmail.com</t>
  </si>
  <si>
    <t>guarderiacasahogarnarci@gmail.com</t>
  </si>
  <si>
    <t>amorporchalchihuites@gmail.com</t>
  </si>
  <si>
    <t>3123526998, 3121232109</t>
  </si>
  <si>
    <t>rigosanfernando@hotmail.com</t>
  </si>
  <si>
    <t>272 724 2899</t>
  </si>
  <si>
    <t>factura_hsi@hotmail.com</t>
  </si>
  <si>
    <t xml:space="preserve">981 812 5249 EXT 103 </t>
  </si>
  <si>
    <t>liliana.rendis@difcampeche.gob.mx</t>
  </si>
  <si>
    <t>catalinariosbello6321@gmail.com</t>
  </si>
  <si>
    <t>casadelabuelo_dif@live.com.mx</t>
  </si>
  <si>
    <t>228 817 3910</t>
  </si>
  <si>
    <t>asayago@sesver.gob.mx</t>
  </si>
  <si>
    <t>frausto_paty@hotmail.com</t>
  </si>
  <si>
    <t>78 48 42 04 99</t>
  </si>
  <si>
    <t>asilopapantlaver@hotmail.com</t>
  </si>
  <si>
    <t xml:space="preserve">hafelipedejesus@live.com </t>
  </si>
  <si>
    <t>elbuenpastorpatronato@hotmail.com</t>
  </si>
  <si>
    <t>922 2611341</t>
  </si>
  <si>
    <t>elo_196207@hotmail.com</t>
  </si>
  <si>
    <t>6865534848; 6861131917 ; 6865141542</t>
  </si>
  <si>
    <t>nuevoatardecer@live.com.mx</t>
  </si>
  <si>
    <t>estancia-msh@hotmail.com</t>
  </si>
  <si>
    <t>833 266 0494</t>
  </si>
  <si>
    <t>asilo_panuco@hotmail.com</t>
  </si>
  <si>
    <t>686-156-2247, 686 564 3487</t>
  </si>
  <si>
    <t xml:space="preserve">oterivrot@hotmail.com, </t>
  </si>
  <si>
    <t>833 217 0599</t>
  </si>
  <si>
    <t>casadelanciano@hotmail.com</t>
  </si>
  <si>
    <t xml:space="preserve">921 212 13 12 </t>
  </si>
  <si>
    <t>inapam_coatza@hotmail.com</t>
  </si>
  <si>
    <t>residencianuevosol@outlook.com</t>
  </si>
  <si>
    <t>moiberlar079872@gmail.com</t>
  </si>
  <si>
    <t>846 257 0329</t>
  </si>
  <si>
    <t>dif_juntosporozuluama@hotmail.com</t>
  </si>
  <si>
    <t>646 204 0023</t>
  </si>
  <si>
    <t>samuel772014@outlook.com</t>
  </si>
  <si>
    <t>271 712 2298</t>
  </si>
  <si>
    <t>facturasdelacasahogar@gmail.com</t>
  </si>
  <si>
    <t xml:space="preserve">664 629 0137 </t>
  </si>
  <si>
    <t xml:space="preserve">estanciaoro@prodigy.net.mx </t>
  </si>
  <si>
    <t>228 141 5052</t>
  </si>
  <si>
    <t>pettylararamos@yahoo.com.mx</t>
  </si>
  <si>
    <t>922 221 5192</t>
  </si>
  <si>
    <t>asilodejesus@hotmail.com</t>
  </si>
  <si>
    <t>casahogarjp@hotmail.com</t>
  </si>
  <si>
    <t>lacasadelabuelo2005@gmail.com</t>
  </si>
  <si>
    <t>facturaslafamiliadepaco@gmail.com</t>
  </si>
  <si>
    <t>enaccion_soloporamor@hotmail.com</t>
  </si>
  <si>
    <t>09 OCTUBRE 2021</t>
  </si>
  <si>
    <t>SE MARCO  25, 27 Y 29 OCTUBRE 2021. NO SE PUEDE ENLAZAR LA LLAMADA.</t>
  </si>
  <si>
    <t>11 OCTUBRE 2021</t>
  </si>
  <si>
    <t>21 OCTUBRE 2021</t>
  </si>
  <si>
    <t>SE MARCO  25, 27 Y 29 OCTUBRE 2021. ENTRA LA LLLAMADA PERO NADIE CONTESTA SE MARCO EN DISTINTOS HORARIOS.</t>
  </si>
  <si>
    <t xml:space="preserve">así mismo le solicito me pueda apoyar con las nuevas
medidas que se tomaran ahora que nuestro estado entro en semáforo verde.
</t>
  </si>
  <si>
    <t xml:space="preserve">SE ACTUALIZO LA INFORMACION MARTES 26 OCTUBRE 2021, NOS ATENDIO LA ENFERMERA ROCIO NOS INFORMA QUE NO HAY CASOS SOSPECHOSOS O POSITIVOS EN PAM O EN SU PERSONAL. YA FUERON VACUNADAS LAS PAM CON AMBAS DOSIS, PERO DESCONOCE DE QUE LABORATORIO FUERON LAS  VACUNAS,, NOS SOLICITA PREGUNTAR AL AREA ADMINISTRATIVA...- GERARDO
SE ACTUALIZÓ NUMERO TELEFONICO DE RESPONSIBLE 3310773186 ENVIAR PROTOCOLO, 14 MAYO, ANTES 3331218314  / 20 MAYO / EL VIERNES P15 DE MAYO ACUDIERON POR PARTE DE LA SECRETARIA DE SALUD A REALIZAR PRUEBA POR COVID-19 A TRES PERSONAS MAYORES Y A DOS PERSONAS QUE LABORAN AHÍ, SOLO COMO MEDIDA PREVENTIVA, SIN TENER NINGUN SINTOMA. AUN NO DAN RESULTADO DE PRUEBA / 25 MAYO, TODOS NEGATIVOS
28 EPTIEMBRE / LA PERSONA QUE ATENDIO INFORMA QUE HAY UN CASO DE COVID EN PERSONA MAYOR PERO NO ESTA BIEN INFORMADO DEL CASO YA QUE ACABA DE ENTRAR A LABORAR AHI Y NO HABIA NADIE MÁS QUIEN DIERA INFORMACIÓN, PIDIO QUE LLAMARA MAÑANA PARA INFORMARME. IMPORTANTE MARCAR PARA CONFIRMAR, GRACIAS!
30 SEPTIEMBRE / INFORMAN QUE LA PERSONA MAYOR INICIO CON TOS Y ESCURRIMIENTO NASAL A PRINCIPIOS DEL MES DE SEPTIEMBRE, HACE DOS SEMANAS SE  LE REALIZO LA PRUEBA RAPIDA Y SALIO POSITIVO A COVID, ESTA AISLADOY ESTA ESTABLE DE SALUD, ESTA BAJO VIGILANCIA YA DIERON PARTE A LA SECRETARIA DE SALUD DEL ESTADO Y ESTA DANDO UN SEGUIMIENTO.  COMO MEDIDA DE SEGURIDAD  SE REALIZARAN PRUEBAS A TODO EL PERSONAL ENTRE HOY Y EL DIA DE MAÑANA. HASTA AHORITA TODOS ESTAN BIEN.
5 OCTUBRE / INFORMAN QUE LA PERSONA MAYOR SIGUE AISLADA SE ESTA RECUPERANDO, ESTA ESTABLE, AÚN NO LE HAN VUELTO A REALIZAR LA PRUEBA DE COVID. YA SE REALIZARON 14 PRUEBAS AL PERSONAL, SOLO FALTA I TRABAJADOR POR REALIZARSE LA PRUEBA,  DE LOS 14 REALIZADOS 5 RESULTARON POSITIVAS, TODAS MUJERES Y OSCILAN ENTRE LOS 22 Y 61 AÑOS DE EDAD, DESDE EL DIA MIÉRCLES 30 DE SEPTIEMBRE ESTAN AISLADAS EN SUS DOMICILIOS. EN CUANTO A LAS PERSONAS MAYORES TODOS ESTAN BIEN, NO HAN PRESENTADO NINGUN SINTOMA, SE LES ESTA CHECANDO LA TEMPERATURA CADA  2 HORAS, ESTAN POR REALIZAR TAMBIEN LAS PRUEBAS A TODAS LAS PERSONAS MAYORES POR PARTE DE LA SECRETARIA DE SALUD DEL ESTADO.
8 OCTUBRE / LA ADULTA MAYOR SIGUE AISLADA  NO LE HAN REALIZADO LA PRUEBA PERO ESTA ESTABLE, LAS  5 TRABAJADORAS TAMBIEN SIGUEN AISLADAS EN SUS DOMICILIOS Y ESTAN ESTABLES AL PARECER LA PROXIMA SEMANA SERÁN DADAS DE ALTA.  YA SE REALIZÓ LA PRUEBA AL TRABAJADOR QUE FALTABA PERO AÚN NO LE HAN DADO RESULTADOS.  LAS PERSONAS MAYORES RESIDENTES SE ENCUENTRAN BIEN, Y AÚN NO LES HACEN LA PRUEBA POR PARTE DE LA SECRETARIA DE SALUD COMO LES HABÍAN DICHO, SOLO COMO MEDIDA PREVENTIVA.
12 OCTUBRE / LA ADULTA MAYOR SIGUE AISLADA  NO LE HAN REALIZADO LA PRUEBA PERO ESTA ESTABLE, LAS  5 TRABAJADORAS TAMBIEN SIGUEN AISLADAS EN SUS DOMICILIOS Y ESTAN ESTABLES Y NO SE HAN DADO DE ALTA TODAVIA .  LAS PERSONAS MAYORES RESIDENTES SE ENCUENTRAN BIEN, Y AÚN NO LES HACEN LA PRUEBA POR PARTE DE LA SECRETARIA DE SALUD COMO LES HABÍAN DICHO, SOLO COMO MEDIDA PREVENTIVA
15 OCTUBRE/ LA ADULTA MAYOR SIGUE AISLADA  NO LE HAN REALIZADO LA PRUEBA PERO ESTA ESTABLE LOS EMPLEADOS QUE ESTAN AISALADOS SIGUEN EN SUS CASAS Y LAS PERSONAS RESIDENTES ESTAN EN ESPERA DE QUE SE LES REALICE LAS PRUEBAS 
19 OCTUBRE / DESCOLGADO EL TELEFONO SE INSISTIO VARIAS VECES 
20 OCTUBRE/ INFORMA LA SEÑORITA VICTORIA GOMEZ QUE LA PERSONA MAYOR QUE ESTABA AISLADA YA FALLECIO, Y QUE LOS TRABAJADORES QUE ESTABAN AISLADOS YA ESTAN BIEN  ESTUVIERON 14 DIAS AISLADOS Y YA SE PRESENTARON A LABORAR DESDE EL DIA 16 DE OCTUBRE.  AL DIA DE HOY TODOS SE ENCUENTRAN BIEN TANTO RESIDENTES COMO EMPLEADOS. AUN NO A ACUDIDO PERSONAL DE LA SECRETARIA DE SALUD  A RELIZAR PRUEBAS COVID  A LOS RESIDENTES COMO LES HABIAN DICHO SOLO COMO MEDIDA PREVENTIVA.
22 OCTUBRE / TODOS BIEN, SIN CASOS ACTIVOS
26 OCTUBRE NO HAY CASOS COVID PERO  AUN NO A ACUDIDO PERSONAL DE LA SECRETARIA DE SALUD  A RELIZAR PRUEBAS COVID  A LOS RESIDENTES COMO LES HABIAN DICHO SOLO COMO MEDIDA PREVENTIVA.
29 OCTUBRE/ TODOS BIEN SIN CASOS ACTIVOS Y NO HA IDO LA SECRETARIA DE SALUD PARA HACER LAS PRUEBAS QUE LES HABIAM DICHO
2 NOVIEMBRE / TODOS BIEN, SIN NINGUN CASO COVID. TAMBIEN INFORMAN QUE LA SECRETARIA DE SALUD LES COMENTO QUE YA NO ERA NECESARIO REALIZAR LAS PRUEBAS A LOS RESIDENTES, PUES HOY EN DIA NO HAY NINGUN CASO SOSPECHOSO O CONFIRMADFO DE COVID, SE LE INVITO A SEGUIR EN CONTACTO CON INAPAM A TRAVES DEL CORREO
23 NOVIEMBRE / INFORMA EL DR CARLOS RAMIREZ , DOCTOR DE LA INSTITUCION, QUE TODOS SE ENCUENTRAN BIEN, TANTO RESIDENTES COMO PERSONAL QUE LABORA AHI, YA NO REALIZARON PRUEBAS POR PARTE DE LA SECRETARIA DE SALUD DEL ESTADO, YA NO FUE NECESARIO
7 DICIEMBRE / INFORMA FABIOLA CASTAÑEDA QUE SE ENCUENTRAN BIEN, SIN CASOS COVID.
15 DICIEMBRE / INFORMA SRITA VICTORIA, ADMINISTRADORA DE LA RESIDENCIA  QUE SE ENCUENTRAN BIEN , SIN CASOS COVID
18 MARZO 2021/ SEGUIMIENTO POR LLAMADA/ ATENDIO FABIOLA CASTAÑEDA PROPORCIONA DATOS, SIN CASOS – MIGUEL
06 ABRIL 2021 / SEGUIMIENTO POR CORREO, ACUSÓ DE RECIBIDO, NO REPORTA CASOS ACTIVOS - LAURA
07 MAYO 2021 / SEGUIMIENTO POR CORREO, NO REPORTA CASOS ACTIVOS - LAURA
</t>
  </si>
  <si>
    <t>26 OCTUBRE 2021</t>
  </si>
  <si>
    <t>29 OCTUBRE 2021</t>
  </si>
  <si>
    <t xml:space="preserve">SE MARCO 28 Y 29 EN DISTINTOS HORARIOS NO RESPONDEN LAS LLAMADAS. </t>
  </si>
  <si>
    <r>
      <rPr>
        <b/>
        <sz val="11"/>
        <color theme="1"/>
        <rFont val="Calibri"/>
        <family val="2"/>
        <scheme val="minor"/>
      </rPr>
      <t>LLAMAR ENTRE 8 Y 16 HORAS</t>
    </r>
    <r>
      <rPr>
        <sz val="11"/>
        <color theme="1"/>
        <rFont val="Calibri"/>
        <family val="2"/>
        <scheme val="minor"/>
      </rPr>
      <t xml:space="preserve">
EL RESPONSABLE NO SE HA PRESENTADO POR TENER HIJOS EN CASA CUIDANDO Y EL CORREO NO SABE SI LE LLEGO PIDE SE ENVIE A ESTE CORREO PARA CONFIRMAR alejoceline8599@gmail.com Y DE LA INFORMACION DE LOS ADULTOS NO LA TENIA MUY PRECISA POR QUE NO ES COMO RESPONSABLE AUNQUE ACCEDIO A DAR LA INFORMACION
10 JULIO - NO RESPONDEN
14 SEP/ TODO EN ORDEN
21 SEPTIEMBRE/ TODO EN ORDEN
28 SEPTIEMBRE / TODO EN ORDEN
12 OCTUBRE / TODO EN ORDEN
19 OCTUBRE/ TOO EN ORDEN
15 DIC/ TODO SIGUE EN ORDEN, SI TIENEN CAMBIOS EN EL NÚMERO DE PAM 
18 MARZO 2021/ SEGUIMIENTO POR LLAMADA/ ATENDIÓ VERO PROPORCIONA LOS DATOS, TODO EN ORDEN SIN CASOS – MIGUEL
29 ABRIL 2021/ SEGUIMIENTO POR LLAMADA/ ATIENDE LA ENCARGADA VERO, LOS RECIDENTES FUERON LLEVADOS A VACUNAR POR LOS FAMILIARES, PRIMER DOSIS. TODO EN ORDEN SIN CASOS - MIGUEL  
SEGUIMIENTO TELEFÓNICO: SE ACTUALIZO LA INFORMACION HOY MARTES 29 JUNIO 2021. NOS ATENDIO LA ENFERMERA VERONICA.  NOS ACTUALIZO LA INFORMACION DE PAM Y DE SU PERSONAL Y LOS DATOS HISTORICOS. YA FUERON VACUNADOS CON LAS DOS DOSIS DE DISTINTOS LABORATORIOS PORQUE LOS FAMILIARES LLEVARON A VACUNAR A SUS ADULTOL MAYORES. SIN CASOS SOSPECHOSOS O POSITIVOS.  – GERARDO
27 OCTUBRE 2021/ SEGUIMIENTO POR LLAMADA/ ATENDIO ENFERMERA VERONICA., TODO EN ORDEN SIN CASOS – MIGUEL</t>
    </r>
  </si>
  <si>
    <t>27 OCTUBRE 2021</t>
  </si>
  <si>
    <t>UN RESIDENTE SE IRA CON SUS FAMILIARES A PARTIR DEL DOMINGO 24 DE MAYO. MANIFIESTA PREOCUPACIÓN POR SI NO HAN REPORTADO BROTE DE COVID-19 EN ALGÚN CENTRO GERONTOLÓGICO DEL ESTADO. COMENTA SI SE TIENE ALGÚN DIRECTORIO DE INSTITUCIONES MÉDICAS O DE APOYO A PERSONAS ADULTAS MAYORES QUE SE LE PUEDA COMPARTIR.
10 JULIO ATIENDE LA SRITA REBECA POR QUE EL RESPONSABLE ESTA EN REUNIÓN  INFORMA QUE TODOS SE ENCUENTRAN BIEN  , AL PLATICAR ME INFORMA QUE NO A RECIBIDO DOCUMENTOS DEL INAPAM , SE VERIFICO SU CORREO E INFORMA ESTA MAL  , SE CORRIGE  administracion@quintalegre.com.mx, ANTES administrador@quintalegre.com.mx
13 JULIO / SE ENVIA CORREO AL ACTUYALIZADO CON COPIA OCULTA A ATHE Y ANA
14 JULIO LA SRITA REBECA INFORMA QUE YA ACEPTARON VISITAS, IMPLEMENTANDO LAS SIGUIENTES MEDIDAS DE PREVENSIÓN:  SE ESTABLECIERON 2 DÍAS A LA SEMANA PARA VISITA, POR DÍA SE PROGRAMAN 3 O 4 VISITAS, PARA INGRESAR ES OBLIGATORIO EL USO DE CUBREBOCA Y CARETA FACIAL ASÍ COMO, LA TOMA DE TEMPERATURA Y  DESINFECCIÓN DE CALZADO Y ROPA DE LOS FAMILIARES, LAS VISITAS SON DE 30 O 40 MINUTOS, CON 1.5 MTS DE DISTANCIA ENTRE PERSONAS EVITANDO CONTACTO FÍSICO.
25 AGOSTO INFORMA EL ARQUITECTO QUE SE ENCUENTAN BIEN QUE NO HAY CASOS DE COVID NI SOSPECHOSOS
31 AGOSTO / SIN CASOS SOSPECHOSOS NI CONFIRMADOS DE COVID, INFORMA LA SRITA REBECA ARNAIS
7 SEPTIEMBRE / SIN CASOS SOSPECHOSOS NI CONFIRMADOS DE COVID, INFORMA LA SRITA REBECA ARNAIS
14 SEPTIEMBRE / SIN CASOS SOSPECHOSOS NI CONFIRMADOS DE COVID, INFORMA LA SRITA ALMA ALVARADO
21 SEPTIEMBRE INFORMA EL SR  BENJAMIN GONZALEZ QUE NO TIENEN CASOS DE COVID O SOSPECHOSOS
28 SEPTIEMBRE / INFORMA EL SR  BENJAMIN GONZALEZ QUE NO TIENEN CASOS SOSPECHOSOS NI POSITIVOS DE COVID-19. ME COMENTA QUE YA SE ESTA PERMITIENDO LA SALIDA DE ALGUNOS RESIDENTES CON SUS FAMILIARES PONIENDO EN PRACTICA TODAS LAS MEDIDAS DE PREVENSIÓN. QUEDO PENDIENTE DE REVISAR CORREO EN EL CUAL SE ENVIO PROTOCOLO Y LINEAMIENTOS PARA NUEVA NORMALIDAD,
5 OCTUBRE / NO HAY CASOS SOSPECHOSOS DE COVID-19 EN RESIDENTES, REPORTAN EL CASO DE UNA PERSONA DE RECEPCIÓN (MUJER) QUE EL DÍA JUEVES 1 DE OCTUBRE AVISO QUE PRESENTABA SÍNTOMAS Y EL VIERNES SE REALIZO PRUEBA PCR, LA CUAL HOY LUNES SE CONFIRMO RESULTADO POSITIVO A COVID-19. SE ENCUENTRA AISLADA EN CASA. ATENDIO LIC. BENJAMIN
PREGUNTAR SI NADIE MAS HA PRESENTADO SINTOMAS
8 OCTUBRE / LA PERSONA QUE DIO POSITIVO A COVID-19 CONTINUA EN SU CASA  AISLADA, EN EL ASILO SIGUEN CON LAS MEDIDAS DE PREVENSIÓN DE MANERA MÁS ESTRICTA, NO SE HA PRESENTADO HASTA EL MOMENTO ALGÚN RESIDENTE O PERSONAL CON SINTOMAS. INFORMA SRITA ALMA ALVARADO
12 OCTUBRE  ATIENDE EL SR BENJAMIN E INFORMA QUE SE ENCUENTRAN BIEN , LA PEROSNA QUE DIO POSITIVO CONTINUA EN AISLAMIENTO Y MENCIONA QUE EL SEGURO YA LES MANDO EL FORMATO PARA  LAS VACUNAS DE LOS ADULTOS MAYORES
19 OCTUBRE ATIENDE LA SRITA REBECA E INFORMA QUE NO CUENTAN CON CASOS DE COVID O SOSPECHOSOS
17 NOVIEMBRE / INFORMA LA SEÑORITA ALMA QUE NO EXISTEN CASOS NI SOSPECHAS DE COVID-19
7 DICIEMBRE / INFORMA LA SEÑORITA ALMA, QUE TODO ESTÁ EN ORDEN, NO HAY NI CASOS, NI SOSPECHA
14 DICIEMBRE/ LLAMADA NO PUEDE SER ENLAZADA 
16 DICIEMBRE / ATIENDE EL SR BENJAMIN E INFORMA UN EMPLEADO MUJER 46 AÑOS DA POSITIVO EL DIA LUNES ASINTOMATICA ESTA AISLADA. LOS DATOS DE PERSONAL Y RESIDENTES ES EL MISMO.
18 ENERO 2021 / SEGUIMIENTO POR CORREO, NO REPORTA CASOS ACTIVOS - LAURA
17 FEB 2021 / SEGUIMIENTO POR CORREO, AC TUALIZA CIFRAS, REPORTA TENER UN  CASO ACTIVO DE PERSONAL, NO HAY CASOS ACTIVOS EN PERSONAS MAYORES, DESDE EL INICIO DE LA CONTINGENCIA HAN TENIDO 1 DEFUNCION DE PERSONA MAYOR - LAURA
15 ABRIL 2021 / SEGUIMIENTO POR CORREO, ACUSÓ DE RECIBIDO, NO REPORTA CASOS ACTIVOS - LAURA
07 MAYO 2021 / SEGUIMIENTO POR CORREO, INFORMAN QUE NO TIENEN CASOS ACTIVOS, SOLICITAN APOYO PORQUE AÚN NO HAN ACUDIDO A APLIC AR 2DA DOSIS, SE CONTACTÓ A LA JURISDICCIÓN QUIENES DIJERON QUE LLAMARIAN A LA INSTITRUCIÓN PARA PROGRAMAR PERO QUE ESTABAN EN ESPERA DE RECIBIR LAS VACUNAS QUE AUN SE ENCONTRABAN EN TIEMPO - LAURA
25 MAYO 2021/ SEGUIMIENTO POR LLAMADA/ ATIENDE ALMA ALVARADO, COMENTA QUE FALTAN 21 RESIDENTES PARA LA SEGUNDA DOSIS, NO TIENEN FECHA. TODO EN ORDEN SIN CASOS. EL DR DANIEL SANCHEZ REGRESA LA LLAMADA DEL TEL 442 156 11 49 PARA COMPLETAR LA INFORMACION 3 RESIDENTES NO ACEPTARON LA VACUNA. 4 RESIDENTES YA TIENEN LAS DOS DOSIS, QUE FUERON LLEVADOS POR SUS FAMILIARES.– MIGUEL 
7 SEPTIEMBRE 2021/ SEGUIMIENTO POR CORREO, NO REPORTA CASOS ACTIVOS - LAURA
04 OCTUBRE 2021/ SEGUIMIENTO POR CORREO, NO REPORTA CASOS ACTIVOS – LAURA</t>
  </si>
  <si>
    <t>4 OCTUBRE 2021</t>
  </si>
  <si>
    <t>SE MARC 25, 27 Y 29 OCTUBRE 2021.   9511437376 ESTE ME RESPONDE QUE ESTE NUMERO NO EXISTE FAVOR DE VERIFICARLO . Y EL NUMERO DEL RESPONSABLE ENVIA A BUZON DE VOZ, SE MARCO EN DISTINTOS HORARIOS.                    se busco en internet este numero: Teléfono: 951 230 0339, 
se busco en internet este numero: Teléfono: 951 230 0339</t>
  </si>
  <si>
    <t>CONTESTO UNA PERSONA QUE NO ERA LA RESPONSABLE Y ME CONTESTO. POR QUE EL TELÉFONO DE LA RESPONSABLE ME MANDA A BUZÓN.
12 JUNIO / ACTUALIZACIÓN: EL PRIMER TELÉFONO DICE QUE "HA CAMBIADO Ó SE ENCUENTRA TEMPORALMENTE SUSPENDIDO." EL SEGUNDO TELÉFONO ENVÍA A BUZÓN DE VOZ.
30 JUNIO EL PRIMER TELÉFONO "HA CAMBIADO Ó SE ENCUENTRA TEMPORALMENTE FUERA DE SERVICIO."
 1 JULIO EL PRIMER TELÉFONO "HA CAMBIADO Ó SE ENCUENTRA TEMPORALMENTE FUERA DE SERVICIO." EL SEGUNDO TELÉFONO DICE: "ESTE BUZÓN DE VOZ NO EXISTE".
2 JULIO "NO HEMOS TENIDO CASOS SOSPECHOSOS."
26 AGOSTO / SE ACTUALIZO LA INFORMACION HOY MIERCOLES 26 AGOSTO, LAS CIFRAS SE MANTIENEN IGUALES. NOS ATENDIO LA RESPONSABLE BERTHA BEATRIZ
26 AGOSTO
1 SEPTIEMBRE / NO RESPONDEN
2 SEP SE ACTUALIZO LA INFORMACION HOY MIERCOLES 2 SEPTIEMBRE, LAS CIFRAS SE MANTIENEN IGUALES. NOS ATENDIO LA RESPONSABLE BERTHA ROSSI. 
7 SEP SE ACTUALIZO LA INFORMACION HOY LUNES 7 SEPTIEMBRE, LAS CIFRAS SE MANTIENEN IGUALES. NOS ATENDIO LA LIC BEATRIZ ROSSI
15 SEP SE ACTUALIZO LA INFORMACION HOY MARTES 15 SEPTIEMBRE, LAS CIFRAS SE MANTIENEN IGUALES. NOS ATENDIO LA LIC BEATRIZ ROSSI.
18 SEP SE ACTUALIZO LA INFORMACION HOY VIERNES 18 SEPTIEMBRE, LAS CIFRAS SE MANTIENEN IGUALES. NOS ATENDIO LA LIC. BEATRIZ ROSSI
21 SEP SE ACTUALIZO LA INFORMACION HOY LUNES 21 SEPTIEMBRE, LAS CIFRAS SE MANTIENEN IGUALES. NOS ATENDIO EL RESPONSABLE LIC. BERTHA ROSSI.
24 SEP SE ACTUALIZO LA INFORMACION HOY JUEVES 24 SEPTIEMBRE, LAS CIFRAS SE MANTIENEN IGUALES. NOS ATENDIO LA LIC. BEATRIZ ROSSI
29 SEP SE ACTUALIZO LA INFORMACION HOY MARTES 29 SEPTIEMBRE, LAS CIFRAS SE MANTIENEN IGUALES. NOS ATENDIO LA  LIC. BEATRIZ GONZALEZ.     
29 SEPTIEMBRE
7 OCTTUBRE - NO CONTESTAN LAS LLAMADAS
SE ACTUALIZO LA INFORMACION HOY JUEVES 8 OCTUBRE. LAS CIFRAS SE MANTIENEN IGUALES.  
12 OCT SE ACTUALIZO LA INFORMACION HOY LUNES 12 OCTUBRE. LAS CIFRAS SE MANTIENEN IGUALES. NOS ATENDIO LA LIC. BERTHA
27 OCT SE ACTUALIZO LA INFORMACION HOY MARTES 27 OCTUBRE. LAS CIFRAS SE MANTIENEN IGUALES. NOS ATENDIO LA LIC. BEATRIZ ROSSI. 
14 DIC / SE ACTUALIZO HOY LUNES 14 DICIEMBRE LA INFORMACION LAS CIFRAS SE MANTIENEN IGUALES. 
18 MARZO 2021/ SEGUIMIENTO POR LLAMADA/ ATENDIO LA LIC. BERTHA TODO EN ONDEN, SIN CASOS, COMENTA QUE NO LE LLEGARON RECOMENDACIONES– MIGUEL
29 ABRIL 2021/ SEGUIMIENTO POR LLAMADA/ ATIENDE BERTHA BEATRIZ, PRIMER DOSIS LOS FAMILIARES LLEVARON A VACUNAR A LOS RESIDENTES. TODO EN ORDEN SIN CASOS - MIGUEL  
SEGUIMIENTO TELEFÓNICO: SE ACTUALIZO LA INFORMACION HOY MARTES 29 JUNIO 2021. NOS ATENDIO LA RESPONSABLE. LIC. BERTHA BEATRIZ GONZALEZ ROSSI . NOS ACTUALIZO LA INFORMACION DE PAM Y DE SU PERSONAL Y LOS DATOS HISTORICOS. YA FUERON VACUNADOS CON LAS DOS DOSIS LA  MAYORIA DE PFIZER.  SIN CASOS SOSPECHOSOS O POSITIVOS.  – GERARDO                 
27 OCTUBRE 2021/ SEGUIMIENTO POR LLAMADA/ ATENDIO LIC. BERTHA BEATRIZ, TODO EN ORDEN SIN CASOS – MIGUEL</t>
  </si>
  <si>
    <t xml:space="preserve">              LOS VISITÓ PERSONAL DE SALUD Y PROTECCIÓN CIVIL. 
SOLICITAN CAPACITACIÓN MÁS PRACTICA RELACIONADA CON LA CONTINGENCIA.
26 JUNIO / AYER SE PRESENTARON DOS CASOS SOSPECHOSOS EN EL PERSONAL (1H Y 1M), SE PRESENTARON CON TEMPERATURA Y SE LES REGRESÓ A CASA, YA SE APLICARON LA PRUEBA Y ESTARÁN ESPERANDO RESULTADOS YA QUE ESTÁN TARDANDO VARIOS DÍAS EN GENERAL EN ENTREGAR RESULTADOS. ESTÁ INFORMADA LA JURISDICCIÓN. SIN CASOS POSITIVOS NI DEFUNCIONES.
30 JUNIO / UN CASO POSITIVO DE LOS CASOS SOSPECHOSOS EN EL PERSONAL DESCRITOS (M = 36 AÑOS)
SE PRESENTARON DOS CASOS SOSPECHOSOS EL DÍA DE HOY, FUERON REGRESADOS A SU DOMICILIO Y SE ESTARÁN APLICANDO LA PRUEBA HOY MISMO. 
LA RESPONSABLE DE LA INSTITUCIÓN INFORMA QUE DESDE LA SEMANA PASADA SE COMUNICÓ A LA JURISDICCIÓN SANITARIA CORRESPONDIENTE PIDIENDO APOYO Y ORIENTACIÓN. ACUDIERON A HACER UNA VISITA EN GENERAL PERO NO RESOLVIERON NADA; SOLICITÓ APOYO PARA LA APLICACIÓN DE LA PRUEBA, YA QUE SON ALREDEDOR DE 100 PERSONAS Y LA RESPUESTA FUE QUE POR SER UNA INSTITUCIÓN PRIVADA NO ES RESPONSABILIDAD DE LA INSTANCIA GUBERNAMENTAL APOYARLES Y POR SU CUENTA DEBE HACE LO RELACIONADO A LA APLICACIÓN DE LA PRUEBA. ESTE DÍA ESTÁ TRATANDO DE RESOLVER ESTA SITUACIÓN CON UN LABORATORIO PRIVADO. 
TAMBIÉN COMENTA QUE SE COMUNICÓ A LOS TELÉFONOS DEL INAPAM BUSCANDO ORIENTACIÓN Y NUNCA LE RESPONDIERON.
DESEA SABER QUÉ PUEDE HACER CON RESPECTO AL APOYO FEDERAL PARA LAS PAM DE 68 AÑOS EN ADELANTE, DEBIDO A QUE ACUDIÓ PERSONAL DE LA SRÍA. PARA RECABAR TODO LO NECESARIO PARA OTROGARLES EL APOYO (HACE MÁS DE UN AÑO), QUEDARON DE REGRESAR PARA INFORMARLES Y A LA FECHA YA NO SUPIERON NADA; TAMBIÉN TRATÓDE COMUNICARSE Y NO HA OBTENIDO RESPUESTA. 
EN CUANTO A CAPACITACIÓN, TAMBIÉN SE COMUNICÓ, HA SOLICITADO, SIN RESPUESTA (DEL INAPAM).
LE RECOMENDÉ ENVIAR UN CORREO ELECTRÓNICO EXPONIENDO SU SITUACIÓN
6 JULIO / SIN CASOS SOSPECHOSOS, 20 CASOS POSITIVOS (M= 17, H=3), SIN DEFUNCIONES.
EN EL PERSONAL: 5 POSITIVOS (M= 4 y H= 1) (SIN MAYORES DATOS DE LA EDAD, ES DE "VEINTITANTOS") 
EN LAS PAM= (M= 13, H= 2 (TAMPOCO DIO INFORMACIÓN DE LA EDAD)
LA RESPONSABLE SE ENCUENTRA MUY MOLESTA E INSISTE QUE SI SÓLO NOS ESTAMOS COMUNICANDO PARA LLENAR ESTADÍSTICAS Y NO HACER NADA DE PREFERENCIA NOS ABSTENGAMOS DE HACERLO. ARGUMENTA QUE A NIVEL FEDERAL (INAPAM Y SALUD) NO HAN RECIBIDO NINGÚN APOYO, MÁS AHORA QUE SE NECESITA. Y, COMO YA HABÍA INFORMADO, A NIVEL ESTATAL NO LES ESTÁN BRINDANDO NINGÚN APOYO POR SER INSTITUCIÓN PRIVADA.
10 JULIO / SIN RESPUESTA. LLAMÉ CADA DOS HORAS DURANTE EL DÍA (DE LAS 9:00 A LAS 19:00 HRS.). EN AUTOMÁTICO, APARECE LA SIGUIENTE LEYENDA EN LA PANTALLA: USUARIO NO DISPONIBLE -27-
COMO INFORMÉ, LA RESPONSABLE SE ENCONTRABA SUMAMENTE MOLESTA LA ÚLTIMA OCASIÓN QUE ME ATENDIÓ. ES EL CASO QUE SALIÓ EN LAS NOTICIAS.
MIRE, INTENTA PORFA DE OTRO NÚMERO Y COMENTALE QUE SE DIO AVISO A LA SEC RETARIA DE SALUD Y QUE MARCAMOS PARA VER COMO SIGUEN Y SABER SI YA INTERVINO LA AUTORIDAD SANITARIA O SI INSISTIUMOS DESDE INAPAM, PORFA
13 JULIO / ME ATENDIÓ ALEJANDRA ROSALES. PUDE EXPLICARLE EL MOTIVO DE NUESTRA MISIÓN Y EL OBJETIVO DEL SEGUIMIENTO QUE ESTAMOS HACIENDO. 
ME INFORMÓ QUE EL MIÉRCOLES 8 DE JULIO SE PRESENTÓ EN SUS INSTALACIONES PERSONAL DE  SALUD Y LES APOYARON CON NUEVE PRUEBAS (A SU PERSONAL QUE HA ESTADO MÁS EN CONTACTO CON LAS PAM) Y A LA FECHA ESTÁN ESPERANDO LOS RESULTADOS.
SIN EMBARGO, ME EXPLICÓ QUE LOS DATOS SOBRE SEXO Y EDAD YA LOS TIENE LA SRÍA.
cómo van las 15 pm con diagnóstico positivo? cuándo tendran resultados de las nuevas pruebas, es una chambota obtener información de esta institución, pero lo estàs logrando mire gracias!
17 JULIO / SIN CASOS SOSPECHOSOS. DE LAS NUEVE PRUEBAS RESULTARON DOS POSITIVAS: DEL PERSONAL 1 (H=25 AÑOS), 1 PAM (H=76), AMBOS ASINTOMÁTICOS (AUNQUE ME HABÍA DICHO QUE LAS PRUEBAS HABÍAN SIDO PARA EL PERSONAL ÚNICAMENTE)
DE LOS 15 POSITIVOS ANTERIORES= FALLECIERON TRES PAM EN ESTOS DÍAS: M=1, H=2. AUNQUE DOS DE ELLOS ESTABAN YA DESAHUCIADOS DESDE HACÍA MESES.   EN TOTAL SON 14 CASOS POSITIVOS. SE ESTÁN TOMANDO TODAS LAS MEDIDAS POSIBLES.
23 JULIO / SIN CASOS SOSPECHOSOS, 12 POSITIVOS Y 2 DEFUNCIONES. LOS 12 CASOS POSITIVOS SE ENCUENTRAN ESTABLES. DE LAS 2 DEFUNCIONES: M= 89 y 93 AÑOS (TENÍAN PROBLEMAS DE SALUD MUY DELICADOS). MAÑANA VIERNES 24, ACUDIRÁ PERSONAL DE LA SRÍA. DE SALUD PARA APLICAR 50 PRUEBAS, ESTÁN PREPARANDO INFORMACIÓN SOCIODEMOGRÁFICA DE LOS PAM ATENDIDOS Y DEL PERSONAL PARA DETERMINAR LA PRIORIDAD. TAMBIÉN ME EXPLICAN QUE HA ESTADO RENUNCIANDO EL PERSONAL A PARTIR DE LA DIFUSIÓN DEL CONTAGIO EN LA INSTITUCIÓN (NO DIO NÚMERO DE RENUNCIAS).
28 JULIO / 16 CASOS POSITIVOS (12 + 4). SIN DEFUNCIONES. LOS 12 CASOS POSITIVOS ANTERIORES SE ENCUENTRAN ESTABLES. EL VIERNES 24 SE APLICARON LAS 50 PRUEBAS; DE LOS RESULTADOS QUE SE VAN OBTENIENDO, HOY LES INFORMARON QUE VAN 4 POSITIVOS (ASINTÓMATICOS): PERSONAL (1M=28 AÑOS) Y  3 PAM (1H=60, 2M= 90, 90). ESTÁN TOMANDO MEDIDAS RIGUROSAS Y ESTOS CASOS POSITIVOS YA ESTÁN 100 POR CIENTO EN AISLAMIENTO (LA ENFERMERA EN SU CASA, UN PAM CON SU FAMILIA Y LOS OTROS DOS EN HABITACIÓN EX PROFESO).
MIRE, ENTRE PERSONAS MAYORES Y PERSONAL HAY ACTIVOS 16 CASOS? DE ESOS CUANTOS SON DE PERSONAS MAYORES? GRACIAS!
4 AGOSTO / SIN CASOS SOSPECHOSOS, 7 POSITIVOS, 1 DEFUNCIÓN.
ME COMENTA LA PERSONA QUE ME ATIENDE, ALEJANDRA ROSALES, QUE HAN TARDADO EN ENVIARLES LOS RESULTADOS DE LAS PRUEBAS, SIN EMBARGO, EN EL PERSONAL Y LAS PAM NO SE HAN PRESENTADO CASOS SOSPECHOSOS. EN CUANTO A LOS CASOS POSITIVOS: DE LOS 16 CASOS QUEDAN 7 (UNA ENFERMERA Y 6 PAM, TODAS ELLAS MUJERES DE MÁS DE 78 AÑOS -NO ME DIO EDADES), TODAS SE ENCUENTRAN BIEN (SON ASINTOMÁTICAS), EXCEPTO UNA QUE ESTÁ TENIENDO PROBLEMAS DE OXIGENACIÓN.  UNA PAM FALLECIÓ POR COVID EL FIN DE SEMANA. DE LOS OTROS CASOS QUE DIERON POSITIVOS, YA SE ENCUENTRAN BIEN, SE LES VOLVIERON A HACER LA PRUEBA Y DIERON NEGATIVO. ESTÁN TENIENDO CUIDADOS EXTREMOS ESPERANDO PUEDAN TENER MÁS RESULTADOS EN ESTOS DÍAS.
7 AGOSTO / SIN CASOS SOSPECHOSOS, 5 CASOS ACTIVOS, 1 DEFUNCIÓN.
LA ENFERMERA YA SE INTEGRÓ A SUS LABORES. A LAS CINCO PAM (ASINTOMÁTICAS) SE LES APLICÓ LA PRUEBA NUEVAMENTE, TENDRÁN LOS RESULTADOS EL PRÓXIMO MARTES. LA DEFUNCIÓN FUE DE LA ÚNICA SINTOMÁTICA, EL MIÉRCOLES EN LA NOCHE
11 AGOSTO / SIN CASOS SOSPECHOSOS, 4 CASOS ACTIVOS, SIN DEFUNCIONES DERIVADAS DE LA CONTINGENCIA.
DE LAS PRUEBAS APLICADAS SÓLO UNA  RESULTO NEGATIVA. A LOS CUATRO CASOS SE LES VOLVERÁN A HACER LA PRUEBA EN LOS PRÓXIMOS DÍAS PUES RESULTAN CON CARGA VIRAL MUY BAJA.
14 AGOSTO / SIN CASOS SOSPECHOSOS NI DEFUNCIONES. EN CUANTO A LOS CUATRO CASOS ACTIVOS, NO LES HAN APLICADO LA PRUEBA PARA VER SI YA DAN NEGATIVO PERO SE ENCUENTRAN BIEN.
18 AGOSTO / SIN CASOS SOSPECHOSOS, 4 CASOS ACTIVOS, SIN DEFUNCIONES DERIVADOS DE LA CONTINGENCIA.
ME INFORMAN QUE MAÑANA MIÉRCOLES O EL JUEVES SE LES APLICARÁ LA PRUEBA A LOS CUATRO CASOS ACTIVOS, LAS PAM SE ENCUENTRAN BIEN.
21 AGOSTO / SIN CASOS SOSPECHOSOS, 8 CASOS ACTIVOS (4 + 2 PAM, 2 DEL PERSONAL), SIN DEFUNCIONES DERIVADAS DE LA CONTINGENCIA.
ME INFORMA LA SRITA. ROSALES QUE EL RESULTADO DE LAS CUATRO PAM SALIÓ POSITIVO TODAVÍA, SE APLICARON  10 EN TOTAL Y DOS PAM RESULTARON POSITIVAS ASINTOMÁTICAS (H= 78, M=79) Y DEL PERSONAL: UNA SEÑORA DEL ÁREA DEL ÁREA DE LIMPIEZA QUE SE SENTÍA CON RESFRIADO (SE ENCUENTRA BIEN, SIN SÍNTOMAS EVIDENTES, EL MISMO DÍA QUE SE LE APLICÓ LA PRUEBA SE REGRESÓ A SU CASA Y SE ENCUENTRA AHÍ), UNA ENFERMERA SOLICITÓ PERMISO HACE UNA  SEMANA POR FALLECIMIENTO DE SU MAMÁ Y AL AVISAR QUE YA SE REINCORPORABA SE LESOLICITÓ QUE SE HICIERA LA PRUEBA Y RESULTÓ POSITIVA, POR LO QUE SE ENCUENTRA EN SU CASA Y ES ASINTOMÁTICA. LA RESPONSABLE DE LA INSTITUCIÓN SOLICITÓ A LA SRÍA. DE SALUD LA APLICACIÓN DE PRUEBAS NUEVAMENTE, LA RESPUESTA FUE QUE ANALIZARÍAN EL CASO PERO QUE NO CREÍAN QUE FUERA PARA TODA LA POBLACIÓN. LA PRÓXIMA SEMANA LES DARÁN RESPUESTA.
25 AGOSTO / NO RESPODEN / PREGUNTAR SOBRE LOS RESULTADOS
26 AGOSTO QUÉ INFORMACIÓN NUEVA HAY SOBRE LOS CASOS?
27 AGOSTO / SE ACTUALIZO LA INFORMACION HOY JUEVES 27 AGOSTO, LAS CIFRAS SE MANTIENEN IGUALES. NOS INFORMAN QUE DE LOS 8 CASOS ACTIVOS (4 + 2 PAM, 2 DEL PERSONAL), AUN NO HAY FECHA DE LOS RESULTADOS DE LAS PRUEBAS, ESTAN A LA ESPERA DE ELLOS.
31 AGOSTO / SE ACTUALIZO LA INFORMACION HOY LUNES 31 AGOSTO, LAS CIFRAS SE MANTIENEN IGUALES.  NOS ATENDIO LA LIC. MARIA CRISTINA CANALES, NOS INFORMA QUE LOS RESULTADOS ESTAN POR LLEGAR Y SE MANTINEN LAS PERSONAS EN AISLAMIENTO
3 SEPTIEMBRE / SE ACTUALIZO LA INFORMACION HOY JUEVES 3 SEPTIEMBRE, LAS CIFRAS SE MANTIENEN IGUALES. NOS INFORMAN QUE ESTAN ESPERANDO QUE DEN NEGATIVO 3 PRUEBAS DE RESIDENTES Y 1 EMPLEADO. LOS DEMAS ADULTOS MAYORES Y PERSONAL SE ENCUENTRAN ESTABLES.
7 SEPTIEMBRE / SE ACTUALIZO LA INFORMACION HOY LUNES 7 SEPTIEMBRE, LAS CIFRAS SE MANTIENEN IGUALES. SOLO QUEDAN DOS CASOS POSITIVOS DE ADULTOS MAYORES, UNO DE HACE 15 DIAS Y OTRO DE LA SEMANA PASADA. SE ENCUENTRAN AISLADOS Y ESTAN ESPERANDO QUE PASEN LOS DIAS PARA QUE SUS PRUEBAS DEN NEGATIVO
10 septiembre / SE ACTUALIZO LA INFORMACION HOY JUEVES 10 SEPTIEMBRE, LAS CIFRAS SE MANTIENEN IGUALES. NOS ATENDIO LA LIC. ALEJANDRA NOS INFORMA QUE YA LLEGO EL ANTEPENULTIMO RESULTADO DE PRUEBA COVID Y YA DA NEGATIVO. SOLO FALTA EL RESULTADO DE LA ULTIMA PRUEBA. ESTAN A LA ESPERA DE QUE LLEGUE ESTOS DIAS. SE ENCUENTRAN BIEN ADULTOS MAYORES Y PERSONAL.
14 SEPTIEMBRE/ SE ACTUALIZO LA INFORMACION HOY LUNES 14 SEPTIEMBRE, LAS CIFRAS SE MANTIENEN IGUALES. NOS INFORMAN QUE YA LES LLEGO EL ULTIMO RESULTADO QUE ESTABAN ESPERANDO. LA PRUEBA YA DA NEGATIVO. PERSONAS ADULTAS MAYORES Y PERSONAL SE ENCUENTRAN TODOS ESTABLES AL DIA DE HOY LUNES 14 DE SEPTIEMBRE.    
17 SEPTIEMBRE / SE ACTUALIZO LA INFORMACION HOY JUEVES 17 SEPTIEMBRE, LAS CIFRAS SE MANTIENEN IGUALES. NOS ATENDIO LA SRITA. ALEJANDRA. ADULTOS MAYORES Y PERSONAL SE ENCUENTRAN TODOS ESTABLES. NO HAY CASOS SOSPECHOSOS.
21 SEPTIEMBRE OK
24 SEP SE ACTUALIZO LA INFORMACION HOY JUEVES 24 SEPTIEMBRE, LAS CIFRAS SE MANTIENEN IGUALES. NOS ATENDIO LA SRITA. ALEJANDRA. ADULTOS MAYORES Y PERSONAL SE ENCUENTRAN TODOS ESTABLES. NO HAY CASOS SOSPECHOSOS, NI ACTIVOS. 
28 SEPTIEMBRE / SE ACTUALIZO LA INFORMACION HOY LUNES 28 SEPTIEMBRE, LAS CIFRAS SE MANTIENEN IGUALES. NOS ATENDIO LA SRITA. ALEJANDRA. ADULTOS MAYORES Y PERSONAL SE ENCUENTRAN TODOS ESTABLES. NO HAY CASOS SOSPECHOSOS, NI ACTIVOS
1 OCTUBRE / SE ACTUALIZO LA INFORMACION HOY JUEVES 1 OCTUBRE LAS CIFRAS SE MANTIENEN IGUALES. NOS ATENDIO LA SRITA. ALEJANDRA. ADULTOS MAYORES Y PERSONAL SE ENCUENTRAN TODOS ESTABLES. NO HAY CASOS SOSPECHOSOS, NI ACTIVOS
5 OCTUBRE / SE ACTUALIZO LA INFORMACION HOY LUNES 5 OCTUBRE. LAS CIFRAS SE MANTIENEN IGUALES. NOS ATENDIO ALEJANDRA. ADULTOS MAYORES Y PERSONAL SE ENCUENTRAN TODOS ESTABLES. NO HAY CASOS SOSPECHOSOS, NI ACTIVOS.
8 OCTUBRE / SE ACTUALIZO LA INFORMACION HOY JUEVES 8 OCTUBRE. LAS CIFRAS SE MANTIENEN IGUALES.
12 OCTUBRE / SE ACTUALIZO LA INFORMACION HOY LUNES 12 OCTUBRE. NOS ATENDIO LA SRITA. ALEJANDRA. SIN CASOS SOSPECHOSOS, NI POSITIVOS.
15 OCTUBRE / SE ACTUALIZO LA INFORMACION HOY JUEVES 15 OCTUBRE. NOS ATENDIO LA SRITA. ALEJANDRA. SIN CASOS SOSPECHOSOS, NI POSITIVOS
19 OCT SE ACTUALIZO LA INFORMACION HOY LUNES 19 OCTUBRE. NOS ATENDIO LA LIC. CRISTINA CANALES. SIN CASOS SOSPECHOSOS, NI POSITIVOS.  
27 OCTUBRE / SE ACTUALIZO LA INFORMACION HOY LUNES 26 OCTUBRE. LAS CIFRAS SE MANTIENEN IGUALES. NOS ATENDIO LA LIC. CRISTINA CANALES. SIN CASOS SOSPECHOSOS, NI POSITIVOS.
4 NOVIEMBRE / SIN CASOS ACTIVOS O SOSPECHOSOS
19 NOV / OK
26 NOV / OK
11 DICIEMBRE / SE ACTUALIZO LA INFORMACION HOY VIERNES 11 DICIEMBRE. NOS ATENDIO LA LIC. ALEJANDRA. SIN CASOS SOSPECHOSOS, NI POSITIVOS
14 DIC / SE ACTUALIZO LA INFORMACION HOY LUNES 14 DICIEMBRE. SIN CASOS SOSPECHOSOS, NI POSITIVOS. SE ACTUALIZO LA INFORMACION DE RESIDENTES Y PERSONAL
08 MARZO 2021 / SEGUIMIENTO POR CORREO, ACUSÓ DE RECIBIDO, NO REPORTA CASOS ACTIVOS - LAURA
07 MAYO 2021 / SEGUIMIENTO POR CORREO, NO REPORTAN CASOS ACTIVOS, NO HAN TENIDO POSITIVOS DESDE HACE SEIS MESES, INFORMAN QUE LAS PAM YA RECIBIERON 1RA DOSIS EL DÍA 11 DE ABRIL  Y SOLICITAN APOYO PARA LA VACUNA DEL PERSONAL YA QUE LOS CONSIDERAN PERSONAS VULNERABLES - LAURA
07 JULIO 2021 / SEGUIMIENTO POR CORREO, SIN CASOS ACTIVOS Y EN ESPERA DE QUE VACUNEN AL PERSONAL - LAURA
11 AGOSTO 2021 / SEGUIMIENTO POR CORREO, SIN CASOS ACTIVOS - LAURA
09 OCTUBRE 2021/ SEGUIMIENTO POR CORREO, NO REPORTA CASOS ACTIVOS – LAURA</t>
  </si>
  <si>
    <t>ACTUALIZAR RESPONSABLE GABRIELA CARVALLO TEL 55 44 42 02 69</t>
  </si>
  <si>
    <t>MAYO 21 / SIN CASOS SOSPECHOSOS O POSITIVOS. 
TUVO UN CASO DE UNA PAM CON FIEBRE, SOLICITÓ A LOS FAMILIARES LLEVARLA AL MÉDICO Y APLICARLE LA PRUEBA. RESULTÓ NEGATIVA, LA TEMPERATURA FUE POR INFECCIÓN EN VÍAS URINARIAS. DE CUALQUIER FORMA, SOLICITÓ A LOS FAMILIARES TENERLA EN CASA DURANTE 15 DÍAS, CON LOS CUIDADOS DEL PROTOCOLO.
28 AGOSTO / SE ACTUALIZO LA INFORMACION HOY VIERNES 28 AGOSTO, LAS CIFRAS SE MANTIENEN IGUALES. SE LES INVITO A SEGUIRNOS EN FACEBOOK AL ENCUENTRO INTERGENERACIONAL. NOS ATENDIO LA RESPONSABLE ALMA ARO
31 AGOSTO / SE ACTUALIZO LA INFORMACION HOY LUNES 31 AGOSTO, LAS CIFRAS SE MANTIENEN IGUALES. NOS ATENDIO LA LIC. IRENE SABUGO.
3 SEPTIEMBRE / SE ACTUALIZO LA INFORMACION HOY JUEVES 3 SEPTIEMBRE, LAS CIFRAS SE MANTIENEN IGUALES. NOS ATENDIO LA RESPONSABLE LIC. IRENE SABUGO. NOS MENCIONA QUE HUBO UN CASO DE UN CUIDADOR EXTERNO QUE DIO POSITIVO A COVID, PERO YA NO SE LE PERMITIO EL INGRESO A DESDE HACE 20 DIAS, SE ENCUENTRA AISLADO EN SU CASA RECUPERANDOSE. 
7 SEP SE ACTUALIZO LA INFORMACION HOY LUNES 7 SEPTIEMBRE, LAS CIFRAS SE MANTIENEN IGUALES. NOS ATENDIO LA LIC. IRENE SABUGO. 
14 SEP SE ACTUALIZO LA INFORMACION HOY LUNES 14 SEPTIEMBRE, LAS CIFRAS SE MANTIENEN IGUALES. NOS ATENDIO LA LIC. IRENE SABUGO
18 SEP SE ACTUALIZO LA INFORMACION HOY VIERNES 18 SEPTIEMBRE, LAS CIFRAS SE MANTIENEN IGUALES. NOS ATENDIO LA LIC. IRENE SABUGO.         
21 SEP SE ACTUALIZO LA INFORMACION HOY LUNES 21 SEPTIEMBRE, LAS CIFRAS SE MANTIENEN IGUALES. NOS ATENDIO LA LIC. IRENE SABUGO. 
29 SEP SE ACTUALIZO LA INFORMACION HOY MARTES 29 SEPTIEMBRE, LAS CIFRAS SE MANTIENEN IGUALES. NOS ATENDIO LA LIC. IRENE SABUGO
5 OCT SE ACTUA
LIZO LA INFORMACION HOY LUNES 5 OCTUBRE. LAS CIFRAS SE MANTIENEN IGUALES. NOS ATENDIO LA LIC IRENE SABUGO
13 OCT SE ACTUALIZO LA INFORMACION HOY MARTES 13 OCTUBRE. LAS CIFRAS SE MANTIENEN IGUALES. 
27 OCT SE ACTUALIZO LA INFORMACION HOY MARTES 27 OCTUBRE. LAS CIFRAS SE MANTIENEN IGUALES. NOS ATENDIO LA LIC. IRENE SABUGO.
17 DIC / SE ACTUALIZO HOY JUEVES 17 DICIEMBRE LA INFORMACION LAS CIFRAS SE MANTIENEN IGUALES
19 MRZO 2021 / SEGUIMIENTO TELEFÓNICO: SE ACTUALIZO LA INFORMACION VIERNES 19 MARZO 2021, NOS ATENDIO LA LIC. ALMA LUZ HARO PIEDRA.  NOS ACTUALIZO EL NUMERO DE PAM, EL DE SU PERSONAL Y LOS DATOS HISTORICOS. NOS SOLICITA AYUDA PARA TRAMITAR IDENTIDAD DE UNA PERSONA MAYOR DE SU ALBERGUE EN SITUACION DE CALLE. SE LE BRINDO LOS DATOS DE ASESORIA JURICA INAPAM, PARA QUE ENVIE SUS DATOS.– GERARDO 
30 JUNIO 2021/ SEGUIMIENTO POR LLAMADA/ ATENDIO ALMA, ACTUALIZA UN DATO DEL PERSONAL DE 7 CON COVID EN LO QUE VA DE LA PANDEMIA. YA APLICARO AMBAS DOSIS, PRIMER DOSIS 3 DE MARZO Y SEGUNDA DOSIS EL 4 DE MAYO. TODO EN ORDEN SIN CASOS – MIGUEL
27 OCTUBRE 2021/ SEGUIMIENTO POR LLAMADA/ ATENDIO  ALMA LUZ, TODO EN ORDEN SIN CASOS – MIGUEL</t>
  </si>
  <si>
    <t>SE MARCO 29 OCTUBRE 2021. EL NUMERO DE LA INSTITUCION ESTA FUERA DE SERVCIO Y EL DE LA RESPONSABLE ENTRA LA LLAMADA PERO NO CONTESTA.</t>
  </si>
  <si>
    <t xml:space="preserve">No contestan en ningun horario.
12 Junio Me contesta la Srita Libele Santos Delfin con el numero 5522716548, me informa que ella ya no trabaja en la residencia, y que desconoce la informacion que no tiene contacto para saber el nomebre de la nueva persona encargada. 
28 SEPTIEMBRE NO CONTESTAN EN EL NUMERO OTORGADO
</t>
  </si>
  <si>
    <t>12 JUNIO / NO CONTESTAN
15 JUNIO/ EL TELEFONO NO ESTA DISPONIBLE
16 JUNIO/ TELEFONO NO ESTA DISPONIBLE, SE MARCO MAÑANA, MEDIO DIA Y TARDE
6 JULIO / SIN PROBLEMAS , LA RESPONSABLE AHORA ES GUADALUPE MUÑOZ ES MADRE RELIGIOSA
26 OCTUBRE                                                                                                                                                                                                                                                                                                                                                                                                                                                    16 DICIEMBRE / INFORMA TRABAJADORA SOCIAL DIANA QUE SE ENCUENTRAN BIEN, SIN CASOS COVID
12 FEB 2021 / SEGUIMIENTO POR CORREO, NO REPORTA CASOS ACTIVOS - LAURA
15 FEB 2021 / SEGUIMIENTO POR CORREO, AC TUALIZAN CIFRAS, DESDE EL INICIO DE CONTINGENCIA NO HAN TENIDO DEFUNCIONES - LAURA
08 MARZO 2021 / SEGUIMIENTO POR CORREO, ACUSÓ DE RECIBIDO, NO REPORTAN CASOS ACTIVOS - LAURA
06 ABRIL 2021 / SEGUIMIENTO POR CORREO, ACUSÓ DE RECIBIDO NO REPORTA CASOS ACTIVOS - LAURA
07 MAYO 2021 / SEGUIMIENTO POR CORREO, NO REPORTA CASOS ACTIVOS, ESTAN EN ESPERA DE 2DA DOSIS - LAUREA
SE ACTUALIZO LA INFORMACION JUEVES 23 SEPTIEMBRE 2021, NOS ATENDIO LA LIC. MAGDALENA TRABAJADORA SOCIAL NOS INFORMA QUE NO HAY CASOS SOSPECHOSOS O POSITIVOS EN PAM O EN SU PERSONAL. YA FUERON VACUNADAS LAS PAM CON  LAS DOS DOSIS DE LA VACUNA ASTRA ZENECA– GERARDO        
11 OCTUBRE 2021/ SEGUIMIENTO POR CORREO, NO REPORTA CASOS ACTIVOS – LAURA</t>
  </si>
  <si>
    <t>SE ACTUALIZÓ CORREO ELECTRÓNICO INSTITUCIONAL: factura.hogarsanjose@gmail.com ENVIAR PROTOCOLO, 14 MAYO, ANTES htas_guadalajarajal@hotmail.com
26 OCTUBRE                                                                                                                                                                                                                                                                                                                                                                                                            16 DICIEMBRE / TELÉFONO OCUPADO                                                                                                                                                                                                                                                                                                                                        17 DICIEMBRE / INFORMA  RECEPCIONISTA CRISTINA RODRIGUEZ QUE NO HAY NADIE QUE DE INFORMACIÓN SIN EMBARGO COMENTA QUE ESTAN BIEN, SIN CASOS COVID. NO SE PUDO ACTUALIZAR EL NÍMERO DE POBLACIÓN  YA QUE ELLA NO TIENE CONOCIMIENTO
19 ENERO 2021 / SEGUIMIENTO POR CORREO, NO REPORTAN CASOS ACTIVOS - LAURA
22 MARZO 2021/ SEGUIMIENTO POR LLAMADA/ ACTUALIZAR DATOS DEL RESPONSABLE, NOMBRE, MADRE MARIA DE JESUS, ME COMUNICA CON LA TRABAJADORA SOCIAL MARIA ELENA, PROPORCIONA DATOS, ELLA ESTA EN CUARENTENA, DESDE QUE SU ESPOSO PRESENTO SINTOMAS, PERO NO TVO CONTACTO CON PAM– MIGUEL
06 ABRIL 2021 / SEGUIMIENTO POR CORREO, CONFIRMACIÓN DE LECTURA - LAURA
12 MAYO 2021 / SEGUIMIENTO POR CORREO, INFORMA QUE NO TIENEN CASOS ACTIVOS Y QUE SE COMPLETO EL ESQUEMA DE VACUNACIÓIN EL 11 DE MAYO - LAURA
08 JUNIO 2021 / SEGUIMIENTO POR CORREO, ACUSÓ DE RECIBIDO, NO REPORTA CASOS ACTIVOS - LAURA
09 JULIO 2021 / SEGUIMIENTO POR CORREO, ACUSÓ DE RECIBIDO, NO REPORTA CASOS ACTIVOS - LAURA
11 AGOSTO 2021 / SEGUIMIENTO POR CORREO, NO REPORTA CASOS ACTIVOS - LAURA
6 SEPTIEMBRE 2021/ SEGUIMIENTO POR CORREO, NO REPORTA CASOS ACTIVOS - LAURA
11 OCTUBRE 2021/ SEGUIMIENTO POR CORREO, NO REPORTA CASOS ACTIVOS – LAURA</t>
  </si>
  <si>
    <t>15 DE MAYO SE LLAMO Y NO CONTESTARON. SE LLAMO AL NUMERO DEL RESPONSABLE Y PROPORCIONO LA INFORMACIÓN
2 SEPTIEMBRE / TODO ESTÁ EN ORDEN 
14 SEPTIEMBRE / TODO ESTÁ EN ORDEN
28 SEPTIEMBRE/ TODO EN ORDEN, YA LE LLEGO EL CORREO DE LOS NUEVOS LINEAMIENTOS
13 OCTUBRE
21 OCTUBRE / NO RESPONDEN
22 OCTUBRE / TODO EN ORDEN
14 A 17 DICIEM,BRE NO RESPONDEN
22 MARZO 2021 / SEGUIMIENTO TELEFÓNICO: SE ACTUALIZO LA INFORMACION, NOS ATENDIO  EL LIC. JAIME JAVIER LOPEZ MEJIA, NOS MENCIONA QUE  ESTAN ACTUALIZANDO SUS DATOS CON LAS PERSONAS ADULTAS MAYORES Y QUE EN UNA SEMANA NOS PROPORCIONA LA INFORMACION. ACTUALIZO, LA INFORMACION.SE SOLICITO NOS ACUSEN DE RECIBIDO EL CORREO DE LAS RECOMENDACIONES DE LA SUPERVISION. 
27 MAYO 2021/ SEGUIMIENTO POR LLAMADA/ ATIENDE LA TRABAJADORA SOCIAL ANGELICA, ACTUALIZA LOS DATOS. LA PRIMER DOSIS SE APLICO 1 ABRIL SIN FECHA PARA SEGUNDA DOSIS. TODO EN ORDEN SIN CASOS – MIGUEL  
17 JUNIO 2021 / SEGUIMIENTO POR CORREO, ACTUALIZA DATOS, NO TIENEN CASOS ACTIVOS - LAURA
09 JULIO 2021 / SEGUIMIENTO POR CORREO, ACUSÓ DE RECIBIDO NO REPORTA CASOS ACTIVOS - LAURA
11 AGOSTO 2021 / SEGUIMIENTO POR CORREO,  NO REPORTA CASOS ACTIVOS - LAURA
8 SEPTIEMBRE 2021/ SEGUIMIENTO POR CORREO, El pasado 13 de agosto,  4 residentes presentaron síntomas parecidos a gripe y se les practico prueba PCR y los resultados dieron positivo, se les aisló y recibieron tratamiento médico adecuado para combatir todo el cuadro sintomático de COVID, afortunadamente  no presentaron síntomas de gravedad, gracias a que ya estaban protegidos por la vacuna, la atención y cuidados del personal que atendió a este grupo. Desafortunadamente hubo un deceso de una residente ya que debido a sus comorbilidades se complicó su estado de salud.  Y el día 6 de septiembre fueron dados de alta los residentes. Continúan el monitoreo de sus signos vitales y rehabilitación para este grupo.
El pasado  30 de agosto y el 1ro. de septiembre se les realizo pruebas PCR a todos los residentes del Hogar y a todo el personal del Hogar, afortunadamente todos con resultados negativos. – LAURA
11 OCTUBRE 2021/ SEGUIMIENTO POR CORREO, El pasado 26 de septiembre  un residente presento síntomas de gripe, su familia lo llevo a su servicio médico y ahí le practicaron una prueba COVID con resultado positivo, fue atendido por el servicio de salud al que pertenece. Dirección solicito a la jurisdicción sanitaria local que se realizaran pruebas COVID a los residentes y empleados, las pruebas fueron realizadas el pasado 30 de septiembre y 1ro.de octubre. Afortunadamente todos, residentes y empleados, con resultado negativo. – LAURA</t>
  </si>
  <si>
    <t>COMO RESIDENCIA DE DÍA SE SUSPENDIO TODO SERVICIO Y CON APOYO DE UNA FUNDACIÓN Y EL PATRONATO SE ESTA OTORGANDO UNA DESPENSA CADA 15 DÍAS A LAS PERSONAS MAYORES A QUIENES BRINDAN EL SERVICIO.
25  AGOSTO INFORMA  QUE SIGUEN SIN REALIZAR ACTIVIDADES SOLO BRINDAN LA AYUDA DE DESPENSA
31 AGOSTO / SIGUE SUSPENDIDO EL SERVICIO Y CONTINÚAN CON EL APOYO DE DESPENSAS
31 AGOSTO
10 SEPTIEMBRE / NO RESPONDEN
11 SEPTIEMBRE / NO RESPONDEN
14 SEPTIEMBRE / SIGUE SUSPENDIDO EL SERVICIO, CONTINÚAN CON EL APOYO DE DESPENSAS Y MOTIVANDO ACTIVIDADES RECREATIVAS EN CASA, INFORMA LIC ISABEL LUNA
6 OCTUBRE / SIGUE SUSPENDIDO EL SERVICIO, CONTINÚAN CON EL APOYO DE DESPENSAS Y MOTIVANDO ACTIVIDADES RECREATIVAS EN CASA. TAMBIÉN HAN DADO INFORMACIÓN SOBRE VACUNA DE INFLUENZA A PAM, PERO HAY RESISTENCIA Y DESCONFIANZA PARA APLICARSELA, INFORMA LIC ISABEL LUNA
12 OCTUBRE CONTINUAN CON EL SERVICIO SUSPENDIDO ,SOLO BRINDAN APOYO DE DESPENSA A ALGUNOS ADULTOS
12 OCTUBRE
19 OCTUBRE NO CONTETAN, MANDA A BUZÓN
14 DICIEMBRE / SIGUE SUSPENDIDO. PERO APOYAN CON DESPENSAS MENSUALES A LAS PERSONAS MAYORES QUE NECESITAN. 
21 ENERO 21 / SEGUIMIENTO POR CORREO, LIC. MARÍA ISABEL LUNA PÉREZ INFORMA QUE CONTINUAN CON SERVICIO SUSPENDIDO - LAURA
12 FEB 2021 / SEGUIMIENTO POR CORREO, REPORTAN QUE MO HAN TENIDO CASOS, BRINDAN SERVICIO A DISTANCIA, ENTREGAN UNA DESPENSA MENSUAL,  TIENEN ACTIVIDADES POR WHATSAPP EN UN GRUPO DE LOS FAMILIARES DE LAS PAM, SE LES ENVÍA UNA ACTIVIDAD SEMANAL DE SALUD, OCUPACIONAL, AUDIOS MOTIVACIONALES Y SE INVOLUCRA A LA FAMILIA - LAURA
07 ABRIL 2021 / SERGUIMIENTO POR CORREO, ACUSÓ DE RECIBIDO, REPORTA QUE HASTA AHORA NO HAN TENIDO CASOS POSITIVOS - LAURA
6 SEPTIEMBRE 2021/ SEGUIMIENTO POR CORREO, NO REPORTA CASOS ACTIVOS - LAURA
13 OCTUBRE 2021/ SEGUIMIENTO POR CORREO, NO REPORTA CASOS ACTIVOS. seguimos sin atención a las Personas mayores en la Institución, se
les sigue brindando apoyo a través de despensas y actividades vía WhatsApp y afortunadamente no
hemos tenido casos de COVID, aun cuando no asisten a la Institución se les monitorea a través de
llamadas telefónicas.
 – LAURA</t>
  </si>
  <si>
    <t>13 OCTUBRE 2021</t>
  </si>
  <si>
    <t xml:space="preserve">SE MARCO 28 Y 29 EN DISTINTOS HORARIOS NO RESPONDEN LAS LLAMADAS.               NO RESPONDEN </t>
  </si>
  <si>
    <t>12 OCTUBRE 2021</t>
  </si>
  <si>
    <r>
      <t xml:space="preserve">NO TIENE FORMA DE REVISAR SU CORREO. PERO LO HARÁ MÁS ADELANTE.
26 MAYO Y 27 MAYO SE LE HA DEJADO MENSAJE PREGUNTANDO Y NO HA RESPONDIDO.
29 MAYO / ACTUALIZAR RESPONSABLE: LIC. RODRIGO PERDOMO LEÓN. TELÉFONO DE RESPONSABLE: 222117352. ANTES JOSE VICTOR MARTINEZ LIMON, 2224964699
12 JUNIO ACTUALIZACIÓN: EL PRIMER TELÉFONO NO CONTESTAN. EL SEGUNDO TELÉFONO ENVÍA A BUZÓN DE VOZ.
 17 JUNIO EL PRIMER TELÉFONO NO CONTESTAN. EL SEGUNDO TELÉFONO SE LE DEJÓ MENSAJE DE VOZ. EN INTERNET APARECE ESTE TELÉFONO: (222) 211-73-30.
23 JUNIO "NO HAN TENIDO NADA".
1 JULIO "TODO ESTÁ BIEN, LA DOCTORA LES HA INFORMADO QUE NO HAY NADA."
7 JULIO / NBO RESPONDEN
9 JULIO / OK
31 AGOSTO / SE ACTUALIZO LA INFORMACION HOY LUNES 31 AGOSTO, LAS CIFRAS SE MANTIENEN IGUALES.  NOS ATENDIO LIC. JULIETA CAMARILLO. SE ACTUALIZA CORREO ELECTRONICO FAVOR DE ENVIAR TODOS LOS CORREOS ANTERIORES A:  presidencia@caritaspuebla.org
4 SEPTIEMBRE / SE ACTUALIZO LA INFORMACION HOY VIERNES 4 SEPTIEMBRE, LAS CIFRAS SE MANTIENEN IGUALES. NOS ATENDIO JULIETA CAMARILLO.  
9 SEP SE ACTUALIZO LA INFORMACION HOY MIERCOLES 9 SEPTIEMBRE, LAS CIFRAS SE MANTIENEN IGUALES.
9 SEPTIEMBRE
15 SEPTIEMBRE / NO RESPONDEN
17 SEPTIEMBRE / SE ACTUALIZO LA INFORMACION HOY JUEVES 17 SEPTIEMBRE, LAS CIFRAS SE MANTIENEN IGUALES. 
22 SEP SE ACTUALIZO LA INFORMACION HOY MARTES 22 SEPTIEMBRE, LAS CIFRAS SE MANTIENEN IGUALES. NOS ATENDIO VIRGINIA DIAZ.
29 SEP SE ACTUALIZO LA INFORMACION HOY MARTES 29 SEPTIEMBRE, LAS CIFRAS SE MANTIENEN IGUALES. NOS ATENDIO EL LIC. RODRIGO PERDOMO. NOS SOLICITA ACTUALIZAR ESTOS   CORREOS INSTITUCIONALES PARA QUE LES REENVIEMOS LA CORREOS PASADOS YLOS CORREOS DEL JUEVES: direcciongeneral@caritaspuebla.org;  rec.humanos@caritaspuebla.org              TAMBIEN SE ACTUALIZO EL NUMERO CELULAR DEL RESPONSABLE 2222581344. GRACIAS HUGO </t>
    </r>
    <r>
      <rPr>
        <b/>
        <sz val="11"/>
        <color theme="1"/>
        <rFont val="Calibri"/>
        <family val="2"/>
        <scheme val="minor"/>
      </rPr>
      <t>SE ENVIAN CORREOS</t>
    </r>
    <r>
      <rPr>
        <sz val="11"/>
        <color theme="1"/>
        <rFont val="Calibri"/>
        <family val="2"/>
        <scheme val="minor"/>
      </rPr>
      <t xml:space="preserve">
6 OCT SE ACTUALIZO LA INFORMACION HOY MARTES 6 OCTUBRE. LAS CIFRAS SE MANTIENEN IGUALES. NOS ATENDIO EL LIC. RODRIGO PERDOMO.
13 OCT SE ACTUALIZO LA INFORMACION HOY MARTES 13 OCTUBRE. LAS CIFRAS SE MANTIENEN IGUALES. 
22 OCT / SE ACTUALIZO LA INFORMACION HOY JUEVES 22 OCTUBRE. LAS CIFRAS SE MANTIENEN IGUALES. NOS ATENDIO LA SRITA. ELIZABETH REYES.  
28 OCT SE ACTUALIZO LA INFORMACION HOY MIERCOLES 28 OCTUBRE. LAS CIFRAS SE MANTIENEN IGUALES. NOS ATENDIO ISABEL REYES. 
15 DIC / SE ACTUALIZO HOY MARTES 15 DICIEMBRE LA INFORMACION LAS CIFRAS SE MANTIENEN IGUALES.
19 MARZO 2021/ SEGUIMIENTO POR LLAMADA/ ATIENEN Y PROPORCIONAN EL NÚMERO DEL NUEVO DIRECTOR 222 211 7331  MANUEL PEREZ, PROPORCIONA DATOS, TODO EN ORDEN SIN CASOS Y ACTUALIZA CORREO PARA REENVIÓ DE RECOMENDACIONES DIRECCIONGENERAL@CARITASPUEBLA.ORG – MIGUEL
09 ABRIL 2021 / SEGUIMIENTO POR  CORREO, ACUSÓ DE RECIBIDO - LAURA
SEGUIMIENTO TELEFÓNICO: SE ACTUALIZO LA INFORMACION MIERCOLES 30 JUNIO 2021. NOS ATENDIO EL RESPONSABLE Y NUEVO DIRECTOR GENERAL MANUEL PEREZ DIRECTOR GENERAL   -NOS INFORMA QUE YA FUERON VACUNADOS LAS PAM CON AMBAS DOSIS DE LA VACUNA PFIZER. -GERARDO
27 OCTUBRE 2021/ SEGUIMIENTO POR LLAMADA/ ATENDIO CLARA ISABEL GUITIERREZ, TRABAJADORA SOCIAL EN EL TELEFONO 22 22 11 73 42, TODO EN ORDEN SIN CASOS – MIGUEL</t>
    </r>
  </si>
  <si>
    <t>7 JULIO / REFIERE QUE "TODOS BIEN GRACIAS A DIOS."
14 JULIO
20 JULIO / NO CONTESTAN ENVÍA A BUZÓN DE VOZ.
1 SEPTIEMBRE SE ACTUALIZO LA INFORMACION HOY 1 SEPTIEMBRE, LAS CIFRAS SE MANTIENEN IGUALES.  NOS ATENDIO LA RESPONSABLE MIRIAM CRUZ
9 SEP SE ACTUALIZO LA INFORMACION HOY MIERCOLES 9 SEPTIEMBRE, LAS CIFRAS SE MANTIENEN IGUALES. 
17 SEP SE ACTUALIZO LA INFORMACION HOY JUEVES 17 SEPTIEMBRE, LAS CIFRAS SE MANTIENEN IGUALES. NOS ATENDIO RAUL VELAZCO.
17 SEPTIEMBRE
22 SEPTIEMBRE / NO RESPONDEN
23 SEP SE ACTUALIZO LA INFORMACION HOY MIERCOLES 23 SEPTIEMBRE, LAS CIFRAS SE MANTIENEN IGUALES. NOS ATENDIO MONICA
30 SEP SE ACTUALIZO LA INFORMACION HOY MIERCOLES 30 SEPTIEMBRE, LAS CIFRAS SE MANTIENEN IGUALES. NOS ATENDIO LA LIC MIRIAM CRUZ.
7 OCT SE ACTUALIZO LA INFORMACION HOY MIERCOLOES 7 OCTUBRE. LAS CIFRAS SE MANTIENEN IGUALES. NOS ATENDIO ESPERANZA PEREZ
14 OCT SE ACTUALIZO LA INFORMACION HOY MIERCOLES 14 OCTUBRE. LAS CIFRAS SE MANTIENEN IGUALES. NOS ATENDIO ESPERANZA PEREZ.
27 OCT SE ACTUALIZO LA INFORMACION HOY MARTES 27 OCTUBRE. LAS CIFRAS SE MANTIENEN IGUALES. NOS ATENDIO AGUSTIN
14 DIC / SE ACTUALIZO HOY LUNES 14 DICIEMBRE LA INFORMACION LAS CIFRAS SE MANTIENEN IGUALES
12 FEB 2021 / SEGUIMIENTO POR CORREO, ACTUALIZA CIFRAS, NO REPORTA CASOS ACTIVOS - LAURA 
11 MARZO 2021 / SEGUIMIENTO POR CORREO, ACUSÓ DE RECIBIDO, NO REPORTA CASOS ACTIVOS - LAURA
SEGUIMIENTO TELEFÓNICO: SE ACTUALIZO LA INFORMACION HOY MARTES 29 JUNIO 2021. NOS ATENDIO LA LIC. MIRIAM CRUZ  NOS ACTUALIZO LA INFORMACION DE PAM Y DE SU PERSONAL Y LOS DATOS HISTORICOS. YA FUERON VACUNADOS CON LAS DOS DOSIS DE ASTRA ZENECA. SIN CASOS SOSPECHOSOS O POSITIVOS.  – GERARDO
 01 NOVIEMBRE 2021/ SEGUIMIENTO POR LLAMADA/ ATENDIO MIRIAM CRUZ, TODO EN ORDEN SIN CASOS – MIGUEL</t>
  </si>
  <si>
    <t>01 NOVIEMBRE 2021</t>
  </si>
  <si>
    <t xml:space="preserve">SE MARCO 28 Y 29 OCTUBRE EN DISTINTOS HORARIOS NO RESPONDEN LAS LLAMADAS.                       NUMERO DE LA INSTITUCION  APAGADO, DEL RESPONSABLE INCOPLETO </t>
  </si>
  <si>
    <t xml:space="preserve">CERRARON EL CENTRO EN MARZO.
SE ACTUALIZO LA INFORMACION HOY MIERCOLES 2 SEPTIEMBRE, CONTINUA CERRADA LA CASA DE DIA. NOS ATENDIO              TERESA MEZA MENDEZ.
SE ACTUALIZO LA INFORMACION HOY MARTES 15 SEPTIEMBRE, CONTINUA CERRADODO EL CENTRO
29 SEP SE ACTUALIZO LA INFORMACION HOY MARTES 29 SEPTIEMBRE, CONTINUA CERRADODO EL CENTRO. 
6 OCTUBRE SE ACTUALIZO LA INFORMACION HOY MARTES 6 OCTUBRE, CONTINUA CERRADODO EL CENTRO.
15 OCT SE ACTUALIZO LA INFORMACION HOY JUEVES 15 OCTUBRE, CONTINUA CERRADO EL CENTRO.    
26 OCT SE ACTUALIZO LA INFORMACION HOY LUNES 26 OCTUBRE. LAS CIFRAS SE MANTIENEN IGUALES. NOS LA LIC. TERESA MEZA. CONTINUA EL SERVICIO SUSPENDIDO, NO HAY ATENCION A ADULTOS MAYORES
17 DIC / SE ACTUALIZO LA INFORMACION HOY JUEVES 17 DICIEMBRE, CONTINUA CERRADA Y SUSPENDIDO EL SERVICIO DE LA CASA DE DIA.  
23 MARZO 2021/ SEGUIMIENTO POR LLAMADA/ ATIENDE DOMINGA PAEZ PROPORCIONA DATOS Y CONFIRMA QUE SIGUE SUSPENDIDO EL SERVICIO. ENVIAR RECOMENDACIONES AL CORREO teresa_mesa30@outlook.es – MIGUEL
SEGUIMIENTO TELEFÓNICO: SE ACTUALIZO LA INFORMACION VIERNES 25 JUNIO 2021. NOS ATENDIO LA RESPONSABLE LIC. TERESA MEZA. NOS INFORMA QUE AUN CONTINUA SUSPENDIDO EL SERVICIO. – GERARDO    
27 OCTUBRE 2021/ SEGUIMIENTO POR LLAMADA/ ATENDIO LIC. TERESA MEZA, – YA NO ES LA RESPONSABLE, CAMBIO DE ADMINISTRACION Y DESCONOCE SI BRINDAN SERVICIO YA, DICE QUE NO CUENTA CON NINGUN CONTACTO. MIGUEL                  
</t>
  </si>
  <si>
    <t>SE LLAMO EL 13 DE MAYO Y QUEDARON DE RECIBIR LA LLAMADA EL DIA SIGUIENTE. NO CONTESTARON Y SE MARCO AL TELEFONO DEL RESPONSABLE, PERO ARTURO REZA ARRIAGA RENUNCIO A CUSEN PERO ESTA INTENTANDO ABRIR UN NUEVO ALBEGUE PIDIO SE COMUNIQUEN CON EL PARA REALIZAR UNA VISITA POSTERIOR AL MES DE JUNIO ACTUALIZACION DE RESPONSABLE. MAYO 14 SE LLAMO Y NO CONTESTARON. SE LLAMO 15 DE MAYO Y NO CONTESTAN . 16 DE MAYO NO CONTESTAN SE INTENTO EN VARIAS HORAS DURANTE EL DIA. / SEGUIR INTENTANDO, ESTAN EN FUNCIONAMIENTO, 16 DE MAYO SE LES ENVIA CORREO INSTITUCIONAL PARA SEÑALAR QUE SE ESTAN COMUNICANDO PARA HACER UNA BREVE ENTREVISTA PARA SEGUIMIENTO DE COVID. 18 DE MAYO SE LLAMO SIN RESPUESTA. SE HIZO BUSQUEDA EN INTERNET DE OTRO NÚMERO  55 5363 6315, ES EL CORRECTO, SE LLAMO PERO LA PERSONA QUE CONTESTO NO BRINDO INFORMACIÓN QUE MARQUE EN LA TARDE. ES LA QUE NO ME QUISO SEGUIR DANDO INFORMACION, QUE LE MARCASTE TÚ. LILIA REZA 55 44 49 79 22 RESPONSABLE  ACTUAL / 21 DE MAYO SE LOGRA ESTABLECER CONTACTO TELEFÓNICO EN LA INSTITUCIÓN Y REFIEREN QUE HASTA MAÑANA 21 DE MAYO ESTÁ QUIEN PUEDE DAR INFORMES, EL RESPONSABLE, ARTURO REZ / NEGATIVA ABSOLUTA A PROPORCIONAR INFORMACIÓN
7 JULIO ACTUALIZACIÓN: SE LOGRÓ COMUNICACIÓN CON LILIA REZA LA RESPONSABLE. SÓLO BRINDÓ PARTE DE LA INFORMACIÓN DE PRIMER CONTACTO QUE SI ESTÁ ABIERTO, ACTIVO Y TIENEN 16 PAM. PERO NO QUISO RESPONDER POR QUE "NO ESTABA EN HORARIO LABORAL, POR QUE ESTÁ EN LA CALLE, Y ESTÁ EN UNA VIDEO LLAMADA DE TRABAJO."
10 JULIO FECHA EN LA QUE SE LOGRA LA LLAMADA. ACTUALIZACIÓN: NOMBRE DE LA RESPONSABLE LILIA REZA, PRIMER TELÉFONO DEL LUGAR ES: 55 44 49 79 22.
10 JULIO
14 JULIO / SE ENVÍA PROTOCOLO PARA MARCAR MAÑANA Y ACTUALIZAR DATOS DE POBLACIÓN Y PERSONAS QUE TRABAJAN, TE MANDO COPIA OCULTA MIGUEL
15 JULIO / ME CONTESTO, PERO NO MI QUISO BRINDAR INFORMACIÓN, ME DIJO QUE, MARQUE A LAS 3 DE LA TARDE QUE AHORA NO ESTA LA SEÑORITA QUE ME PUEDE DAR ESA INFORMACIÓN, SE MARCO VARIAS VECES Y NO CONTESTARON . 
16 JULIO / NO COTESTARON 
17 JULIO / NO COTESTARON
20 JULIO / QUEDARON QUE MAÑANA, ESTABA QUIEN ME PODIA BRINDAR LA INFORMACIÓN. 
21 JULIO / CONTESTARON PERO QUEDO DE REGRESARME LA LLAMADA, ME PIDIO NOMBRE Y NÚMERO DE TELEFONO.
22 JULIO / SE ACTUALIZO EL NUMERO DE PERSONAS MAYOYES 3 HOMBRES 5 MUJERES.
7 SEPTIEMBRE. UN EMPLEADO SE REPORTO CON SINTOMAS Y NO SE PRESENTO A TRABAJAR.
14 SEPTIEMBRE/ TODO EN ORDEN
28 SEPTIEMBRE / NUEVO CORREO ELECTRONICO centrogerontologico.cusen@gmail.com
5  OCTUBRE/ CORREGIR CORREO DE LA RESPONSABLE Y REENVIAR CORREO DE LOS LINIAMIENTOS centrogerontologico.cusen@gmail.com / 8 OCTUBRE SE ENVIA CORREO
13 OCTUBRE
21 OCTUBRE / NO RESPONDEN
14 DIC/ NO RESPONDEN
16 DIC/ NO RESPONDEN
17 DIC/ TODO EN ORDEN, SI TIENEN CAMBIOS EN EL NUMERO  DE PAM Y DE PERSONAL
16 MARZO 2021 / SEGUIMIENTO TELEFÓNICO, NOS ATENDIO LA LLAMADA LA RESPONSABLE DE LA INSTITUCION  LILIA REZA. NOS CUESTIONO COMO OBTUVIMOS LO DATOS DE LA INSTITUCION. LE RESPONDIMOS QUE SE OBTUVIERON A TRAVES DE LA SUPERVISION QUE SE GESTIONO CON LA INSTITUCION EL DIA 10 DE OCTUBRE DE 2019. NOS ACTUALIZO EL NUMERO TELEFONICO DE LA INSTITUCION, ES EL SIGUIENTE: 5553666315, NOS SOLICITA, YA NO MARCAR A ESTE NUMERO 5544497922, POR QUE ES SU NUMERO PERSONAL Y PRIVADO, TAMBIEN NOS ACTUALIZO LAS CIFRAS DEL HISTORICO Y DEL TOTAL DE ADULTOS MAYORES ALBERGADOS AL DIA DE HOY. DE LOS DOS CORREOS QUE TENEMOS DE ELLOS, SOLO EL SIGUIENTE QUEDA VIGENTE: centrogerontologico.cusen@gmail.com Y SE LE SOLICITO NOS ACUSE DE RECIBIDO, EL ULTIMO CORREO ELECTRONICO QUE ENVIASTE LAURA. GRACIAS.  – GERARDO     
05 ABRIL 2021 / SEGUIMIENTO TELEFÓNICO: SE ACTUALIZO LA INFORMACION, NOS ATENDIO EL RESPONSABLE ARTURO REZA NOS ACTUALIZO, LA INFORMACION DE PAM, DE SU PERSONAL, LOS DATOS HISTORICOS Y SU CORREO ELECTRONICO:  rezaarriaga@gmail.com     -GERARDO. 
ACUDIERON A VACUNARLOS EL 4 DE ABRIL, A EXCEPCIÓN DE 4 PAM QUE NO QUISIERON APLICARSE LA VACUNA
15 ABRIL 2021 / SEGUIMIENTO POR CORREO, ACUSÓ DE RECIBIDO - LAURA
26 MAYO 2021/ SEGUIMIENTO POR LLAMADA/ ATIENDE LILIA REZA, ACTUALIZA DATOS. PRIMER DOSIS APLICADA EN ESPERA DE LA SEGUNDA DOSIS, QUE IBAN A TARDAR DE 8 A 12 SEMANAS. TODO EN ORDEN SIN CASOS – MIGUEL
07 DE JULIO 2021 / SEGUIMIENTO POR CORREO, ACTUALIZA CIFRAS, NO REPORTA CASOS ACTIVOS - LAURA
27 OCTUBRE 2021/ SEGUIMIENTO POR LLAMADA/ ATENDIO LILIA REZA, TODO EN ORDEN SIN CASOS – MIGUEL</t>
  </si>
  <si>
    <t>CERRADA DEFINITIVAMENTE. NOS CONFIRMO LILIANA PERALTA.</t>
  </si>
  <si>
    <t>ENVIA BUZON DE VOZ, LLAME AYER LUNES 18 Y MARTES 19 MAYO 2020, 8 LLAMADAS, ESTE ES SU PAGINA DE FACEBOOK https://www.asilosyresidenciasdevakan.com/    SU ULTIMA ACTUALIZACION ES 23 DE NOVIEMBRE 2019.
28 MAYO / SE  LLAMO HOY JUEVES 28 DE MAYO EN 6 OCACIONES ME ENVIA AL BUZON DE VOZ, SE ACTUALIZO ESTE CORREO ELECTRONICO DE SU PAGINA WEB; nfo@asilosyresidenciasdevakan.com , se envia correo.
30 JULIO / SE ACTUALIZO LA INFORMACION HOY JUEVES 30 JULIO,  A PARTIR DE HOY INICIAMOS SEGUIMIENTO CON ESTA INSTITUCION. NOS ATENDIO EL LIC. GABRIEL, QUIEN NOS EXPLICO AMABLEMENTE, QUE HUBO UN CAMBIO DE DOMICILIO FISICO DEL ALBERGUE, CON LA INTENCION DE BRINDAR SERVICIO EN UN ESPACIO MAS AMPLIO Y COMODO PARA LOS RESIDENTES, YA SE ACTUALIZO LA DIRECCION DEL NUEVO DOMICILIO, NOS SOLICITAN ENVIAR TODA LA INFORMACION ANTERIOR A ESTOS DOS CORREOS:  CORREO NUEVO Y VIGENTE:  isemor.devakan@gmail.com, Y TAMBIEN ESTE CORREO: claudia.eferdem@gmail.com
ANTES 
XOCHICALCO ESQ. OCOTEPEC 101, COLONIA REFORNA, CUERNAVACA MORELOS C.P. 62260, TEL 7775510407, RESPONSABLE LIC. ENRIQUE CASTILLO QUEVEDO 7771350184, fernandez.claudia3001@gmail.com
QUÉ BIEN! SOLO FALTA EL DATO DEL NUMERO DE PERSONAL QUE LABORA DURANTE LA CONTINGENCIA, PORFA / SE ENVIA CORREO A LA INSTITUCION CON COPIA OCULTA A GERARDO
3 AGOSTO SE ACTUALIZO LA INFORMACION HOY LUNES 3 AGOSTO , LAS CIFRAS SE MANTIENEN IGUALES. NOS ATENDIO LA DRA. MICHEL RAMIREZ.
6 AGOSTO SE ACTUALIZO LA INFORMACION HOY JUEVES 6 AGOSTO, LAS CIFRAS SE MANTIENEN IGUALES TODO EN ORDEN. ME ATENDIO EL RESPONSABLE LIC. GABRIEL. SI LES LLEGARON LOS CORREOS. GRACIAS HUGO. 
14 AGOSTO SE ACTUALIZO LA INFORMACION HOY VIERNES 14 AGOSTO, LAS CIFRAS SE MANTIENEN IGUALES. NOS ATENDIO LA DRA. MICHEL RAMIREZ
19 AGOSTO SE ACTUALIZO LA INFORMACION HOY MIERCOLES 19 AGOSTO. LAS CIFRAS SE MANTIENEN IGUALES NOS ATENDIO LA DRA. MICHEL RAMIREZ
24 AGOSTO SE ACTUALIZO LA INFORMACION HOY MARTES 24 AGOSTO, LAS CIFRAS SE MANTIENEN IGUAL, SE LES EINVITO A SEGUIRNOS EN FACEBOOK AL ENCUENTRO INTERGENERACIONAL. NOS ATENDIO. EL LIC. GABRIEL
1 SEPTIEMBRE SE ACTUALIZO LA INFORMACION HOY 1 SEPTIEMBRE, LAS CIFRAS SE MANTIENEN IGUALES. NOS ATENDIO EL RESPONSABLE LIC. GABRIEL.
3 SEPTIEMBRE SE ACTUALIZO LA INFORMACION HOY JUEVES 3 SEPTIEMBRE, LAS CIFRAS SE MANTIENEN IGUALES. NOS ATENDIO EL LIC. GABRIEL
7 SEPTIEMBRE SE ACTUALIZO LA INFORMACION HOY LUNES 7 SEPTIEMBRE, LAS CIFRAS SE MANTIENEN IGUALES. NOS ATENDIO LA DRA. MICHEL RAMIREZ.
11 SEP SE ACTUALIZO LA INFORMACION HOY VIERNES 11 SEPTIEMBRE, LAS CIFRAS SE MANTIENEN IGUALES. NOS ATENDIO LA DRA. MICHEL
14 SEP SE ACTUALIZO LA INFORMACION HOY LUNES 14 SEPTIEMBRE, LAS CIFRAS SE MANTIENEN IGUALES. NOS ATENDIO LA DRA MICHEL
17 SEP SE ACTUALIZO LA INFORMACION HOY JUEVES 17 SEPTIEMBRE, LAS CIFRAS SE MANTIENEN IGUALES. NOS ATENDIO LA DRA. MICHEL
21 SEP SE ACTUALIZO LA INFORMACION HOY LUNES 21 SEPTIEMBRE, LAS CIFRAS SE MANTIENEN IGUALES. NOS ATENDIO LA DRA. MICHEL RAMIREZ.
24 SEP SE ACTUALIZO LA INFORMACION HOY JUEVES 24 SEPTIEMBRE, LAS CIFRAS SE MANTIENEN IGUALES. NOS ATENDIO LA DRA. MICHE
28 SEP SE ACTUALIZO LA INFORMACION HOY LUNES 28 SEPTIEMBRE, LAS CIFRAS SE MANTIENEN IGUALES. NOS ATENDIO LA DRA. MICHEL
6 OCT SE ACTUALIZO LA INFORMACION HOY MARTES 6 OCTUBRE. LAS CIFRAS SE MANTIENEN IGUALES. NOS ATENDIO LA DRA. MICHEL RAMIREZ.  
12 OCT SE ACTUALIZO LA INFORMACION HOY LUNES 12 OCTUBRE. LAS CIFRAS SE MANTIENEN IGUALES. NOS ATENDIO LA DRA MICHEL RAMIREZ.
20 OCT SE ACTUALIZO LA INFORMACION HOY MARTES 20 OCTUBRE. LAS CIFRAS SE MANTIENEN IGUALES. NOS ATENDIO LA DRA. MICHEL RAMIREZ.
28 OCT SE ACTUALIZO LA INFORMACION HOY MIERCOLES 28 OCTUBRE. LAS CIFRAS SE MANTIENEN IGUALES. NOS ATENDIO LA DRA. MICHEL RAMIREZ.
15 DIC / OK SE ACTUALIZO LA INFORMACION HOY MARTES 15 DE DICIEMBRE. LAS CIFRAS SE MANTIENEN IGUALES. SE ACTUALIZO EL NUMERO DE RESIDENTES Y DE PERSONAL LA SUMA ESTA CORRECTA. NOS ATENDIO LA DRA. MICHEL RAMIREZ. 
30 MARZO 2021/ SEGUIMIENTO POR LLAMADA/ ATENDIO MICHEL RAMIREZ TODO EN ORDEN SIN CASOS, QUEDO DE ACTUALIZAR CORREO Y DATOS DE RESPONSABLE – MIGUEL
06 ABRIL 2021 / ACUSÓ DE RECIBIDO, REPORTA QUE CONTINUAN SIN CASOS POSITIVOS - LAURA
06 MAYO 2021 / SEGUIMIENTO POR CORREO, SIN CASOS POSITIVOS CON ESQUEMA DE VACUNACIÓN COMPLETO - LAURA 
12 JUNIO 2021 / SEGUIMIENTO POR CORREO, ACTUALIZA CIFRAS - LAURA
27 OCTUBRE 2021/ SEGUIMIENTO POR LLAMADA/ ATENDIO JAVIER, TODO EN ORDEN SIN CASOS – MIGUEL</t>
  </si>
  <si>
    <r>
      <rPr>
        <b/>
        <sz val="14"/>
        <rFont val="Calibri"/>
        <family val="2"/>
        <scheme val="minor"/>
      </rPr>
      <t>LLAMAR ENTRE 10 Y 16 HORAS</t>
    </r>
    <r>
      <rPr>
        <sz val="11"/>
        <rFont val="Calibri"/>
        <family val="2"/>
        <scheme val="minor"/>
      </rPr>
      <t xml:space="preserve">
20 MAYO / SE TUVO UN PEQUEÑO PERCANCE EN LA COCINA EN EL CUAL TUVO QUE ACUDIR PROTECCION CIVIL YA QUE SE QUEMO POR ALGO QUE SE DESCONOCE SIN RESULTAR AFECTADO NADIE Y EN LO QUE REMUEVEN ESCOMBROS DICEN QUE SI EL 1RO DE JUNIO SE REACTIVA ELLOS POR SEGURIDAD ESPERARAN MAS TIEMPO PARA PROTECCION DE LOS ADULTOS
01 DE JUNIO/ INFORMAN QUE CUANDO SE PUEDA QUISIERA TRAMITAR EL INAPAM DE 24 ADULTOS QUE NO LA TIENEN YA QUE NO SE HA PODIDO TRAMITAR POR QUE SON MUY MAYORES Y ACUDIO AL MODULO Y LA PERSONA SE NEGO A RELAIZAR DICHO TRAMITE SERGIO FLORES, INAPA, DE UNIDAD SAN ANDRES, DE LO DEMAS LOS ADULTOS ESTAN BIEN
15 JUNIO / SE CORRIGE NUMERO DE TELEFONO PRINCIPAL EL CUAL ES 333654 0941 ESTABA MAL CAPTURADO, ANTES 33540941
10 DE JULIO / COMENTAN QUE TAMBIEN YA TIENEN SU CALCOMANIA
25 AGOSTO/ LLAMAR ENTRE 10 Y 16 HORAS. BRINDO LA INFORMACIÓN AURORA VAZQUEZ
2 SEPTIEMBRE/ TODO EN ORDEN
14 SEPTIEMBRE / TODO EN ORDEN
21 SEPTIEMBRE/ TODO EN ORDEN
28 SEPTIEMBRE/ TODO EN ORDEN, YA LE LLEGO EL CORREO DE LOS NUEVOS LINEAMIENTOS
12 DE OCTUBRE/ TODO EN ORDEN
19 DE OCTUBRE/ TODO EN ORDEN, CONTESTO EL ENFERMERO DEL TURNO MATUTINO.
15 DIC/ TODO EN LORDEN, SIN CAMBIOS
16 MARZO 2021/ SEGUIMIENTO POR LLAMADA/CONTESTO EL RESPONSABLE, PROPORCIONA DATOS, SIN CASOS Y COMENTA QUE VA CONTESTAR DE ACUSE– MIGUEL 
23 SEPTIEMBRE 2021/ SEGUIMIENTO POR LLAMADA/ ATENDIO LIC ALMA, TODO EN ORDEN SIN CASOS – MIGUEL
05 OCTUBRE 2021/ SEGUIMIENTO POR LLAMADA/ ATENDIO EL RESPONSABLE, TODO EN ORDEN SIN CASOS – MIGUEL</t>
    </r>
  </si>
  <si>
    <t>05 OCTUBRE 2021</t>
  </si>
  <si>
    <t xml:space="preserve">SE MARCO 28 Y 29 EN DISTINTOS HORARIOS NO RESPONDEN LAS LLAMADAS.                 NO RESPONDE </t>
  </si>
  <si>
    <t xml:space="preserve">LA INORMACIÓN FUE PROPORCIONADA POR LA ENFERMERA CARMEN HERNANDEZ RODRIGUEZ
8 JUNIO  13:48, 18:15 hrs NO REPSONDEN
30 JUNIO / OK
10 JULIO NO CONTESTAN,MANDA A BUZÓN DE VOZ
25 AGOSTO ATIENDE LA ENFERMERA MIRELLA GALINDO E INFORMA QUE ESTAN BIEN NO EXISTEN CASOS DE COVID O SOSPECHOSOS
31 AGOSTO / ESTAN BIEN, NO EXISTEN CASOS DE COVID O SOSPECHOSOS, INFORMA LA ENFERMERA ANDREA.
7 SEPTIEMBRE / HASTA EL MOMENTO NO HAN SURGIDO CASOS SOSPECHOSOS NI CONFIRMADOS DE COVID-19, INFORMA LA ENFERMERA ANDREA.
14 SEPTIEMBRE / HASTA EL MOMENTO NO HAN SURGIDO CASOS SOSPECHOSOS NI CONFIRMADOS DE COVID-19, INFORMA LA ENFERMERA ANDREA.
14 SEPTIEMBRE
23 SEPTIEMBRE MENCIONA LA OPERADORA QUE NO PUEDEN CONTESTAR POR QUE EL TELEFONO ESTA MAL COLGADO O EN REPARACIÓN
24 SEPTIEMBRE ME ATIENDE LA SRITA MIREYA QUINTANAR E INFORMA QUE AFORTUNADAMENTE NO TIENEN CASOS DE COVID O SOSPECHOSOS
28 SEPTIEMBRE / NO REPORTAN CASOS SOSPECHOSOS NI POSITIVOS DE COVID-19. QUEDO PENDIENTE DE REVISAR CORREO DONDE SE ENVIO PROTOCOLO Y LINEAMIENTOS PARA NUEVA NORMALIDAD, ATENDIO ENFERMERA ANDREA
5 OCTUBRE / NO REPORTAN CASOS SOSPECHOSOS NI POSITIVOS DE COVID-19,  SI RECIBIO CORREO, ATENDIO ENFERMERA MIREYA
12 OCTUBRE / INFORMA LA SRITA ANDREA QUE SE ENCUENTRAN BIEN SIN CASOS DE COVID O SOSPECHOSO
19 OCTUBRE  ATIENDE LA SRITA ANDREA MUÑOZ E INFROMA QUE SE ENCUENTRAN BIEN SIN CASOS DE COVID O SOSPECHOSOS
16 DICIEMBRE / NO RESPONDE
17 DICIEMBRE / INFORMA CARMEN HERNANDEZ, QUE TODO ESTA BIEN SIN CASOS NI SOSPECHAS. LOS DATOS SON IGUALES EN RESIDENTES Y PERSONAL.
22 MARZO 2021 / SEGUIMIENTO TELEFÓNICO, SE ACTUALIZO LA INFORMACION LUNES 22 MARZO 2021. NOS ATENDIO LA ENFERMERA CARMEN HERNANDEZ RODRIGUEZ. NOS ACTUALIZO, LA INFORMACION DE PAM, DE SU PERSONAL, LOS DATOS HISTORICOS. Y SE SOLICITO NOS ACUSEN DE RECIBIDO EL CORREO DE LAS RECOMENDACIONES DE LA SUPERVISION.  -GERARDO    
30 JUNIO 2021/ SEGUIMIENTO POR LLAMADA/ ATENDIO CARMEN HERNANDEZ, YA APLICARON AMBAS DOSIS. TODO EN ORDEN SIN CASOS – MIGUEL
01 NOVIEMBRE 2021/ SEGUIMIENTO POR LLAMADA/ ATENDIO CARMEN HERNANDEZ, TODO EN ORDEN SIN CASOS – MIGUEL
</t>
  </si>
  <si>
    <t>REENVIAR EL PROTOCOLO. NO TIENEN ACCESO AL CORREO Y NO RECUERDAN SI LES LLEGÓ (UTILIZAN UNA CUENTA DEL DUEÑO) / DESDE LA VISITA REALIZADA ES MUY DIFÍCIL OBTENER INFORMACIÓN DEL RESPONSABLE, QUIEN ES EL DUEÑO Y MÉDICO DE LA INSTITUCIÓN, SU HIJO ES EL ADMINISTRADOR PERO TAMPOCO SELE LOCALIZA CON FACILIDAD. ME DIERON VARIOS HORARIOS PARA LOCLIZARLO ESTE DÍA Y FINALMENTE ME ATENDIÓ ESTA PERSONA.
28 AGOSTO / SE ACTUALIZO LA INFORMACION HOY VIERNES 28 AGOSTO, LAS CIFRAS SE MANTIENEN IGUALES. NOS ATENDIO EL DR. PEDRO. SE LES INVITO A SEGUIRNOS EN FACEBOOK AL ENCUENTRO INTERGENERACIONAL.
28 AGOSTO
3 SEPTIEMBRE / SE MARCO HOY EN VARIAS OCACIONES Y EN DISTINTOS HORARIOS NO CONTESTARON. LLAMAR MAÑANA VIERNES.
4 SEPTIEMBRE / SE ACTUALIZO LA INFORMACION HOY VIERNES 4 SEPTIEMBRE, LAS CIFRAS SE MANTIENEN IGUALES. NOS ATENDIO LA SRITA. LUPE.
8 SEP SE ACTUALIZO LA INFORMACION HOY VIERNES 4 SEPTIEMBRE, LAS CIFRAS SE MANTIENEN IGUALES. NOS ATENDIO LA SRITA. LUPE
SE ACTUALIZO LA INFORMACION HOY MIERCOLES 9 SEPTIEMBRE, LAS CIFRAS SE MANTIENEN IGUALES
17 SEP SE ACTUALIZO LA INFORMACION HOY JUEVES 17 SEPTIEMBRE, LAS CIFRAS SE MANTIENEN IGUALES. NOS ATENDIO BLANCA.
23 SEP SE ACTUALIZO LA INFORMACION HOY MIERCOLES 23 SEPTIEMBRE, LAS CIFRAS SE MANTIENEN IGUALES. NOS ATENDIO BLANCA.
30 SEP SE ACTUALIZO LA INFORMACION HOY MIERCOLES 30 SEPTIEMBRE, LAS CIFRAS SE MANTIENEN IGUALES. NOS ATENDIO LA LIC. BLANCA HERNANDEZ. 
5 OCT SE ACTUALIZO LA INFORMACION HOY LUNES 5 OCTUBRE. LAS CIFRAS SE MANTIENEN IGUALES. NOS ATENDIO BLANCA
12 OCT SE ACTUALIZO LA INFORMACION HOY LUNES 12 OCTUBRE. LAS CIFRAS SE MANTIENEN IGUALES. NOS ATENDIO LA LIC. BLANCA.
20 OCT SE ACTUALIZO LA INFORMACION HOY LUNES 12 OCTUBRE. LAS CIFRAS SE MANTIENEN IGUALES. NOS ATENDIO LA LIC. BLANCA.  
27 OCT SE ACTUALIZO LA INFORMACION HOY MARTES 27 OCTUBRE. LAS CIFRAS SE MANTIENEN IGUALES. NOS ATENDIO LA LIC. BLANCA.  
15 DIC / SE ACTUALIZO LA INFORMACION HOY MARTES 15 DE DICIEMBRE. LAS CIFRAS SE MANTIENEN IGUALES. SE ACTUALIZO EL NUMERO DE RESIDENTES Y DE PERSONAL LA SUMA ESTA CORRECTA. NOS ATENDIO LA LIC. BLANCA.  
19 MARZO 2021 / SEGUIMIENTO TELEFÓNICO: SE ACTUALIZO LA INFORMACION, NOS ATENDIO EL RESPONSABLE DR. PEDRO ENRIQUE BOJORQUEZ, NOS ACTUALIZO LA INFORMACION DE ADULTOS MAYORES, PERSONAL Y DATOS HISTORICOS. Y SE LE SOLICITO POR FAVOR NOS ACUSE DE RECIBIDO EL CORREO DE RECOMENDACIONES DE LA SUPERVISION. NOS MENCIONO QUE EN LOS SIGUIENTES DIAS NOS ACUSA YA QUE NO ES MUY EXPERTO EN CORREOS Y NECESITA ASESORIA DEL PERSONAL. – GERARDO 
SEGUIMIENTO TELEFÓNICO: SE ACTUALIZO LA INFORMACION MIERCOLES 30 JUNIO 2021. NOS ATENDIO LA ENFERMERA ANA  -NOS INFORMA QUE YA FUERON VACUNADOS LAS PAM CON AMBAS DOSIS DE DISTINTOS LABORATORIOS POR QUE CADA FAMILIAR LLEVO A SU ADULTO MAYOR A DISTINTOS MODULOS. -GERARDO.
27 OCTUBRE 2021/ SEGUIMIENTO POR LLAMADA/ ATENDIO MARIA LUISA, TODO EN ORDEN SIN CASOS – MIGUEL</t>
  </si>
  <si>
    <t xml:space="preserve">SE MARCO 26, 27 Y 28 ENVIO DIRECTO A BUZON. SE MARCO EN DISTINTOS HORARIOS. MANDA A BUZON </t>
  </si>
  <si>
    <t>SE MARCO 29 OCTUBRE 2021. NO SE PUEDE ENLAZAR LA LLAMADA.</t>
  </si>
  <si>
    <t>PRIMERO SE NEGARON A DAR INFORMACIÓN VÍA TELEFÓNICA. QUE NO HAN REVISADO EL CORREO. LES DI LA FECHA DE SUPERVISIÓN. PERO NO QUISIERON CONTESTAR NADA. QUE HASTA QUE ELLOS CORROBOREN LA INFORMACIÓN. Y QUE ELLOS ME DEVOLVERÍAN LA LLAMADA ASÍ FUE.
7 JULIO / OK
21 AGOSTO
24 AGOSTO / OK VIA CORREO ELECTRONICO
1 SEPTIEMBRE SE ACTUALIZO LA INFORMACION HOY 1 SEPTIEMBRE, LAS CIFRAS SE MANTIENEN IGUALES. NOS ATENDIO LA RESPONSABLE CARMEN
9 SEP SE ACTUALIZO LA INFORMACION HOY MIERCOLES 9 SEPTIEMBRE, LAS CIFRAS SE MANTIENEN IGUALES. NOS ATENDIO CARMEN. 
17 SEP SE ACTUALIZO LA INFORMACION HOY JUEVES 17 SEPTIEMBRE, LAS CIFRAS SE MANTIENEN IGUALES. NOS ATENDIO LIC. CARMEN.
23 SEP SE ACTUALIZO LA INFORMACION HOY MIERCOLES 23 SEPTIEMBRE, LAS CIFRAS SE MANTIENEN IGUALES. NOS ATENDIO CARMEN.
30 SEP SE ACTUALIZO LA INFORMACION HOY MIERCOLES 30 SEPTIEMBRE, LAS CIFRAS SE MANTIENEN IGUALES. NOS ATENDIO LA LIC CARMEN.
5 OCT SE ACTUALIZO LA INFORMACION HOY LUNES 5 OCTUBRE. LAS CIFRAS SE MANTIENEN IGUALES. NOS ATENDIO LA CUIDADORA CARMEN
12 OCT SE ACTUALIZO LA INFORMACION HOY LUNES 12 OCTUBRE. LAS CIFRAS SE MANTIENEN IGUALES. NOS ATENDIO LA SRITA. CARMEN.
27 CT SE ACTUALIZO LA INFORMACION HOY MARTES 27 OCTUBRE. LAS CIFRAS SE MANTIENEN IGUALES. NOS ATENDIO LA ENFERMERA CARMEN
17 DIC / SE ACTUALIZO LA INFORMACION HOY JUEVES 17 DE DICIEMBRE. LAS CIFRAS SE MANTIENEN IGUALES. SE ACTUALIZO EL NUMERO DE RESIDENTES Y DE PERSONAL. NOS ATENDIO LA CUIDADORA CARMEN.    
18 ENERO 2021 / SEGUIMIENTO POR CORREO, NO REPORTA CASOS ACTIVOS - LAURA
06 ABRIL 2021 / SEGUIMIENTO POR CORREO, ACUSÓ DE RECIBIDO, NO REPORTA CASOS ACTIVOS - LAURA
06 MAYO 2021 / SEGUIMIENTO POR CORREO, NO TIENEN CASOS ACTIVOS, YA PALICARON 1A DOSIS EN ESPERA DE 2DA
29 JUNIO 2021/ SEGUIMIENTO POR LLAMADA/ CONTESTAN TODO EN ORDEN. PARA ACTUALIZAR LOS DATOS, PROPORCIONAN EL TELEFONO DEL RESPONSABLE 222 196 69 27, NO RESPONDE  – MIGUEL 
11 OCTUBRE 2021/ SEGUIMIENTO POR CORREO, NO REPORTA CASOS ACTIVOS – LAURA</t>
  </si>
  <si>
    <t xml:space="preserve">18 DE MAY,LA PERSONA QUE FALLECIÓ FUE POR PROBLMEAS DE SALUD INTESTINALES.  SE LE ENVIA INFORMACION NUEVANMENTE DEL PROTOCOLO Y DE LOS CURSOS DE CAPACITACION POR MEDIO DE WHATSSAP Y CORREO ELECTRONICO, QUIERE SABER SI HAY FORMA DE QUE LO APOYEMOS CON LOS DATOS DE ALGUNA INSTITUCION QUE LES PUEDAN HACER ALGUN DONATIVO EN ESPESIE O MONETARIO, YA QUE LOS FAMILIARES SE ESTAN ATRASANDO EN EL PAGO DE LOS SERVICIOS Y SE LE ESTA DIFICULTANDO LA COMPRA DE INSUMOS Y EL PAGO DE NOMINA.
16 JULIO: INFORMARÓN QUE TODO SE ENCUENTRA EN ORDEN
21 JULIO /  INFORMARÓN QUE TODO SE ENCUENTRA EN ORDEN
3 AGOSTO / LA COMPAÑAERA DE VIVIEDA DE UNA ENFERMERA FUE CASO SOPECHOSO DE COVID- LE HICIERON PUEBA RAPIDA Y SALIO POSITIVO (TRABAJA EN SECTOR SALUD) MAS TARDE LE HICIERON UN PRUEBA DE PSR DONDE SALIO NEGARTIVO- LA ENFERERA  NO HA PRESENTADO SINTOMA ALGUNO, SE LE MANDO A CUARENTENA  COMO PRECAUSION Y LA RECIDENCIA TAMBIEN DE ESTO TIENE 25 DIAS, HASTA EL MOMENTO TODO EN ORDEN EN LA RECIDENCIA
17 AGOSTO / 
El responsable JOSE LUIS HERNANDEZ MARTINEZ de CASA HOGAR PARA ADULTOS MAYORES SANTA MARIA, reportó otras residencias  de las que ha  tenido conocimiento de contagios de covid, para que revisemos  o si le estamos dando seguimiento.
El señor Horacio de la secretaría de Oaxaca les ha estado llamando para saber como están en su residencia dejo el numero  951 582 1637, quiere saber si es confiar, por que no ha tenido contacto con ellos desde que le dieron el permiso de funcionalidad.  
- CASA HOGAR MUNICIPAL, RÍO SENA S/N, FRACCIONAMIENTO SAUCES SANTA ROSA, 68010 OAXACA DE JUÁREZ, OAX.  951 512 5788 (SALIÓ EN UNA NOTA PERIODÍSTICA DE LA SEMANA PASADA), NÚMERO DEL DIRECTOR ALEJANDRO MAYORAL- 951 164 2851 (SABE QUE TIENEN CONTAGIOS) INVESTIGO
- DIF CASA HOGAR PARA ANCIANOS LOS TAMAYOS, CALLE. MANUEL SABINO CRESPO # 509 COL. CENTRO, 68000, OAXACA DE JUÁREZ, JEFE DE ENFERMERAS - MARCOS 951 119 0923 (SABE QUE TIENEN CONTAGIOS) YA SE ATIENDE
- SAN JOSÉ HOGAR GERIATRICO, PRIVADA DE LOS COMPADRES  #138, 68270, TLALIXTAC DE CABRERA, OAXACA, MEXICO 951 119 8691  (UNA ENFERMERA CONTAGIO A UN RESIDENTE) INVESTIGO
- ESTANCIA PARA EL ADULTO MAYOR ATONATZIN, EMILIO CARRANZA 211, COL. REFORMA, OAXACA DE JUÁREZ, MÉXICO 951 144 4126 LA LLEVAS TU COMO VILLA MAYOR
GRACIAS POR LA INFO!
14 SEPTIEMBRE / TODO EN ORDEN
21 SEPTIEMBRE / TODO EN ORDEN
21 SEPTIEMBRE
30 SEPTIEMBRE / TODO EN ORDEN, SI LE LLEGO EL CORREO CON LOS LINEAMIENTOS
12 OCTUBRE/ TODO EN ORDEN, FALLECIO  UN PM DE SINDROME DE DESGASTE SEÑIL, ME MANDO POR WHATS LA IMAGEN DEL DIAGNOSTICO.
19 OCTUBRE / TODO EN ORDEN, YA COMENZARON CON LA CAMPAÑA DE VACUNACION DE INFLUENZA, NEUMOCOCOXICA Y A QUIENES LE HACIA FALTA  SARAMPION, RUBEOLA .
15 DIC/ TODO SIGUE EN ORDEN, SI CAMBIO EL NÚMERO DE PAM.
19 ENERO 2021 / SEGUIMIENTO POR CORREO, NO REPORTA CASOS ACTIVOS - LAURA
21 ENERO 2021 / SEGUIMIENTO POR CORREO, INFORMAN NO TENER CASOS POSITIVOS O SOSPECHOSOS NI EN RESIDENTES NI PERSONAL - LAURA
18 FEB 2021 / SEGUIMIENTO POR CORREO, ACTUALZIA CIFRAS, NO REPORTA CASOS ACTIVOS - LAURA
22 FEB 2021 / SEGUIMIENTO POR CORREO Y TELEFÓNICO ANTE EL REPORTE DE CASOS POSITIVOS, REPORTAN 7 PAM POSITIVOS Y EL RESTO CURSAN COMO SOSPECHOSOS, YA DIERON AVISO A LAS AUTORIDADES SANITARIAS Y SE ENCUENTRAN SIGUIENDO SUS RECOMENDACIONES PARA EL CONTROL DEL BROTE Y MONITOREO DE CASOS ACTIVOS - LAURA
03 MARZO 2021 / SEGUIMIENTO TELEFÓNICO ATIENDE RESPONSABLE JESUS HERNANDEZ, REPORTA QUE CONSIDERAN QUE YA SE ENCUENTRA CONTROLADO EL BROTE, LAS AUTORIDADES SANITARIAS REALIZARON PRUEBA A TODOS LOS RESIDENTES Y PERSONAL, ACTUALIZAN CIFRAS Y SOLICITAN SI ES POSIBLE GESTIONAR APOYO CON INSUMOS PARA PREVENCIÓN (CUBREBOCAS, BATAS, CARETAS ETC) Y PAÑALES YA QUE POR LA INVERSIÓN REALIZADA PARA COMPRA DE EQUIPO DE PROTECCIÓN TIENEN  DIFICULTAD CON EL STOCK DE SUS INSUMOS HABITUALES - LAURA
08 MARZO 2021 / SEGUIMIENTO POR CORREO, ACUSÓ DE RECIBIDO - LAURA
16 MARZO 2021/ SEGUIMIENTO POR LLAMADA/ EL RESPONSABLE REGRESA LA LLAMADA Y ACTUALIZA LOS DATOS. YA ESTAN DADOS DE ALTA, TUVIERON 5 DEFUNCIONES DE 2 HOMBRES Y 3 MUJERES, COMENTA QUE NO LOS TOMARON EN CUENTA PARA LA VACUNACION EN OAXACA Y SI PODEMOS HACER ALGO– MIGUEL 
07 ABRIL 2021 / SEGUIMIENTO POR CORREO, ACUSÓ DE RECIBIDO, NO REPORTA CASOS ACTIVOS - LAURA
07 MAYO 2021 / SEGUIMIENTO POR CORREO, NO REPORTAN CASOS ACTIVOS, INFORMAN QUE LAS PAM YA COMPLETARON ESQUEMA DE VACUNACIÓN - LAURA
24 SEPTIEMBRE 2021/ SEGUIMIENTO POR LLAMADA/ ATENDIO ROSALIN, TODO EN ORDEN SIN CASOS – MIGUEL
09 OCTUBRE 2021/ SEGUIMIENTO POR CORREO, NO REPORTA CASOS ACTIVOS SI NECESITAMOS SABER SI HAY ALGUN PROTOCOLO ESTABLECIDO
PARA LA APERTURA DE LAS VICITAS DEBIDO AL SEMAFOR VERDE EN OAXACA,ESTARE ATENTO A SUS INDICASIONES.
– LAURA
</t>
  </si>
  <si>
    <t xml:space="preserve">SI NECESITAMOS SABER SI HAY ALGUN PROTOCOLO ESTABLECIDO
PARA LA APERTURA DE LAS VICITAS DEBIDO AL SEMAFOR VERDE EN OAXACA,ESTARE ATENTO A SUS INDICASIONES.
</t>
  </si>
  <si>
    <t>28 OCTUBRE 2021</t>
  </si>
  <si>
    <t>21 MAYO NO ME CONTESTARON EN EL TELÉFONO INSTITUCIONAL, LLAMÉ AL DE LA RESPONSABLE REGISTRADA Y ME DIJO QUE YA NO ESTÁ LABORANDO EN LA INSTITUCIÓN Y QUE SE LE DÉ DE BAJA PORQUE LE HAN ESTADO LLAMNDO ANTERIORMENTE./ 22 MAYO ACTUALIZAR LOS DATOS DE LA RESPONSABLE: MAGDALENA DEL CARMEN ORONA VILLEGAS, GRADO DE ESTUDIOS: PREPARATORIA, PROFESIÓN: NINGUNA, TELÉFONO: 618 166 0215
CORREO: cure.durango@gmail.com, ANTES MARÍA IVONNE CUSSIN NORIEGA, 6182998895, icussin@yahoo.com
1 SEPTIEMBRE SE ACTUALIZO LA INFORMACION HOY 1 SEPTIEMBRE, LAS CIFRAS SE MANTIENEN IGUALES.  NOS ATENDIO LA  RESPONSABLE MAGDALENA ORONA
9 SEP SE ACTUALIZO LA INFORMACION HOY MIERCOLES 9 SEPTIEMBRE, LAS CIFRAS SE MANTIENEN IGUALES. NOS ATENDIO LA LIC. MAGDALENA ORONA
14 SEP SE ACTUALIZO LA INFORMACION HOY LUNES 14 SEPTIEMBRE, LAS CIFRAS SE MANTIENEN IGUALES. NOS ATENDIO LA LIC. MAGDALENA. 
18 SEP SE ACTUALIZO LA INFORMACION HOY VIERNES 18 SEPTIEMBRE, LAS CIFRAS SE MANTIENEN IGUALES. NOS ATENDIO LA LIC. MAGDALENA ORONA
21 SEP SE ACTUALIZO LA INFORMACION HOY LUNES 21 SEPTIEMBRE, LAS CIFRAS SE MANTIENEN IGUALES. NOS ATENDIO LA LIC. MAGDALENA ORONA
29 SEP SE ACTUALIZO LA INFORMACION HOY MARTES 29 SEPTIEMBRE, LAS CIFRAS SE MANTIENEN IGUALES. NOS ATENDIO LA LIC MAGDALENA ORONA.
6 OCT SE ACTUALIZO LA INFORMACION HOY MARTES 6 OCTUBRE. LAS CIFRAS SE MANTIENEN IGUALES. 
13 OCT SE ACTUALIZO LA INFORMACION HOY MARTES 13 OCTUBRE. LAS CIFRAS SE MANTIENEN IGUALES.  
27 OCT SE ACTUALIZO LA INFORMACION HOY MARTES 27 OCTUBRE. LAS CIFRAS SE MANTIENEN IGUALES. NOS ATENDIO LA LIC MAGDALENA ORONA
16 DIC / SE ACTUALIZO HOY MIERCOLES 16 DICIEMBRE LA INFORMACION LAS CIFRAS SE MANTIENEN IGUALES
10 MARZO 2021 / SEGUIMIENTO POR CORREO, ACUSÓ DE RECIBIDO, NO REPORTA CASOS ACTIVOS - LAURA
27 MAYO 2021/ SEGUIMIENTO POR LLAMADA/ ATIENDE SELENE FRANCO, TODO EN ORDEN SIN CASOS. DICE QUE VA HACER LLEGAR LA ACTUALIZACION DE DATOS Y DE HISTORICO POR CORREO. – MIGUEL
29 JUNIO 2021/ SEGUIMIENTO POR LLAMADA/ ATENDIO SELENE FRANCO, TODO EN ORDEN SIN CASOS  COMENTA QUE LE SOLICITO ENVIAR LOS DATOS A LA PERSONA CORRESPONDIENTE, LE PEDI QUE SI POR FAVOR PUEDE RECORDARLE, YA QUE NO TUVIMOS RESPUESTA.– MIGUEL
01 NOVIEMBRE 2021/ SEGUIMIENTO POR LLAMADA/ TODO EN ORDEN SIN CASOS. QUE LA RESPONSABLE ESTA DESPUES DE LAS 3 DE LA TARDE – MIGUEL</t>
  </si>
  <si>
    <t>NO HABIA RECIBIDO EL PROTOCOLO Y SE LE REENVIÓ. POR LA TARDE,  LA INFORMACIÓN FUE PROPORCIONADA POR EL LIC. ALBERTO GUTIERREZ BELTRAN, RESPONSABLE DE LA CASA DE RETIRO,COMENTA QUE FAMILARES SE LLEVARON  POR LA CONTINGENCIA,   A 3 PERSONAS MAYORES, 2 HOMBRES Y UNA MUJER. / 26 MAYO  13:05 HRS
 14 JULIO  EL LIC. ALBERTO GUTIERREZ COMENTA QUE LOS RESIDENTES Y SUS FAMILIARES ESTAN YA INQUIETOS POR LA RESTRICCIÓN DE LAS VISITAS, SOLO SE LES HA PERMITIDO VERSE A TRAVÉS DE UNA VENTANA, EVITANDO EL ACCESO AL INMUEBLE Y EL CONTACTO FÍSICO ENTRE PERSONAS.
24 JULIO
28 JULIO NO RESPONDIO
7 AGOSTO
10 AGOSTO / NO DISPONIBLE
18 AGOSTO
21 AGOSTO / NO DISPONIBLE
25 AGOSTO / MANDA A BUZÓN Y NO SE PUEDE DEJAR RECADO POR QUE ESTA LLENO
26 AGOSTO / MANDA A BUZÓN Y NO SE PUEDE DEJAR RECADO POR QUE ESTA LLENO
27 AGOSTO / NO CONTESTAN  MENCIONA QUE EL BUZON ESTA LLENO
1 SEPTIEMBRE / MANDA A BUZÓN CONTINUA LLENO
2 SEPTIEMBRE / MANDA A BUZÓN Y SIGUE LLENO
3 SEPTIEMBRE / MANDA A BUZÓN, SE ENVIO MENSAJE DE TEXTO
7 SEPTIEMBRE / RESIDENTES Y PERSONAL SE ENCUENTRAN BIEN, NO REPORTAN CASOS SOSPECHOSOS NI CONFIRMADOS DE COVID-19, INFORMA LIC. ALBERTO GUTIERREZ
15 SEPTIEMBRE / RESIDENTES Y PERSONAL SE ENCUENTRAN BIEN, NO REPORTAN CASOS SOSPECHOSOS NI CONFIRMADOS DE COVID-19, INFORMA LIC. ALBERTO GUTIERREZ
21 SEPTIEMBRE  INFORMA EL SR ALBERTO QUE SE ENCUENTRAN BIEN SIN CASOS DETECTADOS DE COVID O SOSPECHOSOS ,EL LLEVA 1 VEZ A LA SEMANA AL PERSONAL A SUS CASAS PARA QUE VEA A SU FAMILIA Y LOS RECOGE AL DIA SIGUIENTE CON LA FINALIDAD DE QUE SE DESESTRESEN
21 SEPTIEMBRE
29 SEPTIEMBRE / NO CONTESTA  Y MANDA A BUZON. DEJE MENSAJE DE TEXTO
30 SEPTIEMBRE / ATENDIO  LIC ALBERTO, ME INFORMA QUE NO HAY CASOS SOSPECHOSOS NI CONFIRMADOS DE COVID-19 EN RESIDENTES Y PERSONAL. ESTA EN COORDINACIÓN CON DIF ESTATAL PARA LA APLICACIÓN DE VACUNAS CONTRA INFLUENZA EN RESIDENTES. QUEDA PENDIENTE DE CONFIRMAR SI RECIBIO CORREO ELCTRÓNICO EN EL CUAL SE ENVIO PROTOCOLO Y LINEAMIENTOS.
5 OCTUBRE / ATENDIO  LIC ALBERTO, ME INFORMA QUE NO HAY CASOS SOSPECHOSOS NI CONFIRMADOS DE COVID-19 EN RESIDENTES Y PERSONAL. CONFIRMA QUE SI RECIBIO CORREO ELCTRÓNICO EN EL CUAL SE ENVIO PROTOCOLO Y LINEAMIENTOS.
5 OCTUBRE
12 OCTUBRE / NO CONTESTAN MANDA A BUZÓN
14 OCTUBRE / MANDA A BUZON
19 OCTUBRE / NO RESPONDE, MANDA A BUZON
16 DICIEMBRE / NO RESPONDE, MANDA A BUZON
17 DICIEMBRE /  INFORMA LIC. ALBERTO GUTIERREZ, QUE TODO ESTA EN ORDEN SIN CASOS. LOS DATOS SON IGUALES EN RESIDENTES Y PERSONAL.
30 ABRIL 2021/ SEGUIMIENTO POR LLAMADA/ EL RESPONSABLE LIC ALBERTO REGRESA LA LLAMADA. LOS RESPONSABLES LLEVARON A VACUNAR A SU FAMILIAR. FALTAN 3 PERSONAS POR VACUNAR. TODO EN ORDEN SIN CASOS - MIGUEL  
06 MAYO 2021 / SEGUIMIENTO POR CORREO, NO TIENEN CASOS ACTIVOS SIN EMBARGO INFORMAN QUE AUN NO VACUNAN A LOS RESIDENTES, VERIFICAR INFO - LAURA
SEGUIMIENTO TELEFÓNICO: SE ACTUALIZO LA INFORMACION LUNES 24 MAYO 2021. NOS ATENDIO EL LIC. ALBERTO GUTIERREZ BELTRAN . NOS ACTUALIZO LA INFORMACION DE PAM Y DE SU PERSONAL Y LOS DATOS HISTORICOS. YA FUERON VACUNADOS 3 DE LOS 6 ADULTOS MAYORES, SUS FAMILIARES LOS LLEVARON A LOS CENTROS DE VACUNACION CON LA PRIMERA DOSIS Y FALTAN TRES ADULDOS POR VACUNAR.  - GERARDO   
11 AGOSTO 2021 / SEGUIMIENTO POR CORREO,  NO REPORTA CASOS ACTIVOS - LAURA
11 OCTUBRE 2021/ SEGUIMIENTO POR CORREO, NO REPORTA CASOS ACTIVOS – LAURA</t>
  </si>
  <si>
    <r>
      <t xml:space="preserve">ACTUALIZACION COMPLETA HOY 14 MAYO 2020
8 JUNIO / SE ACTUALIZO LA INFORMACION HOY LUNES 8 JUNIO, LAS CIFRAS SE MANTIENEN IGUALES. TODO EN CALMA.
15 JUNIO / SE ACTUALIZO LA INFORMACION HOY LUNES 15 JUNIO, LAS CIFRAS SE MANTIENEN IGUALES. SE LES INVITO A SEGUIR EL LINK DE LA CONFERENCIA VIRTUAL DEL INAPAM DEL DIA DE MAÑANA 16 JUNIO.
18 JUNIO / SE ACTUALIZO LA INFORMACION HOY JUEVES 18 JUNIO, LAS CIFRAS SE MANTIENEN IGUALES.
25 JUNIO / SE ACTUALIZO LA INFORMACION HOY JUEVES 25 JUNIO, LAS CIFRAS SE MANTIENEN IGUALES. SE ACTUALIZO LA INFORMACION HOY LUNES 22 DE JUNIO, LAS CIFRAS SE MANTIENEN IGUALES.
29 JUNIO /* SE ACTUALIZO LA INFORMACION HOY LUNES 29 JUNIO, LAS CIFRAS SE MANTIENEN IGUALES.
2 JULIO / SE ACTUALIZO LA INFORMACION HOY JUEVES 2 JULIO, LAS CIFRAS SE MANTIENEN IGUALES
6 JULIO / SE ACTUALIZO LA INFORMACION HOY LUNES 6 JULIO, LAS CIFRAS SE MANTIENEN IGUALES
9 JULIO / SE ACTUALIZO LA INFORMACION HOY JUEVES 9 JULIO, LAS CIFRAS SE MANTIENEN IGUALES
13 JULIO / SE ACTUALIZO LA INFORMACION HOY LUNES 13 JULIO, LAS CIFRAS SE MANTIENEN IGUALES.
16 JULIO SE ACTUALIZO LA INFORMACION HOY JUEVES 16 JULIO, LAS CIFRAS SE MANTIENEN IGUALES.
21 JULIO SE ACTUALIZO LA INFORMACION HOY MARTES 21 JULIO LAS CIFRAS SE MANTIENEN IGUALES. 
24 KJULIO SE ACTUALIZO HOY LA INFORMACION VIERNES 24 JULIO, LAS CIFRAS SE MANTIENEN IGUALES.
28 JULIO SE ACTUALIZO LA INFORMACION HOY MARTES 28 JULIO LAS CIFRAS SE MANTIENEN IGUALES.
31 JULIO SE ACTUALIZO LA INFORMACION HOY VIERNES 31 JULIO, LAS CIFRAS SE MANTIENEN IGUALES. 
5 AGOSTO / SE ACTUALIZO LA INFORMACION HOY MIERCOLES 5 AGOSTO, LAS CIFRAS SE MANTIENEN IGUALES
10 AGOSTO SE ACTUALIZO LA INFORMACION EL DIA DE HOY LUNES 10 AGOSTO, LAS CIFRAS SE MANTINEN IGUALES
13 AGOSTO SE ACTUALIZO LA INFORMACION HOY JUEVES 13 AGOSTO, LAS CIFRAS SE MANTIENEN IGUALES. 
17 AGOSTO SE ACTUALIZO LA INFORMACION HOY LUNES 17 AGOSTO. LAS CIFRAS SE MANTIENEN IGUALES. NOS ATENDIO LA DRA. RAQUEL OLEA. NOS SOLICITA DE MANERA FORMAL, EL REENVIO DEL PROTOCOLO DE CONTIGENCIA, CON FECHA RECIENTE DE HOY O MAÑANA PARA MOSTRARLO A FAMILIARES, QUE ESTAN SOLICITANDO SE LES PERMITA VER A  SUS FAMILIARES </t>
    </r>
    <r>
      <rPr>
        <b/>
        <sz val="11"/>
        <rFont val="Calibri"/>
        <family val="2"/>
        <scheme val="minor"/>
      </rPr>
      <t xml:space="preserve">SE REENVIA PROTOCOLO CON COPIA OCULTA A GERARDO. POR FAVOR, ES IMPORTANTE QUE USTEDES TENGAN LEIDO EL PROTOCOLO, AHÍ ESPECIFICA LAS MEDIDAS DE PREVENCIÓN PARA VISITAS. GRACIAS!
</t>
    </r>
    <r>
      <rPr>
        <sz val="11"/>
        <rFont val="Calibri"/>
        <family val="2"/>
        <scheme val="minor"/>
      </rPr>
      <t>20 AGOSTO SE ACTUALIZO LA INFORMACION HOY JUEVES 20 AGOSTO, LAS CIFRAS SE MANTIENEN IGUALES.
24 AGOSTO SE ACTUALIZO LA INFORMACION HOY MARTES 24 AGOSTO, LAS CIFRAS SE MANTIENEN IGUAL, SE LES EINVITO A SEGUIRNOS EN FACEBOOK AL ENCUENTRO INTERGENERACIONAL. NOS ATENDIO LA ENFERMERA ANABEL.
31 AGOSTO SE ACTUALIZO LA INFORMACION HOY LUNES 31 AGOSTO, LAS CIFRAS SE MANTIENEN IGUALES. NOS ATENDIO LA ENFERMERA ANABEL. 
4 SEPTIEMBRE SE ACTUALIZO LA INFORMACION HOY VIERNES 4 SEPTIEMBRE, LAS CIFRAS SE MANTIENEN IGUALES. NOS ATENDIO ENFERMERA ESMERALDA
8 SEPTIEMBRE SE ACTUALIZO LA INFORMACION HOY MARTES 8 SEPTIEMBRE, LAS CIFRAS SE MANTIENEN IGUALES.
15 SEP SE ACTUALIZO LA INFORMACION HOY MARTES 15 SEPTIEMBRE, LAS CIFRAS SE MANTIENEN IGUALES. NOS ATENDIO ANABEL. 
22 SEP SE ACTUALIZO LA INFORMACION HOY MARTES 22 SEPTIEMBRE, LAS CIFRAS SE MANTIENEN IGUALES. NOS ATENDIO LA ENFERMERA ANABEL.
29 SEP SE ACTUALIZO LA INFORMACION HOY MARTES 29 SEPTIEMBRE, LAS CIFRAS SE MANTIENEN IGUALES
6 OCT SE ACTUALIZO LA INFORMACION HOY MARTES 6 OCTUBRE. LAS CIFRAS SE MANTIENEN IGUALES. NOS ATENDIO ANABEL FIGUEROA, NOS INFORMA QUE MAÑANA VAN A IR A APLICARLES LA VACUNA DE LA INFLUENZA.
13 OCT SE ACTUALIZO LA INFORMACION HOY MARTES 13 OCTUBRE. LAS CIFRAS SE MANTIENEN IGUALES.  
29 OCTUBRE SE ACTUALIZO LA INFORMACION HOY JUEVES 29 OCTUBRE. LAS CIFRAS SE MANTIENEN IGUALES.    
16 DIC / SE ACTUALIZO LA INFORMACION HOY MIERCOLES 16 DE DICIEMBRE. LAS CIFRAS SE MANTIENEN IGUALES. SE ACTUALIZO EL NUMERO DE RESIDENTES Y DE PERSONAL LA SUMA ESTA CORRECTA. NOS ATENDIO LA LIC. RAQUEL OLEA
29 MARZO 2021/ SEGUIMIENTO POR LLAMADA/ ATENDIO LA RESPONSABLE DE ENFERMERIA ANABEL, PROPORCIONA DATOS Y TODO EN ORDEN SIN CASOS – MIGUEL
SEGUIMIENTO TELEFÓNICO: SE ACTUALIZO LA INFORMACION MIERCOLOES 30 JUNIO 2021. NOS ATENDIO LA ENFERMERA ANABEL. NOS ACTUALIZO LA INFORMACION DE PAM Y DE SU PERSONAL Y LOS DATOS HISTORICOS. YA FUERON VACUNADOS CON LAS DOS DOSIS.  NO CONOCE DE QUE LABORATORIO.  – GERARDO                            
01 NOVIEMBRE 2021/ SEGUIMIENTO POR LLAMADA/ ATENDIO RUBY, TODO EN ORDEN SIN CASOS – MIGUEL</t>
    </r>
  </si>
  <si>
    <t>JUANA MARIA BENITEZ TEMIX+T232</t>
  </si>
  <si>
    <t>INDICAN QUE SON UNA ESTANCIA DE DIA, DESDE QUE INICIO LA CONTENGENCIA DEJARON DE OPERAR HASTA NUEVO AVISO
3 JULIO / VERIFICAR SI EL SERVICIO CONTINUA EN SUSPENSIÓN / CAMBIO DE NUMERO LA PERSONA QUE ME CONTESTO ME DIJO QUE LE PROPORCIONARIA MI NUMERO PARA QUE SE COMUNICARA ELLA (NO QUISO PASAR EL NUMERO DE LA RESPONSABLE
6 JULIO / 6 JULIO ME DIERON EL NUMERO DE LA RESPONSABLE 951 145 7589 PERO NO CONTESTA
14 JULIO / ME CONTESTARON DEL NÚMERO DE TELÉFONO QUE APARECE COMO INSTITUCIONAL PERO ES PERSONAL DE QUIEN FUE LA RESPONSABLE DE LA INSTITUCIÓN, POR LO QUE SOLICITA SE BORRE DEL DIRECTORIO. IGNORA SI CONTINÚA SUSPENDIDO EL SERVICIO. NO CONTESTAN EN EL TELÉFONO DE LA ACTUAL RESPONSABLE.
17 JULIOI / ENVIA A BUZON
21 DE JULIO: AYER LLAMÉ, YA NO LA MARQUES EN ROJO, LA SEÑORA INFORMÓ QUE SIGUEN SIN OPERAR PORQUE SON UNA ESTANCIA DE DÍA
21 JULIO
31 JULIO /  NO CONTESTA EL NUMERO DEL RESPOSABLE Y EL EL NUMERO DE TEL. 9511437009 ES DE UNA EXTRABAJADORA, YA NO MARCARLE
3 AGOSTO / EL NUMERO 9512536029 YA NO TIENE NADA QUE VER CON LA RESPOSABLE, EL NUMERO  951 145 7589 QUE DIO PARA LOCALLIZAR AL RESPONZABLE NO CONTESTA
5 AGOSTO / NO CONTESTA SE ENVÍA CORREO ELECTRÓNICO COMENTANDO QUE CONTINUA EL SEGUIMIENTO E INVITANDO A ENVIAR MAIL O PROPORCIONAR OTRO TELEFONO
7 AGOSTO / NO RESPONDEN
12 AGOSTO / NO RESPONDEN
13 AGOSTO / NO RESPONDEN
14 AGOSTO / NO RESPONDEN
17 AGOSTO / NO RESPONDEN
18 AGOSTO / NO RESPONDEN
19 AGOSTO / NO REPONDEN
21 AGOSTO / NO RESPONDEN
26 AGOSTO / NO RESPONDEN
27 AGOSTO / NO RESPONDEN
28 AGOSTO / NO RESPONDEN
31 AGOSTO / MANDA DIRECTO A BUZON
2 SEPTIEMBRE/ DICE QUE EL NÚMERO A CAMBIADO O ESTA SUSPENDIDO.
4 SEPTIEMBRE / DICE LO MISMO, EL NÚMERO A CAMBIADO O ESTA SUSPENDIDO.
9 SEPTIEMBRE / NO RESPONDEN
14 SEPTIEMBRE / NO RESPONDEN
15 SEPTIEMBRE/ EL NÚMERO A CAMBIADO O ESTA SUSPENDIDO.
17 SEPTIEMBRE/ SIGUE CON LA MISMA CONTESTACION, EL NÚMERO A CAMBIADO O ESTA SUSPENDIDO.
18 SEPTIEMBRE/ EL NÚMERO A CAMBIADO O ESTA SUSPENDIDO.
21 SEPTIEMBRE/ EL NÚMERO A CAMBIADO O ESTA SUSPENDIDO.
22 SEPTIEMBRE / MANDA A BUZON
23 SEPTIEMBRE/ EL NÚMERO A CAMBIADO O ESTA SUSPENDIDO.
24 SEPTIEMBRE/ EL NÚMERO A CAMBIADO O ESTA SUSPENDIDSO.
28 SEPTIEMBRE/ SIN CAMBIO ALGUNO (EL NÚMERO A CAMBIADO O ESTA SUSPENDIDO)
30 SEPTIEMBRE/ EL NÚMERO A CAMBIADO O ESTA SUSPENDIDO
1 OCTUBRE/ EL NÚMERO A CAMBIADO O ESTA SUSPENDIDO
2 OCTUBRE/ LLAME DE NUEVO A LOS NUMEROS ANTERIORES, EL PRIMERO 9511437009 ESTA EQUIODO, EL SEGUNDO 9512536029 ME MANDA DIRECTO A BUZON Y EL NUMERO QUE DIERON AL PRICIPIO PARA LOCZALIZAR A LA RESPONSABLE  951 145 7589 ESTA SUSPENDIDO. BUSQUE OTRO NUMERO EN LA PAG. WEB, PERO NO TUVE EXITO.
12 OCTUBRE/ SIGUEN CON EL MISMO ESTATUS LOS NUMEROS TELEFONICOS QUE TENEMOS.
13 OCTUBRE/ EL NÚMERO A CAMBIADO O ESTA SUSPENDIDO
14 OCTUBRE/ EL NÚMERO A CAMBIADO O ESTA SUSPENDIDO
15 OCTUBRE / EL NÚMERO SIGUE SUSPENDIDO
16 OCTUBRE / NUMERO SIGUE SUSPENDIDO
19 OCTUBRE / NUMERO SIGUE SUSPENDIDO
21 OCTUBRE / NÚMERO SIGUE SUSPENDIDO
22 OCTUBRE / NÚMERO SIGUE SUSPENDIDO
14 DIC/ YA FUNCIONA EL TELEFONO, CONTESTO LA ENCARGADA, AUN NO RETOMAN ACTIVIDADES, HASTA QUE EL SEMAFORO ESTE EN VERDE.
03 MARZO 2021 / SEGUIMIENTO TELEFÓNICO ATIENDE OLIVA VAZQUEZ QUIEN DIJO SER LA ANTIGUA PRESIDENTA DE LA CASA HOGAR, REFIERE QUE CONTINUAN CON SERVICIO SUSPENDIDO Y NO TIENEN CONOCIMIENTO DE CUANDO OPERARAN NUEVAMENTE PORQUE LAS LLAVES LAS RECOGIO EL PRESIDENTE MUNICIPAL Y DEPENDE DE QUE LES DEN AVISO PARA REANUDAR, PROPORCIONA CEL DE GRACIELA FERNÁNDEZ QUIEN ES SECRETARIA DE LA CASA HOGAR Y ES QUIEN RESPONDE EL CORREO 951 2536 029 - LAURA
SEGUIMIENTO TELEFÓNICO: SE ACTUALIZO LA INFORMACION MIERCOLES 30 JUNIO 2021. NOS MENCIONAN QUE HAY UN PROBLEMA EN EL MUNICIPIO Y SE MANTIENE CERRADA. NO DIERON NOMBRE DE QUIEN NOS ATENDIO LA LLAMADA.
 – GERARDO
28 OCTUBRE 2021/ SEGUIMIENTO POR LLAMADA/ EL TELEFONO 9511437009  ES DE UNA PERSONA MAYOR QUE ASISTE A LAS ACTIVIDADES. YA ESTAN DANDO ACTIVIDADES– MIGUEL</t>
  </si>
  <si>
    <t>SÓLO HAY UNA ENFERMERA NO HAY MÉDICO AHORA.
31 AGOSTO / SE ACTUALIZO LA INFORMACION HOY LUNES 31 AGOSTO, LAS CIFRAS SE MANTIENEN IGUALES.  NOS ATENDIO EL RESPONSABLE MARTHA NUÑEZ
4 SEPTIEMBRE / SE ACTUALIZO LA INFORMACION HOY VIERNES 4 SEPTIEMBRE, LAS CIFRAS SE MANTIENEN IGUALES. NOS ATENDIO LA ENFERMERA MARTHA. 
9 SEP SE ACTUALIZO LA INFORMACION HOY MIERCOLES 9 SEPTIEMBRE, LAS CIFRAS SE MANTIENEN IGUALES. NOS ATENDIO LA ENFERMERA MARTHA NUÑEZ
14 SEP SE ACTUALIZO LA INFORMACION HOY LUNES 14 SEPTIEMBRE, LAS CIFRAS SE MANTIENEN IGUALES. NOS ATENDIO LA LIC. MARTHA NUÑEZ. 
18 SEP SE ACTUALIZO LA INFORMACION HOY VIERNES 18 SEPTIEMBRE, LAS CIFRAS SE MANTIENEN IGUALES. NOS ATENDIO LA LIC. MARTHA NUÑEZ.
21 SEP SE ACTUALIZO LA INFORMACION HOY LUNES 21 SEPTIEMBRE, LAS CIFRAS SE MANTIENEN IGUALES. NOS ATENDIO LA LIC. MARTHA NUÑEZ
24 SEP SE ACTUALIZO LA INFORMACION HOY JUEVES 24 SEPTIEMBRE, LAS CIFRAS SE MANTIENEN IGUALES. NOS ATENDIO LA LIC. MARTHA NUÑEZ
29 SEP SE ACTUALIZO LA INFORMACION HOY MARTES 29 SEPTIEMBRE, LAS CIFRAS SE MANTIENEN IGUALES. NOS ATENDIO LA LIC. MARTHA NUÑEZ
5 OCTUBRE / SE ACTUALIZO LA INFORMACION HOY LUNES 5 OCTUBRE. LAS CIFRAS SE MANTIENEN IGUALES. NOS ATENDIO LA LIC MARTHA NUÑEZ.
SE ACTUALIZO LA INFORMACION HOY LUNES 12 OCTUBRE. LAS CIFRAS SE MANTIENEN IGUALES. NOS ATENDIO LA LIC MARTHA.
21 OCT SE ACTUALIZO LA INFORMACION HOY MIERCOLES 21 OCTUBRE. LAS CIFRAS SE MANTIENEN IGUALES. NOS ATENDIO LA LIC MARTHA NUÑEZ
28 OCT SE ACTUALIZO LA INFORMACION HOY MIERCOLES 28 OCTUBRE. LAS CIFRAS SE MANTIENEN IGUALES. NOS ATENDIO LA LIC. MARTHA NUÑEZ.
15 DIC / SE ACTUALIZO HOY MARTES 15 DICIEMBRE LA INFORMACION LAS CIFRAS SE MANTIENEN IGUALES. 
23 MARZO 2021/ SEGUIMIENTO POR LLAMADA/ ATENDIO LA RESPONSABLE MARTHA NUÑEZ, ACTUALIZAR DIRECCION RIO TUXPAN 5911 COL SAN MANUEL CP 72570 PUEBLA, TODO EN ORDEN SIN CASOS, ENVIAR RECOMENDACIONES– MIGUEL
SEGUIMIENTO TELEFÓNICO: SE ACTUALIZO LA INFORMACION VIERNES 25 JUNIO 2021. NOS ATENDIO LA LIC. MARTHA NUÑEZ MONTIEL   LA INFORMACION DE PAM, DE SU PERSONAL. Y DATOS HISTORICOS. YA FUERON VACUNADOS LAS PAM CON LAS DOS DOSIS DE LA VACUNA PFIZER. AL DIA DE HOY SIN CASOS SOSPECHOSOS O POSITIVOS. – GERARDO
01 NOVIEMBRE 2021/ SEGUIMIENTO POR LLAMADA/ ATENDIO MARTHA NUÑEZ, TODO EN ORDEN SIN CASOS – MIGUEL</t>
  </si>
  <si>
    <t>AVE FEÑIX RECIDENSIAL S.C.</t>
  </si>
  <si>
    <t>19 DE MAYO MARIA GUADALUPE MUÑOZ QUIEN INFORMA QUE HACE 15 DIAS SE REALIZARON POR PARTE DE LA SECRETARIA DE SALUD 5 PRUEBAS DE COVID ALEATORIA A PERSONAL Y ADULTOS 1 A LA PERSONA DE COCINA, 1 ENFERMERO Y 3 PAM ALEATORIAS SIN DETECTAR NADA
11 AGOSTO
17 AGOSTO / NO REPSONDEN
18 AGOSTO / NO RESPONDEN
19 AGOSTO / NO RESPONDEN
21 AGOSTO / NO CONTESTA, EL TELEFONO ESTA APAGADO Y ES EL UNICO
25 INFORMAN QUE NO SE LOCALIZA EL RESPONSABLE QUE LLAME
26 AGOSTO / INFORMA LA SRA GUADALUPE MUÑOZ QUE NO TIENEN CASOS DETECTADOS DE COVID  O SOSPECHOSOS
31 AGOSTO / SIN CASOS SOSPECHOSOS NI CONFIRMADOS DE COVID, INFORMA  LA SRITA DANIELA SERRANO
8 SEPTIEMBRE / ME ATIENDE LA SRA GUADALUPE MUÑOZ Y ME COMENTA QUE HACE SEMANA 1/2 UNA DE LAS RESIDENTES DE 85 AÑOS PRESENTO SINTOMAS DE CANSANCIO, TOS Y FIEBRE, FUE LLEVADA AL  HOSPITAL CIVIL DONDE LA ATENDIERON Y LE REALIZARON LA PRUEBA PARA COVID, YA LES ENTREGARON RESULTADOS Y SALIO NEGATIVA. POR EL MOMENTO NO SE REPORTA NINGUN OTRO CASO SOSPECHOSO.
15 SEPTIEMBRE / ATIENDE LLAMADA LA SRA GUADALUPE MUÑOZ, COMENTA QUE POR EL MOMENTO NO SE REPORTA NINGUN OTRO CASO SOSPECHOSO DE COVID-19.
15 SEPTIEMBRE
22 SEPTEMBRE / NO CONTESTAN
23 SEPTIEMBRE CONTESTA UNA SRITA PERO ME INFORMA QUE NO ME PUEDE ATENDER QUE ESTA OCUPADA
24 SEPTIEMBRE ATIENDE LA SRITA DANIELA E INFORMA QUE NO TIENEN CASOS DE COVID O SOSPECHOSOS
29 SEPTIEMBRE  ME INFORMA LA SRITA DANIELA SERRANO, QUE NO CUENTAN CON CASOS SOSPECHOSOS DE COVID-19. QUEDA PENDIENTE POR CONFIRMAR SI RECIBIO CORREO ELECTRÓNICO CON PROTOCOLO Y LINEAMIENTOS DE REINCORPORACIÓN ANTE NUEVA NORMALIDAD.
5 OCTUBRE / ME INFORMA LA SRA GUADALUPE, QUE NO CUENTAN CON CASOS SOSPECHOSOS DE COVID-19. CONFIRMA QUE SI RECIBIO CORREO ELECTRÓNICO CON PROTOCOLO Y LINEAMIENTOS, TAMBIÉN YA RECIBIERON AVISO DE SALUBRIDAD DE QUE ACUDIRÁN AL ASILO PARA APLICAR VACUNA DE INFLUENZA. 
12 OCTUBRE INFORMA LA SRITA DANIELA SERRANO QUE SE ENCUENTRAN BIEN SIN CASOS DE COVID O SOSPECHOSOS
19 OCTUBRE  ME ATIENDE LA SRITA DANIELA SERRANO E INFORMA QUE SE ENCUENTRAN BIEN SIN CASOS DE COVID O SOSPECHOSOS
16 DICIEMBRE /  ME PIDE MARCAR MAÑANA TEMPRANO 
17 DICIEMBRE /   INFORMA GUADALUPE MUÑOZ, TODO ESTA BIEN, SIN CASOS. LOS DATOS SON IGUALES EN RESIDENTES Y PERSONAL. LA RESPONSABLE ME PREGUNTA POR LA VACUNA Y COMO VA SER EL PROTOCOLO PARA ADMINISTRAR LA. LE COMENTÉ QUE CUALQUIER INFORMACIÓN RELEVANTE SE LES VA HACER LLEGAR CON EL CORREO DE INAPAM.
19 ENERO 2021 / SEGUIMIENTO POR CORREO, NO REPORTA CASOS ACTIVOS -LAURA       
22 ABRIL 2021 / SEGUIMIENTO TELEFÓNICO, ATENDIÓ GUADALUPE MUÑOZ, REFIERE QUE DESDE EL INICIO DE LA CONTINGENCIA NO HAN PRESENTADO CASOS ACTIVOS EN  PAM, Y HAN PRESENTADO TRES CASOS POSITIVOS EN PERSONAL QUIENES SE AISLARON A LOS PRIMEROS SÍNTOMAS Y QUIENES SE RECUPERARON SATISFACTORIAMENTE - LAURA
09 JULIO 2021 / SEGUIMIENTO POR CORREO, NO REPORTA CASOS ACTIVOS - LAURA
11 AGOSTO 2021 / SEGUIMIENTO POR CORREO, NO REPORTA CASOS ACTIVOS, ESQUEMA DE VACUNACIÓN COMPLETO - LAURA
13 SEPTIEMBRE 2021/ SEGUIMIENTO POR CORREO, NO REPORTA CASOS ACTIVOS – LAURA
13 OCTUBRE 2021/ SEGUIMIENTO POR CORREO, NO REPORTA CASOS ACTIVOS – LAURA</t>
  </si>
  <si>
    <t>NINGUNA.
03 JUNIO / SIN CASOS SOSPECHOSOS, POSITIVOS NI DEFUNCIONES.
LA CASILLA DEL CORREO ELECTRÓNICO CONTINÚA EN COLOR ROJO. REGISTRÉ HACE DÍAS QUE CORROBORÉ EL @ CON EL RESPONSABLE Y CONFIRMÓ QUE ES CORRECTO Y LO COMPARTE CON SU HIJO.
1 JULIO / RESPONDE CORREO RECIBIDO SALUDOS
28 AGOSTO / SE ACTUALIZO LA INFORMACION HOY VIERNES 28 AGOSTO, LAS CIFRAS SE MANTIENEN IGUALES.SE LES INVITO A SEGUIRNOS EN FACEBOOK AL ENCUENTRO INTERGENERACIONAL. NOS ATENDIO ARELI VEGA
28 AGOSTO
1 SEPTIEMBRE / NO RESPONDIERON
2 SEP SE ACTUALIZO LA INFORMACION HOY MIERCOLES 2 SEPTIEMBRE, LAS CIFRAS SE MANTIENEN IGUALES
15 SEP SE ACTUALIZO LA INFORMACION HOY MARTES 15 SEPTIEMBRE, LAS CIFRAS SE MANTIENEN IGUALES. NOS ATENDIO EL RESPONSABLE JESUS DIAZ.  
21 SEP SE ACTUALIZO LA INFORMACION HOY LUNES 21 SEPTIEMBRE, LAS CIFRAS SE MANTIENEN IGUALES. NOS ATENDIO ARELY VEGA.
28 SEP SE ACTUALIZO LA INFORMACION HOY MARTES 29 SEPTIEMBRE, LAS CIFRAS SE MANTIENEN IGUALES. NOS ATENDIO EL RESPONSABLE ALBERTO DIAZ
5 OCT SE ACTUALIZO LA INFORMACION HOY LUNES 5 OCTUBRE. LAS CIFRAS SE MANTIENEN IGUALES. NOS ATENDIO EL LIC. ALBERTO DIAZ
12 OCT SE ACTUALIZO LA INFORMACION HOY LUNES 12 OCTUBRE. LAS CIFRAS SE MANTIENEN IGUALES. NOS ATENDIO EL LIC. ALBERTO.
21 OCT SE ACTUALIZO LA INFORMACION HOY MIERCOLES 21 OCTUBRE. LAS CIFRAS SE MANTIENEN IGUALES. NOS ATENDIO EL LIC. ALBERTO DIAZ.      
28 OCT SE ACTUALIZO LA INFORMACION HOY MIERCOLES 28 OCTUBRE. LAS CIFRAS SE MANTIENEN IGUALES. NOS ATENDIO EL LIC. ALBERTO DIAZ.
15 DIC / SE ACTUALIZO LA INFORMACION HOY MARTES 15 DE DICIEMBRE. LAS CIFRAS SE MANTIENEN IGUALES
18 MAR 2021 / SEGUIMIENTO POR CORREO, ACUSÓ DE RECIBIDO, NO REPORTA CASOS ACTIVOS - LAURA
17 MARZO 2021 / SEGUIMIENTO TELEFÓNICO, SE ACTUALIZO LA INFORMACION, NOS ATENDIO EL RESPONSABLE JESUS ALBERTO DIAZ AGUILAR, NOS ACTUALIZO LOS DATOS DE ADULTOS MAYORES PERSONAL Y DATOS HISTORICOS. – GERARDO
06 ABRIL 2021 / SEGUIMIENTO POR CORREO, ACUSÓ DE RECIBIDO, NO REPORTA CASOS ACTIVOS - LAURA
07 MAYLO 2021 / SEGUIMIENTO POR CORREO, ACUSÓ DE RECIBIDO, NO REPOIRTA CASOS ACTIVOS - LAURA
08 JULIO 2021 / SEGUIMIENTO POR CORREO, NO REPORTA CASOS ACTIVOS - LAURA
01 NOVIEMBRE 2021/ SEGUIMIENTO POR LLAMADA/ ATENDIO ARACELI, TODO EN ORDEN SIN CASOS – MIGUEL</t>
  </si>
  <si>
    <t xml:space="preserve">6 JULIO / NO CONTESTARON
26OCTUBRE                                                                                                                                                                                                                                                                                                                                                                                        15 DICIEMBRE / NO CONTESTAN                                                                                                                                                                                                                                                                                                                                                  16 DICIEMBRE / NO CONTESTAN                                                                                                                                                                                                                                                                                                                                                              17 DICIEMBRE / INFORMA IRMA ZUÑIGA TRABAJADORA DEL ASILO QUE SE ENCUENTRAN BIEN, SIN CASOS COVID
11 FEB 2021 / SEGUIMIENTO POR CORREO, NO REPORTA CASOS ACTIVOS - LAURA
08 MARZO 2021 / SEGUIMIENTO POR CORREO, ACUSÓ DE RECIBIDO, NO REPORTA CASOS ACTIVOS - LAURA
08 ABRIL 2021 / SEGUIMIENTO POR CORREO, ACUSÓ DE RECIBIDO, NO REPORTA CASOS ACTIVOS - LAURA
07 MAYO 2021 / SEGUIMIENTO POR CORREO, ACUSÓ DE RECIBIDO, NO REPORTÓ CASOS POSITIVOS - LAURA
08 JULIO 2021 / SEGUIMIENTO POR CORREO, NO REPOPRTA CASOS ACTIVOS - LAURA
11 AGOSTO 2021 / SEGUIMIENTO POR CORREO, NO REPORTA CASOS ACTIVOS - LAURA
6 SEPTIEMBRE 2021/ SEGUIMIENTO POR CORREO, NO REPORTA CASOS ACTIVOS - LAURA
12 OCTUBRE 2021/ SEGUIMIENTO POR CORREO, NO REPORTA CASOS ACTIVOS – LAURA
</t>
  </si>
  <si>
    <t xml:space="preserve">Me atendio el responsable y propietario, Roberto Perez Cruz, el no esta acudiendo a las instalaciones pero desde fuera monitorea y abastece los alimentos. / en diciembre tuvieron 4 decesos por neumonia, pero los residentes actuales no presentan ningun sintoma.
16 DE JUNIO, NOS ATENDIO LA ENFERMERA LAURA Y NOS INFORMO QUE TODO ESTA ESTABLE, NO SE HA PRESENTADO NINGUN CASO DE COVID.
8 JULIO OK
26 AGOSTO Me informan que no hay casos dentro de la residencia. Me atendio la enfermera Laura
01 SEPTIEMBRE SE ENCUENTRA BIEN SIN CASOS
7 SEPTIEMBRE LA RESIDENCIA SE ENCUENTRA BIEN SIN CASOS
14 SEPTIEMBRE. ME INFORMAN QUE SE ENCUENTRA BIEN SIN CASOS
28 SEPTIEMBRE. ME INFORMAN QUE NO HAY CASOS. ADICIONAL ME COMENTA EL ENCARGADO QUE MIS ANTIGUOS COMPAÑEROS LE PROMETIERON UNAS DESPENZAS Y QUE AUN NO LAS HAN RECIBIDO. ACLARE QUE NOS ESTABA CONFUNDIENDO CON EL PERSONAL DE LA CDMX. AHORA LE MANDAN SUS DESPENSAS!
7 OCTUBRE  - ME INFORMAN QUE TODOS ESTAN BIEN
12 OCTUBRE. SE ENCUENTRA BIEN LA RESIDENCIA.
26 OCT OK
16 DICIEMBRE SIN CASOS SE ACTUALIZA LA INFORMACIÓN.
25 MAYO 2021/ SEGUIMIENTO POR LLAMADA/ ATENDIO ROBERTO PEREZ, ACTUALIZA DATOS Y COMENTA QUE LOS RESIDENTES YA CUETA CON AMBAS DOSIS, DESDE HACE 40 DIAS, NO TIENE LAS FECHAS EXACTAS. TODO EN ORDEN SIN CASOS – MIGUEL
6 SEPTIEMBRE 2021 / SEGUIMIENTO POR CORREO, NO REPORTA CASOS ACTIVOS - LAURA
09 OCTUBRE 2021/ SEGUIMIENTO POR CORREO, REPORTA CASOS ACTIVOS Gracias pero lo reportamos y nunca nos dieron una respuesta de apoyo hasta este momento teniendo que enfrentar sólos nuestro brote de COVID gracias a Dios ya vamos viendo una luz pero ha sido muy difícil gracias– LAURA
12 OCTUBRE 2021/  /SEGUIMIENTO  POR LLAMADA/ REPORTA EL RESPONSABLE SABADO 3 DE OCTUBRE EMPEZARON CON SINTOMAS, DICE QUE REPORTO A JURISDICCION, PERO NO FUERON. EL RESPONSABLE, FUE AL CENTRO DE SALUD Y FUERON APLICAR LAS PRUEBAS DE LOS 11 RESIDENTES 9 POSITIVOS EN RESIDENTES, DOS HOSPITALIZADOS, DICEN QUE SE ESTAN RECUPERANDO BIEN Y VAN A REGRESAR EN ESTOS DIAS. 3 POSITIVOS EN EL PERSONAL. COMENTA QUE HABLO A INAPAM PERO NO RECUERDA QUIEN LO ATENDIO. DICE QUE BUSCO AYUDA EN TODAS PARTES. Y QUE LE GUSTARIA QUE LO APOYEMOS DE ALGUNA MANERA. Y LE GUSTARIA HABLAR DE SU VIVENCIA PARA APOYO A OTROS RESPONSABLES - MIGUEL </t>
  </si>
  <si>
    <t>26 Mayo /hacmencion de ya no marcar, solop tiene 3 personas a su cuidado, 2 mujeres y 1 hombre . Y todo se encuentra en optimas condiciones .
3 JUNIO / NO CONTESTAN
8 JUNIO / NO CONTESTAN
09 Junio Toma la llamada la Lic. Maria de los Angeles y me comenta que estan trabajando bien sin ningun residentes con sintomas y trabajadores, me comenta que le marcaron del Inapam la Srita. Melisa, para pedir información.
16 JULIO No hay casos en los residentes ni en el personal.
16 JULIO 
21 JULIO No se encuentra a la encargada 
17 AGOSTO
25 AGOSTO / NO RESPONDEN
26 AGOSTO / NO RESPONDEN
27 AGOSTO / NO RESPONDEN EN NINGUN HORARIO LO CHEQUE CON MONSE Y ME INFORMA QUE ELLA SOLO LOS A CONTACTADO LOS DÍAS VIERNES ESPERO MAÑANA YA HABALR CON ELLOS
28 AGOSTO / ME INFORMAN QUE EL TELEFONO ESTABA DESCOMPUESTO POR LAS LLUVIAS Y HASTA EL DIA DE HOY ACUDIERON A REPARARLO, ME INFORMAN QUE EN LA RESIDENCIA NO HAY CASOS. NI EN EL PERSONAL Y LOS EMPLEADOS.
01 SEPTIEMBRE SE ENCUENTRA BIEN SIN CASOS
14 SEPTIEMBRE. SE ENCUENTRA BIEN LA RESIDENCIA SIN CASOS.
28 SEPTIEMBRE. SIN CASOS EN LA RESIDENCIA.
5 OCTUBRE SE ENCUENTRA BIEN LA RESIDENCIA, SOLICITAN APOYO PARA LA VACUNACION DE LA INFLUENZA. 8 OCTUBRE SE REALIZA SOLICITUD
12 OCTUBRE/TODOS SE ENCUENTRAN BIEN 
26 OCT OK
17 DICIEMBRE/ SIGUEN CON LOS MISMOS NÚMEROS DE RESIDENTES Y DE TRABAJADORES
26 MARZO 2021 / SEGUIMIENTO TELEFÓNICO ATIENDE RESPONSABLE MARIA DE LOS ANGELES AGUIRRE, ACTUALIZA CIFRAS, DESDE EL INICIO DE LA CONTINGENCIA NO HAN TENIDO CASOS ACTIVOS - LAURA
30 JUNIO 2021/ SEGUIMIENTO POR LLAMADA/ ATENDIO MARIA DE LOS ANGELES, AMBAS DOSIS PRIMER DOSIS 24 DEFEBRERO, SEGUNDA DOSIS 19 DE MARZO. TODO EN ORDEN SIN CASOS – MIGUEL
29 OCTUBRE 2021/ SEGUIMIENTO POR LLAMADA/ ATENDIO ARIA DE LOS ANGELES, TODO EN ORDEN SIN CASOS – MIGUEL</t>
  </si>
  <si>
    <t>INSTRUMENTO SUP_017_2021.pdf</t>
  </si>
  <si>
    <t>INAPAM/DGERO/OVS/017/2021</t>
  </si>
  <si>
    <t>CENTRO DE ATENCIÓN GERONTOLÓGICO DE PACHUCA</t>
  </si>
  <si>
    <t>LA PROVIDENCIA</t>
  </si>
  <si>
    <t>antuliuocr@hotmail.com</t>
  </si>
  <si>
    <t>DR LUIS ALBERTO CAMARGO</t>
  </si>
  <si>
    <t>ANTULIO CANALES REYES</t>
  </si>
  <si>
    <t>antuliocr@hotmail.com</t>
  </si>
  <si>
    <t>INSTRUMENTO_SUP_018_2021.pdf</t>
  </si>
  <si>
    <t>INAPAM/DGERO/OVS/018/2021</t>
  </si>
  <si>
    <t xml:space="preserve">HOGAR DE LOS ABUELOS </t>
  </si>
  <si>
    <t xml:space="preserve">BUENOS AIRES </t>
  </si>
  <si>
    <t xml:space="preserve">771 778 3711 </t>
  </si>
  <si>
    <t>MARTHA MARIA TAPIA QUIROZ</t>
  </si>
  <si>
    <t>INSTRUMENTO_SUP_019_2021.pdf</t>
  </si>
  <si>
    <t>INAPAM/DGERO/OVS/019/2021</t>
  </si>
  <si>
    <t>CASA DE DESCANSO MARÍA ELENA RAMÍREZ DE LOZANO</t>
  </si>
  <si>
    <t>casadescansodif@hidalgo.gob.mx</t>
  </si>
  <si>
    <t>LIC. ADRIANA PINEDA GARCÍA</t>
  </si>
  <si>
    <t>INSTRUMENTO_SUP_020_2021.pdf</t>
  </si>
  <si>
    <t>INAPAM/DGERO/OVS/020/2021</t>
  </si>
  <si>
    <t>CASA HOGAR UN MAÑANA MEJOR</t>
  </si>
  <si>
    <t>VALLE DE CHALCO</t>
  </si>
  <si>
    <t>MANUEL ÁVILA CAMACHO</t>
  </si>
  <si>
    <t>SEGUNDA SECCIÓN GUADALUPANA</t>
  </si>
  <si>
    <t>prismajanetmartinezcruz@gmail.com</t>
  </si>
  <si>
    <t>JUANA CRUZ GALICIA</t>
  </si>
  <si>
    <t>INSTRUMENTO_SUP_021_2021.pdf</t>
  </si>
  <si>
    <t>INAPAM/DGERO/OVS/021/2021</t>
  </si>
  <si>
    <t xml:space="preserve">CHALCO </t>
  </si>
  <si>
    <t xml:space="preserve">CHALCO MIXQUIC </t>
  </si>
  <si>
    <t>55 22 36 70 53</t>
  </si>
  <si>
    <t>CARMEN ALCIRA PALOMINO ZEÑA</t>
  </si>
  <si>
    <t>INSTRUMENTO SUP_022_2021.pdf</t>
  </si>
  <si>
    <t>INAPAM/DGERO/OVS/022/2021</t>
  </si>
  <si>
    <t>MI AMIGO EL ABUELO</t>
  </si>
  <si>
    <t>TEXIMULCO</t>
  </si>
  <si>
    <t>miamigoelabuelo@outlook.com</t>
  </si>
  <si>
    <t>ALEJANDRO CUAUHTEMOC MENDOZA SANCHEZ</t>
  </si>
  <si>
    <t>FABIÁN IBARRA ALMONACI</t>
  </si>
  <si>
    <t>INSTRUMENTO_SUP_023.pdf</t>
  </si>
  <si>
    <t>INAPAM/DGERO/OVS/023/2021</t>
  </si>
  <si>
    <t>NAVARRA</t>
  </si>
  <si>
    <t>777 243 78 57</t>
  </si>
  <si>
    <t xml:space="preserve">ANGEL ALBERTO ARTEAGA AZPEITIA </t>
  </si>
  <si>
    <t>777 564 54 06</t>
  </si>
  <si>
    <t>INSTRUMENTO SUP_024_2021.pdf</t>
  </si>
  <si>
    <t>INAPAM/DGERO/OVS/024/2021</t>
  </si>
  <si>
    <t xml:space="preserve">AJUSCO </t>
  </si>
  <si>
    <t xml:space="preserve">55 56 44 20 30 </t>
  </si>
  <si>
    <t>silvia-rac@hotmail.com</t>
  </si>
  <si>
    <t xml:space="preserve">SILVIA RAMIREZ CONTRERAS </t>
  </si>
  <si>
    <t>INSTRUMENTO SUP_025_2021.pdf</t>
  </si>
  <si>
    <t>INAPAM/DGERO/OVS/025/2021</t>
  </si>
  <si>
    <t>ÁLVARO OBREGÓN</t>
  </si>
  <si>
    <t>maliguro@hotmail.com; yaz.ba.gu@hotmail.com</t>
  </si>
  <si>
    <t>INSTRUMENTO SUP_026_2021.pdf</t>
  </si>
  <si>
    <t>INAPAM/DGERO/OVS/026/2021</t>
  </si>
  <si>
    <t>LAS ÁGUILAS</t>
  </si>
  <si>
    <t>LOMAS AXIOMIATLA</t>
  </si>
  <si>
    <t>lasaguilas@lacasadelaslunas.com</t>
  </si>
  <si>
    <t>DR LUIS ALBERTO ZAMORA AMEZCUA</t>
  </si>
  <si>
    <t>ALBERTO JORGE RODRÍGUEZ IBÁÑEZ</t>
  </si>
  <si>
    <t>INSTRUMENTO_SUP_028.pdf</t>
  </si>
  <si>
    <t>INAPAM/DGERO/OVS/028/2021</t>
  </si>
  <si>
    <t xml:space="preserve">CASA DE REPOSO ETERNA PRIMAVERA </t>
  </si>
  <si>
    <t xml:space="preserve">TEMIXCO </t>
  </si>
  <si>
    <t xml:space="preserve">BRUSELAS </t>
  </si>
  <si>
    <t>777 326 18 10</t>
  </si>
  <si>
    <t xml:space="preserve">MARIO FRANCIS VARELA CISNEROS </t>
  </si>
  <si>
    <t xml:space="preserve">JOSE LUIS GUTIERREZ ESCOBAR </t>
  </si>
  <si>
    <t>777 784 02 40</t>
  </si>
  <si>
    <t>INSTRUMENTO_SUP_029.pdf</t>
  </si>
  <si>
    <t>INAPAM/DGERO/OVS/029/2021</t>
  </si>
  <si>
    <t>casadelaslunasjiutepec@gmail.com, maliguro@hotmail.com</t>
  </si>
  <si>
    <t>INSTRUMENTO_SUP_030.pdf</t>
  </si>
  <si>
    <t>INAPAM/DGERO/OVS/030/2021</t>
  </si>
  <si>
    <t>CASA DEL ÁRBOL RESIDENCIA DE ADULTOS MAYORES A.C.</t>
  </si>
  <si>
    <t>JESÚS MORAN REYES</t>
  </si>
  <si>
    <t>LAURA PÉREZ VILLASEÑOR</t>
  </si>
  <si>
    <t>CLUB UNIDAD MODELO</t>
  </si>
  <si>
    <t>UNIDAD MODELO</t>
  </si>
  <si>
    <t>CLUB NUESTROS MAYORES</t>
  </si>
  <si>
    <t>ALBERGUE PARA ANCIANOS SANTA ROSA</t>
  </si>
  <si>
    <t>AHOME</t>
  </si>
  <si>
    <t>alberguesantarosa@outlook.com</t>
  </si>
  <si>
    <t>CLUB MAZATEPEC</t>
  </si>
  <si>
    <t>TLALTENCO</t>
  </si>
  <si>
    <t>DIVINA PROVIDENCIA</t>
  </si>
  <si>
    <t>CASA HOGAR Y DISPENSARIO ASILO SAN JOSÉ</t>
  </si>
  <si>
    <t>ALBERGUE DE ANCIANOS SAN VICENTE DE PAUL PROMOCIÓN Y AYUDA A.C.</t>
  </si>
  <si>
    <t>VISTAS DEL CORONEL HOGAR PARA ANCIANOS</t>
  </si>
  <si>
    <t>ESTANCIA PARA EL ADULTO MAYOR SANTA MARÍA</t>
  </si>
  <si>
    <t>ASILO SANTA MARÍA DE LOS NIÑOS</t>
  </si>
  <si>
    <t xml:space="preserve">vivianamota933@gmail.com </t>
  </si>
  <si>
    <t>ACTIVOS DICIEMBRE</t>
  </si>
  <si>
    <t xml:space="preserve">SEGUIMIENTO TELEFÓNICO: SE ACTUALIZO LA INFORMACION MARTES 30 NOVIEMRE 2021,  NOS MENCIONA QUE NOS SE ENCUENTRA EL RESPONSABLE PARA ACTAULIZAR LOS DATOS. NO HAY CASOS SOSPECHOSOS O POSITIVOS EN PAM O EN SU PERSONAL. GERARDO LAS PREGUNTAS LAS RESPONDÍO EL RESPONSABLE, TODO EN ORDEN.
Marqué el miercoles 10 de junio y le informó el responsable que todo se encuentra en orden, no tienen ningún caso sospecho o activo.
22 JUNIO / LLAMÉ Y EL RESPONSABLE INDICÓ QUE TODO SE ENCUENTRA EN ORDEN
26 DE junio: Llamé e informarón que todo se encuentra en orden
30 de junio: LLAMÉ Y EL RESPONSABLE DEL LUGAR INFORMÓ QUE SIGUE TODO EN ORDEN, NINGÚN CONTAGIO
17 JULIO LLAMÉ Y EL RESPONSABLE ME INDICÓ QUE TODO SIGUE BAJO CONTROL, NO HAY NINGÚN CASO DE COVID-19
21 DE JULIO: EL RESPONSABLE INDICÓ QUE TODO SIGUE BAJO CONTROL, NO HAY NINGÚN CASO SOSPECHOSO.
21 JULIO
27 JULIO / NO RESPONDEN
28 JULIO / NO RESPONDEN
29 JULIO/ NO RESPONDEN
30 JULIO / NO RESPONDEN (TODO EL DIA SONO OCUPADO)
31 JULIO / NO RESPONDEN (TODO EL DIA SONO OCUPADO)
21 JULIO
27 JULIO / NO RESPONDEN
28 JULIO / NO RESPONDEN
29 JULIO/ NO RESPONDEN
30 JULIO / NO RESPONDEN (TODO EL DIA SONO OCUPADO)
31 JULIO / NO RESPONDEN (TODO EL DIA SONO OCUPADO)
3 AGOSTO / NO ENTRA LA LLAMADA (DICE MARCACION NO DISPONIBLE)
5 AGOSTO / NO ENTRA LA LLAMADA (DICE MARCACION NO DISPONIBLE) SE ENVÍA CORREO ELECTRÓNICO COMENTANDO QUE CONTINUA EL SEGUIMIENTO E INVITANDO A ENVIAR MAIL O PROPORCIONAR OTRO TELEFONO
7 AGOSTO / NO RESPONDEN
12 AGOSTO / CONTESTO  ADRIAN GALINDO ES ADMINSITRATIVO, POR UN TIEMPO SE ENCONTRO FUERA DE LA RESIDENCIA POR CUESTIONES DE SALUD EN SU ESPOSA (CANCER) TIENE DOS DIAS QUE REGRESO A LABORAR , EN CASO DE NO ENCONTRARLO A EL, EL  RESPONSABLE SE ENCENTRA DESPUES DE LAS 2 DE LA TARDE NORMALMENTE - TODOS SE ENCINTRAN BIEN, SIN NINGUN CONTAGIO
17 AGOSTO
21 AGOSTO / NO RESPONDEN
25 AGOSTO / NO RESPONDEN
26 AGOSTO / NO RESPONDEN
27 AGOSTO / NO RESPONDEN
31 AGOSTO/ EL ENFERMERO ME INFORMO QUE EL NO PUEDE DAR ESOS DATOS, ME PIDIO MI NUMERO DE CEL, PARA QUE EL RESPONSABLE ME LLAME MAS TARDE, (PIDIO EL CORREO ELECTRONICO DE ANA GAMBLE, QUIEREN MANDARLE SALUDOS, COMO NO LO TENGO, ME DEJARON SU CORREO ELECTRONICO PARA ENVIARSELOS EN CUANTO SE PUEDA- PASTORJESUSMONDRAGON@HOTMAIL.COM) el correo es a.gamble@inapam.gob.mx (es que ana, pilar y elier estuvieron por alla haciendo una supervisión el año pasado)
1 SEPTIEMBRE / YA SE COMUNICARON CONMIGO (VIRY) TODO SE ENCUENTRA EN ORDEN, ME DIJO QUE ESTÁN IMPLENETNADO UN PROTOCOLO EXTRA AL QUE LES ENVIAMOS, QUE ME LO COMPARTE POR CORREO. (LE MANDE LA INFORMACIÓN DEL CORREO DE ANA GAMBLE)
2 SEPTIEMBRE/ TODO EN ORDEN
14 SEPTIEMBRE/ TODO EN ORDEN
14 SEPTIEMBRE
21 SEPTIEMBRE / NO RESPONDEN
22 SEPTIEMBRE/ TODO EN ORDEN
22 SEPTIEMBRE
28 SEPTIEMBRE / NO RESPONDEN
30 SEPTIEMBRE / LLAMAR DE NUEVO
1 OCTUBRE / NO RESPONDEN
2 OCTUBRE/ SI LE LLEGO EL CORREO CON LOS LINEAMIENTOS A LA NUEVA NORMALIDAD, TODO SIGUE EN ORDEN.
5 OCTUBRE
12 OCTUBRE / NO RESPONDEN
13 OCTUBRE / TODO BIEN
13 OCTUBRE
19 OCTUBRE / NO RESPONDEN
20 OCTUBRE / OCUPADO
21  OCTUBRE/ TODO EN ORDEN, TARDAN EN CONTESTAR PORQUE NO ESTAN EN LAS OFICINAS TRABAJANDO SIEMPRE, ELLOS SE SMANTIENEN DE DONACIONES Y ES EL TRABAJO QUE HAN ESTADO HACIENDO, POR ESO NO CONTESTAN. QUE ES MAS FACIL QUE CONSTESTEN ATRAVES DEL CORREO ELECTRONICO.
14 DIC / NO RESPONDEN
16 DIC/ TODO SIGUE EN ORDEN, REGRESAR LA LLAMADA A LA 1 PM PARA VER CUANTOS RECIDENTES A UN TIENEN, REGRESE LA LLAMADA PERO YA NO CONTESTARON.
17 DIC/ NO RESPONDEN LLAME DURANTE EL DIA Y NADA 
18 ENERO 2021 / SEGUIMIENTO CORREO ELECTRÓNICO, NO REPORTAN CASOS ACTIVOS-LAURA
03 ABRIL 2021 / SEGUIMIENTO CORREO ELECTRÓNICO, REPORTA QUE LA INSTITUCIÓN YA FUE VACUNADA CONTRA COVID-19 - LAURA
26 AGOSTO 2021/ SEGUIMIENTO POR LLAMADA/ ME DICE QUE NO SE ENCUENTRA EL RESPONSABLE, PERO QUE, TODO EN ORDEN SIN CASOS, ESTABA OCUPADO, ME DICE QUE MARQUE MAÑANA PARA ACTUALIZAR DATOS – MIGUEL
</t>
  </si>
  <si>
    <t>30 NOVIEMBRE 2021</t>
  </si>
  <si>
    <t>EL RESPONSABLE SEÑALADO EN EL INSTRUMENTO YA NO LABORÁ EN DICHA INSTITUCIÓN, ME PROPORCIONO EL NÚMERO TELEFÓNICO DE LA DOCTORA VIRGINIA BARROS, QUIEN ES PARTE DEL PATRONATO DE LA INSTITUCIÓN Y FUNJE COMO RESPONSABLE, EL NÚMERO TELEFÓNICO PARA FUTURO CONTACTO ES EL SIGUIENTE: 967 114 5041, MAYO 14, ANTES MONICA ARGELIA MORALES GOMEZ, 9671664764
1 JUNIO- TODO SE ENCUANTRA EN ORDEN, LA ENCARGADA ME DIO EL NUMERO DEL DOCTOR HERTOR FRAUSTO, LOS VISITA LUNES, MIERCOLES Y VIERNES, 961 154 05 09 SOLO ESTA POR LAS MAÑANAS, DIRIGUIRNOS CON EL PARA LA INFROMACION DEL LOS ADULTOS MAYORES, DE AHORA EN ADELANTE,
22 DE JUNIO: EL DOCTOR INFORMÓ QUE LOS RESIDENTES AL IGUAL QUE EL PERSONAL QUE LABORA EN EL ASILO SE ENCUENTRAN BIEN
26 DE JUNIO: LLAMÉ E INDICARON QUE TODO SE ENCUENTRA EN ORDEN
30 de junio: LLAMÉ Y EL RESPONSABLE DEL LUGAR INFORMÓ QUE SIGUE TODO EN ORDEN, NINGÚN CONTAGIO
21 DE JULIO: EL RESPONSABLE INFORMÓ QUE TODO SE ENCUENTRA EN ORDEN
14 SEP/ TODO EN ORDEN
21 SEPTIEMBRE/ TODO BIEN EN LA RESIDENCIA (MENSIONA QUE EN SU LOCALIDAD TIENEN REBROTES DE COVID)
28 SEPTIEMBRE / TODO EN ORDEN ME DIO OTRO CORREO PARA QUE TAMBIEN LE MANDEMOS INFOMACION  (maussbv@yahoo.com.mx) 
5 OCTUBRE/ ENVIAR CORREO DE LOS LINIAMIENTOS AL CORREO maussbv@yahoo.com.mx
5 OCTUBRE/ ENVIAR CORREO DE LOS LINIAMIENTOS AL CORREO maussbv@yahoo.com.mx 8 OCTUBRE SE ENVIA CORREO
12 OCTUBRE / NO RESPONDEN
13 OCT / TODO BIEN
19 OCT / TODO EN ORDEN
14 DIC/ NO HAN TENIDO CAMBIOS EN EL NÚMERO DE PERSONAL, NI EN EL NÚMERO DE PAM, COMENTA LA ENCRAGADA VIRGINIA RAMOS QUE VAN A CAMBIAR DE ADMINISTRACION, QUEDARÁ A CARGO DEL DIF MUNICIPAL, AUN NO LE INDICAN  EL NOMBRE DEL NUEVO RESPONSABLE. EN CASOS COVID TODO SIGUE EN ORDEN.
26 ABRIL 2021. NOS ATENDIO LA RESPONSABLE  DRA. VIRGINIA BARRIOS VALENZUELA. LA INSTITUCIOS PASO A SER ADMINISTRADA POR EL AYUNTAMIENTO. NOS ACTUALIZO LA INFORMACION DE PAM Y DE SU PERSONAL Y LOS DATOS HISTORICOS. - GERARDO.
10 JUNIO 2021 / ACUSÓ DE RECIBIDO - LAURA
29 JUNIO 2021 / SEGUIMIENTO POR CORREO, ACTUALIZA CIFRAS Y REPORTA NO TENER CASOS ACTIVOS. - LAURA
25 NOVIEMBRE 2021/ SEGUIMIENTO POR LLAMADA/ ATENDIO VIRGINIA BARROS, YA NO ES RESPONSABLE, SE LE SOLICITA QUE NOS ESCRIBA DE LOS CORREOS REGISTRADOS PARA HACER EL CAMBIO CORRESPONDIENTE– MIGUEL</t>
  </si>
  <si>
    <t>25 NOVIEMBRE 2021</t>
  </si>
  <si>
    <t>SEGUIMIENTO TELEFÓNICO: SE ACTUALIZO LA INFORMACION  LUNES 22 NOVIEMRE 2021,  NOS CONFIRMAN EL CIERRE DEFINITIVO Y QUE AHÍ AHORA ES UNA CASA PARTICULAR. GERARDO
INFORMA QUE EL PROTOCÓLO NO LO RECIBIO, ENVIAR A LOS SIGUIENTES CORREOS. LAS PREGUNTAS LAS RESPONDIO EL ENFERMERO EN TURNO. residenciasanjacinto@outlook.com, giiohernandezalegria@gmail.com 
28 MAYO / 28 DE MAYO LLAMÉ DOS VECES EN EL TRANSCURO DEL DÍA NO ESTABA EL ENCARGADO PARA PODER RESPONDER SI LES LLEGO ELL PROTOCÓLO, PERO INFORMÓ EL ENFERMERO QUE TODO ESTA BAJO CONTROL.
8 JUL OK
17 JUL LLAMÉ Y EL ENFERMERO DEL TURNO INDICÓ QUE TODO SE ENCUENTRA BAJO CONTROL
21 DE JULIO: : LA ENFERMERA INFORMÓ QUE TODO SE ENCUENTRA BIEN ENTRE EL PERSONAL Y LOS RESIDENTES
21 JULIO
27 JULIO / NO RESPONDEN
28 JULIO / NO RESPONDEN
29 JULIO/ NO RESPONDEN
30 JULIO / NO RESPONDEN 
31 JULIO / NO RESPONDEN 
5 AGOSTO / NO RESPONDEN SE ENVÍA CORREO ELECTRÓNICO COMENTANDO QUE CONTINUA EL SEGUIMIENTO E INVITANDO A ENVIAR MAIL O PROPORCIONAR OTRO TELEFONO
7 AGOSTO / NO RESPONDEN
12 AGOSTO / NO RESPONDEN
13 AGOSTO / NO RESPONDEN
14 AGOSTO / NO RESPONDEN
17 AGOSTO / NO RESPONDEN
18 AGOSTO / NO RESPONDEN
19 AGOSTO / NO RESPONDEN
21 AGOSTO / NO RESPONDEN
25 AGOSTO / NO RESPONDEN
26 AGOSTO / NO RESPONDEN
27 AGOSTO / NO RESPONDEN
28 AGOSTO / NO RESPONDEN
31 AGOSTO / NO RESPONDEN
2 SEPTIEMBRE/ NO RESPONDEN
2 SEPTIEMBRE/ NO RESPONDEN
4 SEPTIEMBRE/ NO RESPONDEN
8 SEPTIEMBRE / NO RESPONDEN
9 SEPTIEMBRE / NO RESPONDEN
14 SEPTIEMBRE/ NO RESPONDEN
15 SEPTIEMBRE/ NO RESPONDEN
17 SEPTIEMBRE / NO RESPONDEN
18 SEPTIEMBRE / NO RESPONDEN
21 SEPTIEMBRE / NO RESPONDEN+
22 SEPTIEMBRE / NO RESPONDEN
23 SEPTIEMBRE / NO RESPONDEN
24 SEPTIEMBRE / NO RESPONDEN
28 SEPTIEMBRE / NO RESPONDEN
30 SEPTIEMBRE / NO RESPONDEN
1 OCTUBRE/ SIGUEN SIN RESPONDER LOS DOS NUMEROS TELEFONICOS 
2 OCTUBRE / NO RESPONDEN, EN SU PAG. WEB NO APARECE OTRO NUMERO AL QUE SE PUEDA LLAMAR
5 OCTUBRE / NO RESPONDEN
7 OCTUBRE - NO RESPONDEN
8 OCTUBRE / NO RESPONDEN
9 OCTUBRE / NO RESPONDEN
12 OCTUBRE / NO RESPONDEN
13 OCTUBRE / NO RESPONDEN
15 OCTUBRE / NO RESPONDEN
16 OCTUBRE / NO RESPONDEN
19 OCTUBRE / NO RESPONDEN
22 OCTUBRE / NO RESPONDEN
14 DIC NUM FUERA DE SERVICIO
25 MAYO 2021/ SEGUIMIENTO POR LLAMADA/ SE HACE BUSQUEDA EN INTERNET (961) 329-1192 SE LLAMA AL NUMERO Y CONTESTA LA JEFA DE ENFERMERA ALEJANDRA,  COMENTA QUE EL CENTRO ESTA CERRADO DESDE HACE UN AÑO, POR LA CONTIGENCIA Y QUE YA NO GENERABA, PROPORCIONA TELEFONO DELHIJO DEL DUEÑO 961 177 80 78 (ES EL NUMERO DEL RESPONSABLE), COMENTA QUE TAMBIEN ES EL MISMO DUEÑOEN CLINICA SANTA CECILA, PARA BUSCAR EL CONTACTO Y MANDEN EL CORREO ELECTRONICO INFORMANDO DEL CIERRE DE LA INSTITUCION. SE MARCA AL TELEFONO Y MANDA A BUZON  – MIGUEL
26 AGOSTO 2021/ SEGUIMIENTO POR LLAMADA/ ATENDIO ESTELA UNA ENFERMERA, CUANDO PREGUNTE POR EL NOMBRE DE LA INSTITUCION ME DIJO QUE SE LLAMAN RESIDENCIA ACUARIO, LE PEDI QUE NOS ESCRIBAN AL CORREO DE SUPERVISION SI CAMBIARON EL NOMBRE DE LA INSTITUCIÓN. – MIGUEL</t>
  </si>
  <si>
    <t>22 NOVIEMBRE 2021</t>
  </si>
  <si>
    <t>LA ALCALDIA BENITO JUAREZ SE ACERCARON PARA LA SANITIZACION DEL INMUEBLE
1 SEP
4 SEP
28 SEPTIEMBRE NO HAY CASOS COVID
5 OCTUBRE, HUBO TRES TRES PERSONAS MAYORES MUJERES DE 68, 72 Y 84 AÑOS QUE ENFERMARON DE GRIPE COMÚN, Y AUN ASI SE LES APLICO LA PRUEBA DE COVID-19 PARA DESCARTAR CUALQUIER COMPLICACIÓN Y SALIO NEGATIVA EN LOS TRES CASOS ESTO FUE A MEDIADOS DEL MES DE SEPTIEMBRE, TODOS ESTAN BIEN POR EL MOMENTO
26 OCTUBRE
18 NOVIEMBRE / TODOS BIEN, SIN NINGÚN CASO DE COVID
14 DICIEMBRE / INFORMAN QUE EL DIA 28 DE NOVIEMBRE UNA PERSONA MAYOR  PRESENTO SINTOMATOLOGIA , SE AISLO Y SE REALIZO PRUEBA EL DIA 01 DE DICIEMBRE Y SALIO POSITIVA, EL DIA 3 DE DICIEMBRE SE REALIZO PRUEBA A LOS DEMAS RESIDENTES (8) Y A EL PERSONAL (4), TRES PERSONAS MAYORES SALIERON POSITIVOS ASINTOMATICOS. DESDE ESE DIA HAN ESTADO BAJO VIGILANCIA Y ESTABLES, EL DIA DE HOY 14 DE DICIEMBRE LA DOCTORA SANITARIA LES COMENTO QUE YA PUEDEN  CONVIVIR CON LOS DEMAS QUE YA ESTAN BIEN Y SOLO TIENEN QUE PORTAR EL CUBREBOCAS
09 MARZO 2021 / SEGUIMIENTO POR CORREO, ACUSÓ DE RECIBIDO, NO REPORTA CASOS ACTIVOS - LAURA
09 ABRIL 2021 / SEGUIMIENTO POR CORREO, ACUSÓ DE RECIBIDO, REITERÓ QUE NO HAN TENIDO CASOS POSITIVOS E INFORMÓ QUE EL 31 DE MARZO ACUDIERON A MINISTRAR 1RA DOSIS DE VACUNA - LAURA
31 ABRIL 2021 ASTRA ZENECA, SONIA LAURENT ENCARGADA
06 MAYO 2021 / SEGUIMIENTO POR CORREO, SIN CASOS PORSITIVOS EN ESPERA DE 2DA DOSIS, INFORMA QUE LES INDICARON QUE LA 2DA DOSIS SERIA REPRGRAMADA YA QUE LOS SERVIDORES DE LA NACIIÓN NO PODRÍAN INMTEGRARSE A LAS BRIGADAS EN LA 1ER SEMANA DE MAYO - LAURA
24 MAYO 2021/ SEGUIMIENTO POR LLAMADA/ ATIENDE SONIA LAURENT NO TIENEN FECHA PARA LA SEGUNDA DOSIS. TODO EN ORDEN SIN CASOS – MIGUEL
6 SEPTIEMBRE 2021/ SEGUIMIENTO POR CORREO, NO REPORTA CASOS ACTIVOS - LAURA
11 OCTUBRE 2021/ SEGUIMIENTO POR CORREO, NO REPORTA CASOS ACTIVOS – LAURA
08 DICIEMBRE 2021/ SEGUIMIENTO POR LLAMADA/ ATENDIO PATRICIO REBODELLO, ACTUALIZA DATOS. TODO EN ORDEN, SIN CASOS – MIGUEL</t>
  </si>
  <si>
    <t>08 DICIEMBRE 2021</t>
  </si>
  <si>
    <t xml:space="preserve">LA ALCALDIA BENITO JUAREZ SE ACERCARON PARA LA SANITIZACION DEL INMUEBLE
22 JUNIO EL NUMERO CORRECTO DE LA RESPONSABLE ES EL 5519119646, ANTES 55 5911 9646
30 JUNIO / TELEFONO DESCOLGADO
18 SEPTIEMBRE
21 SEPTIEMBRE / NO ENTRA LA LLAMADA
22 SEPTIEMBRE NO HAY CASOS COVID
28 SEPTIEMBRE NO HAY CASOS COVID
15 OCTUBRE / NO HAY CASOS
26 OCTUBRE / NO HAY CASOS
18 NOVIEMBRE / INFORMA LA ADMINISTRADORA KARINA CASTILLO QUE HAY UNA PERSONA ADULTA MAYOR MUJER DE 76 AÑOS CONTAGIADA DE COVID-19, SE ENCUENTRA AISLADA Y ESTÁN EN ESPERA DE RECIBIR RESULTADOS DE OTRAS 5 PERSONAS MAYORES QUE PRESENTARON SINTOMATOLOGIA ASOCIDADA A COVID-19 Y QUE REALIZARON PRUEBA EL SABADO 14 DE NOVIEMBRE, LOS RESULTADOS LOS ENTREGAN EL DÍA VIERNES. DEL PERSONAL QUE LABORA HAY TRES CASOS, LA DIRECTORA Y RESPONSABLE PATRICIA REBOLLEDO QUIEN TIENE 62 AÑOS, LA SUBDIRECTORA DE 45 AÑOS Y UNA ENFERMERA DE APROXIMADAMENTE 30 AÑOS, FUERON CONFIRMADAS DE COVID EN LA SEMANA PASADA Y LA ENFERMERA APENAS SE CONFIRMÓ EL DÍA MARTES, ESTAN EN SUS DOMICILIOS EN CUARENTENA, ESTABLES, . LA ADMINISTRADORA DESCONOCE SU FUE POR PARTE DE LA SS QUE SE REALIZARON LAS PRUEBAS, INFORMA QYE AL PARECER FUE POR PARTE DE INAPAM. TAMBIEN COMENTA QUE ESTA INSTALADO UN KIOSJO EN METRO ETIOPIA PARA REALIZACION DE PRUEBAS COVID Y QUE ACUDIRÁN TODO EL PERSONAL A REALIZARSE LA PRUEBA COMO MEDIDA PREVENTIVA
20 NOVIEMBRE / LA ADMINISTRADORA INFORMÓ QUE NO HAN RECIBIDO LOS RESULTADOS DE LAS PRUEBAS REALIZADAS EL 14 DE NOVIEMBRE. ASIMISMO, QUE EL DÍA 20 DE NOVIEMBRE ACUDIO PERSONAL DE LA SECRETARIA DE SALUD  A REALIZAR 14 PRUEBAS A PERSONAS MAYORES Y 10 A PERSONAL, LES COMENTARON QUE EN CINCO DÍAS ESTABAN LOS RESULTADOS. LAS PERSONAS RESPORTADAS CON COVID CONTINUA AISLADAS Y ESTABLES.
23 NOVI3EMBRE / INFORMA LA ADMINISTRADORA QUE SIGUEN SIN RECIBIR RESULTADOS DE LAS PRUEBAS REALIZADAS ,LAS PERSONAS MAYORES QUE SE ENCUENTRAN AISLADAS ESTAN ESTABLES, LA LIC. REBOLLEDO SE HA SENTIDO BIEN DE SALUD, EL DIA DE AYER 22 DE NOVIEMBRE UNA ADULTA MAYOR ESTUVO CON FIEBRE PERO HOY YA SE LA CONTROLARON
26 NOVIEMBRE / INFORMA LA ADMINISTRADORA QUE YA DIERON LOS RESULTADOS DE LAS PRIUMERA PRUEBAS A PERSONAS MAYORES, Y NO ERAN 5 COMO HABIA DICHO FUERON A 6 DE LOS CUALÑES SALIERON POSITIVOS, UNO DE ELLOS FALLECIO EL 23 DE NOVIEMBRE, OTRO ESTA HOSPITALIZADO DESDE EL 19 DE NOVIEMBRE, SE ENCUENTRAGRAVE PORQUE ADEMAS PADECE CANCER Y LOS FAMILIARES AL PARECER NO QUIEREN QUE SE LE DE TRATAMIENTO Y LOS OTROS CUATRO SIGUEN AISLADOS Y ESTAN ESTABLES, DE LAS OTRAS PRUEBAS A PERSONAS MAYORES SE ESTAN EN ESPERA DE RESULTADOS. EN CUANTO AL PERSONAL LAS TRES PERSONAS ESTAN AISLADAS Y ESTABLES, HAY OTRA ENFERMERA QUE TAMBIEN ESTA CONTAGIADA ESTA AISLADA Y ESTABLE E IGUAL ESTAN ESPERANDO RESULTADOS DE LAS PRUEBAS, QUE PUEDE SER QUE LAS ENTREGUEN EL VIERNES QUE SE CUMPLEN LOS 7 DIAS QUE  LES DIJERON AUNQUE ESTAN TARDANDO EN DAR RESULTADOS
30 NOVIEMBRE / INFORMA LA ADMINISTRADORA QUE LA PERSONA MAYOR HOSPITALIZADA SIGUE AHI Y ESTA GRAVE, DE LAS 14 PRUEBAS A PERSONAS MAYORES DIERON LOS RESULTADOS DE 4 Y FUERON POSITIVOS, DOS SON ASINTOMATICOS, EN TOTAL HAY 8 PERSONAS MAYORES CONTAGIADAS LAS CUALES ESTAN AISLADAS Y ESTABLES. DEL PERSONAL LAS 4 PERSONAS SIGUEN EN CAURENTENA Y ESTABLES. DE LAS10  PRUEBAS REALIZADAS AL PERSONAL YA DIERON RESULTADOS DE 7 LOS CUALES FUERON NEGATIVOS.  FALTAN POR DAR RESULTADOS DE TANTO DE PERSONAS MAYORES (10) Y DEL PEROSNAL (3) 
4 DIC / NO SE ENCONTRO LA RESPONSABLE
7 DICIEMBRE/ INFORMA ADMINISTRADORA QUE NO HAN ENTREGADO RESULTADOS DE LAS PRUEBAS RESTANTES DE PERSONAS MAYORES, DE LAS TRES QUE FALTABAN DEL PERSONAL SALIERON NEGATIVAS. LA PRIMERA PERSONA MAYOR REPORTADA CON COVID YA FUE DADA DE ALTA, AL IGUAL QUE LAS 4 PERSONAS DEL PERSONAL (RESPONSABLE, SUBDIRECTORA Y DOS ENFERMERAS), LA PERSONA MAYOR QUE ESTABA HOSPITALIZADA FALLECIO EL DIA DE AYER 6 DE DIC. EN TOTAL 8 PERSONAS MAYORES AISLADAS Y ESTAN ESTABLES Y FALTAN POR ENTREGAR 10 PRUEBAS DE PERSONAS MAYORES
14 DICIEMBRE / INFORMA LA ADMINSTRADORA QUE LOS ADULTOS QUE ESTABAN AISLADOS YA ESTAN BIEN SIN NINGÚN SINTOMA Y MALESTAR, YA NO ESTAN AISLASDOS YA TODOS ESTAN BIEN, TODO ESTA EN LA NORMALIDAD YA SOLO FALTA QUE LES DEN LOS RESULTADOS DE LAS 10 PRUEBAS FALTANTANTES DE PERSONAS MAYORES
09 MARZO 2021 / SEGUIMIENTO POR CORREO, ACUSÓ DE RECIBIDO, NO REPORTA CASOS ACTIVOS - LAURA
09 ABRIL 2021 / SEGUIMIENTO POR CORREO, ACUSÓ DE RECIBIDO, REITERÓ QUE NO HAN TENIDO CASOS POSITIVOS E INFORMÓ QUE EL 31 DE MARZO ACUDIERON A MINISTRAR 1RA DOSIS DE VACUNA - LAURA 
06 MAYO 2021 / SEGUIMIENTO POR CORREO, SIN CASOS PORSITIVOS EN ESPERA DE 2DA DOSIS, INFORMA QUE LES INDICARON QUE LA 2DA DOSIS SERIA REPRGRAMADA YA QUE LOS SERVIDORES DE LA NACIIÓN NO PODRÍAN INMTEGRARSE A LAS BRIGADAS EN LA 1ER SEMANA DE MAYO - LAURA
28 MAYO 2021 / SEGUIMIENTO TELEFÓNICO: SE ACTUALIZO LA INFORMACION VIERNES 28  MAYO 2021. NOS ATENDIO  LA SECRETARIA KARINA CASTILLO. NOS ACTUALIZO  LA INFORMACION DE PAM, DE SU PERSONAL. Y DATOS HISTORICOS. YA FUERON VACUNADOS LAS PAM CON LA PRIMERA DOSIS DE ASTRA ZENECA EL 31 DE MARZO Y ESTAN A LAS ESPERA DE LA SEGUNDA DOSIS. ESTAN EN CONTACTO CON LA JURICCION SANITARIA DE LÑA ALCALDIA BENITO JUARES  Y DATOS HISTORICOS.AL DIA DE HOY SIN CASOS SOSPECHOSOS O POSITIVOS. - GERARDO
6 SEPTIEMBRE 2021/ SEGUIMIENTO POR CORREO, NO REPORTA CASOS ACTIVOS - LAURA
6 SEPTIEMBRE 2021/ SEGUIMIENTO POR CORREO, NO REPORTA CASOS ACTIVOS - LAURA
11 OCTUBRE 2021/ SEGUIMIENTO POR CORREO, NO REPORTA CASOS ACTIVOS – LAURA
SEGUIMIENTO TELEFÓNICO: SE ACTUALIZO LA INFORMACION MIERCOLES 8 DICIEMBRE 2021,  NOS ATENDIO LA ASISTENTE KARINA CASTILLA. NOS ACTUALIZO LOS DATOS HISTORICOS Y DE SU PERSONAL NO HAY CASOS SOSPECHOSOS O POSITIVOS EN PAM O EN SU PERSONAL. GERARDO                          </t>
  </si>
  <si>
    <t>LA ALCALDIA SE ACERCO PARA LA SANITIZACION DEL INMUEBLE
28 SEPTIEMBRE / NO HAY CASOS COVID
5 OCTUBRE / TODOS BIEN. INFORMAN QUE LA SEDE CAMBIARA A OTRO DOMICILIO A PARTIR DEL 13 DE OCTUBRE ESTE SERA EN INSURGENTES SUR 3956 COL. TLAPAN, CUALQUIER INFORMACIÓN SE PODRAN COMUNICAR AL TEL 5556879782 QUE ES EL TELEFONO DE LAS OFICINAS CENTRALES DE LA OTRA SEDE.
26 OCTUBRE
18 NOVIEMBRE / TODOS BIEN, SIN NINGÚN CASO DE COVID
14 DICIEMBRE / NO CONTESTAN                                                                                                                                                                                                                                                                                                                                            15 DICIEMBRE / NO CONTESTAN                                                                                                                                                                                                                                                                                                                        16 DICIEMBRE / NO CONTESTAN                                                                                                                                                                                                                                                                                                                                          17 DICIEMBRE / NO CONTESTAN SE LLAMO EN DIFERENTES HORARIOS
09 ABRIL 2021 / SEGUIMIENTO POR CORREO, ACUSÓ DE RECIBIDO, INFORMÓ QUE EL 26 DE MARZO ACUDIERON A MINISTRAR 1RA DOSIS DE VACUNA CONTRA COVID-19 - LAURA
06 MAYO 2021 / SEGUIMIENTO POR CORREO, SIN CASOS PORSITIVOS EN ESPERA DE 2DA DOSIS, INFORMA QUE LES INDICARON QUE LA 2DA DOSIS SERIA REPRGRAMADA YA QUE LOS SERVIDORES DE LA NACIIÓN NO PODRÍAN INMTEGRARSE A LAS BRIGADAS EN LA 1ER SEMANA DE MAYO - LAURA
6 SEPTIEMBRE 2021/ SEGUIMIENTO POR CORREO, A principios de Agosto 2021, primera semana, tuvimos dos personas mayores contagiadas en la casa de Tlalpan, ubicada en Insurgentes Sur. No. 3456, que actualmente ya se encuentran bien e integradas con sus demás compañer@s,  presentaron sìntomas leves y estuvieron aislados y en cuarentena. NO REPORTA CASOS ACTIVOS - LAURA
11 OCTUBRE 2021/ SEGUIMIENTO POR CORREO, NO REPORTA CASOS ACTIVOS – LAURA
08 DICIEMBRE 2021/ SEGUIMIENTO POR LLAMADA/ ATENDIO PATRICIO REBODELLO, COMENTA QUE YA NO BRINDAN SERVICIO DESDE OCTUBRE DEL AÑO PASADO, SE LE SOLICITA LO CONFIRME POR CORREO ELECTRONICO – MIGUEL</t>
  </si>
  <si>
    <t xml:space="preserve"> NO BRINDAN SERVICIO DESDE OCTUBRE DEL AÑO PASADO, SE LE SOLICITA LO CONFIRME POR CORREO ELECTRONICO</t>
  </si>
  <si>
    <t>16 JUNIO ENTRE LOS RESIDENTES 13 CASOS POSITIVOS 2 HOMBRES Y 11 MUJERES, COMENZARON A DETECTARSE EL 2 DE JUNIO. DEL PERSONAL 10 CASOS. INMEDIATAMENTE SE COMUNICARON AL CENTRO DE SALUD Y LES REALIZARON PRUEBAS A TODOS. EXCEPTO UNA PERSONA QUE PRESENTABA LIGERAS MOLESTIAS PARA RESPIRAR TODOS SON ASINTOMATICOS. EL DIA DE AYER DIERON DE ALTA A UNA PERSONA.
17 JUNIO REFIEREN QUE EN TOTAL SON 50 PERSONAS QUIENES LABORAN EN LA RESIDENCIA, NO 5. DE LOS 13 CASOS CONFIRMADOS ENTRE LOS RESIDENTES TODOS PERMANECEN EN LA ESTANCIA Y SOLO HAN SALIDO POR HOSPITALIZACIÓN, UNA PERSONA SE INTERNÓ EL DÍA 3 DE JUNIO Y YA REGRESÓ, Y OTRA FUE INTERNADA EL DÍA 16 DE JUNIO.
23 JUNIO NO SE LOCALIZÓ A LA PERSONA QUE PUEDE PROPORCIONAR LA INFORMACIÓN
25 JUNIO / INFORMAN QUE LA PERSONA QUE FUE HOSPITALIZADA EL 16 DE JUNIO YA FUE DADA DE ALTA ESTE DÍA Y SE ENCUENTRA EN LA ESTANCIA. LOS DEMÁS CASOS SE ENCUENTRAN BIEN Y ESTÁN ESPERANDO ESTE MISMO DÍA SER "DADOS DE ALTA" AQUÍ MISMO, YA SE CUMPLIERON LOS 15 DÍAS. ADEMÁS DE ESTOS CASOS, NO REFIEREN MÁS CASOS SOSPECHOSOS, POSITIVOS NI DEFUNCIONES. CORREGIR EL APELLIDO DE LA RESPONSABLE POR: BENITEZ
1  JULIO /  LAS PERSONAS EN AISLAMIENTO YA HABRÍAN TERMINADO SU CUARENTENA, PERO POR REECOMENDACIÓN MÉDICA PERMANECERÁN EN ÉL 10 DÍAS  MÁS. NO SE HAN PRESENTADO NUEVOS CASOS.
7 JULIO / LAS PERSONAS CON RESULTADO POSITIVO YA FUERON DADAS DE ALTA. NO REPORTAN CASOS NUEVOS.
13 JULIO / NO REPORTAN CASOS NUEVOS.
23 JULIO / EL INICIO DE ESTA SEMANA Y UN RESIDENTE. EL 22 Y 23 DE JULIO SE LES REALIZARON PRUEBAS Y ESPERAN TENER LOS RESULTADOS LA SEMANA ENTRANTE. EL TRABAJADOR NO SE ESTÁ PRESENTANDO A LABORAR Y LAS DOS PERSONAS ESTÁN EN LA INSTITUCIÓN AISLADAS.
27 JULIO / CONFIRMAN QUE LAS PRUEBAS DE UN EMPLEADO Y DOS RESIDENTES (UNA MUJER Y UN HOMBRE) SALIERON POSITIVAS. EL EMPLEADO ESTÁ EN SU DOMICILIO RECUPERÁNDOSE, SE REALIZÓ LA PRUEBA EN EL INER. EL HOMBRE RESIDENTE ESTÁ HOSPITALIZADO EN EL INER EN ESTADO GRAVE. LA OTRA PERSONA HOSPITALIZADA ESTÁ EN EL HOSPÍTAL METROPOLITANO, EN DONDE LE REALIZARON LA PRUEBA Y SE ENCUENTRA ESTABLECE PERO COMO TIENE EPOC ESTÁ EN OBSERVACIÓN.
31 JULIO/  NO REPORTAN MAS CASOS POSITIVOS. LAS PERSONAS REPORTADAS EN TRATAMIENTO MÉDICO, AÚN NO HAN SIDO DADAS DE ALTA.
6 AGOSTO / NO REPORTAN CASOS NUEVOS. EN CUANTO A LOS TRES EMPLEADOS ENFERMOS UNO YA FUE DADO DE ALTA Y YA SE REINCORPORÓ A LA INSTITUCIÓN, OTRO SE REALIZARÁ HOY LA PRUEBA PARA SU ALTA MÉDICA Y OTRO MÁS SIGUE INTERNADO.
11 AGOSTO / NO REPORTAN CASOS NUEVOS. EN CUANTO A LOS TRES EMPLEADOS ENFERMOS UNO YA FUE DADO DE ALTA Y YA SE REINCORPORÓ A LA INSTITUCIÓN, OTRO ESTA EN ESPERA DE RESULTADOS PARA SU ALTA  Y OTRO MÁS SIGUE INTERNADO.
14 AGOSTO /  UNA PERSONA ESTA  EN ESPERA DE RESULTADOS PARA SU ALTA Y PODER INCORPORARSE PARA LABORAL Y OTRO MÁS SIGUE INTERNADO ESTABLE
17 AGOSTO / DE LAS PERSONAS MAYORES QUE HABIAN REPORTADO ANTERIORMENTE REFIEREN QUE UN HOMBRE FALLECIÓ Y UNA MUJER YA FUE DADA DE ALTA, AMBOS CASOS LA SEMANA PASADA. EN CUANTO AL EMPLEADO YA RECIBIÓ EL ALTA MÉDICA Y SE PRESENTÓ A TRABAJAR. TAMBIÉN LA SEMANA PASADA SE DIO UN POSITIVO EN EL PERSONAL, SE REALIZÓ LA PRUEBA EN EL IMSS Y ESTÁ EN SU CASA EN CUARENTENA.
25 AGOSTO / NO SE HAN PRESENTADO MAS CASOS Y  EL PERSONAL QUE DIO POSITIVO LA SEMANA PASADA SIGUE EN CUARENTENA
31  AGOSTO / NO SE HAN PRESENTADO MAS CASOS Y  EL PERSONAL QUE DIO POSITIVO  SIGUEN EN CASA
4  SEPTIEMBRE  / EL PERSONAL QUE  SALIO POSITIVO SIGUE EN CASA Y  NO SE HAY MAS CASOS 
CONFIRMAR NÚMERO DE PERSONAS CON COVID ACTIVO PORFA
7 SEPTIEMBRE/  FUERON 12 PERSONAS MAYORES QUE PRESENTARON COVID DE LOS CUALES FALLECIERON 2 Y LOS DEMAS ESTAN DADOS DE ALTA Y 16 PERSONAS TRABAJADORAS QUE TAMBIEN YA ESTAN DADOS DE ALTA Y ESTAN LABORANDO. TODOS ESTAN BIEN POR EL MOMENTO Y COMO MEDIDA PREVENTIVA ESTAN REALIZANDO PRUEBAS RAPIDAS TANTO A RESIDENTES COMO AL PERSONAL QUE LABORA AHÍ, REALIZAN 6 PRUEBAS POR SEMANA Y TODOS HASTA EL MOMENTO HAN SALIDO NEGATIVOS
10 SEPTIEMBRE / TODOS BIEN, SIGUEN HACIENDO PRUEBAS Y HAN SALIDO NEGATIVOS
14 SEPTIEMBRE / NO HAY NUEVOS CASOS
18 SEPTIEMBRE / NO HAY NUEVOS CASOS
21 SEPTIEMBRE / NO HAY NUEVOS CASOS
25 SEPTIEMBRE / NO HAY CASOS NUEVO
28 SEPTIEMBRE / NO HAY CASOS COVID
5 OCTUBRE /TODOS BIEN, SI ESTAN RECIBIENDO LA INFORMACIÓN EN EL CORREO, EL CORREO DE  LA INSTITUCIÓN ES CORRECTO Y ES EL MISMO QUE PROPORCIONARON DE  EL RESPONSABLE
12 OCTUBRE / NO HAY CASOS COVID
15 OCTUBRE / NO HAY CASOS COVID
19 OCTUBRE / NO HAY CASOS COVID
22 OCTUBRE / NO HAY CASOS COVID
26 OCTUBRE / NO HAY CASOS COVIID
17 NOVIEMBRE / TODOS BIEN, SIN CASOS COVID
7 DICIEMBRE /  INFORMA LA RECEPCIONISTA JESSICA QUE NO ESTA LA ADMINISTRADORA QUE DA LA INFORMACIÓN PERO QUE TODOS  SE ENCUENTRAN BIEN, SIN CASOS COVID
14 DICIEMBRE/  INFORMA ADMINISTRADORA ANA LAURA URIBE QUE TODOS SE ENCUENTRAN BIEN TANTO RESIDENTES COMO EMPLEADOS
26 MARZO 2021 / SEGUIMIENTO TELEFÓNICO, ATIENDE RESPONSABLE ANA LAURA URIBE, INDICA QUE NO HAY CASOS ACTIVOS, RESPECTO LA ACTUALIZACIÓN DE CIFRAS INDICA QUE NO TIENE LOS DATOS Y QUE ESTÁ APUNTO DE INICIAR UNA CONFERENCIA TELEFÓNICA, SOLICITA SE LE LLAME DESPUÉS - LAURA
24 MAYO 2021/ SEGUIMIENTO POR LLAMADA/ATIENDE LA RECEPCIONISTA JESSICA, COMENTA QUE YA FUERON VACUNADOS CON AMBAS DOSIS, PRIMER DOSIS EN ABRIL, SEGUNDA DOSIS 3 DE MAYO. TODO EN ORDEN SIN CASOS– MIGUEL
09 JUNIO 2021 / SEGUIMIENTO POR CORREO, ACTUALIZA CIFRAS - LAURA
11 AGOSTO 2021 / SEGUIMIENTO POR CORREO, NO REPORTA CASOS ACTIVOS - LAURA
6 SEPTIEMBRE 2021/ SEGUIMIENTO POR CORREO, NO REPORTA CASOS ACTIVOS - LAURA
12 OCTUBRE 2021/ SEGUIMIENTO POR CORREO, NO REPORTA CASOS ACTIVOS – LAURA
SEGUIMIENTO TELEFÓNICO: SE ACTUALIZO LA INFORMACION MIERCOLES 8 DICIEMBRE 2021,  NOS ATENDIO LA ADMISITRATIVA YESICA. NOS ACTUALIZO LOS DATOS HISTORICOS Y DE SU PERSONAL NO HAY CASOS SOSPECHOSOS O POSITIVOS EN PAM O EN SU PERSONAL. GERARDO</t>
  </si>
  <si>
    <t>PAGAN A  UNA EMPRESA PRIVADA PARA SANITIZAR EL ALBERGUE / 22 DE MAYO COMENTO LA DIRECTORA QUE CON MOTIVO DE LA CONTINGENCIA SANITARIA DESDE EL 20 DE MARZO ESTAN SUSPENDIDAS LAS ACTIVIDADES Y EL ESTABLECIMIENTO CERRADO
3 JULIO
31 JULIO LAS INSTALACIONES CONTINÚAN CERRADAS ESTAN DANDO TERAPIA FISICA Y PSICOLÓGICA A PERSONAS MAYORES POR MEDIO DE WHATSAPP. ESTO LO REALIZAN DOS EMPLEADOS, UN VOLUNTARIOS Y DOS PERSONAS DE SERVICIO SOCIAL
18 SEPTIEMBRE
21 SEPTIEMBRE / 23 SPTIEMBRE / NO HAY RESPUESTA
28 SEPTIEMBRE / NO HAY RESPUESTA
1 OCTUBRE / NO HAY RESPUESTA
5 OCTUBRE / NO SE ESTA DANDO ATENCIÓN EN  LAS INSTALACIONES, SIN EMBARGO ESTAN DANDO ATENCIÓN A DISTANCIA POR MEDIO DE LAS REDES SOCIALES DE WHATSAPP, FACEBOOK O   ZOOM SOBRE  TERAPIA FISICA, PLATICAS SOBRE LA IMPORTANCIA DE LA ACTIVIDAD FISICA, ETC. SOLO ACUDE LA RESPONSABLE A LAS INSTALACIONES LOS   MARTES Y JUEVES PARA DAR MANTENIMIENTO AL LUGAR, Y ESOS DIAS SE PUEDE LOCALIZAR , SI ESTA RECIBIENDO CORREOS.
14 DICIEMRE / INFORMA LA SEÑORITA AIDA TRABAJADORA DE LA ASOCIACIÓN QUE NO SE ENCUENTRA LA DIRECTORA, PERO QUE SIGUE SUSPENDISO EL SERVICIO Y NO SABEN HASTA CUANDO PUEDA REESTABLECERSE
26 MARZO 2021 7 SEGUIMIENTO TELEFÓNICO, ATIENDE TRABAJADORA SOCIAL, NO PROPORCIONA NOMBRE, INDICA QUE CONTINUAN SUSPENDIDOS Y QUE SERÁ ASI HASTA SEMÁFORO VERDE - LAURA
SEGUIMIENTO TELEFÓNICO: EL SERVICIO CONTINIUA SUSPENDIDO. SE ACTUALIZO LA INFORMACION MIERCOLES 30 JUNIO 2021. NOS ATENDIO LA RESPONSABLE KARLA ELIZABETH ALVARADO CHACON . NOS ACTUALIZO LA INFORMACION DE PAM Y DE SU PERSONAL Y LOS DATOS HISTORICOS. – GERARDO          
29 NOVIEMBRE 2021/ SEGUIMIENTO POR LLAMADA/ ATENDIO KARLA ELIZABETH, REACTIVARON ACTIVIDADES, ACTUALIZO DATOS. TODO EN ORDEN, SIN CASOS – MIGUEL</t>
  </si>
  <si>
    <t>29 NOVIEMBRE 2021</t>
  </si>
  <si>
    <t>LA ALCALDIA BENITO JUAREZ SE ACERCARON PARA LA SANITIZACION DEL INMUEBLE
28 SEPTIEMBRE / NO HAY CASOS COVID
26 OCTUBRE OK
14 DICIEMBRE / INFORMAN QUE NO HAN TENIDO CASOS COVID, TODOS BIEN
18 ENERO 2021 / SEGUIMIENTO POR CORREO, NO REPORTAN CASOS ACTIVOS - LAURA
12 FEB 2021 / SDEGUIMIENTO POR CORREO, NO REPORTAN CASOS ACTIVOS - LAURA
15 FEB 2021 / SEGUIMIENTO POR CORREO, ACTUALIZAN CIFRAS - LAURA
08 MARZO 2021 / SEGUIMIENTO POR CORREO, ACUSÓ DE RECIBIDO, NO REPORTA CASOS ACTIVOS - LAURA
27 ABRIL 2021/ SEGUIMIENTO POR LLAMADA/ 31 MARZO PRIMER DOSIS, SIN FECHA PARA LA SEGUNDA. TODO EN ORDEN SIN CASOS– MIGUEL  
06 MAYO 2021 / SEGUIMIENTO POR CORREO, NO TIENEN CASOS ACTIVOS Y ESTAN EN ESPERA DE 2DA DOSIS - LAURA
24 MAYO 2021/ SEGUIMIENTO POR LLAMADA/ IVONNE MARICELA INFORMO, QUE AUN NO CUENTAN CON FECHA PARA LA SEGUNDA DOSIS. TODO EN ORDEN SIN CASOS – MIGUEL
09 JUNIO 2021 / SEGUIMIENTO POR CORREO, ACTUALIZÓ DATOS - LAURA
07 JULIO 2021 / SEGUIMIENTO POR CORREO, NO REPORTA CASOS ACTIVOS - LAURA
11 AGOSTO 2021 / SEGUIMIENTO POR CORREO, NO REPORTA CASOS ACTIVOS población de 30 residentes, contamos con 27 totalmente vacunados ( 2 dosis) y 3 que aún tienen una dosis pendiente para septiembre.
Hasta el momento no hemos tenido ningún caso positivo de Covid -19, y ninguna defunción por tal motivo.- LAURA
6 SEPTIEMBRE 2021/ SEGUIMIENTO POR CORREO, NO REPORTA CASOS ACTIVOS - LAURA
11 OCTUBRE 2021/ SEGUIMIENTO POR CORREO, NO REPORTA CASOS ACTIVOS – LAURA
12 NOVIEMBRE 2021/ SEGUIMIENTO POR CORREO, TODO EN ORDEN, NO REPORTA CASOS ACTIVOS – MIGUEL
06 DICIEMBRE 2021/ SEGUIMIENTO POR CORREO, TODO EN ORDEN, NO REPORTA CASOS ACTIVOS – MIGUEL</t>
  </si>
  <si>
    <t>06 DICIEMBRE 2021</t>
  </si>
  <si>
    <t>22 JUNIO / EL 16 DE JUNIO UNA RESIDENTE DE 76 AÑOS TUVO SÍNTOMAS DE COVID, SE DIO AVISO A LAS AUTORIDAD SANITARIAS, Y EL DÍA 17 PERSONAL DEL CENTRO DE SALUD SE PRESENTÓ EN EL ALBERGUE PARA REALIZARLE PRUEBAS A LOS RESIDENTES Y A LOS EMPLEADOS. ESTÁN A LA ESPERA DE ESOS RESULTADOS. LA PERSONA MAYOR SE ENCUENTRA EN LA ESTANCIA, SEPARADA DEL RESTO DE LA POBLACIÓN. EL FIN DE SEMANA UNA PERSONA TUVO PROBLEMAS GASTRICOS Y FIEBRE, SE LE ENVÍO AL HOSPITAL Y YA SE DECARTÓ QUE SUS SÍNTOMAS SEAN POR COVID. 
30 JUNIO / LA PERSONA POSITIVA DE 76 AÑOS SIGUE AISLADA DE TODOS Y CONTROLADA POR EL PERSONAL  Y LA PERSONA CON PROBLEMAS GASTRICOS ESTA CONTROLADA
6 JULIO / LA PERSONA QUE DIO POSITIVO A LA PRUEBA YA FUE DADA DE ALTA Y CONTINÚA EN AISLAMIENTO
25 AGOSTO
4 SEPTIEMBRE
7 SEPTIEMBRE / 7 SEPTIEMBRE / TODOS BIEN, LOS CASOS QUE SE HABIAN PRESENTADO YA ESTAN DADOS DE ALTA Y YA NO SE HAN PRESENTADO CASOS.
10 SEPTIEMBRE / TODOS BIEN
14 SEPTIEMBRE / NO HAY NUEVOS CASOS
18 SEPTIEMBRE / NO HAY NUEVOS CASOS
21 SEPTIEMBRE / NO HAY NUEVOS CASOS
25 SEPTIEMBRE / NO HAY CASOS NUEVOS
28 SEPTIEMBRE / NO HAY CASOS COVID
5 OCTUBRE / TODOS BIEN
8 OCTUBRE / TODOS BIEN
12 OCTUBRE / NO HAY CASOS COVID
15 OCTUBRE / NO HAY CASOS COVID
19 OCTUBRE / NO HAY CASOS COVID
22 OCTUBRE / NO HAY CASOS COVID
26 OCTUBRE / NO HAY CASOS COVID
17 NOVIEMBRE / INFORMA LA SRITA ALEJANDRA QUE TODOS SE ENCUENTRAN BIEN, SIN CASOS DE COVID
7 DICIEMBRE/  INFORMA LA SRITA  MARISOL  QUE SE ENCUENTRAN BIEN, SIN CASOS COVID
14 DICIEMBRE / INFORMA EL DIRECTOR FERNANDO QUE TODOS SE ENCUENTRAN BIEN SIN CASOS COVID
26 MARZO 2021  / SEGUIMIENTO TELEFÓNICO, ATIENDE RESPONSABLE FERNANDO TRES PALACIOS, NON TIENEN CASOS ACTIVOS Y NO HAN TENIDO DEFUNCIONES DESDE EL INICIO DE LA CONTINGENCIA - LAURA
SEGUIMIENTO TELEFÓNICO: SE ACTUALIZO LA INFORMACION MIERCOLOES 30 JUNIO 2021. NOS ATENDIO LA RESPONSABLE MONICA MICHEL VAZQUEZ. NOS ACTUALIZO LA INFORMACION DE PAM Y DE SU PERSONAL Y LOS DATOS HISTORICOS. YA FUERON VACUNADOS CON LAS DOS DOSIS.  DE ASTRA ZENECA. SIN CASOS SOSPECHOSOS O POSITIVOS.  – GERARDO
29 NOVIEMBRE 2021/ SEGUIMIENTO POR LLAMADA/ ATENDIO FERNANDO TRESPALACIOS, ACTUALIZA DATOS. TODO EN ORDEN, SIN CASOS – MIGUEL</t>
  </si>
  <si>
    <t>20 MAYO / SE RECIBVE CORREO DE LA INSTITUCIÓN / Buenas tardes, el día de hoy, trasladamos a una de nuestras residentes a clínica del ISSSTE ,con diagnostico de Bronquitis , con un esquema de antibiótico, indicado por nuestro geriátra.
Al empeorar su estado de salud, solicité el apoyo para el traslado al 911 y  la trasladaron en capsula con protocolo de covid, por cierto a un alto costo ( $7000.00) cuando se me informó seria gratuito.
La finalidad de mi escrito es para solocitar su ayuda y realizar pruebas a nuestros residentes y al personal lo mas pronto posible.
Tenemos mas de 2 meses en aislamiento de nuestros residentes y como señalé en otros correos enviados a ustedes, modifiqué los horarios de trabajo y hasta el momento nadie está con sintomatologia, pero estamos preocupados.
Quedo de ustedes
Lic. Martha Eugenia Reyes trujillo
25 MAYO CON PRONOSTICOS IGUALES CON LA RESIDENTE CON BRONQUITIS, EL PERSONAL QUE ELABORA NO PRESENTAN SINTOMAS
16 JUNIO NO SE ENCONTRABA LA RESPONSABLE DEL CENTRO PERO LA INFORMANTE COMENTO QUE AL MOMENTO 3 RESIDENTES HAN DADO POSITIVO A COVID 19 (2 MUJERES Y UN 1 HOMBRE) Y 6 MIEMBROS DEL PERSONAL. SE NOTIFICÓ AL CENTRO DE SALUD Y SE LES REALIZARON LAS PRUEBAS. TODOS HAN TENIDO LIGEROS SINTOMAS, EXCEPTO UNA DE LAS DOS RESIDENTES, QUIEN FUE INTERNADA Y FALLECIÓ.
17 JUNIO LA PERSONA MAYOR FUE INTERNADA EL DIA 20 DE MAYO, FALLECIÓ EL 22 Y EL 23 SE LE NOTIFICÓ A LA RESIDENCIA EL FALLECIMIENTO. EL PERSONAL QUE DIO POSITIVO SE RETIRO A SU CASA EL 17 DE MAYO. SE LE REALIZÓ LA PRUEBA A LOS 11 RESIDENTES EL 1° DE JUNIO Y 2 DE ELLOS DIERON POSITIVO. TODOS LOS RESIDENTES CONTINUAN EN LA ESTANCIA, EXCEPTO UNA PERSONA QUE DIO NEGATIVO. LOS POSITIVOS LOS TIENEN EN AISLAMIENTO DESDE ANTES DE QUE SE LES REALIZARAN LAS PRUEBAS
23 JUNIO / YA SE REINCORPORARON A LAS ACTIVIDADES DE LA RESIDENCIA DOS EMPLEADOS QUE HABIAN DADO POSITIVO (ALTA MÉDICA). LOS DOS RESIDENTES ENFERMOS YA FUERON DADOS TAMBIÉN DE ALTA Y CONTINUAN EN LA ESTANCIA.
30 JUNIO / SE TUVO CONTACTO CON UNA DE LAS ENFERMERAS YA ESTAN LABORANDO EL PÈRSONAL DE MANERA  NORMAL Y CON LAS MEDIDAS DE SEGURIDAD
30 JUNIO SE TUVO CONTACTO CON UNA DE LAS ENFERMERAS YA ESTAN LABORANDO EL PÈRSONAL DE MANERA  NORMAL Y CON LAS MEDIDAS DE SEGURIDAD
7 JULIO / OK
13 JULIO / OK
25 AGOSTO ok
4 SEPTIEMBRE ok
7 SEPTIEMBRE / YA ESTAN DADOS DE ALTA LOS CASOS QUE SE HABIAN PRESENTADO Y YA NO SE HAN PRESENTADO CASOS NUEVOS, TODOS SE ENCUENTRAN BIEN
10 SEPTIEMBRE / TODOS BIEN
14 SEPTIEMBRE / NO HAY NUEVOS CASOS
18 SEPTIEMBRE / NO HAY NUEVOS CASOS
21 SEPTIEMBRE / NO HAY NUEVOS CASOS
28 SEPTIEMBRE / NO HAY CASOS COVID
5 OCTUBRE / TODOS BIEN
8 OCTUBRE / TODOS BIEN
12 OCTUBRE / NO HAY CASOS COVID
15 OCTUBRE / NO HAY CASOS COVID
19 OCTUBRE / NO HAY CASOS COVID
22 OCTUBRE /  NO HAY CASOS COVID
26 OCTUBRE / NO HAY CASOS COVID
17 NOVIEMBRE / INFORMA ENFERMERA IRMA CONTRERAS QUE TODOS SE ENCUENTRAN BIEN SIN CASOS COVID
7 DICIEMBRE / INFORMA  ENFERMERA MARISOL QUE TODOS ESTAN BIEN, SIN CASOS COVID
14 DICIEMBRE / INFORMA LA RESPONSABLE LIC. MARTHA EUGENIA REYES QUE TODOS SE ENCUENTRAN BIEN SIN CASOS COVID.
18 ENERO 2021 / SEGUIMIENTO POR CORREO, NO REPORTAN CASOS ACTIVOS - LAURA
08 MARZO 2021 / SEGUIMIENTO POR CORREO, ACUSÓ DE RECIBIDO, NO REPORTA CASOS ACTIVOS - LAURA
26 MARZO 2021 / SEGUIMIENTO TELEFÓNICO, ATIENDE RESPONSABLE, ACTUALIZA CIFRAS, NO TIENEN CASOS ACTIVOS - LAURA
06 ABRIL 2021 / SEGUIMIENTO POR CORREO, ACUSÓ DE RECIBIDO, NO REPORTA CASOS ACTIVOS - LAURA
YA LES APLICARON LAS DOS DOSIS DE LA VACUNA PFIZER
24 MAYO 2021/ SEGUIMIENTO POR LLAMADA/ INFORMA ENFERMERA MARISOL TODO EN ORDEN SIN CASOS – MIGUEL
08 JUNIO 2021 / SEGUIMIENTO POR CORREO, ACUSÓ DE RECIBIDO, NO REPORTA CASOS ACTIVOS - LAURA
07 JULIO 2021 / SEGUIMIENTO POR CORREO, NO REPORTA CASOS ACTIVOS - LAURA
11 AGOSTO 2021 / SEGUIMIENTO POR CORREO, NO REPOIRTA CASOS ACTIVOS - LAURA
7 SEPTIEMBRE 2021/ SEGUIMIENTO POR CORREO, actualmente se encuentra en hospital Covid una de nuestras residentes, hospitalizada el 1 de Septiembre con diagnóstico de EPOC,  a quien inicialmente reportaron pruebas negativas durante su manejo inicial.
El 4 de Septiembre, la familia me informa que su prueba Covid es positiva, por lo cual solicité apoyo a la Lic. Ana Rosa Arias de la Secretaría de Bienestar y al Centro de Salud Margarita Chorné, quienes acertadamente acudiero a nuestra institución a realizar pruebas resultando todas negativas.
Nuestra residente se encuentra reportada en franca mejoría.
Les mantendré informado de la evolución de la misma.
Lic. Martha Eugenia Reyes Trujillo - LAURA
07 DICIEMBRE 2021/ SEGUIMIENTO POR CORREO, TODO EN ORDEN, NO REPORTA CASOS ACTIVOS – MIGUEL
SEGUIMIENTO TELEFÓNICO: SE ACTUALIZO LA INFORMACION MIERCOLES 8 DICIEMBRE 2021,  NOS ATENDIO  LA LIC. MARTHA REYES, NOS  INFORMA QUE EL 31 DICIEMBRE CIERRAN DEFINITIVAMENTE LA INSTITUCION. POR CAUSA ECONOMICA. NOS ACTUALIZO LOS DATOS HISTORICOS Y DE SU PERSONAL NO HAY CASOS SOSPECHOSOS O POSITIVOS EN PAM O EN SU PERSONAL. GERARDO</t>
  </si>
  <si>
    <t>20MAYO, TRES EMPLEADOS, INCLUIDA LA MÉDICO, HAN PRESENTADO SINTOMAS DE GRIPE POR LO CUAL NO SE HAN PRESENTADO EN LA RESIDENCIA.
29 DE MAYO / EL PERSONAL QUE PRESENTO SINTOMAS SIGUE EN SUS DOMICILIOS
10 JUNIO COMENTAN QUE EL PERSONAL QUE PRESENTO SINTOMAS  SIGUE EN SU DOMICILIO 
16 JUNIO EL PERSONAL REPORTADO COMO ENFERMO SIGUE EN SUS DOMICILIOS. LA RESPONSABLE SOLICITA: APOYO GERONTOLOGICO YA QUE VARIOS DE LOS RESIDENTES ESTAN PRESENTANDO CUADROS DE ANSIEDAD, UN DIRECTORIO DE RESIDENCIAS YA QUE DESEA REUBICAR A DOS PERSONAS, APOYO DE ALGUNA INSTITUCION QUE PUEDA PROPORCIONARLES INSUMOS DE LIMPIEZA PARA LA SANITIZACION DE SUS INSTALACIONES.
23 JUNIO / EL PERSONAL EN CUARENTENA NO HA ASISTIDO A LA RESIDENCIA POR PRECAUCIÓN. EL RESTO DE LA PLANTILLA Y LOS RESIDENTES NO HAN PRESENTADO SÍNTOMAS.
29 JUNIO / EL PERSONAL REPORTADO COMO ENFERMO  SIGUE SIN PRESENTARSE  A LABORAR POR RECOMENDACIÓN DE LA RESPONSABLE
3 JULIO / EL PERSONAL REPORTADO COMO ENFERMO  SIGUE SIN PRESENTARSE  A LABORAR POR RECOMENDACIÓN DE LA RESPONSABLE
13 JULIO / LA PERSONA  ENFERMA  SIGUE SIN PRESENTARSE  A LABORAR POR RECOMENDACIÓN DE LA RESPONSABLE
21 JULIO
28 JULIO / NO RESPONDEN
29 JULIO / NO RESPONDEN
30 JULIO / HAY PERSONAL QUE HA PRESENTADO CUADROS GRIPALES PERO NO SE HAN REALIZADO LA PRUEBA DE COVID. COMENTAN QUE EL DIA 29 SE COMUNICARON CON ELLOS PARA PEDIR LA MISMA INFORMACIÓN. LA INFORMANTE ESTABA MOLESTA PORQUE REFIERE QUE EN EL CENTRO DE SALUD NO LOS HAN ATENDIDO CUANDO LO SOLICITARON Y QUE PIDIÓ AL INAPAM GUANTES, GEL SANITIZANTE Y ASESORIA ACERCA DE LA PERTINENCIA DE LAS ACCIONES QUE REALIZAN ANTE LA CONTINGENCIA / LAMENTABLEMENTE EL INAPAM NO PROPORCIONA MATERIALES DURANTE LA CONTINGENCIA, IGUALMENTE USTEDES LE PUEDEN BRINDAR LA ASESORÍA EN APEGO A LO ESTABLECIDO EN EL PROTOCOLO ELABORADO POR EL INAPAM, GRACIAS!
17 AGOSTO
21 AGOSTO / NO RESPONDEN
25 AGOSTO / NO RESPONDEN
27 AGOSTO / NO RESPONDEN
31 AGOSTO / NO RESPONDEN
7 SEPTIEMBRE / NO CONTESTAN
8 SEPTIEMBRE / NO CONTESTAN
14 SEPTIEMBRE / ENTRA LA LLAMADA PERO NO CONTESTAN
18 SEPTIEMBRE / NO CONTESTAN
21 SEPTIEMBRE / NO ENTRA LA LLAMADA
23 SEPTIEMBRE / NO RESPONDEN
28 SEPTIEMBRE / NO RESPONDEN
1 OCTUBRE / NO HAY RESPUESTA
5 OCTUBRE / NO CONTESTAN
8 OCTUBRE / ME COMUNIQUE AL TELEFONO PERSONAL DE LA RESPONSABLE E INFORMA QUE HASTA EL DIA DE HOY NO SE HA ENFERMADO DE COVID NINGÚN ADULTO MAYOR, Y QUE LOS EMPLEADOS QUE ESTABAN ENFERMOS SIGUEN EN SUS DOMICILIOS, QUE YA SE REALIZARON PRUEBAS Y AL PARECER ESTAN BIEN PERO QUE ELLA NO PERMITIRA QUE REGRESEN HASTA QUE NO ESTEN DEL TODO BIEN.  POR OTRA PARTE SOLICITA APOYO PARA LOS ADULTOS YA QUE ALGUNOS SE ENCUENTRAN MUY ANSIOSOS Y/ O  DEPRIMIDOS POR EL ENCIERRO Y TAMBIÉN SOLICITA QUE SE LE PROPORCIONE INSUMOS DE LIMPIEZA PARA SUS INSTALACIONES.  SE PROPORCIONARON LOS TELEFONOS DE LA RED DE SERVICIOS DE APOYO EMOCIONAL  POR COVID (CONSEJO CIUDADANO Y PSICOLOGOS  SIN FRONTERAS) Y SE SUGIRIÓ SOLICITAR POR OTRA VÍA EL APOYO PARA LOS INSUMOS. EL TELEFONO DE LA INSTITUCIÓN ESTA SUSPENDIDO,  TAMBIÉN REFIERE QUE NO HA RECIBIDO CORREOS, EL CORREO QUE PROPORCIONA ES ketabo@gmail.com GRACIAS! SE ENVIA CORREO PERO LO REBOTA :(, A VER SI PUEDEN PROPORCIONAR OTRO
12 OCTUBRE/ NINGUN ADULTO MAYOR CONTAGIADO Y EL PERSONAL CON COVID SIGUEN EN SUS DOMICILIOS 
15 OCTUBRE/    EL PERSONAL CON COVID SIGUEN EN SUS DOMICILIOS
26 OCTUBRE                                                                                                                                                                                                                                                                                                                                                                                              14 DICIEMBRE / NO CONTESTAN                                                                                                                                                                                                                                                                                                                                         15 DICIEMBRE / NO CONTESTAN                                                                                                                                                                                                                                                                                                                                                                     16 DICIEMBRE / NO CONTESTAN                                                                                                                                                                                                                                                                                                                                        17 DICIEMBRE / SE LLAMO SAL TELEFONO DE LA RESPONSABLE PORQUE EL DE LA INSTITUCIÓN NO RESPONDEN, INFORMA QUE LAS PERSONAS MAYORES SE ENCUENTRAN BIEN, SIN NINGÚN CASO COVID. DE LOS EMPLEADOS SIGUEN 3 EN SUS DOMICILIOS YA QUE DESDE QUE ENFERMARON  SE RETIRARON Y NO SE HAN PRESENTADO A LABORAR HASTA QUE SE VUELVAN A REALIZAR OTRA PRUEBA PARA SABER QUE YA ESTAN BIEN. PROPORCIONO CORREO CORRECTO quetabo@gmail.com
11 ABRIL 2021 / SEGUIMIENTO POR CORREO, ACUSÓ DE RECIBIDO, NO REPORTA CASOS ACTIVOS - LAURA
27 MAYO 2021/ SEGUIMIENTO POR LLAMADA/ ATENDIO MARIA ELENA, ACTUALIZA DATOS. LOS RESIDENTES YA FUERON VACUNADOS CON AMBAS DOSIS. TODO EN ORDEN SIN CASOS. SE CORFIRMA EL CORREO ELETRONICO – MIGUEL
29 JUNIO 2021/ SEGUIMIENTO POR LLAMADA/ ATENDIO ENRIQUETA BARRON, CONFIRMA QUE SI RECIBIO CORREOELECTRONICO, TODO EN ORDEN SIN CASOS. RECIBIERON VACUNA SINOVAC– MIGUEL
08 JULIO 2021 / SEGUIMIENTO POR CORREO, NO REPORTA CASOS ACTIVOS - LAURA
20 SEPTIEMBRE 2021/ SEGUIMIENTO POR LLAMADA/ ATENDIO ENRIQUETA BARRON, TODO EN ORDEN SIN CASOS, SE LE INFORMA QUE NOS ESCRIBA AL CORREO DE SUPERVISION SI DESEA REALIZAR UN CAMBIO EN EL CORREO DE LA INSTITUCION. PREGUNTA SI INAPAM ESTA APOYANDO CON DESPENSAS – MIGUEL
10 DICIEMBRE 2021/ SEGUIMIENTO POR LLAMADA/ ATENDIO ENRIQUETA BARRON, ACTUALIZA DATOS. TODO EN ORDEN, SIN CASOS.PREGUNTA SI INAPAM LA PUEDE APOYAR DE ALGUNA MANERA, YA SEA CON RECURSOS O RECURSOS HUMANOS. LE INFORMO DEL PROGRAMA DE JOVENES CONTRUYENDO EL FUTURO Y QUEDO DE ESCRIBIR AL CORREO PARA MAR INFORMACION – MIGUEL</t>
  </si>
  <si>
    <t>10 DICIEMBRE 2021</t>
  </si>
  <si>
    <t>20 MAYO 7 SE ESTABLECE CONTACTO CON LA RESPONSABLE CLAUDIA RAMIREZ PARA ACTUALIZACIÓN DE DATOS / HUGO REYES / 1 TRABAJADOR NO REFIERE SINTOMATOLOGÍA DESDE 19 DE MARZO, HASTA DOS SEMANAS DESPÚES SE RETIRA A CUARENTENA A DOMICILIO PARTICULAR Y SE DIAGNOSTICA POSITIVO COVID-19 EL 29 DE ABIRL, OTROS 12 TRABAJADORES SE RETIRAN A CUARENTENA ÚNICAMENTE POR PREVENCIÓN, PUESTO QUE ESTUVIERON EN CONTACTO CON EL CASO CONFIRMADO DURANTE LOS DÍAS EN QUE SE PRESENTÓ AUN A LABORAR, HASTA ELK MOMENTO NO SE HAN PRESENTADO MÁS CASOS SOSPECHOSOS NI EN PERSONAL NI EN PERSONAS MAYORES
22 MAYO EL EMPLEADO REPORTADO COMO POSITIVO HA TENIDO COMPLICACIONES RESPIRATORIAS, PERO POR INDICACIONES MÉDICAS SIGUE EN SU DOMICILIO. LOS TRABAJADORES QUE ESTUVIERON EN CONTACTO CON EL NO HAN PRESENTADO SINTOMAS Y ESTAN EN SUS HOGARES
25 MAYO EMPLEADO COMO POSITIVO SIGUE CON LAS MISMAS COMPLICACIONES RESPIRATORIAS EN SU DOMICILIO
17 JUNIO SE LLAMÓ Y COMENTÓ LA RESPONSABLE QUE SE LE PROPORCIONARA UN NÚMERO  Y QUE ELLA REGRESARÍA LA LLAMADA
19  JUNIO SE REALIZO LLAMADA A DIFERENTES HORAS PERO NO RESPONDIERON
22 JUNIO / COMENTARON QUE NO HA HABIDO CASOS ENTRE LOS RESIDENTES. AL PREGUNTAR SOBRE EL PERSONAL DIJERON QUE ME COMUNICARIAN CON EL ÁREA MÉDICA PERO NO RESPONDIERON. SE MARCO AL NÚMERO DE LA RESPONSABLE Y NO CONTESTA. SE VOLVIÓ A LLAMAR AL NÚMERO DE LA RESIDENCIA Y COMENTAN QUE CLAUDIA RAMÍREZ YA NO ES LA RESPONSABLE Y QUE POR EL MOMENTO NO HABÍA ALGUIEN AUTORIZADO PARA PROPORCIONAR DATOS Y REFIRIERON  A LA EXTENSIÓN 5126 DEL ÁREA MÉDICA. SE HA LLAMÓ A ESA EXTENSIÓN EN HORARIOS DISTINTOS PERO NO RESPONDEN.
6 JULIO / OK
13 JULIO / OK
23 JULIO / EL SÁBADO 18 DE JULIO LES REALIZARON PRUEBAS EN LA RESIDENCIA, POR MEDIO DE UN LABORATORIO PARTICULAR, Y 4 RESIDENTES, ASÍ COMO  5 EMPLEADOS DIERON POSITIVO. LOS RESIDENTES FUERON INTERNADOS, 3 SE ENCUENTRAN EN EL HOSPITAL Y 1 REGRESO A LA INSTITUCIÓN Y SE ENCUENTRA EN AISLAMIENTO. LOS EMPLEADOS NO SE HAN PRESENTADO A LABORAR, ESTÁN EN SUS DOMICILIOS Y SON ASINTOMÁTICOS. INFORMÓ EL DR. ARTURO RUIZ HERNÁNDEZ
EL DR ES EL NUEVO RESPONSABLE, POR FAVOR MARCAR MAÑANA PARA CONSEGUIR SU NÚMERO TELEFÓNICO PERSONA Y CORREO ELECTRÓNICO, PARA HACERLE LLEGAR EL PROTOCOLO, GRACIAS!
24 JULIO / SE REALIZÓ LLAMADA PERO NO SE LOCALIZÓ AL DR. RUIZ. NO PROPORCIONARON SU NÚMERO, SOLO SU CORREO ELECTRÓNICO jarturo.ruiz@dif.gob.mx, ANTES RESPONSABLE LIC. CLAUDIA RAMIREZ VILLARREAL SE ENVIO PROTOCOLO AL CORREO DEL NUEVO RESPONSABLE
30 DE JULIO A 3 AGOSTO / NO RESPONDEN
4 AGOSTO / DE LOS RESIDENTES QUE DIERON POSITIVO A LA PRUEBA DOS HAN SIDO DADO DE ALTA Y DOS CUMPLIERON SU CUARENTENA, ESTÁN POR ENVIARLES SUS RESULTADOS. DOS RESIDENTES MÁS HAN PRESENTADO ALGUNOS SÍNTOMAS Y ESTÁN A LA ESPERA DE LAS PRUBAS. EN CUANTO A LOS EMPLEADOS SIGUEN EN SUS DOMICILIOS. EL NÚMERO PERSONAL QUE PROPORCIONÓ EL DR RUIZ ES EL 5527058377
7 AGOSTO SE REENVIA CON COPIA OCULTA A JULIAN Y ARTURO EL PROTOCOLO AL RESPONSABLE DE LA INSTITUCION
10 AGOSTO / DE LOS RESIDENTES QUE DIERON POSITIVO A LA PRUEBA DOS HAN SIDO DADO DE ALTA Y DOS CUMPLIERON SU CUARENTENA, ESTÁN POR ENVIARLES SUS RESULTADOS. DOS RESIDENTES MÁS HAN PRESENTADO ALGUNOS SÍNTOMAS Y ESTÁN A LA ESPERA DE LAS PRUBAS. EN CUANTO A LOS EMPLEADOS SIGUEN EN SUS DOMICILIOS.
14 AGOSTO / NO QUIEREN DAR EL TELEFONO DEL NUEVO  RESPONSABLE,NO HAY CASOS NUEVOS Y  HAY PERSONAL QUE SIGUE EN CUARENTENA Y OTROS SIGUEN EN ESPERA DE SUS RESULTADOS
EL NUEVO TELÉFONO DEL RESPONSABLE YA ESTÁ EN LA BASE DE DATOS, ES EL 55 3144 6456, LO PROPORCIONÓ ÉL MISMO VIA CORREO
17,19, 21,25,31 AGOSTO 4, 7 SEP / NO CONTESTAN EN NINGUNO DE LOS TELEFONOS PROPORCIONADOS
8 SEPTIEMBRE / INFORMA EL DR JESUS ARTURO RUIZ HERNANDEZ QUE DE LOS CASOS QUE SE PRESENTARON  EN LAS PERSONAS MAYORES YA ESTAN DADOS DE ALTA Y QUE SOLO UNO SIGUE AISLADO Y DE LOS TRABAJADORES SOLO 2 ESTAN AISLADOS Y QUE ESTAN ESPERANDO RESULTADOS DE LAS PRUEBAS. EL DR. JESUS ARTURO RUIZ SIGUE SIENDO EL RESPONSABLE DE LA INSTITUCIÓN Y LOS TELEFONOS PROPORCIONADOS SIGUEN SIENDO LOS MISMOS, EL TELEFONO DE LA INSTITUCIÓN TAMBIEN SIGUE SIENDO EL MISMO Y PROPORCIONO DOS EXTENSIONES  LA 5120 Y 5650 QUE SON DIRECTAS A LA DIRECCIÓN
10 SEPTIEMBRE / INFORMA EL DR ARTURO QUE EL ADULTO SIGUE AISLADO Y SIGUE SALIENDO POSITIVO EN LA PRIUEBA REALIZADA, DE LOS TRABAJADORES SIGUEN EN CUARENTENA EN CASA Y  ESTAN  ESPERANDO RESULTADOS DE LAS PRUEBAS. REPORTÓ TAMBIÉN QUE UNA TRABAJADORA DE 55 AÑOS ESTA AISLADA DESDE HACE 14 DIAS Y QUE SE REALIZÓ LA PRUEBA Y SALIÓ POSITIVA.
CONFIRMAR QUE EN TOTAL ACTUALMENTE HAY CUATRO CASOS POSITIVOS, UNO EN PERSONA MAYOR Y TRRES EN EMPLEADOS, GRACIAS.
14 SEPTIEMBRE / EL DR ARTURO SIGUE AISLADO Y ESTABLE Y CONFIRMADO HAY 3 EMPLEADOS POSITIVOS Y UNA PERSONA MAYOR AISLADOS ESPERANDO RESULTADOS
18 SEPTIEMBRE SIGUE  EL DR ARTURO  AISLADO  Y CONFIRMADO HAY 3 EMPLEADOS POSITIVOS Y UNA PERSONA MAYOR RECIBIO RESULTADOS POSITIVOS ESTAN AISLADOS POR QUÉ EL DOCTOR ESTA AISLADO? GRACIAS!
21  SEPTIEMBRE / SIGUE  EL DR ARTURO  AISLADO  Y CONFIRMADO HAY 4  EMPLEADOS POSITIVOS Y  ESTAN AISLADOS 
21  SEPTIEMBRE / EL DR ARTURO HACE MES Y MEDIO APROX SALIO POSITIVO EN LAS PRUEBAS DE COVID, ACTUALMENTE ESTA AISLADO PORQUE SIGUE SALIENDO POSITIVO EN LAS PRUEBAS  PERO ESTA ESTABLE  Y CONFIRMADO HAY 4  EMPLEADOS POSITIVOS Y TAMBIEN  ESTAN AISLADOS 
25 SEPTIEMBRE EL DR ARTURO SIGUE AISALDO EN CASA ESTABKLE Y LOS 4 EMPOLEADOS IGUAL ESTABLES SIGUEN CON SUS MEDIDAS DE SEGURIDAD
28 SEPTIEMBRE / SIGUEN LOS EMPLEADOS Y EL DR ARTURO AISLADOS TEMPORALMENTE  PERO ESTABLES
05 OCTUBRE/ NO CONTESTAN 
6 OCTUBRE / INFORMA EL DR. ARTURO QUE EL YA NO ESTA ENFERMO DE COVID, ESO FUE DESDE MAYO Y EL SE ENCUENTRA LABORANDO, LOS UNICOS CASOS QUE AL DÍA DE HOY EXISTEN SON 4 PERSONAS MAYORES MUJERES. UNA DE ELLAS TIENE 3 MESES QUE SE CONTAGIO Y SIGUE AISLADA Y ESTABLE Y SIGUE SALIENDO POSITIVO EN LA PRUEBA, LA ULTIMA VEZ QUE SE LE REALIZO LA PRUEBA FUE HACE 7 DIAS. LOS OTROS TRES CASOS SON MUJERES TAMBIEN DE 80, 81 Y 94 AÑOS  EL DIA DE AYER 05 DE OCTUBRE  FUERON CONFIRMADAS POR LO QUE  ESTAN AISLADAS, SE ENCUENTRAN ESTABLE
8 OCTUBRE / INFORMA EL DR. ARTURO QUE LA PERSONA MAYOR QUE TIENE YA TRES MESES QUE SE CONTAGIO YA ESTA RECUPERANDO EL SENTIDO DEL GUSTO Y EL OLFATO Y SOLO ESTAN ESPERANDO QUE SE VUELVA A REALIZAR LA PRUEBA. LAS OTRAS TRES PERSONAS MAYORES SIGUEN AISLADAS Y ESTABLES, EL DIA DE HOY UN RESIDENTE DE 73 AÑOS DE SEXO MASCULINO  ESTA PRESENTANDO PROBLEMAS RESPITRATORIOS Y DE SATURACIÓN, YA FUE AISLADO Y ESTAN VALORANDO SI ES TRASLADADO A UNA UNIDAD DE ATENCIÓN MEDICA PARA SU ATENCIÓN.
12 OCTUBRE/ EL DR ARTURO SIGUE AISLADO UGUAL QUE LOS EMPLEADOS Y EL RESIDENTE DE 73 ANOS SIGUE AISALDO PERO ESTABLE
15 OCTUBRE / 15 OCTUBRE/ EL DR ARTURO SIGUE AISLADO IGUAL QUE LOS EMPLEADOS PERO SE ENCUENTRAN ESTABLES 
16 OCTUBRE/NO SE ENCONTRABA EL DR ARTURO Y  NOS INFORMA LA ENFERMERA  QUE LA PERSONA DE 3 MESES QUE SE CONTAGIO  NO LE HAN REALIZADO LA PRUEBA PARA VERIFICAR PERO MENCIONAN QUE SE LA VAN A REALIZAR LA SIGUIENTE SEMANA PERO SE ENCUENTRA ESTABLE, LAS OTRAS TRES PERSONAS MAYORES SIGUEN AISLADAS ,  ESTABLES Y LA PERSONA DE 73 AÑOS  ESTA AISLADO Y   SIGUE PRESENTANDO  PROBLEMAS PARA RESPIRAR Y NO LO HAN PODIDO TRANSLADAR A UNA UNIDAD PARA SU ATENCION ADECUADA, PERO ME MENCIONA QUE TAMBIEN LA SIGUIENTE SEMANA SE LA VAN A REALIZAR
19 OCTUBRE / NO SE PUDO CONTACTAR NO CONTESTAN LA LLAMADA SE INSISTIO VARIAS VECES
20 OCTUBRE / INFORMA EL DR. ARTURO QUE LA PERSONA MAYOR QUE YA TENIA  VARIOS MESES AISLADA YA SE ENCUENTRA BIEN, SE LE REALIZO LA PRUEBA NUEVAMENTE EL DIA 15 DE OCTUBRE Y AYER 19 LE ENTREGARON RESULTADOS Y SALIO NEGATIVA, HA ESTADO BAJO VIGILANCIA Y YA ESTA MUY RECUPERADA. DE LOS OTROS TRES CASOS  UNO YA SE RECUPERO Y ESTA DADO DE ALTA Y LAS OTRAS DOS MEJERES SIGUEN AISLADAS PERO ESTABLES, COMO NO HAN PRESENTADO SINTOMAS COVID  ESTAN VALORANDO SI SE LES HARA NUEVAMENTE LA PRUEBA MAS ADELANTE.  EN CUANTO AL ADULTO HOMBRE COMENTA QUE SE ENCUENTRA UN POCO MEJOR SE LE REALIZO PRUEBA COVID Y SALIO NEGATIVO, EL HA PRESENTADO OTRA SERIE DE ENFERMEDADES Y EN ALGUN MOMENTO SE PENSO FUERA COVID PERO NO ES ASI, ESTA ESTABLE Y BAJO VIGILANCIA Y NO FUE NECESARIO HOSPITALIZARLO.
26 OCTUBRE NOS COMENTA LA ENFERMERA QUE LA PERSONA QUE SE DIO DE ALTA ESTA MUY ESTABLE Y SIN PROBLEMAS Y DE LAS DOS MUJERES SIGUEN AISLADAS PERO SIN SINTOMAS POR ESO NO LES HAN ECHO LA PRUEBA DE COVID, EN CUANTO AL HOMBRE DE 73 AÑOS SE ENCUENTRA ESTABLE YA QUE NO PRESENTO NUNCA COVID SOLO OTRAS ENFERMEDADES SE ENCUENTRA BAJO VIGILANCIA 
29 OCTUBRE/  SIGUEN AISLADAS LAS DOS MUJERES SIN SINTOMAS POR ESO NO SE LES HA ECHO LA PRUEBA  DE COVID Y QUE SIGUEN CON LAS MEDIDAS DE SEGURIDAD 
3 NOVIEMBRE / INFORMA EL DR JESUS ARTURO RUIZ QUE LAS DOS PERSONAS MAYORES QUE ESTABAN AISLADAS YA ESTAN BIEN. YA NO EXISTE NINGUN CASO COVID EN EL ASILO. TODOS SE ENCUENTRAN BIEN Y SE LE INVITÓ A SEGUIR EN CONTACTO CON INAPAM A TRAVES DEL CORRREO
23 NOVIEMBRE / NO CONTESTAN EL TELEFONO EN LA INSTITUCIÓN Y EL DEL RESPONSABLE DICE QUE ESTA SUSPENDIDO
26 NOVIEMBVRE / SIGUEN SIN CONTESTAR EN EL TELEFONO DE LA INSTITUCION, TAMBIEN SE MARCO A LAS DOS EXTENSIONES QUE SON DIRECTAS A LA DIRECCIOPN Y NADIE RESPONDE, SE MARCÓ AL TELEFONO DEL RESPONSABLE Y DICE QUE ESE NUMERO ESTA SUSPENDIDO O HA CAMBIADO
30 NOVIEMBRE / SIGUEN SIN CONTESTAR EN EL TELEFONONO DE LA INSTITUCION , SE MARCARON  LOS TRES NUMEROS DE EXTENSIONES PROPORCIONADOS Y EN NINGUNO CONTESTAN. TAMBIEN SE VOLVIO A MARCAR EL TELEFONO DEL RESPONSABLE Y DICE QUE HA CAMBAIDO.
4 DIC / NO SE ENCONTRO LA RESPONSABLE
7 DICIEMBRE / SI SE PUDO CONTACTAR CON EL DR. ARTURO RUIZ Y COMENTA QUE SE ENCUENTRAN TODOS BIEN, SIN CASOS COVID. HABIAN ESTADO UN POCO OCUPADOS POR ESA RAZON NO CONTESTABAN EL TELEFONO
15 DICIEMBRE / INFORMA EL DR. ARTURO RUIZ QUE SE ENCUENTRAN BIEN SIN CASOS COVID
18 ENERO 21 / SEGUIMIENTO POR CORREO, REPORTA QUE TIENEN UNA RESIDENTE MUJER QUE DESARROLLÓ SÍNTOMAS, PRESENTÓ RESULTADO POSIVO A COVID Y ACTUALMENTE SE ENCUENTRA AISLADA Y SE REPORTA DELICADA; OTRA RESIDENTE MUJER QUE DESARROLLÓ SÍNTOMAS, PRESENTÓ RESULTADO NEGATIVO Y SE MANTUVO EN AISLAMIENTO POR UN PERIODO DE 15 DÍAS TRAS LOS CUALES REMITERON LOS SÍNTOMAS Y ACTUALMENTE SE ENCUENTRA ESTABLE - INFORMÓ DR. JESUS ARTURO RUIZ HERNÁNDEZ-LAURA
20 ENERO 2021 / SEGUIMIENTO TELEFÓNICO REPORTA QUE CONTINUA CON UNA MUJER CON RESULTADO POSITIVO, EN ESTADO DELICADO - LAURA
22 FEB 2021 / SEGUIMIENTO POR CORREO Y TELEFÓNICO, REPORTA UN CASO ACTIVO EN PAM Y DOS CASOS ACTIVOS DE PERSONAL, ACTUALIZA HISTORICO DE DEFUNCIONES 1 PAM Y TRES DEFUNCIONES DE PERSONAL - LAURA
08 MARZO 2021 / SEGUIMIENTO POR CORREO, ACUSÓ DE RECIBIDO, NO REPORTA CASOS ACTIVOS - LAURA
07 ABRIL 2021 / SEGUIMIENTO POR CORREO, ACUSÓ DE RECIBIDO, NO REPORTA CASOS ACTIVOS - LAURA
24 MAYO 2021 / SEGUIMIENTO TELEFÓNICO: SE ACTUALIZO LA INFORMACION LUNES 24 MAYO 2021. NOS ATENDIO EL RESPONSABLE DR. ARTURO RUIZ HERNADEZ . NOS ACTUALIZO LA INFORMACION DE PAM Y DE SU PERSONAL Y LOS DATOS HISTORICOS. YA FUERON VACUNADOS CON LA SEGUNDA DOSIS DE PFIZER LOS ADULTOS MAYORES. HAY UN CASO POSITIVO EN UN PERSONA ADULTA MAYOR FUE TRASLADADA AL HOSPITAL. – GERARDO
SEGUIMIENTO TELEFÓNICO: SE ACTUALIZO LA INFORMACION MIERCOLES 30 JUNIO 2021. NOS ATENDIO EL RESPONSABLE DR. JESUS ARTURO RUIZ HERNÁNDEZ  NOS INFORMA QUE YA FUERON VACUNADOS LAS PAM CON AMBAS DOSIS DEL LABORATORIO ASTRA ZENECA. UN HUBO UN CASO POSITIVO EN UN ADULTO MAYOR FUE HOSPITALIZADO PERO YA REGRESO POR MEJORIA MEDICA. SIN CASOS SOSPECHOSOS O POSITIVOS. -GERARDO 
11 OCTUBRE 2021/ SEGUIMIENTO POR CORREO, NO REPORTA CASOS ACTIVOS. Desde hace 3 meses no se cuenta con casos positivos de residentes o de personal.
En los últimos 7 días se presentaron dos residentes con síntomas respiratorios, a los cuales se les realizó prueba para detección de COVID19 resultando ambos NEGATIVOS y remitiendo los síntomas. – LAURA
12 NOVIEMBRE 2021/ SEGUIMIENTO POR CORREO, REPORTA UN CASO ACTIVO EN EL PERSONAL  – MIGUEL</t>
  </si>
  <si>
    <t>12 NOVIEMBRE 2021</t>
  </si>
  <si>
    <t xml:space="preserve">23 JULIO / LA RESPONSABLE INFORMÓ QUE ALGUNOS RESIDENTES Y EMPLEADOS PRESENTARON SÍNTOMAS EN LOS ÚLTIMOS DÍAS. PIDIÓ QUE SE LE LLAMARA NUEVAMENTE 24 O 27 DE JULIO PARA PROPORCIONAR LA INFORMACIÓN COMPLETA, DEBIDO A QUE NO LES HAN ENTREGADO EL TOTAL DE RESULTADOS DE LAS PRUEBAS.
27 JULIO / 27 JULIO LES IBAN A ENTREGAR LAS PRUEBAS EL SÁBADO 25 PERO NO SE LAS HAN DADO. PIDIERON QUE SE LLAME EL DÍA 28
28 JULIO / LES INFORMARON QUE LOS RESULTADOS DE LAS PRUEBAS SE LOS ENTREGARÁN A LAS 18:00, SOLICITARON QUE SE LLAME EL 29 DE JULIO POR LA MAÑANA
30 JULIO / AL MOMENTO SE HAN CONFIRMADO OCHO CASOS DE EMPLEADOS Y UNA PERSONA MAYOR, SIGUEN A LA ESPERA DEL TOTAL DE RESULTADOS PORQUE NO SE LOS HAN ENTREGADO / POR FAVOR, LUNES 3 PREGUNTAR SI YA LLEGARON  NUEVOS RESULTADOS, PREGUNTAR SEXO Y EDAD DE PERSONAS MAYORES CON COVID, CONFIRMAR NÚMERO DE PERSONAS QUE LABORA DURANTE LA CONTINGENCIA PORQUE NO CUADRA, TENEMOS ANOTADAS 4, GRACIAS!
3 AGOSTO EL MEDICO QUE RESPONDIÓ LA LLAMADA DESCONOCE EL DATO DEL NÚMERO DE PERSONAS QUE LABORAN AHÍ, PIDIÓ LLAMAR EL 4 DE AGOSTO PARA QUE SE PROPORCIONE EL DATO PRECISO.
4 AGOSTO SE LLAMÓ EN 5 OCASIONES PERO SE CORTA LA COMUNICACIÓN.
POR FAVOR, PREGUNTAR SI YA LLEGARON  NUEVOS RESULTADOS, PREGUNTAR SEXO Y EDAD DE PERSONAS MAYORES CON COVID, CONFIRMAR NÚMERO DE PERSONAS QUE LABORA OJALA MAÑANA RESPONDAN GRACIAS!
5 AGOSTO / LA JURISDICCIÓN SANITARIA REALIZÓ LA PRUEBA A LOS RESIDENTES. 14 MUJERES Y 12 HOMBRES DIERON POSITIVO, TODOS SE ENCUENTRAN EN LA RESIDENCIA (EDADES ENTRE LOS 72 Y LOS 96 AÑOS), Y UNA PERSONA QUE ESTÁ EN EL HOSPITAL. REPORTAN TAMBIÉN QUE UN HOMBRE Y UNA MUJER FALLECIERON. CONFIRMAN QUE HAY OCHO EMPLEADOS POSITIVOS, RECUPERÁNDOSE EN SUS DOMICILIOS Y EN EL ALBERGUE POR EL MOMENTO HAY 7 EMPLEADOS.
11 AGOSTO / LA JURISDICCIÓN SANITARIA REALIZÓ LA PRUEBA A LOS RESIDENTES A  14 MUJERES Y 12 HOMBRES Y  DIERON POSITIVO, TODOS SE ENCUENTRAN EN LA RESIDENCIA AISLADOS CON SUS CUIDADOS (EDADES ENTRE LOS 72 Y LOS 96 AÑOS), CONFIRMAN QUE SIGUEN   OCHO EMPLEADOS POSITIVOS, RECUPERÁNDOSEESTABLES  EN SUS DOMICILIOS.
14AGOSTO / SE LES REALIZO  LA PRUEBA A LOS RESIDENTES A  14 MUJERES Y 12 HOMBRES Y  DIERON POSITIVO, TODOS SE ENCUENTRAN EN LA RESIDENCIA  ESTABLES Y AISLADOS CON SUS CUIDADOS (EDADES ENTRE LOS 72 Y LOS 96 AÑOS), CONFIRMAN QUE SIGUEN   OCHO EMPLEADOS POSITIVOS, RECUPERÁNDOSE ESTABLES  EN SUS DOMICILIOS.
19 AGOSTO / INFORMAN QUE EL ESTADO TANTO DE LOS RESIDENTES COMO DEL PERSONAL ES EL MISMO, NINGUNO HA RECIBIDO EL ALTA MÉDICA. TAMPOCO REPORTAN CASOS NUEVOS.
25 AGOSTO /  NINGUNO HA RECIBIDO EL ALTA MÉDICA. DE LOS RESIDENTES COMO DEL PERSONAL Y NO HAY  CASOS NUEVOS.
PROXIMA LLAMDA CONFIRMAR NÚMERO DE CASOS POSITIVOS EN PERSONAS MAYORES Y PERSONAL, LA CONFIRMACIÓN DE DIAGNÓSTICOS POSITIVOS FUE DESDE EL 5 DE AGOSTO
31 AGOSTO / NO HAY MAS CASOS DE COVID
31 AGOSTO
4 SEPTIEMBRE /  NO HAY  CASOS NUEVOS
7 SEPTIEMBRE / INFORMAN QUE TODOS LAS PERSONAS QUE SALIERON POSITIVAS YA ESTAN BIEN  Y QUE NO HAN PRESENTADO CASOS NUEVOS. SE LE PIDIO EL DATO DE LOS CASOS CONFIRMADOS TANTO EN ADULTOS COMO DEL PERSONAL Y LA RESPONSABLE  NO LO QUIZO PROPORCIONAR PORQUE ESE DATO YA LO HABIA DADO AL COMPAÑERO JULIAN. 
10 SEPTIEMBRE / MARQUE CUATRO  VECES Y SI ME CONTESTARON  LAS 3 PRIMERAS  VECES  PERO ME DEJARON ESPERANDO EN LA LINEA Y ME COLGABAN LA LLAMADA YA EN LA CUARTA ME CONTESTO LA ENCARGADA Y SOLO COMENTO QUE NO TENIAN CASOS COVID
14 SEPTIEMBRE / FUERON PREPOTENTES EN LA LLAMADA Y DIJERON QUE NO HAY NUEVOS CASOS
18 SEPTIEMBRE / CONTESTO UNA ENFERMERA Y NO QUISO DAR SU NOMBRE MENCIONO QUE NO HAY CASOS
21 SEPTIEMBRE / NO HAY NUEVOS CASOS
25 SEPTIEMBRE / NO HAY CASOS NUEVOS
28 SEPTIEMBRE / NO HAY NUEVOS CASOS
5 OCTUBRE/ TODOS BIEN, PROPORCIONARON OTRO CORREO PARA QUE TAMBIEN AHÍ LES HAGAN LLEGAR INFORMACIÓN aepa_gcd1@yahoo.com
8 OCTUBRE / TODOS BIEN / SE VUELVE A ENVIAR CORREO
12 OCTUBRE / NO HAY CASOS COVID
15 OCTUBRE / NO HAY CASOS COVID
19 OCTUBRE / NO HAY CASOS COVID
22 OCTUBRE / NO HAY CASOS COVID
26 OCTUBRE / NO HAY CASOS COVID
17 NOVIEMBRE / INFORMA ILEANA ROMERO RESPONSABLE DE LA INSTITUCION QUE TODOS SE ENCUENTRAN BIEN, SIN CASOS COVID
7 DICIEMBRE / INFORMA LA RESPONSABLE DE LA INSTITUCIÓN ILEANA ROMERO QUE NO TIENEN CASOS COVID
15 DICIEMBRE / INFORMA RESPONSABLE ILEANA ROMERO QUE SE ENCUENTRAN BIEN SIN CASOS COVID 
07 ABRIL 2021 / SEGUIMIENTO POR CORREO, CONFIRMACIÓN DE LECTURA - LAURA
09 JUNIO 2021 / SEGUIMIENTO POR CORREO, ACTIUALIZA DATOS - LAURA
11 AGOSTO 2021 / SEGUIMIENTO POR CORREO, NO REPORTA CASOS ACTIVOS - LAURA
</t>
  </si>
  <si>
    <t>MARCAR MAÑANA</t>
  </si>
  <si>
    <t>18 mayo / SE LLAMO AL NUMERO 5555638248, A LAS 11:00 SE ESTABLECIÓ COMUNICACIÓN CON JAVIER HERNANDEZ, DEL ÁREA ADMISNISTRATIVA, Y QUIEN SOLICITÓ QUE SE LE MARCARA MÁS TARDE. SE LLAMÓ A LAS 14:00 Y A LAS 17:00, PROPORCIONÓ LOS DATOS QUE AQUÍ SE CAPTURAN Y SOLICITÓ EL REENVIO DEL PROTOCOLO.
10 JUNIO EL ALBERGUE SE ENCUENTRA CON MEDIDAS DE PREVENCION 
17 JUNIO UN EMPLEADO DIO POSITIVO EL 2 DE JUNIO EN LAS PRUEBAS QUE SE LE REALIZARON EN SALUD DIGNA. DESDE ESA FECHA SE ENCUENTRA EN RECUPERACION EN SU DOMICILIO, Y NO SE HAN DETECTADO MAS CASOS NI EN LOS RESIDENTES NI ENTRE LAS PERSONAS QUE LABORAN AHÍ
25 JUNIO / SIN NUEVOS CASOS
30 JUNIO / SIN NUEVOS CASOS / YA SE DIO DE ALTA AL TRABAJADOR QUE HABÍA DADO POSITIVO? YA REGRESO A LABORAR?
6 JULIO NO ME PUDO ATENDER EL INFORMANTE PIDIÓ NÚMERO PARA REGRESAR LA LLAMADA, PERO NO LLAMÓ
7 JULIO / NO HAY CASOS POSITIVOS. EL EMPLEADO AÚN SIGUE EN SU DOMICILIO
13 JULIO / NO HAY NUEVOS CASOS POSITIVOS. EL EMPLEADO SIGUE EN SU DOMICILIO
23 DE JULIO / DOS EMPLEADOS SE REALIZARON LA PRUEBA, EN EL CENTRO DE SALUD,  EN LOS PRIMEROS DÍAS DEL MES DE JULIO. LOS DOS SON ASINTOMÁTICOS Y NO SE HAN PRESENTADO A TRABAJAR.
28 JULIO / PERSONAL DEL CENTRO DE SALUD LES REALIZÓ LA PRUEBA A LOS RESIDENTES Y AL PERSONAL. DESDE QUE COMEZÓ LA CONTINGENCIA SANITARIA ENTRE EL PERSONAL HAN RESULTADO UN CASO AINTOMATICO RECUPERÁNDOSE EN DOMICILIO, UN POSITIVO QUE YA FUE DADO DE ALTA, PERO YA NO TRABAJA AHÍ, UNA PERSONA DE ADMINISTRATIVO QUE ESTÁ EN SU CASA Y UNA COCINERA POSITIVA ASINTOMATICA QUE PERMANECE EN OBSERVACION.
3 AGOSTO NO SE ENCONTRABA EL LICENCIADO PALMA, QUIEN HA ESTADO PROPORCIONANDO LA INFORMACIÓN, SE DEJÓ EL MENSAJE Y COMENTARON QUE EL SE COMUNICARÍA.
4 AGOSTO / DE LAS TRES PERSONAS QUE CONTINUAN LABORANDO UNA HYA FUE DADA DE ALTA, PERO NO SE HA INCORPORADO AL TRABAJO AUN Y DOS MÁS SIGUEN RECUPERÁNDOSE.
11 AGOSTO /  TRES PERSONAS CONFIRTMADAS DE COVID UNA YA  FUE DADA DE ALTA, PERO NO SE HA INCORPORADO A LABORAR   Y DOS MÁS SIGUEN ESTABLES  RECUPERÁNDOSE.
14 AGOSTO /  ME MENCIOAN QUE HAY DOS PEROSNAS QUIE SE ESTAN RECUPERANDO ESTABLES Y OTRA PERSONA YA SE INCORPORO A LABORAR
19 AGOSTO / REFIEREN QUE LOS DOS TRABAJADORES YA SE RECUPERARON, PERO POR PROTOCOLO DEBERÁN ESPERAR 14 DÍAS MÁS PARA QUE SE INCORPOREN A LA INSTITUCIÓN
25 AGOSTO /  SIGUEN RECUPERANDOSE LOS DOS TRABAJADORES  EN CASA Y NO HAY NUEVOS CASOS
31 AGOSTO / EL PERSONAL SIGUE EN CASA RECUPERANDOSE NO HYA CASOS NUEVOS
4 SEPTIEMBRE / NO HAY CASOS NUEVOS
CONFIRMAR NÚMERO DE PERSONAS CON COVID ACTIVO PORFA
7 SEPTIEMBRE / YA NO HAN PRESENTADO NUEVOS CASOS, TODOS ESTAN BIEN, NO PUDIERON PROPORCIONAR LA INFORMACIÓN DEL NUMERO DE CASOS CONFIRMADOS CON COVID PORQUE NO ESTABA EL RESPONSABLE.
10 SEPTEMBRE / INFORMA EL DR. PALMA   QUE TODOS SE ENCUENTRAN BIEN, QUE LOS CASOS COVID QUE SE PRESENTARON FUERON EN TRABAJADORES DE LA CASA Y FUERON  CUATRO PERSONAS   PERO YA TODOS ESTAN DADOS DE ALTA Y ESTAN LABORANDO NORMAL.
14 SEPTEMBRE / NO HAY CASOS NUEVOS
18 SEPTIEMBRE / NO HAY NUEVOS CASOS
21 SEPTIEMBRE / NO HAY NUEVOS CASOS
25 SEPTIEMBRE / NO HAY CASOS NUEVOS
28 SEPTIEMBRE / NO HAY NUEVOS CASOS
5 OCTUBRE / TODOS BIEN
8 OCTUBRE / TODOS BIEN
12 OCTUBRE / NO HAY CASOS COVID
15 OCTUBRE / NO HAY CASOS COVID
19 OCTUBRE / NO HAY CASOS COVID
22 OCTUBRE /  NO HAY CASOS COVID
26 OCTUBRE / NO HAY CASOS COVID
17 NOVIEMBRE / INFORMA EL PORTERO QUE NO SE ENCUENTRA NADIE QUE PUEDA DAR INFORMACIÓN, QUE HASTA MAÑANA ESTA EL PERSONAL PORQIUE DESCANSARON EL DÍA DE HOY, PERO TAMBIEN COMENTA QUE TODOS ESTAN BIEN, NO HA HABIDO CASOS COVID
7 DICIEMBRE / INFORMA LA TRABAJADORA SOCIAL  AIDA GONZALEZ QUE SE ENCUENTRAN BIEN LOS HUESPEDES Y EL PERSONAL.
16 DICIEMBRE / INFORMA LA RECEPCIONISTA QUE EL RESPONSABLE NO PUEDE CONTESTAR, QUE TODOS SE ENCUENTRAN BIEN, SIN CASOS COVID
26 MAYO 2021 / SEGUIMIENTO TELEFÓNICO: SE ACTUALIZO LA INFORMACION MIERCOLES 26 MAYO 2021. NOS ATENDIO LA  LIC. AIDA GONZALEZ TRABAJADORA SOCIAL DE LA INSTITUCION.  NOS ACTUALIZO, LA INFORMACION DE PAM, DE SU PERSONAL, DATOS HISTORICOS  Y NOS INFORMA QUE YA FUERON VACUNADOS CON LA PRIMERA DOSIS DE 28 OCTUBRE 2021/ SEGUIMIENTO POR LLAMADA/ TODO EN ORDEN SIN CASOS – MIGUELLA VACUNA AZTRA ZENECA EL 31 DE MARZO Y ESTAN  SOLICITANDO INFORMACION PARA LA SEGUNDA DOSIS, SE LES PROPORCIONO EL NUMERO TELEFONICO DE LA JURIDICCION SANITARIA DE LA ALCALDIA BENITO JUAREZ. AL DIA DE HOY SIN CASOS SOSPECHOSOS O POSITIVOS. -GERARDO
09 JUNIO 2021 / SEGUIMIENTO POR CORREO, AC TUALIZA DATOS - LAURA
28 OCTUBRE 2021/ SEGUIMIENTO POR LLAMADA/ TODO EN ORDEN SIN CASOS – MIGUEL
12 NOVIEMBRE 2021/ SEGUIMIENTO POR CORREO, REPORTA DIEZ CASOS ACTIVOS EN EL PERSONAL– MIGUEL</t>
  </si>
  <si>
    <t>28 SEPTIEMBRE / NO HAY CASOS COVID
26 OCTUBRE
17 DICIEMBRE / INFORMA LA RESPONSABLE PATRICIA FLORES QUE ESTAN MUY BIEN SIN CASOS COVID, PROPORCIONO OTRO TELEFONO DE LA INSTITUCIÓN  5550272130 
26 MARZO 2021 / SEGUIMIENTO TELEFÓNICO, ATIENDE PATRICIA FLORES INDICA QUE NO HAN TENIDO CASOS DESDE EL INICIO DE LA CONTINGENCIA, ACTUALIZA CIFRAS - LAURA
28 ABRIL 2021/ SEGUIMIENTO POR LLAMADA/ ATIENDE PATRICIA FLORES APLICARON PRIMER DOSIS 4 DE ABRIL, SIN FECHA PARA LA SEGUNDA DOSIS TODO EN ORDEN SIN CASOS– MIGUEL  
SEGUIMIENTO TELEFÓNICO: SE ACTUALIZO LA INFORMACION MIERCOLES 30 JUNIO 2021. NOS ATENDIO LA ENCARGADA SONIA PATRICIA FLORES SANCHEZ  NOS ACTUALIZO LOS DATOS DE ADULTOS MAYORES DE SU PERSONAL E HISTORICOS.  NOS MENCIONA YA FUERON VACUNADOS CON DOS DOSIS DE LABORATORIOS ASTRA ZENECA. – GERARDO
30 NOVIEMBRE 2021/ SEGUIMIENTO POR LLAMADA/ ATENDIO SONIA PATRICIA FLORES, ACTUALIZA DATOS. TODO EN ORDEN, SIN CASOS – MIGUEL</t>
  </si>
  <si>
    <t>23 MAYO EN LAS LLAMADAS REALIZADAS NO SE LOCALIZO AL RESPONSABLE DEL ESTABLECIMIENTO Y EL PERSONAL NO QUISO PROPORCIONAR INFORMACION
26 MAYO EL PERSONAL NO QUIERE PROPORCIONAR DATOS 
17 AGOSTO
21 AGOSTO / NO RESPONDEN
25 AGOSTO / NO RESPONDEN
31 AGOSTO / NO RESPONDEN
4 SEPTIEMBRE / NO RESPONDEN
7 SEPTIEMBRE / NO RESPONDEN
8 SEPTIEMBRE /  INFORMA LOURDES SANCHEZ QUE TODOS SE ENCUENTRAN BIEN
14 SEPTIEMBRE /  NO HAY CASOS NUEVOS 
18 SEPTIEMBRE / NO HAY NUEVOS CASOS
21 SEPTIEMBRE / NO HAY NUEVOS CASOS
28 SEPTIEMBRE / NO HAY CASOS COVID
26 OCTUBRE
14 DICIEMBRE / NO CONTESTAN                                                                                                                                                                                                                                                                                                                                   15 DICIEMBRE / NO ESTA EL RESPONSABLE                                                                                                                                                                                                                                                                                                                            17 DICIEMBRE / INFORMA GUADALUPE RECEPCIONISTA QUE DURANTE OCTUBRE Y NOVIEMBRE SE PRESENTARON 4 CASOS DE COVID EN EMPLEADOS LOS CUALES  SE FUERON DE CUARENTENA INMEDIATAMENTE QUE SE DETECTARON  Y SIN NINGUNA COMPLICACIÓN, YA ESTAN LABORANDO NORMAL DESDE HACE DOS SEMANAS APROXIMADAMENTE. EN CUANTO A LAS PERSONAS MAYORES NO HAN TENIDO PROBLEMAS NI CASOS COVID, TODOS BIEN
26 MARZO 2021 / SEGUIMIENTO TELEFÓNICO, ATIENDE LOURDES SANCHEZ INDICA QUE NO SE ENCUENTRA EL RESPONSABLE, NO TIENEN CASOS ACTIVOS Y NO HAN TENIDO DEFUNCIONES, ACTUALIZA CIFRAS - LAURA
24 MAYO 2021/ SEGUIMIENTO POR LLAMADA/ ATIENDE LOURDES SANCHEZ, PRIMER DOSIS EL 4 ABRIL, SE ESPERA PARA LA SIGUIENTE SEMANA EL 1 DE JUNIO LLEGUE LA VACUNO A LA ALCALDIA. TODO EN ORDEN SIN CASOS – MIGUEL
20 SEPTIEMBRE 2021/ SEGUIMIENTO POR LLAMADA/ ATENDIO LA SECRETARIA GUADALUPE, TODO EN ORDEN SIN CASOS – MIGUEL
08 DICIEMBRE 2021/ SEGUIMIENTO POR LLAMADA/ ATENDIO LA SECRETARIA GUADALUPE, TODO EN ORDEN, SIN CASOS. ME PASA A LA SEÑORITA LOURDES SANCHEZ, PARA ACTUALIZAR DATOS. QUEDAN PENDIENTES LOS DATOS HISTORICOS– MIGUEL</t>
  </si>
  <si>
    <t xml:space="preserve">28 SEPTIEMBRE / NO HAY CASOS COVID
26 OCTUBRE
14 DICIEMBRE / INFORMA  EL RESPONSABLE SERGIO LEOPOLDO GUEVARA QUE SE PRESENTO UN CASO COVID EN EL PERSONAL QUE LABORA AHÍ, MUJER DE 35 AÑOS QUE SE AISLO, ESTUVO DE CUARENTENA, PERO YA ESTA BIEN Y SE PRESENTO A LABORAR EL DIA DE HOY 14 DE DICIEMBRE, TODO EL PERSONAL ESTA ACUDIENDO A LOS KIOSCOS PARA REALIZARSE PRUEBA Y HASTA AHORITA SE HAN REALIZADO 18 PERSONAS Y TODOS HAN SALIDO NEGATIVOS.
12 FEB 2021 / SEGUIMIENTO POR CORREO, NO REPORTA CASOS ACTIVOS, ACTUALIZA CIFRAS, REPORTA 6 DEFUNCIONES DESDE EL INICIO DE CONTINGENCIA - LAURA
07 ABRIL 2021 / SEGUIMIENTO POR CORREO, NO REPORTA CASOS ACTIVOS, ACTUALIZA DATOS DE LA INSTITUCIÓN - LAURA
08 MAYO 2021 / SEGUIMIENTO POR CORREO, NO TIENEN CASOS ACTIVOS Y YA COMPLETARON ESQUEMA DE VACUNACIÓN - LAURA
10 JUNIO 2021 / SEGUIMIENTO POR CORREO, ACTUALIZO CIFRAS - LAURA
20 SEPTIEMBRE 2021/ SEGUIMIENTO POR LLAMADA/ ATENDIO SERGIO LEOPOLDO GUEVARA, ACTUALIZA DATOS EN RESIDENTES. TODO EN ORDEN SIN CASOS – MIGUEL
12 OCTUBRE 2021/ SEGUIMIENTO POR CORREO, NO REPORTA CASOS ACTIVOS – LAURA
SEGUIMIENTO TELEFÓNICO: SE ACTUALIZO LA INFORMACION MIERCOLES 8 DICIEMBRE 2021,  NOS ATENDIO  EL LIC LEOPOLDO GUEVARA, NOS ACTUALIZO LOS DATOS HISTORICOS Y DE SU PERSONAL NO HAY CASOS SOSPECHOSOS O POSITIVOS EN PAM O EN SU PERSONAL. GERARDO                   </t>
  </si>
  <si>
    <t xml:space="preserve">NECESITA CUBREBOCAS Y GUANTES  PARA EL PERSONAL
28 SEPTIEMBRE / NO HAY CASOS COVID
26 OCTUBRE
14 DICIEMBRE / INFORMA EL RESPONSABLE RAMON RODRIGUEZ QUE SE ENCUENTRAN BIEN,SIN NINGÚN CASO COVID.
18 ENERO 2021 / SEGUIMIENTO POR CORREO, NO REPORTA CASOS ACTIVOS - LAURA
08 MARZO 2021 / SEGUIMIENTO POR CORREO, ACUSÓ DE RECIBIDO, NO REPORTA CASOS ACTIVOS - LAURA
24 MAYO 2021/ SEGUIMIENTO POR LLAMADA/ INFORMA EL RESPONSABLE RAMON RODRIGUEZ, ACTUALIZA DATOS. YA CUENTAN CON AMBAS DOSIS, PRIMER DOSIS 5 ABRIL, SEGUNDA DOSIS 5 MAYO. TODO EN ORDEN SIN CASOS – MIGUEL
20 SEPTIEMBRE 2021/ SEGUIMIENTO POR LLAMADA/ ATENDIO JUAN GARCIA, TODO EN ORDEN SIN CASOS – MIGUEL
13 DICIEMBRE 2021/ SEGUIMIENTO POR LLAMADA/ ATENDIO JOSE RAMON RODRIGUEZ, ACTUALIZA DATOS. TODO EN ORDEN, SIN CASOS. BRIGADA PARA REALIZAR LA AFILIACION DE LOS RESIDENTES – MIGUEL </t>
  </si>
  <si>
    <t>13 DICIEMBRE 2021</t>
  </si>
  <si>
    <t xml:space="preserve">INFORMÓ CLAUDIA DIAZ PERSONAL DE RECEPCION
28 SEPTIEMBRE / NO HAY CASOS COVID
26 OCTUBRE                                                                                                                                                                                                                                                                                        14 DICIEMBRE / INFORMA CLAUDIA DIAZ QUE SE ENCUENTRAN BIEN SIN NINGÚN CASO COVID
13 MARZO 2021 / SEGUIMIENTO POR CORREO, ACUSÓ DE RECIBIDO, NO REPORTA CASOS ACTIVOS - LAURA
SE ACTUALIZO LA INFORMACION JUEVES 23 SEPTIEMBRE 2021, NOS ATENDIO EL ENFERMERO ENRIQUE GUTIERREZ. NOS INFORMA QUE NO HAY CASOS SOSPECHOSOS O POSITIVOS EN PAM O EN SU PERSONAL. YA FUERON VACUNADAS LAS PAM CON  LAS DOS DOSIS DE LA VACUNA ASTRA ZENECA– GERARDO        INFORMÓ CLAUDIA DIAZ PERSONAL DE RECEPCION
SEGUIMIENTO TELEFÓNICO: SE ACTUALIZO LA INFORMACION MARTES 7 DICIEMBRE 2021,  NOS ATENDIO EL ADMINISTRATIVO MARCO. EL LLEVA POCOS MESES TRABAJANDO EN AL INSTITUCION Y NO CONOCE LOS DATOS HISTORICOS. NO SE ENCUENTRA LA RESPONSABLE PARA ACTUALIZAR CIFRAS. NO HAY CASOS SOSPECHOSOS O POSITIVOS EN PAM O EN SU PERSONAL. GERARDO              </t>
  </si>
  <si>
    <t>07 DICIEMBRE 2021</t>
  </si>
  <si>
    <t>28 SEPTIEMBRE / NO HAY CASOS COVID
26 OCTUBRE                                                                                                                                                                                                                                                                                                                                                                           15 DICIEMBRE /  INFORMA SRITA ANA MARIA QUE TODOS ESTAN BIEN, SIN NINGÚN CASO COVID     
26 MARZO 2021 / SEGUIMIENTO TELEFÓNICO, ATIENDE RESPONSABLE MIGUEL ANGEL PORTILLO, DESDE EL INICIO DE LA CONTINGENCIA NO HAN TENIDO CASOS ACTIVOS, SOLICITA APOYO PARA QUE SE VAYA A VACUNAR A LAS PAM A LA INSTITUCIÓN, SE LE PROPORCIONA LA INFORMACIÓN PERTINENTE - LAURA
SEGUIMIENTO TELEFÓNICO: SE ACTUALIZO LA INFORMACION MIERCOLOES 30 JUNIO 2021. NOS ATENDIO LA ENCARDA DE TURNO  ANA MARIA SAGRED . NOS ACTUALIZO LA INFORMACION DE PAM Y DE SU PERSONAL Y LOS DATOS HISTORICOS. YA FUERON VACUNADOS CON LAS DOS DOSIS.  DE ASTRA ZENECA. SOLOP FALTO UNA PERSONA MAYOR Y ESTAN SOLICITANDO EL APOYO DE LA ALCALDIA, JURIDICCION SANITARIA PARA LA VACUNA. SIN CASOS SOSPECHOSOS O POSITIVOS.  – GERARDO
SEGUIMIENTO TELEFÓNICO: SE ACTUALIZO LA INFORMACION  23  NOVIEMRE 2021,  NOS ATENDIO, LA RESPONSABLE ANA MARIA SAGREO. NOS ACTUALIZO LOS DATOS HISTORICOS Y DE SU PERSONAL NO HAY CASOS SOSPECHOSOS O POSITIVOS EN PAM O EN SU PERSONAL. GERARDO</t>
  </si>
  <si>
    <t>23  NOVIEMB RE 2021</t>
  </si>
  <si>
    <t>17 AGOSTO
21 AGOSTO / NO RESPONDEN
25 AGOSTO / NO RESPONDEN
27 AGOSTO / NO RESPONDEN
31 AGOSTO / NO RESPONDEN
4 SEPTIEMBRE / NO RESPONDEN
7 SEPTIEMBRE / SI CONTESTARON Y COMENTA LA SEÑORITA SONIA QUE TODOS ESTAN BIEN, QUE SIEMPRE HAY QUIEN RESPONDA EL TELEFONO Y QUE LE HA ESTADO LLAMANDO  UNA PERSONA LLAMADA PATY ( DE INAPAM)  PARA PREGUNTARLES SI NO HAN PRESENTADO CASOS COVID. 
28 SEPTIEMBRE / NO HAY CASOS COVID
06 OCTUBRE/ TODOS BIEN INFORMA MIGUEL ANGEL SAUCEDO
26 OCTUBRE                                                                                                                                                                                                                                                                                                                                                                                                              15 DICIEMBRE / NO ENTRA LA LLAMADA                                                                                                                                                                                                                                                                                                                                  16 DICIEMBRE / NO SE ENCUENTRA LA RESPONSABLE Y LA PERSONA QUE CONTESTO NO PUEDE DAR INFORMACIÓN                                                                                                                                                                                                                                                                      17 DICIEMBRE / SE LLAMO EN DIFERENTES HORARIOS Y NO SE ENCONTRO A LA RESPONSABLE Y NO PUEDEN DAR INFORMACIÓN 
27 ABRIL 2021/ SEGUIMIENTO POR LLAMADA/. INFORMA LA SEÑORITA SONIA TODO EN ORDEN SIN CASOS. YA RECIBIERON LAS DOS DOSIS, LA PRIMERA EL 29 DE MARZO, LA SEGUNDA EL 20 DE ABRIL– MIGUEL  
SEGUIMIENTO TELEFÓNICO: SE ACTUALIZO LA INFORMACION MIERCOLOES 30 JUNIO 2021. NOS ATENDIO LA ENFERMERA SONIA MARIA . NOS ACTUALIZO LA INFORMACION DE PAM Y DE SU PERSONAL Y LOS DATOS HISTORICOS. YA FUERON VACUNADOS CON LAS DOS DOSIS.  NO CONOCE DE QUE LABORATORIO.  SOLO FALTO UNA PERSONA MAYOR QUE SE LE PASO LA FECHA DE VACUNACION Y ESTAN SOLICITANDO EL APOYO DE LA ALCALDIA, JURIDICCION SANITARIA PARA LA VACUNA. SIN CASOS SOSPECHOSOS O POSITIVOS.  – GERARDO
27 OCTUBRE 2021/ SEGUIMIENTO POR LLAMADA/ ATENDIO SONIA MARIA, TODO EN ORDEN SIN CASOS. PARA LA SIGUIENTE LLAMADA PROPORCIONAN EL NOMBRE DE LA VACUNA– MIGUEL
SEGUIMIENTO TELEFÓNICO: SE ACTUALIZO LA INFORMACION JUEVES 9 DICIEMBRE 2021, NOS ATENDIO LA ENFERMERA SONIA. LOS DATOS HISTORICOS SE MANTIENEN IGUALES. SOLO FALTA LA INFORMACION DE LA VACUNA. NO HAY CASOS SOSPECHOSOS O POSITIVOS EN PAM O EN SU PERSONAL. GERARDO</t>
  </si>
  <si>
    <t>9 DICIEMBRE 2021</t>
  </si>
  <si>
    <t>LA ALCALDIA SE ACERCO PARA LA SANITIZACION DEL INMUEBLE
28 MAYO / 28 MAYO / SE INFORMA QUE YA NO ES EL ENCARGADO CARLOS CARMONA, AHORA ES ANA YADIRA MUÑOZ MATAMOROS  / INFORMA ESTA FALLANDO LA RED Y MEJOR DEJA ESTE TEL QUE ES DE LA RESPONSABLE 5545282532 SIN PROBLEMAS; ANTES CARLOS CARMONA GUERRERO, 5530599429
19 JUNIO SE LLAMO EN DISTINTAS OCASIONES A LOS DOS NUMEROS PERO ENVIAN A BUZON O NO RESPONDEN
3 AGOSTO
7 AGOSTO / NO RESPONDEN
14 AGOSTO
17 AGOSTO / NO ENTRA LLAMADA
19 AGOSTO / NO ENTRA LA LLAMADA EN NINGUNO DE LOS NÚMEROS
21 AGOSTO / NO ENTRA LA LLAMADA EN NINGUNO DE LOS NUMEROS
25 AGOSTO  / NO ENTRA  LA LLAMADA EN NINGUNO DE LOS NUMEROS
31 AGOSTO / NO RESPONDEN ENTRA LA LLAMADA PERO NO CONTESTAN
4 SEPTIEMBRE / NO RESPONDEN
7 SEPTIEMBRE / NO CONTESTAN
8 SEPTIEMBRE / NO CONTESTAN
14 SEPTIEMBRE / NO RESPONDEN
18  SEPTIEMBRE ENTRA LA LLAMADA PERO NO CONTESTARON
21 SEPTIEMBRE/ NO RESPONDEN
23 SEPTIEMBRE / NO RESPONDEN
28 SEPTIEMBRE NO RESPIONDEN 
1 OCTUBRE / NO HAY RESPUESTA
5 OCTUBRE / NO CONTESTAN
8 OCTUBRE / NO CONTESTAN EN NINGUNO DE LOS NUMEROS
12 OCTUBRE / NO CONTESTAN EN NINGUNO DE LOS NUMEROS
15 OCTUBRE/ NO CONTESTAN
19 OCTUBRE / NO HAY RESPUESTA EN LA LLAMADA 
 20 OCTUBRE / NO CONTESTARON EN EL TELEFONO QUE ESTA REGISTRADO, SE BUSCO EN LA PAGINA DE INTERNET  Y SE ENCONTRO EL TELEFONO 5549551498 EN EL CUAL CONTESTO IGNACIO SORIANO QUIEN DIJO SER EL APODERADO DE LA INSTITUCIÓN Y COMENTO QUE NO HAN TENIDO CASOS COVID HASTA EL MOMENTO, QUE CUENTAN CON UN MEDICO ESPECIALISTA QUIEN  HA ESTADO AL TANTO  DE LA SALUD DE LOS RESIDENTES Y QUE TODOS ESTAN BIEN. HAN RECIBIDO LOS CORREOS DE PARTE DE INAPAM  Y QUE LA PERSONA QUE PUSIERON COMO RESPONSABLE ES LA PERSONA RESPONSABLE DE LOS CUIDADOS DE LAS PERSONAS MAYORES PERO QUE PARA INFORMACIÓN DE LA INSTITUCIÓN EL PUEDE PROPORCIONARLA AL TELEFONO 5549551498
26 OCTUBRE  NOS COMUNICAMOS AL NUEVO NUMERO DE IGNACIO SORIANO EL RESPONSABLE DE LA INSTITUCION Y COMENTA QUE NO HAY CASOS COVID Y SIGUEN CON SUS MEDIDAS NECESARIAS 
15 DICIEMBRE / RESPONSABLE IGNACIO SORIANO QUE NO SE HAN PRESENTADO CASOS COVID HASTA EL MOMENTO
18 ENERO 2021 / SEGUIMIENTO POR CORREO, NO REPORTA CASOS ACTIVOS - LAURA
12 FEB 2021 / SEGUIMIENTO POR CORREO, INFORMA QUE NO HAN PRESENTADO CASOS EN SU INSTITUCIÓN - LAURA
16 MAR 2021 / SEGUIMIENTO POR CORREO, ACUSÓ DE RECIBIDO, NO REPORTA CASOS ACTIVOS - LAURA
30 JUNIO 2021/ SEGUIMIENTO POR LLAMADA/ ATENDIO, IGNACIO SORIANO, DICE QUE ENTREGA INFORMES A INAPAM TODOS LOS MESES, AL DOTOR RAFAEL (NO RECUERDA EL NOMBRE COMPLETO) LE COMENTO QUE EL CORREO QUE HACE SEGUIMIENTO ES EL DE SUPERVISION Y DICE QUE ES AL CORREO QUE MANDA INFORMES, ME DICE QUE NOS VA HACER LLEGAR LA INFORMACION POR CORREO.  TODO EN ORDEN SIN CASOS – MIGUEL
08 JULIO 2021 / SEGUIMIENTO POR CORREO, NO HAN TENIDO CASOS DESDE EL INICIO DE LA CONTINGENCIA, YA SE ENCUENTRAN VACUANDAS LAS PERSONAS MAYPRES Y ESTAN EN PROCESO DE VACUNACIÓN DEL PERSONAL - LAURA
7 SEPTIEMBRE 2021/ SEGUIMIENTO POR CORREO, NO REPORTA CASOS ACTIVOS En referencia al seguimiento COVID gratamente les informamos que no hemos tenido ningun caso.- LAURA
15 OCTUBRE 2021/ SEGUIMIENTO POR CORREO, NO REPORTA CASOS ACTIVOS – LAURA
13 DICIEMBRE 2021/ SEGUIMIENTO POR LLAMADA/ ATENDIO IGNACIO SORIANO, ACTUALIZA DATOS. TODO EN ORDEN, SIN CASOS. COMENTA QUE EN UNA ACTA DE DEFUNCIÓN PUSIERON QUE FUE COVID-19 PERO QUE SOLICITO LAS PRUEBAS QUE SE REALIZARON A LA PAM Y SALIO NEGATIVO – MIGUEL</t>
  </si>
  <si>
    <t xml:space="preserve">INFORMAN QUE CAMBIARON DE DOMICILIO A CEBADALES 112 GRANJAS COAPA 14330 TLALPAN TEL 5569910585 / LA ALCALDIA SE ACERCO PARA LA SANITIZACION DEL INMUEBLE
28 SEPTIEMBRE / NO HAY CASOS COVID
26 OCTUBRE                                                                                                                                                                                                                                                                                                                                                               15 DICIEMBRE / NO CONTESTAN                                                                                                                                                                                                                                                                                                                                                                                            16 DICIEMBRE / INFORMA MARIA GONZALEZ SANTACRUZ EMPLEADA  QUE ESTAN BIEN, SIN CASOS COVID
02 MARZO 2021 / SEGUIMIENTO POR TELÉFONO, LIC. MARIA GONZALEZ ACTUALIZA CIFRAS DE PERSONAL Y PERSONAS MAYORES, REPORTA QUE NO TIENEN CASOS ACTIVOS Y NO HAN TENIDO DEFUNCIONES POR COVID DESDE EL INICIO DE CONTINGENCIA, ACTUALIZA CORREO ELECTRÓNICO sabiduriadeltiempo@gmail.com
30 JUNIO 2021/ SEGUIMIENTO POR LLAMADA/ SE MARCO AL TELEFONO DE LA INSTITUCION 55 62780219, RESPONDEN Y DICEN QUE ESTA EQUIVOCADO. SE MARCO AL TELEFONO DE LOS COMENTARIOS 5569910585 Y ESTA APAGADO. SE HACE BUSQUEDA EN INTERNET Y SE ENCUENTRA OTRO ASILO EN OTRO LUGAR CON EL MISMO NOMBRE, SOLICITAR UN TELEFONO DE CONTACTO EN CORREO, EN UNA PAGINA SE ENCUENTRAN COMENTARIOS NEGATIVOS DEL ASILO https://canitas.mx/asilos-y-retiros/casa-de-reposo-luz-de-vida/ – MIGUEL
21 SEPTIEMBRE 2021/ SEGUIMIENTO POR LLAMADA/ SE MARCO AL TELEFONO DE LA INSTITUCION 55 62780219, RESPONDEN Y DICEN QUE ESTA EQUIVOCADO – MIGUEL 
</t>
  </si>
  <si>
    <t xml:space="preserve">NO RESPONDE </t>
  </si>
  <si>
    <t>28 MAYO / SE LLAMO ENTRA LLAMADA PERO NO SE ESCUCHA MAS QUE RUIDO Y SOLO ESTA ESE TELEFONO
29 DE MAYO / NO SE PUEDE CONTACTAR CON EL ALBERGUE YA QUE SE ESCUCHA RUIDO AL HACER LA LLAMADA
19 JUNIO NO RESPONDIERON
20 JULIO
23 JULIO / NO RESPONDEN
24 JULIO / NO RESPONDEN
27 JULIO / LA LLAMADA ENTRA PERO SIGUEN SIN RESPONDER
29 JULIO / NO RESPONDEN
30 JULIO / NO RESPONDEN
31 JULIO / NO RESPONDEN
3 AGOSTO / NO RESPONDEN
4 AGOSTO / NO RESPONDEN
5 AGOSTO / SE ENVÍA CORREO ELECTRÓNICO COMENTANDO QUE CONTINUA EL SEGUIMIENTO E INVITANDO A ENVIAR MAIL O PROPORCIONAR OTRO TELEFONO
10 AGOSTO / NO RESPONDEN
11 AGOSTO / NO RESPONDEN
14 AGOSTO / NO RESPONDEN
17 AGOSTO / NO RESPONDEN
19 AGOSTO / NO RESPONDEN
21 AGOSTO / NO RESPONDEN
25 AGOSTO / NO RESPONDEN
31 AGOSTO / NO RESPONDEN PÉRO SI ENTRO LA LLAMADA
4 SEPTIEMBRE / NO RESPONDEN
7 SEPTIEMBRE / NO CONTESTAN
8 SEPTIEMBRE / TELEFONO NO DISPONIBLE
14 SEPTIEMBRE / NO RESPONDEN
18 SEPTIEMBRE DESCOLGADO EL TELEFONO
21 SEPTIEMBRE / DESCOLGADO EL TELEFONO
23 SEPTIEMBRE / NO RESPONDEN
28 SEPTIEMBRE NO HAY RESPUESTA 
1 OCTUBRE / NO HAY RESPUESTA
5 OCTUBRE / NO RESPONDEN
8 OCTUBRE / NO HAY RESPUESTA
12 OCTUBRE / NO HAY RESPUESTA
15 OCTUBRE/ NO CONTESTAN
19 OCTUBRE / NO HAY RESPUESTA
20 OCTUBRE / INFORMA LA SEÑORITA LILIANA MEDINA QUE HASTA EL DÍA DE HOY NO HAN PRESENTADO CASOS COVID EN RESIDENTES NI EN TRABAJADORES, TODOS SE ENCUENTRAN BIEN, HAN RECIBIDO CORREOS DE PARTE DE INAPAM, Y COMENTA QUE A VECES TIENEN FALLAS EN EL NUMERO TELEFONICO DE LA INSTITUCIÓN, Y PROPORCIONO OTRO  NUMERO DE TELEFONO 5555860842
26 OCTUBRE NO HAY CASOS COVID Y SIGUEN CON LAS MEDIDAS DE SEGURIDAD
15 DICIEMBRE / INFORMA LILIANA MEDINA  QUE NO HAN PRESENTADO CASOS COVID, TODOS ESTAN BIEN
12 ENERO / SE RECIBE LLAMADA EN PETEN Y MARCAMOS, MIERCOLES 6 DE ENERO HABÍA SOSPECHA DE TRES PERSONAS Y SE SOLICITA PRUEBAS, RESULTAN DOS POSITIVAS, EL JUEVES SE HACE A TODA LA POBLACIÓN, HAY 15 PERSONAS, JUEVES 7 SE HACEN PRUEBAS A LOS 15 Y RESULAN POSITIVOS, 4 NEGATIVOS SE VAN A OTRA INSTITUCIÓN, AHÍ ESTAN AISLADOS POR PREVENCIÓN. SI, SEIS CON COMPLIUCACIONES, UN PERSONA MUJER 85 AÑOS. 2 PERSONAS CON SINTOMATOLOGÍA, 1 SOSPECHOSO. 
EL IMSS CLINICA 41 YA ESTAN ENTERADOS POR LA SOLCIITUD DEL OXIGENO / SE MANDA SOLICITUD A ANA
15 ENERO / SE REALIZA LLAMADA DE SEGUIMIENTO, LIC LILIANA MEDINA OROZCO ACTUALIZA DATOS INDICA QUE EN LA LLAMADA DEL 12 DE ENERO MENCIONO QUE EN EL CENTRO SE ENCONTRABAN 10 PERSONAS MAYORES, SIN EMBARGO LA CIFRA CORRECTA ERAN 11 PERSONAS MAYORES,  INDICA QUE EL DÍA 13 DE ENERO FALLECIO UNA PERSONA HOMBRE, UNA PERSONA MUJER SERÁ INGRESADA AL HOSPITAL, EL RESTO CONTINUAN ESTABLES, 3 PERSONAS EN OBSERVACIÓN, 3 PERSONAS CON CONCENTRADOR Y TRES MÁS CON TANQUE DE OXÍGENO, RESPECTO DEL PERSONAL NO HAY CONTAGIOS LAS PRUEBAS DIERON RESULTADO NEGATIVO.
15 ABRIL 2021 / SEGUIMIENTO POR CORREO, ACUSÓ DE RECIBIDO, NO REPORTA CASOS ACTIVOS - LAURA 
24 MAYO 2021/ SEGUIMIENTO POR LLAMADA/ ATENDIO TEODORO, NO SE ENCUENTRA LA RESPONSABLE, INFORMA QUE FUERON VACUNADOS POR LA PRIMER DOSIS, NO RECUERDA FECHA Y ACTUALIZA ALGUNOS DATOS. QUEDO DE INFORMA A LA RESPONSABLE PARA QUE ENVI LOS DATOS RESTANTES AL CORREO. TODO EN ORDEN SIN CASOS – MIGUEL
21 SEPTIEMBRE 2021/ SEGUIMIENTO POR LLAMADA/ ATENDIO LILIANA, TODO EN ORDEN SIN CASOS. ACTUALIZA DATOS RESTANTES – MIGUEL
13 DICIEMBRE 2021/ SEGUIMIENTO POR LLAMADA/ ATENDIO LILIANA MARTINEZ, ACTUALIZA DATOS. TODO EN ORDEN, SIN CASOS. PREGUNTA SI INAPAM VA REANUDAR ACTIVIDADES PRESENCIALES – MIGUEL</t>
  </si>
  <si>
    <t>NUMERO AL QUE SE MARCO NO EXISTE. SE MARCO 26, 27 Y 28 EN DISTINTOS HORARIOS EL NUMERO SE ENCUENTRA FUERA DE SERVICIO.</t>
  </si>
  <si>
    <t>28 SEPTIEMBRE / NO HAY CASOS COVID
26 OCTUBRE
15 DICIEMBRE / INFORMA ANGEL TRABAJADOR DE LA RESIDENCIA  QUE TODOS ESTAN BIEN, NO HAN PRESENTADO CASOS COVID
26 MARZO 2021. NOS ATENDIO LA TRABAJADORA ESMERALDA.  NOS ACTUALIZO LA INFORMACION DE PAM Y DE SU PERSONAL Y LOS DATOS HISTORICOS. YA FUERON VACUNADOS CON PRIMERA Y SEGUNDA DOSIS. - GERARDO
LA VACUNA FUE APLICADA LA PRIMERA DOSIS MARZO, SEGUNDA 19 ABRIL. NOS ATENDIO LA TRABAJADORA ESPMERALDA ESMERALDA.
SEGUIMIENTO TELEFÓNICO: SE ACTUALIZO LA INFORMACION MIERCOLES 30 JUNIO 2021. NOS ATENDIO LA ENCARGADA  AMPARO ROMERO NOS ACTUALIZO LOS DATOS DE ADULTOS MAYORES DE SU PERSONAL E HISTORICOS.  NOS MENCIONA YA FUERON VACUNADOS CON DOS DOSIS DE LABORATORIOS ASTRA ZENECA. SIN CASOS SOSPECHOSOS O POSITIVOS. – GERARDO 
SEGUIMIENTO TELEFÓNICO: SE ACTUALIZO LA INFORMACION 30 NOVIEMBRE NOVIEMRE 2021, NOS ATENDIO LA RESPONSABLE AMPARO ROMERO. NOS ACTUALIZO LOS DATOS HISTORICOS Y DE SU PERSONAL NO HAY CASOS SOSPECHOSOS O POSITIVOS EN PAM O EN SU PERSONAL. GERARDO</t>
  </si>
  <si>
    <t>EL NOMBRE CORRECTO DEL CENTRO ES: TOLTEKAYOTL UEUETI, EL ARTE DE ENVEJECER A.C.
SE DEBE ACTUALIZAR EL TELÉFONO DEL INSTITUTO AL 5555550355 EN DONDE SE OBTUVO CONTACTO CON EL LIC. ALEJANDRO A. QUIEN FUE QUIEN PROPORCIONÓ LA INFORMACIÓN. EL LIC. ALEJANDRO ARGUMENTA QUE NO PUEDE DAR INFORMACIÓN DEL NUMERO DE RESIDENTES POR PROTECCION DE DATOS PERO SI HUBO DISMINUCIÓN DE SU POBLACIÓN. 18 MAYO, ANTES TOLTEKAYOTL VEVETI,ELARTE DE ENVEJECER A.C, 56413016
10 JUNIO  ATIENDE EL LIC ALEJANDRO INFORMA QUE SE ENCUENTRAN BIEN QUE SIGUEN CON MEDIDAS DE RESTRICCIÓN PROPORCIONA  NUMERO DE WATSSAP  5573363315
22  JUNIO NO CONTESTO , SE LLAMO 2 VECES
13 JULIO LA LIC TERESA SE ENCUENTRA OCUPADA POR LO QUE LA RECEPCIONISTA INFORMA QUE SE ENCUENTRAN BIEN
21 JULIO  INFORMA LA ENFERMERA TERESA QUE NO TENEN CASOS DETECTADOS DE COVID NI SOSPECHOSOS
7 AGOSTO
11 AGOSTO / ATIENDE EL LIC ALEJANDRO E INFORMA QUE NOC EUNTAN CON CASOS DE COVID O SOSPECHOSOS
25 AGOSTO INFORMA ENL LIC ALEJANDRO QUE SE ENCUENTRAN BIEN SIN CASOS DE COVID
31 AGOSTO / EL LIC ALEJANDRO  INFORMA QUE POR EL MOMENTO NO HAY CASOS DE COVID .
7 SEPTIEMBRE  / TODOS LOS RESIDENTES Y PERSONAL DE LA RESIDENCIA SE ENCUENTRAN BIEN, NO HAY CASOS SOSPECHOSOS NI CONFIRMADOS DE COVID INFORMA LIC ALEJANDRO CEREZOS
14 SEPTIEMBRE INFORMA LA SRITA EVELIN SAENZ QUE NO TIENEN CASOS DETECTADOS DE COVID O  SOSPECHOSOS
21  SEPTIEMBRE  ATIENDE EL LIC ALEJANDRO E INFORMA QUE SE ENCUENTRAN BIEN QUE NO TIENEN CASOS DE COVID O SOSPECHOSOS
21 SEPTIEMBRE
28 SEPTIEMBRE NO CONTESTAN
29 SEPTIEMBRE ATIENDE LA SRITA EVELYN E INFORMA QUE NO TIENEN CASOS DE COVID O SOSPECHOSOS
6 OCTUBRE  ATIENDE EL LIC ALEANDRO E INFORMA QUE TANTO LOS RESIDENTES COMO EL PERSONAL SE ENCUENTRAN BIEN SIN CASOS DE COVID O SOSEPCHOSOS
12 OCTUBRE  ATIENDE LA SRITA BAEZ E INFORMA QUE NO CUENTAN CON CASOS DE COVID O SOSPECHOSOS
19  OCTUBRE  ATIENDE EL LIC ALEJANDRO  E INFORMA QUE NO TIENEN CASOS DE COVID O SOSPECHOSOS
14 DICIEMBRE / ABIGAIL ATENDIÓ TODO ESTÁ EN ORDEN, SIN CASOS, NI SOSPECHAS. ME DICE QUE NO ME PUEDE DAR LOS DATOS DE LOS RESIDENTES POR VÍA TELEFÓNICA Y QUE SE ENVIÉ UN CORREO ELECTRÓNICO A elartedeenvejecer@live.com  SOLICITANDO ESA INFORMACIÓN. 
18 ENERO 2021 / SEGUIMIENTO POR CORREO ELECTRÓNICO, NO REPORTAN CASOS ACTIVOS - LAURA 
08 ABRIL 2021 / SEGUIMIENTO POR CORREO, ACUSÓ DE RECIBIDO, INFORMA QUE DESDE INICIO DE CONTINGENCIA NO HAN TENIDO CASOS ACTIVOS - LAURA
SEGUIMIENTO TELEFÓNICO: SE ACTUALIZO LA INFORMACION MIERCOLES 30 JUNIO 2021. NOS ATENDIO LA ENFERMERA ABIGAIL. NOS ACTUALIZO LOS DATOS DE ADULTOS MAYORES DE SU PERSONAL E HISTORICOS.  NOS MENCIONA YA FUERON VACUNADOS CON DOS DOSIS DE LABORATORIO SPUTNIK V. SIN CASOS SOSPECHOSOS O POSITIVOS. – GERARDO           
SEGUIMIENTO TELEFÓNICO: SE ACTUALIZO LA INFORMACION  LUNES 22 NOVIEMRE 2021,  NOS ATENDIO LA JEFA DE ENFERMERAS EVELIN PAEZ, NOS ACTUALIZO LOS DATOS HISTORICOS Y DE SU PERSONAL NO HAY CASOS SOSPECHOSOS O POSITIVOS EN PAM O EN SU PERSONAL. GERARDO
SEGUIMIENTO TELEFÓNICO: SE ACTUALIZO LA INFORMACION  LUNES 22 NOVIEMRE 2021,  NOS ATENDIO LA JEFA DE ENFERMERAS EVELIN PAEZ, NOS ACTUALIZO LOS DATOS HISTORICOS Y DE SU PERSONAL NO HAY CASOS SOSPECHOSOS O POSITIVOS EN PAM O EN SU PERSONAL. GERARDO
06 DICIEMBRE 2021/ SEGUIMIENTO POR CORREO, TODO EN ORDEN, NO REPORTA CASOS ACTIVOS – MIGUEL</t>
  </si>
  <si>
    <t>28 MAYO/ CONTESTA RECEPCIONISTA E INFORMA QUE LA RESPONSABLE YA NO ES MARGARITA VICTORIA Y QUE ELLOS NO HABIAN RECIBIDO LLAMADA DE INAPAM PARA INFORMACION NI SI QUIERA EL PROTOCOLO YA QUE EL CORREO AL QUE LO MANDARON ES DE LA RESPONSABLE QUE YA NO ESTA AHI, ME SOLICITARON MI TELEFONO PARA QUE ELLOS SE PUSIERAN EN CONTACTO CONMIGO, ME LLAMO Y PIDE MUY AMABLEMENTE SE ENVIE PROTOCOLO Y ACTUALIZO INFORMACION HAY 58 ADULTOS EN ESE LUGAR 11 HOMBRES Y 47 MUJERES EL DATO QUE ESTA AHI ES ERRONEO SU CORREO ES jmolgora@fbh.com.mx JACQUELINE MOLGORA SU TELEFONO ES 5514737373, CORREO ENVIADO, pero llega notificación de que no puede ser entregado en esa dirección, es la correc ta? ESOS DATOS SON DE LA NUEVA RESPONSABLE
15 JUNIO SE HIZO CORRECION DE CORREO ELECTRONICO, ENVIAR PROTOCOLO NUEVAMENTE.
19 JUNIO LA INFORMANTE SE ENCONTRABA OCUPADA Y SOLICITARON UN NUMERO PARA REGRESAR LA LLAMADA. SE LES ENVIÓ EL PROTOCOLO Y RESPONDIERON POR EMAIL QUE LO HABÍAN RECIBIDO
22 JUNIO SE REALIZO LLAMADA Y LA RESPONSABLE JACQUELINE MOLGORA COMENTÓ QUE  PROPORCIONARÁ DATOS SI SE LE ENVÍA LA IMAGEN DE UNA CREDENCIAL DE INAPAM A SU CORREO. EN MISMA FECHA SE ENVÍA CORREO ELECTRÓNICO A LA INSTITUCIÓN Y RESPONSABLE SEÑALANDO LOS NOMBRES DE QUIENES PUEDEN COMUNICARSE PARA SOLICITAR INFORMACIÓN (ARTURO Y JULIAN), SE LES ENVÍA COPIA OCULTA.
23 JUNIO / CONFIRMA LA RESPONSABLE LA RECEPCIÓN DEL CORREO QUE SE LE ENVIÓ. NO REPORTA CAMBIOS EN EL ESTADO DE SALUD DE LOS RESIDENTES NI DE LOS EMPLEADOS.
17 AGOSTO
21 AGOSTO / NO RESPONDEN
25 AGOSTO / NO RESPONDEN
31 AGOSTO  / ME CONTESTO UNA MUJER PERO NO QUISO DAR DATOS PERO LO UNICO QUE DIJO ES QUE NO HABIA CONTAGIADOS
31 AGOSTO
4 SEPTIEMBRE / NO RESPONDEN
7 SEPTIEMBRE / SI ME CONTESTARON PERO NO ME PODÍAN ATENDER.
8 SEPTIEMBRE / CONTESTO LA RECEPCIONISTA Y COMENTA QUE NO ME PUEDE DAR INFORMACIÓN QUE SE ENVIE UN CORREO DONDE SE INFORME QUIENES SON LOS QUE  ESTAMOS AUTORIZADOS PARA LLAMAR Y SOLICITAR INFORMACIÓN,  EL CORREO QUE PROPORCIONÓ  mlopez@fbh.org.mx SE ENVIA CORREO CON COPIA OCUALTA A EDITH Y ARTURO
9 SEPTIEMBRE / HABLE CON LA RESPONSABLE JACQUELINE MOLGORA E INFORMA QUE TODOS ESTAN BIEN, SIN NINGUN PROBLEMA
28 SEPTIEMBRE / NO HAY CASOS
6 OCTUBRE / LLAME POR LA MAÑANA Y ME DIJERON QUE NO ESTABA LA RESPONSABLE Y NO ME PODIAN DAR INFORMACIÓN, QUE MARCARA DESPUES DE LAS 3 DE LA TARDE. MARQUE A LAS 4:30 Y ME CONTESTO LA RECEPCIONISTA Y ME DIJO QUE NO ESTABA, LE SOLICITE HABLAR CON ALGUIEN MÁS QUE ME PUDUERA DAR INFORMACIÓN Y ME DIJO QUE SOLO LA RESPONSABLE ME LA PODÍA PROPORCIONAR, DESPUES COMENTO QUE SI ESTABA PERO QUE ESTABA EN JUNTA Y ME PIDIÓ MI NOMBRE Y SOLICITO  EL CORREO DE INAPAM PARA SABER SI REALMENTE HABLABA DE AHI. LE EXPLIQUE QUE YA ANTES HABIA HABLADO CON LA  RESPONSABLE Y QUE LE HABIAN ENVIADO UN CORREO INFORMANDO QUE PERSONAS ESTABAMOS COMUNICANDO  PARA SOLICITAR INFORMACIÓN DE LA FUNDACIÓN, A LO QUE ME DIJO QUE NO PODÍAN DAR NINGÚN DATO Y QUE ENVIARÍAN UN CORREO.                                                                                                                                                                                                                                                                                                                             LA RESPONSABLE DE LA FUNDACIÓN JACQUELINE MOLGORA SE COMUNICO CONMIGO A MI CELULAR  A LAS 5 DE LA TARDE Y SE DISCULPO POR NO HABER ATENDIDO LA LLAMADA, COMENTO QUE TODOS ESTAN BIEN Y QUE NO HA RECIBIDO LOS CORREOS DE PARTE DE INAPAM, LOS CORREOS ANTERIORES YA NO SON Y PROPORCIONO SU CORREO PERSONAL jmolgora@fbh.org.mx / 8 OCTUBRE SE ENVIA CORREO Y LO ACUSA DE RECIBIDO
12 OCTUBRE/ NO HAY CASOS COVID SIGUEN CON LAS MEDIDAS DE SEGURIDAD
15 OCTUBRE/ NO HAY CASOS COVID
19 OCTUBRE
22 OCTUBRE / TEL DESCOLGADO SE INTENTO VARIAS VECES
26 OCTUBRE SE PUDO CONTACTAR CON EL RESPONSABLE COMENTA QUE  NO HAY CASOS COVID 
15 DICIEMBRE / NO CONTESTAN                                                                                                                                                                                                                                                                                                                                
17 DICIEMBRE / INFORMA JACQUELINE MOLGORA RESPONSABLE DE LA FUNDACIÓN QUE SE ENCUENTRAN MUY BIEN, SIN NINGÚN CASO COVID Y QUE SIGUEN IMPLEMENTANDO LAS MEDIDAS DEL PROTOCOLO Y AGRADECE A INAPAM EL ESTAR AL PENDIENTE Y REITERA SU COMPROMISO HACIA INAPAM
12 FEB 2021 / SEGUIMIENTO POR CORREO NO REPORTA CASOS ACTIVOS - LAURA
03 MARZO 2021 / SEGUIMIENTO POR CORREO ACTUALIZAN CIFRAS DE PAM, PERSONAL Y DEL HISTORICO DE CASOS COVID - LAURA
08 MARZO 2021 / SEGUIMIENTO POR CORREO, ACUSÓ DE RECIBIDO, NO REPORTA CASOS ACTIVOS - LAURA
20 ABRIL 2021 / SEGUIMIENTO POR CORREO, ACUSÓ DE RECIBIDO Y ENVIÓ ACTUALIZACIÓN DE CIFRAS - LAURA 
06 MAYO 2021 / SEGUIMIENTO POR CORREO, SIN CASOS ACTIVOS, ESQUEMA DE VACUNACIÓN COMPLETO. - LAURA
07 JULIO 2021 / SEGUIMIENTO POR CORREO, NO REPORTA CASOS ACTIVOS - LAURA
11 AGOSTO 2021 / SEGUIMIENTO POR CORREO, NO REPORTA CASOS ACTIVOS - LAURA
6 SEPTIEMBRE 2021/ SEGUIMIENTO POR CORREO, NO REPORTA CASOS ACTIVOS - LAURA
14 OCTUBRE 2021/ SEGUIMIENTO POR CORREO, NO REPORTA CASOS ACTIVOS – LAURA
12 NOVIEMBRE 2021/ SEGUIMIENTO POR CORREO, TODO EN ORDEN, NO REPORTA CASOS ACTIVOS – MIGUEL
07 DICIEMBRE 2021/ SEGUIMIENTO POR CORREO, TODO EN ORDEN, NO REPORTA CASOS ACTIVOS – MIGUEL</t>
  </si>
  <si>
    <t>26 MAYO  /  TODO BIEN ,LE GUSTO EL CURSO , INFORMA QUE NO LE A LLEGADO SU CONSTANCIA 
10 JUNIO  TODO BIEN; SIGUE CON EL PERSONAL LIMITADO,MENCIONO UN CURSO DE RESILENCIAQUE ESTA TOMANDO
23 JUNIO ATIENDE LA RES`PONSABLE E INFORMA QUE  SE ENCUENTRAN BIEN ,QUE  OY LES RAELIZARON PRUEBAS A LOS AM Y AL PERSONAL POR SOSPECA DE COVID PERO NO SE CONFIRMO,MENCIONA QUE AFORTUNADAMENTE TODOS LOS AM ESTABAN EN EL JARDIN REALIZANDO ACTIVIDADES
3 JULIO /  EL 23 DE JUNIO  LA SECRETARIA DE SALUD LES HICIERON  PRUEBAS A 17 ADULTOS MAYORES, APENAS LES DIERON LOS RESULTADOS: TODOS SON POSITIVOS-ASINTOMATICOS.
GÉNERO: 1 HOMBRE Y 16 MUJERES
EDADES: ENTRE 60 Y 95 AÑOS.
PROTOCOLO: 
LA GERIATRA LOS AISLÓ,  ESTÁN SIN VISITA,SIGUEN EN CUARENTENA, 
LA SEC. DE SALUD:  SUGIRIÓ ESPERAR 10 DIAS MÁS  EN CUARENTENA. Y VOLVERÁN A HACER PRUEBAS.
8 JULIO/ MANDAN DIRECTAMENTE A BUZÓN, NO SE HA PODIDO CONTACTAR
10 JULIO/ LA RESPONSABLE COMENTA QUE SIGUEN ESTABLES LOS 17 ADULTOS MAYORES POSITIVOS-ASINTOMÁTICOS, DOS DE ELLAS ( MUJERES) YA ESTÁN DADAS DE ALTA, EL RESTO SIGUE AISLADO Y CON LAS MEDIDAS SANITARIAS RECOMENDADAS POR SECRET. SALUD.
16 JULIO / INFORMA LA DRA QUE NO EXISTEN CASOS DE COVID DECLARADOS  DESPUES DE LAS PRUEBAS QUE SE REALIZARON   HACE UN MES  Y EN QUE RESULTARON ASINTOMATICOS LOS AM ,YA VAN A INICIAR MEDIDAS A LA NUEVA NORMALIDAD YA VAN A INICIAR MEDIDAS A LA NUEVA NORMALIDAD
21 JULIO / ATIENDE LA DRA CARMEN GARDUÑO E INFORMA QUE SE  ENCUENTRAN BIEN ,QUE YA PASO EL TIEMPO DE LAS PRUEBAS Y NADIE MOSTRO SINTOMAS.
7 AGOSTO
11 AGOSTO / ATIENDE LA LICENCIADA MARIA DEL CARMEN E INFORMA QUE NO EXISTEN CASOS DE COVID YA QUE LOS ADULTOS NO PRESENTARON SINTOMAS Y QUE EL CENTRO DE SALUD YA NO ACUDE SOLO SI ELLA REPORTA ALGUIEN CON SINTOMAS
11 AGOSTO
18 AGOSTO / LA  DRA  MARIA DEL CARMEN INFORMA QUE NO HAY SOSSPECHAS NI SINTOMAS DE COVID-19  EN RESIDENTES O PERSONAL QUE LABORA.
18 AGOSTO
25 AGOSTO / INFORMAN QUE SE ENCUENTRAN BIEN ,SIN CASOS DE COVID
31 AGOSTO 
7 SEPTIEMBRE / TODOS LOS RESIDENTES Y PERSONAL DE LA RESIDENCIA SE ENCUENTRAN BIEN, NO HAY CASOS SOSPECHOSOS NI CONFIRMADOS DE COVID INFORMA LA DRA. CARMEN GARDUÑO
14 SEPTIEMBRE INFORMA LA LIC GARDUÑO QUE SE ENCUENTRAN BIEN SIN CASOS DE COVID O SOSPECHOSOS
21 SEPTIEMBRE INFORMA LA LIC GARDUÑO QUE SE ENCUENTRAN BIEN SIN CASOS DE COVID O SOSPECHOSOS
28 SEPTIEMBRE ATIENDE LA LIC GARDUÑO E INFORMA QUE NO TIENE CASOS DE COVID O SOSPECHOSOS
5 OCTUBRE INFORMA LA LIC GARDUÑO QUE SE ENCUENTRAN BIEN SIN CASOS DE COVID Y SI RECIBIO LOS CORREOS
12 OCTUBRE ATIENDE LA LIC GARDUÑO E INFORMA QUE SE ENCUENTRAN BIEN SIN CASOS DE COVID ,TAMBIEN INFORMA QUE YA LOS RESIDENTES FUERON VACUNADOS CONTRA LA INFLUENZA
19 OCTUBRE / ENVIA A BUZON
9 NOVIEMBRE / INFORMA LA LIC GARDUÑO QUE TODOS ESTAN BIEN, YA NO SE HAN PRESENTADO CASOS COVID
23 NOVIEMBRE / INFORMA LA LIC GARDUÑO QUE TODOS ESTAN BIEN, YA NO SE HAN PRESENTADO CASOS NI SOSPECHAS.
7 DICIEMBRE / INFORMA LA LIC GARDUÑO QUE TODOS ESTÁN BIEN, YA NO SE HAN PRESENTADO CASOS NI SOSPECHAS. ME COMENTA QUE FALTAN 4 RESIDENTES DE LA VACUNA DE INFLUENZA Y NO PUEDE CONSEGUIRLAS, QUE SI NOSOTROS PODEMOS HACER ALGO EN ESE CASO, PARA APOYARLA. ESPEREMOS LA SIGUIENTE SEMANA Y SI NO SOLICITAMOS
14 DICIEMBRE / LIC GARDUÑO INFORMA, TIENE A 3 PERSONAS AISLADAS POR QUE PRESENTARON TOS Y MALESTAR, ESTÁN SIENDO MONITOREADOS, HOMBRE DE 75 AÑOS Y DOS MUJERES UN DE 58 AÑOS Y 97 AÑOS. ESPERA VER LA EVOLUCIÓN ESTA SEMANA. SIGUE SIN CONSEGUIR LA VACUNA DE INFLUENZA.
26 MARZO 2021 / SEGUIMIENTO TELEFÓNICO, ATIENDE RESPONSABLE CARMEN GARDUÑO, ACTUALIZA CIFRAS, NO TIENEN CASOS ACTIVOS. - LAURA
30 ABRIL 2021/ SEGUIMIENTO POR LLAMADA/ REGRESA LA LLAMADA LA RESPONSABLE DEL NÚMERO 55 21 76 27 75. APLICARON PRIMER DOSIS, FALTARON DOS PERSONAS DISCAPACITADAS, POR EL RANGO DE EDAD. SE ACTUALIZAN DATOS. TODO EN ORDEN SIN CASOS - MIGUEL  
24 MAYO 2021/ SEGUIMIENTO POR LLAMADA/ ATENDIO LA RESPONSABLE MARIA DEL CARMEN, APLICARON LA SEGUNDA DOSIS EL 11 DE MAYO. TODO EN ORDEN SIN CASOS – MIGUEL
21 SEPTIEMBRE 2021/ SEGUIMIENTO POR LLAMADA/ ATENDIO LA RESPONSABLE MARIA DEL CARMEN, TODO EN ORDEN SIN CASOS – MIGUEL
13 DICIEMBRE 2021/ SEGUIMIENTO POR LLAMADA/ ATENDIO MARIA DEL CARMEN, ACTUALIZA DATOS. TODO EN ORDEN, SIN CASOS. COMENTA QUE NO LE LLAMARON PARA LA APLICACIÓN DEL REFUERZO DE LA VACUNA Y LLAMO A LOCATEL Y REGISTRO A LOS ADULTOS MAYORES Y LLEVO UNA CARTA AL CENTRO DE SALUD – MIGUEL</t>
  </si>
  <si>
    <t xml:space="preserve">26 MAYO ,TODO BIEN,ATIENDE LA ENFERMERA   EN TURNO ADRIANA  RODRIGUEZ JUAREZ  TAMBIEN SE PUEDE CONTACTAR A LA OTRA ENFERMER ELISA GUERRERO YA QUE LA RESPONSABLE NO ESTA ,LES PEDI UN CORREO ALTERNO   adrianarojuarez @ gmail.com
8 JUNIO INFORMA LA SRITA ELISA QUE SE ENCUENTRAN BIEN ,NINGUN CASO DETECTADO DE COVID
12 JUNIO / BUZON DE VOZ
30 JUNIO INFORMA EL SR DAVID QUE SE ENCUENTRAN BIEN,NO EXISTEN CASOS DE COVID
10 JULIO
14 JULIO / CONTESTARON Y COLGARON Y AL VOLVER A MARCAR  PARECE QUE DEJARON DESCOLGADO EL TELEFONO SUENA OCUPADO Y LUEGO USUARIO NO DISPONIBLE
15 JULIO CONTESTA EL SR ORTIZ E INFORMA QUE NO CUENTAN CON CASOS DE COVID O SOSPECHOSOS
20 JULIO / INFORMA LA PERSONA QUE CONTESTA QUE SE ENCUENTRAN BIEN ,QUE NO HAY CASOS DETECTADOS DE COVID ,PERO QUE PARA QUE LLAMAMOS SI NO SE APOYA QUE ELLOS PIDIERON EL APOYO CON LA PRUEBA  Y NUNCA FUERON QUE LOS FAMILIARES PAGARON ,LE TRATE DE EXPLICAR LA FUNCIÓN PERO ME COLGO A LA MITAD DE MI EXPLICACIÓN
7 AGOSTO
11 AGOSTO  / ATIENDE LA SRITA ADRIANA RODRIGUEZ E INFORMA QUE SE ENCUENTRAN BIEN NO HAY CASOS DE COVID O SOSPECHOSOS
17 AGOSTO
25 AGOSTO / INFORMAN QUE SE ENCUENTRAN OCUPADOS Y NO PUEDEN ATENDER
26 AGOSTO / NO SE ENCUENTRA LA PERSONA RESPONSABLE
27 AGOSTO / ATINEDE LA SRITA ELISA CARRERA INFORMA QUE SE ENCUENTRAN BIEN SIN CASOS SOSPECHOSOS DE COVID
7 SEPTIEMBRE / ATINEDE LIC LAURA THELMA COLON, E INFORMA QUE SE ENCUENTRAN BIEN SIN CASOS SOSPECHOSOS DE COVID . ME COMENTA QUE LA PROXIMA SEMANA RECIBIRAN VISITA DE SALUBRIDAD    
14 SEPTIEMBRE  TIENDE GUSTAVO ONTIVEROS E INFORMA QUE SE ENCUENTRAN BIEN SIN CASOS SOSPECHOSOS DE COVID  EN RESIDENTES NI EN EL PERSONAL
21 SEPTIEMBRE ATIENDE LA LIC LAURA THELMA E INFORMA QUE SE ENCUENTRAN BIEN SIN CASOS DE COVID O SOSPECHOSOS
28 SEPTIEMBRE INFORMA LA SRITA ALICIA GUERRERO QUE SE ENCUENTRAN BIEN SIN CASOS DE COVID O SOSPECHOSOS 
6 OCTUBRE   ATIENDE EL SR JESUS ONTIVEROS , INFORMA QUE L A LIC LAURA THELMA NO SE LOCALIZA  PERO QUE AFORTUNADAMENTE TODOS ESTAN BIEN , SIN CASOS DE COVID O SOSPECHOSOS
12 OCTUBRE ATIENDE LA SRITA ELISA GUERRERO E INFORMA QUE SE ENCUENTRAN BIEN SIN CASOS DE COVID O SOSPECHOSOS
19 OCTUBRE  ATIENDE EL SR JESUS E INFORMA QUE SE ENCUENTRAN BIEN SIN CASOS DE COVID O SOSPECHOSOS
14 DICIEMBRE / ATENDIO EL SEÑOR GUSTABO, TODO EN ORDEN. SE ACTUALIZAN DATOS EN RESIDENTES Y PERSONAL.
27 ABRIL 2021/ SEGUIMIENTO POR LLAMADA/ ATENDIO ADRIANA RODRIGUES, TODO EN ORDEN SIN CASOS. PRIMER DOSIS 1 ABRIL, SIN FECHA PARA LA SEGUNDA – MIGUEL  
07 MAYO 2021 / SEGUIMIENTO POR CORREO, NO REPORTAN CASOS ACTIVOS - LAURA
SE ACTUALIZO LA INFORMACION LUNES 20 SEPTIEMBRE 2021,  NOS ATENDIO EL ENFERMERO GUSTAVO. NOS INFORMA QUE NO HAY CASOS SOSPECHOSOS O POSITIVOS EN PAM O EN SU PERSONAL. YA FUERON VACUNADAS LAS PAM CON  LAS DOS DOSIS DE LA VACUNA ASTRA ZENECA. – GERARDO    26 MAYO ,TODO BIEN,ATIENDE LA ENFERMERA   EN TURNO ADRIANA  RODRIGUEZ JUAREZ  TAMBIEN SE PUEDE CONTACTAR A LA OTRA ENFERMER ELISA GUERRERO YA QUE LA RESPONSABLE NO ESTA ,LES PEDI UN CORREO ALTERNO   adrianarojuarez @ gmail.com
8 JUNIO INFORMA LA SRITA ELISA QUE SE ENCUENTRAN BIEN ,NINGUN CASO DETECTADO DE COVID
SEGUIMIENTO TELEFÓNICO: SE ACTUALIZO LA INFORMACION LUNES 6 DICIEMBRE 2021,  NOS ATENDIO, LA LIC. LAURA COLON.  NOS ACTUALIZO LOS DATOS HISTORICOS Y DE SU PERSONAL (SE MANTIENEN SIN CAMBIOS.  NO HAY CASOS SOSPECHOSOS O POSITIVOS EN PAM O EN SU PERSONAL. GERARDO          </t>
  </si>
  <si>
    <t>LA INSTITUCIÓN Y LA RESPONSABLE NO CUENTAN CON CORREO ; PROPORCIONA UN  WHATSAPP  TEMPORAL 5569419288 ,SE  LE ENVÍA PROTOCOLO 
26 MAYO / TODO BIEN, NADIE SE A ENFERMADO ATIENDE LA SRITA JUDIT  POR QUE LA RESPONSABLE ESTA OCUPADA
10 JUNIO  INFORMA QUE SE ENCUENTRAN BIEN QUE SI RECIBIO EL MATERIAL QUE LE ENVIE POR EL WATSSAP
22 JUNIO NO CONTESTAN SE LAMO 2 VECES
14 JULIO ATIENDE LA SRITA JUDITH E INFORMA QUE LOS RESIDENTES Y EL PERSONAL SE ENCUENTRAN BIEN  ,NO CUENTAN CON CASOS DETECTADOS DE COVID NI SOSPECHOSOS
20 JULIO / ATIENDE LA LIC ALICIA E INFORMA QUE SE ENCUENTRAN TODOS BIEN NO EXISTEN CASOS DE COVID ,SIGUEN CON LAS MEDIDAS DE PRECAUCIÓN
4 AGOSTO
10 AGOSTO / MANDA A BUZÓN
11 AGOSTO / MANDA A BUZÓN
13 AGOSTO / ATIENDE LA SRITA ALICIA E INFORMA  QUE TODOS SE ENCUENTRAN BIEN ,NO EXISTEN CASOS DE COVID
25 AGOSTO ATIENDE LA SRA ALICIA OCTAVO INFORMA QUE SE ENCUENTRAN BIEN SIN CASOS DE COVID
31  AGOSTO / LA SRA ALICIA OCTAVO INFORMA QUE SE ENCUENTRAN BIEN, SIN CASOS DE COVID
7 SEPTIEMBRE /  TODOS SE ENCUENTRAN BIEN, SIN CASOS DE COVID-19 SOSPECHOSOS NI CONFIRMADOS, INFORMA LA SRA. OTILIA OCTAVO
14 SEPTIEMBRE INFORMA LA LIC ALICIA OCTAVIO QUE SE ENCUENTRAN BIEN SIN CASOS DE COVID O SOSPECHOS
21 SEPTIEMBRE  INFORMA LA  LIC ALICIA OCTAVO QUE SE ENCUENTRAN BIEN SOIN CASOS DETECTADOS DE COVID O SOSPECHOSOS
28 SEPTIEMBRE INFORMA LA SRITA  ALICIA OCTAVO E INFORMA QUE SE ENCUENTRAN BIEN SIN CASOS DE COVID O SOSPECHOSOS 
6  OCTUBRE INFORMA LA SRA ALICIA OCTAVO QUE GRACIAS A DIOS TODOS ESTAN BIEN ,SIN CASOS DE COVID O SOSPECHOSOS ,SIGUEN SIN CORREO POR LO QUE SOLICITE SE LE CONTINUE ENVIANDO LA INFORMACIÓN AL WHATSAPP
12 OCTUBRE ATIENDE LA LIC ALICIA OCTAVO E INFORMA QUE SE ENCUENTRAN BIEN SIN CASOS DE COVID O SOSPECHOSOS
12 OCTUBRE
19 OCTUBRE / USUARIO OCUPADO
14 DICIEMBRE / SIGUEN BIEN SIN CASOS, NI SOSPECHAS. ACTUALIZA EL NUMERO DE PERSONAL 
26 ABRIL 2021. NOS ATENDIO LA SRITA, ALICIA OCTAVO SANTOS.  NOS ACTUALIZO LA INFORMACION DE PAM Y DE SU PERSONAL Y LOS DATOS HISTORICOS. YA FUERON VACUNADOS CON PRIMERA DOSIS Y ESTAN A LA ESPERA DE LA SEGUNDA DOSIS.  - GERARDO
SEGUIMIENTO TELEFÓNICO: SE ACTUALIZO LA INFORMACION MARTES 29 JUNIO 2021. NOS ATENDIERON LA LLAMADA PERO QUISIERON DAR NOMBRE. NOS ACTUALIZO LOS DATOS DE ADULTOS MAYORES DE SU PERSONAL E HISTORICOS.  NOS MENCIONA YA FUERON VACUNADOS CON LAS DOS DOSIS NO CONOCEN EL DATO DE LA VACUNA. SIN CASOS SOSPECHOSOS O POSITIVOS. – GERARDO                     
25 NOVIEMBRE 2021/ SEGUIMIENTO POR LLAMADA/ ATENDIO ALICIA OCTAVO, ACTUALIZA DATOS. TODO EN ORDEN, SIN CASOS – MIGUEL</t>
  </si>
  <si>
    <t xml:space="preserve"> 20 MAYO / Hace 25 dias tuvo 2 sospechas en personal de cocina y limpieza se mandó a cuarentena a este personal. Actualmente ya no hay sospechas.
26 MAYO , INFORMA QUE NO EXISTEN CASOS DE COVID PERO QUE SU DIRECTORA LE PIDE QUE NO DE INFORMACIÓN SI NO ES POR VÍA FORMAL,LE PROPUSE           ENTONCES POR MAIL;  Y ACEPTO, MENCIONA QUE 3 PERSONAS TOMARON EL CURSO Y NO LES A LLLEGADO SU CONSTANCIA, MENCIONO EL CURSO QUE DARA EN LÍNEA EL DOCTOR FRANCISCO SOBRE COVID
15 DE JUNIO, REQUIERE QUE ENVIE FOTOGRAFIA DE MI CREDENCIAL DE TRABAJADORA DEL INAPAM ASI COMO MÁS FORMALIDAD PARA PODER RESPONDER CUALQUIER PREGUNTA QUE SE LE REALICE
8 JUNIO  ATIENDE LA LIC.MARIA ZAMA GARZA INFORMA QUE YA FUERON DE PARTE DEL CENTRO DE SALUD A REALIZARLES LA PRUEBA DE COVID SOLO SE DETECTO 1 MUJER DE 54 AÑOS ASINTOMATICA LA CUAL FUE ENVIADA A SU DOMICILIO, TAMBIEN INFORMA QUE NO LE A LLEGADO SU CONSTANCIA  A ELLA NI A MARIA CARMEN TRANQUILINO COHETERO
MENCIONO QUE SU DIRECTORA NO LE PERMITE DAR INFORMACIÓN SI NO ES POR VÍA OFICIAL Y QUE NOSOTROS LE SOLICITAMOS MUCHA INFORMACIÓN ,Y LO QUE ME PROPORCIONO ES POR ATENCIÓN 
15 DE JUNIO, REQUIERE QUE ENVIE FOTOGRAFIA DE MI CREDENCIAL DE TRABAJADORA DEL INAPAM ASI COMO MÁS FORMALIDAD PARA PODER RESPONDER CUALQUIER PREGUNTA QUE SE LE REALICE
19 DE JUNIO / SE MARCÓ AL TELÉFONO DE LA RESPONSABLE MARIA ZAMA Y COMENTA QUE ACTUALMENTE NO HAY SOSPECHAS DE COVID-19 DENTRO DE LA RESIDENCIA Y NUEVAMENTE COMENTA QUE POR ÓRDENES DE SU DIRECCION GENERAL YA NO ESTÁ FACULTADA PARA DAR INFORMACIÓN VÍA TELEFÓNICA POR LO QUE REQUIERE MÁS FORMALIDAD EN LA SOLICITUD DE INFORMACIÓN; SOLICITA QUE SE LE HAGA UN OFICIO Y SE ENVÍE A SU CORREO ELECTRÓNICO.
22 JUNIO NO CONTESTAN SE LLAMO 2 VECES
30 JUN / INFORMA QUE  ACTUALMENTE NO TIENEN CASOS DETECTADOS DE COVID,MENCIONA QUE NO LE HA LLEGADO SU CONSTANCIA DEL 1ER CURSO QUE MANDO QUE  YA ENVIÓ CORREOS AL INAPAM PERO QUE NO RECIBE RESPUESTA, MENCIONA TAMBIEN LAS FALLAS QUE SE HAN PRENSENTADO EN LAS CONFERENCIAS 
9 JULIO, / LA RESPONSABLE MARIA ZAMA GARZA REQUIERE QUE SE LE ENVIE UN CORREO ELECTRÓNCIO SOLICITANDO LA INFORMACIÓN, POR CUESTIONES DE SEGURIDAD Y PRIVACIDAD / SE ENVIA CORREO CCP A ROSALIA Y CECILIA
10 JULIO/ SE MARCÓ PARA CONFIRMAR  SI RECIBIÓ EL CORREO ELECTRÓNICO, LA RESPONSABLE MARIA ZAMA CONFIRMA QUE LE LLEGÓ Y QUE YA ENVIÓ RESPUESTA. / Buen día, Mucho les agradezco el documento actualizado “Protocolo Operativo de Contingencia en Centros  Gerontológicos de Estancia Permanente por la Alerta Epidemiológica por COVID-19”. En lo que respecta a la situación de los Adultos Mayores que habitan en la Residencia Las Magnolias, les confirmo que al día de hoy no contamos con casos de sospecha ni confirmados de Covid-19 . Quedo al pendiente de cualquier aclaración. Saludos cordiales
10 JULIO
13 JULIO / NO RESPONDEN
16 JULIO / NO SE LOCALIZA A LA LIC  ENCARGADA DE DAR LA INFORMACIÓN
17 JULIO / INFORMAN QUE LA RESPONSABLE  SALIO  VOLVI A LLAMAR Y ME DICEN QUE SE FUE A COMER 
20 JULIO / INFORMAN QUE NO A REGRASADO LA LICENCIADA
21 JULIO / INFORMA LA RECEPCIONISTA QUE LA LIC SE ENCUENTRA EN UN LLAMADA Y NO ME PUEDE ATENDER ,SE LE DEJO RECADO Y NUMERO TELEFONICO
22 JULIO / INFORMAN NUEVAMENTE QUE LA LIC ESTA EN UNA LLAMADA QUE ELLA SE COMUNICARA CONMIGO
27 JULIO/ LA LIC MARIA ZAMA GAZA REQUIERE SE ENVIE SOLICITUD DE INFORMACIÓN VIA CORREO ELECTRÓNICO / SE ENVÍA CORREO ELECTRÓNICO CON COPIA OCULTA A ROSALIA Y CECILIA
28 JULIO/ SE MARCA A LA LIC. MARIA ZAMA GARZA PARA QUE CONFIRMARA DE RECIBIDO, COMENTA QUE YA RESPONDIO EL CORREO ELECTRÓNICO / Muy buenos días, Agradeciendo siempre su preocupación y la información actualizada que siempre nos envía. Confirmo de recibida. Saludos cordiales
3 AGOSTO/ SE SOLICITA SE ENVIE EL CORREO A LA LIC. MARIA ZAMA GAZA SE ENVIA CORREO CON COPIA OCULTA
5 AGOSTO / SE RECIBE CORREO ELECTRONICO Buenos días! Quiero hacer llegar mi agradecimiento por el envío semanal de la información actualizada, relacionada con la atención del adulto mayor. Por este medio confirmo de recibido! Quedo en espera y atenta de la información que nos envían. Saludos. cordiales.
10 AGOSTO / ATIENDE LA LIC . MARIA ZAMA GARZA E INFORMA QUE HACE 2  SEMANAS UNA PAM DEL SEXO MASCULINO LLAMADO MARIO RESULTO SER CASO ASINTOMATICO SE ENCUENTRA EN AISLAMIENTO EN SU SUITE  , UN CUIDADOR SE ENCARGA DE BRINDARLE LA ATENCIÓN ,MAÑANA ACDIRAN NUEVAMENTE DEL CENTRO DE SALUD DE MAGDALENA CONTRERAS A REALIZAR EL CHEQUEO.
18 AGOSTO / LA LIC MARIA ZAMA GAZA COMENTA QUE EL RESIDENTE MARIO, LLEVA 21 DIAS DE AISLAMIENTO , EXCELENTE RECUPERACIÓN, OXIGENACIÓN AL 95%, EL CUIDADOR SALIÓ NEGATIVO A COVID-19
25 AGOSTO / ATIENDE LA LIC MARIA ZAMA E INFORMA QUE SE ENCUENTRA BIEN QUE EL SR MARIO YA ESTA EN LAS ACTIVIDADES NORMALES
31 AGOSTO / INFORMA LIC. MARIA ZAMA QUE NO HAY CASOS DE COVID-19
31 AGOSTO ok
7 SEPTIEMBRE
14 SEPTIEMBRE / NO SE LOCALIZA LA LIC LLAMAR POSTERIORMENTE 
15 SEPTIEMBRE  INFORMA LA LIC ZAMA QUE AFORTUNADAMENTE TODOS ESTAN BIEN SIN CASOS  DE COVID  NI SOSPECHOSOS ,HOY ACUDIO EL PERSONAL DEL C.S. A REALIZARLES PRUEBAS AL PERSONAL 
21 SEPTIEMBRE  INFORMA  LIC ERIKA POR QUE NO SE ENCUENTRA LA LIC ZAMA QUE NO TIENEN CASOS DETECTADOS DE COVID O SOSPECHOSOS ,EL DÍA DE HOY LES DIERON LOS RESULTADOS DE LAS PRUEBAS  Y TODOS SALIERON  NEGATIVOS
28 SEPTIEMBRE  ATIENDE LA LIC ZAMA E INFORMA QUE SIGUEN BIEN SIN CASOS DE COVID O SOSPECHOS
5 OCTUBRE  INFORMA LA LIC ZAMA QUE ESTAN BIEN QUE SIGUEN SIN CASOS DE COVID O SOSPECHOSOS ,HOY VACUNARON(INFLUENZA)ALOS RESIDENTES
12 OCTUBRE  ATIENDE LA SRITA ERIKA MANCILLA  E INFORMA QUE NO CUENTAN CON CASOS DE COVID O SOSPECHOSOS 
19 OCTUBRE    ATIENDE LA SRITA ERIKA E INFROMA QUE SE ENCUENTRAN BIEN SIN NINGUN CASO DE COVID O SOSPECHOSO
9 NOVIEMBRE / NO SE ENCUENTRA LA RESPONSABLE DE LA RESIDENCIA E INFORMA LA SRITA BRENDA CHAVEZ (RECEPCIONISTA) QUE NO HAY NINGUN CASO COVID, TODOS SE ENCUENTRAN BIEN
23 NOMBIEMBRE/ MARIA ZAMA REPORTA DOS CASOS POSITIVOS HOMBRE DE 90 AÑOS Y MUJER DE 84 AÑOS SON MATRIMONIO. EL SEÑOR ES ASINTOMATICO, SE ENCUENTRA AISLADO, LA MUJER ESTAHOSPITALIZADA EN MEDICA SUR, LA REPORTAN ESTABLE, SIN TEMPERATURA, PERO COMPLICACIONES EN OXIGENACION, EL PERSONAL NO PRESENTA SINTOMAS.
26 NOVIEMBRE / MARIA ZAMA REPORTA LA ADULTA SIGUE HOSPITALIZADA, SE REPORTA ESTABLE, EL ADULTOI SIGE EN AISLAMIENTO, SIN SINTOMAS. NADIE MAS PRESENTA SINTOMAS NI PERSONAS MAYORES NI PERSONAL
4 DICIEMBRE / LA RESPONSABLE MARIA ZAMA INFORMA LA ADULTA MAYOR SIGUE HOSPITALIZADA ESTABLE, EL ADULTO SIGUE SIN PRESENTAR SINTOMAS PERO SIGUE EN EL HOSPITAL AISLADO. UN TERCER CASO EN EL CENTRO DE UNA ADULTA MAYOR DE 88 AÑOS QUE EL MARTES EMPEZÓ CON DOLOR DE HUESOS SE LE REALIZO LA PRUEBA Y DA POSITIVO, ESTA ESTABLE Y EN AISLAMIENTO
7 DICIEMBRE / EL ADULTO MAYOR YA ESTÁ DADO DE ALTA, LA ADULTA MAYOR PROBABLEMENTE EL MIÉRCOLES LA DEN DE ALTA TAMBIÉN.  EL NUEVO CASO DE LA ADULTA MAYOR SIGUE EN AISLAMIENTO, PERO LA REPORTAN ESTABLE SIN OTROS SÍNTOMAS.
14 DICIEMBRE / LA RESPONSABLE MARIA ZAMA INFORMA QUE LAS TRES PERSONAS MAYORES YA ESTÁN DADAS DE ALTA. SE ACTUALIZA EL NUMERO DE RESIDENTES Y PERSONAL. 
18 ENERO 2021 / SEGUIMIENTO POR CORREO, NO REPORTA CASOS ACTIVOS - LAURA
03 MARZO 2021 / SEGUIMIENTO POR CORREO ACTUALIZAN CIFRAS - LAURA
08 MARZO 2021 / SEGUIMIENTO POR CORREO, ACUSÓ DE RECIBIDO, NO REPORTA CASOS ACTIVOS - LAURA
20 ABRIL 2021 / SEGUIMIENTO POR CORREO ACUSÓ DE RECIBIDO, ACTULIZAN CIFRAS, REPORTAN UN CASO ACTIVO EN PERSONAL - LAURA
SEGUIMIENTO TELEFÓNICO: SE ACTUALIZO LA INFORMACION MARTES 29 JUNIO 2021. NOS ATENDIO LA LIC. MARIA ZAMA GARZA  NOS ACTUALIZO LOS DATOS DE ADULTOS MAYORES DE SU PERSONAL E HISTORICOS.  NOS MENCIONA YA FUERON VACUNADOS CON LAS DOS DOSIS DEL LABORATORIO ASTRA ZENECA – GERARDO
08 JULIO 2021 / CORREO, ACTUALIZA CIFRAS, REPORTA UN CASO POSITIVO EN PERSONAL EN EL PERIODO DE MAYO- JUNIO - LAURA
6 SEPTIEMBRE 2021/ SEGUIMIENTO POR CORREO, NO REPORTA CASOS ACTIVOS - LAURA
14 OCTUBRE 2021/ SEGUIMIENTO POR CORREO, NO REPORTA CASOS ACTIVOS – LAURA
12 NOVIEMBRE 2021/ SEGUIMIENTO POR CORREO, TODO EN ORDEN, NO REPORTA CASOS ACTIVOS – MIGUEL
07 DICIEMBRE 2021/ SEGUIMIENTO POR CORREO, TODO EN ORDEN, NO REPORTA CASOS ACTIVOS – MIGUEL
</t>
  </si>
  <si>
    <t xml:space="preserve">ACTUALIZAR  EL TELEFONO, EL TELÉFONO CORRECTO ES : 5551090605 , SOLICITAN REENVIAR EL PROTOCOLO OPERATIVO AL CORREO: a.monreal@angelesdeayuda.com, 19 MAYO, ANTES 5559895166 d.monrreal@angelesdeayuda.com
8 JUNIO INFORMA EL RESPONSABLE DIEGO ARTURO MONREAL QUE NO TIENE NINGUN CASO DE COVID ,EL ESTA TRABAJANDO EXTERIORMENTE LLEVANDO Y TRAYENDO COSAS SOLAMENTE
12 JUNIO / BUZON DE VOZ
22 JUNIO NO CENSTAN SE LLAMO 2 VECES
14  JULIO ATIENDE EL SR ARTURO INFORMA QUE NO EXISTEN CASOS DETECTADOS DE COVID PERO QUE EL PERSONAL YA ESTA CANSADO DEL USO DE CUBREBOCAS LOS 5 DÍAS Y DE LAS MEDIDAS ,YA SE DIALOGO CON ELLOS
17 JULIO / ATIENDE NUEVAMENTE EL SR ARTURO QUIEN INFORMA QUE SE ENCUENTRAN BIEN SIN CASOS DE COVID O SOSPECHOSOS
21 JULIO ATIENDE EL DR ARTURO INFORMA QUE TODAVIA SE ENCUENTRAN BIEN PORQUE EL PERSONAL NO A SALIDO PERO QUE YA VA A EMPEZAR A SALIR PORQUE TIENEN QUE VER A SUS FAMILIA , EL ESPERA QUE ESTO NO GENERE CASOS DE COVID
3 AGOSTO
5 AGOSTO / SE ENVIA CORREO SOLICITADO SOBRE LA ATENCION JURIDICA DEL INAPAM, AL CORREO d.monrreal@angelesdeayuda.com, EL CORREO A.MONREAL@ANGELESDEAYUDA ya no. Se actualiza correo.
11 AGOSTO  / ATIENDE EL SR ARTURO E INFORMA QUE SE ENCUENTRAN BIEN ,QUE SIGUEN CON LAS MEDIDAS PRECAUTORIAS Y QUE LE INFORMO A LOS RESIDENTES Y FAMILIARES QUE TIENEN QUE SEGUIR ASI POR INDICACIONES DE NOSOTROS.
25 AGOSTO INFORMA EL SR ARTURO QUE ESTAN BIEN SIN CASOS DE COVID
31 AGOSTO /  SIN CASOS DE COVID, INFORMA EL SR ARTURO
7 SEPTIEMBRE / SIN CASOS DE SOSPECHOSOS NI CONFIRMADOS DE COVID-19, INFORMA E DR. ARTURO MONRREAL 
14 SEPTIEMBRE  INFORMA EL SR ARTURO QUE EL PERSONAL  CONTINUA SALIENDO,QUE LAS PMYA ESTAN RECIBIENDO VISITAS CON LAS MEDIDAS NECESARIAS DEBIDO A QUE YA ESTABAN CAYENDO EN DEPRESION ,PROBLEMAS DE ENOJO E IRRITABILIDAD. 
21 SEPTIEMBRE ATIENDE EL SR ARTURO E INFORMA QUE SE ENCUENTRAN BIEN QUE NO TIENEN CASOS DE COVID O SOSPECHOSOS
28 SEPTIEMBRE  INFORMA EL SR ARTURO QUE CONTINUAN BIEN SIN CASOS DE COVID O SOSPECHOSOS
6 OCTUBRE ATIENDE EL SR ARTURO E INFORMA QUE SE ENCUENTRAN BIEN SIN CASOS DE COVID O SOSPECHOSOS  , SE VERIFICA CORREO  DE LA RESIDENCIA ES a.monreal@angelesdeayuda.com  Y EL PERSONAL a.monreal.monatto@gmail.com 8 OCTUBRE SE ENVIA CORREO
6 OCTUBRE ATIENDE EL SR ARTURO E INFORMA QUE SE ENCUENTRAN BIEN SIN CASOS DE COVID O SOSPECHOSOS  , SE VERIFICA CORREO  DE LA RESIDENCIA ES a.monreal@angelesdeayuda.com  Y EL PERSONAL a.monreal.monatto@gmail.com 8 OCTUBRE SE ENVIA CORREO
12  OCTUBRE   ATIENDE EL SR ARTURO E INFORMA QUE SEENCUENTRAN BIEN SIN CASOS DE COVID O SOSPECHOSOS
19 OCTUBRE /19 OCTUBRE  ATIENDE EL SR ARTURO  E INFORMA QUE SE ENCUENTRAN BIEN SIN CASOS DE COVID O SOSPECHOSOS
14 DICIEMBRE / EL SR ARTURO QUE ESTAN BIEN, TODO EN ORDE Y ACTUALIZA EL NUMERO DE RESIDENTES   Y PERSONAL. 
 24 MAYO 2021/ SEGUIMIENTO POR LLAMADA/ DR ARTURO, INFORMA QUE YA APLICARON AMBAS DOSIS. SE ACTUALIZAN LOS DATOS. TODO EN ORDEN SIN CASOS – MIGUEL
6 SEPTIEMBRE 2021/ SEGUIMIENTO POR CORREO, NO REPORTA CASOS ACTIVOS - LAURA
</t>
  </si>
  <si>
    <t>25 DE MAYO, POR MEDIO DE LLAMADA A LA OTRA SEDE DE LA MISMA INSTITUCIÓN, SE RECIBE INFORMACIÓN DE QUE EN ESTA A LA FECHA HAY UN PERSONA ADULTAS MAYOR (HOMBRE 79 AÑOS FALLECIDO) NO SE HAN REALIZADO PRUEBAS A LA FECHA Y YA HUBO ACERCAMIENTO TELEFÓNICO CON SALUBRIDAD POR PARTE DEL PATRONATO, SE REDUJO A ENTRE 5 Y SEIS EMPLEADOS POR DIA
26 MAYO /  ME INFORMAN QUE LA MADRE ESTA DESCANSADO Y  LA TRABAJADORA SOCIAL LA LOCALIZO MAÑANA NO PROPORCIONA MAS INFORMACIÓN
29 MAYO SE CONTACTA A LA T.S.  MENCIONA QUE TODO ESTA BIEN QUE TUVIERON UN CASO DE UN AM DE 89 AÑOS HOMBRE QUE FALLECIO NINGUNA PERSONA MAS CONTAGIADA , ME INFORMA QUE SE LE LOCALIZA ANTES DE LAS 14;00 HRS Y ME PROPORCIONA SU TEL 5535599001
04 DE JUNIO. EL DA DE AYER POR LA TARDE (03 JUNIO) SE RECIBIO LOS RESULTADOS DE PRUEBA COVID-19 REALIZADA A TODA SU POBLACIÓN, DANDO COMO RESULTADO 3 ADULTOS MAYORES HOMBRES POSITIVOS Y 7 MUJERES, ASI COMO 5 POSTIVOS DEL PERSONAL, ESTAN EN ESPERA DE SALUBRIDAD PARA QUE LES INDIQUE PROTOCOLO.
25 DE MAYO, POR MEDIO DE LLAMADA A LA OTRA SEDE DE LA MISMA INSTITUCIÓN, SE RECIBE INFORMACIÓN DE QUE EN ESTA A LA FECHA HAY UN PERSONA ADULTAS MAYOR (HOMBRE 79 AÑOS FALLECIDO) NO SE HAN REALIZADO PRUEBAS A LA FECHA Y YA HUBO ACERCAMIENTO TELEFÓNICO CON SALUBRIDAD POR PARTE DEL PATRONATO, SE REDUJO A ENTRE 5 Y SEIS EMPLEADOS POR DIA
26 MAYO /  ME INFORMAN QUE LA MADRE ESTA DESCANSADO Y  LA TRABAJADORA SOCIAL LA LOCALIZO MAÑANA NO PROPORCIONA MAS INFORMACIÓN
29 MAYO SE CONTACTA A LA T.S.  MENCIONA QUE TODO ESTA BIEN QUE TUVIERON UN CASO DE UN AM DE 89 AÑOS HOMBRE QUE FALLECIO NINGUNA PERSONA MAS CONTAGIADA , ME INFORMA QUE SE LE LOCALIZA ANTES DE LAS 14;00 HRS Y ME PROPORCIONA SU TEL 5535599001..
3 DE JUNIO. DURANTE EL DIA NO SU PUDO REALIZAR CONTACTO LA REESPONSABLE SE ESTARA COMUNICANDO
04 DE JUNIO. EL DA DE AYER POR LA TARDE (03 JUNIO) SE RECIBIO LOS RESULTADOS DE PRUEBA COVID-19 REALIZADA A TODA SU POBLACIÓN, DANDO COMO RESULTADO 3 ADULTOS MAYORES HOMBRES POSITIVOS Y 7 MUJERES, ASI COMO 5 POSTIVOS DEL PERSONAL, ESTAN EN ESPERA DE SALUBRIDAD PARA QUE LES INDIQUE PROTOCOLO.
9 JUNIO / SE LLAMO POR QUE NO RECIBI LLAMADA POR PARTE DE LA TS PERO NO CONTESTAN EL TELEFONO. LLAME EN LA MAÑANA Y EN LA TARDE
12 JUNIO SE LLAMA  NUEVAMENTE  PERO LA TS ESTA OCUPADA DEJE MI NUMERO Y ME PROPORCIONAN EL NUMERO DE LA TS LILIA ALMANZI 5535599001
16 DE JUNIO. NO EXISTE ACTUALMENTE SOSPECHA DE COVID-19 DENTRO DE SU RESIDENCIA
22 JUNIO NO CONESTAN SE LLAMO 2 VECES
25 JUNIO / LA TRABAJADORA SOCIAL LILIA ALMANZI, REPORTA QUE NO EXISTE ACTUALMENTE SOSPECHAS O SINTOMAS DE COVID-19 EN RESIDENTES O PERSONAL.
30 JUNIO / INFORMA LA TS LILIA QUE NO CUENTAN CON   CASOS COVID NI SOSPECHOSOS, LAS PERSONAS ANTERIORMENTE DETECTADAS YA SE ENCUENTRAN BIEN.
7 JULIO / SIN SOSPECHAS NI SINTOMAS DE COVID-19 EN RESIDENTES O PERSONAL EN SU RESIDENCIA.
13 JULIIO INFORMA SE ENCUENTRAN BIEN , EL DIA DE HOY ESTAN REALIZANDO UNA SANITIZACIÓN
13 JULIO
16 JULIO / NO CONTESTAN
17 JULIO / NO CONTESTA ENTRO LA CONTESTADORA DEJE RECADO Y NUMERO PARA QUE SE COMUNIQUEN
20 JULIO / NO CONTESTAN ,YA NO ENTRA NI LA CONSTESTADORA
21 JULIO / LA HERMANA QUE CONTESTA INFORMA QUE HOY  NO ASISTIO LA TS LILIA QUE ES LA RESPONSABLE DE  DAR LA INFORMACIÓN
22 JULIO /  INFORMA LA  HERMANA QUE ATIENDE QUE LA T.S NO ASISTIO QUE TOMARA TODA LA SERMANA POR QUE ESTUVO TRABAJANDO TIEMPO COMPLETO Y LE DIERON LA SEMANA , ES LA UNICA PERSONA AUTORIZADA PARA DAR INFORMACIÓN
LUNES 27 / SE MARCÓ EN DISTINTAS HORAS Y EL CONMUTADOR MANDA DIRECTAMENTE A BUZÓN DE VOZ. INTENTAR MARTES 28
28 JULIO/ NO SE ECNUENTRA ALGUIEN PARA RESPONDERME.
29 JULIO / LA RESPONSABLE COMENTA  QUE ACTUALMENTE NO HAY SOSPECHAS NI SINTOMAS DE COVID-19 EN SUS RESIDENTES O PERSONAL. SE ENCUENTRAN LIBRES DE COVID-19
6 AGOSTO/ LA TRABAJADIORA SOCIALCOMENTA QUE NO HAY SOSPECHAS NI SINTOMAS DE COVID-19 EN ALGÚN RESIDENTE O PERSONAL QUE LABORA.
6 AGOSTO
11 AGOSTO / NO CONTESTAN
13 AGOSTO / NO CONTESTAN
17 AGOSTO / NO RESPONDEN
18 AGOSTO / NO CONTESTAN
25 AGOSTO / NO CONTESTAN
26 AGOSTO INFORMA LA LIC. LILIA QUE NO CUENTAN CON CASOS DE COVID NI SOSPECHOSOS
1 SEP INFORMA LA TS LILIA QUE SE ENCUENTRAN BIEN SIN CASOS DE COVID O SOSPECHOSOS
1 SEPTIEMBRE
7 SEPTIEMBRE / NO CONTESTAN 
8 SEPTIEMBRE /  LA LIC LILIA NO ESTA EN ESTE MOMENTO, DEJE NUMERO TELEFÓNICO .
10 SEPTIEMBRE / LA LIC LILIA NO ESTA EN ESTE MOMENTO, DEJE NUMERO TELEFÓNICO. (LLAMAR MAÑANA A LAS 10 AM)
11 SEPTIEMBRE / NO CONTESTAN  EN EL NÚMERO DE LA RESIDENCIA NI EN EL NÚM CEL DE LA LIC. LILIA
14 SEPTIEMBRE / NO CONTESTAN EN LA RESIDENCIA Y EN EL CELULAR DE LA LIC
15 SEPTIEMBRE / INFORMAN QUE LA T.S LILIA NO ME PUEDE ATENDER POR QUE AL PARECER ESTA EN UN EVENTO CON LOS AM ,AUN ASÍ SE LLAMO A SU LÍNEA PERO NADIE CONTESTA
17 SEPTIEMBRE / 17 SEPTIEMBRE/ SE MARCO NADIE CONTESTA SE DEJO RECADO EN EL BUZÓN
21 SEPTIEMBRE NADIE CONTESTA EN LA RESIDENCIA ,SE DEJO MENSAJE EN EL BUZÓN POSTERIORMENTE LE LLAME A LA T.S LILIA A SU CELULAR COMO ULTIMA ALTERNATIVA Y ME INFORMA QUE SE ENCUENTRAN BIEN SIN CASOS DETECTADOS DE COVID O SOSPECHOSOS
28 SEPTIEMBRE NO CONTESTAN SE DEJA MENSAJE DE VOZ
29 INFORMAN QUE LA TS LILIA SALIO DEJE NUMERO TELEFONICO PARA QUE SE COMUNIQUE .
30 SEPTIEMBRE / NO REPORTAN NINGUN CASO SOSPECHOSO NI POSITIVO DE COVID-19 , CONFIRMA QUE RECIBIO CORREO ELECTRÓNICO CON PROTOCOLO Y LINEAMIENTOS. ATENDIO T.S. LILIA
6 OCTUBRE CONTESTAN EN LA RESIDENCIA PERO NO EN LA OFICINA DE LA TRABAADORA SOCIAL SE DEA NUMERO TELEFONICO PARA QUE SE COMUNIQUEN
7 OCTUBRE SE LLAMA NUEVAMENTE Y NO CONTESTAN EN LA RESIDENCIA NI EN EL CELULAR DE LA TRABAJADORA SOCIAL
12 OCTUBRE SE LLAMANUEVAMENTE A LA RSIDENCIA Y AL CELULAR DE LA RESPONSABLE Y NO CONTESTAN
14  SE LLAMA POR LA MAÑANA Y LA TARDE   Y NO CONTESTAN NI EN LA RESIDENCIA NI EL NUMERO DE LA TRABAJADORA SOCIAL
16 OCTUBRE / NO RESPONDEN
19 OCTUBRE  CONTESTAN EN LA RESIDENCIA   PERO  NO EN LA OFICINA DE LA TRABAJADORA SOCIAL SE DEJA NUMERO TELEFONICO CON LA SECRETARIA
3 NOVIEMBRE / MARCA MIGUEL, LA SECRETARIA PIDIO SU NUMERO Y OSTERIOR SE COMUNICO LA RESPONSABLE, COMENTA QUE NO HAN PRESENTADO NUEVOS CASOS DESDE ABRIL
23 NOVIEMBRE/ NO PRESENTAN CASOS, NI SOSPECHAS.
7 DICIEMBRE / INFORMA LA TRABAJADORA SOCIAL QUE TODO ESTÁN BIEN, SIN CASOS.
15 DICIEMBRE / NO RESPONDEN
17 DICIEMBRE /LA TRABAJADORA SOCIAL LILIA , INFORMA QUE TODO ESTA BIEN . LOS DATOS SON IGUAL EN RESIDENTES Y PERSONAL.
21 ENERO 2021 / SEGUIMIENTO POR CORREO, NO REPORTA CASOS ACTIVOS - LAURA
30 ABRIL 2021/ SEGUIMIENTO POR LLAMADA/ ATIENDE LA NUEVA RESPONSABLE, SE LE SOLICITA MANDEN CORREO CON LOS DATOS DEL CAMBIO MARIA DEL CARMEN ENRIQUEZ VELAZQUEZ APLICARON LA PRIMER DOSIS 5 DE ABRIL, FALTA UNA PERSONA DE VACUNA NO SE ENCONTRABA EN EL CENTRO ESE. TODO EN ORDEN SIN CASOS. QUEDO DE ENVIAR LOS DATOS QUE FALTAN POR CORREO - MIGUEL  
07 MAYO 2021 / SEGUIMIENTO POR CORREO, ACUSÓ DE REC
12 NOVIEMBRE 2021/ SEGUIMIENTO POR CORREO, TODO EN ORDEN, NO REPORTA CASOS ACTIVOS – MIGUEL
07 DICIEMBRE 2021/ SEGUIMIENTO POR CORREO, TODO EN ORDEN, NO REPORTA CASOS ACTIVOS – MIGUEL</t>
  </si>
  <si>
    <t>SE ENVIA PROTOCOLO AL WHATSAPP 5525504009   DE LA SRITA GABRIELA POR QUE INFORMA QUE NO LE LLEGAN LOS CORREOS.
26 MAYO ,INFORMA QUE TANTO EL PERSONAL COMO LOS ADULTOS ESTAN BIEN,  MENCIONA QUE NO PUDO ACCESAR AL CURSO EN LÍNEA. ATENDIO LA SRITA GABRIELA
10  JUNIO  INFORMA QUE SE ENCUENTRAN BIEN LA SRITA MARIA DE LA PAZ QUIEN PROPORCIONA NUMERO CELULAR 5544724559
22 JUNIO NO CONESTAN SE LLAMO 2 VECES
30 JUNIO  INFORMA LA SRITA GABY QUE SE ENCUENTRAN BIEN , NO EXISTE CASO DETECTADO NI SOSPECHOSO DE COVID
14 JULIO ATIENDE LA SRITA GABRIELA YA QUE LA SRA MARIA DE LA PAZ  ESTA ENFERMA ,INFORMA QUE LAS PERSONAS MAYORES SE ENCUENTRAN BIEN NO TIENEN CASOS DE COVID NI SOSPECHOSOS
17 JULIO / ATIENDE LA SRITA MARIA DE LA PAZ E INFORMA QUE NO TIENE CASOS DETECTADOS DE COVID O SOSPECHOSOS
22 JULIO 22 JULIO ATIENDE LA SRITA MARIA DE LA PAZ E INFORMA QUE SE ENCUENTRAN BIEN NO HAY CASOS DE COVID NI SOSPECHOSOS
10 AGOSTO ATIENDE LA SRITA GABY E INFORMA QUE SE ENCUENTRAN BIEN NO HAY NINGUN CASO DE COVID O CASO SOSPECHOSO.
17 AGOSTO
25 AGOSTO / USUARIO OCUPADO
26 AGOSTO / LLAMADA FINALIZADA
27 AGOSTO / INFORMA LA SRITA GABRIELA QUE SE ENCUENTRAN BIEN SIN CASOS DETECTADOS DE COVID O SOSPECHOSO
31 AGOSTO /  INFORMA LA SRITA PERLA QUE SE ENCUENTRAN BIEN, SIN CASOS SOSPECHOSO S NO CONFIRMADOS DE COVID-19   
7 SEPTIEMBRE /  TODOS SE ENCUENTRAN BIEN, SIN CASOS SOSPECHOSOS NI CONFIRMADOS DE COVID-19, INFORMA LA SRITA GABRIELA 
14 SEPTIEMBRE INFORMA LA SRITA KARLA GUADALUPE QUE SE ENCUENTRAN BIEN SIN CASOS DE COVID O SOSPECHOSOS
21  SEPTIEMBRE  ATIENDE LA SRA MARIA DE LA PAZ E INFORMA  QUE NO TIENEN CASOS DETECTADOS DE COVID O SOSPECHOSOS .
28 SEPTIEMBRE  ATIENDE LA SRITA GABRIELA E INFORMA QUE SE ENCUENTRAN BIEN SIN CASOS DTECTADOS DE COVID O SOSPECHOSOS
6 OCTUBRE ATIENDE LA SRA MARIA DE LA PAZ E INFORMA QUE SE ENCUENTRAN BIEN SIN CASOS DE COVID O SOSPECOSOS COMENTA QUE NO A REVISADO SU COOREO
12 OCTUBRE INFORMA LA SRITA YOSELIN QUE SE ENCUENTRAN BIEN SIN CASOS DE COVID O SOSPECHOSOS
19 OCTUBRE  AITNDE LA SRITA GABY E INFORMA QUE SE ENCUENTRAN BIEN SIN CASOS DE COVID O SOSPECHOSOS
14 DICIEMBRE / ATENDIÓ LA SRITA LAURA, INFORMA QUE TODOS ESTÁN BIEN. NÚMERO DE RESIDENTES Y PERSONAL ES EL MISMO.
30 JUNIO 2021/ SEGUIMIENTO POR LLAMADA/ ATENDIO LETICIA, ESTAN EN ESPERA DE LA SEGUNDA DOSIS, TODO EN ORDEN SIN CASOS – MIGUEL
28 OCTUBRE 2021/ SEGUIMIENTO POR LLAMADA/ ATENDIO LAURA, TODO EN ORDEN SIN CASOS – MIGUEL
SEGUIMIENTO TELEFÓNICO: SE ACTUALIZO LA INFORMACION LUNES 6 DICIEMBRE 2021,  NOS ATENDIO, YURI CUIDADORA. NOS ACTUALIZO LOS DATOS HISTORICOS Y DE SU PERSONAL (SE MANTIENEN SIN CAMBIOS.  NO HAY CASOS SOSPECHOSOS O POSITIVOS EN PAM O EN SU PERSONAL. GERARDO</t>
  </si>
  <si>
    <t xml:space="preserve">
26 MAYO ,ATIENDE LA SRITA TANIA  INFORMA QUE LAS PM ESTAN BIEN PERO UN ENFERMERO SI PRESENTO COVID, NO LES A LLEGADO SUS CONSTANCIAS NI LAS PRESENTACIONES; 1 ACTIVO ,OMBRE 24, ENFERMERO ,  PRUBA POSITIVA , SINTOMAS :DOLOR DE CABEZA ,TOS ,PRESÓN ALTA,10 MAYO FUE SU ULTIMO DIA LABORABLE  Y ESTUVIERON ESPERANDO SI ALGUIEN MAS LO PRESENTABA PERO NO EXISTEN MAS CASOS DETECTADOS
1 JUN / NO HAY MÁS CASOS PRESENTADOS DE COVID-19
 04 JUNIO. HAY 2 NUEVOS CASOS DE POSITIVO A COVID.19, EL CASO DE LA SRITA TANIA CON 37 AÑOS Y UNA COLABORADORA DE 50 AÑOS DE EDAD, AMBAS NO ASISTIERON AL CENTRO DESDE QUE EMPEZARON A PRESENTAR LOS PRIMEROS SINTOMAS Y SE ENCUNTRNA EN CUARENTEAN EN CASA. EN RESIDENTES HASTA HOY NO HAY SOSPECHAS NI SINTOMAS. LA RESPONSABLE PROPORCIONA TEL CELULAR YA QUE LA SRITA TANIA YA NO ES LA ENCARGADA DE BRINDAR LA INFORMACIÓN POR CONTAGIO, TEL ES: 5551044731. 8 DE JUNIO NO SE LOCALIZA A LA RESPONSABLE SE DEJA RECADO Y NUMERO DE CELULAR PARA QUE SE COMUNIQUEN
9 DE JUNIO INFORMA LA RESPONSABLE  QUE  SIGUEN CON  LOS  3 CASOS DETECTADOS ( ENFERMERO, LA SRITA TANIA Y OTRA MUJER) Y 3 SOSPECHOSOS MUJERES  LAS CUALES ESTAN ESPERANDO SUS RESULTADOS  AYER LES HICIERON LAS PRUEBAS 2 EN LABORATORIOS PRIVADOS Y 1 EN EL C.S JALALPA, MENCIONA QUE YA LES REALIZARON UNAS PRUEBAS DE MUESTREO( 10)  HACE 3 SEMANAS CON LOS AM POR PARTE DE LA JURISDICCION SANITARIA Y SALIERON NEGATIVOS ,MENCIONA QUE VA A SOLICITAR NUEVAMENTE EL APOYO DE LA JURISDICCION PARA VER SI PUEDEN REALIZAR NUEVAMENTE LA PRUEBA.
15 JUNIO UN ACOLADORADORA DE 45 AÑOS DA POSITIVO A COVID-19 SE VA A CUARENTENA, NO HAY SINTIMAS NI SOSPECHAS EN RESIDENTES.
19 JUNIO: LA RESPONSABLE LORENA VAZQUEZ COMENTA QUE ACTUALMENTE NO HAY SOSPECHAS DE COVID-19 DENTRO DE SUS RESIDENTES, LOS 4 CASOS ANTERIORES SIGUEN EN CUARENTENA EN SU DOMICILIO Y SE AISLÓ A UNA MUJER DEL PERSONAL PORQUE UNO DE SUS FAMILIARES RESULTÓ POSITIVO DE COVID-19 AUNQUE ELLA ACTUALMENTE NO PRESENTA NINGÚN SINTOMA DECIERION TOMAR ESA MEDIDA PRECAUTORIA.
22 JUNIO NO CONTESTAN SE LLAMO 2 VECES
25 JUNIO / LA RESPONSABLE LORENA VAZQUEZ COMENTA QUE ACTUALMENTE NO EXISTEN SOSPECHAS NI SINTOMAS DE COVID-19 EN RESIDENTES O PERSONAL, LA MUJER DEL PERSONAL (40 AÑOS DE EDAD) REPORTADA LA SEMENA PASADA SIGUE EN ASILAMIENTO EN CASA, AUNQUE SIGA SIN PRESENTAR SINTOMAS, ESTÁ EN AISLAMIENTO COMO MEDIDA PRECAUTORIA.
30 JUN / DE LOS 4 DIAGNOSTICADOS ANTERIORMENTE YA 2 SE ENCUENTRAN LABORANDO ,1 NO HA REGRESADO POR QUE ESTA PENDIENTE  SU EXAMEN Y LA UTIMA SIGUE EN CUARENTENA EN SU CASA
7 JULIO / EL RESULTADO DE EXAMEN PEDIENTE YA DIÓ NEGATIVO A COVID-19 POR LO QUE APARTIR DEL 6 DE JULIO, EL PESONAL DAGNOSTICADO VOLVIÓ A LABORAR, ACTUALMENTE NO CUENTAN CON SINTOMAS O SOSPECHAS DE COVID-19 EN RESIDENTES O PERSONAL QUE LABORA.
13 JULIO NO SE LOCALIZA A NINGUNA DE  LAS RESPONSABLES AUTORIZADAS A DAR LA INFORMACIÓN
14 JULIO LA RESPONSABLE ESTA EN UNA JUNTA Y NO ME PUEDE ATENDER
15 JULIO  NO CONTESTAN 
16 JULIO  LA LIC ESTA EN UNA REUNION
17 JULIO / ME ATIENDE LA LIC LORENA VAZQUEZ E INFORMA QUE NO EXISTEN CASOS DE COVID SOLO 1 ENFEREMERA SOSPECHOSA QUE YA SE REALIZO SU PRUEBA Y ESTA EN CONFINANMIENTO PROBABLEMENTE LA SIGUIENTE SEMANA LE DEN LOS RESULTADOS
21 JULO / ATIENDE LA SRITA TANIA POR QUE ESTA SEMANA DESCANSO LA LIC  VAZQUEZ I NFORMAN QUE YA RECIBIERON HOY LOS RESULTADOS DE LA PRUEBA DE LA ENFERMERA Y RESULTO NEGATIVA , SIGUEN CON POCO PERSONAL
24 JULIO / OK
30 JULIO / LA ENFERMERA REPORTADALA SEMANA PASADA YA REGRSÓ A LABORAR Y ESTÁ NEGATIVA A COVID-19. 2 CASOS NUEVOS DE SOSPECHA DE CONTAGIO: 1  MUJER, ENFERMERA Y 1 COCINERO, HOMBRE, APENAS SE HARÁ LA PRUEBA COVID-19
PREGUNTAR POR LOS RESULTADOS Y SI HAY CASOS EN PERSONAS MAYORES, EN SU CASO SEXO Y EDAD, GRACIAS
5 AGOSTO / LA RESPONSABLE LORENA VAZQUEZ COMENTA QUE DE LOS DOS CASOS DE SOSPECHA, LOS RESULTADOS MOSTRARON QUE: LA ENFERMERA SALIÓ NEGATIVO Y SE ESTÁ PRESENTANDO A LABORAR Y EL COCINERO HOMBRE (APROX 40 AÑOS) SALIÓ POSITIVO POR LO QUE SE ENVIÓ A CUARENTENA A SU CASA. NO HAY CASOS NI SOSPECHAS DE COVID-19 EN RESIDENTES.
10 AGOSTO / SE REALIZO LLAMADA PERO PRIMERO MARCA NO DISPONIBLE Y POSTERIORMENTE AL INTENTAR NO CONTESTAN
11 AGOSTO / NO SE LOCAL.IZA A LA LIC LORENA VAZQUEZ IN FORMAN QUE SALIO TAMPOCO SE ENCUENTRA LA SRITA TANIA
13 AGOSTO / ATIENDE LA LIC LORENA E INFORMA QUE LOS AM SE ENCUENTRAN BIEN SOLO 2 PERSONAS NO ESTAN LABORANDO POR TENER SINTOMAS DE TOS
17 AGOSTO/ LA LIC. LORENA COMENTA QUE DE LOS 2 DEL PERSONAL, SIGUEN EN CUARENTENA,  UNO DE ELLOS FUE  DIAGNOSTICADO DE GRIPA COMUN Y EL SEGUNDO TODAVIA NO TIENEN DIAGNOSTICO, AMBOS  ESTAN EN CUARENTENA
25 AGOSTO / INFORMA LA SERCRETARIA QUE LA LIC LORENA VAZQUEZ SE ENCUENTRA EN UNA VIDEOCONFERENCIA Y NO SABE CUANTO DURE ,ELLA PASARA MI RECADO PARA QUE ME LLAME
26 AGOSTO / NO RESPONDEN
27 AGOSTO / INFORMA LA SECRTEARIA QUE LA LIC SALIO, SE MARCO NUEVAMENTE Y LA LIC  LORENA INFORMA QUE TUVO 2 CASOS SOSPECHOSOS DE 2 MU JERES , 1 RESIDENTE Y 1 TRABAJADORA , SE LES REALIZO LAS PRUEBAS EN LABRORATORIO PRIVADO Y RESULTARON NEGATIVAS , LA AM SIGUE AISLADA POR QUE TIENE NEUMONIA Y LA TRABAJADORA SE ESTRA TRATANDO EN EL IMSS
31 AGOSTO / 31 AGOSTO / INFORMA LA SRITA TANIA, ASISTENTE DE LA LIC. LORENA QUE LOS CASOS SOSPECHOSOS DE 2 MU JERES ,  LA  PERSONA  ADULTA MAYOR SIGUE AISLADA EN SU HABITACIÓN  Y SU  MEJORÍA  ES LENTA;  LA TRABAJADORA  SE REALIZO LA PRUEBA EN EL IMSS Y SALIO POSITIVA A COVID-19, SEGUIRÁ SU  CONTROL EN EL IMSS  Y CONFINAMIENTO EN CASA.
3 SEPTIEMBRE /   INFORMA LA SRITA TANIA QUE LA  PERSONA  ADULTA MAYOR SIGUE AISLADA EN SU HABITACIÓN CON SECUELAS DE NEUMONÍA  Y SU  MEJORÍA  ES LENTA;  LA ENFERMERA QUE SALIO POSITIVA A COVID-19 LLEVA 8 DÍAS DE CONFINAMIENTO EN CASA Y OTRA ENFERMERA QUE RECIENTEMENTE PRESENTO SÍNTOMAS, EL MÉDICO LE DICE QUE ES FARINGITIS Y SU PRUEBA PCR EN IMSS ES HASTA EL 9 DE SEPTIEMBRE, SE LE SOLICITO QUE SE AISLE EN CASA .
7 SEPTIEMBRE /   INFORMA LA LIC. LORENA QUE LA  PERSONA  ADULTA MAYOR (MUJER DE 86 AÑOS) SIGUE AISLADA EN SU HABITACIÓN CON SECUELAS DE NEUMONÍA  SU  MEJORÍA  ES LENTA, CON ALTAS Y BAJAS;  LA ENFERMERA QUE SALIO POSITIVA A COVID-19  SIGUE EN CONFINAMIENTO EN CASA Y DERIVADO DE ESTA SITUACIÓN  LAS PERSONAS MAYORES QUE TUVIERON CONTACTO CON ELLA,FUERON AISLADAS EN SU HABITACIÓN CUMPLIENDO  EN ESTA SEMANA LOS 15 DIAS DE  ACUERDO AL  PROTOCOLO, NINGUN RESIDENTE HA PRESENTADO SINTOMAS  HASTA EL MOMENTO; LA ENFERMERA QUE RECIENTEMENTE PRESENTO SÍNTOMAS, Y QUE FUE DIAGNOSTICADA CON FARINGITIS SIGUE EN CONFINAMIENTO EN SUCASA Y SU PRUEBA PCR EN IMSS ES EL 9 DE SEPTIEMBRE
10 SEPTIEMBRE /  INFORMA LA LIC. LORENA QUE LA  PERSONA  ADULTA MAYOR (MUJER DE 86 AÑOS) SIGUE AISLADA EN SU HABITACIÓN Y SU  MEJORÍA  ES LENTA, CON ALTAS Y BAJAS;  LA ENFERMERA QUE SALIO POSITIVA A COVID-19  SIGUE EN CONFINAMIENTO EN CASA Y EN ESPERA DE SU 2DA PRUEBA  PARA COVID-19. LA ENFERMERA QUE FUE DIAGNOSTICADA CON FARINGITIS LA SEMANA PASADA SIGUE AISLADA EN SU CASA, YA SE REALIZO PRUEBA PCR EN IMSS Y LA PRÓXIMA SEMANA ENTREGAN RESULTADOS. LOS DEMÁS RESIDENTES Y PERSONAL  SE ENCUENTRAN BIEN.
14 SEPTIEMBRE / LA SRITA TANIA QUE LA RESIDENTE CONTINUA EN AISLAMIENTO , 1 ENFERMERA  QUE ESPERA SU PRUEBA PARA REGRESAR A TRABAJAR
17 SEPTIEMBRE / INFORMA LA SRITA TANIA QUE LA  RESIDENTE CONTINUA CON SU MEDICACIÓN Y  ENFERMERA TODAVIA NO SE A RELIZADO SU PRUEBA PARA PODER REGRESAR ATRABAJAR .
21 SEPTIEMBRE LA LIC ESTA EN UNA REUNION POR VIDEOCONFERENCIA NO PUEDE ATENDER.
22 SEPTIEMBRE INFORMA LA SECRETARIA QUE LA LIC SE FUE TEMPRANO ,QUE POR FAVOR LLAME MAÑANA DESPUES DE LAS 12
23 SEPTIEMBRE  INFORMA LA LIC VAZQUEZ QUE AYER TIVIERON UN CASO SOSPECHOSO Y EN AISLAMIENTO DE UN RESIDENTE DE  83 AÑOS SEXO MASCULINO QUIEN TAMBIEN PADECE EPOC PERO LE REALIZARON LA PRUEBA EN EL HOSPITAL ESCANDON Y SALIO NEGATIVA SU PRUEBA LA CUAL FUE REALIZADA HASTA LAS INSTALCIONES
EL DÍA 3 DE SEP REPORTARON TRABAJADORA CON COVID ESTABLE EN CASA, QUE PASO CON ELLA?
28 SEPTIEMBRE NO CONTESTAN
29 SEPTIEMBRE  INFORMA LA SECRETARIA QUE LA LIC ESTA EN UNA JUNTA Y NO ME PUEDE ATENDER
30 SEPTIEMBRE  / INFORMA LA SRITA TANIA QUE NO HAY CASOS SOSPECHOSOS NI POSITIVOS EN RESIDENTES. LA ENFERMERA QUE SE REPORTO EL 3 DE SEPTIEMBRE SE REALIZO NUEVAMENTE PRUEBA Y SALIO POSITIVA, CONTINÚA AISLADA EN CASA, EN EL TRANSCURSO DE LA SEMANA SE REALIZARÁ NUEVAMENTE PRUEBA PCR. REPORTAN OTROS 2 CASOS, UNA ENFERMERA QUE SE REALIZARÁ PRUEBA PCR EL DÍA DE MAÑANA Y UN COCINERO QUE YA SE REALIZO LA PRUEBA PARA COVID-19 Y RESULTO NEGATIVA, AMBOS ESTÁN AISLADOS EN SUS CASAS
5  OCTUBRE  INFORMA LA LIC VAQUEZ QUE O TIENE CASOS DE COVID NI SOSPECHOSOS ,SOLO 2 PERSONAS SE REPORTARON HOY CON FARINGITIS Y PROBABLEMENTE EL JUEVES LES PONGAN LA VACUNA DE LA INFLUENZA
12 OCTUBRE   ATIENDE LA SRITA TANIA E INFORMA QUE TIENE 3 PERSONAS (TRABAJADORES) CON  SINTOMAS ,  2 MUJERES Y 1  TRABAJADOR  CON PRUEBA NEGATIVA Y 1 CON SINUSITIS Y 1 ENFERMERA CON SINTOMAS  LOS CUALES SIGUEN AISLADOS, LA LIC RESPONSABLE  TAMPOCO ESTA LABORANDO YA QUE SU HERMANA  PRESENTA EL COVID Y ELLA ESTA EN AISLAMIENTO SIN SINTOMAS NI EL TIEMPO NECESARIO PARA REALIZARLE LA PRUEBA
19 OCTUBRE   2 RESIDENTES POSITIVAS 1 SE FUE A SU CASA , 1 ESTA EN EL HOSPITAL  ,TAMBIEN TIENE GENTE DEL PERSONAL CON SINTOMAS PERO EN ESTE MOMENTO NO TIENE EL NUMERO EXACTO ,LE LLAMARE POSTERIORMENTE PARA QUE ME PROPORCIONE LOS DATOS EXACTOS
3 NOVIEMBRE / 2 ASINTOMATICAS ESTAN EN SU CASA CON SUS FAMILIARES DIERON POSITIVO PERO NO PRESENTAN SINTOMAS. EL RESIDENTE QUE ESTÁ EN EL HIOSPITAL SIGUE DELICADO, LLEVA DOS SEMANAS. HICIERON LA PRUEBA A TODOS LOS RESIDENTES Y EL PERSONAL VA EN PARTES PERO LES ESTAN TARDANDO LAS PRUEBAS
9 NOVIEMBRE / INFORMA LA SRITA TANIA TORRRES QYE LOS DOS RESIDENTES ASINTOMATICOS SIGUEN EN SUS CASAS AISLADOS AL IGUAL QUE EL ADULTO DEL HOSPITAL QUIEN ESTA INTUBADO, HOY LES DIJERON LOS RESULTADOS DE LAS PRUEBAS QUE REALIZARON EL 28 DE OCTUBRE A 44 RESIDENTES Y SALIO UN CASO POSITIVO UNA MUJER QDE APROXIMADAMENTE 90 AÑOS LA CUAL YA FUE AISLADA, TAMBIEN AISLARON A OTRA ADULTA MAYOR DE 80 AÑOS APROXIMADAMENTE QUE AUNQUE NO FUE POSITIVA TVO CONTACTO CON LA DE 90 AÑOS Y POR PRECAUCIÓN DECIDIERON AISLARLA TAMBIEN, EN CUANTO A LOS TRABAJADORES HAY UNA ENFERMERA QUE SALIO POSITIVA Y ESTA EN CUARENTENA EN SU CASA Y OTROS DOS TRABAJADORES CON SINTOMAS QUE TAMBIEN ESTAN AISLADOS EN CASA Y ESTAN ESPERANDO RESULTADOS. LAS 44 PRUEBAS APLICADAS FUERON POR PARTE DE LA SECRETARÍA SA SALUD DE LA CDMX, POR LO QUE YA TIENE CONOCIMIENTO DE LA SITUACION Y DA SEGUIMIENTO.
13 NOVIEMBRE / INFORMO LA SITA TANIA TORRES, EL POSITIVO QUE LUNES, SE HIZO LA PRUEBA EL MARTES Y SALIO NEGATIVO / NUNCA TUVIERON SINTOMAS LAS DOS ADULTAS MAYORES, YA NO HAY PERSONAS AISLADAS / LOS 3 TRABAJADADOREES SALIERON NEGATIVOS Y YA ESTAN TRABAJANDO, ME COMENTA QUE DESPUPES DE QUE LES REALIZARON LA PRIMERA PRUEBA LES TARDARON 13 DIAS CONFIRMAR QUE PASO CON LA PERSONA INTUBADA Y EL NUMERO TOTAL DE CASOS ACTIVOS ACTUALMENTE, PORFA
16 NOVIEMBRE / LORENA NUÑEZ, ENFERMERA BRINDO LA INFORMACIÓN. EL SEÑOR QUE SE ENCONTRABA HOSPITALIZADO FALLEIÓ ELDÍA JUEVES 12 DE NOVIEMBRE (77 AÑOS), LES REPORTO SU HIJA. EL DÍA SABADO 14 RECIVIERON RESULTADOS DE PRUEBAS A PERSONAL, DIO POSITIVO UNA CUIDADORA, SE PUSO EN CUARENTENA, SE AISLARON 3 RESIDENTRES CON LOS QUE TUVO CONTACTO, UNA DE LAS RESIDENTES SE REALIZÓ LA PRUEBA CON RESULTADO NEGATIVO, SE VAN A REALIZAR LAS OTRAS DOS PRUEBAS EN ESTOS DÍAS. REGRESÓ UNA DE LAS RESIDENTES ASINTOMÁTICAS EL VIERNES CON RESULTADO DE PRUEBA NEGATIVO.
23 NOVIEMBRE  INFORMO TANIA TORRES, LAS 3 PERSONAS EN AISLAMIENTO LES HICIERON LA PRUEBA, SALIO NEGATIVA, LA COLABORADORA SE LE REALIZO LA PRUEBA DIO NEGATIVA, YA ESTA LABORANDO NORMAL, NO PRESENTAN SINTOMAS, NI SOSPECHAS, NI RESIDENTES, NI PERSONAL. EL DIA 30 DE NOVIEMBRE LE REALIZAN LA PRUEBA A LA RECIDENTE QUE SIGUE EN CUARENTENA EN SU HOGAR.
ENTONCES EL ÚNICO CASO POSITIVO ES EL DE LA PERSONA MAYOR QUE SIGUE RESGUARDADA CON SUS FAMILIARES?
7 DICIEMBRE / INFORMO TANIA TORRES, TIENEN DOS CASOS POSITIVOS DE TRABAJADORAS DEL PERSONAL DEL SERVICIO, PRESENTARON SÍNTOMAS Y SE LES MANDO A CASA, SE LES PIDIÓ LA PRUEBA, DIO POSITIVA EN AMBAS, VIVEN JUNTAS, DESCONOCE LA EDAD. TIENEN TRES PERSONAS DE ENFERMERÍA CON SÍNTOMAS ESTÁN AISLADOS EN SU HOGAR, UNA SE REALIZÓ LA PRUEBA, PERO TODAVÍA NO TIENE RESULTADO. NO PRESENTAN SÍNTOMAS LOS RESIDENTES Y ESTÁN EN MONITOREO CONTINUO.
14 DICIEMBRE / LORENA VAZQUES INFORMA, UNA RESIDENTE 80 AÑOS, ESTÁ HOSPITALIZADA EN LOS VENADOS, SE LA LLEVARON HOY 14 DE NOVIEMBRE, PORQUE TENÍA BAJA SATURACIÓN DE OXÍGENO, DIO NEGATIVO EN LA PRUEBA DE PCR. UN CASO SOSPECHOSO EN EL PERSONAL ADMINISTRATIVO MUJER DE 50 AÑOS, ESTÁ AISLADA EN SU CASA. LAS DOS PERSONAS INFECTADAS ESTÁN EVOLUCIONANDO BIEN.SE  ACTUALIZAR DATOS DE RESIDENTES Y PERSONAL
03 MARZO 2021 / SEGUIMIENTO POR CORREO, ACTUALIZAN CIFRAS, REFIERE QUE ACTUALMENTE TIENEN UN CASO ACTIVO EN PERSONAL Y NO TIENE CASOS ACTIVOS EN PAM - LAURA
16 ABRIL 2021 / SEGUIMIENTO POR CORREO, ACUSÓ DE RECIBIDO Y REFIERE QUE NO CUENTAN CON CASOS ACTIVOS - LAURA
06 MAYO 2021 / SEGUIMIENTO POR CORREO, NO TIENEN CASOS ACTIVOS - LAURA|
29 JUNIO 2021/ SEGUIMIENTO POR LLAMADA/ ATENDIO LORENA DEL CARMEN, YA APLICARON AMBAS DOSIS PFIZER , PRIMER DOSIS 10 DE MARZO, SEGUNDA DOSIS ABRIL 15. TIENE UNA PERSONA DEL PERSONAL QUE DIO POSITIVO A COVID-19 Y ESTUVO EN CONTACTO CON CUATRO RESIDENTES, HOY ES EL PRIMER DIA QUE ESTAN AISLADAS Y PROXIMAMENTE SE LES VA REALIZAR LA PURBA. DICE QUE MUCHAS GRACIAS POR ESTAR AL PENDIENTE– MIGUEL
07 JULIO 2021 / SEGUIMIENTO POR CORREO, NO REPORTA CASOS ACTIVOS - LAURA
11 OCTUBRE 2021/ SEGUIMIENTO POR CORREO, NO REPORTA CASOS ACTIVOS – LAURA
16 NOVIEMBRE 2021/ SEGUIMIENTO POR CORREO, TODO EN ORDEN, NO REPORTA CASOS ACTIVOS – MIGUEL
06 DICIEMBRE 2021/ SEGUIMIENTO POR CORREO, TODO EN ORDEN, NO REPORTA CASOS ACTIVOS – MIGUEL</t>
  </si>
  <si>
    <t>SE LLAMO Y NO SE ENCUENTRA LA RESPONSABLE PERO LA DRA LILIA SOSA RESPONDE EL CUESTIONARIO EL TEL DE LA CASA HOGAR ES 56162639
26 MAYO  / TODO BIEN ,NO SE LOCALIZA A LA RESPONSABLE NI A LA DRA LILIA SOSA SE PRESENTA EL JUEVES
8 JUNIO INFORMAN QUE SE ENCUENTRAN BIEN ,NINGUN CASO DETECTADO DE COVID ,SIGUE SIN ESTAR LA RESPONSABLE NI LA DRA LILIA( A PARTIR DEL JUEVES SE LOCALIZA)
12 JUNIO ATIENDE LA DRA LILIA INFORMA QUE ESTAN BIEN CONTINUAN CON GUARDIAS
30 JUNIO INFORMA LA SRITA ITZEL QUE SE ENCUENTRAN BIEN,NO EXISTEN CASOS DE COVID
14 JULIO SE ENCUENTRAN BIEN ATIENDE LA DRA LILIA QUIEN INFORMA TA,MBIEN QUE YA NO ESTANTRABAJANDO POR ROL DEBIDO AQUE YA SE CANSARON LOS TRABAJADORES,Y ESTAN TOMANDO LAS MEDIDAS NECESARIAS
20 JULIO ATIENDE LA DRA LILIA E INFORMA QUE TODOS SE ENCUENTRAN BIEN ,NO EXISTEN CASOS DE COVID
10  AGOSTO ATIENDE LA SRITA  ESTHER E INFORMA QUE SE ENCUENTRAN BIEN  QUE NO HAY CASOS DETECTADOS DE COVID
25 AGOSTO  INFORMA LA DRA LILIA QUE UNA ENFERMERA REPORTO FAMILIAR FALLECIDO POR COVID Y OTRO ENFERMO, SE REALIZO LA PRUEBA  LA ENFERMERA Y SALIO NEGATIVA PERO ELLOS SOLICITARON LA PRUEBA MENCIONA QUE  HACE  15 DIAS Y NO LE HAN DADO RESPUESTA
31 AGOSTO / UNA ENFERMERA ACTUALMENTE ESTA EN CONFINAMIENTO EN SU CASA POR PRESENTAR SINTOMAS COVID-19
3 SEPTIEMBRE / INFORMA LA DRA LILIA QUE ESTÁN SOLICITANDO APOYO DEBIDO A QUE LA ENFERMERA REPORTO FALLECIMIENTO DE FAMILIAR POR COVID, ELLA SE HIZO LA PRUEBA Y SALIO NEGATIVA. PERO EN EL HOSPITAL SOLICITAN EL APOYO PORQUE PUEDE SER ASINTOMÁTICA Y LA SOLICITUD LA REALIZARON A LA JUNTA DE ASISTENCIA PRIVADA EL 11 DE AGOSTO.
7 SEPTIEMBRE / NO SE ENCUENTRA LA ENFERMERA MARIA TERESA, QUIEN ES LA PERSONA QUE PUEDE PROPORCIONAR INFORMACIÓN DE CASOS COVID-19
8 SEPTIEMBRE / HABLE CON LA ENCARGADA LA DRA LILIA QUIEN ME COMENTA QUE LA ENFERMERA QUE SE HABIA REALIZADO LA PRUEBA SALIO POSITIVA Y EL SEGUIMIENTO DE  ESTE CASO FUE HECHO POR EL CENTRO DE SALUD, FUE UN CASO ASINTOMATICO. YA CONCLIYO EL TIEMPO ESTABLECIDO DE CUARENTENA, ACTUALMENTE ESTA LABORANDO PERO SIN TENER CONTACTO CON PERSONAS ADULTAS MAYORES. NO REPORTA NINGUN OTRO CASO SOSPECHOSO NI CONFIRMADO DE COVID-19
14 SEPTIEMBRE / NO SE LOCALIZA A LA DRA LILIA QUIEN ES LA PERSONA AUTORIZADA PARA DAR LA INFORMACIÓN
5 OCTU 5 OCTUBRE ATIENDE LA SRITA ITZEL E INFORMA QUE SE ENCUENTRAN BIEN SIN CASOS DE COVID O SOSPECHOSOS
15 SEPTIEMBRE / NO CONTESTAN ENTRO LA GRABADORA DICIENDO EN ESTE MOMENTO EL SERVICIO NO ESTA DISPONIBLE LLAMAR MAS TARDE , SE INTENTO NUEVAMENTE Y NADIE CONTESTA
17 SEPTIEMBRE / 17 SEPTIEMBRE NADIE CONTESTA SE MARCO ANTES DEL MEDIO DIA Y DESPUES DE LAS 16
21 SEPTIEMBRE ME ATIENDE LA DRA LILIA QUE SE ENCUENTRAN BIEN Y QUE NO TIENEN CASOS DE COVID,TAMBIEN ME REALIZO LA OBSERVACIÓN DE QUE NO REALIZAMOS NADA CON SU PETICIÓN DE LA PRUEBA QUE SI HUBIERA PASADO ALGO YA TODOS ESTARIAN CONTAGIADOS  ,Y QUE PARECEMMOS PEDRO Y EL LOBO.
CECI, CORRÍGEME, REVISO EN EL HISTORIAL Y JAMÁS HICIERON NINGUNA SOLICITUD AL INAPAM, O SI??? :(   CLARO K SI TE LO REPORTE YO Y ATE
DE QUE FUE LA SOLICITUD? SÍ, ALGO RECUERDO QUE ME SOLICITO ATHE Y LE DIJE QUE POR EL NUMERO DE CASOS NO IBA A SUCEDER :(
28 SEPTIEMBRE ME CONTESTA LA SRITA IXCHEL E INFORMA QUE NO CUENTAN CON NINGUN CASO DE COVID O SOSPECHOSO TAMBIEN ESTA LA DRA LILIA PERO ESTA OCUPADA.                                                                                                                    
12 OCTUBRE ATIENDE LA SRITA ITZEL E INFORMA QUE SE ENCUENTRAN BIEN SIN CASOS DE COVID O SOSPECHOSOS
12 OCTUBRE / OK
19 OCTUBRE / USUARIO OCUPADO
9 NOVIEMBRE / LA NO SE ENCONTRABA LA RESPONSABLE DE LA CASA HOGAR, E INFORMA LA SRITA ITZEL QUE TODOS ESTAN BIEN, SIN CASOS COVID
23  NOVIEMBRE/ ANAMARIA ALARCON  INFORMA QUE TODOS ESTAN BIEN, SIN CASOS, NI SOSPECHAS.
7 DICIEMBRE / INFORMA LA SRITA ITZEL QUE TODO ESTÁ EN ORDEN, SIN CASOS
14 DICIEMBRE/ INFORMAN QUE 5 PERSONAS MAYORES DIERON POSITIVO, EN LA PRUEBA QUE REALIZARON EL DOMINGO. 3 MUJERES DE 81, 97 Y 78 AÑOS Y 2 HOMBRES DE 78 Y 62 AÑOS, PRESENTARON SÍNTOMAS DE DIARREA Y SE LES SUBIÓ LA TEMPERATURA, SE ENCUENTRAN AISLADOS, Y UNA PERSONAL CON TEMPERATURA Y BAJA SATURACIÓN LA TIENEN CON OXÍGENO. ME COMENTA DE QUÉ FORMA VAMOS AYUDAR O SOLO LLAMAMOS PARA TENER DATOS ESTADÍSTICOS. SE ACTUALIZAN DATOS EN RESIDENTES Y PERSONAL.
06 ABRIL 2021 / SEGUIMIENTO POR CORREO, ACUSÓ DE RECIBIDO, INFORMA QUE NO TIENEN CASOS ACTIVOS Y QUE ACUDIÓ BRIGADA DE VACUNACIÓN A APLICAR 1A DOSIS  EL 1RO DE ABRIL - LAURA
07 MAYO 2021 / SEGUIMIENTO POR CORREO, REPORTAN QUE "continuamos con la misma población 13 mujeres 4 hombres, solo se les ha aplicado la primer dosis de la vacuna, estamos en espera de la segunda dosis." - LAURA
26 MAYO 2021/ SEGUIMIENTO POR LLAMADA/ ATIENDE ITZEL, ACTUALIZA DATOS. SOLO SABEN QUE VAN IR A VACUNALOS A FINALES DE MAYO, SIN FECHA ESTIMADA. TODO EN ORDEN SIN CASOS – MIGUEL
08 JULIO 2021 / CORREO, NO REPORTA CASOS ACTIVOS - LAURA
11 OCTUBRE 2021/ SEGUIMIENTO POR CORREO, NO REPORTA CASOS ACTIVOS – LAURA
12 NOVIEMBRE 2021/ SEGUIMIENTO POR CORREO, TODO EN ORDEN, NO REPORTA CASOS ACTIVOS – MIGUEL</t>
  </si>
  <si>
    <t>26 MAYO SE ENCUENTRAN BIEN, SIGUEN CON LAS MEDIDAS SANITARIAS,INFORMA QUE POR  LA JORNADA LABORAL NO PUDO TOMAR EL CURSO EN LINEA PERO QUE POR FAVOR, SE LES AVISE DE LOS PROXIMOS
8 JUNIO INFORMA LA SECRETARIA QUE SE ENCUENTRAN BIEN TANTO LOS ADULTOS COMO EL PERSONAL YA QUE LA RESPONSABLE SE LOCALIZA EN OTRA SEDE
12  JUNIO  ATIENDE LA SRITA MARISOL E INFORMA QUE SE ENCUENTRAN BIEN
22 JUNIO SE LLAMO 2 VECES Y NADIE CONTESTA
14 JULIO ATIENDE LA SRITA MARISOL QUE SE ENCUENTRAN BIEN NINGUN CASO  DE COVID  O SOSPECHOSO 
20 JULIO / ATIENDE LA SRITA MARISOL E INFORMA QUE SE ENCUENTRAN BIEN TODOS ,SIGUEN CON LAS MEDIDAS DE ACUERDO AL SEMAFORO.
10 AGOSTO ATIENDE LA SRITA LIZETT PEREZ E INFORMA QUE LAS PAM SE ENCUENTRAN BIEN NO HAY NINGUN CASO DETECTADO O SOSPECHOSO DE COVID
18 AGOSTO
25 AGOSTO / NO ESTA LA SRITA MARISOL , SE DEJO NUMERO TELEFONICO POR QUE NO EXISTE ALGUIEN MAS ENCARGADO DE DAR LA INFORMACIÓN
26 AGOSTO / LLAMA PERO NO CONTESTAN ,ENTRA UNA CONTESTADORA Y DICE SERVICIO  NO DISPONIBLE
27 AGOSTO / NO RESPONDEN
1 SEPTIEMBRE / NO CONTESTAN
2 SEPTIEMBRE / CONTESTAN PERO INFORMAN QUE LA SRITA MARISOL ESTA COMIENDO
3 SEPTIEMBRE / INFOMA LA SRITA LIZETT PEREZ QUE RESIDENTES Y PERSONAL SE ENCUENTRAN BIEN, NO EXISTEN CASOS SOSPECHOSOS NI CONFIRMADOS DE COVID-19
7 SEPTIEMBRE / INFORMA LA SRITA LIZETT PEREZ QUE RESIDENTES Y PERSONAL SE ENCUENTRAN BIEN, NO EXISTEN CASOS SOSPECHOSOS NI CONFIRMADOS DE COVID-19
7 SEPTIEMBRE
14 SEPTIEMBRE /  INFOPRMAN QUE LA LIC MARISOL SE ENCUENTRA OCUPADA Y  NO PUEDE ATENDER Y ES ELLA QUIEN PUEDE DAR LA INFORMACIÓN
15 SEPTIEMBRE  INFORMA LA SRITA MARISOL QUE SE ENCUENTRAN BIEN QUE NO TIENEN CASOS DETECTADOS DE COVID O SOSPECHOSO
21  SEPTIEMBRE  ATIENDE LA SRITA LIZETH E INFORMA QUE NO SE TIENE DETECTADOS CASOS DE COVID O SOSPECHOSOS.
28 SEPTIEMBRE  ATIENDE LA SRITA LIZETT  E INFORMA QUE SE ENCUENTRAN BIEN SIN CASOS DE COVID O SOSPECHOSOS
28 SEPTIEMBRE
6 OCTUBRE / SERVICIO NO DISPONIBLE
7 OCTUBRE ATIENDE LA SRITA IVONNE VARGAS Y ME INFORMA QUE SE ENCUENTRAN BIEN SIN CASOS DETECTADOS DE COVID O SOSPECHOSOS
7 OCTUBRE
12 OCTUBRE / NO RESPONDEN
14  OCTUBRE  ATIENDE LA SRITA LIZETTE PEREZ E INFORMA QUE SE ENCUENTRAN BIEN SIN CASOS DE COVID O SOSPECHOSOS
19 OCTUBRE  ATIENDE LA SRITA LIZETH PEREZ E INFROMA QUE SE ENCUENTRAN BIEN SIN CASOS DE COVID O SOSPECHOSOS
14 DICIEMBRE/  INFORMA LA SRITA LIZETT PEREZ QUE RESIDENTES Y PERSONAL SE ENCUENTRAN BIEN. SE ACTUALIZA NÚMERO DE LOS RESIDENTES.
18 ENERO 2021 / SEGUIMIENTO POR CORREO, NO REPORTA CASOS ACTIVOS - LAURA
08 MARZO 2021 / SEGUIMIENTO POR CORREO, ACUSÓ DE RECIBIDO, NO REPORTA CASOS ACTIVOS - LAURA
28 MAYO 2021/ SEGUIMIENTO POR LLAMADA/ ATIENDE MARISOL DE LA CRUZ, ACTUALIZA DATOS. YA SE APLICARON AMBAS DOSIS. TODO EN ORDEN SIN CASOS – MIGUEL
09 JUNIO 2021 7 SEGUIMIENTO POR CORREO, ACTUALIZA DATOS - LAURA 
07 JULIO 2021 / SEGUIMIENTO POR CORREO, NO REPORTA CASOS ACTIVOS - LAURA
11 OCTUBRE 2021/ SEGUIMIENTO POR CORREO, NO REPORTA CASOS ACTIVOS – LAURA
22 NOVIEMBRE 2021/ SEGUIMIENTO POR CORREO, REPORTA CASOS ACTIVOS EN NOVIEMBRE 2020 DIFERENTE A LOS REGISTRADOS – MIGUEL</t>
  </si>
  <si>
    <t xml:space="preserve">REPORTA CASOS ACTIVOS EN NOVIEMBRE 2020 DIFERENTE A LOS REGISTRADOS </t>
  </si>
  <si>
    <t xml:space="preserve">29 MAYO   NO LE  LLEGO  LA INVITACIÓN  PARA LOS CURSOS Y MENCIONA QUE ESTAN BIEN
10 JUNIO MANDA A BUZÓN
11 JUNIO  TODO BIEN SIN CASOS DETECTADOS DE COVID
25 JUNIO. LA RESPONSABLE LORUDES VIOLETA MARTINEZ COMENTA QUE EL DIA DE HOY POR LA MAÑANA RECIBIO LLAMADA DE EXTORSIÓN , FINGIENDO SER DE LA SECRET. DE SALUD, POR  LO QUE SOLICITA QUE SE LE LLAME A SU TELÉFONO CELULAR Y QUE CUANDO SE LE LLAME, SE SEA LO MÁS CLARO EN LA SOLICITUD DE INFORMACIÓN PARA QUE ELLA NOS LA PUEDA PROPORCIONAR YA QUE POR LO SUCEDIDO NO DARÁ INFORMACIÓN SIN TENER LA CERTEZA DE QUIEN LE LLAMA, ACTUALMENTE NO TIENE SOSPECHAS NI SINTOMAS DE COVID-19 EN RESIDENTES O PERSONAL.
 14 ATIENDE LA RESPONSABLE LOURDES VIOLETA QUIEN INFORMA QUE NO CUENTAN CON NINGUN CASO DE COVID NI SOSPECHOSO
17 JULIO   INFORMA LA SRITA KAREN QUE NO SE CUENTA CON CASOS DETECTADOS DE COVID O SOSPECHOSOS
22 JULIO INFORMAN QUE NO CUENRAN CON NINGUN CASO DETECTADO DE COVID O SOSPECHOSO
4 AGOSTO
10 AGOSTO / NO CONTESTAN ENTRA EL BUZÓN Y NO PERMITE DE JAR  ALGUN RECADO
13 AGOSTO / ATIENDE LA SRITA KAREN E INFORMA QUE TODOS SE ENCUENTRAN  BIEN . SIN CASOS DE COVID
18 AGOSTO
25 AGOSTO / NO CONTESTAN ,MANDA A BUZON
26 AGOSTO / USUARIO OCUPADO
27 AGOSTO / ATIENDE ÑA SRITA LOURDES E INFORMA QUE SE ENCUENTRAN BIEN SIN CASOS DE COVID O SOSPECHOSOS
31 AGOSTO / ATIENDE LA SRITA LOURDES E INFORMA QUE SE ENCUENTRAN BIEN, SIN CASOS SOSPECHOSOS NI CONFIRMADOS DE COVID-19
7 SEPTIEMBRE / ATIENDE LA DRA VIOLETA MARTÍNEZ DÍAZ E INFORMA QUE SE ENCUENTRAN BIEN, SIN CASOS SOSPECHOSOS NI CONFIRMADOS DE COVID-19
7 SEPTIEMBRE
14 SEPTIEMBRE / NO CONTESTAN MANDA A BUZÓN ,PERO INFORMA QUE NO SE PUEDE DEJAR RECADO
15 SEPTIEMBRE INFORMAN QUE YA NO SE LOCALIZA A LA LIC VIOLETA QUE YA SE FUE
17 SEPTIEMBRE INFORMA LA DRA VIOLETA QUE NO TIENEN CASOS DETECTADOS O SOSPECHOSOS DE COVID 
17 SEPTIEMBRE
21 SEPTIEMBRE / MANDA A BUZON
22 SEPTIEMBRE ATIENDE LA LIC LOURDES E INFORMA QUE SE ENCUENTRAN BIEN SIN CASOS DE COVID O SOSPECOSOS
28 SEPTIEMBRE  INFORMA LA LIC LOURDES QUE ESTAN BUEN SIN CASOS DE COVID O SOSPECHOSOS. INFORMA QUE LE LLEGO EL CORREO CON EL PROTOCOLO Y LOS LINEAMIENTOS QUE YA HASTA LOS MANDO A ENGARGOLAR QUE MUCHAS GRACIAS
6 OCTUBRE ATIENDE LA SRITA BEATRIZ E INFORMA QUE SE ENCUENTRAN BIEN SIN CASOS DE COVID O SOSPECHOSOS
6 OCTUBRE
12 OCTUBRE /  ME ATIENDE LA SRITA LOURDES E INFORMA QUE SE ENCUENTRAN BIEN SIN CASOS DE COVID O SOSPECHOSOS
19 OCTUBRE   ATIENDE LA SRITA MARIA DE LOURDES E INFORMA QUE SE ENCUENTRAN BIEN SIN CASOS DE COVID O SOSPECHOSOS
15 DICIEMBRE / INFORMA LA DRA  LOURDES  QUE SE ENCUENTRAN BIEN, SIN CASOS. SUS DATOS DE RESIDENTES Y PERSONAL SON LOS MISMOS.
SEGUIMIENTO TELEFÓNICO: SE ACTUALIZO LA INFORMACION MIERCOLES 26 MAYO 2021. NOS ATENDIO LA DRA. LOURDES VIOLETA MARTINEZ.  NOS ACTUALIZO, LA INFORMACION DE PAM, DE SU PERSONAL, DATOS HISTORICOS  Y NOS INFORMA QUE YA FUERON VACUNADOS CON AMBAS  DOSIS DE LA VACUNA AZTRA ZENECA EN EL MES DE ABRIL Y ESTAN  SOLICITANDO INFORMACION PARA LA VACUNA DE SU PERSONAL. AL DIA DE HOY SIN CASOS SOSPECHOSOS O POSITIVOS. -GERARDO   
SE ACTUALIZO LA INFORMACION 20LUNES SEPTIEMBRE 2021,  NOS ATENDIO LA RESPONSABLE DRA. LOURDES MARTINEZ. NOS INFORMA QUE NO HAY CASOS SOSPECHOSOS O POSITIVOS EN PAM O EN SU PERSONAL. YA FUERON VACUNADAS LAS PAM CON  LAS DOS DOSIS DE LA VACUNA ASTRA ZENECA.– GERARDO 
SEGUIMIENTO TELEFÓNICO: SE ACTUALIZO LA INFORMACION LUNES 13 DICIEMBRE 2021,  NOS ATENDIO LA RESPONSABLE DRA. VIOLETA.NOS ACTUALIZO LOS DATOS HISTORICOS Y DE SU PERSONAL (SE MANTIENEN SIN CAMBIOS).  NO HAY CASOS SOSPECHOSOS O POSITIVOS EN PAM O EN SU PERSONAL. GERARDO                 </t>
  </si>
  <si>
    <t xml:space="preserve">LA RESPONSABLE YA NO SE ENCUENTRA ACTUALMENTE ES MARIA EUGENIA ROSALES WIRGEN,SOLICITA SE LE ENVIE  NUEVAMENTE EL PROTOCOLO YA QUE DESCONOCE SI LLEGO, 14 MAYO, ANTES MARIA ELENA PEÑA TORRES
26 MAYO ,INFORMA  QUE SE ENCUENTRAN BIEN PERO NO PUDO TOMAR EL CURSO POR QUE  TIENE POCO PERONAL Y NO SE PUDO CONECTAR
8 JUNIO SE LLAMO E INFORMA QUE SE LOCALIZAN BIEN PERO QUE COMO ES UN ESPACIO DE BAJOS RECURSOS LES ESTA FALTANDO CLORO Y JABÓN , Y SI LO PODEMOS APOYAR :( 
12 JUNIO ATIENDE LA SRA GUADALUPE E INFORMA QUE ENCUENTRAN BIEN
13 JULIO INFORMA LA RESOINSABLE MARIA EUGENIA QUE NO HAY NINGUN CASO DE COVID O SPECHOSO,CONTINUAN SIN PERMITIR VISITAS Y/O ACTIVIDADES
17 JULIO / NO SE LOCALIZA A LA RESPONSABLE PERO INFORMAN QUE SE ENCUENTRAN BIEN NO HAY CASOS DETECTADOS DE COVID O SOSPECHOSOS
17 JULIO
22 JULIO / INFORMAN QUE LA LIC SALIO Y NO HAY PERSONA OTRA PERSONA ENVCARGADA DE DAR INFORMACIÓN
7 AGOSTO
11 AGOSTO ATIENDE LA  LICENCIADA MARIA EUGENIA E INFORMA QUE NO CUENTA CON CASOS DE COVID O SOSPECHOSOS
25 AGOSTO INFORMA LA SRITA GUILLERMINA QUE SE ENCUENTRAN BIEN SIN CASOS DE COVID
25 AGOSTO
1 SEPTIEMBRE SE LLAMO EN 3 OCASIONES PERO HAY MUCHA INTERFERENCIA Y RUIDOSNI ME  ESCUCHAN NI ES ESCUCHO
2 SEPTIEMBRE / LLAMA Y CUANDO   CONTESTAN SE ESCUCHA MUCHA INTERFERENCIA Y RUIDOS QUE NO PERMITEN NI SIQUIERA DISTINGUIR SI ALGUIEN CONTESTA
3 SEPTIEMBRE /  INFORMA LA LICENCIADA MARIA EUGENIA QUE SE ENCUENTRAN BIEN NO HAY CASOS SOSPECHOSOS NI CONFIRMADOS DE COVID-19
7 SEPTIEMBRE /  INFORMA LA LICENCIADA MARIA EUGENIA QUE SE ENCUENTRAN BIEN NO HAY CASOS SOSPECHOSOS NI CONFIRMADOS DE COVID-19
14 SEPTIEMBRE  INFORMA LA SRITA GUILLERMINA QUE TODOS ESTAN BIEN SIN CASOS DE COVID O SOSPECHOSOS
21  SEPTIEMBRE LA LIC MARIA EUGENIA E INFORMA QUE SE ENCUENTRAN BIEN SIN CASOS DETECTADOS DE COVID O SOSPECHOSOS
28 SEPTIEMBRE ATIENDE LA SRITA LILIA E INFORMA QUE SE ENCUENTRAN BIEN SIN CASOS DETRECTADOS DE COVID O SOSPECHOSOS
6 OCTUBRE ATIENDE LA LIC MARIA EUGENIA E INFORMA QUE SE ENCUENTRAN BIEN SIN CASOS DE COVID O SOSPECHOSOS ,NOA  REVISADO SU CORREO PORQUE ESTA DESCOMPUESTA SU COMPUTADORA
6 OCTUBRE
12 OCTUBRE / CONTESTAN PERO SE ESCUCHA MAL LA LINEA ,NO SE PUEDE TENER COMUNICACIÓN ,SE INTENTO 3 VECES
14 OCTUBRE  ATIENDE LA LIC MARIA EUGENIA E INFORMA QUE SE ENCUENTRAN BIEN SIN CASOS DE COVID O SOSPECHOSOS, INFORMA QUE NO HAN VACUNADO A LOS ADULTOS QUE LO SOLICITARON POR LA SECRETARIA DE BIENESTAR PERO QUE NO HAN LLAMADO  
19 OCTUBRE  ATIENDE LA SRITA LETICIA PATRICIA E INFORMA QUE SE ENCUENTRAN BIEN SIN CASOS DE COVID O SOSPECHOSOS
14 DICIEMBRE/ LA NUEVA DIRECTORA, LICENCIADA MARÍA EUGENIA, INFORMA QUE TODO ESTÁ BIEN NO HAY CASOS, NI SOSPECHOSOS. SE ACTUALIZA NÚMERO DE RESIDENTES.
07 ABRIL 2021 / SEGUIMIENTO POR CORREO, SE RECIBIÓ MENSAJE DE CONFIRMACIÓN DE LECTURA - LAURA
29 JUNIO 2021/ SEGUIMIENTO POR LLAMADA/ ATENDIO MARIA EUGENIA, ACTUALIZA DATOS, TODO EN ORDEN SIN CASOS – MIGUEL
26 OCTUBRE 2021/ SEGUIMIENTO POR LLAMADA/ ATENDIO PATY, TODO EN ORDEN SIN CASOS – MIGUEL
13 DICIEMBRE 2021/ SEGUIMIENTO POR LLAMADA/ ATENDIO MARIA EUGENIA, ACTUALIZA DATOS. TODO EN ORDEN, SIN CASOS – MIGUEL
</t>
  </si>
  <si>
    <t xml:space="preserve">26 MAYO  , SE ENCUENTRAN BIEN ,TAMBIEN TOMO EL CURSO
8 JUNIO INFORMA VIRGINIA NOGUEZ ENFERMERA EN TURNO QUE SE ENCUENTRAN BIEN
12 JUNIO / NO CONTESTAN
13 JULIO ATIENDE LA ENFERMERA ROSA MARIA E INFORMA QUE SE ENCUENTRAN  BIEN TANTO LOS RESIDENTES COMO EL PERSONAL NADIE SE ENCUENTRA ENFERMO
13 JULIO
17 JULIO / NO RESPONDEN
20 JULIO / LLAMA PERO NO CONTESTAN
21 JULIO ATIENDE LA ENFERMERA ROSA MARIA INFORMA QUE SE ENCUENTAN BIEN QUE NO HAY CASOS SOSPECHOSOS DE COVID O SOSPECHOSOS ,SIGUEN CON LAS MEDIDAS DE PRECAUCIÓN
7 AGOSTO
11 AGOSTO ME ATIENDE  LA ENFERMERA VIRGINIA E INFORMA QUE SE ENCUENTRAN BIEN Y QUE NO HAY CASOS SOSPECHOSOS DE COVID
18 AGOSTO
25 AGOSTO / NO SE LOCALIZA A LA RESPONSABLE HASTA EL DIA DE MAÑANA
26 AGOSTO / INFORMA LA SRITA ROSA MARIA QUE  TODOS LOS AM ESTAN BIEN SIN CASOS DE COVID O SOSPECHOSOS
31 AGOSTO/ INFORMA SRITA VIRGINIA NOGUEZ QUE NO HAY CASOS SOSPECHOSOS NI CONFIRMADOS DE COVID-19
1 SEPTIEMBRE  INFORMA LA SRITA ROSA MARIA QUE SE ENCUENTRAN BIEN SIN CASOS DETECTADOS DE COVID O SOSPECHOSOS
7 SEPTIEMBRE  INFORMA LA SRITA ROSA MARIA QUE RESIDENTES Y PERSONAL SE ENCUENTRAN BIEN, SIN CASOS DE COVID SOSPECHOSOS NI CONFIRMADOS
14 SEPTIEMBRE  INFORMA LA SRITA VIRGINIA QUE SE ENCUENTRAN BIEN SIN CASOS DETECTADOS DE COVID O SOSPECHOSOS 
21 SEPTIEMBRE INFORMA LA SRITA ROSA MARIA QUE NO CUENTAN CON CASOS DETECTADOS DE COVID O SOSPECHOSOS
28  SEPTIEMBRE ATIENDE LA SRITA VIRGINIA E INFORMA QUE SE ENCUENTRAN BIEN SIN CASOS DETECTADOS DE COVID O SOSPECHOSOS
6 OCTUBRE INFORMA LA SRITA VIRGINA QUE SE ENCUENTRAN BIEN SIN CASOS DE COVID O SOSPECHOSOS
12 OCTUBRE ATIENDE LA SRITA VIRGINIA E INFORMA QUE SE ENCUENTRAN BIEN SIN CASOS DE COVID O SOSPECHOSOS
19 OCTUBRE ATIENDE LA SRITA ROSA MARIA E INFORMA QUE SE ENCUENTRAN BIEN SIN CASOS DE COVID O SOSPECHOSOS
15, 14 DICIEMBRE/ NÚMERO OCUPADO 
17 DICIEMBRE/ CONTESTO ROSA MARIA, INFORMA QUE EL CENTRO SE CERRO EL 13 NOVIEMBRE, POR QUE YA NO CONTABAN CON RESIDENTES.
</t>
  </si>
  <si>
    <t>APAGADO O FUERA DEL AREA DE SERVICIO</t>
  </si>
  <si>
    <t>26 MAYO  TODO BIEN , NO SE A ENFERNADO NADIE NI DE GRIPA , SI  TOMO EL CURSO
12 JUNIO SE ENCUENTRAN BIEN  ATIENDE LA SRITA NAYELLI SALAZAR
22 JUNIO EN LA 1RA LLAMADA NO CONTESTABAN Y EN LA 2DA MENCIONA LINEA OCUPADA
30 JUNIO SE ENCUENTRAN BIEN, INFORMA LA SRITA NAYELLY SIGUEN CON POCO PERSONAL PARA EVITAR CONTAGIOS
10 JULIO
14 JULIO / NUMERO NO DISPONIBLE
15 JULIO  NUMERO NO DISPONIBLE 
16 JULIO SE LLAMO AL CELULAR DE LA SRITA NAYELLY SALZAR DEBIDO A QUE EN LA RESIDENCIA NO CONTESTAN E INFORMAN QUE SE ENCUENTRAN BIEN QUE ESTAN LABORANDO 3 PERSONAS PARA EVITAR CONTAGIOS
21 JULIO INFORMA LA SRA JUANA  QUE SE ENCUENTRAN BIEN TODOS NO HAY CASOS DE COVID, MENCIONA TAMBIEN QUE PROBABLEMENTE CIERRE SU CENTRO DEBIDO A QUE A TENIDO MAS PERDIDAS QUE GANANCIAS PERO CUENTA CON UN PAM QUE LA FAMILIA ABANDONO Y QUE YA NO TIENE CONTACTO CON SUS FAMILIARES YA QUE EL RESPONSABLE FALLECIO  Y NO TIENE EL NUMERO DE OTROS FAMILIARES
10 AGOSTO ATIENDE LA SRA JUANA E INFORMA QUE LAS PAM SE ENCUENTRAN BIEN QUE NO SE HAN ENFERMADO DE NADA NI GRIPA .
19 AGOSTO/ LA SEÑORA JUANA COMENTA QUE NO HAY SOSPECHAS NI SINTOMAS DE COVID-19 EN RESIDENTES O PERSONAL QUE LABORA.
25 AGOSTO SE ENCUENTRAN BIEN  SIN CASOS  DE COVID
31 AGOSTO / INFORMA LA SRA. JUANA MARÍA BENÍTEZ QUE HASTA EL MOMENTO NO HAN TENIDO CASOS SOSPECHOSOS NI CONFIRMADOS DE COVID-19
7 SEPTIEMBRE / INFORMA LA SRA. JUANA MARÍA BENÍTEZ QUE HASTA EL MOMENTO NO HAN TENIDO CASOS SOSPECHOSOS NI CONFIRMADOS DE COVID-19
7 SEPTIEMBRE
14 SEPTIEMBRE / NO CONTESTAN SE  MARCO 3 VECES
15 SEPTIEMBRE AL MARCAR LA CONTESTADORA INFORMA QUE LA LINEA A CAMBIADO O SE ENCUENTRA FUERA DE SERVICIO
17 SEPTIEMBRE / 17 SEPTIEMBRE  INFORMA QUE TODOS LAS PAM ESTAN BIEN ,SIGUEN SIN RECIBIR VISITAS SOLO LOS FAMILIARES LLEVAN LO QUE REQUIEREN  LAS DEJAN Y SE VAN PARA EVITAR CONTAGIAR A SUS FAMILIARES 
17 SEPTIEMBRE INFORMA LA SRA JUANA QUE SE ENCUENTRAN BIEN SIN CASOS DETECTADOS DE COVID O SOSPECHOSOS. TAMBIEN MENCIONO QUE LE ACABAN DE  LLAMAR DEL INED.
28 SEPTIEMBRE   INFORMA LA SRA JUANA  QUE SE ENCUENTRAN BIEN QUE NO SE LE A ENFERMADO NINGUN ADULTO Y SIGUE SIN RECIBIR ADULTOS COMO GUARDERIA
6 OCTUBN , INFORMA LA SRA JUNA QUE SE ENCUENTRAN TODOS BIEN , EL  PERSONAL Y LOS ABUELITOS GRACIAS A DIOS , SIN CASOS DE COVID O SOSPECHOSOS
12 OCTUBRE ATIENDE LA SRA YOLANDA BENITEZ E INFORMA QUE SE ENCUENTRAN BIEN SIN CASOS DETECTADOS DE COVID O SOSPECHOSOS
19 OCT 19 OCTUBRE  ATIENDE LA SRA JUANA  E INFORMA QUE SE ENCUENTRAN BIEN SIN CASOS DE COVID O SOSPECHOSOS
14 DICIEMBRE / INFORMA LA SRA. JUANA MARÍA BENÍTEZ QUE HASTA EL MOMENTO NO HAN TENIDO CASOS, NI SOSPECHAS. MISMO NÚMERO DE RESIDENTES Y PERSONAL.
14 FEB 2021 / SEGUIMIENTO POR CORREO, ACTUALIZA CIFRAS, NO REPORTA CASOS ACTIVOS - LAURA
29 JUNIO 2021/ SEGUIMIENTO POR LLAMADA/ ATENDIO ROCIO BENITEZ, ACTUALIZA DATOS. TODO EN ORDEN SIN CASOS – MIGUEL
28 OCTUBRE 2021/ SEGUIMIENTO POR LLAMADA/ ATENDIO FABIAN TAPIA, TODO EN ORDEN SIN CASOS – MIGUEL
SEGUIMIENTO TELEFÓNICO: SE ACTUALIZO LA INFORMACION LUNES 13 DICIEMBRE 2021,  NOS ATENDIO LA ROCIO BENITEZ DELM AREA ADMINISTRATIVA.  NOS ACTUALIZO LOS DATOS HISTORICOS Y DE SU PERSONAL (SE MANTIENEN SIN CAMBIOS).  NO HAY CASOS SOSPECHOSOS O POSITIVOS EN PAM O EN SU PERSONAL. GERARDO</t>
  </si>
  <si>
    <t>13 MAYO/SE LLAMO A LAS 17:30 Y NADIE CONTESTA ; 14 MAYO SE LLAMO A LA 13:50 Y NADIE CONTESTA; 15 MAYO SE LLAMA ALAS 14:10 Y NO CONTESTAN / INSISTIR. EL CONMUTADOR NO CANALIZA A NADIE, SE INSISTIÓ Y NADIE RESPONDE.LOS TELÉFONOS YA NO DAN LINEA NI EL CONMUTADOR.21 DE MAYO SIGUEN SIN ATENDER EN LOS TTELÉFONOS / 25 MAYO SE LLAMO EN DIFERENTES HORARIOS Y SOLO ENTRA EL CONMUTADOR  ,AL MARCAR LA EXTENSIÓN A RECEPCION NADIE CONTESTA
26 MAYO  ENTRA EL CONMUTADOR  Y AL MARCAR LA EXTENSION NADIE CONTESTA
03 DE JUNIO. NADIE CONTESTA, SOLO ENTRA LA LLAMADA HASTA EL CONMUTADOR.
12 JUNIO SOLO ENTA EL CONMUTADOR Y AL MARCAR LA EXTENSION NO CONTESTA NADIE
22 JUNIO  SE MARCA PERO RESPONDE EL CONMUTADOR Y AL  TECLEAR LA EXTENSIÓN NADIE CONTESTA
21 JULIO SOLO ENTRA EL CONMUTADOR ,AL MARCAR LA EXTENSIÓN SOLO LLAMA Y NADIE CONTESTA
21 JULIO
1 DE SEPTIEMBRE CONTESTA LA RECEPCIONISTA W INFORMA QUE LA LIC ESTA ATENDIENDO OTRA LLAMADA  DEJO RECADO Y NUM TELEFÓNICO
PORFA SI RESPONDE HACER TODA LA ENTREVISTA INICIAL Y HABLARLE DEL SEGUIMIENTO PORFA
2 SEPTIEMBRE / SE LLAMO NUEVAMENTE E INFORMA LA SECRETARIA QUE LA LIC YA SE RETIRO
3 SEPTIEMBRE / HACE 2 MESES TUVIERON UN CASO POSITIVO ASINTOMÁTICO DE UNA ADULTA MAYOR DE 80 AÑOS CON OBESIDAD Y DIABETES DEL ÁREA DE PERSONAS DEPENDIENTES, POR LO QUE SE AISLO TODA EL ÁREA. ACTUALMENTE NO TIENEN CASOS SOSPECHOSOS NI CONFIRMADOS DE COVID-19
QUE BUENO QUE SE LOGRÓ LA ENTREVISTA! PORFA SÓLO CONFIRMEN EL NÚMERO DE EMPLEADOS QUE ESTA LABORANBDO DURANTE ESTE PERIODO DE CONTINGENCIA
7 SEPTIEMBRE / LA LIC NO SE ENCUENTRA, SE DEJO RECADO CON SU ASISTENTE
8 /SEPTIEMBRE / LA LIC NO SE ENCUENTRA DEJO RECADO CON SU ASISTENTE
10 SEPTIEMBRE / LA LIC NO SE ENCUENTRA DEJO RECADO CON SU ASISTENTE Y MI NÚMERO TELEFÓNICO
11  SEPTIEMBRE / ME ATIENDE LA SRITA ANGELICA GARCÍA, ASISTENTE DE LA LIC. ME INFORMA QUE POR EL MOMENTO NO HAY CASOS SOSPECHOSOS NI CONFIRMADOS DE COVID-19. ACTUALMENTE SON 61 PERSONAS LABORANDO EN LA RESIDENCIA
14 SEPTIEMBRE / NO CONTESTAN DESPUES  DEL CONMUTADOR
15 SEPTIEMBRE NO CONTESTAN DESPUES DE MARCAR LA EXTENSIÓN
17 SEPTIEMBRE  INFORMAN QUE LA LIC NO SE LOCALIZA QUE LLAME DESPUES
21 SEPTIEMBRE ATIENDE LA SRITA ANGELICA GARCIA ASISTENTE DE LA LIC JABER Y ME DICE QUE TIENE QUE VERIFICAR EL REPORTE DEL MÉDICO QUE MAÑANA ME REGRESA LA LLAMADA POR FAVOR
22 SEPTIEMBRE ME INFORMA LA LIC JABER QUE NO CUENTAN CON CASOS DE COVID SIGUEN SIN RECIBIR A LOS RESIDENTES QUE ESTABAN FUERA DE LA RESIDENCIA
29 SEPTIEMBRE  INFORMA LA LIC JABER QUE SE ENCUENTRAN BIEN SIN CASOS DE COVID O SOSPECHOSOS ,MENCIONA TAMBIEN QUE ESTAN REFORZANDO LAS MEDIDAS Y LLEVANDO NUEVAS ACTIVIDADES PARA EVITAR QUE LOS ADULTOS SE DEPRIMAN,SOLICITA SE LE ENVIEN NUEVAMENTE LOS CORRESO DE LINEAMIENTOS Y PROTOCOLO PORQUE NO LOS ENCONTRO EN SU BANDEJA DE ENTRADA. QUE REVISE EN NO DESEADOS O QUE TE DE OTRO MAIL PLIS
30 SEPTIEMBRE / NO SE LOCALIZO A LA LIC. JABER PARA CORROBORAR CORREO ELECTRÓNICO
6 ATIENDE LA LIC JABER E INFORMA QUE SE ENCUENTRAN BIEN SIN CASOS DE COVID O SOSPECHOSOS ,MENCIONA TAMBIEN QUE AYER LES PÙSIERON LA  VACUNA DE LA INFLUENZA A LOS RESIDENTES
6 OCTUBRE
12 OCTUBRE / ENTRA EL CONMUTADOR PERO NO CONTESTAN EN LA EXTENSIÓN
14 OCTUBRE ENTRA EL CONMUTADOR PERO  NO CONTESTAN EN LA RECEPCION SE LLAMO EN LA MAÑANA Y EN LA TRADE EN VARIAS OCASIONES.
19 OCTUBRE  ATIENDE LA LIC JABER E INFORMA QUE ACTUALMENTE SE ENCUENTRAN BIEN SIN CASOS DE COVID O SOSPECHOSOS , YA ESTAN PERMITIENDO VISITAS CON MEDIDAS DE SEGURIDAD COMO UNA CORTINA PLASTICA,CARETA Y CUBREBOCAS  
11 NOVIEMBRE / LA RESPONSABLE SE COMUNICÓ CON CECILIA PARA SOLICITAR VACUNACIÓN DE COVID (YA FUERON VACUNADOS CONTRA INFLUENZA). ASIMISMO REPORTÓ QUE LAS PERSONAS ADULTAS MAYORES SE ENCUENTRAN BIEN, SIN EMBARGO, QUE DOS TRABAJADORES (UNA ENFERMERA Y UNA SEÑORA DE LIMPIEZA FUERON DIAGNÓSTICAS CON COVID MEDIANTE PRUEBA, SIN ESPECIFICAR FECHA, MISMAS QUE FUERON ENVIADAS A CUARENTENA EN SU DOMICILIO PARTICULAR
13 NOVIEMBRE / NO SE ENCONTRABA LA RESPONSABLE Y NO SE PUDO LOCALIZAR POSTERIORMENTE
16 NOVIEMBRE / NO LABORÓ Y NO SE ENCONTRÓ A LA RESPONSABLE
17 NOVIEMBRE / LA RESPONSABLE INFORMA QUE TODO ESTA EN ORDEN, YA REGRESARON LOS TRABAJADORES QUE ESTABAN EN CUARENTENA, LA ENFERMERA Y LA DE LIMPIEZA, QUE NO PRESENTARON NINGUN SINTOMA. Y TODOS ESTAN BIEN. PIDE SE PONGA EN LOSTA DE ESPERA PARA LA VACUNA DE COVID
7 DICIEMBRE / LA LIC INFORMA QUE SE ENCUENTRAN MUY BIEN, SIN NINGÚN SÍNTOMA EN EL PERSONAL Y LOS RESIDENTES. LOS RESIDENTES ESTÁN SALIENDO PARA PASAR LAS FIESTAS CON SUS FAMILIARES, TIENE UN PROTOCOLO PARA SU REGRESO, SE LES VA REALIZAR LA PRUEBA Y VAN ESTAR EN AISLAMIENTO. QUE LE AVISEMOS SOBRE LAS VACUNAS Y QUE LA TENGAMOS EN LISTA.
14 DICIEMBRE / LA LIC INFORMA QUE SE ENCUENTRAN MUY BIEN, SIN NINGÚN SÍNTOMA EN EL PERSONAL Y LOS RESIDENTES. SE ACTUALIZA NÚMERO DE RESIDENTES.
06 ABRIL 2021 / SEGUIMIENTO POR CORREO, MENSAJE DE CONFIRMACIÓN DE LECTURA - LAURA
24 NOVIEMBRE 2021/ SEGUIMIENTO POR LLAMADA/ ATENDIO MARIA JABER, ACTUALIZO DATOS DE PAM Y PERSONAL. TODO EN ORDEN, SIN CASOS – MIGUEL</t>
  </si>
  <si>
    <t>24 NOVIEMBRE 2021</t>
  </si>
  <si>
    <t>LA MADRE QUE PROPORCIONO EL CORREO YA NO ESTA EN LA SEDE DE LA CDMX POR LO QUE DESCONOCEN SI SE RECIBIO EL CORREO ,SE PROPORCIONA NUEVO CORREO PARA ENVIAR EL ARCHIVO kevawari@hotmail.com, 14 MAYO
26 MAYO NO CONTESTAN
29 MAYO NO CONTESTAN NADIE EL TELEFONO LLAME EN LA MAÑANA Y EN LA TARDE
8 DE JUNIO INFORMA LA HERMANA MARIANA QUE SE ENCUENTRAN BIEN
12 JUNIO LAS MADRES ESTAN EN SU RETIRO  EL CUAL DURARA OY Y MAÑANA ,PERO SE ENCENTRAN BIEN INFORMA LA SRA TELMA 
22JUNIO NO CONETESTAN SE LLAMO 2 VECES
30 JUNIO INFORMA LA HERMANA MARIANA  QUE SENCUENTRAN BIEN ,YA QUE LAS HERMANAS NO SALEN.
14 JULIO INFORMA LA HERMANA MARIANA QUE SE ENCUENTRAN BIEN ,SIGUEN SIN SALIR Y CON LAS MEDIDAS NECESARIAS
17 JULIO / INFORMA LA HERMANA MARIANA QUE TODAS LAS HERMANAS RESIDENTES ESTAN BIEN NO HAY CASOS DE COVID DETECTADOS
17 JULIO
23 JULIO / TELÉFONO NO EXISTE
10 AGOSTO ATIENDE LA SRA GUADALUPE   INFORMA QUE LA HERMANA MARIANA YA NO SE ENCUENTRA EN LA CASA, QUE LAS HERMANAS ESTAN BIEN QUE NO CUENTAN CON CASOS DE COVID O SOSPECHOSOS ,SIGUEN SIN SALIR NI RECIBIR VISITAS
25 AGOSTO INFORMA LA SRA GUADALUPE QUE SE ENCUENTRAN BIEN LAS HERMANAS, SIN CASOS DE COVID
31 AGOSTO INFORMA LA SRA GUADALUPE QUE SE ENCUENTRAN BIEN LAS HERMANAS, SIN CASOS DE COVID
7 SEPTIEMBRE / TODAS LAS RESIDENTES E ENCUENTRAN BIEN, SON CASOS DE COVID-19, INFORMA LA SRA. GUADALUPE
14 SEPTIEMBRE AIRNDE LA SRA GUADALUPE E INFORMA QUE LAS HERMANAS SE ENCUENTRAN BIEN .SIGUEN SIN SALIR NI RECIBIR VISITAS,SIN CASOS DE COVID O SOSPECHOSOS
21 SEPTIEMBRE  INFORMA LA SRA GUADALUPE QUE TODAS LAS HERMANAS SE ENCUENTRAN BIEN SIN CASOS DE COVID O SOSPECHOSOS.
28 SEPTIEMBRE ATIENDE NUEVAMENTE LA SRA GUADALUPE E INFORMA QUE LAS HERMANAS SE ENCUENTRAN BIEN SIN CASOS DE COVID O SOSPECHOSOS.
6 OCTUBRE   ATIENDE LA SRA GUDALUPE E INFORMA QUE LAS HERMANAS SE ENCUENTRAN BIEN, SE ACTUALIZA NUEVAMENTE EL NOMBRE DE LA RESPONSABLE MARIA CONCEPCION HERNANDEZ Y EL CORREO ELECTRONICO mariaconcepcionhernandez3944nsst@gmail.com / 8 OCTUBRE SE ENVIA CORREO
6 OCTUBRE   ATIENDE LA SRA GUDALUPE E INFORMA QUE LAS HERMANAS SE ENCUENTRAN BIEN, SE ACTUALIZA NUEVAMENTE EL NOMBRE DE LA RESPONSABLE MARIA CONCEPCION HERNANDEZ Y EL CORREO ELECTRONICO mariaconcepcionhernandez3944nsst@gmail.com / 8 OCTUBRE SE ENVIA CORREO PERO LO REBOTA, POR FAVOR SOLICITAR OTRO ALTERNO
12 OCTUBRE  ATIENDE LA HERMANA MARIA CONCEPCION E INFORMA QUE SEN ENCUNETRAN BIEN SIN CASOS DE COVID O SOSPECHOSOS CONTINUAN SIN SALIR 
19  ATIENDE LA SRA GUADALUPE E INFROMA QUE SE ENCUENTRAN BIEN SIN CASOS DE COVID O SOSPECHOSOS
14 DICIEMBRE ATENDIÓ LA HERMANA BLANCA, DICE QUE TODO ESTÁ EN ORDEN. EL NÚMERO DE RESIDENTES Y PERSONAL ES EL MISMO.
01 FEBRERO 2021 / SEGUIMIENTO POR CORREO, NO REPORTAN CASOS ACTIVOS - LAURA
02 MARZO 2021 / SEGUIMIENTO TELEFÓNICO, ATIENDE HERMANA GUADALUPE ALFARO, INDICA QUE AHORA ELLA ES LA RESPONSABLE, ACTUALIZA CIFRAS DE PAM Y PERSONAL, NO HAN TENIDO CASOS POSITIVOS ACTUALIZA CORREO guadalupealfaro37@gmail.com - LAURA
08 MARZO 2021 / SEGUIMIENTO POR CORREO, ACUSÓ DE RECIBIDO, NO REPORTA CASOS ACTIVOS - LAURA
13 MAYO 2021 / SEGUIMIENTO POR CORREO, NO REPORTA CASOS ACTIVOS, REPORTA QUE LAS PERSONAS MAYORES YA FUERON VACUNADAS - LAURA
11 AGOSTO 2021 / SEGUIMIENTO POR CORREO, NO REPORTA CASOS ACTIVOS - LAURA
09 OCTUBRE 2021/ SEGUIMIENTO POR CORREO, NO REPORTA CASOS ACTIVOS – LAURA
12 NOVIEMBRE 2021/ SEGUIMIENTO POR CORREO, TODO EN ORDEN, NO REPORTA CASOS ACTIVOS – MIGUEL
07 DICIEMBRE 2021/ SEGUIMIENTO POR CORREO, TODO EN ORDEN, NO REPORTA CASOS ACTIVOS – MIGUEL</t>
  </si>
  <si>
    <t xml:space="preserve">EL NÚMERO ES 5563806620, NO LLEGARON LOS CORREOS DE CAPACITACION Y PROTOCOLO EN AL  rosaurio_dinosaurio@hotmail.com, 14 MAYO, ANTES 21256820.
10 JUNIO. EL PERSONAL Y LOS RESIDENTES SE ENCUENTRAN SIN SINTOMAS, SE SIGUEN LAS MEDIDAS PARA EVITAR CASOS
6 JUL / OK
17 JULIO 17 JULIO Se encuentra bien la residencia no hay casos.
3 AGOSTO
10 AGOSTO / NO SE ENCUENTRA LA ENCARGADA
25 AGOSTO La residencia se encuentra bien sin ningun casO
31 AGOSTO SE ENCUENTRA BIEN SIN CASOS PRESENTES
04 SEPTIEMBRE SE ENCUENTRA BIEN LA RESIDENCIA
10 SEPTIEMBRE ME INFORMAN QUE SE ENCUENTRA BIEN LA RESIDENCIA
14 SEPTIEMBRE. SE ENCUENTRA BIEN LA RESIDENCIA SIN CASOS.
28 SEPTIEMBRE ME INFORMAN QUE NO HAY CASOS
05 OCTUBRE. SE ENCUENTRA BIEN SIN CASOS
12 OCTUBRE. SE ENCUENTRA BIEN LA RESIDENCIA.
26 OCT OK
14 A 17 DIC NO REPSONMDENM
</t>
  </si>
  <si>
    <t>NO RESPNDE MANDA A BUZON RESPONSABLE</t>
  </si>
  <si>
    <t>NUMERO 5531927447 ES UNA RESIDENCIA DE DIA Y NO HAY ACTIVIDADES POR LA SITUACION.
15 JUNIO/ VAN A  INICIAR LABORES DE LIMPIEZA 
14 JULIO / SIN FECHA PARA REGRESO
31 JULIO / SE CONTEMPLA QUE EL PROXIMO MES SEGUIRA CERRADO
01  SEPTIEMBRE AUN NO ESTAN OTORGANDO ACTIVIDADES
23 SEPTIEMBRE/ INFIRMAN QUE ELLOS ABRIRAN HASTA QUE DIF TLANEPÁNTLA  LES DE INDICACIONES DE ABRIR; PIDE DE FAVOR , INFORMARNOS  PENDIENTES A LAS INDICACIONES QUE  EL DIF OTORGUE
17 DICIEMBRE ME INFORMA EL CONTACTO COMO RESPONSABLE QUE YA NO ESTA A CARGO DE LA RESIDENCIA, LE DEJE MIS DATOS PARA QUE LA NUEVA ENCARGADA SE COMUNIQUE CONMIGO.
03 MARZO 2021 / SEGUIMIENTO TELEFÓNICO, CONTINUA SUSPENDIDO EL SERVICIO ATIENDE RESPONSABLE EDITH AMALIA BENITEZ, INDICA QUE SON DEPENDENCIA DE DIF Y QUE PARA PEDIR INFORMACIÓN SE CONTACTE A DIF SANTA MONICA - LAURA
28 ABRIL 2021/ SEGUIMIENTO POR LLAMADA/ SERVICIO SUSPENDIDO– MIGUEL  
25 NOVIEMBRE 2021/ SEGUIMIENTO POR LLAMADA/ ATENDIO EDITH AMALIA, TODO EN ORDEN, REANUDARON ACTIVIDADES PARCIALMENTE, CON HORARIO DE 09:00 A 10:00, PIDE MARCAR LUNES PARA ACTUALIZAR DATOS– MIGUEL</t>
  </si>
  <si>
    <t>REANUDARON ACTIVIDADES PARCIALMENTE, CON HORARIO DE 09:00 A 10:00, PIDE MARCAR LUNES PARA ACTUALIZAR DATOS</t>
  </si>
  <si>
    <t>CUENTAN CON UN SANITIZANTE DE OZONO, EL PERSONAL TRABAJA SIN PROBLEMAS/ EL DIA 13 NO SE ENCONTRO AL ENCARGADO
10 JUNIO LA RESIDENCIA SE ENCUENTRA BIEN EN SU TOTALIDAD SIN RESIDENTES NI PERSONAL QUE PRESENTEN SINTOMAS, SIGUEN LAS MEDIDAS PARA EVITAR CONTAGIOS Y NO HAY VISITAS.
16 JULIO Me informan que todo se encuentra bien no ha casos en la residencia
21 JULIO Informan que se encuentra bien la residencia no hay casos ni en residentes ni personal
12 AGOSTO Me informan que se encuentra bien la residencia.
25 AGOSTO La residencia se encuentra bien sin ningun caso. 
31 AGOSTO SE ENCUENTRA BIEN SIN CASOS PRESENTES
4 SEPTIEM,BRE / SE ENCUENTRA BIEN LA RESIDENCIA
10 SEPTIEMBRE ME INFORMAN QUE SE ENCUENTRA BIEN LA RESIDENCIA, ME INFORMAN QUE EL SR. JUAN GUILLERMO SANCHEZ TREJO MURIO NO ME DAN DETALLES DE SU FALLECIMIENTO, AHORA EL CONTACTO PARA PREGUNTAR ES EL DR. JESUS GUILLERMO SANCHES
14 SEPTIEMBRE. SE ENCUENTRA BIEN LA RESIDENCIA SIN CASOS.
28 SEPTIEMBRE. SIN CASOS EN LA RESIDENCIA
5 OCTUBRE. LA RESIDENCIA SE ENCUENTRA BIEN Y SOLICITAN ENVIAR NUEVAMENTE EL CORREO PORQ26 OCTUBRE 2021/ SEGUIMIENTO POR LLAMADA/ ATENDIO JESUS, TODO EN ORDEN SIN CASOS – MIGUELUE NO LLEGO. CORREO jesusguillermosanchez@hotmail.com
5 OCTUBRE. LA RESIDENCIA SE ENCUENTRA BIEN Y SOLICITAN ENVIAR NUEVAMENTE EL CORREO PORQUE NO LLEGO. CORREO jesusguillermosanchez@hotmail.com / 8 OCTUBRE SE ENVIA CORREO
12 OCTUBRE OK
26 OCTUBRE. Solicitan apoyo con un documento que informe que por restriccion ante la contigencia no se permiten las visitas a la residencia. NO PODEMOS EMITIR ESO PORQUE INCLUSO EN EL PROTOCOLO COVID SE ESTABLECEN LAS MEDIDAS EN CASO DE VISITAS, MEJOR QUE SE APEGUEN A ELLO PARA EVITAR CONTAGIO. GRACIAS!
3 NOVIEMBRE OK
14 DICIEMBRE, ME INFORMAN QUE LA RESIDENCIA SE ENCUENTRA SIN CASOS.
03 MARZO 2021 / SEGUIMIENTO TELEFÓNICO ATIENDE RESPONSABLE JUAN GUILLERMO SANCHEZ, ACTUALIZA CIFRAS, INFORMA QUE NO HAN  TENIDO CASOS COVID, CONTINUAN SIN SALIDAS NI VISITAS, PREGUNTA REFERENTE A LA VACUNACIÓN DE PAM, INDICA QUE NO HAN REGISTRADO A LAS PERSONAS MAYORES, SE LE PROPORCIONA LA INFORMACIÓN - LAURA
30 JUNIO 2021/ SEGUIMIENTO POR LLAMADA/ ATENDIO LULU LEYVA, TODO EN ORDEN SIN CASOS – MIGUEL
13 DICIEMBRE 2021/ SEGUIMIENTO POR LLAMADA/ ATENDIO JUAN GUILLERMO SANCHEZ, ACTUALIZA DATOS. TODO EN ORDEN, SIN CASOS – MIGUEL</t>
  </si>
  <si>
    <t>INFORMA QE NO RECIBIO LA INVITACIÓN PARA EL CURSO,
26 MAYO  NADIE SE A ENFERMADO,MENCIONA QUE NO PUDO TOMAR EL CURSO PORQUE REALIZO EL REGISTRO EL LUNES Y NO LE LLEGO A TIEMPO LA LIGA,INFORMA QUE LA QUISIERON EXTORSIONAR PASANDOSE POR GENTE DE INVESTIGACIÓN DE COVID  MENCIONANDO EL NOMBRE DE ROLANDO ISLAS,LLAMO AL INAPAM A MORAS Y NADIE LE CONTESTO 
8 JUNIO INFORMA LA SRITA NANCY  SOLANO
12 D JUNIO  SE ENCUENTRAN BIEN , MENCIONA QUE SI VAN A DAR MAS CURSOS POR PARTE DEL INAPAM PORQUE EL ANTERIOR NO LO PUDO TOMAR POR QUE EL LINK ESTABA EN LA BAMDEJA DE SPAM
14 JULIO ATIENDE LA SRITA NANCY SOLANO QUIEN INFORMA QUE SE ENCUENTRAN BIEN ,NO CUENTAN CON CASOS DE COVID NI SOSPECHOSOS
17 JULIO  INFORMA LA   SRITA NANCY SOLANO INFORMA QUE SE ENCUENTRAN BIEN
22 JULIO / 22 JULIO  INFORMA LA SRITA NANCY  QUE TODO ESTA BIEN EN LA CASA DE REPOSI,NO HAY CASOS DE COVID NI SOSPECHOSOS
6 AGOSTO
11 AGOSTO  AIENDE LA SRITA NANCY SOLANO INFORMA QUE SE ENCUENTRAN BIEN  NO HAY CASOS DE COVID
18 AGOSTO
25 AGOSTO / USUARIO NO DISPNIBLE
26 AGOSTO /  INFORMA LA SRITA NANCY QUE TODOS LOS AM SE ENCEUNTRAN BIEN SIN CASOS DE COVID O SOSPECHOSOS
31 AGOSTO /  INFORMA LA SRITA NANCY QUE TANTO RESIDENTES COMO PERSONAL ESTÁN BIEN  Y NO TIENEN CASOS DE COVID CONFIRMADOS NI SOSPECHOSOS
7 SEPTIEMBRE.  /  INFORMA LIC. ABIGAIL, QUE TANTO RESIDENTES COMO PERSONAL ESTÁN BIEN  Y NO TIENEN CASOS DE COVID CONFIRMADOS NI SOSPECHOSOS
14 SEPTIEMBRE  INFORMA LA SRITA NANCY QUE ESTAN BIEN LOS RESIDENTES SIN CASOS DE COVID O  SOSPECHOSOS
21 SEPTIEMBRE  INFORMA LA SRITA NANCY SOLANO QUE TODOS LOS ADULTOS SE ENCUENTRAN BIEN  , SOLICITA QUE POR MEDIO DEL INAPAM SE LES PUEDA APLICAR EN EL ASILO A LAS PM LA VACUNA DEL NEUMOCOCO E INFLUENZA ,LE MENCIONO QUE ESO TIENE QUE VER CON LA SECRETARIA DE SALUD PERO QUE LO  CHECARE O LE PROPORCIONAREMOS EL NUMERO DE LA JURISDICCION SANITARIA PARA QUE LO SOLICITE
21 SEPTIEMBRE  INFORMA LA SRITA NANCY SOLANO QUE TODOS LOS ADULTOS SE ENCUENTRAN BIEN  , SOLICITA QUE POR MEDIO DEL INAPAM SE LES PUEDA APLICAR EN EL ASILO A LAS PM LA VACUNA DEL NEUMOCOCO E INFLUENZA ,LE MENCIONO QUE ESO TIENE QUE VER CON LA SECRETARIA DE SALUD PERO QUE LO  CHECARE O LE PROPORCIONAREMOS EL NUMERO DE LA JURISDICCION SANITARIA PARA QUE LO SOLICITE
21 SEPTIEMBRE / SE REALIZA SOLICITUD A ANA
22 SEPTIEMBRE / SE REALIZA SOLICITUD A LA SS DE CDMX
28 SEPTIEMBRE INFORMA LA SRITA NANCY QUE TODOS ESTAN BIEN SIN CASOS DETECTADOS DE COVID O SOSPECHOSOS
6 OCTUBRE ATIENDE LA SRITA NANCY E INFORMA QUE SE ENCUENTRAN BIEN SIN CASOS DE COVID O SOSPECHOSOS , TAMBEN MENCIONA QUE EL JUEVES VAN A VACUNAR A LOS RESIDENTES CONTRA LA INFLUENZA Y ELLOS PROBABLEMENTE AL FINAL DE MES ESO LES COMENTARON DEL C.S
6 OCTUBRE
12 OCTUBRE / LLAMADA TERMINADA
14 OCTUBRE  NO CONTESTAN, YA TAMBIEN LE MANDE MENSAJE A SU CELULAR
19 OCTUBRE  ATIENDE EL SR EDUARDO E INFORMA QUE SE ENCUENTRAN BIEN SIN CASOS DE COVID O SOSPECHOSOS. 
14 DICIEMBRE/ ABIGAIL SOLANO INFORMA TODOS SE ENCUENTRAN BIEN, SIN CASOS, NI SOSPECHAS. SE ACTUALIZA NÚMERO DE RESIDENTES Y PERSONAL.
27 ABRIL 2021/ SEGUIMIENTO POR LLAMADA/. ATENDIO RESPONSABLE EDUARDO, TODO EN ORDEN SIN CASOS. PRIMER DOSIS EN EL PERIODO DE IZTAPALAPA – MIGUEL  
29 JUNIO 2021/ SEGUIMIENTO POR LLAMADA/ ATENDIO LA DIRECTORA, ACTUALIZA DATOS. VACUNADO ALOS RECIDENTES LOS FAMILIARES EN SUS COMUNIDAD Y FUERON DE 2 PFIZER, 1 CANSINO, 2 SPUTNIK V, 2 ASTRAZENECA. TODO EN ORDEN SIN CASOS – MIGUEL
SEGUIMIENTO TELEFÓNICO: SE ACTUALIZO LA INFORMACION LUNES 29 NOVIEMRE 2021, NOS ATENDIO LA RESPONSABLE ABIGAIL SOLANO, NOS ACTUALIZO LOS DATOS HISTORICOS Y DE SU PERSONAL NO HAY CASOS SOSPECHOSOS O POSITIVOS EN PAM O EN SU PERSONAL. GERARDO</t>
  </si>
  <si>
    <t>10 JUNIO NO SE LOCALIZA A LA RESPONSABLE  INFORMA EL SR FELIPE QUE TODOS SE ENCUENTRAN BIEN
13 JULIO  NL A LA RESPONSABLE ATIENDE LA SRITA YOSELIN  E INFORMA QUE NO HAY CASOS DE COVID O SOSPECHOSOS
17 JULIO ATIENDE LA RESPONSABLE E INFORMA QUE NO CUENTAN CON CASOS DETECTADOS DE COVID O SOSPECHOSOS
22 JULIO ATIENDE LA ENFERMERA  EMMA COTO E INFORMA QUE NO TIENE CASOS DETECTADOS DE COVID O SOSPECHOSOS
4 AGOSTO
10 AGOSTO / NO SE LOCALIZA A LA SRA EMMA O ALGUIEN QUE PUEDA DAR INFORMACIÓN
13 AGOSTO / INFORMA LA SRITA JOZELIN QUE ESTAN BIEN:SIN CASOS DE COVID
21 AGOSTO
25 AGOSTO / NO CONTESTAN
26 AGOSTO / INFORMA LA SRITA PAOLA QUE NO CUENTAN CON CASOS DE COVID O SOSPECHOSOS
31 AGOSTO / SE ENCUENTRAN BIEN, NO HAY CASOS SOSPECHOSOS NI CONFIRMADOS DE COVID, INFORMA EL SR. FELIPE 
7 SEPTIEMBRE / SE ENCUENTRAN BIEN, NO HAY CASOS SOSPECHOSOS NI CONFIRMADOS DE COVID, INFORMA LA SRITA YOSELIN
14 SEPTIEMBRE  ATIENDE LA SRITA YOLENIN E INFORMA QUE NO CUENTAN CON CASOS DE COVID O SOSPECHOSOS
14 SEPTIEMBRE
21 SEPTIEMBRE / NO CONTESTAN
22 SEPTIEMBRE / NO CONTESTAN
23 SEPTIEMBRE NO SE LOCALIZA A LA LIC COTO QUIEN ES QUIEN PUEDE PROPORCIONAR LA  INFORMACIÓN
24 SEPTIEMBRE INFORMAN QUE LA LIC COTO ACABA DE SALIR Y  NO ME PUEDEN DAR INFROMACIÓN
,25 AGOSTO ATIENDE EL SR JORGE E INFORMA QUE LA LIC COTO NO SE LOCALIZA PERO QUE NO CUENTAN CON CASOS DE COVID O SOSPECHOSOS
28 SEPTIEMBRE  ATIENDE LA SRITA TANIA E INFORMA QUE LA LIC YA SE RETIRO PERO QUE SE ENCUENTRAN BIEN SIN CASOS DE COVID O SOSPECHOSOS
6 OCTUBRE ATIENDE LA SRITA BERTHA E INFORMA QUE SE ENCUENTRAN BIEN SIN CASOS DE COVID O SOSPECHOSOS
6 OCTUBRE
12 OCTUBRE / NO CONTESTAN
14 OCTUBRE  ATIENDE EL SR JORGE E INFORMA QUE SE ENCUENTRAN BIEN SIN CASOS DE COVID O SOSPECHOSOS
14 OCTUBRE
19 OCTUBRE / USUARIO OCUPADO
15 DICIEMBRE / INFORMA EMMA COTO, QUE NO TIENE CASOS. SUS DATOS SON IGUALES EN RESIDENTES Y PERSONAL.
SEGUIMIENTO TELEFÓNICO: SE ACTUALIZO LA INFORMACION MIERCOLES 26 MAYO 2021. NOS ATENDIO EL TRABAJADOR FELIPE MORALES.  NOS ACTUALIZO, LA INFORMACION DE PAM, DE SU PERSONAL, DATOS HISTORICOS  Y NOS INFORMA QUE YA FUERON VACUNADOS CON AMBAS  DOSIS DE LA VACUNA PFIZER EL MES DE ABRIL  AL DIA DE HOY SIN CASOS SOSPECHOSOS O POSITIVOS. -GERARDO  
11 AGOSTO 2021 / SEGUIMIENTO POR CORREO, NO REPORTA CASOS ACTIVOS- LAURA 
SEGUIMIENTO TELEFÓNICO: SE ACTUALIZO LA INFORMACION MARTES 14 DICIEMBRE 2021, NOS ATENDIERON EN RECEPCION. NO CONOCE LOS DATOS HISTORICOS. NO HAY CASOS SOSPECHOSOS O POSITIVOS EN PAM O EN SU PERSONAL. GERARDO</t>
  </si>
  <si>
    <t xml:space="preserve">SE ACTUALIZO LA INFORMACION VIERNES 29 OCTUBRE 2021, NOS ATENDIERON EN ADMINISTRACION. INFORMA QUE NO HAY CASOS SOSPECHOSOS O POSITIVOS EN PAM O EN SU PERSONAL. YA FUERON VACUNADAS LAS PAM CON AMBAS DOSIS, DESCONOCE EL LABORATORIO..- GERARDO  
8 JUNIO INFORMAN QUE SE ENCUENTRA BIEN Y QUE TODO EL PERSONAL TOMO EL CURSO
12 JUNIO NO SE LOCALIZA AL REPONSABLE
18 JUNIO. SE SIGUE SIN TENER CONTACTO CON EL RESPONSABLE, QUIEN ES EL UNICO QUE PEUDE DAR INFORMACIÓN.
19 JUNIO SE SIGUE SIN PODER LOCALIZAR AL RESPONSABLE
25 JUNIO. SE MARCA Y SE DEJA RECADO PARA EL RESPONSABLE QUIEN ES EL UNICO FACULTADO APRA DARNOS INFORMACIÓN Y DE QUIEN NO SE HA PODIDO TENER CONTACT
01 JULIO SE DEJA RECADO PARA QUE SE COMINIQUE EL RESPONSABLE YA QUE NO SE HA PODIDO HABLAR CON EL
8 JULIO / SE DEJA RECADO PARA QUE ALGUIEN AUTORIZADO POR ELLOS, SE COMUNIQUE CON NOSOTROS.
9 JULIO / ENVIAR COREO ELECTRONÍCO YA QUE SE LE HA ESTADO MARCADO DESDE HACE UN MES EN DISTINTOS HORARIOS, SIN PODER CONTACTAR ALRESPONSABLE, QUIEN ES EL UNICO FACULTADO PARA RESPONDER  / SE ENVIA CORREO CCP A ROSALIA Y CECILIA
10 JULIO/ SE MARCÓ PARA SABER SI EXISTIA RESPUESTA AL CORREO ENVIADO , NADIE RESPONDE.
14 JULIO   SE LLAMO A LA RESIEDENCIA E INFORMAN QUE NO HAY PERSONA RESPONSABLE DE DAR INFORMACIÓN , SE MARCO AL CELULAR DEL RESPONSABLE Y ME COLGO :(
15.JULIO CONTESTA NUEVAMENTE LA SRITA RECEPCIONISTA DICE QUE YA SE LE PASO EL RECADO AL RESPONSABLE  Y QUE EL SE COMUNICARA CON NOSOTROS
21 JULIO / ATIENDE EL SR JONATHAN E INFORMA QUE SOLO EL INGENIERO PUEDE DAR LA INFRMACIÓN SE LE MENCINA QUE SE LE A LLAMADO VARIAS VECES Y SE LE ENVIÓ OFICIO Y NO SE A OBTENIDO RESPUESTA POR PARTE DE EL ,MENCIONA QUE EL SE COMUNICARA CON EL PARA AVISARLE
23 JULIO/ NO SE HA PODIDIO CONTACTAR CON EL RESPONSABLE, SE DEJA RECADO.
27 JULIO/ SE LLAMO Y LA ENFERMERA COMENTA QUE SOLO EL ING PUEDE DAR LA INFORMACIÓN Y NO SE ENCUENTRA EN LA RESIDENCIA, NO TIENE HORA DE LLEGADA Y ÉL SE COMUNICARÁ / NEGATIVA TOTAL, DEJEMOS DE MARCAR ESTA SEMANA A VER SI SE COMUNICAN, DE IGUAL MODO ENVIO CORREO CON COPIA OCILTA A CECILIA Y ROSALIA
5 AGOSTO/ SE MARCA POR TELÉFONO, CONTESTA UNA ENFERMERA QUE NO PUEDE DAR SU NOMBRE PORQUE LA PODRIAN REGAÑAR, COMENTA QUE EL ING. MARIO PIDE QUE DEJE NUMERO DE TEL PARA QUE ÉL SE COMUNIQUE, LE COMENTO QUE YA SE HA DEJADO EN REPETIDAS OCACIONES, SE LLEVA 2 MESES SIN PODER TENER CONTACTO CON ÉL PERO QUE SERIA IMPORTANTE QUE RESPONDIERA LOS CORREOS ENVIADOS Y DE NO SER EL CORREO QUE TENEMOS, QUE POR FAVOR NOS INDIQUE CUAL ES, SE COMENTA QUE SE VUELVE MARCAR EL VIERNES PARA OBTENER ALGUNA RESPUESTA /  SE ENVÍA CORREO ELECTRÓNICO COMENTANDO QUE CONTINUA EL SEGUIMIENTO E INVITANDO A ENVIAR MAIL O PROPORCIONAR OTRO TELEFONO
8 AGOSTO / SE RECIBE CORREO ELECTRÓNICO DEL RESPONSABLE
Buenas tardes. Agradezco la atención brindada por este medio y les pido una atenta disculpa por no responder antes.
Afortunadamente el asilo se encuentra libre de COVID-19. Trabajamos con la Dra.Ana Rosa Arias Montes de la Secretaria de Bienestar e Inclusión Social del Gobierno de la Ciudad de México y con el Dr. Victor Kawas de la Jurisdicción Sanitaria de la Alcaldía Álvaro Obregón quienes nos apoyaron en todo momento con información y atención especializada para hacer frente a l situación tan difícil que impera en esta pandemia.
También les comento que las infografías que nos mandaron se encuentran impresas y colocadas en los muros de la residencia.
Por otro lado me gustaría advertirles acerca de varios intentos de extorsión que hemos recibido por parte de los teléfonos +52 3311271768, +52 3221211101 y +52 5540556992, haciéndose pasar por servicios de directorios para casas de adultos mayores, funcionarios de COFEPRIS, etc pidiendo cuotas para que podamos seguir operando. Esto nos preocupa pues puede poner en riesgo la integridad de nosotros.
Cualquier otra duda o comentario, sigo a sus órdenes.
Ing. Mario Franco 
21 AGOSTO / LA ENFERMERA COMENTA QUE NO SE ENCUENTR EL RESPONSABLE QUE ÉL SE COMUNICARÁ CON NOSOTROS, LE SOLICITO QUE SEA VIA TELEFÓNICA O CORREO ELECTRÓNICO
25 AGOSTO ATIENDE LA SRITA KARLA ELIZALDE E INFORMA QUE NO CUENTAN CON CASOS DE COVID CON LOS RESIDENTES O EL PERSONAL
25 AGOSTO
1 SEPTIEMBRE / SE LLAMO EN 3 OCASIONES Y MARCA USUARIO OCUPADO
2 DE SEPTIEMBRE ATIENDE LA SRITA AIDEE VEYRA E INFORMA QUE NO TIENEN CASOS DETECTADOS DE COVID O SOSPECHOSOS 
7 DE SEPTIEMBRE  /  ATIENDE LA SRITA ALEJANDRA E INFORMA QUE NO TIENEN CASOS SOSPECHOSOS NI CONFRMADOS
14 SEPTIEMBRE  INFORMA LA SRITA KARINA QUE NO TIENEN CASOS DETECTADOS DE COVID O SOSPECOSOS
21 SEPTIEMBRE   ATIENDE EL SR MARIO FERNANDO INFORMA QUE TODO EL PERSONAL Y RESIDENTES  NO CUENTAN CON COVID O CASOS SOSPECHOS , MENCIONA QUE TAMBIEN LE A REALIZADO SEGUIMIENTO LA SECRETARIA DE SALUD DE LA ALCALDIA ALVARO OBREGON E INCLUSIÓN SOCIAL ,PREGUNTA QUE EN DONDE PUDE VERIFICAR QUE YO TRABAJO EN EL INAPAM LE MENCIONE EL OFICIO QUE SE LE GIRO  , EL MENCIONA EL CORREO RECIBIDO CON LOS DATOS DE ROSALIA Y MIOS.
21 SEPTIEMBRE   ATIENDE EL SR MARIO FERNANDO INFORMA QUE TODO EL PERSONAL Y RESIDENTES  NO CUENTAN CON COVID O CASOS SOSPECHOS , MENCIONA QUE TAMBIEN LE A REALIZADO SEGUIMIENTO LA SECRETARIA DE SALUD DE LA ALCALDIA ALVARO OBREGON E INCLUSIÓN SOCIAL ,PREGUNTA QUE EN DONDE PUDE VERIFICAR QUE YO TRABAJO EN EL INAPAM LE MENCIONE EL OFICIO QUE SE LE GIRO  , EL MENCIONA EL CORREO RECIBIDO CON LOS DATOS DE ROSALIA Y MIOS. CUALQUIER DUDA AL RESPECTO AL CORREO DE SUPERVISION PREFERENTEMENTE
28 SEPTIEMBRE USUARIO OCUPADO
29 SEPTIEMBRE ATIENDE UNA SRITA QUE NO DA SU NOMBRE MENCIONA QUE EL LIC MARIO NO SE LOCALIZA Y ES QUIEN PUEDE DAR LA INFORMACIÓN
30 SEPTIEMBRE / ATIENDE LA SRITA ALEJANDRA MIRANDA E INFORMA QUE NO HAY CASOS SOSPECHOSOS NI POSITIVOS DE COVID-19 TANTO EN RESIDENTES Y PERSONAL. QUEDA PENDIENTE DE CONFIRMAR SI RECIBIO CORREO CON PROTOCOLO Y LINEAMIENTOS, EL LIC MARIO NO SE ENCUENTRA.
6 OCTUBRE NO SE LOCALIZA AL LIC ALEJANDRO PERO ATIENDE LA SRITA ALEJANDRA E INFORMA QUE SE ENCUENTRAN BIEN SIN CASOS DE COVID O SOSPECHOSOS,
12 OCTUBRE  ATIENDE LA SRITA ALEJANDRA MIRANDA E INFORMA QUE NO CUENTAN CON CASOS DE COVID O SOSPECHOSOS
19 OCTUBRE  ATIENDE LA SRITA ALEJANDRA MIRANDA E INFORMA QUE SENTRAN BIEN SIN CASOS DE COVID O SOSPECHOSOS
15 DICIEMBRE /  INFORMA LA SRITA KARINA QUE NO TIENEN CASOS, NI SOSPECHAS. LOS DATOS DE RESIDENTES Y PERSONAL ES EL MISMO.
26 ABRIL 2021 / SEGUIMIENTO TELEFÓNICO, APLICARON 1ER DOSIS PRIMERA SEMANA DE ABRIL - GERARDP
SEGUIMIENTO TELEFÓNICO: SE ACTUALIZO LA INFORMACION VIERNES 28 MAYO 2021. NOS ATENDIO KARINA ESPITIA ENCARGADA DE TURNO . NOS ACTUALIZO LA INFORMACION DE PAM, DE SU PERSONAL Y DATOS HISTORICOS. YA RECIBIERON TODOS LA PRIMERA DOSIS. NO CONOCE LA INFORMACION DEL LABORATORIO DE LA PRIMERA VACUNA. Y ESTAN A LA ESPERA DE LA SEGUNDA DOSIS- AL DIA DE HOY SIN CASOS SOSPECHOSOS O POSITIVOS. GERARDO
SEGUIMIENTO TELEFÓNICO: SE ACTUALIZO LA INFORMACION LUNES 13 DICIEMBRE 2021, NOS ATENDIO AIDE VIEYRA ENFERMERA. NO CONOCE LOS DATOS HISTORICOS. NO HAY CASOS SOSPECHOSOS O POSITIVOS EN PAM O EN SU PERSONAL. GERARDO </t>
  </si>
  <si>
    <t xml:space="preserve">10 JUNIO SE ENCUENTRAN BIEN ,ATIENDE LA SRITA JAZMIN  QUIEN PROPORCIONA CELULAR  5585874229 PARA ENVIÓ DE CURSOS PORQUE AL CORREO DICE QUE NO LES LLEGO EL LINK PARA ACCESAR
10 JULIO
14 JULIO / NÚMERO OCUPADO
15 JULIO USUARIO OCUPADO SE LLAMO VARIAS VECES
16 JULIO   INFORMA LA SRITA MARISOL GONZALEZ QUE ESTAN BIEN QUE NO EXISTEN CASOS DE COVID
16 JULIO
21 JULIO / NO CONTESTAN
22 JULIO / INFORMA LA SRITA MARISOL GONZALEZ QUE SE ENCUENTRAN BIEN ,NO AY CASOS DETECTADOS DE COVID O SOSPECHOSOS
5 AGOSTO
10 AGOSTO / USUARIO OCUPADO
13 AGOSTO / ATIENDE LA SRITA MARISOL E INFORMA QUE SE ENCUENTRAN BIEN ,TAMBIEN PROPORCIONA CORREO DE LA RESPONSABLE LA SRITA YAZMIN YAZ.BA.GU@HOTMAIL.COM
25 AGOSTO ATIENDE LA SRITA MARISOL E INFORMA QUE TODOS SE ENCUENTRAN BIEN SIN CASOS DE COVID O SOSPECHOSOS
31 AGOSTO  / SIN CASOS SOSPECHOSOS NI CONFIRMADOS DE COVID, ATIENDIO LA SRITA MARISOL 
7 SEPTIEMBRE  / SIN CASOS SOSPECHOSOS NI CONFIRMADOS DE COVID, ATIENDIO LA SRITA YAZMIN
14 SEPTIEMBRE ATIENDE LA SRITA MARISOL E INFORMA QUE SE ENCUENTRAN BIEN SIN CASOS DE COVID O SOSPECHOSOS
21 SEPTIEMBRE INFORMA LA SRITA MARISOL QUE NO TIENEN CASOS DETECTADOS DE COVID O SOSPECHOSOS .
28 SEPTIEMBRE ATIENDE LA SRITA HERMINIA E INFORMA QUE SE ENCUENTRAN BIEN SIN CASOS DE COVID O SOSPECHOSOS
28 SEPTIEMBRE
6 OCTUBRE / NO CONTESTAN
7 OCTUBRE ATIENDE LA SRITA MARISOL E INFORMA QUE SE ENCUENTRAN BIEN SIN CASOS DE COVID O SOSPECHOSOS
7 OCTUBRE
12 OCTUBRE / USUARIO OCUPADO
14 OCTUBRE ATIENDE HERMINIA FIGUEROA E INFORMA QUE SE ENCUENTRAN BIEN SIN CASOS DE COVID O SOSPECHOSOS
19 OCTUBRE / NO RESPONDEN
15 DICIEMBRE / NO RESPONDEN
17 DICIEMBRE / NO RESPONDEN. MÁS TARDE CONTESTA SILVIA MARTINEZ , INFORMA QUE TODOS ESTAN BIEN SIN CASOS. SE ACTUALIZA DATOS DE RESIDENTES Y PERSONAL.
02 MARZO 2021 / SEGUIMIENTO TELEFÓNICO ATIENDE YAZMIN BARAJAS RESPONSABLE, ACTUALIZA CIFRAS DE PAM Y PERSONAL, INDICA QUE NO HAN TENIDO DEFUNCIONES POR COVID DESDE EL INICIO DE LA CONTINGENCIA Y NO TIENEN CASOS ACTIVOS.- LAURA
30 JUNIO 2021/ SEGUIMIENTO POR LLAMADA/ ATENDIO YAZMIN BARAJAS, YA APLICARON AMBAS, PRIMER DOSIS 1RO DE ABRIL, 4 DE JUNIO SEGUNDA DOSIS. TODO EN ORDEN SIN CASOS – MIGUEL
25 NOVIEMBRE 2021/ SEGUIMIENTO POR LLAMADA/ ATENDIO YAZMIN BARAJAS, ACTUALIZA DATOS. TODO EN ORDEN, SIN CASOS – MIGUEL 
</t>
  </si>
  <si>
    <t>10 JUNIO  SE ENCUENTRA BIEN,INFORMA LA SRITA CLARIVEL  5583163125 NO LE A LLEGADO LACONSTANCIA DEL CURSO EN LINEA
13 JULIO  ATIENDE EL JOVEN GIOVVANI E INFORMA QUE LOS RESIDENTES Y EL PERSONAL SE ENCUENTRAN BIEN NO HAY CASOS DE COVID NI SOSPECHOSOS
17 JULIO ATIENDE LA SRITA CLARIVEL E INFORMA QUE SE ENCUENTRAN BIEN QUE NO EXITEN CASOS DETECTADOS DE COVID O SOSPECHOSOS
22 JULIO  INFORMA LA MAMA DE LA SRITA CLARIVEL QUE SE ENCUENTRAN BIEN LOS AM , NO HAY CASOS DE COVID NI SOSPECHOSOS
7 AGOSTO
11 AGOSTO INFORMA LA SRITA CLARIVEL QUE SE ENCEUNTRAN BIEN NO HAY CASOS DE COVID
25 AGOSTO INFORMA LA SRITA CLARIVEL QUE SE ENCUENTRAN BIEN
31 AGOSTO / SE ENCUENTRAN BIEN, NO HAY CASOS SOSPECHOSOS NI CONFIRMADOS DE COVID, INFORMA LA SRA. PETRA
7 SEPTIEMBRE / SE ENCUENTRAN BIEN, NO HAY CASOS SOSPECHOSOS NI CONFIRMADOS DE COVID, INFORMA CLARIVEL
14 SEPTIEMBRE  INFORMA LA SRITA CLARIVEL QUE SE ENCUENTRAN BIEN SIN CASOS DE COVID O SOSPECHOSOS
21 SEPTIEMBRE INFORMA LA SRITA CLARIVEL QUE SE ENCUENTRAN BIEN SIN CASOS DE COVID O SOSPECHOSOS
28 SEPTIEMBRE  INFROMA LA SRITA CLARIVEL QUE SE ENCUENTRAN BIEN SIN CASOS DETECTADOS DE COVID O SOSPECHOSOS
28 SEPTIEMBRE
6 OCTUBRE / NO CONTESTAN
7 OCTUBRE  ATIENDE LA SRITA CLARIVEL INFORMA QUE SE ENCUENTRAN BIEN QUE NO TIENEN CASOS DE COVID O SOSPECHOSOS ,MENCIONA TAMBIEN QUE LE LLAMARON DE LA AREA DE ATENCIÓN GERONTOLOGICA SEGÚN YO NADIE LE HA MARCADO, A VER SI INVESTIGAS QUIEN O PA QUE CECI, GRACIAS!
12  OCTUBRE INFORMA LA SRITA CLARIVEL QUE SE ENCUENTRAN BIEN SIN CASOS DE COVID O SOSPECHOSOS.
19 OCTUBRE   INFORMA LA SRITA CLARIVEL QUE SE ENCUENTRAN BIEN SIN CASOS DE COVID O SOSPECHOSOS
15 DICIEMBRE / LA SRITA CLARIVEL INFORMA QUE SE ENCUENTRAN BIEN QUE NO TIENEN CASOS. SE ACTUALIZA EL DATO DEL PERSONAL.
27 ABRIL 2021/ SEGUIMIENTO POR LLAMADA/ ATENDIO LA RESPONSABLE BRENDA, TODO EN ORDEN SIN CASOS.  19 DE ABRIL PRIMER DOSIS– MIGUEL  
RESIDENCIA DEL SOCORRO 21 SEPTIEMBRE 2021/ SEGUIMIENTO POR LLAMADA/ TODO EN ORDEN SIN CASOS – MIGUEL
SEGUIMIENTO TELEFÓNICO: SE ACTUALIZO LA INFORMACION LUNES 13 DICIEMBRE 2021,  NOS ATENDIO IOVANI MONTES CUIDADOR .  NOS ACTUALIZO LOS DATOS HISTORICOS Y DE SU PERSONAL (SE MANTIENEN SIN CAMBIOS).  NO HAY CASOS SOSPECHOSOS O POSITIVOS EN PAM O EN SU PERSONAL. GERARDO</t>
  </si>
  <si>
    <t>DE LOS TRE CASOS SOSPECHOSOS DE COVID, DOS EMPLEADOS Y UN INTERNO, EL ASILO ACABA DE RECIBIR LOS RESUSLTADOS DE LAS PRUEBAS Y RESULTARON NEGATIVOS EN TODOS LOS CASOS. LA RESPONSABLE DEL CENTRO SE ENCONTRABA AUSENTE, LOS DATOS LOS PROPORCIONO LA LIC. MARTHA MONTIEL, RESPONSABLE ADMINISTRATIVA.
26 JUNIO / se detectaron tres caso el día 24 años, dos mujeres de 91 y 74 años, y un hombre de 75 años, el día 25 los familiares de las residentes femeninas contagiadas se las llevaron a sus casas, refiere que ya se hizo contacto con la Jurisdicción Sanitaria y se han aplicado alrededor de 60 pruebas
3 DE JULIO / NOS ATENDIO LA LIC. MARTHA MONTIEL, NOS INFORMA QUE LA SITUACIÓN SE SALIO DE CONTROL,  DESPUES DEL BROTE INICIAL DE COVID SE EXTENDIO EL CONTAGIO A LOS DEMAS RESIDENTES, ACTUALMENTE TIENE 17 CASOS POSITIVOS ENTRE LOS RESIDENTES Y 7 CASOS POSITIVOS ENTRE SUS EMPLEADOS, A PRINCIPIOS DE ESTA SEMANA TRASLADARON A UN ADULTO MAYOR AL HOSPITAL, SE ENCONTRABA EN UNA SITUACIÓN CRITICA, CON SU SALUD MUY DETERIORADA, FALLECIO EN EL HOSPITAL, TIENEN EN AISLAMIENTO A TODOS LOS RESIDENTES CONTAGIADOS, YA DIERON AVISO A LAS AUTORIDADES SANITARIAS QUIENES LOS TIENEN BAJO SUPERVISION, LOS EMPLEADOS SE ENCUENTRAN FUERA DE LAS INSTALACIONES UNOS HOSPITALIZADOS Y OTROS EN AISLAMIENTO EN SU DOMICILIO. ME DIJO QUE EL LUNES NOS PROPORCIONARIA MAS INFORMACIÓN SOBRE LA EVOLUCION DE LOS ENFERMOS. 
7 JULIO / NOS ATENDIO MARTHA MONTIEL,NOS INFORMA QUE EL ADULTO MAYOR QUE FALLECIO ENTRABA EN LA CIFRA DE LOS 17 CONTAGIADOS, CON SU DECESO QUEDARON 16 CASOS POSITIVOS 13 MUJERES Y 3 VARONES, DE ESOS 16 CASO LES APLICARON NUEVAMENTE LA PRUEBA Y SOLO UNA RESULTO NEGATIVA, LOS OTROS 15 SIGUEN EN AISLAMIENTO, SON ASINTOMATICOS QUEDAN 12 MUJERES Y TRES VARONES, RESPECTO A LOS EMPLEADOS SIGUEN TENIENDO 7 CASOS POSITIVOS, TODAS SON MUJERES Y TODAS ESTAN EN AISLAMIENTO EN SUS CASAS.
13 JULIO / de los quince casos positivos, se presentaron dos fallecimientos de residentes femeninos en los días 9 y 10 de junio. Quedando en total tres defuncioness durante el brote, y 13 residentes positivos, siendo 10 mujeres y 3 varones, se esta a la espera de los resultados de las nuevas pruebas que se realizaron a toda su población.
20 JULIO / 8 CASOS POSITIVOS EN EMPLEADOS  Y CINCO CASOS DE RESIDENTES, 2 MUJERES Y TRES HOMBRES. ACTUALMENTE TRABAJAN CON 12 EMPLEADOS
24 JULIO / PERSISTEN LOS 8 CASOS POSITIVOS EN EMPLEADOS Y LOS 5 RESIDENTES EL SR. VICTOR MANUEL DE LIRA NOS INFORMA QUE REALIZARAN NUEVAS PRUEBAS A LOS RESIDENTES Y EMPLEADOS Y QUE A FINALES DE LA SEMANA PUEDEN INFORMARNOS LOS RESULTADOS.
28 JULIO / PERSISTEN LOS 5 RESIDENTES CONTAGIADOS Y 4  EMPLEADOS, 9 CASOS POSITIVOS EN TOTAL.
4 AGOSTO / PERSISTEN LOS 5 RESIDENTES CONTAGIADOS Y 4  EMPLEADOS, 9 CASOS POSITIVOS EN TOTAL. Se estima que tendrán resultados de una nueva prueba para el día lunes.
11 AGOSTO, / A ESTA FECHA EL ASILO PRESENTA AUN 5 CASOS POSITIVOS, UNA RESIDENTE MUJER, ASINTOMATICA, SE ENCUENTRA AISLADA, Y 4 EMPLEADOS DIRECTOS, SE ENCUENTRAN AISLADOS EN SU DOMICILIO, PROXIMA SEMANA REALIZARAN NUEVAMENTE PRUEBAS A LOS RESIDENTES, ATENDIO VICTOR MANUEL DE LIRA.
HABÍA 5 CASOS POSITIVOS EN PM, LAS OTRAS 4 YA FUERON DADAS DE ALTA?
18 AGOSTO / SIGUE PRESENTANDO 5 CASOS POSITIVOS, UNA RESIDENTE MUJER, ASINTOMATICA, SE ENCUENTRA AISLADA, Y 4 EMPLEADOS DIRECTOS, SE ENCUENTRAN AISLADOS EN SU DOMICILIO, LOS OTROS 4 CASOS POSITIVOS REPORTADOS EL 4 DE AGOSTO YA FUERON DADOS DE ALTA. SOLICITAN APOYO PARA REALIZAR UNA NUEVA PRUEBA PARA SUS CASOS POSITIVOS.
25 AGOSTO / HABLO CON LA LIC. MARTHA MONTIEL ME COMENTA QUE EL DIA DE AYER SE REALIZARON 5  PRUEBAS ESPERANDO EL DIA 27 LOS RESULTADOS, NUEVAMENTE REITERA QUE SOLICITA DE NUESTRO APOYO PARA QUE SE REALICEN PRUEBAS NUEVAMENTE A TODOS LOS RESIDENTES Y EL PERSONAL.
31  AGOSTO  ME INFORMAN QUE LOS RESULTADOS DE LAS 5 PRUEBAS SALIERON NEGATIVOS QUE POR EL MOMENTO NO SE TIENEN NUEVOS CASOS, PERO QUE YA ESTAN REGRESANDO A LA POBLACION QUE SE LLEVARON A SUS DOMICILIOS PARA EVITAR QUE SE CONTAGIARAN, LOS VAN A TENER AISLADOS POR 5 DIAS Y QUE ELLOS YA TRAEN SU PRUEBA REALIZADA, PERO SIGUE SOLICITANDO EL APOYO PARA QUE SE REALICE A LOS RESIDENTES Y AL PERSONAL RESTANTE. PARA EVITAR NUEVO BROTE. 
4 SEPTIEMBRE / ME INFORMAN QUE  NO HAY NUEVOS CASOS PERO QUE YA ESTAN REGRESANDO LOS RESIDENTES, QUE SIGUEN EN LA ESPERA DEL APOYO PARA REALIZAR NUEVAS PRUEBAS.
8 SEPTIEMBRE/ NOS INFORMAN QUE  YA TODOS LOS RESIDENTES SE ENCUENTRAN REESTABLECIDOS CON TODA LA POBLACIÓN,  NOS MENCIONAN QIUE NO HAN APARECIDO MAS CASOS POSITIVOS. 
14 SEPTIEMBRE / ME INFORMAN QUE LA ENCARGADA NO SE ENCUENTRA  Y ME PIDEN LLAMAR MAÑANA. 
15 SEPTIEMBRE / ME INFORMAN QUE LOS RESIDENTES SE ENCUENTRA BIEN, Y QUE AUN NO ACUDEN APLICAR LAS PRUEBAS..
17 SEPTIEMBRE ME INFORMAN QUE SE ENCUENTRA BIEN LA RESIDENCIA Y AUN NO ACUDEN A APLICAR LAS PRUEBAS.
21 SEPTIEMBRE / todos se encuentran estables, se mantienen en espera de respuesta de gestión sobre la aplicación de pruebas 
24 SEPTIEMBRE / SIN FECHA PARA APLICACION DE PRUEBAS
28 SEPTIEMBRE / SIN FECHA PARA APLICACION DE PRUEBAS, SE ENCUENTRA BIEN.
5 OCTUBRE / SIN FECHA PARA APLICACION DE PRUEBAS DE COVID, LA RESIDENCIA SE ENCUENTRA BIEN, ME HACE EL COMENTARIO QUE YA HABLARON PAR AQUE ACUDAN APLICAR LA VACUNA DE LA INFLUENZA, PERO SOLO ES PARA LOS RESIDENTES, SOLICITA EL APOYO PARA QUE A LOS TRABAJADORES SE APLIQUE LA VACUNA
LA SOLICITUD SE HIZO A LA SS DE CDMX DESDE EL 17 DE JULIO :/ VOY A VOLVER A PEDIRLA A ANA
12 OCTUBRE/ Siguen en la espera de pruebas. INFORMAN  QUE YA SE REALIZO LA APLICACIÓN DE VACUNAS DE INFLUENZA  SÓLO A RESIDENTES. Se mantendrán a la expectativa de la plicación de vacunas para personal de la residencia.}
19 OCTUBRE. TODO SE ENCUENTRA BIEN Y AUN NO ACUDEN HACER PRUEBAS DE COVID.
26 OCTUBRE / TODO BIEN
3 NOVIEMBRE / TODO BIEN
23 NOVIEMBRE /  SIN CASOS
27 NOVIEMBRE / SIN CASOS
7 DICIEMBRE / SIN CASOS
18 DICIEMBRE ME INFORMAN QUE TIENEN 2 EMPLEADOS INFECTADOS, UNA CUIDADORA EXTERNA Y UN EMPLEADO QUE DIERON POSITIVO EL MARTES 15 Y 16 DE DICIEMBRE SE ENCUENTRAN EN SUS DOMICILIOS AISLADOS, SOLO ACTUALIZAN EL NUMERO DE RESIDENTES Y EMPLEADOS SIN ESPEFICIAR GENERO. 
27 ABRIL 2021/ SEGUIMIENTO POR LLAMADA/ ATENDIO LA RESPONSABLE ADELA DE SANTOS, TODO EN ORDEN SIN CASOS. PRIMER DOSIS 2 DE MARZO Y SEGUNDA DOSIS 23 DE MARZO– MIGUEL  
08 DICIEMBRE 2021/ SEGUIMIENTO POR LLAMADA/ ATENDIO MARTHA MONTIEL MARTHA MONTIEL, RESPONSABLE ADMINISTRATIVA, ACTUALIZA DATOS. TODO EN ORDEN, SIN CASOS – MIGUEL</t>
  </si>
  <si>
    <t>LOS INTERNOS ERAN 9 ANTES DE LA CUARENTENA Y FAMILIARES SE LLEVARON CUANDO INICIO LA CUARENTENA A UN HOMBRE Y UNA MUJER, POR ESO LA POBLACION DEL ASILO SE REDUJO A 7. AUNQUE NO CUENTAN CON MEDICO PERMANENTE, LA RESPONSABLE DEL CENTRO ES ENFERMERA Y CUENTA CON NUMEROSOS CURSOS SOBRE GERIATRIA Y CON UNA AMPLIA EXPERIENCIA EN EL TRATO A PERSONAS ADULTAS MAYORES.
29 DE JUNIO, NOS INFORMARON QUE HASTA EL MOMENTO SIGUEN SIN PRESENTAR NINGUN CASO DE COVID.
25 AGOSTO Me informan que no hay casos en la residencia, y me hace el comentario que hay una residente que presenta un poco de Tos, y que se va aislar por seguridad para los demas residentes.
31 AGOSTO SE ENCUENTRA BIEN SIN CASOS PRESENTES
04 SEPTIEMBRE SE ENCUENTRA BIEN LA RESIDENCIA
10 SEPTIEMBRE ME INFORMAN QUE SE ENCUENTRA BIEN LA RESIDENCIA
14 SEPTIEMBRE. SE ENCUENTRA BIEN LA RESIDENCIA SIN CASOS.
22 SEPTIEMBRE/ INFORMAN QUE EL DIA 17 DE SEPTIEMBRE LOS FAMILIARES REGRESARON POR EL RESIDENTE, EL RESIDENTE HABIA MOSTRADO UN CUADRO DEPRESIVO  PREVIAMENTE POR LO CUAL UN DÍA ANTES SE NEGO A INGERIR ALIMENTOS . LOS FAMILIARES LLEVAN AL ADULTO MAYOR AL HOSPITAL DONDE SE QUEDA INTERNADO TRES DIAS, SE INFORMA QUE  EL ADULTO MAYOR MUERTRA UN CUADRO ALTO DE DESNUTRICIÓN Y NEUMONIA, ASI COMO DEPRESIÓN .SE LE APLICA PRUEBA COVID-19 LA CUAL RESULTA NEGATIVA.                                                                                              LA RESIDENCIA INDICA QUE EL ADULTO MAYOR DEBE MANTENERSE EN CUIDADO DE LOS FAMILIARES, PUES POR LAS CONDICIONES EN LAS QUE SE ENCUENTRA NO PUEDE DARLE ACCESO.
28 SEPTIEMBRE. ME INFORMAN QUE NO HAY CASOS.
05 OCTUBRE SE ENCUENTRA BIEN LA RESIDENCIA.
12 OCTUBRE. SE ENCUENTRA BIEN LA RESIDENCIA.
26 OCT OK
14 DICIEMBRE NO HAY CASOS SE ACTUALIZA INFORMACION
28 ABRIL 2021.  NOS ATENDIO LA RESPONSABLE TEMPORAL RESPONSABLE TEMPORAL VERONICA HERRERA LECHUGA. NOS MENCIONA QUE YA LES APLICARON LAS DOS DOSIS DE VACUNAS A LAS PERSONAS ADULTAS MAYORES. NOS ACTUALIZO, LA INFORMACION DE PAM, DE SU PERSONAL, LOS DATOS HISTORICOS.  -GERARDO                     LOS INTERNOS ERAN 9 ANTES DE LA CUARENTENA Y FAMILIARES SE LLEVARON CUANDO INICIO LA CUARENTENA A UN HOMBRE Y UNA MUJER, POR ESO LA POBLACION DEL ASILO SE REDUJO A 7. AUNQUE NO CUENTAN CON MEDICO PERMANENTE, LA RESPONSABLE DEL CENTRO ES ENFERMERA Y CUENTA CON NUMEROSOS CURSOS SOBRE GERIATRIA Y CON UNA AMPLIA EXPERIENCIA EN EL TRATO A PERSONAS ADULTAS MAYORES RESPONSABLE TEMPORAL VERONICA HERRERA LECHUGA. ENVIAR POR FAVOR TAMBIEN A ESTE CORREO: tracycrazynena84@gmail.com
21 SEPTIEMBRE 2021/ SEGUIMIENTO POR LLAMADA/ ATENDIO VERONICA HERRERA, TODO EN ORDEN SIN CASOS – MIGUEL
SEGUIMIENTO TELEFÓNICO: SE ACTUALIZO LA INFORMACION MARTES 14 DICIEMBRE 2021,  NOS ATENDIO LA RESPONSABLE TEMPORAL VERONICA HERRERA LECHUGA. NOS ACTUALIZO LOS DATOS HISTORICOS AUMENTARON  2 PERSONAS ADULTAS MAYORES DE INGRESO. Y DE SU PERSONAL (SE MANTIENEN SIN CAMBIOS).  NO HAY CASOS SOSPECHOSOS O POSITIVOS EN PAM O EN SU PERSONAL. GERARDO</t>
  </si>
  <si>
    <t>14 DICIEMBRE 2021</t>
  </si>
  <si>
    <t>Cuando inicio la cuarentena por el covid, familiares y guarderias se llevaron a 15 de los Internos por lo que la poblacion del asilo se redujo de 30 a 15 internos.
25 DE JUNIO, EL SR.ANDY CRUZ MORALES NOS INFORMO QUE NO HAN REGISTRADO NINGUN CASO DE COVID.
29 DE JUNIO, NOS INFORMO ANDY CRUZ QUE HASTA EL MOMENTO SIGUEN SIN PRESENTAR NINGUN CASO DE COVID.
25 AGOSTO Me informan que no hay casos dentro de la residencia.
25 AGOSTO
31 AGOSTO NO SE ENCUENTRA EL ENCARGADO
01 SEPTIEMBRE ME INFORMAN QUE NO HAY CASOS DENTRO DE LA RESIDENCIA
7 SEPTIEMBRE LA RESIDENCIA SE ENCUENTRA BIEN SIN CASOS
14 SEPTIEMBRE. ME INFORMAN QUE SE ENCUENTRA BIEN SIN CASOS
05 OCTUBRE SE ENCUENTRA BIEN LA RESIDENCIA.
12 OCTUBRE. SE ENCUENTRA BIEN LA RESIDENCIA.
26 OCT OK
18 DICIEMBRE ME INFORMAN QUE NO HAY CASOS PERO NO ACTUALIZAN LA INFORMACION EL ENCARGADO NO SE ENCUENTRA Y NO HAY NINGUN RESPONSABLE AUTORIZADO A DAR ESTA INFORMACIÓN. 
18 ENERO 2021 / SEGUIMIENTO POR CORREO, NO REPORTA CASOS ACTIVOS - LAURA
12 FEB 2021 / SEGUIMIENTO POR CORREO, NO REPORTA CASOS ACTIVOS EN PAM, ACTUALIZA CIFRAS, DESDE INICIO DE CONTINGENCIA HAN TENIDO DOS DEFUNCIONES EN PAM POR COVID, DOS PERSONAL POSITIVOS - LAURA
09 MARZO 2021 / SEGUIMIENTO POR CORREO, ACUSÓ DE RECIBIDO, NO REPORTA CASOS ACTIVOS - LAURA
07 ABRIL 2021 / SEGUIMIENTO POR CORREO, ACUSÓ DE RECIBIDO, REFIRIÓ QUE NO TIENEN CASOS POSITOS, Y QUE EL 6 DE ABRIL RECIBIERON 1RA DOSIS DE VACUNA ASTRA ZENECA - LAURA
06 MAYO 2021 / SEGUIMIENTO POR CORREO, NO REPORTA CASOS ACTIVOS, ESTAN EN ESPERA DE 2DA DOSIS, SOLICITA APOYO PARA GESTIONAR LA BRIGADA - LAURA
08 JUNIO 2021 7 SEGUIMIENTO POR CORREO, ACTUALIZA DATOS - LAURA
07 JULIO 2021 / SEGUIMIENTO POR CORREO, REPORTA ESQUEMA COMPLETO Y NO TENER CASOS ACTIVOS - LAURA
11 AGOSTO 2021 / SEGUIMIENTO POR CORREO, ESQUEMA DE VACUNACIÓN COMPLETO, SIN CASOS ACTIVOS - LAURA
7 SEPTIEMBRE 2021/ SEGUIMIENTO POR CORREO, NO REPORTA CASOS ACTIVOS hasta el momento no tenemos casos sospechosos  ni casos positivos, seguimos extremando precauciones- LAURA
11 OCTUBRE 2021/ SEGUIMIENTO POR CORREO, NO REPORTA CASOS ACTIVOS – LAURA
16 NOVIEMBRE 2021/ SEGUIMIENTO POR CORREO, TODO EN ORDEN, NO REPORTA CASOS ACTIVOS – MIGUEL
07 DICIEMBRE 2021/ SEGUIMIENTO POR CORREO, TODO EN ORDEN, NO REPORTA CASOS ACTIVOS – MIGUEL</t>
  </si>
  <si>
    <t>A LA ENFERMERA CON CASO POSITIVO SE LE ENVIO A SU CASA HACE 3 SEMANAS
10  JUNIO  INFORMAN QUE NO ME PUEDEN ATENDER EN ESE MOMENTO POR QUE ESTAN EN EL COMEDOR 
11 JUNIO  ME DEJARON ESPERANDO EN LÍNEA Y DESPUES COLGARON  12 JUNIO ME INFORMAN QUE LLAME DESPUES POR QUE ESTAN COMIENDO
15 JUNIO / SE ENCUENTRAN EN AISLAMIENTO, SE VOLVIERON A REALIZAR PRUEBAS A TODOS PERO TODAVÍA NO SE CUENTAN CON LOS RESULTADOS. SÓLO HA HABIDO 1 CASO, ES EL DEL PERSONAL, LA CUAL NO SE HA INCORPORADO AL TRABAJO Y NADIE MÁS HA SIDO SOSPECHO O DETECTADO CON COVID-19, EL LUNES REALIZARON PRUEBAS A LOS RESIDENTES Y TODAVIA NO LE DAN LOS RESULTADOS HASTA EL VIERNES. ES DECIR, HASTA EL VIERNES SE TIENE LA INFORMACIÓN. SE DARÁ MÁS INFORMACIÓN ESE DIA.
19 JUNIO. SE REPORTAN DOS CASOS EN ADULTOS MAYORES (MUJERES), LAS CUALES NO HABIA MENCIONADO ANTERIORMENTE PERO COMENTA LA RESPONSABLE HAYDEE GARCIA QUE YA SE ENCUENTRAN ESTABLES Y EN AISLAMIENTO, SE REALIZARON PRUEBAS DE COVID-19  A 20 RESIDENTES, TODAS DIERON COMO RESULTADO NEGATIVO A COVID-19.
25 DE JUNIO / ACTUALMENTE NO TIENEN CASOS DE COVID-19 EN RESIDENTES O PERSONAL, EL CASO UNICO QUE TUVIERON EN EL PERSONAL, YA NO CUENTA CON COVID-19 Y EL LUNES SE REINCORPORÓ A LABORAR, LOS OTROS DOS CASOS EN ADULTOS MAYORES, TAMBIÉN SE ENCUENTRAS LIBRES DE COVID-19 Y TAMBIÉN APARTIR DEL LUNES SE DEJARON DE AISLAR.
1 JULIO / NO HAY CASOS DE SOSPECHAS O SINTOMAS DE CIVD-19 EN RESIDENTES O PERSONAL DENTRO DE LA RESIDENCIA, YA LOS SOSPECHOS SE ENCUENTRAN ESTABLES Y SIN PRESENTAR ALGÚN OTRO SINTOMA.L CASO UNICO QUE TUVIERON EN EL PERSONAL, YA NO CUENTA CON COVID-19 Y EL LUNES 22 D EJUNIO SE REINCORPORÓ A LABORAR,
8 JULIO / NO HAY CASOS NI SOSPECHAS DE COVID-19 EN RESIDENTES O PERSONAL.
13 JULIO INFORMA LA  RESPONSABLE HAIDEE QUE SE ENCUENTRAN BIEN ,NO HAY CASOS DE COVID NI SOSPECHOSOS
13 JULIO
17 JULIO / LA RESPONSABLE SE ENCUENTRA EN UNA JUNTA  Y NO PUEDE CONTESTAR ,SE DEJO NUMERO TELEFONICO
20 JULIO / USUARIO OCUPADO
21 JULIO / ATIENDE LA CIRUJANA HAYDEE QUIEN INFORMA QUE NO TIENE CASOS DE COVID O SOSPECHOSOS, PERO QUE HAY UNA EMPLEADA QUE NO ESTA LABORANDO PORQUE SU MAMA PRESENTO EL COVID POR ESO ESTA EN SU CASA EN CONFINAMIENTO 
3 AGOSTO
7 AGOSTO / ENVIA DIRECTO A BUZON
10 AGOSTO / INFORMAN QUE LA SRITA HAYDEE SE ENCUENTRA EN UNA REUNIÓN Y NO ME PUEDE ATENDER
11 AGOSTO / NO RESPONDEN
13 AGOSTO / INFORMAN QUE LA SRITA HAYDEE SALIO A COMER, VOLVI A MARCAR Y NADIE CONTESTA
18 AGOSTO / LA RESPONSABLE HAYDEE COMENTA QUE NO HAY CASOS NI SOSPECHAS DE COVID-19 EN RESIDENTES O PERSONAL.
18 AGOSTO
25 AGOSTO / LA RESPONSABLE ESTA EN UNA REUNIÓN
26 AGOSTO / INFORMA LA SECRETARIA QE LA LIC ESTA EN REUNIÓN  PERO QUE TODOS LOS AM ESTAN BIEN QUE NO TIENEN NO TOS 
31 AGOSTO / 31 AGOSTO / LA LIC. HAYDEE SE ENCUENTRA OCUPADA EN UNA VIDEOCONFERENCIA. LA T. S. VERÓNICA SÁNCHEZ ME COMENTA QUE POR EL MOMENTO NO TIENEN NINGÚN CASO SOSPECHOSO  O CONFIRMADO DE COVID-19
31 AGOSTO
7 SEPTIEMBRE OK
10 SEPTIEMBRE
14 SEPTIEMBRE / CONTESTARON PERO AL ENVIARME A LA LINEA DE LA LIC NADIE CONTESTA
15 SEPTIEMBRE LA LIC SE ENCUENTRA OCUPADA DANDO UN RECORRIDO Y NO ME PUEDE ATENDER
17 SEPTIEMBRE / 17 SEPTIEMBRE DESPUES DE ESPERAR 10 MINUTOS CONTESTO LA SRITA HAYDEE QUIEN INFORMA QUE SE ENCUENTRAN SIN CASOS DE COVID PERO ALGUNOS RESIDENTES POR LOS CAMBIOS DE CLIMA YA EMPEZARÓN A TENER GRIPAS
21 SEPTIEMBRE   INFORMA LA LIC HAYDEE QUE ACALMENTE REALIZO LA PETICIÓN AL CENTRO DE SALUD PERO QUE SOLO LE REALIZARON A 10 AM  DE LOS 95  QUE TIENE , QUEDARON DE REALIZARLES LAS DEMAS PRUEBAS PERO LE NOTIFICARON HOY QUE NO PUEDEN ,SOLICITA EL APOYO PARA LAS PRUEBAS YA QUE TIENE 3 ENFERMERAS EN RESGUARDO Y LAS MANDO AL IMSS A REALIZARSE LA PRUEBA , 1 YA FUE CONFIRMADA CON COVID  ,ADEMAS DE QUE ALGUNOS ADULTOS EMPEZARÓN CON SINTOMAS DE GRIPA PERO CON LA SITUACIÓN MENCIONADA NO SABE SI EN VERDAD SEA GRIPE
CECI, ACABO DE ENVIAR LA SOLICITUD A ANA ESPERANDO QUE MAÑANA LA PASE A LA SS DE CDMX, PORFA MARCA MAÑANA Y DILE QUE PARA HACER LA SOLICITUD TE PIDEN ACTUALIZAR CIFRAS DE PAMS Y TRABAJADORES QUE LABORAN DURANTE LA CONTINGENCIA, YA HICE LA SOLICITUD PERO IGUAL VEO QUE HAY QUE ACTUYALIZAR ESOS DATOS, GRACIAS!
22 SEPTIEMBRE SE LLAMO VARIAS VECES Y NO CONTESTARON Y CUANDO  ME PUDE COMUNICAR INFORMAN QUE YA SE FUE
22 SEPTIEMBRE YA SE REALIZO LA SOLICITUD A LA SS DE CDMX, NO SE TE OLVIDEN LOS DATOS PORFAAAAA
23 SEPTIEMBRE  PERSONAL 75 PERSONAS  Y  RESIDENTES 48 QUE FALTAN DE REALIZARSE LA PRUEBA , LES REALIZARON  YA 16  PRUEBAS POR EL CENTRO DE SALUD CON RESULTADOS DE 11 POSITIVOS QUE SE ENCUENTRAN EN AISLAMIENTO Y SON MUJERES ,SE SOLICITO YA TAMBIEN EL APOYO A ALGUNOS FAMILIARES PARA LAS PRUEBAS DE SUS FAMILIARES POR LA FALTA DE APOYO DEL CENTRO DE SALUD  PARA EL TOTAL  DE LA POBLACIÓN EN ESPERA DE LA RESPUESTA DE LOS FAMILIARES SE SOLICITA EL APOYO NUEVAMENTE EN LA MISMA FECHA SE REALIZA NUEVAMENTE LA SOLICITUD A ANA, ESPERANDO A SU VEZ SE REALICE SOLICITUD A LA SS DE CDMX
24 SEPTIEMBRE SE LLAMO NUEVAMENTE A LA RESIDENCIA CONTESTA LA  LIC HAYDEE E INFORMA QUE FERON DEL CENTRO DE SALUD A  REALIZARLE   30 PRUEBAS EL DIA DE HOY  , MENCIONA QUE ELLA PIENSA QUE FUE POR LOS CASOS POSITOVOS QUE ME REPORTO AYER PUES LA DIRECTORA DEL CS LE MENCIONA QUE LE PREOCUPO LA SITUACIÓN , TAMBIEN LE SOLICITARON LA BASE DE DATOS DEL PERSONAL ACTUALMENTE TIENE  DE RESIDENTES 60 MUJERES Y 35 HOMBRES
28 SEPTIEMBRE TODAVIA NO LE ENTREGAN LOS RESULTADOS DE LAS 30 PRUEBAS Y NO LES HAN REALIZADO LA PRUEBA AL PERSONAL, YA RECIBIERON LOS CORREOS Y YA LOS DIFUNDIO EN EL PERSONAL
6 OCTUBRE ATIENDE LA SECRETARIA Y ME INFORMA QUE NO SE ENCUENTRA LA LIC HAIYDEE   POR QUE HOY NO SE PRESENTO ATIENDE LA SUBDIRECTORA LA LIC MARIA DEL ROCIO PATIÑO QUIEN INFORMA QUE YA SALIERON DEL RESGUARDO LOS 11 RESIDENTES QUE ANTERIORMENTE HABIAN DADO POSITIVO DE COVID , DE LAS ULTIMAS PRUEBAS RESULTARON   22  RESIDENTES  POSITIVOS Y 2  MUERES POSITIVAS ENFERMERAS  Y 2 SOSPECHOSAS MUERES AFANADORAS  , MENCIONA QUE EL C.S. NO LES A ENTRAGADO LOS RESULTADOS  SOLO LLAMO PARA INFORMAR LOS CASOS POSITIVOS
MARCAR MAÑANA PREGUNTAR COMO SIGUE TODO Y COMENTAR QUE NUEVAMENTE HOY SE REALIZO SOLICITUD DEL INAPAM A LA SECRETARIA DE SALUD DE CDMX PARA QUE CONTINUE EN LA ATENCIÒN DEL CASO DE LA INSTITUCION
12 OCTUBRE INFORMAN QUE SE FUE A COMER, SE LLAMA POSTERIORMENTE E INFORMAN QUE YA SE RETIRO
14 OCTUBRE SE LLAMO Y EL USUARIO ESTABA OCUPADO ,SE LLAMA MAS TARDE Y NADIE CONTESTA ,SE  LLAMO TRES VECES POSTERIORMENTE Y CONTINUA IGUAL, CONTESTAN HASTA LAS 17:15 E INFORMAN QUE YA SE RETIRO LA LIC HAYDEE
16  OCTUBRE / LA SRITA HAYDEE INFORMÓ QUE TODO SE ENCUENTRA BAJO NORMALIDAD Y QUE  YA NO EXISTEN CASOS POSITIVOS A COVID-19 DENTRO DE LA INSTITUCIÓN; ÚNICAMENTE TIENEN UN CASO AISLADO PERO POR ENFERMEDAD CRÓNICA DIVERSA A COVID-19
19 OCTUBRE  INFROMAN QUE LA LIC HAYDEE SALIO 
9 NOVIEMBRE / LA LIC HAYDEE ESTABA OCUPADA Y ME INFORMO LA SRITA ROSARIO PATIÑO QUE TODOS ESTAN BIEN TANTO RESIDENTES COMO TRABAJADORES, YA SIN NINGUN CASO DE COVID
23 NOVIEMBRE  LA LIC HAYDEE INFORMA QUE TODOS ESTAN BIEN TANTO RESIDENTES COMO TRABAJADORES, SIN CASOS , NI SOSPECHAS
7 DICIEMBRE / LIC HAYDEE INFORMA QUE TODO ESTA BIEN, SIN CASOS, NI SOSPECHAS.
14 DICIEMBRE/ LIC HAYDEE INFORMA QUE TODO ESTA BIEN, SIN CASOS, NI SOSPECHAS. SE ACTUALIZA EL DATO DEL PERSONAL.
18 ENERO 2021 / SEGUIMIENTO POR CORREO, NO REPORTA CASOS ACTIVOS - LAURA
03 MARZO 2021 / SEGUIMIENTO POR CORREO ACTUALIZAN CIFRAS DE PAM, PERSONAL Y DEL HISTORICO DE CASOS COVID - LAURA
20 ABRIL 2021 / SEGUIMIENTO POR CORREO, ACUSÓ DE RECIBIDO Y ACTUALIZÓ CIFRAS Y REPORTA DOS CASOS ACTIVOS EN PERSONAL - LAURA 
08 JULIO 2021 / CORREO, ACTUALZIA CIFRAS, REPORTA TRES CASOS POSITIVOS EN PERSONAL EN PERIODO MAYO-JUNIO- LAURA
6 SEPTIEMBRE 2021/ SEGUIMIENTO POR CORREO, NO REPORTA CASOS ACTIVOS - LAURA
14 OCTUBRE 2021/ SEGUIMIENTO POR CORREO, NO REPORTA CASOS ACTIVOS – LAURA
12 NOVIEMBRE 2021/ SEGUIMIENTO POR CORREO, TODO EN ORDEN, NO REPORTA CASOS ACTIVOS – MIGUEL
07 DICIEMBRE 2021/ SEGUIMIENTO POR CORREO, TODO EN ORDEN, NO REPORTA CASOS ACTIVOS – MIGUEL</t>
  </si>
  <si>
    <t>WHATSAPP
10 JUNIO Y 11 JUNIO  NO SE LOCALIZA A LA RESPONSABLE , SE DEJO RECADO
12JUNIO NO CONTESTAN
8 JULIO / OK
8 JULIO
14 JULIO / NO CONTESTAN 
15 JULIO NO CONTESTAN EN LA RESIDENCIA AL MARCAR A SU CELULAR ME COMENTA QUE ELLA ME LLAMA DESPUES YA QUE SE ENCUENTRA OCUPADA , SE LE LLAMO EN LA TARDE TAMBIEN Y NO CONTESTA 
16 JULIO INFORMA LA GERONTOLOGA ROSA PEREZ QUE LOS ADULTOS ESTAN BIEN NO EXISTEN CASOS DE COVID
16 JULIO
21 JULIO / NO CONTESTAN
22 JULIO / NO CONTESTAN
7 AGOSTO
11 AGOSTO / NO RESPONDEN
13 AGOSTO / NO CONTESTAN
19 AGOSTO/  LA RESPONSABLE ROSA PEREZ CANO COMENTA QUE NO HAY SOSPECHAS NI SINTOMAS DE COVID-19 EN RESIDENTES O PERSONAL QUE LABORA CON ELLOS. PD. ELLA UNICAMENTE RESPONDE VIA WHATSAPP
19 AGOSTO
25 AGOSTO / SE MARCO A LA RESIDENCIA Y NO CONTESTAN, SE ENVIO WHATSAPP ,SE RECIBIO RESPUESTA POR AUDIO E INFORMA QUE ESTAN BIEN NO TIENE CASOS DE  COVID O SOSPECHOSOS
31 AGOSTO / SIN CASOS SOSPECHOSOS NO FONFIRMADOS DE COVID, INFORMA LA RESPONSABLE ROSA PÉREZ CANO 
7 SEPTIEMBRE / SIN CASOS SOSPECHOSOS NI FONFIRMADOS DE COVID, INFORMA LA RESPONSABLE ROSA PÉREZ CANO 
14  SEPTIEMBRE SE ENVIO MENSAJE  A LA LIC ROSA PEREZ E INFORMA QUE TODO SE ENCUENTRA BIEN QUE NO CUENTA CON CASOS DETECTADOS O SOSPECHOSOS 
21 SEPTIEMBRE SE MANDO MENSAJE A SU WHATSAPP
21 SEPTIEMBRE
28 SEPTIEMBRE SE MANDO WHATSAPP ???
30 SEPTIEMBRE / ATIENDE LA SRITA CLAUDIA ESPINOZA Y REPORTA QUE NO PRESENTAN NINGÚN CASO SOSPECHOSO NI POSITIVO DE COVID-19 TANTO DE RESIDENTES COMO PERSONAL. QUEDA PENDIENTE DE CONFIRMAR SI RECIBIO CORREO ELECTRÓNICO EN EL CUAL SE ENVIO PROTOCOLO Y LINEAMIEENTOS.
6 OCTUBRE SE MANDA MENSAJE A SU WHATSHAPP
12 OCTUBRE SE LE VOLVIO A ENVIAR WHATSAPP YA QUE NO RECIBI RESPUESTA DEL ANTERIOR
12 OCTUBRE
19  OCTUBRE SE ENVIA NUEVAMENTE WHATSAPP
15 DICIEMBRE/  INFORMA LA RESPONSABLE ROSA PÉREZ, TODOS ESTAN BIEN. SUS DATOS SON LOS MISMOS. ESTABA OCUPADA CON UN ADULTO MAYOR Y CONTESTO DE RAPIDO. NUMERO DE TELEFONO DE LA RESIDENCIA ESTA EQUIVOCADO.
27 ABRIL 2021.  NOS ATENDIO LA RESPONSABLE DRA. ROCIO PERESZ CANO, NOS ACTUALIZO, LA INFORMACION DE PAM, DE SU PERSONAL, LOS DATOS HISTORICOS. AL DIA DE HOY NO HAY CASOS SOSPECHOSOS NI POSITIVOS. -GERARDO
SEGUIMIENTO TELEFÓNICO: SE ACTUALIZO LA INFORMACION MARTES 29 JUNIO 2021. NOS ATENDIO LA LIC. ROSA PEREZ CANO   NOS ACTUALIZO LOS DATOS DE ADULTOS MAYORES DE SU PERSONAL E HISTORICOS.  NOS MENCIONA YA FUERON VACUNADOS CON LAS DOS DOSIS. NO TIENE EL DATO A LA MANO DEL LABORATORIO
– GERARDO                         
29 NOVIEMBRE 2021/ SEGUIMIENTO POR LLAMADA/ ATENDIO ROSA PEREZ CANO, TODO EN ORDEN, SIN CASOS. SOLICITA QUE SE INVIE UN CORREO DE LA INSTITUCION SOLICITANDO LOS DATOS ACTUALIZADOS, CON MIS DATOS PARA SOLICITAR UNA CITA O CORFIRMAR QUE SOY PERSONAL DE INAPAM – MIGUEL</t>
  </si>
  <si>
    <t>SOLICITA QUE SE INVIE UN CORREO DE LA INSTITUCION SOLICITANDO LOS DATOS ACTUALIZADOS</t>
  </si>
  <si>
    <t>EL RESPONSABLE NO ESTA EN LAS INSTALACIONES Y NO TIENE EL DATO EXACTO POR GENERO.
10 JUNIO  Y 11 DE JUNIO APARECE USUARIO OCUPADO
12 JUNIO ATIENDE LA ALEJANDRA  INFORMA QUE SE ENCUENTRAN BIEN
13 JULIO NO SE LOCALIZA AL RESPONSABLE INFORMA LA SRA PETRA QUE ESTAN BIEN NO HAY CASOS DE COVID O CASOS SOSPECHOSOS
17 JULIO / ATIENDE EL SR EZEQUIEL POR QUE NO SE ENCUENTRA EL RESPONSABLE E INFORMA QUE NO SE TIENEN CASOS DETECTADOS DE COVID O SOSPECHOSOS
22 JULIO ATIENDE LA SRITA DULCE E INFORMA QUE SE ENCUENTRAN BIEN QUE NO HAY CASOS DEYECTADOS DE COVID NI SOSPECHOSOS
27 JULIO / 1 CASO DE SOSPECHA EN PERSONAL, HOMBRE,JOVEN.NO SE HA REPORTADO A LA SECRETARIA DE SALUD, SE LE COMENTA QUE DEBE DE LLAMAR A LOCATEL PARA QUE SEA REDIRECCIONADA A LA INSTITUCION COMPETENTE.
28 JULIO / LA RESPONSABLE, LA SRA ALEJANDRA COMENTA QUE EN LA TARDE DE AYER LA SECRET. DE SALUD YA FUE A TOMAR UNA PRUEBA A UN ADULTO MAYOR, HOMBRE 65 AÑOS APROX.. PROBABLEMENTE EL VIERNES DAN LOS RESULTADOS, AL COLABORADOR, HOMBRE,  LO ENVIARON A AISLAMIENTO; TAMBIÉN AYER SE HIZO LA PRUBA EN EL CENTRO DE SALUD.
3 AGOSTO/ NO SE ENCUENTR LA SRA. ALEJANDRA QUIEN ES LA UNICA FACULTADA PARA  DAR INFORMACIÓN SE SOLICITA QUE SE MARQUE EL DIA VIENES 07 DE AGOSTO.
MARCAR POR FAVOR JUEVES 6 Y PREGUNTAR SOBRE LOS RESULTADOS DE LAS PRUEBAS, EN PERSONAL Y PERSONAS MAYORES
5 AGOSTO/ LA SRA ALEJANDRA COMENTA QUE DE LOS DOS SOPECHOSOS: EL ADULTO MAYOR /HOMBRE/ APROX 65 AÑOS SALIÓ POSITIVO, SE ENCUENTRA EN AISLAMIENTO DENTRO DE LA RESIDENCIA, NO PRESENTA COMPLICACIONES, LLEVA TRATAMIENTO CON MÉDICO PARTICULAR; EL COLABORADOR/HOMBRE/35 AÑOS APROX/  DIÓ POSITIVO IGUAL SE MANDÓ A ASILAMIENTO EN SU HOGAR, SE ENCUENTRA BIEN SIN COMPLICACIONES. EL DIA DE HOY EL CENTRO DE SALUD DE CULHUACÁN FUE A REALIZAR OTRAS 4 PRUEBAS MÁS A ADULTOS MAYORES PARA DESCARTAR COVID-19 EN 1 HOMBRE Y 3 MUJERES, LA SIGUIENTE SEMANA SE TENDRÁ RESULTADO DE ESTOS.
10 AGOSTO / NO SE LOCALIZA A ALGUIEN QUE ESTE AUTORIZADO A DAR INFORMACIÓN
13 AGOSTO / INFORMAN QUE LA SRA  ALEJANDRA QUE ES QUIEN ME PUEDE DAR LA INFORMACION NO SE ENCUENTRA QUE SALIO ,SE DEJA RECADO
18 AGOSTO/ LAS PRUEBAS REALIZADAS A LOS ADULTOS MAYORES SALIERON NEGATIVAS Y ACTUALMENTE NO HAY SOSPECHAS O SINTOMAS DE COVID-19 EN RESIDENTES O PERSONAL QUE LABORA CON ELLOS.
25 AGOSTO / ATIENDE LA SRITA ALEJANDRA E INFORMA QUE SE ENCUENTRAN BIEN QUE NO TIENEN CASOS DE COVID  ,MAS LOS QUE SE REPORTARO CON ANTERIORIDAD Y QUE YA CONCLUYERON
25 AGOSTO
31 AGOSTO / 31  AGOSTO / LA  SRITA ALEJANDRA INFORMA DEL CASO DE UN RESIDENTE QUE  ANTERIORMENTE PRESENTO SINTOMAS DE COVID-19,  VOLVIÓ A SALIR POSITIVO A PRUEBA DE COVID-19 , POR LO QUE SEGUIRÁ AISLADO EN SU HABITACIÓN POR DOS SEMANAS MÁS, HASTA  EL MO MENTO ÉL NO PRESENTA COMPLICACIONES GRAVES Y EL MÉDICO DEL C. SALUD  LE DA SEGUIMIENTO
3  SEPTIEMBRE / LA  SRITA NELLY RAMÍREZ INFORMA QUE EL  RESIDENTE QUE  VOLVIÓ A SALIR POSITIVO A PRUEBA DE COVID-19 , CONTINÚA AISLADO EN SU HABITACIÓN, NO PRESENTA COMPLICACIONES GRAVES Y EL MÉDICO DEL C. SALUD  LE DA SEGUIMIENTO. LOS DEMÁS RESIDENTES Y PERSONAL SE ENCUENTRAN BIEN.
7  SEPTIEMBRE / LA  SRITA  ALEJANDRA INFORMA QUE EL  RESIDENTE QUE  DIO POSITIVO A PRUEBA DE COVID-19 , CONTINÚA AISLADO EN SU HABITACIÓN, NO PRESENTA COMPLICACIONES GRAVES Y EL MÉDICO DEL C. SALUD  LO VISITARÁ LA PRÓXIMA SEMANA. LOS DEMÁS RESIDENTES Y PERSONAL SE ENCUENTRAN BIEN.
10 SEPTIEMBRE / ATIENDE EL SR EZEQUIEL POR QUE NO SE ENCUENTRA EL RESPONSABLE NI LA SRITA ALEJANDRA, ME INFORMA QUE  EL  RESIDENTE QUE  DIO POSITIVO A PRUEBA DE COVID-19 , CONTINÚA AISLADO EN SU HABITACIÓN SIN COMPLICACIONES GRAVES Y EL MÉDICO DEL C. SALUD  LO VISITARÁ LA PRÓXIMA SEMANA. NO SE REPORTAN MAS CASOS
14 SEPTIEMBRE / INFORMA EL SR EZEQUIEL QUE SOLO CONTINUAN CON EL CASO YA REPORTADO QUE CONTINUA EN AISLAMIENTO Y EN ESPERA DE QUE ACUDAN A REALIZARLE LA TERCERA PRUEBA POR PARTE DEL CENTRO DE SALUD.
17 SEPTIEMBRE /  INFORMA EL SR EZEQUIEL QUE  CONTINUAN ESPERANDO QUE VAYAN DEL CS A REALIZAR LA PRUEBA AL RESIDENTE
21 SEPTIEMBRE / NO RESPONDEN
22 SEPTIEMBRE / NO RESPONDEN
23 SEPTIEMBRE ATIENDE LA SRA ALEJANDRA E INFORMA QUE YA LE REALIZARON AL ADULTO LA PRUEBA PARA VER SI ES DADO DE ALTA PERO TODAVIA NO LES ENTREGAN LOS RESULTADOS
28 SEPTIEMBRE ATIENDE LA SRA PETRA E INFORMA QUE SE ENCUENTRAN BIEN SIN CASOS DE COVID O SOSPECHOSOS TODAVIA NO LE DAN LOS RESULTADOS DE LA ULTIMA PRUEBA DEL ADULTO
5 OCTUBRE  INFORMA LA SRA ALEANDRA QUE NO TIENEN CASOS DE COVID O SOSPECHOSOS  ,Y EL AM  QUE ESPERABA LOS RESULTADOS DE SU ULTIMA PRUEBA YA SALIO NEGATIVO POR LO QUE TODO ESTA BIEN EN LA RESIDENCIA
12 OCTUBRE / ATIENDE LA SRA PETRA QUE SE ENCUENTRAN BIEN SIN CASOS DE COVID O SOSPECHOSOS
19 OCTUBRE  ATIENDE LA SRITA ALEJANDRA E INFROMA QUE SE ENCUENTRAN BIEN SIN CASOS DE COVID O SOSPECHOSOS
17 NOVIEMBRE / NO EXISTEN CASOS NI SOSPECHAS DE COVID., TODOS SE ENCUENTRAN BIEN
7 DICIEMBRE / ATIENDE LA SRITA ALEJANDRA E INFROMA QUE SE ENCUENTRAN BIEN, NI CASOS , NI SOSPECHAS
14 DICIEMBRE / NO RESPONDEN
15 DICIEMBRE /  INFROMA LA  SRITA NELLY QUE SE ENCUENTRAN BIEN, NI CASOS , NI SOSPECHAS. SUS DATOS SIGUEN IGUAL EN RESIDENTES Y PERSONAL.
18 MAYO 2021 / SEGUIMIENTO POR CORREO, NO REPORTA CASOS ACTIVOS, SOLICITA APOYO PARA GESTIÓN DE BRIGADA PARA VACUNAR A DOS PERSONAS MAYORES. - LAURA
20 MAYO 2021 / SEGUIMIENTO TELEFÓNICO, ATENDIÓ ALEJANDRA  SALAZAR COTO, SOLICITA APOYO PARA VACUNACIÓN DE PAM DE RECIENTE INGRESO QUE SE ENCUENTRA POSTRADA EN CAMA LA SRA ESTHER SALGADOR CASTILLO DE 80 AÑOS, SE GESTIONA LO NECESARIO CON LA JURISDICCIÓN DE COYOACÁN - LAURA
21 SEPTIEMBRE 2021/ SEGUIMIENTO POR LLAMADA/ ATENDIO FABIAN RAMO FERNANDEZ, EN JULIO TUVIERON 3 CASOS POSITIVOS 2 HOBRES 83, 85 AÑOS Y UNA MUJER 61 AÑOS, SE RECUPERARON FAVORABLEMENTE. POR AHORA TODO EN ORDEN SIN CASOS – MIGUEL
11 OCTUBRE 2021/ SEGUIMIENTO POR CORREO, NO REPORTA CASOS ACTIVOS – LAURA
SEGUIMIENTO TELEFÓNICO: SE ACTUALIZO LA INFORMACION MARTES 14 DICIEMBRE 2021,  NOS ATENDIO EL RESPONSABLE FABIAN RAMO. NOS ACTUALIZO LOS DATOS HISTORICOS SE MANTIENEN IGUAL Y DE SU PERSONAL, DISMINUYO EL NUMERO DE ADULTOS MAYORES DE 20 A 17. NO HAY CASOS SOSPECHOSOS O POSITIVOS EN PAM O EN SU PERSONAL. GERARDO</t>
  </si>
  <si>
    <t>EL ENCARGADO SE COMUNICARA EL NÚMERO ES: 5544370625 / VOLVER A MARCAR/ se volvió a marar y desconocen los datos, mas tarde el encargado se comunicará..
12 Junio: No contestan
4 SEPTIEMBRE / NO RESPONDEN
02 MARZO 2021 / SEGUIMIENTO TELEFÓNICO AL 55 4437 0625, SE ESTABLECIÓ CONTACTO CON DULCE RESENDIZ QUIEN DIJO SER ADMINISTRADORA DE LA INSTGITUCIÓN, ACTUALIZO CIFRAS DE PAM Y PERSONAL, INFORMÓ QUE DESDE EL INICIO DE LA CONTINGENCIA NO HAN TENIDO DEFUNCIONES POR COVID, REFIERE QUE EL CONTACTO POR CORREO DEBE SER DESDE SU PAGINA CASACEDROS.MX Y QUE SE DIRECCIONA AL CORREO contacto@casacedros.mx
SEGUIMIENTO TELEFÓNICO: SE ACTUALIZO LA INFORMACION VIERNES 28 MAYO 2021. NOS ATENDIO LA ADMINISTRADORA DULCE RESENDIZ . NOS ACTUALIZO LA INFORMACION DE PAM, DE SU PERSONAL Y DATOS HISTORICOS. YA RECIBIERON LA PRIMERA DOSIS DE LA VACUNA DE LABORATORIO ASTRA ZENECA PFIZER EN MARZO. ESTAN A LA ESPERA DE LA SEGUNDA DOSIS. - GERARDO  
SE ACTUALIZO LA INFORMACION MARTES 21 SEPTIEMBRE 2021,  NOS ATENDIO DEL AREA ADMINISTRATIVA LA LIC. DULCE RESENDIZ  NOS INFORMA QUE NO HAY CASOS SOSPECHOSOS O POSITIVOS EN PAM O EN SU PERSONAL. YA FUERON VACUNADAS LAS PAM CON  LAS DOS DOSIS DE LA VACUNA ASTRA ZENECA– GERARDO
13 DICIEMBRE 2021/ SEGUIMIENTO POR LLAMADA/ ATENDIO DULCE RESENDIZ, ACTUALIZA DATOS. TODO EN ORDEN, SIN CASOS – MIGUEL</t>
  </si>
  <si>
    <t>Actualización de correo a vicentelezcano56@gmail.com, 14 mayo, antes vicentelezcano@gmail.com
16 DE JUNIO, SE LLAMO POR LA MAÑANA Y POR LA TARDE AL RESPONSABLE Y NO SE LE HA LOCALIZADO, LO INTENTAREMOS MAÑANA NUEVAMENTE.
25 DE JUNIO, EL SR. VICENTE LEZCANO NOS INFORMO QUE SIGUEN SIN PRESENTAR NINGUN CASO DE COVID.
29 DE JUNIO, NOS ATENDIO EL SR. VICENTE LEZCANO Y NOS INFORMO QUE HASTA EL MOMENTO NO SE HA MANIFESTADO NINGUN CASO DE COVID.
25 AGOSTO No hay casos en la residencia
25 AGOSTO
31 AGOSTO NO SE ENCUENTRA EL ENCARGADO
01 SEPTIEMBRE ME INFORMAN QUE NO HAY CASOS DENTRO DE LA RESIDENCIA
7 SEPTIEMBRE LA RESIDENCIA SE ENCUENTRA BIEN SIN CASOS
14 SEPTIEMBRE. ME INFORMAN QUE SE ENCUENTRA BIEN SIN CASOS
28 SEPTIEMBRE. ME INFORMAN QUE NO HAY CASOS.
05 OCTUBRE SE ENCUENTRA BIEN LA RESIDENCIA.
12 OCTUBRE. SE ENCUENTRA BIEN LA RESIDENCIA.
26 OCT OK
16 DICIEMBRE SIN CASOS SOLICITAN APOYO PARA LA APLICACIÓN DE LA VACUNA DE LA INFLUENZA, Y SOLICITAN DE LA DONACIÓN  PARA UN TERMOMETRO DIGITAL , Y OXIMETRO, COMENTAN QUE ESTAN AGOTADOS Y NO HAN PODIDO COMPRARLOS SE ACTUALIZAN DATOS.                                                                                    
29 ABRIL 2021.  NOS ATENDIO EL LIC. VICENTE MENDOZA., NOS ACTUALIZO, LA INFORMACION DE PAM, DE SU PERSONAL, Y NOS INFORMA QUE YA FUERON VACUNADOS CON LA PRIMERA DOSIS DE LA VACUNA ASTRA ZENECA Y ESTAN A LA ESPERA DE LA SEGUNDA DOSIS DENTRO DE DOS MESES.  -GERARDO
SEGUIMIENTO TELEFÓNICO: SE ACTUALIZO LA INFORMACION LUNES 28 JUNIO 2021. NOS ATENDIO EL ENFERMERO  VICENTE MENDOZA ENFERMERO  NOS ACTUALIZO LOS DATOS DE ADULTOS MAYORES DE SU PERSONAL E HISTORICOS.  NOS MENCIONA YA FUERON VACUNADOS CON LAS DOS DOSIS DEL LABORATORIO ASTRA ZENECA. SIN CASOS SOSPECHOSOS O POSITIVOS– GERARDO
30 NOVIEMBRE 2021/ SEGUIMIENTO POR LLAMADA/ ATENDIO YELCIE, ACTUALIZA DATOS, TODO EN ORDEN SIN CASOS – MIGUEL</t>
  </si>
  <si>
    <t>Mayo 18/ Se realizaron cuatro llamadas a distintas horaspero no contestan / INSISTIR O BUSCAR EN INTERNET OTROS DATOS DE CONTACTO / MAYO 22 SIGUEN SIN RESPONDER / 25 de mayo se localizo este número en internet : 55 1304 3188, sin embargo dicho número no da linea
20 JULIO / NO RESPONDEN
23 JULIO / NO RESPONDEN
27 JULIO / NO RESPONDEN
5 AGOSTO / NO RESPONDEN
1 SEPTIEMBRE ME INFORMA LA ENCARGADA QUE AUN NO HAY ACTIVIDADES POSIBLEMENTE SE REANUDEN EN OCTUBRE PERO NO ESTA CONFIRMADO.
SE ACTUALIZO LA INFORMACION LUNES 20 SEPTIEMBRE 2021,  NOS ATENDIO IRIS FABIOLA HERNANDEZ.  NOS CONFIRMAN QUE EL SERVICIO CONTINUA SUSPENDIDO. - GERARDO
13 DICIEMBRE 2021/ SEGUIMIENTO POR LLAMADA/ ATENDIO IRIS FABIOLA HERNANDE, 8 NOVIEMBRE REANUDARON ACTIVIDADES. ACTUALIZA DATOS. TODO EN ORDEN, SIN CASOS. VAN ACERRAR NUEVA MENTE POR VACACIONES REANUDAN EN LA PRIMER SEMANA DE ENERO, COMENTA QUE LA INFORMACION LA DEBERIAMOS SOLICITAR A LA ALCALDIA – MIGUEL</t>
  </si>
  <si>
    <r>
      <t xml:space="preserve">Pregunto sobre cuando se dará un curso de geriatria sobre el manejo del adulto mayor, que inicialmente se programó en  marzo
26 MAYO. Solicita apoyo jurídico en el caso de una de sus residentes por conflictos con su hijo, ya que a decir de la encargada éste le ha retenido el dinero de su pensión, mencionan que ya hubo una averiguación previa / PROPORCIONAR CORREO DE LA SUBDIRECCIÓN JURÍDICA PARA ASESORÍA, QUE CHEQUE EN FB DE INAPAM O EN LA PAGINA
16 DE JUNIO, NOS COMUNICAMOS AL ASILO, NOS TOMO LA LLAMADA EL PSICOLOGO ANDY CASTILLO, NOS INFORMO QUE TODOS LOS ADULTOS MAYORES QUE ATIENDEN ESTAN ESTABLES, NO SE HA PRESENTADO NINGUN CASO DE COVID.
25 DE JUNIO, SIN BROTES DE COVID NOS INFORMO ANDY CASTILLO
29 DE JUNIO, NOS ATENDIO EL SR. ANDY CASTILLO, NOS INFORMA QUE NO HAN PRESENTADO NINGUN CASO DE COVID.
6 JULIO / NOS ATENDIO LA RESPONSABLE, LAURA VILLEGAS DOMINGUEZ, NOS INFORMA QUE AUN NO HAN PRESENTADO NINGUN BROTE DE COVID EN LAS INSTALACIONES, NOS SOLICITA ORIENTACION Y ASESORIA PORQUE EL HIJO DE UNA DE SUS RESIDENTES CONSTANTEMENTE LA DESPOJA DEL DINERO DE SUS PENSIONES, TIENEN DOS, LA DE SU ESPOSO Y LA PENSION DEL BIENESTAR, MENCIONA QUE DE AMBAS RECIBE AL REDEDOR DE 25 MIL PESOS MENSUALES, MENCIONA QUE EL HIJO SE APARECE PERIODICAMENTE Y LA ENGAÑA DICIENDOLE QUE LA VA A SACAR DEL ASILO PARA LLEVARLA A CASA, EN CUANTO LE QUITA EL DINERO SE DESAPARECE, DICE QUE LA ULTIMA VEZ QUE APARECIO LE EXIGUIO A ELLA QUE LE ENTREGARA LAS TARJETAS Y OTRAS PERTENENCIAS DE LA MAMA, A ELLA NO LE QUEDO MAS REMEDIO QUE ENTREGARLAS PERO LO HIZO FIRMAR UNA CARTA CON LA LISTA DE LO QUE LE ENTREGABA, MENCIONA QUE EN ESE MOMENTO HABIAN ACUMULADOS EN LAS TARJETAS 350 MIL PESOS QUE YA RETIRO, FALSIFICA LA FIRMA DE LA MAMA Y TIENE VARIAS DENUNCIAS POR EL DELITO DE USURPACION DE IDENTIDAD, LA RESPONSABLE SOLICITA ASESORIA SOBRE COMO PROTEGER DE ESTE DELICUENTE A SU RESIDENTE.
17 AGOSTO / OK
21 AGOSTO / PRESENTA UN CASO SOSPECHOSO HOMBRE, 67 HA PRESENTADO FIEBRE DE 37 GRADOS DESDE HACE SIETE DÍAS. SOLICITAN APOYO PARA REALIZARLE UNA PRUEBA
26 AGOSTO / NO SE ENCUENTRA LA ENCARGADA
27 AGOSTO / ME INFORMA LA ENCARGADA QUE LA SEMANA ANTEPASADA UN RESIDENTE TUVO RESFRIADO Y QUE PENSARON QUE ERA COVID EL DOCTOR YA LO ESTA MEDICANDO Y QUE YA SE ENCUENTRA BIEN Y QUE EN LOS DEMAS RESIDENTES NO HAY NINGUNA SOSPECHA.
1 SEPTIEMBRE / ME INFORMA QUE SE ENCUENTRA BIEN LA RESIDENCIA. SOLICITA DE NUESTRO APOYO PARA QUE ACUDAN A REALIZAR LA VACUNACION CONTRA LA INFLUENZA PARA EVITAR QUE LOS SEÑORES ACUDAN A SU HOSPITAL Y HAYA ALGUN CONTAGIO.
7 SEPTIEMBRE / ME INFORMA QUE SE ENCUENTRA BIEN LA RESIDENCIA. SOLICITA DE NUESTRO APOYO PARA QUE ACUDAN A REALIZAR LA VACUNACION CONTRA LA INFLUENZA PARA EVITAR QUE LOS SEÑORES ACUDAN A SU HOSPITAL Y HAYA ALGUN CONTAGIO.
10 SEPTIEMBRE, SE HACE SOLICITUD A ANA, PARA LA GESTIÓN
</t>
    </r>
    <r>
      <rPr>
        <b/>
        <sz val="11"/>
        <rFont val="Calibri"/>
        <family val="2"/>
        <scheme val="minor"/>
      </rPr>
      <t xml:space="preserve">11 SEPTIEMBRE / SE HACE DIRECTAMENTE LA SOLICITUD A LA SECRETARIA DE SALUD DE LA CDMX
</t>
    </r>
    <r>
      <rPr>
        <sz val="11"/>
        <rFont val="Calibri"/>
        <family val="2"/>
        <scheme val="minor"/>
      </rPr>
      <t xml:space="preserve">15 SEPTIEMBRE / ME INFORMAN QUE SE ENCUENTRA BIEN LA RESIDENCIA, Y QUE AUN NO ACUDEN A REALIZAR LA VACUNACIÓN. 
21 SEPTIEMBRE / TODOS SE ENCUENTRAN EN PERFECTAS CONDICIONES. SE ENCUENTRAN EN ESPERA DE INFORMACIÓN  RESPECTO A LA APLICACIÓN DE LAS VACUNAS DE INFLUENCIA, DE LAS QUE QUEDO INAPAM EN APOYAR 
24 SEPTIEMBRE / OK
28 SEPTIEMBRE / SE ENCUENTRAN BIEN
05 OCTUBRE SE ENCUENTRA BIEN LA RESIDENCIA.
12 OCTUBRE. SE ENCUENTRA BIEN LA RESIDENCIA.
26 OCT OK
14 DICIEMBRE SIN CASOS SE ACTUALIZA INFORMACION
19 ENERO 21 / SEGUIMIENTO POR CORREO, INFORMAN QUE NO TIENEN CASOS ACTIVOS - LAURA
14 FEB 2021 / SEGUIMIENTO POR CORREO, ACTUALIZAN CIFRAS - LAURA
30 JUNIO 2021/ SEGUIMIENTO POR LLAMADA/ ATENDIO ANNABEL HERNANDEZ, APLICARON AMBAS DOSIS, PRIMER DOSIS 28 DE MARZO, SEGUNDA DOSIS 3 DE MAYO. TODO EN ORDEN SIN CASOS – MIGUEL
SEGUIMIENTO TELEFÓNICO: SE ACTUALIZO LA INFORMACION LUNES 29 NOVIEMRE 2021, NOS ATENDIO PEDRO MARTINEZ, NOS ACTUALIZO LOS DATOS HISTORICOS Y DE SU PERSONAL NO HAY CASOS SOSPECHOSOS O POSITIVOS EN PAM O EN SU PERSONAL. GERARDO                  </t>
    </r>
  </si>
  <si>
    <t>EN AUSENCIA DEL RESPONSABLE DEL ASILO AGUSTIN SOTO,  ME ATENDIO LA RESPONSABLE ADMINISTRATIVA.LA LIC. CAROLINA JIMENEZ, AUNQUE ME DIO LA POBLACION TOTAL DE RESIDENTES ANTES Y DURANTE LA EMERGENCIA SANITARIA, NO TENIA EL DATO EXACTO DE LA DIVISION ENTRE HOMBRE Y MUJERES Y QUEDO DE ENVIAR ESOS DATOS FALTANTES A L CORREO INSTITUCIONAL. AL PARECER ESTE ASILO SE ENCUENTRA EN UNA SITUACIÓN DE EMERGENCIA PUES EL PASADO DOMINGO 17 DE MAYO, FALLECIO UNO DE SUS RESIDENTES POR COVID, TIENE 15 EMPLEADOS INCAPACITADOS CON SOSPECHAS DE CONTAGIO Y ACABAN DE REALIZAR LA PRUEBA DEL COVID A TODA SU POBLACIÓN RESIDENTE, ESTAN PENDIENTES DE LOS RESULTADOS PARA SABER CUANTOS ADULTOS MAYORES ESTAN CONTAGIADOS. / datos de población  aproximados
Tienen incapacitados alrededor de 15 empleados, hubo un caso positivo de covid de una adulta mayor, que incluso fallecio, y sospechan que los 15 empleados esten contagiados.
Si, una mujer fallecio el domingo 17 de mayo
El número de empleados laborando también es aproximado
CORREO ELECTRÓNICO DE LIC. CAROLINA JIMENEZ carojimenez@concepcionbeistegui.org.mx
21 MAYO / 4 LLAMADAS NO ESTÁ DISPONIBLE LA REPSONSABLE, JESUS LA LOCALIZA, AUN NO RECIBEN LOS RESULTADOS DE LAS PRUEBAS, QUEDARON EN ENTREGARLOS 22 DE MAYO, EN CUANTO LOS RECIBAN LOS PROPORCIONAN, RESPECTO AL NÚMERO DE H Y M QUEDÓ EN ENVIARLO VIA CORREO, JESUS ENVÍA COPIA DE CORREO DE LA SOLICITUD DE INFORMACIÓN ENVIADA DESDE SU CORREO
22 MAYO EN LA COMUNICACIÓN QUE ESTABLECIMOS HOY SE ENCONTRABA AUSENTE LA LIC. CAROLINA RAMIREZ, RESPONSABLE ADMINISTRATIVO, QUIEN NOS ATENDIO EN LAS COMUNICACIONES ANTERIORES, EN SU LUGAR NOS ATENDIO SU ASISTENTE PAOLA MENDEZ, QUIEN NOS INFORMO QUE LAMENTABLEMENTE LAS PRUEBAS PARA DETECTAR EL COVID, QUE SE APLICARON A LAS PERSONAS ADULTAS QUE INTEGRAN LA POBLACION DE ESTE ASILO, SE HABIAN DESCARTADO EN VIRTUD DE QUE EL LABORATORIO QUE LAS REALIZO, NO TENIA LA EXPERIENCIA Y NO REALIZO ESTAS PRUEBAS ADECUADAMENTE, POR ESTE MOTIVO SE INVALIDARON, ESTO SUCEDIO AYER JUEVES 21 DE MAYO. ANTE ESTA SITUACION SE PUSIERON EN CONTACTO CON LAS AUTORIDADES SANITARIAS DE LA DELEGACION Y HOY VIERNES 22 DE MAYO PERSONAL AUTORIZADO DE LAS AUTORIDADES SANITARIAS VOLVIO A REALIZAR PRUEBAS DE COVID A LOS RESIDENTES DEL ASILO, CUYOS RESULTADOS ESTARAN DISPONIBLES MAÑANA. LA POBLACION ACTUAL DEL ASILO ES DE 64 PERSONAS EN VIRTUD DE QUE UNO DE LOS RESIDENTES FUE RETIRADO POR SU FAMILIAR, DE ESTOS 64, 20 SON HOMBRES Y 44 SON MUJERES. LE PREGUNTE SI MAÑANA PODRIA PROPORCIONARNOS LOS RESULTSADOS DE LAS PRUEBAS, COMENTO QUE MAÑANA NO HABIA PERSONAL ADMINISTRASTIVO Y QUE NINGUN DOCTOR, TRABAJADOR SOCIAL O ENFERMERA DEL ASILO, ESTABA AUTORIZADO PARA PROPORCIONAR ESTA INFORMACION, POR LO CUAL SERIA HASTA EL LUNES 25DE MAYO, QUE ESTARIAN EN CONDICIONES DE PROPORCIONARNOS LOS DATOS. PREGUNTE POR EL NOMBRE Y QUE SI NO HABIAN TOMADO ALGUNA MEDIDA LEGAL CONTRA EL MISMO, SE NEGARON A DARME ESTA INFORMACION. ME INDICA QUE LA DRA. SANDRA DEL ASILORECIBIRA MAÑANA LA INFORMACION QUE LE PROPORCIONEN LOS MEDICOS QUE REALIZARON LAS PRUEBAS Y QUE ESTE FIN DE SEMANA TOMARAN LAS MEDIDAS NECESARIAS DERIVADAS DE LOS RESULTADOS OBTENIDOS. NOS INDICA QUE HASTA EL MOMENTO NINGUNO DE LOS 64 ADULTOS MAYORES HA MANIFESTADO SINTOMAS DE HABER ADQUIRIDO EL COVID. RESPECTO A LOS 15 EMPLEADOS INCAPACITADOS, NO DISPONE DE INFORMACION.
23 MAYO  https://www.tvazteca.com/aztecanoticias/notas/confirman-brote-de-covid-19-en-asilo-de-de-fundacion-privada DAR SEGUIMIENTO Y SOLICITAR NÚMEROS PARA ACTUALIZAR MAÑANA 24 DE MAYO
25 DE mayo, por la situación del albergue la responsable no se encuentra disponible. indicaron regresarme la llamada más tarde Y NO LA DEVOLVIO / EN NOTA SE SEÑALA LA MUERTE DE POR LO MENOS DOS PERSONAS ADULTAS MAYORES https://politica.expansion.mx/cdmx/2020/05/25/2-adultos-mayores-mueren-por-covid-19-en-un-asilo-de-la-cdmx
26 de Mayo las llamadas se canalizan con Teresita Soto, la recepcionista indicó que se nos regresaría la llamada
27 MAYO se hablo con AGUSTIN SOTO NACHON, director de la residencia, solicita apooyo en cuestiones de personal  de atenció medica, ya que refiere que por la crisis derivada del brote de COVID no se dan abasto, menciona que el esta dispuesto a contratar más personal, sin embargo requiere apoyo para encontrarlo. Se han aplicado alrededor de 260 pruebas, a la fecha no cuenta con datos del número de contagio, ya que a su decir, por la falta de personal no han podido recabar dicha información
1 DE JUNIO. LOGRAMOS ESTABLECER COMUNICACION CON LA DOCTORA SANDRA VAZQUEZ, NOS INDICA QUE A LA FECHA, DE LOS 64 RESIDENTES CON LOS QUE CONTABAN AL INICIAR EL PERIODO DE CUARENTENA, ACTUALMENTE CUENTAN CON UNA POBLACION DE 56 ADULTOS MAYORES 44, SE ENCUENTRAN DENTRO DE LAS INSTALACIONES, 7 DE ESOS 44 ESTAN INFECTADOS DE COVID, LOS TIENEN AISLADOS DEL RESTO DE LOS RESIDENTES, Y 12 ADULTOS MAYORES, QUE TAMBIEN ESTAN CONTAGIADOS DE COVID SE ENCUENTRAN FUERAN DE LAS INSTALACIONES, HOSPITALIZADOS. HASTA EL MOMENTO HAN FALLECIDO POR COVID 8 PERSONAS ADULTAS MAYORES, COMO MENCIONAMOS HAY 19 CONTAGIADOS 7 DENTRO DEL ASILO Y 12 FUERA HOSPITALIZADOS. LA DOCTORA NO TENIA  A LA MANO LAS CIFRAS DE CUANTGOS SON HOMBRES Y CUANTAS MUJERES. / 12 CASOS POSITIVOS DE COVID, 7 DENTRO DE LAS INSTALACIONES DEL ASILO  Y 12 FUERA HOSPITALIZADOS, HASTA EL MOMENTO SE HAN REGISTRADO 12 DECESOS.
4 DE JUNIO. SE LLAMO AL ASILO PARA DAR SEGUIMIENTO A LOS CASOS ACTIVOS DE COVID, NO SE ENCONTRABA ALGUIEN QUE PUDIERA DAR INFORMACION PERO EN INTERNET ENCONTRAMOS UN DESPLEGADO QUE EMITIO DIRECTAMENTE LA FUNDACION CONCEPCION BESTEGUI EL 1 DE JUNIO, INFORMANDO LO SIGUIENTE: MENCIONA QUE  HASTA EL 1 DE JUNIO SE HAN REGISTRADO 11 DECESOS 6 PLENAMENTE CONFIRMADOS POR COVID,  4 DIAGNOSTICADOS COMO NEUMONIA ATIPICA CON SOSPECHA DE COVID19 Y UNO POR INSUFICIENCIA RENAL E HIPERTENSIÓN. MENCIONA QUE ESTAN RECIBIENDO APOYO DE LA CLINICA 24 DEL IMSS, DE UN HOSPITAL ACONDICIONADO EN EL CENTRO CITY BANAMEX, LA UNIDAD MEDICA TEMPORAL DEL AUTODROMO HERMANOS RODRIGUEZ,  DE LA JURISDICCIÓN, LA SECRETARIA DE SALUD Y DE INCLUSION  Y BIENESTAR SOCIAL DEL GOBIERNO DE LA CIUDAD DE MEXICO, LA ALCALDIA DE CUAUHTEMOC Y LA AUTORIDAD DEL CENTRO HISTORICO. POR OTRO LADO, EN EL PERIODICO EL SOL DE MEXICO DEL26 DE MAYO INFORMANDO QUE EL ASILO OCULTO MUERTES POR COVID 19, MENCIONA QUE EL PROBLEMA SE DERIVO DE EMPLEADOS CONTAGIADOS QUE TRANSMITIERON EL VIRUS A VARIOS DE LOS RESIDENTES, UNA ENFERMERA INFORMA QUE DESDE EL 14 DE MAYO  HABIA PRESENTADO SINTOMAS DE COVID QUE ACUDIO A LOS LABORATORIOS SALUD DIGNA A HACERSE LA PRUEBA LA CUAL RESULTO POSITIVA, MENCIONA QUE ELLA YA HABIA NOTADO LA AUSENCIA DE VARIOS DE SUS COMPAÑEROS SIN EMBARGO LAS AUTORIDADES DEL ASILO SOLO DIJERON QUE ESTABAN ENFERMOS, PERO SE MOSTRTARON HERMETICOS RESPECTO A LA ENFERMEDAD QUE PADECIAN; A PESAR DE QUE LA ENFERMERA OBTUVO INCAPACIDAD DEL IMSS Y AUN CUANDO SEGUIA PRESENTANDO SINTOMAS DEL COVID TANTO A ELLA COMO A OTROS COMPAÑEROS ENFERMOS SE LES OBLIGO A ACUDIR A LAS INSTALACIONES DEL ASILO PARA REALIZARSE OTRA PRUEBA, MENCIONA QUE NO DUDA QUE ESTA SITUACION HAYA PROPAGADO MAS LA EPIDEMIA. MENCIONA QUE SE CONTRATO A UNOS LABORATORIOS PATITO QUE NO REALIZARON BIEN LA PRUEBA Y POR ELLO LOS RESULTADOS FUERON QUE HABIA 60 CONTAGIADOS, POSTERIORMENTE CONTRATARON A OTRO LABORATORIO QUIEN DETERMINO QUE HABIA EN REALIDAD 19 CONTAGIADOS. MENCIONA QUE LA ACTUACION DE LAS AUTORIDADES DEL ASILO FUE ERRONEA Y ABSOLUTAMENTE NEGLIGENTE, Y QUE ESTO PROVOCO QUE LOS CONTAGIOS SE SALIERAN DE CONTROL. LAS REVISTAS ANIMAL POLITICO Y EXPANSION Y POLITICA, TAMBIEN REPORTARON EL 25 DE MAYO ESTE BROTE DE COVID 19 EN EL ASILO. TV AZTECA EL 24 DE MAYO TAMBIEN INFORMO ESTE CASO MENCIONANDO QUE HASTA ESE MOMENTO HABIA 19 CASOS POSITIVOS, DOS DECESOS Y 36  CASOS   SOSPECHOSOS , TAMBIEN LOS PERIODICOS EL HERALDO Y CRONICA, NARRARON EL BROTE INFECCIOSO EN ESTE ASILO.
9 JUNIO / Para referente al tema de COVID llamar al 5579245766 con Teresita Soto, al 9 de junio hay  55 casos positivos en residentes, la gran mayoría ya complementaron la cuarentena, de estos 3 se encuentras en clinica 24, hoy regresa una al albergue, uno en clinica 48 que también regresa el día de  hoy regresa, y 1 en el autodromo. Se REPORTAn 20 decesos, 8 son sospechosos de COVID, once confirmados, uno no tiene relación con la enfermedad. Estan a la espera de resultados de nuevas pruebas, refiere que estos los tiene la jurisdicción sanitaria. En el caso de los empleados se realizaron dos pruebas; la primera del día 17 de mayo dio a 33 positivos, 22 no concluyentesy 26 negativos. La segunda prueba se les realizó el 25 y 26 de mayo, a la misma población,dando como resultado a 38 positivos y 18 negativos, quedaron en regresar la llamada mañana para dar el dato del número de pruebas aplicadas y la estedistica del tipo población contagiada
15 JUNIO    EL NUMERO DE DECESOS HA AUMENTADO A 21,  12 CASOS PLENAMENTE CONFIRMADOS DE COVID, 8 DIAGNOSTICADOS CON NEUMONIA ATIPICA, CON SOSPECHA DE PROBABLE COVID, Y UNO POR INSUFICIENCIA RENAL E HIPERTENSION. NOSPROPORCIONARON EL CELULAR DELADOCTORA SANDRA VAZQUEZ: 55 19 02 80 04 YNOS INDICARON QUE LE SOLICITARAMOS POR WASAP LA ACTUALIZACION DE LAS CIFRAS DE DECESOS Y CONTAGIOS, TANTO DE LOS RESIDENTES COMO DE LOS EMPLEADOS ESTAMOS EN ESPERA DE LA INFORMACION.
17 JUNIO, NOS COMUNICAMOS CON LA DRA. SANDRA VAZQUEZ, PERO ELLA NOS REMITIO CON LA LIC. TERESITA SOTO, QUIEN ES LA PERSONA AUTORIZADA PARA PROPORCIONAR INFORMACION, LA LIC. SOTO NOS COMENTO QUE SE HABÍA REGISTRADO UN NUEVO DECESO POR COVIRUS, CON LO CUAL EL NUMERO DE MUERTES  DE PERSONAS ADULTAS MAYORES SE ELEVA A 22, RESPECTO A LOS EMPLEADOS, DE 94 EMPLEADOS QUE CONSTITUYEN LA PLANTILLA DEL ASILO, SE CONTAGIARON 72, NINGUNO DE LOS CUALES FALLECIO Y HASTA EL MOMENTO SOLO 3 DE LOS 72, PERMANECEN AUN AISLADOS EN SU DOMICILIO, LOS DEMAS YA FUERON DADOS DE ALTA, Y AUNQUE YA PUEDEN REINTEGRARSE A SUS ACTIVIDADES, EL ASILO ESTA TOMANDO LA DECISION DE SOLO TRABAJAR CON CON LA MITAD DE SUS EMPLEADOS Y ENVIAR A SUS DOMICILIOS A LA OTRA MITAD. ACTUALMENTE TIENEN UNA POBLACION DE 37 RESIDENTES DENTRO DE LAS INSTALACIONES DEL ASILO, REALIZARON PRUEBAS A LOS 37 Y TODAS SALIERON NEGATIVAS, DE LOS ADULTOS MAYORES QUE SEFUERON CON SUS FAMILIARES, EL ASILO, POR EL MOMENTO, NO ESTA PERMITIENDO QUE REGRESEN  SALVO EL CASO DE UNO DE ELLOS, QUE POR CAUSAS DE FUERZA MAYOR, NO PUEDE PERMANECER EN SU DOMICILIO Y PRONTO REGRESARA AL ASILO CON LO QUE SUBIRAN A 38 EL NUMERO DE RESIDENTES.
24 JUNIO / NOS ATENDIO LA LICIENCIADA TERESITA SOTO, NOS INFORMO QUE PRACTICAMENTE HAN ERRADICADO COMPLETAMENTE EL COVID DE LAS INSTALACIONES DEL ASILO, TODAS LAS PERSONAS ADULTAS MAYORES QUE SE ENCONTABAN EN AISLAMIENTO YA FUERON DADOS DE ALTA Y SE HAN REINTEGRADO CON LOS DEMAS RESIDENTES, SIN EMBARGO A MEDIADOS DEL MES DE MAYO LOS FAMILIARES DE TRES DE LOS RESIDENTES SE LOS LLEVARON DEL ASILO Y LOS INTERNARON EN EL HOSPITAL ESPAÑOL, DE ESOS TRES ADULTOS MAYORES, UNO DE ELLOS SE CONTAGIO DE COVID EN EL HOSPITAL, LO ANTENDIERON Y APARENTEMENTE YA LO DIERON DE ALTA Y LO ESTAN REGRESANDO AL ASILO, SIN EMBARGO AUNQUE EL HOSPITAL ESPAÑOL YA LO DIO DE ALTA, LO MANTIENEN EN AISLAMIENTO PARA EVITAR UN NUEVO BROTE. DE LOS 22 DECESOS QUE SE HABIAN PRESENTADO, RECIENTEMENTE FALLECIERON DOS RESIDENTES CON LO QUE LA CIFRA SUBE A 24 DECESOS, NO OBSTANTE ESTOS DOS ULTIMOS DECESOS NO FUERON POR CORONAVIRUS, UNO FUE UN INFARTO Y EL OTRO FALLECIO POR UN CHOQUE ANAFILACTICO. RESPECTO A LOS EMPLEADOS YA TODOS FUERON DADOS DE ALTA Y EL ASILO ESTA SIGUIENDO DE MANERA ESTRI9CTA TODO EL PROTOCOLO SANITARIO CON EL PROPOSITO DE EVITAR UN NUEVO BROTE.
1 JULIO TERESITA SOTO NOS COMENTO QUE EL DÍA DE AYER LE DIO LA INFORMACIÓN COMPLETA A JESUS HERRERA
3 DE JULIO / NOS ATENDIO LA ADMINISTRADORA TERESITA SOTO, NOS INFORMA QUE HASTA EL MOMENTO HAN SUPERADO YA TODOS LOS CASOS DE COVID QUE SE PRESENTARON TANTO ENTRE RESIDENTES COMO ENTRE EMPLEADOS, ESTAN APLICANDO DE MANERA RIGUROSA EL PROTOCOLO SANITARIO Y ESTAN COORDINADOS CON LAS AUTORIDADES SANITARIAS, AUNQUE DE MOMENTO NO EXISTE NINGUN CASO POSITIVO EN EL ASILO, POR LA EXPERIENCIA RECIENTE QUE VIVIERON, SE ENCUENTRAN MUY ALERTA
6 JULIO /  NOS ATENDIO TERESITA SOTO, NOS INFORMA QUE NO HA HABIDO NUEVOS BROTES DE COVID EN EL ASILO.
13 JULIO / hay cinco casos sospechos en  empleados , por lo que han enviarlos a sus casas, al igual que a otros 31 empleados que siempre han dado negativo en pruebas rápidas para que se realicen la prueba PCR . En cuestión de residentes 4 han salido con sospecha al aplicar prueba rápida, dos masculinos de 70 y 87 años, y dos femeninos de 84 y 82 años, se encuentran a la espera de la prueba
ACTUALIZAR EN OBSERVACIONES NÚMERO DE POBLACIÓN, POR SEXO Y NÚMERO DE EMPLEADOS QUE LABORAN ACTUALMENTE
17 JULIO / se realizaron pruebas rápidas dieron como resultado 11 posibles positivos EN RESIDENTES ; 8 mujeres y 3 hombres, Y 10 posibles contagiados en  empleados. 50 empleados se encuentran actualmente laborando, y hay 42 residentes; 30 mujeres y 12 hombres. El viernes 24 tendrían resultados del PSR, y los datos concretos de los contagios, en caso de confirmarse.
24 JULIO / REALIZARON PRUEBAS RAPIDAS DE COVID Y RESULTARON POSITIVOS 11 RESIDENTES Y 10 EMPLEADOS, NO CONTENTOS CON LOS RESULTADOS VOLVIERON A REALIZAR PRUEBAS POR EL METODO NORMAL Y SOLO RESULTARON POSITIVOS 3 EMPLEADOS Y UN RESIDENTE Y TIENEN LA DEMANDA DE UN FAMILIAR POR LA MUERTE DE UNO DE LOS RESIDENTES.
30 JULIO / PERSISTEN  LOS 13 CASOS  POSITIVOS,  LOS  4  RESIDENTES  SE  ENCUENTRAN  EN  AISLAMIENTO EN  EL   ASILO,  TODOS  ASINTOMATICOS Y  LOS 9 EMPEADOS  ESTAN ARRAIGADOS  EN  SUS  DOMICILIOS.  LASEMANA  ENTRANTES  LES  HARAN  PRUEBAS PARA  VERSI PERSISTE  EL CONTAGIO.  LA  RESPONSABLE  DEL  ASILO  SOLICITA  LA INTERVENCION  DEL  INAPAM  ANTE  LA  SECRETARIA  DE SALUD  PARA QUE SE APLIQUE A  SU POBLACION  UN  CULTIVO  DE  CARGA  VIRAL. EL DÍA 31 EL INAPAM SOLICITO NUEVAMENTE INTERVENCIÓN A LA SS DE LA CDMX
5 AGOSTO / 4  RESIDENTES  SE  ENCUENTRAN  EN  AISLAMIENTO EN  EL   ASILO, UN PACIENTE MASCULINO DE 94 Y TRES FEMENINOS DE 88,87 Y 86. SEÑALAN QUE ESTAN A PUNTO DE TERMINAR LA CUARENTENA. SE SUMA 1 CASO SOSPECHOSO DE UN HOMBRE DE 83 AÑOS. Y SE REGISTRA UN FALLECIMIENTO DE UNA RESIDENTE FEMENINA SIN RELACIÓN AL COVID, ACEPTARON EL REINGRESO DE  6 RESIDENTES QUE SE ENCONTRABAN EN SU DOMICILIO CON PCR NEGATIVO.   HAY 4 EMPLEADOS POSITIVOS  QUE  ESTAN EN CUARENTENA EN  SUS  DOMICILIOS. .  SE COMUNICO CON JURISDICCIÓN SANITARIA SIN EMBARGO SE LES DIJO QUE NO SE LES PODÍA APOYAR CON LAS PRUEBAS DE  CULTIVO  DE  CARGA  VIRAL QUE SOLICITARON.
12 AGOSTO / LA LIC. TERESA SOTO INFORMA QUE LOS 4 CASOS POSITIVOS QUE SE ENCUENTRAN EN AISLAMIENTO CONCLUYEN EL MISMO EL MARTES 18 DE AGOSTO Y LOS 4 EMPLEADOS QUE ESTABAN EN CUARENTENA EN SU DOMICILIO, CONCLUIRAN A FINALES DE LA SEMANA ENTRANTE, ASIMISMO, ENTRE EL VIERNES 7 DE AGOSTO Y HOY MIERCOLES 12 DE AGOSTO, EL ASILO REALIZO PRUEBAS RAPIDAS DE DETECCION DE COVID, A SUS RESIDENTES Y EMPLEADOS, LOS RESULTADOS ARROJARON NUEVAMENTE TRES RESIDENTES  Y 6 EMPLEADOS SOSPECHOSOS DE COVID, PUESTO QUE ESTAS PRUEBAS RAPIDAS NO SON DETERMINANTES, LA SECRETARIA DE SALUD APOYARA AL ASILO REALIZANDO A ESTOS  NUEVE SOSPECHOSOS DE CONTAGIO LAS PRUEBAS NORMALES DE DETECCION DE COVID, MIENTRA MANTENDRA EN  AISLAMIENTO A LOS 3 RESIDENTES Y ENVIO A SU DOMICILIO A LOS 9 EMPLEADOS.
19 AGOSTO / LOS 4 CASOS POSITIVOS DE RESIDENTES  Y LOS 4 EMPLEADOS YA FUERON DADOS DE ALTA.  SE SIGUE A LA ESPERA DE LOS RESULTADOS DE LA PRUEBA PCR EN LOS 3 RESIDENTES Y 3 EMPLEADOS SOSPECHOSOS, SE MENCIONA QUE EN ALREDEDOR DE DOS DÍAS SE TENDRÍAN DICHOS RESULTADOS
25 AGOSTO / DEJO INFORMACION PARA QUE LA ENCARGADA ME REGRESE LA LLAMADA Y ME INFORME SOBRE LA SITUACION
26 AGOSTO DEJO DATOS PARA QUE LA ENCARGADA SE COMUNIQUE.
28 ABRIL 2021/ SEGUIMIENTO POR LLAMADA/ ATIENDE LIC TERESITA SOTO TODO EN ORDEN SIN CASOS. APLICARON PRIMER DOSIS, SIN FECHA PARA LA SEGUNDA DOSIS– MIGUEL  
27 AGOSTO / ME VUELVO A COMUNICAR Y NO SE ENCUENTRA LA ENCARGADA DEJO DATOS PARA QUE SE COMUNIQUE CONMIGO
28 AGOSTO / ME VUELVO A COMUNICAR Y  LO QUE ME INFORMAN QUE ELLA SOLO VA EN OCACIONES QUE NO HAY UN HORARIO POR ESO LA ENCARGADA SE COMINICARA CONMIGO.
27 OCTUBRE 2021/ SEGUIMIENTO POR LLAMADA/ ATENDIO LIC TERESITA SOTO, TODO EN ORDEN SIN CASOS. SE LE INFORMA QUE TIENEN QUE ENVIAR UN CORREO ELECTRONICO QUE TENEMOS RESGISTRADO PARA PODER HACER EL CAMBIO DE RESPONSABLE  – MIGUEL
13 DICIEMBRE 2021/ SEGUIMIENTO POR LLAMADA/ ATENDIO TERESITA SOTO, ACTUALIZA DATOS. TODO EN ORDEN, SIN CASOS. PREGUNTA CON ELTEMA DEL REFUERZO – MIGUEL
31 AGOSTO / ME INFORMA LA ASISTENTE QUE EL RECADO FUE ENTREGADO CON LA LIC. TERESA SOTO Y DESCONOCE PORQUE NO SE COMUNICA, QUE SERIA MEJOR QUE ENVIARAMOS UN CORREO  tsoto@concepcionbeistegui.org.mx ME APOYAS POR FAVOR.
SE ENVIA A LOS TRES CORREOS REGISTRADOS CCO A DIANA Y LILIANA, GRACIAS!
4 SEPTIEMBRE /  ME INFORMAN QUE TIENEN 9 CASOS DE RESIDENTES NO PRESENTAN SINTOMAS PERO SE LES APLICO LA PRUEBA DANDO POSITIVO Y 3 EMPLEADOS TODOS ESTAN GUARDANDO LA CUARENTENA, LOS EMPREADOS EN SU DOMICILIO Y LOS RESIDENTES EN SUS DORMITORIOS. TELEFONO DEL LA LIC. TERESITA SOTO 5579245766
7 SEPTIEMBRE/ SE PIDE DEVOLVER LA LLAMADA EL DIA MARTES
8 SEPTIEMBRE/ NO OCNTESTAN
9 septiembre/ no ocntestan, me envian mensaje de texto  informandome que ´por el momento no les es posible comunicarse con nosotros
10 SEPTIEMBRE / ME INFORMAN QUE LOS 9 RESIDENTES ESTÁ SEMANA TERMINA SU CUARENTENA, QUE PASAN A LA AREA DE CUARENTENA PREVENTIVA POR 2 SEMANAS MAS Y SIGUEN SIN PRESENTAR SINTOMAS, LOS TRES EMPLEADOS  HASTA LA SIGUIENTE SEMANA TERMINA SU CARENTENA SIGUEN EN SUS DOMICILIOS, Y EL DIA DE HOY ME INFORMAN QUE HAY UNA PERSONA DEL PERSONAL QUE LA ENVIARON A REALIZAR LA PRUEBA LA PROXIMA SEMANA ME CONFIRMA EL RESULTADO.
15 SEPTIEMBRE / ME INFORMAN QUE LOS RESIDENTES NO HAN PRESENTADO SINTOMAS Y AUN NO TIENEN EL RESULTADO DE LA PRUEBA DE LA PERSONAL QUE SE MANDO A REALIZAR, TENGO QUE MARCAR EL DÍA JUEVES
17 SEPTIEMBRE  ME INFORMAN QUE SE ENCUENTRA BIEN LOS RESIDENTES TERMINAN YA SU CUARENTENA PERO POR SEGURIDAD SIGUEN AISLADOS, Y DEL PERSONAL ME INFORMAN QUE SON 3 POSITIVOS Y 2 SOSPECHOSOS QUE EN ESTA SEMANA PRESENTARON SINTOMAS YA FUERON RETIRADOS DE LA RESIDENCIA. ESPERAN QUE EN ESTA SEMANA LOS 2 SOSPECHOSOS SE REALICEN LAS PRUEBAS.
21 SEPTIEMBRE/ POR CUESTIONES DE SEGURIDAD, LA LICENCIADA SÓLO ACCEDE A DAR INFORMACIÓN A  LILIANA GARCIA, QUIEN PREVIAMENTE FUE IDENTIFICADA Y REGISTRADA . EL DIA DE MAÑANA SE REALIZARÁ LA LLAMADA.
22 SEPTIEMBE/ LOS RESIDENTES QUE SE ENCONTRABAN EN AISLAMIENTO 8AUN CUANDO YA HABÍAN) CUMPLIDO  LA CUARENTENA SE INTEGRAN A LA POBLACION GENERAL DE LA RESIDENCIA. DE LAS TRES PERSONAS QUE HABIAN DADO POSITIVO A COVID , SE LES APLICO UNA PRUEBA PCR CON EL OBJETIVO DE SABER SI YA PODIAN INTEGRARSE A SUS ACTIVIDADES, EN DICHA PRUEBA DOS DE ELLOS SALIERON POSITIVOS Y UNO NEGATIVO. LA RESIDENCIA QUEDA EN ESPERA DE LOS RESULTADOS DE DOS PRUEBAS APLICADAS LA SEMANA PASADA  (JUEVES-VIERNES) A DOS CASOS SOSPECHOSO
28 SEPTIEMBRE ME INFORMAN QUE LAS 2 PRUEBAS QUE TENIAN PENDIENTES DE ENTREGA DE RESULTADOS FUERON NEGATIVAS,  QUE SOLO FALTA POR REINTEGRARSE EL PERSONAL QUE AUN NO CUMPLE LA CUARENTENA, ADICIONAL ME INFORMAN DE UNA RESIDENTE QUE LE APLICARON LA PRUEBA EL 23 DE SEPTIEMBRE Y DIO POSITIVO, ES MUJER,  Y NO HA PRESENTADO SINTOMAS.
1 OCTUBRE. LA RESIDENTE QUE DIO POSITIVO NO HA PRESENTADO SINTOMAS, Y AUN NO SE HA INTEGRADO EL PERSONAL QUE FALTA.
ACTUALMENTE HAY DOS EMPLEADOS Y LA RESIDENTE POSITIVOS A COVID-19? GRACIAS!
5 OCTUBRE CONFIRMAN QUE YA UNA CUIDADORA SE REINTEGRA A LAS ACTIVIDADES Y LA RESIDENTES NO HA PRESENTADO SINTOMAS SIGUE AISLADA.
12 OCTUBRE/ POR EL MOMENTO NO SE ME PUEDE ATENDER, NO SE ENCUENTRA LIC. TERESA SOTO. TOMAN MIS DATOS Y ME INFORMAN QUE ELLOS SE CONTACTAN CON NOSOTROS.
15 OCTUBRE/  lAS DOS CUIADORAS AUN NO SE INCORPORAN A LABORAR (AUN SE ENCUENTRAN EN CUARENTENA)
POR FAVOR PROXIMA LLAMADA CONFIRMAR NUMERO TOTAL DE CASOS ACTIVOS, SEGUN YO DEBE HABER UNA EMPLEADA Y UNA RESIDENTE.
19 OCTUBRE ME INFORMA LA ENCARGADA QUE LA EMPLEADA SE INCORPORA A TRABAJAR ESTA SEMANA Y QUE LA RESIDENTE POR SEGURIDAD GUARDA OTRA SEMANA AHISLADA. 
26 OCTUBRE. Me informan que la residente ya se incorporo con la demás población ya la cuidadora esta laborando en la residencia, Todo OK.
03 NOVIEMBRE ME INFORMAN QUE EL PASADO JUEVES 29 DE OCTUBRE, SE APLICARON PCR A LA RESIDENCIA Y SALIERON 2 POSITIVOS ASINTOMATICOS Y UN EMPLEADO YA SE ENCUENTRAN AISLADOS Y SOLO HAN PRESENTADO UN POCO DE TOS.  EL EMPLEADO ESTA EN SU DOMICILIO. 
9 NOVIEMBRE/NOS INFORMAN QUE SE APLICARON PCR Y AUN DAN POSITIVO DOS RESIDENTES Y UN TRABAJADOR; ELLOS AUN SE ENCUENTRAN EN CUARENTENA . LA PROXIMA SEMANA SE VOLVERAN A APLICAR PCR PARA  AUTORIZAR SU  INCORPORACIÓN CON LA POBLACIÓN TOTAL.
13 NOVIEMBRE / TODO SIGUE IGUAL, HASTA LA PROXIMA SEMANA SE APLICARÁ PCR
17 NOVIEMBRE. EL NUMERO DE LA ENCARGADA ME ENVIA A BUZON Y EN LA RESIDENCIA ME INFORMAN QUE SOLO ELLA PUEDE DARME LA INFORMACION. 
18 NOVIEMBRE NO ME CONTESTAN, ME APOYAS CON EL CORREO. 18 NOV SE ENVIA CORREO PARA ESTABLECER CONTACTO, CCO A DIANA Y LILIANA
20 NOVIEMBRE/ NOS INFORMAN EN LA RECIDENCIA QUE LA LIC. TERESITA NO ESTA ASISTIENDO A LA RESIDENCIA; NOS PIDEN LLAMAR LA PROXIMA SEMANA Y SI ELLA NO NOS CONTESTAL NUMERO DE SU CELULAR FAVOR DE ESTABLECER COMUNICACIÓN VÍA WHATSAPP
23 NOVIEMBRE / NO CONTESTAN LA LLAMADA Y EL NUMERO NO TIENE WHATSAPP
26 / NO SE PUEDE ESTABLECER CONTACTO TELEFÓNICO
27 NOVIEMBRE / NO CONTESTAN LA LLAMADA Y EL NUMERO NO TIENE WHATSAPP
30 NOVIEMBRE NO CONTESTAN, DEJE RECADO EN LA RESIDENCIA.
7 DICIEMBRE /NO CONTESTAN LLAMDAS NI MENSAJES
 SE ENVIA CORREO PARA ESTABLECER CONTACTO, CCO A DIANA Y LILIANA
8DICIEMBRE ME CONFIRMAN QUE NO HAY NINGUN CASO EN LA RESIDENCIA.
14 DICIEMBRE ME INFORMAN QUE NO HAY CASOS SE ACTUATLIZA NUMERO DE RESIDENTES.</t>
  </si>
  <si>
    <t>16 DE JUNIO, SE ESTABLECIO COMUNICACION CON EL RESPONSABLE MARCOS TACHE, LOS RESIDENTES PERMANECEN ESTABLES, NO SE HA PRESENTADO NINGUN CASO DE COVID.
25 DE JUNIO NO HAY BROTES DE COVID.
29 DE JUNIO, NOS ATENDIO EL SR, MARCOS TACHE, NOS INFORMA QUE HASTA EL MOMENTO NO HAN REGISTRADO NINGUN BROTE DE COVID.
16 JULIO solicita que se le envie vía correcto electronico a  marcostachet@gmail.com información referente a las medidas recomendades en cuestiones de visitas a los adultos mayores
26 AGOSTO ME CONFIRMAN QUE NO HAY CASOS DENTRO DE LA RESIDENCIA
01 SEPTIEMBRE ME INFORMA QUE SE ENCUENTRA BIEN LA RESIDENCIA..
7 SEPTIEMBRE LA RESIDENCIA SE ENCUENTRA BIEN SIN CASOS
14 SEPTIEMBRE. ME INFORMAN QUE SE ENCUENTRA BIEN SIN CASOS
05 OCTUBRE SE ENCUENTRA BIEN LA RESIDENCIA.
12 OCTUBRE. SE ENCUENTRA BIEN LA RESIDENCIA.
26 OCT OK
18 DICIEMBRE NO HAY CASOS, SE  ACTUALIZA INFORMACIÓN.
29 ABRIL 2021.  NOS ATENDIO EL RESPONSABLE DR.  MARCOS TACHE TURQUIA., NOS ACTUALIZO, LA INFORMACION DE PAM, DE SU PERSONAL, Y NOS INFORMA QUE YA FUERON VACUNADOS CON AMBAS DOSIS DE LA VACUNA ASTRA ZENECA. -GERARDO
21 SEPTIEMBRE 2021/ SEGUIMIENTO POR LLAMADA/ ATENDIO ADRIANA HERNANADEZ, TODO EN ORDEN SIN CASOS – MIGUEL
SEGUIMIENTO TELEFÓNICO: SE ACTUALIZO LA INFORMACION MIERCOLES 15 DICIEMBRE 2021,  NOS ATENDIO LA ADRIANA HERNANDEZ. NOS ACTUALIZO LOS DATOS HISTORICOS SE MANTIENEN IGUAL Y DE SU PERSONAL AHORA SON 11, AUMENTO EL NUMERO DE ADULTOS MAYORES DE 7 A 9. NO HAY CASOS SOSPECHOSOS O POSITIVOS EN PAM O EN SU PERSONAL. GERARDO</t>
  </si>
  <si>
    <t>15 DICIEMBRE 2021</t>
  </si>
  <si>
    <t>EL NUMERO DONDE SE LOGRA CONTACTAR ES 5540705815
Actualización de número de contacto a  55 5573 8269 y 5540705815, ANTES 5525581308
16 DE JUNIO, SE LLAMO A ESTE ASILO POR LA MAÑANA Y PORT LA TARDE, NO HEMOS LOGRADO ESTABLECER CONTACTO, LO INTENTAREMOS NUEVAMENTE MAÑANA.
6 JULIO / OK
18 AGOSTO
25 AGOSTO / Marco a los numeros de la base y no me contesta en ningun horario
26 AGOSTO / Marco a los numeros de la base y no me contesta en ningun horario
27 AGOSTO / ME INFORMA NANCY LA ENCARGADA QUE NO HAY CASOS DENTRO DE LA RESIDENCIA
01 SEPTIEMBRE SE ENCUENTRA BIEN SIN CASOS
7 SEPTIEMBRE LA RESIDENCIA SE ENCUENTRA BIEN SIN CASOS
14 SEPTIEMBRE. ME INFORMAN QUE SE ENCUENTRA BIEN SIN CASOS
23 SEPTIEMBRE / OK
28 SEPTIEMBRE SE ENCUENTRA BIEN
5 OCTUBRE SE ENCUENTRA BIEN LA RESIDENCIA, SOLICITAN APOYO PARA LA VACUNACION DE LA INFLUENZA.
5 OCTUBRE SE ENCUENTRA BIEN LA RESIDENCIA, SOLICITAN APOYO PARA LA VACUNACION DE LA INFLUENZA. 8 OCTUBRE SE REALIZA SOLICITUD
12 OCTUBRE/ NOS MENCIONAN QUE HAN REALIZADO PETICIÓN EN CENTRO DE SALUD PARA LA APLICACIÓN DE VACUNAS DE INFLUENZA PEOR LES HAN INFORMADO QUE ESA PETICION SE DEBE TRAMITAR A TRAVEZ DE INAPAM.
15 OCTUBRE/ SE MANTIENEN EN ESPERA  DE CENTRP DE SALUD
19 OCTUBRE, TODO SE ENCUENTRA BIEN, Y YA ACUDIERON A VACUNAR A LOS SEÑORES CONTRA LA INFLUENZA. 
26 OCT OK
14 DICIEMBRE SIN CASOS, SE ACTUALIZA INFORMACIÓN
29 ABRIL 2021.  NOS ATENDIO LA RESPONSABLE NANCY MONDRAGON., NOS ACTUALIZO, LA INFORMACION DE PAM, DE SU PERSONAL, Y NOS INFORMA QUE YA FUERON VACUNADOS CON LA PRIMERA DOSIS DE LA VACUNA SINOVAC Y ESTAN A LA ESPERA DE LA SEGUNDA DOSIS.  -GERARDO 
SEGUIMIENTO TELEFÓNICO: SE ACTUALIZO LA INFORMACION MARTES 29 JUNIO 2021. NOS ATENDIO LA LIC. NANCY MONDRAGON   NOS ACTUALIZO LOS DATOS DE ADULTOS MAYORES DE SU PERSONAL E HISTORICOS.  NOS MENCIONA YA FUERON VACUNADOS CON LAS DOS DOSIS DEL LABORATORIO ASTRA ZENECA. SIN CASOS SOSPECHOSOS O POSITIVOS– GERARDO
11 AGOSTO 2021 / SEGUIMIENTO POR CORREO, NO REPORTA CASOS ACTIVOS - LAURA
29 NOVIEMBRE 2021/ SEGUIMIENTO POR LLAMADA/ ATENDIO MARIANA BAÑUELOS, NUEVA RESPONSABLE, ACTUALIZA DATOS. TODO EN ORDEN SIN CASOS – MIGUEL
06 DICIEMBRE 2021/ SEGUIMIENTO POR CORREO, TODO EN ORDEN, NO REPORTA CASOS ACTIVOS – MIGUEL</t>
  </si>
  <si>
    <t>Se actualizo el número de la responsable al 5535599001, 15 MAYO ANTES, 55770330
16 DE JUNIO, SE BUSCO A LA RESPONSABLE DEL ASILO POR LA MAÑANA Y POR LA TARDE, NO LOGRAMOS LOCALIZARLA NO CONTESTARON EL TELEFONO, LO INTENTAREMOS NUEVAMENTE MAÑANA.
25 DE JUNIO, NOS COMENTAN QUE NO HAY CASOS DE COVID.
29 DE JUNIO, NOS INFORMAN QUE HASTA EL MOMENTO NO HAN PRESENTADO NINGUN BROTE DE COVID.
25 AGOSTO Me informan que no hay casos dentro de la residencia
01 SEPTIEMBRE SE ENCUENTRA BIEN SIN CASOS
7 SEPTIEMBRE LA RESIDENCIA SE ENCUENTRA BIEN SIN CASOS
14 SEPTIEMBRE. ME INFORMAN QUE SE ENCUENTRA BIEN SIN CASOS
05 OCTUBRE. SE ENCUENTRA BIEN SIN CASOS
12 OCT 12 OCTUBRE. SE ENCUENTRA BIEN LA RESIDENCIA.
26 OCT OK
14 A 17 DIC NO RESPONDEN
21 ENERO 2021 / SEGUIMIENTO POR CORREO, NO REPORTA CASOS ACTIVOS - LAURA
28 MAYO 2021/ SEGUIMIENTO POR LLAMADA/ ATIENDE LILIA TS, ACTUALIZA DATOS. SE APLICO LA PRIMER DOSIS 5 DE ABRIL, SIN FECHA ESTIMA PARA LA SEGUNDA. TODO EN ORDEN SIN CASOS – MIGUEL
07 JULIO 2021 / SEGUIMIENTO POR CORREO, NO REPORTA CASOS ACTIVOS
12 NOVIEMBRE 2021/ SEGUIMIENTO POR CORREO, TODO EN ORDEN, NO REPORTA CASOS ACTIVOS – MIGUEL
SEGUIMIENTO TELEFÓNICO: SE ACTUALIZO LA INFORMACION LUNES 29 NOVIEMRE 2021,  NOS ATENDIO, LILIA ALMONACI TRABAJADORA SOCIAL NOS ACTUALIZO LOS DATOS HISTORICOS Y DE SU PERSONAL NO HAY CASOS SOSPECHOSOS O POSITIVOS EN PAM O EN SU PERSONAL. GERARDO
07 DICIEMBRE 2021/ SEGUIMIENTO POR CORREO, TODO EN ORDEN, NO REPORTA CASOS ACTIVOS – MIGUEL</t>
  </si>
  <si>
    <t>Se actualiza correo institucional techoeducacionyayuda@prodigy.net.mx, solicita alguna infografía sobre el uso correcto del cubrebocas
HABLE EL DIA DE HOY CON LA RESPONSABLE DEL ASILO LA LIC. MARIA ELENA VICTORIA TORRADO HAZA, LAMENTABLEMENTE COMENTA QUE ESTE PASADO MIERCOLES 20 DE MAYO, UNA DE LAS RESIDENTES PRESENTO UN ACCIDENTE CARDIO VASCULAR, LA LLEVARON AL HOSPITAL, Y EN EL HOSPITAL POR PROTOCOLO LE APLICARON LA PRUEBA DE DETECCION DE CORONAVIRUS RESULTO LIGERAMENTE POSITIVA NO CONCLUYENTE, EL JUEVES VOLVIERON A PLICARLE OTRA PRUEBA Y RESULTO CONCLUYENTE POSITIVA, EL PROBLE ES QUE ESTA PERSONA ES COMPLEMENTE ASINTOMATICA, NO PRESENTA NINGUN SINTOMA DEL COVID, PROCEDIERON A AISLARLA DEL RESTO DE LA POBLACION, FUERA DE LA OPERACION QUE LE REALIZARON LA RESIDENTE NO FALLECIO, LLAMARON A LA UNIDAD EPIDEMIOLOGICA PARA INFORMARLE, PERO HASTA EL MOMENTO NO TIENEN NINGUNA RESPUESTA, NINGUN OTRO RESIDENTE PRESENTA SINTOMAS, ADEMAS DEL AISLAMIENTO AUN NO HAN TOMADO NINGUNA OTRA MEDIDA, ESTAN ESPERANDO QUE ACUDA O SE PONGA EN CONTACTO CON ELLOS LA UNIDAD EPIDEMIOLOGICA, PREGUNTAN SI PODEMOS INTERVENIR PARA AGILIZAR LA RESPUESTA DE LAS AUTORIDADES SANITARIAS. 
25 de mayo Recibieron la visita de la doctora  Jazmin Reyes de la Secretaria de Inclusion y Bienestar Social. Hubo un acercamiento vía telefónica con la Jurisdicción Sanitaria de Magdalena Contreras. El caso confirmado es asintomático de una mujer de ochenta años, refiere que se encuentra aislada y que no se han realizado pruebas al resto de la población. todo sigue igual?
29 DE MAYO//ACTUALICACIÓN: LLAME VARIAS VECES A LOS NÚMEROS SEÑALADOS Y DECIAN QUE SE ENCONTRABAN OCUPADOS AMAYRANI
1 DE JUNIO LOGRAMOS CONTACTAR AL ASILO, NO SE ENCONTRABA LA RESPONSABLE DEL MISMO LA LIC. MARIA ELENA VICTORIA TORRADO, EN SU LUGAR NOS ATENDIO SU ASISTENTE VIRGINIA LUCIO, NOS INFORMÓ QUE FUERA DEL CASO DE LA RESIDENTE QUE RESULTO POSITIVA PERO ASINTOMATICA, NO SE HABIA PRESENTADO OTRO CASO DE COVID. DESPUES DE DETECTAR EL CASO POSITIVO SE PUSIERON EN CONTACTO CON LA UNIDAD EPIDEMIOLOGICA Y AUTORIDADES SANITARIAS, QUIENES DURANTE LA SEMANA PASADA APLICARON PRUEBAS A LOS 150 RESIDENTES DEL ASILO, AFORTUNADAMENTE TODOS RESULTARON NEGATIVOS, LOS DEMAS MIEMBROS DE LA POBLACION PERMANECEN ESTABLES, TIENEN EN UNA ZONA AISLADA A LA RESIDENTE QUE DIO POSITIVO AL COVID. LA UNIDAD EPIDEMIOLOGICA MONITOREA CONSTANTEMENTE EL ESTADO DE SALUD DE LOS RESIDENTES. / SI SE TIENE UN CASO POSITIVO ASINTOMATICO, LA UNIDAD EPIDEMIOLOGICA REALIZO LAS PRUEBAS DE COVID A 150 RESIDENTES Y AFORTUNADAMENTE TODAS RESULTARON NEGATIVAS.
4 DE JUNIO, SITUACIÓN SIN CAMBIOS, EL MISMO CASO POSITIVO DE COVID 19, ASINTOMATICO, NINGUN OTRO CASO POSITIVO NI SOSPECHOSO DE CONTAGIO.
5 DE JUNIO SITUACIÓN SIN CAMBIOS, EL MISMO CASO POSITIVO DE COVID 19, ASINTOMATICO, NINGUN OTRO CASO POSITIVO NI SOSPECHOSO DE CONTAGIO.
11 de junio, El caso positivo de una adulta de ochenta años dejó el aislamiento el viernes 5 de junio. Refiere que hay 3 casos en personal; una enfermera de 35 años , una cocinera 40 y una cuidadora 45. La Secretaria de Salud realizo 15 pruebas aleatorias el martes 2 de juno y 20 el miércoles 3 de junio, donde se incluyó a la residente que había dado positivo, se encuentran a la espera de los resultados
16 DE JUNIO, NO SE LOCALIZO A LA RESPONSABLE, MAÑANA SE LLAMARA NUEVAMENTE AL ASILO.
17 JUNIO, AUNQUE SIGUE AUSENTE LA RESPONSABLE, NOS ATENDIO SU ASISTENTE VICTORIA VIRGINIA, NOS COMENTO QUE MANTIENEN AISLADA A LA RESIDENTE ASINTOMATICA QUE DIO POSITIVO, Y QUE NO SE HA REGISTRADO NINGUN OTRO CASO ENTRE SUS 150 RESIDENTES, ORIGINALMENTE CONTABAN CON 173 RESIDENTES PERO AL INICIAR LA PANDEMIA, LOS FAMNILIARES SE LLEVARON A 23 Y POR ELLO, HASTA EL MOMENTO CUENTAN CON 150. RESPECTO A LOS 3 EMPLEADOS QUE SE CONTAGIARON, NINGUNA FALLECIO, AUNQUE YA LOS DIERON DE ALTA, AUN PRESENTAN ALGUNAS SECUELAS Y NO SE LES PERMITIRA REINTEGRARSE A SUS ACTIVIDADES HASTA QUE ESTEN COMPLETAMENTE RECUPERADOS. COMO MEDIDA DE CONTROL, LA SECRETARIA DER SALUD SIGUE APLICANDO PRUEBAS DE FORMA ALEATORIA TANTO A LOS RESIDENTES COMO A LOS EMPLEADOS.
18 JUNIO NOS INFORMO LA RESPONSABLE, MARIA ELENA VICTORIA QUE SE PRESENTARON 7  NUEVOS CASOS DE COVID EN EL ASILO UNO  EN OTRA RESIDENTE, PERO SE TRATA DE UNA ADULTA MAYOR QUE HABIA SIDO LLEVADA POR SUS FAMILIARES TRES MESES ATRAS, LOS FAMILIARES SOLICITARON QUE SE REINGRESARA AL ASILO Y POR PROTOCOLO, EL ASILO SOLICITO QUE SE LE APLICARA ANTES LA PRUEBA DE COVID, LA CUAL RESULTO POSITIVA AUNQUE TAMBIEN ESTA PERSONA ES ASINTOMATICA, EL ASILO ACCEDIO A REINGRESARLA PERO SE LE MANTIENE AISLADA. OTROS 6 CASOS SE PRESENTARON  EN SUS EMPLEADOS LOS CUALES PRESENTARON SINTOMAS, INMEDIATAMENTE SE LES APLICO LA PRUEBA Y RESULTARON POSITIVOS, SE LES MANTIENE EN CUARENTENA EN SUS DOMICILIOS, CABE MENCIONAR QUE ESTOS 6 DE EMPLEADOS, SON ADICIONALES  A LOS 3 CASOS QUE YA SE HABIAN PRESENTADO CON ANTERIORIDAD, LA UNIDAD EPIDEMIOLOGICA YA REALIZO LAS PRUEBAS DE COVID A LOS RESIDENTES Y A LOS DEMÁS EMPLEADOS, SE ESPERAN LOS RESULTADOS.
26 JUNIO / bARUCH Existen n dos casos asintomaticos en residentes femeninos de 86 y 90 años, ambas e se encuentran aisladas, se presentó un fallecimiento de una residente de 90 años, que aunque dio positivo a COVID, el motivo de muerte se debe a enfermedades que ya contaba, ya que refiere que recibia solo cuidados paleativos. En cuestión de personal se presentan 7 casos . El día 25 de junio se realizaron 20 pruebas, once fueron para residentes, 4 a empleados y 5 a cuidadores externos / 1 fallecimiento 90 años , 2 casos ac /// OBS JESUS 26 DE JUNIO, NOS ATENDIO LA RESPONSABLE MARIA ELENA VICTORIA, NOS INFORMO QUE ADICIONALMENTE A LOS SEIS EMPLEADOS QUE HABIAN DADO POSITIVO, LOS RESULTADOS DE LAS PRUEBAS QUE SE APLICARON DIERON  UN EMPLEADO MAS CONTAGIADO Y UNA RESIDENTE, ES DECIR EL TOTAL DE CASOS DE COVID EN ESTE ASILO  FUE DE TRECE HASTA EL MOMENTO,TRES RESIDENTES Y 10 EMPLEADOS , DE LAS RESIDENTES DOS HAN SIDO DADAS DE ALTA Y LA TERCERA FALLECIO EL 24 DE JUNIO, RESPECTO A LOS EMPLEADOS   A PRINCIPIOS DE JUNIO SE PRESENTARON TRES CASOS, LOS TRES HAN SIDO DADOS DE ALTA, POSTERIORMENTE, OTROS SEIS EMPLEADOS PRESENTARON SINTOMAS, SE LES APLICO LA PRUEBA Y DIERON POSITIVO, FINALMENTE SE DETECTO OTRA EMPLEADA DIO POSITIVO A COVID. DE ESTOS ULTIMOS SIETE CASOS 4 YA HAN SIDO DADOS DE ALTA Y TRES ESTAN EN AISLAMIENTO DOS EMPLEADAS DE LAVANDERIA Y UNA INTENDENTE. LA RESPONSABLE MENCIONA QUE A PESAR DE QUE SE ESTA APLICANDO DE MANERA RIGUROSA EL PROTOCOLO SANITARIO, NO ESTA SEGURA DE QUE SE HAYA ERRADICADO COMPLETAMENTE EL VIRUS Y ESTAN ALERTA  A CUALQUIER SINTOMA DE RESIDENTES Y EMPLEADOS. 
2 JULIO / NOS ATENDIO MARIA ELENA DOMINGUEZ, NOS INFORMA QUE TIENE DOS RESIDENTES EN AISLAMIENTO Y QUE ESTAN POR HACERLES NUEVAMENTE LA PRUEBA DE COVID PARA VER SI YA PUEDEN ABANDONAR EL AISLAMIENTO, ASI MISMO ESTAN POR REGRESAR DOS ADULTAS MAYORES CUYOS FAMILIARES SE LAS LLEVARON A SUS DOMICILIOS, YA TIENEN PROGRAMADAS LAS PRUEBAS DE COVID PARA APLICARSELAS EN CUANTO ESTEN EN LAS INSTALACIONES Y DETECTAR SI VIENEN CONTAGIADAS O NO, ANTES DE QUE ENTREN EN CONTACTO CON LOS RESIDENTES DEL ASILO. RESPECTO A LOS EMPLEADOS SE DETECTARON 13 EMPLEDOS CONTAGIADOS, 10  DEL ASILO Y 3 CUIDADORAS EXTERNAS PAGADAS POR LOS FAMILIARES DE LOS RESIDENTES. DE LOS 10 EMPLEADOS, 6 RESULTARON ASINTOMATICOS, 4 ESTAN POR REICORPORARSE A LAS ACTIVIDADES Y DOS ESTAN AUN EN AISLAMIENTO DOMICILIARIO, RESPECTO A LAS OTRAS CUATRO EMPLEADAS SE ENCUENTRAN EN AISLAMIENTO, A UNA DE ELLAS ESTAN POR APLICARLE SU SEGUNDA PRUEBA DE COVID A VER SI YA SALE NEGATIVA Y OTRA DE ELLAS ESTAN POR APLICARLE LA TERCERA PRUEBA DE COVID, POR QUE EN LA SEGUNDA AUN SALIO POSITIVA, LAS OTRAS DOS AUN ESTAN CUMPLIENDO CON LA CUARENTENA. EN ESA MISMA FECHA RESPONDEN CORREO Buen día,  agradecemos y confirmamos la recepción de la información , y seguimos al pendiente de sus llamadas de verificación . Que tenga un buen día Saludos cordiales María Elena Domínguez Torrado
7 JULIO / NOS ATENDIO MARIA ELENA DOMINGUEZ, NOS INFORMA RESPECTO A SUS RESIDENTES, QUE SOLO QUEDA UNA RESIDENTE ASINTOMATICA CON COVID, ACABAN DE APLICAR 20 PRUEBAS A RESIDENTES Y EMPLEADOS Y LAS 20 DIERON NEGATIVO. RESPECTO A LOS EMPLEADOS HAY 8 CASOS POSITIVOS, 5 EMPLEADOS DIRECTOS DEL ASILO Y 3 CUIDADORAS PAGADAS POR LOS FAMILIARES, TODOS ESTAN EN AISLAMIENTO EN SUS DOMICILIOS. 
13 JULIO / Presenta un caso asintomatico de una residenta, 9 empleados que dieron psitivos, 5 trabajadores del asilo y 4 extarnos
17 JULIO / Presenta un caso asintomatico de una residenta, 9 empleados que dieron psitivos, 5 trabajadores del asilo y 4 extarnos
28 JULIO / AUN  HAY 7 CASOS POSITIVOS 2 RESIDENTES MUJERES  ASINTOMATICAS  Y 5  EMPLEADOS   DOS DIRECTOS DELSILO Y  3 CUIDADORAS EXTERNAS.
3 AGOSTO / AUN  HAY 7 CASOS POSITIVOS; 2 RESIDENTES MUJERES  ASINTOMATICAS  Y 5  EMPLEADOS:   DOS TRABAJADORES DIRECTOS DE ASILO Y 3 CUIDADORAS EXTERNAS.
7 AGOSTO / HAY 5 CASOS POSITIVOS; 3 RESIDENTES MUJERES ASINTOMATICAS DE 87, 97 y 82   AÑOS  Y 2  EMPLEADOS DIRECTOS DE ASILO 
11 AGOSTO / ATENDIO MARIA VICTORIA DOMINGUES, HASTA EL DIO DE HOY PRESENTABA 7 CASOS POSITIVOS 4 RESIDENTES MUJERES Y 3 EMPLEADOS DIRECTOR, SIN EMBARGO, HOY MARTES FALLECIO UNA ADULTA MAYOR DE 94 AÑOS, QUEDANDO 6 CASOS POSITIVOS, LAS 3 ,  RESIDENTES SE ENCUENTRAN EN EL ASILO EN AISLAMIENTO, Y LOS TRES EMPLEADOS ESTAN EN SUS DOMICILIOS LA SECRETARIA DE SALUD APLICARA 15 PRUEBAS  A LOS RESIDENTES, CUYOS RESULTADOS ESTARAN DISPONIBLES A FINALES DE LA SEMANA ENTRANTE.
17 AGOSTO / ATENDIO MARIA VICTORIA DOMINGUES, SE PRESENTARON DOS NUEVOS CASOS EN RESIDENTES FEMENINOS DE 103 Y 84  AÑOS, Y UNA PACIENTE SE DIO DE ALTA DEJANDO EN TOTAL DE 4 RESIDENTES CONTAGIADAS. ADEMAS DE  3 EMPLEADOS DIRECTOS DEL ALBERGUE Y 1 CUIDADOR EXTERNO.
21 AGOSTO / ATENDIO MARIA VICTORIA DOMINGUES, SE PRESENTARON 4 RESIDENTES CONTAGIADAS DE 103,84, 87 Y 97 AÑOS. ADEMAS DE  3 EMPLEADOS DIRECTOS DEL ALBERGUE Y 1 CUIDADOR EXTERNO.
25 AGOSTO / Me informan que la encargada no se encontraba pero que hable el dia de mañana. CONFIRMAR NUMERO TOTAL DE CASOS POSITIVOS POR FAVOR
26 AGOSTO / Me informan que la encargada no se encontraba pero que hable el dia de mañana
27 AGOSTO / SE CONFIRMAN QUE SON 4 RESIDENTES YA SE MENCIONARON LAS EDADES Y 3 EMPLEADOS,  TODOS LOS CASOS SON ASINTOMATICOS Y YA SE ENCUENTRAN AISLADOS SE ESTA ENVIANDO EL REPORTE SEMANAL CON EL JEFE DEL DIF DE LA MAGDALENA CONTRERAS, Y QUE CADA 20 DIAS SE REALIZARAN PRUEBAS.
31 AGOSTO ME INFORMAN QUE LOS RESIDENTES NO PRESENTAN SINTOMAS QUE ESTAN BIEN Y AUN SIGUEN AISLADAS.
4 SEPTIEMBRE / ME INFORMAN QUE SOLO UNA DE LAS 4 PERSONAS HA PRESENTADO MUY POCOS MALESTARES Y QUE EL DIA DE HOY ACUDEN A REALIZARLE UN ESTUDIO QUE SI POR FAVOR HABLAMOS EL DÍA MARTES PARA DAR NUEVA INFORMACION.
8 SEPTIEMBRE / NOS INFORMAN QUE EN LOS RESULTADOS LLEGADOS ESTA SEMANA, NO ARROJA  MAS CASOS POSITIVOS . EN LA RESIDENCIA SOLO SE ENCUENTRAN 4 PERSONAS  POSITIVAS A COVID-19: TRES  RESIDENTES, MUJERES Y UNA CUIDADORA DE UNA RESIDENTE  LAS CUALES  ÉSTAS DOS SE ENCUENTRAN  AISLADAS JUNTAS; LAS OTRAS DOS RESIDENTES TAMBIEN SE ENCUENTRAN AISLADAS  EN OTRA HABITACIÓN. SINTOMATOLOGIA LEVE. NINGUNA MUESTRA COMPLICACIONES RESPIRATORIAS 
10 SEPTIEMBRE/ todos se encuentran estables . Las residentes quienes presentaron positivo ante COVID-19 se mantienen bajo aislamiento sin complicaciones medicas.
14 SEPTIEMBRE / NO ENCUENTRO A LA ENCARGADA.
15 SEPTIEMBRE / ME INFORMAN QUE LOS 3 RECIDENTES QUE DIERON POSITIVO ESTA SEMANA CUMPLEN UN MES DE AISLAMIENTO, Y QUE YA SOLICITARON LAS PRUEBAS PARA QUE ACUDAN A REALIZARLAS NUEVAMENTE.
21 SEPTIEMBRE / LAS RESIDENTES QUE DIERON PREVIAMENTE  POSITIVO A COVID-19, CUMPLIERON LA SEMANA PASADA UN MES DE AISLAMIENTO, POR TANTO, A PARTIR DE ESTA SEMANA SE ENCUENTRAN REINCORPORADOS A LOS ESPACIOS HABITUALES.  EL DIA  JUEVES, VIERNES Y HOY LUNES SE HAN APLICADO UN TOTAL DE 5 PRUEBAS MAS: 2 RESIDENTES DEL SEXO FEMENINO, UNA CUIDADORA EXTERNA Y UNA TRABAJADORA DE LA RESIDENCIA.  ESTAS 5 PERSONAS SE HAN PUESTO EN AREA DE AISLAMIENTO A CUMPLIR CUARENTENA. LA RESIDENCIA SE MANTIENE EN ESPERA DE LOS NUEVOS RESULTADOS DE PRUEBAS COVID-19.
24 SEPTIEMBRE/ INFORMAN QUE ACTUALMENTE SOL,O SE ENCUENTRAN EN AISLAMIENTO 3 PERSONAS : UNA RESIDENTE, UNA CUIDADORA  PERSONAL DE LA CASA Y UNA CUIDADORA EXTERNA. DE ELLAS MISMAS, LA CASA SE ENCUENTRA EN ESPERA DE UN RESULTADO A PCR , PUES YA ESTA EN CUMPLIMIENTO DE CUARENTENA.
29 SEPTIEMBRE/ Actualmente solo se encuentra en aislamiento una cuidadora externa y una colaboradora de la residencia. La residente que se encontraba en cuarentena presento PCR, el cual dio negativo por ello se decidió integrarla con la demás población. 
SE INGRESARON A TRES ADULTOS MOYORES COMO RESIDENTES, PARA ELLO, SE LES APLICO PRUEBA COVID-19, MIENTRAS ENTREGAN RESULTADOS, SE PUSIERON COMO PROTOCOLO, EN AISLAMIENTO PREVENTIVO. 
1 OCTUBRE ME INFORMAN QUE LAS PRUEBAS QUE SE REALIZARON A LOS RESIDENTES QUE SE INTEGRARON  SALIERON NEGATIVAS YA SE INTEGRARON A LA POBLACION EN GENERAL, SOLO FALTAN LAS DOS CUIDADORAS QUE AUN SIGUEN SALIENDO POSITIVAS, ELLAS MANTIENE SU CUARENTENA EN SU DOMICILIO. 
6 OCTUBRE ME INFORMAN QUE TODOS SE ENCUENTRA BIEN, SOLO QUEDA POR INTEGRARSE LAS DOS CUIDADORAS QUE AUN SON POSITIVAS.
12 OCTUBRE/ ACTUALMENTE SÓLO SE ENCUENTRA UNA CUIDADORA DE LA RESIDENCIA CUMPLIENDO CUARENTENA, ASI COMO UNA CUIDADORA EXTERNA; AMBAS AUN DAN POSITIVO A PRUEBA COVID-19
19 OCTUBRE SE INCORPORA LA CUIDADORA A TRABAJAR, Y YA NO HAN PRESENTADO CASOS EN LA RESIDENCIA. 
26 OCTUBRE / TODO EN ORDEN
3 NOVIEMBRE. ME INFORMAN QUE HAY UNA POSIBLE SOSPECHA DE UNA EMPLEADA EL ESPOSO DIO POSITIVO Y POR SEGURIDAD ELLA FUE APLICARSE LA PRUEBA ESTA SEMANA ENTREGAN RESULTADOS.
09 NOVIEMBRE/ SE INFORMA QUE  LA PRUEBA APLICADA  LA SEMANA PASADA EL DÍA DE HOY DIO POSITIVO; LA  COLABORADORA  YA SE ENCUENTRA EN CUARENTENA EN SU DOMICILIO.  TAMBIÉN NOS PIDEN AYUDA PARA LA APLICACIÓN DE VACUNAS DE INFLUEZA
13 NOVIEMBRE/ La colaboradora que cuarentena dio positivo, se mantiene en cuarentena. NOS PIDEN APOYO PARA LA APLICVACIÓN DE VACUNAS DE INFLUENZA, YA QUE HAN REALIZADO PETICION EN CENTRO DE SALUD Y LES COMENTAN QUE QUIZA SEA POSIBLE HASTA EL MES DE ENERO DEL PROXIMO AÑO.
13 NOVIEMBRE / SE REALIZA SOLICITUD DE VACUNACIÓN CONTRA INFLUENZA
17 NOVIEMBRE. Me informan que en los residencites no hay ningun infectado, solo la colaboradora y sigue su cuarentena en casa.
27 NOVIEMBRE/ SE INFORMA QUE EL COLABORADOR QUE SE ENCONTRABA EN CUARENTENA DIO NEGATIVO EN PCR; SE ENCUENTRA INCORPORADO A SUS LABORES EN RESIDENCIA. SIN CASOS EN LA RESIDENCIA
7 DICIEMBRE/ NOS INFORMAN QUE EL DÍA 29 DE DE  NOVIEMBRE  DOS COLABORADORES DE LA RESIDENCIA SE APLICARON LA PRUEBA COVID-19  LOS RESULTADSO HAN DANDO POSITIVOS (DURANTE LA PRIMER SEMANA DE DICIEMBRE), LOS COLABORADORES SE ENCUENTRAN  RESGUARDADOS EN SUS RESPECTIVOS DOMICILIOS.
16 DICIEMBRE ME INFORMAN QUE CON LOS RESIDENTES NO TIENEN CASOS Y TIENEN 2 PERSONAS DEL PERSONAL QUE UNA DE ELLA EL DIA DE HOY 16 DE DICIEMBRE SE VA A REALIZAR LA PRUEBA Y LA OTRA ESTA EN SU CASA RESGUANDANDO SU CUARENTENA, SE ACTUALIZAN DATOS.
19 ENERO 2021 / SEGUIMIENTO CORREO ELECTRÓNICO, NO REPORTA CASOS  ACTIVOS - LAURA.
26 MARZO 2021 / SEGUIMIENTO TELEFÓNICO, ATIENDE SANDRA REFIERE QUE NO SE ENCUENTRA LA RESPONSABLE PERO QUE NO TIENEN CASOS ACTIVOS QUE DESDE EL INICIO DE LA PANDEMIA HAN TENIDO DOS DEFUNCIONES DE PAM. - LAURA
06 ABRIL 2021 / SEGUIMIENTO POR CORREO, ACUSO DE RECIBIDO, NO REPORTA CASOS ACTIVOS - LAURA
08 JUNIO 2021 / SEGUIMIENTO POR CORREO, ACUSÓ DE RECIBIDO, NO REPORTA CASOS ACTIVOS - LAURA
09 JULIO 2021 / SEGUIMIENTO POR CORREO, ACUSÓ DE RECIBIDO, NO REPORTA 
6  SEPTIEMBRE 2021/ SEGUIMIENTO POR CORREO, NO REPORTA CASOS ACTIVOS - LAURA
11 OCTUBRE 2021/ SEGUIMIENTO POR CORREO, NO REPORTA CASOS ACTIVOS – LAURA
06 DICIEMBRE 2021/ SEGUIMIENTO POR CORREO, TODO EN ORDEN, NO REPORTA CASOS ACTIVOS – MIGUEL</t>
  </si>
  <si>
    <t xml:space="preserve">Indicaron  tener dudas sobre los resultados de la supervisión, y solicitaron de ser posible que se enviará algunas personas del insituto para que se les aclaren, indicaron que al parecer si recibieron el protocolo, sin embargo mencionaron que mandarían un correo para confirmar.
16 DE JUNIO NOS ATENDIO ALONDRA DELGADILLO, NO INFORMO QUE SUS RESIDENTES ESTAN ESTABLES Y QUE NO SE MANIFESTADO NINGUN CASO DE COVID
7 JULIO / OK
01 SEPTIEMBRE SE ENCUENTRA BIEN SIN CASOS
7 SEPTIEMBRE LA RESIDENCIA SE ENCUENTRA BIEN SIN CASOS
14 SEPTIEMBRE. ME INFORMAN QUE SE ENCUENTRA BIEN SIN CASOS
28 SEPTIEMBRE. SE ENCUENTRA BIEN 
05 OCTUBRE. SE ENCUENTRA BIEN SIN CASOS
12 OCTUBRE. ME INFORMA ANTONIA ANDRADE Y ME INFORMA QUE SE ENCUENTRAN BIEN
26 OCT OK
17 DICIEMBRE,  ME INFORMAN QUE 1 RESIDENTE DIO POSITIVO  Y SUS FAMILIARES SE LA LLEVARON SE DIO AVISO AL DIF, Y EN EL PERSONAL HAY  2 PERSONAS DE INCAPACIDAD PERO SE DESCONOCE EL DIAGNOSTICO. ATIENDE: SOR CAROLINA3 NOVIEMBRE
28 ABRIL 2021/ SEGUIMIENTO POR LLAMADA/ ATIENDE MARIA GRACIELA RUBIO, TIENEN 3 SEMANAS QUE TODO EN ORDEN SIN CASOS, PRIMER DOSIS 26 DE MARZO, SEGUNDA DOSIS 20 DE ABRIL. 6 PERSONAS NO RECIBIERON LA VACUNA 2 CON COVID Y 4 CON ANTIBIOTICO – MIGUEL  
SE ACTUALIZO LA INFORMACION LUNES 27 SEPTIEMBRE 2021, NOS ATENDIO ALONDRA DELGADILLO DE RECEPCION. NOS INFORMAN QUE NO HAY CASOS SOSPECHOSOS O POSITIVOS EN PAM O EN SU PERSONAL. YA FUERON VACUNADAS LAS PAM CON  LA VACUNA PFIZER Y ASTRA ZENECA.– GERARDO
SEGUIMIENTO TELEFÓNICO: SE ACTUALIZO LA INFORMACION LUNES 13 DICIEMBRE 2021,  NOS ATENDIO ANTONIA ANDRADE RECEPCIONISTA.  NOS ACTUALIZO LOS DATOS HISTORICOS Y DE SU PERSONAL (SE MANTIENEN SIN CAMBIOS).  NO HAY CASOS SOSPECHOSOS O POSITIVOS EN PAM O EN SU PERSONAL. GERARDO                     </t>
  </si>
  <si>
    <t xml:space="preserve">Se actualiza el nombre de responsable Desire Ballinas Quankiu del Centro y Angel Rodrigo Ferraez Pastrana de la casa, 13 DE MAYO, ANTES DAVID DANIEL CASTRO NIETO
16 DE JUNIO, NOS ATENDIO EL DR. JORGE RODRIGUEZ, NOS INFORMO QUE NO SE HA PRESENTADO NINGUN CASO DE COVID ENTRE LOS RESIDENTES DEL ASILO.
26 AGOSTO Me informan que no hay casos  dentro de la Residencia
01 SEPTIEMBRE SE ENCUENTRA BIEN SIN CASOS
7 SEPTIEMBRE LA RESIDENCIA SE ENCUENTRA BIEN SIN CASOS
14 SEPTIEMBRE. ME INFORMAN QUE SE ENCUENTRA BIEN SIN CASOS
28 SEPTIEMBRE. SE ENCUENTRA BIEN 
05 OCTUBRE. SE ENCUENTRA BIEN SIN CASOS
12 OCTUBRE. SE ENCUENTRA BIEN LA RESIDENCIA.
26 OCT OK
16 DICIEMBRE SIN CASOS SE ACTAULIZAN LOS DATOS
30 ABRIL 2021. NOS ACTUALIZARON, LA INFORMACION DE PAM, DE SU PERSONAL, Y NOS INFORMARON QUE YA FUERON VACUNADOS CON LAS 2 DOSIS DE LA VACUNA PFIZER. -GERARDO                          
22 SEPTIEMBRE 2021/ SEGUIMIENTO POR LLAMADA/ ATENDIO ANGEL RODRIGO, TODO EN ORDEN SIN CASOS – MIGUEL
</t>
  </si>
  <si>
    <t>16 DE JUNIO, ESTABLECIMOS LA COMUNICACION CON EL ASILO Y NOS ATENDIO MONICA GUEVARA, NOS INFORMO QUE LAS PERSONAS ADULTAS MAYORES DEL ASILO ESTAN ESTABLES Y QUE NO SE HA REGISTRADO NINGUN CASO DE COVID.
1 JULIO / RESPONDIÓ  MAYRA SANDOVAL, ASISTENTE DE LA DIRECTORA, SE PRESENTARON DOS CASOS SOSPECHOSOS DE EMPLEADOS; PRESENTARON RESFRIADO, TEMPERATURA Y TOS, YA NO SE LES PERMITIE EL ACCESO, TODAVIA NO SE HAN REALIZADO LA PRUEBA  POR SU COSTO SIN EMBARGO YA SE COMUNICARON CON LOCATEL, SOLICITAN APOYO PARA REALIZAR PRUEBAS PARA EMPLEADOS
7 JULIO / NOS ATENDIO MONICA GUEVARA, NOS INFORMA QUE APLICARON PRUEBAS DE DETECCION DE COVID A EMPLEADOS Y RESIDENTES Y QUE AFORTUNADAMENTE TODAS DIERON NEGATIVO, SOLO TIENEN UN ADULTO MAYOR CON UN CUADRO GRIPAL, PERO EL DOCTOR DICE QUE NO ES COVID, LE ESTAN APLICANDO NEBULIZACIONES.  
14 JULIO / NO HAY NINGUN CASO SOSPECHOSO NI CONFIRMADO DESDE EL 1 DE JULIO
01 SEPTIEMBRE SE ENCUENTRA BIEN SIN CASOS
7 SEPTIEMBRE LA RESIDENCIA SE ENCUENTRA BIEN SIN CASOS
14 SEPTIEMBRE. ME INFORMAN QUE SE ENCUENTRA BIEN SIN CASOS
28 SEPTIEMBRE. SE ENCUENTRA BIEN 
05 OCTUBRE. SE ENCUENTRA BIEN SIN CASOS
12 OCTUBRE. SE ENCUENTRA BIEN LA RESIDENCIA.
26 OCT OK
16 DICIEMBRE SIN CASOS SE ACTUALIZA LA INFORMACIÓN
18 ENERO 21 / SEGUIMIENTO POR CORREO, ACUSA DE RECIBIDO E INFORMA NO TENER CASOS ACTIVOS. - LAURA
15 FEB 2021 / SEGUIMIENTO POR CORREO Y TELEFÓNICO, ATIENDE LIC. ELSA PATRICIA CORONA, NO HAN TENIDO CASOS ACTIVOS DESDE EL INICIO DE LA CONTINGENCIA - LAURA
30 JUNIO 2021/ SEGUIMIENTO POR LLAMADA/ CONTESTAN Y SOLICITO HABLAR CON LA RESPONSABLE Y ME DICEN QUE NO ESTA, LE COMETO EL MOTIVO Y ME DICE QUE TODOS ESTAN BIEN, EN ORDEN SIN CASOS, NO ME PUEDE DAR LOS DATOS DE RESIDENTES Y ME PIDE MIS DATOS PARA QUE LA RESPONSABLE SE COMUNIQUE CONMIGO– MIGUEL
26 OCTUBRE 2021/ SEGUIMIENTO POR LLAMADA/ ATENDIO NORA, TODO EN ORDEN SIN CASOS. SE LE SOLICITAN LOS DATOS NUEVAMENTE DICE QUE LA DIRECTORA LOS VA HACER LLEGAR AL CORREO DE INAPAM– MIGUEL
SEGUIMIENTO TELEFÓNICO: SE ACTUALIZO LA INFORMACION MARTES 7 DICIEMBRE 2021,  NOS ATENDIO NOS ATENDIO ELIA SANTIN ADMISTRATIVA. NOS ACTUALIZO LOS DATOS HISTORICOS Y DE SU PERSONAL NO HAY CASOS SOSPECHOSOS O POSITIVOS EN PAM O EN SU PERSONAL. GERARDO</t>
  </si>
  <si>
    <t xml:space="preserve">Actualización de correo a diazcamachoalejandro5@gmail.com, 13 DE MAYO, ANTES alejandrodiazcamacho5@gmail.com
16 DE JUNIO, NOS COMUNICAMOS CON EL RESPONSABLE, ALEJANDRO DIAZ CAMACHO Y NOS INFORMA QUE NO HA REGISTRADO NINGUN CASO DE COVID EN LAS INSTALACIONES DEL ASILO.
7 JULIO OK
19 AGOSTO
25 AGOSTO Me comentan que no se encuentra el encargado hasta el día de mañana.
26 AGOSTO Me informa la asistente del encargado que no hay casos dentro de la residencia.
01 SEPTIEMBRE ME INFORMAN QUE NO HAY CASOS DENTRO DE LA RESIDENCIA
7 SEPTIEMBRE LA RESIDENCIA SE ENCUENTRA BIEN SIN CASOS
14 SEPTIEMBRE ME INFORMAN QUE SE ENCUENTRA BIEN SIN CASOS
23 SEPTIEMBRE/ PIDEN APOYO PARA LA APLICACIÓN DE VACUNAS DE INFLUENZA YA QUE EL RESPONSABLE YA ES ADULTO AMYOR Y NO PUEDE ASISTIR A PEDIRLAS AL CENTRO DE SALUD. MISMA FECHA SE REALIZA SOLICITUD A ANA
28 SEPTIEMBRE SE ENCUENTRA BIEN.
6 OCTUBRE ME INFORMAN QUE SE ENCUENTRA BIEN LA RESIDENCIA. ME AYUDAS A ENVIAR EL CORREO YA ESTA CORREGIDO diazcamachoalejandro5@gmail.com / 8 OCTUBRE SE ENVIA CORREO
12 OCTUBRE/ ME INFORMAN QUE TODOS SE ENCUENTRAN EN BUEN ESTADO DE SALUD. TAMBIÉN NOS COMENTAN QUE SOLO LES HA FALTADO LOS APOYOS QUE ANTERIORMENTE SE LES ENVIABAN (CHORIZO, FRIJOL, ARROZ, ETC). -El encargado no sabe con seguridad quien le daba esos apoyos (solo menciono “el gobierno, INAPAM”) pero parece ser BIENESTAR. 
26 OCTUBRE. todo Ok, Se solicita apoyo para que acudan a realizar la vacunación, me apoyas con esta residencia.
26 OCTUBRE. todo Ok, Se solicita apoyo para que acudan a realizar la vacunación, me apoyas con esta residencia.
3 NOVIEMBRE OK 
17 DICIEMBRE NO HAY NINGUN CASO Y SE ACTUALIZA LA INFORMACION, ME COMENTA EL ENCARGADO QUE ESTA MUY MOLESTO POR QUE HAY INSTITUCIONES QUE LE PROMETIERON DESPENSAS Y APOYO ECONOMICO PARA LOS SERVICIOS Y NO HAN LLEGADO, TAMBIEN ACUDIO LA SECRETARIA DEL BIENESTAR HACER EL SENSO DE LA TARJETA  Y 4 RESIDENTES SIGUEN ESPERANDO  INFORMACIÓN DESDE HACE 5 MESES, COMENTA QUE ES MUY MOLESTO CONTESTAR LAS LLAMADAS PARA SOLO INFORMAR DATOS ESTADISTICOS. 
13 ABRIL 2021 / SEGUIMIENTO POR CORREO, ACUSÓ DE RECIBIDO, NO REPORTA CASOS ACTIVOS - LAURA
26 MAYO 2021/ SEGUIMIENTO POR LLAMADA/ ALEJANDO DIAZ, ACTUALIZA DATOS. INFORMA QUE YA VACUNADOS TODOS LOS RESIDENTES, TODO EN ORDEN SIN CASOS – MIGUEL
11 AGOSTO 2021 / SEGUIMIENTO POR CORREO, NO REPORTA CASOS ACTIVOS Y CUADRO COMPLETO DE VACUNACION - LAURA 
11 OCTUBRE 2021/ SEGUIMIENTO POR CORREO, Con prueba rápida se detectaron 2 colaboradores con síntomas mismos que se recuperaron en un período de 15 a 20 días. – LAURA
</t>
  </si>
  <si>
    <t>Sin observaciones
16 DE JUNIO, NOS ATENDIO LA RESPONSABLE OLGA LIDIA RAYAS, NOS INFORMA QUE NO HAN REGISTRADO NINGUN CASO DE COVID, NOS PREGUNTA QUE ESTA TENIENDO PROBLEMAS PORQUE HASTA EL MOMENTO LOS EMPLEADOS ESTAN VIVIENDO EN EL ASILO PARA REDUCIR LOS MARGENES DE RIESGO DE CONTAGIO, SIN EMBARGO LA ESTAN PRESIONANDO PARA REANUDAR SU VIDA NORMAL DURMIENDO EN SUS DOMICILIOS Y ACUDIR AL ASILO EN SUS HORARIOS NORMALES, ME PREGUNTA SI HAY UNA FECHA ESPECIFICA PARA PODER NORMALIZAR LAS ACTIVIDADES DEL ASILO, BASICAMENRTE, PERMITIR LAS VISITAS DE LOS FAMILIARES Y PERMITIR QUE LOS EMPLEADOS RECOBREN SU HORARIO NORMAL.
17 JUNIO, ESTABLECIMOS CONTACTO CON EL ASILO, LA SECRETARIA NOS INFORMO QUE QUIEN SE ESTABA HACIENDO CARGO DE PROPORCIONAR ESTA INFORMACION ERA EL AREA JURIDICA, NOS TRANSFIRIERON CON LOS LICENCIADOS HECTOR FLORES Y LIC. NAVARRO, LAMENTABLEMENTE ESTABAN EN JUNTA Y QUEDARON DE DEVOLVER LA LLAMADA MAS TARDE. 
18 JUNIO, ESTABLECIMOS COMUNICACION, NOS ATENDIO PILAR RAMIREZ ASISTENTE DEL AREA JURIDICA Y NOS INFORMO QUE NO HAN REGISTRADO NINGUN CASO DE COVID NI ENTRE SUS RESIDENTES NI ENTRE SUS EMPLEADOS.
8 JULIO OK
28 JULIO OK
4 AGOSTO / LA SEMANA PASADA TUVO DOS PACIENTES QUE DESATURARON Y SE MANDARON A HOSPITAL, SOLICITA APOYO PARA DAR PARTE A LAS AUTORIDADES COMPETENTES, YA QUE A SU DECIR, SE HA CONTACTADO AL NÚMERO DE LOCATEL Y HA ENVIADO CORREOS QUE NO HAN SIDO CONTESTADOS.
TIENEN DIAGNOSTICO POSITIVO A COVID LAS DOS PERSONAS? SE LES DIAGNOSTICO EN EL HOSPITAL? SE ENCUENTRAN ESTABLES? QUE EDADES Y SEXOS TIENEN? GRACIAS!
5 AGOSTO / no se pudo contactar en la llamada de ayer no se indico el genero ni la edad de los residentes y señalaron que los casos no han sido confirmados
6 AGOSTO / LOS INGRESOS A HOSPITAL FUERON RESIDENTES MASCULINOS DE 74 AÑOS Y 65 AÑOS, REFIEREN QUE HASTA EL MOMENTO DESCONOCEN SI SON CASOS CONFIRMADOS
11 AGOSTO / HASTA EL MOMENTO SUMAN 5 RESIDENTES FALLECIDOS, 2 EN LAS INSTALACIONES DEL ASILO, SEGUN LA DOCTORA QUE LOS ATENDIO ESTOS 2 RESIDENTES FALLEERIERON DE MUERTE NATURAL, LOS TRES ADULTOS MAYORES QUE INGRESARON AL HOSPITAL TAMBIEN FALLECIERON, NO LE HAN CONFIRMADO QUE HAYAN FALLECIDO DE COVID PERO DICE QUE ES PROBABLE Y SOLICITA APOYO PARA QUE ALGUNA DE LAS INSTITUCIONES DE SALUD LE APLIQUE LA PRUEBA DE COVID A SUS DEMAS RESIDENTES.
18 AGOSTO/ ESTAN A LA ESPERA DE RESULTADOS DE LAS 19 DE PRUEBAS REALIZADAS EL VIERNES 14 DE AGOSTO, INDICARON QUE ESTARÍAN EN 5 DÍAS HABILES, SIGUEN SIN SABER EL DIAGNOSTICO DE LOS RESIDENTES FALLECIDOS EN HOSPITAL
26 AGOSTO NO TIENEN LOS RESULTADOS.
31 AGOSTO ME INFORMA LA ENCARGADA QUE EL PASADO 26 DE AGOSTO  SE ENTREGARON LAS PRUEBAS REALIZADAS FUERON 13 PRUEBAS A LOS RESIDENTES Y 6 PRUEBAS PARA LOS TRABAJADORES Y TODAS SALIERON NEGATIVAS. SE ENCUENTRA BIEN LA RESIDENCIA SIN CASOS.  
7 SEPTIEMBRE OK
14 SEPTIEMBRE. ME INFORMAN QUE SE ENCUENTRA BIEN SIN CASOS
21 SEPTIEMBRE / SIN NOVEDAD
28 SEPTIEMBRE / SIN CASOS EN LA RESIDENCIA
5 OCTUBRE. SE ENCUENTRA BIEN LA RESIDENCIA SIN CASOS.
12 OCTUBRE / SIN CASOS DE COVID
19 OCTUBRE / SIN CASOS COVID
26 OCTUBRE / OK
3 NOVIEMBRE / OK
23 NOVIEMBRE / SIN CASOS
27 NOVIEMBRE / SIN CASOS
7 DICIEMBRE / SIN CASOS
16 DICIEMBRE SIN CASOS SE ACTUALIZA INFORMACIÓN
22 SEPTIEMBRE 2021/ SEGUIMIENTO POR LLAMADA/ ATENDIO OLGA LIDIA, TODO EN ORDEN SIN CASOS – MIGUEL
13 DICIEMBRE 2021/ SEGUIMIENTO POR LLAMADA/ ATENDIO OLGA LIDIA RAYAS, ACTUALIZA DATOS. TODO EN ORDEN, SIN CASOS. COMENTA QUE NINGUN ADULTO MAYOR TUVO COVID, EN LA BASE MARCA 3  – MIGUEL</t>
  </si>
  <si>
    <t>El señor Miguel Angel Gapi Caporal indica que la casa ha dejado de dar el servicio, incluso ya esta dado de baja ante COFEPRIS
04 SEPTIEMBRE ME INFORMAN QUE YA NO ESTA DANDO SERVICIO.
SE ACTUALIZO LA INFORMACION LUNES 27 SEPTIEMBRE 2021,  NOS ATENDIO EL RESPONSABLE MIGUEL ANGEL GAPI. NOS CONFIRMA QUE LA INSTITUCION ESTA CERRADA DESDE HACE UN AÑO..- GERARDO        
El señor Miguel Angel Gapi Caporal indica que la casa ha dejado de dar el servicio, incluso ya esta dado de baja ante COFEPRIS</t>
  </si>
  <si>
    <t>LOS 5 EMPLEADOS QUE DAN ATENCION EN EL CENTRO ESTAN VIVIENDO EN LAS INSTALACIONES DURANTE ESTE PERIODO DE CUARENTENA, PARA MINIMIZAR LOS RIEGOS.
16 DE JUNIO, NOS ATENDIO EL SR.ROBERTO CARLOS LARA LOPEZ Y NOS INFORMO QUE NO HAN REGISTRADO NINGUN CASO DE COVID EN LAS INSTALACIONES DEL ASILO.
8 JULIO OK
26 AGOSTO No hay casos dentro de la residencia
01 SEPTIEMBRE SE ENCUENTRA BIEN SIN CASOS
7 SEPTIEMBRE LA RESIDENCIA SE ENCUENTRA BIEN SIN CASOS
14 SEPTIEMBRE. ME INFORMAN QUE SE ENCUENTRA BIEN SIN CASOS
28 SEPTIEMBRE. SIN CASOS EN LA RESIDENCIA
5 OCTUBRE. SE ENCUENTRA BIEN LA RESIDENCIA SIN CASOS. CORREO:  estrellitaamada21@hotmail.com
5 OCTUBRE. SE ENCUENTRA BIEN LA RESIDENCIA SIN CASOS. CORREO:  estrellitaamada21@hotmail.com / 8 OCTUBRE SE ENVIA CORREO, LO REBOTA, A VER SI PUEDEN PROPORCIONAR OTRO
12 OCTUBRE/ TODOS SE ENCUENTRAN BIEN; POR EL MOMENTO NO NOS PUEDEN PROPORCIONAR OTRO CORREO ELECTRONICO 
26 OCT OK
16 DICIEMBRE SIN CASOS Y ACTUALIZAN INFORMACIÓN
27 ABRIL 2021/ SEGUIMIENTO POR LLAMADA/ ATIENDE MARISOL LOPEZ PROPORCIONA CORREO  marisollopezlj3637@gmail.com COMENTA QUE LE LLAMAN DE INAPAM LA SEÑORITA LOURDES, PARA HACER SEGUIMIENTO. PRIMER DOSIS 26 DE MARZO,  SEGUNDA DOSIS 21 DE ABRIL. TODO EN ORDEN SIN CASOS – MIGUEL  
27 ABRIL 2021/ SEGUIMIENTO POR LLAMADA/ ATIENDE MARISOL LOPEZ PROPORCIONA CORREO  marisollopezlj3637@gmail.com COMENTA QUE LE LLAMAN DE INAPAM LA SEÑORITA LOURDES, PARA HACER SEGUIMIENTO. PRIMER DOSIS 26 DE MARZO,  SEGUNDA DOSIS 21 DE ABRIL. TODO EN ORDEN SIN CASOS – MIGUEL  
SE ACTUALIZO LA INFORMACION JUEVES 23 SEPTIEMBRE 2021, NOS ATENDIO MARISOL LOPEZ. NOS INFORMA QUE NO HAY CASOS SOSPECHOSOS O POSITIVOS EN PAM O EN SU PERSONAL. YA FUERON VACUNADAS LAS PAM CON  LAS DOS DOSIS DE LA VACUNA PFIZER– GERARDO
13 DICIEMBRE 2021/ SEGUIMIENTO POR LLAMADA/ ATENDIO MARISOL LOPEZ, ACTUALIZA DATOS. TODO EN ORDEN, SIN CASOS – MIGUEL</t>
  </si>
  <si>
    <t>10 JUNIO se encuentra un caso sospechoso de una residente de 92 años, ya se dio aviso a la Junta de Asitencia Privada a la cual pertenecen y estan a la espera de que se les de fecha para la aplicación de pruebas a todos los residentes y empleados 
17 JUNIO, AUNQUE LA RESPONSABLE, GUADALUPE LUVIANOS, SE ENCONTRABA AUSENTE, SU ASISTENTE NOS COMENTO QUE LA PACIENTE DE 92 AÑOS, PERMANECE ESTABLE, MENCIONA QUE PODRIA SER UN CASO ASINTOMATICO, PORQUE SU SITUACION NO HA EMPEORADO, SIN EMBARGO LA MANTIENEN AISLADA Y LA SECRETARIA DE SALUD YA REALIZO PRUEBAS A LOS OTROS RESIDENTES Y A LOS EMPLEADOS, LOS PRIMEROS RESULTADOS SE LOS ENTREGAN MAÑANA, POR LO QUE MAÑANA ESTARAN EN CONDICIONES DE PROPORCIONARNOS MAS INFORMACION. 
18 JUNIO, SE CONFIRMO QUE LA RESIDENTE DE 92 AÑOS TENIA COVID, PERO ERA ASINTOMATICA,  SIN EMBARGO  7 EMPLEADOS  DIERON POSITIVO A COVID, CUATRO EMPLEADOS DIRECTOS DEL ASILO PRESENTARON SINTOMAS SE LES PRACTICO INMEDIATAMENTE LA PRUEBA Y DIERON POSITIVO, LOS OTROS TRES CASOS SON CUIDADORAS CUYO SALARIO ES CUBIERTO POR LOS FAMILIARES, TAMBIEN DIERON POSITIVO AL COVID AUNQUE DOS DE ELLAS SON ASINTOMATICAS ESTO TIENE MUY PREOCUPADO AL ASILO PORQUE NO SABEN A CUANTAS MAS PERSONAS PUDIERON HABER CONTAGIADO, LA UNIDAD EPIDEMIOLOGICA DE TLALPAN YA REALIZO LAS PRUEBAS DE COVID A LOS 37 RESIDENTES DEL ASILO PERO AUN NO LES ENTREGAN LOS RESULTADOS.
24 JUNIO / NOS ATENDIO LA DRA. GUADALUPE LUVIANOS, RESPONSABLE DEL ASILO, NOS INFORMA QUE FINALMENTE LES DIERON LOS RESULTADOS DE LAS PRUEBAS DE COVID QUE REALIZARON A LOS RESIDENTES, NOS COMENTA QUE APARTE DE LA RESIDENTE ASINTOMATICA QUE YA HABIA DADO POSITIVO, RESULTAN 14 CASOS MAS POSITIVOS, SIN EMBARGO LOS 14 CASOS NUEVOS SON ASINTOMATICOS, COMO LE PARECIO MUY EXTRAÑO EL CASO DE QUE TODAS SUS RESIDENTES CONTAGIADAS RESULTARON ASINTOMATICOS,  CONSULTO CON EL MEDICO QUE REALIZO LAS PRUEBAS DE COVID Y ESTE LE COMENTO QUE SE DEBIA A QUE LA CARGA VIRAL ERA BAJA. TODOS LOS ENFERMOS SE ENCUENTRAN AILADOS Y BAJO OBSERVACION, RESPECTO A LOS EMP'LEADOS,  ADEMAS DE LOS 7 QUE HABIAN DADO POSITIVO, SE DETECTARONJ TRES CASOS MAS EN TRE LAS CUIDADORAS CONTRATADAS POR LOS FAMILIARES, CON LO QUE LA CIFRA SUBE A 10 EMPLEADOS CON COVID, 6 CUIDADORAS Y 4 EMPLEADOS DEL ASILO. ESTE DOMINGO MPASADO SE REGISTRO UN DECESO, PERO POR CAUSAS DISTINTAS DEL COVID.
1 JULIO / RESPONDIO CORREO GRACIAS RECIBO
2 JULIO / NOS ATENDIO LA DRA. GUADALUPE LUVIANOS, NOS 1NFORMA QUE DE LOS 15 CASOS DE COVID QUE TUVO ENTRE SUS RESIDENTES DOS YA FUERON DADOS DE ALTA Y LOS OTROS TRECE DEJARAN  EL AISLAMIENTO A PARTIR DEL LUNES DE LA PROXIMA SEMANA, TODOS LOS CASOS FUERON ASINTOMATICOS. RESPECTO A SUS EMPLEADOS DE  LOS CUATRO CASOS POSITIVOS DOS YA FUERON DADOS DE ALTA Y LOS OTROS DOS AUN SE ENCUENTRAN EN AISLAMIENTO, TRES DE LAS CUIDADORAS EXTERNAS YA FUERON DADAS DE ALTA Y LAS OTRAS TRES AUN ESTAN EN CUARENTENA.
12 NOVIEMBRE 2021/ SEGUIMIENTO POR CORREO, TODO EN ORDEN, NO REPORTA CASOS ACTIVOS – MIGUEL
9 DE JULIO, EN AUSENCIA DE LAS RESPONSABLE,GUADALUPE LUVIANOS, NOS ATENDIO LA TRABAJADORA SOCIAL  FANNY CAZAREZ, NOS INFORMA QUE E LUNES DE ESTA SEMANA SE HICIERON PRUEBAS DE COVID A LOS TRECE RESIDENTES QUE SE ENCONTRABAN EN AISLAMIENTO Y AFORTUNADAMENTE LOS 13 DIERON RESULTADOS NEGATIVOS, RESPECTO A LOS EMPLEADOS, TRES ESTAN DADOS DE ALTA Y SOLO UNO PERMANECE EN AISLAMIENTO EN SU DOMICILIO, TRES DE LAS 6 CUIDADORAS EXTERNAS YA SE REINCORPORARON A SUS ACTIVIDADES Y LAS OTRAS TRES ESTAN APUNTO DE CONCLUIR LA CUARENTENA. COMO TEMA ADICIONAL FANNY NOS COMENTA  QUE UNO DE SUS EMPLEADOS  TENIA A SU SUEGRO VIVIENDO CON ELLOS EN SU DOMICILIO, EL Y SU ESPOSA LO CUIDABAN Y ALIMENTABAN, EL SUEGRO SE CONTAGIO DE COVID, EL MATRIMONIO LLAMO A LOCATEL A LA UNIDAD SANITARIA MANDARON UNA AMBULANCIA LO LLEVARON AL HOSPITAL, LO INTUBARON, EL SUEGRO FALLECIO LO CREMARON Y LES ENTREGARON LAS CENIZAS. DURANTE ESTE PROCESO EL MATRIMONIO NO RECORDO QUE AL SUEGRO LE HABIAN COLOCADO UN MARCA PASOS VARIOS AÑOS ATRAS Y LO CREAMARON CON TODO Y MARCAPASOS,  PUES RESULTA QUE AHORA ESTAN LLAMANDO DEL IMSS SOLICITANDOLES QUE EN VISTA DE QUE EL PACIENTE FALLECIO, DEVUELVAN EL MARCASOS LOS ESTAN PRESIONANDO Y LA RESPONSABLE DEL ASILO PREGUNTA SI EL INAPAM PUEDE BRINDAR ASESORIA JURIDICA A SU EMPLEADO.
14 JULIO / TODOS LOS PACIENTES YA FUERON DADOS DE ALTA LOS EMPLEADOS QUE HABIAN DADO POSITIVO YA REGRESARON A SUS LABORES DESDE EL 2 DE JULIO, SALVO UNO, QUE A SU DECIR, MENCIONAN QUE TIENE OTRA PATOLOGIA 
20 JULIO / 20 JULIO / NO HAY CASOS SOSPECHOSOS, LOS CASOS QUE TUVIERON FUERON DADOS DE ALTA DESDE EL 6 DE JULIO
7 AGOSTO
MARCAR O PONER OBERVACIONES SI ES QUE SE HA MARCADO Y NO SE HA PODIDO ESTABLECER CONTACTO, GRACIAS!
14 AGOSTO / NOS ATENDIO GUADALUPE LUVIANOS, INFORMA QUE POR EL MOMENTO NO HAY CASOS POSITIVOS NI ENTRE RESIDENTE NI ENTRE EMPLEADOS, SIN EMBARGO NO TIENE CERTEZA DE QUE AUN PUDIERA TENER CASOS POSITIVOS ASINTOMATICOS, MENCIONA QUE LA SECRETARIA DE SALUD QUE YA LOS HABIA APOYADO CON LAS PRUEBAS, DICE QUE NO PUEDE APLICAR NUEVAMENTE PRUEBAS, ENTONCES ELLA SE ENCUENTRA A LA EXPECTATIVA DE CUALQUIER SINTOMA DE LA POBLACION DE SU ASILO.
19 AGOSTO/ INDICAN QUE NO SE HA PRESENTADO CASOS SOSPECHOSOS
25 AGOSTO/ Me informan que no hay casos en la residencia.
25 AGOSTO
31 AGOSTO NO SE HAN PRESENTADOS CASOS EN LA RESIDENCIA. 
31 AGOSTO
7 SEPTIEMBRE/   EL 13 JUNIO SE APLICARON PRUBAS DE LAS CUALES  RESULTARON 15 POSITIVAS ; A PARTIR DE ESA FECHA NO SE VOLVIERON A APLICAR MAS PRUEBAS. LOS RESIDENTES QUE RESULTARON POSITIVOS  HAN CUMPLIDO CUARENTENA Y ACTUALMENTE SE ENCUENTRAN CON DEMÁS POBLACIÓN.                                                                                 EL DÍA DE HOY,LA DR. GUADALUPE PIDE ASESORIA Y APOYO PARA  APLICAR  35 PRUEBAS, CON LA FINALIDAD DE QUE  LOS RESIDENTES QUE SALIERON NEGATIVOS EN LA APLICACIÓN DE LA PRUEBA DEL 13 DE JUNIO TENGAN LA SEGURIDAD DE NO ESATR  CONTAGIADOS EL DIA DE HOY (NO SE MENCIONA CONTAR CON SINTOMAS NI SOSPECHAS DE COVID-19).                                                                                         SE PIDE RESTABLECER CONTACTO DORECTO  CON DR.GUADALUPE LUVIANO
PREGUNTAR SI HAY NUEVA INFORMACIÓN Y SEÑALAR QUE YA SE ESTÁN REALIZANDO LAS GESTIONES PARA SOLICITAR LA INTERVENCIÓN DE LA SECRETARIA DE SALUD PARA LA REALIZACION DE PRUEBAS
10 SEPTIMBRE/ Todos en la residencia se encuentran  estable. Quedan al pendiente de la solicitud de la intervencion desecretaria de salud para la aplicación de pruebas. 
14 SEPTIEMBRE / NO ENCUENTRO A LA ENCARGADA.
15 SEPTIEMBRE / NO ENCUENTRO A LA ENCARGADA
17 SEPTIEMBRE. ME INFORMAN QUE LOS RESIDENTES SE ENCUENTRA BIEN, sin casos,  Y PARA DAR SEGUIMIENTO A LAS PRUEBAS QUE YA MARCO LA DOCTORA Y QUE LE INFORMARON QUE NO PUEDEN NUEVAMENTE ACUDIR HACER PRUEBAS NUEVAS, ESTO LE INFORMO LA SECRETARIA DE SALUD.
21 SEPTIEMBRE/ LA PERSONA QUE PRESENTO SINTOMAS  PARECIDOS A LOS DE COVID-19 ACUDIO AL MEDICO DONDE SE LE DETECTO UNA INFECCION EN VIAS RESPIRATORIAS , SE DESCARTA COVID-19 PERO SE LE DAN 15 DIAS DE  INCAPACIDAD . TODOS LOS DEMAS  COMPONENTES DE LA RESIDENCIA SE ENCUENTRAN EN BUEN ESTADO DE SALUD,.
29 SEPTIEMBRE/ NO SE ENCUENTRA LA DOCTORA. PERO ME INFORMAN QUE SIN NOVEDAD ALGUNA
5 OCTUBRE. SE ENCUENTRA BIEN LA RESIDENCIA
12 OCTUBRE/NOS INFORMAN QUE TODOS SE ENCUENTRAN EN BUENAS CONDICIONES; TAMBIÉN NOS INFORMAN QUE YA SE APLICARON LAS VACUNAS DE INFLUENZA TANTO A RESIDENTES COMO A LOS TRABAJADORES DE LA RESIENCIA
19 OCTUBRE. ME INFORMAN QUE LOS RESIDENTES SE ENCUENTRA BIEN, SOLO QUE AYER REPORTO UNA CUIDADORA QUE SU ESPOSO TIENE SINTOMAS Y LA ENVIARON AL SEGURO A REALIZARSE LA PRUEBA EL DÍA VIERNES DAN RESULTADOS.
22 OCTUBRE/ AUN NO HAY RESULTADOIS, LLAMAR VIERNE
23 OCTUBRE/ NOS INFORMAN QUE EL RESULTADO DE LA PRUEBA COVID FUE ENTREGADA EL DIA DE HOY, RESULTO NEGATIVA. SE SIGUEN PROTOCOLOS Y AL PENDIENTE DE REACCIONES QUE SE PUEDAN TENER A LAS VACUNAS RECIENTEMENTE APLICADAS (INFLUENZA Y NEUMOCOCOS
26 OCTUBRE/SIN CASOS NI SOSPECHAS.
3 NOVIEMBRE / NO RESPONDEN
6 NOVIEMBRE / OK
23 NOVIEMBRE /  CONTESTA LA DOCTORA LUVIANOS Y ME INFORMAN QUE YA NO HAY CASOS
27 NOVIEMBRE / SIN CASOS
08 DICIEMBRE NO HAY CASOS EN LA RESIDENCIA.
18 DICIEMBRE SIN CASOS EN LA RESIDENCIA Y ACTUALIZAN LA INFORMACIÓN
03 MARZO 2021 / SEGUIMIENTO POR CORREO ACTUALIZAN CIFRAS DE PAM, PERSONAL Y DEL HISTORICO DE CASOS COVID - LAURA
09 ABRIL 2021 / SEGUIMIENTO POR CORREO, ACUSÓ DE RECIBIDO, NO REPORTA CASOS ACTIVOS - LAURA
20 ABRIL 2021 / SEGUIMIENTO POR CORREO, ACUSÓ DE RECIBIDO Y ACTUALIZÓ CIFRAS, REPORTA CUATRO CASOS ACTIVOS EN PERSONAL - LAURA
08 JULIO 2021 / SEGUIMINETO POR CORREO, ACTUALIZAN CIFRAS, NO TIENEN CASOS ACTIVOS - LAURA
6 SEPTIEMBRE 2021/ SEGUIMIENTO POR CORREO, NO EPORTA CASOS ACTIVOS - LAURA
14 OCTUBRE 2021/ SEGUIMIENTO POR CORREO, NO REPORTA CASOS ACTIVOS – LAURA
07 DICIEMBRE 2021/ SEGUIMIENTO POR CORREO, TODO EN ORDEN, NO REPORTA CASOS ACTIVOS – MIGUEL</t>
  </si>
  <si>
    <t xml:space="preserve">Solicito que se le llamará el día de mañana para la confirmación del correo electronico, solicita información sobre si existe algún tipo de apoyo economico para solventar los gastos derivados de la contingencia
3 DE JUNIO ESTABLECIMOS CONTACTO CON LA RESPONSABLE AIDA MACIAS, Y NOS CONFIRMO QUE NO SE HA PRESENTADO NINGUN CASO DE COVID EN SUS INSTALACIONES.
19 DE JUNIO, NOS INFORMARON QUE HASTA EL MOMENTO  SIGUE SIN PRESENTARSE NINGUN CASO DE COVID ENTRE LOS RESIDENTES DEL ASILO.
2 DE JULIO, NOS ATENDIO AIDA MACIAS, NINGUNCASO DE COVID
25 AGOSTO Me informan que no hay casos dentro del Club.
01 SEPTIEMBRE SE ENCUENTRA BIEN SIN CASOS
14 SEPTIEMBRE. ME INFORMAN QUE SE ENCUENTRA BIEN SIN CASOS
22 SEPTIEMBRE
28 SEPTIEMBRE. SIN CASOS EN LA RESIDENCIA, SOLICITA APOYO PARA QUE ACUDAN A LA RESIDENCIA HACER PRUEBAS RAPIDAS DE CASOS DE COVID-19. Y ESTAR MAS TRANQUILOS DE NO TENER CASOS ASINTOMATICOS
5 OCTUBRE SE ENCUENTRA BIEN SIN CASOS, SOLICITA APOYO PARA LA APLICACIÓN DE LAS VACUNA DE LA INFLUENZA.
5 OCTUBRE SE ENCUENTRA BIEN SIN CASOS, SOLICITA APOYO PARA LA APLICACIÓN DE LAS VACUNA DE LA INFLUENZA. 8 octubre se realiza solicitud
12 OCTUBRE/ TODOS EN  PERFECTAS CONDICIONES, NOS COMENTA QUE EN CASO DE NO SER POSIBLE QUE SE LES APLIQUEN VACUNAS POR S.S. ELLOS CONSEGUIRAN/COMPRARAN  UNAS POR MEDIO DE UN LABORATORIO.  
26 OCT OK
16 DICIEMBRE SIN CASOS SE ACTUALIZA LA INFORMACIÓN.
SEGUIMIENTO TELEFÓNICO: SE ACTUALIZO LA INFORMACION MIERCOLES 26 MAYO 2021. NO QUISIERON DAR  NINGUN DATO DE LA INFORMACION Y NOMBRE. NOS PIDIERON SOLICITEMOS TODA LA INFORMACION AL NUEVO CORREO ELECTRONICO PROPORCIONADO. GERARDO
</t>
  </si>
  <si>
    <t>RESPONDE EN EL 5580303515 DICE QUE ESTA EQUIVOCADONO TIENEN NADA QUE VER CON ELASILO</t>
  </si>
  <si>
    <t>Sin observaciones
 3 DEJUNIO NOS TOMO LA LLAMADA DIANA LÓPEZ , EN LUGAR DEL RESPONSABLE, EMILIO AGUIRRE, Y NOS CONFIRMO QUE NO SE HA PRESENTADO NINGUN CASO DE COVID EN SUS INSTALACIONES.
19 DE JUNIO, NOS INFORMAN QUE SIGUE SIN PRESENTARSE NINGUN CASO DE COVID.
2 DE JULIO, NOS ATENDIO YOSSELIN, NO SE HA PRESENTADFO NINGUN CASO DE COVID.
01 SEPTIEMBRE SE ENCUENTRA BIEN SIN CASOS
14 SEPTIEMBRE. ME INFORMAN QUE SE ENCUENTRA BIEN SIN CASOS
28 SEPTIEMBRE. SIN CASOS EN LA RESIDENCIA
5 OCTUBRE. SE ENCUENTRA BIEN SIN CASOS EN LA RESIDENCIA.
12 OCTUBRE. SE ENCUENTRA BIEN LA RESIDENCIA.
26 OCTUBRE/ PIDE APOYO PARA APLICAR PRUEBAS RAPIDAS COVID PARA PERSONAL. NO TIENEN CASOS NI SOSPECHAS, SOLO ES PARA  ASEGURAR 
26 OCTUBRE/ PIDE APOYO PARA APLICAR PRUEBAS RAPIDAS COVID PARA PERSONAL. NO TIENEN CASOS NI SOSPECHAS, SOLO ES PARA  ASEGURAR
3 NOVIEMBRE / PIDEN APOYO PARA VACUNAS DE INFLUENZA
18 NOVIEMBRE / SE SOLICITA VACUNACIÓN CONTRA INFLUENZA
20 NOVIEMBRE/ SIGUEN EN ESPERA DE APLICACIÓN DE VACUNAS
16 DICIEMBRE/ SE REALIZA ACTUALIZACIÓN DE DATOS. NOS MENCIONAN QUE NO LES HAN IDO A APLICAR LA VACUNA DE INFLUENZA: SOLICITAN APOYO PARA QUE SE APLIQUE LA VACUNA EN EL LA RESIDENCIA, PUES LOS ADULTOS MAYORES NO PUEDEN SALIR.
08 MARZO 2021 / SEGUIMIENTO POR CORREO, ACUSÓ DE RECIBIDO, NO REPORTA CASOS ACTIVOS - LAURA
26 MAYO 2021/ SEGUIMIENTO POR LLAMADA/ ATIENDE ROCIO, INFORMA QUE YA RECIBIERON AMDAS DOSIS, PERO NO CUENTA CON LAS FECHAS, ME PIDE QUE MARQUE AL RESPONSABLE PARA ACTUALIZAR LOS DATOS. TODO EN ORDEN SIN CASOS. SE MARCA AL RESPONSABLE, CONTESTA VICTORIA ME PREGUNTA QUE DATOS NECESITO Y ME HACE LA SOLICITUD POR CORREO ELECTRONICO– MIGUEL 
29 JUNIO 2021/ SEGUIMIENTO POR LLAMADA/ ATENDIO VICTORIA, TODO EN ORDEN SIN CASOS. SOLICITA QUE SE PIDAN LOS DATOS POR CORREO ELECTRONICO DE INAPAM PARA FORMALIZAR– MIGUEL
29 NOVIEMBRE 2021/ SEGUIMIENTO POR LLAMADA/ PROPORCIONAN TELEFONO 55 56 75 22 38, ATIENDE MARIA RODRIGUEZ. TODO EN ORDEN, SIN CASOS. DICE QUE NO ESTA EL RESPONSABLE Y SOLO EL PUEDE ACTUALIZAR LOS DATOS. – MIGUEL</t>
  </si>
  <si>
    <t xml:space="preserve">ME OTORGAN EL NUMERO DE LUZ MARIA ORTIZ 5533316112 QUIEN ES LA QUE ME INFORMO.
En ausencia de la responsable del asilo, nos atendio la Madre Teresa Ramirez, ella nos proporciono la información.
3 DE JUNIO, NOS ATENDIO NUEVAMENTE LA MADRE TERESA RAMIREZ Y NOS CONFORMO QUE NO SE HA PRESENTADO NINGUN CASO DE CORONAVIRUS.
19 DE JUNIO, LA MADRE TERESA NOS INFORMA QUE HASTA EL MOMENTO, NO SE HA PRESENTADO NINGUN CASO DE COVID EN EL ASILO
01 SEPTIEMBRE SE ENCUENTRA BIEN SIN CASOS
14 SEPTIEMBRE. ME INFORMAN QUE SE ENCUENTRA BIEN SIN CASOS
14 SEPTIEMBRE. OK
23 SEPTIEMBRE / MARCAR 24 SEP DESPUES DE LAS 10:00.   25 SEPTIEMBRE ME INFORAN QUE SE ENCUENTRA BIEN
28 SEPTIEMBRE. SIN CASOS EN LA RESIDENCIA ME OTORGAN EL NUMERO DE LUZ MARIA ORTIZ 5533316112 QUIEN ES LA QUE ME INFORMO
5 OCTUBRE. SE ENCUENTRA BIEN SIN CASOS
12 OCTUBRE. SE ENCUENTRA BIEN LA RESIDENCIA.
19 OCTUBRE/ nos informa que ya aplicaron la vacuna de influenza  tanto al personal como a los residentes de la casa.
26 OCTUBRE/ NOS COMENTAN QUE YA SE APLICARON LAS VACUNAS DE INFLUENZA
26 OCTUBRE
3 NOVIEMBRE / PIDEN MARCAR MAÑANA MIERCOLES
6 NOVIEMBRE / NO RESPONDEN
16 DICIEMBRE/ PIDEN DEVOLVER LLAMADA DIA DE MAÑANA                                                                                                       17  DICIEMBRE/ NO CONTESTAN 
16 FEB 2021 / SEGUIMIENTO POR CORREO, ACTUALIZAN CIFRAS, REPORTAN QUE DESDE EL INICIO DE CONTINGENCIA HAN TENIDO 25 PAM POSITIVAS A COVID-19, CINCO CASOS EN EL PERSONAL, Y OCHO DEFUNCIONES DE PAM, NO REPORTAN CASOS ACTIVOS - LAURA
07 MAYO 2021 / SEGUIMIENTO POR CORREO, NO REPORTA CASOS ACTIVOS - LAURA
09 JULIO 2021 / SEGUIMIENTO POR CORREO, ACUSÓ DE RECIBIDO, NO REPORTA CASOS ACTIVOS - LAURA
SEGUIMIENTO TELEFÓNICO: SE ACTUALIZO LA INFORMACION LUNES 29 NOVIEMRE 2021,  NOS ATENDERO LA SRA. JUANA DAVILA , NOS ACTUALIZO LOS DATOS HISTORICOS Y DE SU PERSONAL NO HAY CASOS SOSPECHOSOS O POSITIVOS EN PAM O EN SU PERSONAL. GERARDO           </t>
  </si>
  <si>
    <t>Sin observaciones
3 DEJUNIO NOS TOMO LA LLAMADA DIANA LÓPEZ , EN LUGAR DEL RESPONSABLE, EMILIO AGUIRRE, Y NOS CONFIRMO QUE NO SE HA PRESENTADO NINGUN CASO DE COVID EN SUS INSTALACIONES.
19 DE JUNIO, NO SE HA MANIFESTADO NINGUN CASO DE COVID EN LAS INSTALACI0NES, HASTA ESTE MOMENTO.
2 DE JULIO, NOS ATENDIO SILVIA MELENDEZ, NOS INFORMA QUE NO SE HA PRESENTADO NINGUN CASO DE COVID EN EL ASILO.
25 AGOSTO Me informan que no hay casos dentro de la residencia.
01 SEPTIEMBRE SE ENCUENTRA BIEN SIN CASOS
14 SEPTIEMBRE. ME INFORMAN QUE SE ENCUENTRA BIEN SIN CASOS
28 SEPTIEMBRE. SIN CASOS EN LA RESIDENCIA
05 OCTUBRE SE ENCUENTRA BIEN LA RESIDENCIA
12 OCTUBRE. SE ENCUENTRA BIEN LA RESIDENCIA.
26 OCT OK
16 DICIEMBRE SIN CASOS SE ACTUALIZA LA INFORMACIÓN
18 ENERO 2021 / SEGUIMIENTO POR CORREO, NO REPORTA CASOS ACTIVOS - LAURA
12 FEB 2021 / SEGUIMIENTO POR CORREO, NO REPORTA CASOS ACTIVOS - LAURA
08 MARZO 2021 / SEGUIMIENTO POR CORREO, ACUSÓ DE RECIBIDO, NO REPORTA CASOS ACTIVOS - LAURA
06 ABRIL 2021 / SEGUIMIENTO POR CORREO, ACUSÓ DE RECIBIDO, NO REPORTA CASOS ACTIVOS
11 MAYO 2021 / SEGUIMIENTO POR CORREO, NO REPORTA CASOS ACTIVOS Y QUE LAS PAM YA COMPLETARON SU ESQUEMA DE VACUNACIÓN - LAURA
08 JULIO 2021 / SEGUIMIENTO POR CORREO, YA SE ENCUENTRAN VACUNADOS, NO TIENEN CASOS ACTIVOS - LAURA
11 AGOSTO 2021 / SEGUIMIENTO POR CORREO, NO REPORTA CASOS ACTIVOS, EL ESQUEMA DE VACUNACIÓN ESTÁ COMPLETO - LAURA
6 SEPTIEMBRE 2021/ SEGUIMIENTO POR CORREO, NO REPORTA CASOS ACTIVOS - LAURA
10 OCTUBRE 2021/ SEGUIMIENTO POR CORREO, NO REPORTA CASOS ACTIVOS – LAURA
12 NOVIEMBRE 2021/ SEGUIMIENTO POR CORREO, TODO EN ORDEN, NO REPORTA CASOS ACTIVOS – MIGUEL
06 DICIEMBRE 2021/ SEGUIMIENTO POR CORREO, TODO EN ORDEN, NO REPORTA CASOS ACTIVOS – MIGUEL</t>
  </si>
  <si>
    <t>La persona que nos atendió fue el  psicologo Rene Bonnae Guerrero, en virtud de que, como mencionamos, la responsable del centro, Teresita de Jesús Romero Montoya, presento desde principios de marzo problemas de salud parecidos a los coronavirus y esta ausente hasta el momento de las instalaciones, aunque ya se encuentra completamente recuperada de salud. / La responsable del asilo Teresita de Jesús Romero Montoya, a principios de marzo presento dificualtad para respirar, acompañada de alta temperatura, inmediatamente se retiro a su domicio y permanecio en aislamiento dos semanas, por el momento se encarga de realizar movimientos bancarios y otras actividades externas pero no esta asistiendo al asilo durante esta emergencia sanitaria. aunque presento los sintomas del covid, la persona que nos proporciono los datos no podria afirmar que la responsable Teresita de J esus haya  enfermado de coronavirus.
2 DE JULIO, NOS ATENDIO ADELA HERNANDEZ GUERRERO, INFORMA QUE NO HAY NINGUN CASO DE COVID EN EL ASILO
01 SEPTIEMBRE SE ENCUENTRA BIEN SIN CASOS
14 SEPTIEMBRE. ME INFORMAN QUE SE ENCUENTRA BIEN SIN CASOS
28 SEPTIEMBRE. SIN CASOS EN LA RESIDENCIA.
5 OCTUBRE. LA RESIDENCIA SE ENCUENTRA BIEN SOLICITA QUE SE ENVIE TAMBIEN LA INFORMACION AL CORREO: renebonave@yahoo.com / 8 OCTUBRE SE ENVIA CORREO
12 OCTUBRE/ NOS INFORMA QUE TODOS SE ENCUENTRAN BIEN; TAMBIÉN NOS INFORMA QUE  EL CORREO ELECTRONICO NO HA LLEGADO YA QUE SEENCUENTRA MAL REGISTRADO, FAVOR DE ENVIAR A: renebonnave@yahoo.com / 12 OCTUBRE SE CORRIGE CORREO Y SE VUELVE A ENVIAR
19 OCTUBRE / TODO OK
26 OCT OK
16 DICIEMBRE/SIGUEN CON EL MISMO NÚMERO DE RESIDENTES Y TRABAJADORES.  PIDEN  AYUDA PARA APLICACIÓN DE VACUNAS DE INFLUENZA. TAMBIÉN EXPRESAN UN ABANDONO POR PARTE DE LA INSTITUCIÓN (INAPAM) YA QUE HAN MARCADO A LAS INSTALACIONES , HAN ENVIADO CORREOS PARA PEDIR APOYO CON LAS VACUNAS  Y EN POCO MAS DE UN MES NADIE LE HA RESPONDIDO NI SE HAN PUESTO EN CONTACTO CON LA RESIDENCIA. 
19 ENERO 2021 / SEGUIMIENTO POR CORREO, NO REPORTA CASOS ACTIVOS - LAURA
03 MARZO 2021 / SEGUIMIENTO TELEFÓNICO ATIENDE RESPONSABLE TERESITA DE JESUS ROMERO MONTOYA, ACTUALIZA CIFRAS, INDICA QUE CONTINUAN CON MEDIDAS DE PREVENCIÓN Y NO HAN TENIDO CASOS, RESPECTO LA VACUNACIÓN REFIERE QUE HICIERON ENLACE CON EL CENTRO DE SALUD CASTRO VILLAGRANA, LES ENVIARON LOS REGISTROS Y LES INDICARON QUE A PARTIR DE 24 DE MARZO ACUDIRIAN A VACUNAR A LAS PAM, REFIERE QUE TRES PERSONAS NO ACEPTARON QUE SE LES REGISTRARA SIN EMBARGO  ESTAN REALIZANDO LABOR DE CONVENCIMIENTO. - LAURA
09 MARZO 2021 / SEGUIMIENTO POR CORREO ACUSA DE RECIBIDO Y CONFIRMA QUE NO HAN PRESENTADO CASOS DESDE EL INICIO DE LA CONTINGENCIA - LAURA
07 MAYO 2021 / SEGUIMIENTO POR CORREO, REITERAN QUE NO HAN TENIDO CASOS POSITIVOS - LAURA
08 JUNIO 2021 / SEGUIMIENTO POR CORREO, ACUSÓ DE RECIBIDO, NO REPORTA CASOS ACTIVOS - LAURA
07 JULIO 2021 / SEGUIMIENTO POR CORREO, NO HAN TENIDO CASOS  DESDE EL INICIO DE LA CONTINGENCIA, ESTAN EN ESPERA DE VACUNACIÓN DEL PERSONAL - LAURA
11 AGOSTO 2021 / SEGUIMIENTO POR CORREO, REPORTA QUE EL PERSONAL YA RECIBIÓ LA 1ER DOSIS - LAURA
8 SEPTIEMBRE 2021/ SEGUIMIENTO POR CORREO, NO REPORTA CASOS ACTIVOS. Agosto el personal de 18 a 29 años de edad fueron a vacunarse para la segunda aplicación– LAURA
09 OCTUBRE 2021/ SEGUIMIENTO POR CORREO, NO REPORTA CASOS ACTIVOS – LAURA
25 NOVIEMBRE 2021 - SEGUIMIENTO POR CORREO, NO REPORTA CASOS ACTIVOS - LAURA
06 DICIEMBRE 2021/ SEGUIMIENTO POR CORREO, TODO EN ORDEN, NO REPORTA CASOS ACTIVOS – MIGUEL</t>
  </si>
  <si>
    <t>SE REALIZAN HORARIOS PARA LAS ACTIVIDADES Y USO DE COMER CON NO MAS DE 10 PERSONAS TOMANDO LA SANA DISTANCIA
21 Mayo/ Dos COVID-19 confirmados :un reaidente quien tuvo un problema vascular y la familia lo llevo a su casa, estando en casa se aplicó prueba y resultó positiva. Otro residente que presentó diarrea y deshidratación  dentro de las instalaciones, se aplicó prueba y resultó positivo; continúa dentro de  las instalaciones., el día de hoy se realizarón pruebas a todos los residentes y a todo el personal; quedan en espera de los resultados.  
22 Mayo/Se tienen 4 casos confirmados COVID-19,  Ya esta enterada la Jurisdicción Sanitaria. El día 12 de mayo se realiza prueba  a residente mujer de 82 años quien presenta  cuadro vascular, en  se encontraba (y permanece) en  casa con su familia; y a residente ubicado en las instalaciones de la residencia, quien presenta deshidratación y diarrea. El día 16 de mayo se llegan resultados positivos.
El día 8 y 11 de mayo se realizan pruebas a personal de residencia, una mujer de 55 años quien presenta síntomas parecidos a la gripe; y a una  mujer de 54 años quien presenta perdida del gusto y olfato. El día 11 y 14 de mayo se entregan estas dos pruebas positivas (en conjunto a 6 pruebas más que resultan negativas). 
A partir del 21,22 y próxima semana de mayo se le invita a todo personal se realice pruebas COVID-19 en centro de salud. Los laboratorios que realizan las pruebas son Medica Sur, Quest Diagnostics y Diagonal ; y son verificados por Instituto de Nutrición. Se informa que los resultados se entregan aproximadamente entre 3 y 4 días posteriores a realizar la prueba.  La residencia contrato a una empresa para sanitizar las instalaciones pero posteriormente  por parte de COFFEPRIS se realizó una sanitización en todas las áreas de la residencia. Queda obligado para el personal realizar el cambio de ropa y calzado así como realizar los protocolos de higiene al ingresar y al salir de las instalaciones.
26 Mayo/ los trabajadores se aplicaron pruebas en los laboratorios Medica Sur (los resultados tardan entre 3 y 4 días) y en Centro Social (donde los resultados tardan mas de 5 días), en principio se les dejo aplicar la prueba a todo personal, posteriormente se les comunico que solo personal que presente síntomas pues solo podrán hacerlo una sola vez y si no tienen síntomas sería desaprovechar una única oportunidad (aplicar la prueba). Solo 11 trabajadores aplicaron la prueba y solo han recibido un solo resultado negativo. Actualmente se encuentran en la espera de 10 resultados los cuales les han comentado que posiblemente lleguen hasta le día lunes 1° de Junio.
Fuera de ello, los residentes se encuentran todos estables, sin síntomas y confinados en sus áreas correspondientes. Dentro de la residencia siguen protocolos de contingencia.
1 Junio/ Se reciben 10 resultados más, de los cuales se aplicaron a 8 mujeres y 2 hombres pertenecientes al área laboral; de estos resultados todos son negativos. Quedan varios resultados por llegar; La responsable Verónica Contreras nos pide devolver la llamada el próximo lunes 8 de Junio que ya tenga los resultados faltantes. La residente quien dio positivo se encuentra en aislamiento y estable. En general, los residentes se encuentran sin síntomas y tomando las medidas de higiene. También se toma la decisión de seguir con las restricciones dos meses mas, es decir, no salidas de residentes, no visitas, etc.
10 Junio. Se realizan 23 pruebas solo del personal de las cuales 4 dieron positivos,  son 2 mujeres y 2 hombres,  estás se encuentran en sus domicilios respetando la cuarentena ya que no presentan síntomas, la residente que dio positivo ya se encuentra estable y recuperándose. Esta semana se sanitisa la residencia y se va seguir realizando semana tras semana. 
18 Junio/ En la última semana se entregaron 4 pruebas pertenecientes a residentes, las cuatro pruebas dieron negativo. De igual manera, se entregaron 9 pruebas pertenecientes a trabajadores, 2 dieron positivo y las otras 7 negativas. Estos dos trabajadores que dieron positivo fueron asintomáticos y de inmediato se resguardaron en casa. Todas las pruebas (de residentes y personal de residencia) se aplicaron entre el 4 y 5 de junio, tomaron aproximadamente 15 días en dar los resultados. La residencia sigue en contacto con la jurisdicción sanitaria.  Se siguen protocolos. También mencionan que resta un 30% del personal por realizarse pruebas, pero solo se pueden aplicar si han estado en contacto con personal que previamente dio positivo o si tiene síntomas, de lo contrario no pueden aplicarse la prueba.
1 JULIO/ la encargada nos informa que la semana pasada se le dio de alta a la residente que había dado positivo a covid (la otra residente permanece en el domicilio de su familiar), pero ellos están extendiendo su cuarentena 10 días más, es decir, que por el momento aún no se reúne con el resto de la población. Ninguna persona con síntomas ni enfermos. Siguen protocolos de higiene, no permiten entrada a visitas ni salida de residentes.
3 JULIO / se dio de alta a las cuatro personas que dieron positivo a las pruebas covid en los resultados del 8-9 de junio. Posteriormente se dio de alta a los 2 personas que dieron positivo en las pruebas covid el 4-5 de junio.
10 JULIO / Se informa que el paciente quien fue positivo en prueba, concluyó su aislamiento y se encuentra  mezclado con demás población. De igual manera el personal quien diese positivo concluyó su aislamiento y se encuentra ya en su área de trabajo. Se informa que tanto los residentes como toda la plantilla de trabajo se encuentra en optimas condiciones de salud y sin ninguna incidencia.
17 JULIO / Me informan que en la residencia ya no se han presentado nuevos casos, ni en el personal ni en los residentes que estan trabajando bien. 
17 JULIO
21 JULIO  Nuevamente no encuentro a la encargada me informan que el dia de mañana llame, ya no me dieron informacion.
27 JULIO/ Todos se encuentran en buen estado de salud. No tienen ningun activo  actualmente 
3 AGOSTO / Ya se permiten visitas, no mayor a dos personas, supervisadas y cumpliendo protocolos.
25 AGOSTO
31 AGOSTO SE ENCUENTRA BIEN SIN CASOS PRESENTES
31 AGOSTO ok
7 SEPTIEMBRE / OK
14 SEPTIEMBRE / ME INFORMAN QUE SE ENCUENTRA BIEN SIN CASOS.
21 SEPTIEMBRE / SIN CASOS
28 SEPTIEMBRE / SIN CASOS EN LA RESIDENCIA
5 OCTUBRE SE ENCUENTRA BIEN LA RESIDENCIA
12 OCTUBRE/ TODOS EN BUEN ESTADO DE SALUD 
19 OCTUBRE /  SIN CASOS COVID
26 OCTUBRE/ PIDEN APOYO PARA SOLICITAR VACUNAS DE INFLUENZA;   YA QUE EL CENTRO DE SALUD NO HA PODIDO APLICARLAS
3 NOVIEMBRE / TODO BIEN 18 NOVIEMBRE, SE REALIZA SOLICITUD DE VACUNAS DE INFLUENZA
20 NOVIEMBRE/ TODOS EN LA RESIDENCIA SE ENCUENTRAN EN BUEN ESTADO DE SALUD. DURANTE LA PRIMER SEMANA DE NOVIEMBRE  SE APLICO VACUNA DE INFLUENZA SOLO A ADULTOS MAYORES. 
27 NOVIEMBRE / SIN CASOS
7 DICIEM,BRE / SIN CASOS
16 DICIEMBRE/ Se realizan cambios en número de residentes y de trabajadores. 
26 MARZO 2021 / SEGUIMIENTO TELEFÓNICO, ATIENDE RESPONSABLE VERÓNICA CONTRERAS, INDICA QUE NO TIENEN CASOS ACTIVOS, ACTUALIZA CIFRAS, PLANTEA DUDAS REFERENTES A LA VACUNACIÓN Y SE LE PROPOIRCIONA LA INFORMACIÓN PERTINENTE, REFIERE QUE NO HA RECIBIDO LOS CORREOS SE COOROBORA MAIL - LAURA
06 ABRIL 2021 / SEGUIMIENTO POR CORREO, CONFIRMACIÓN DE LECTUTRA - LAURA
SE ACTUALIZO LA INFORMACION MARTES 28  SEPTIEMBRE 2021, NOS ATENDIERON LA RESPONSABLE VERONICA JIMENEZ. NOS INFORMA QUE NO HAY CASOS SOSPECHOSOS O POSITIVOS EN PAM O EN SU PERSONAL. YA FUERON VACUNADAS LAS PAM CON  AMBAS DOSIS, DE LA VACUNA SINOVAC. - GERARDO                   SE REALIZAN HORARIOS PARA LAS ACTIVIDADES Y USO DE COMER CON NO MAS DE 10 PERSONAS TOMANDO LA SANA DISTANCIA
13 DICIEMBRE 2021/ SEGUIMIENTO POR LLAMADA/ ATENDIO VERONICA CONTRETAS, ACTUALIZA DATOS. TODO EN ORDEN, SIN CASOS TIENEN. UNA CAPACIDAD DE 60 DEPARTAMENTOS Y SOLO ALGUNOS SON MATRIMONIO. O COMPARTIDOS. CUENTA CON 64 EN PERSONAL 35 ENTRE CUIDADORES Y ENFERMERAS– MIGUEL</t>
  </si>
  <si>
    <t>NÚMERO DE LA INSTIRUCION NO RESPONDEN  SE HACE BUSQUEDA EN INTERNET comunicarte al: (0155) 51409617, extensiones 29203 o 29207.</t>
  </si>
  <si>
    <t xml:space="preserve">SE PROGRAMA ACTIVIDADES CON MAXIMO 3 RESIDENTES / 21 MAYO SOLICITA SE LE ENVIA CORREO DE CAPACITACION Y SE LE ENVIA
10 JUNIO NO PRESENTAN SINTOMAS EN RESIDENTES Y PERSONAL SIGUEN TOMANDO LAS MEDIDAS Y ESTAN PLATICANDO PARA HACER UN PLAN DE ACCION SOBRE LAS VISITAS, YA QUE LOS FAMILIARES PIDEN YA VER A SUS RESIDENTES.
29 JUNIO/ ME DICEN QUE TODOS TANTO RESIDENTES COMO EL PERSONAL, SE ENCUENTRAN EN BUEN ESTADO DE SALUD... VOLVERE A LLAMAR MAÑANA POR QUE NO CORRESPONDE LA INFORMACION.
30 JUNIO/ Se habló con el Lic. Isidoro  Ortiz Hernández, el encargado del asilo. Él nos confirma que hasta ahora no han aplicado ni una sola prueba covid-19,  que tanto el personal como los residentes se encuentran en buen estado de salud y no tienen ni síntomas ni molestias que puedan ser indicios de sospecha. También nos informa que la residencia sigue los protocoles de higiene y sana distancia aun cuando el semáforo de la CDMX se encuentre en anaranjado, no se permiten visitas ni salida por parte de los residentes.
16 JULIO Me informan que no hay casos en la residencia
25 AGOSTO
1 SEPTIEMBRE / FUERA DE SERVICIO
04 SEPTIEMBRE EL PASADO MARTES EL NUMERO ESTABA FUERA DE SERVICIO, YA EL DIA DE HOY ME CONTESTARON Y ME INFORMAN QUE SE ENCUENTRA BIEN LA RESIDENCIA
14 SEPTIEMBRE. ME INFORMAN QUE SEENCUENTRA BIEN LA RESIDENCIA
28 SEPTIEMBRE. SIN CASOS EN LA RESIDENCIA.
5 OCTUBRE SE ENCUENTRA BIEN LA RESIDENCIA.
12 OCTUBRE. SE ENCUENTRA BIEN LA RESIDENCIA.
19 OCTUBRE/ NOS INFORMAN QUE EL DIA DE HOY SE APLICARON LAS VACUNAS DE INFLUENZA  TANTO A PERSONAL COMO A LOS RESIDENTES.
26 OCT OK
16 DICIEMBRE/ Se realizán cambios en número de residentes
20 ENERO 2021 / SEGUIMIENTO POR CORREO, NO REPORTA CASOS ACTIVOS - LAURA
03 MARZO 2021 / SEGUIMIENTO TELEFÓNICO, ATIENDE RESPONSABLE ISIDRO ORTIZ, ACTUALIZA CIFRAS DE PERSONAS MAYORES, REPORTA QUE DESDE EL INICIO DE CONTIENGENCIA NO HAN PFRESENTADO DEFUNCIONES POR COVID Y QUE HACE DOS MESES IMPLEMENTARON COMO MEDIDA QUE LAS PAM NO SALEN DE LAS HABITACIONES, TODOS LOS SERVICIOS Y ALIMENTOS SE PROPORCIONAN EN LAS MISMAS - LAURA
30 ABRIL 2021/ SEGUIMIENTO POR LLAMADA/ ATENDIO ISIDRO ORTIZ, ALGUNOS FAMILIARES LLEVARON DIRECTAMENTE A VACUNAR. TODO EN ORDEN SIN CASOS - MIGUEL  
11 AGOSTO 2021 / SEGUIMIENTO POR CORREO, NO REPORTA CASOS ACTIVOS - LAURA
SEGUIMIENTO TELEFÓNICO: SE ACTUALIZO LA INFORMACION LUNES 29 NOVIEMRE 2021, NOS ATENDIO LA ADMINISTRATIVA JIMENA, NOS ACTUALIZO LOS DATOS HISTORICOS Y DE SU PERSONAL NO HAY CASOS SOSPECHOSOS O POSITIVOS EN PAM O EN SU PERSONAL. GERARDO            </t>
  </si>
  <si>
    <t>El número registrado no da linea y el número que aparece en internet me informan que esta equivocado.
12 Junio. Me contestan en el numero 5556181795, me informan que no hay casos de covid, pero no me quiere informar la cantidad de residentes que tienen ni el numero de personal que tienen para atender a los residentes
27 JULIO / PIDEN ASESORÍA JURÍDICA, PUES  LOS DUEÑOS DEL INMUEBLE QUE ELLOS RENTAN Y BRINDAN SERVICIO; PIDEN QUE PRÓXIMAMENTE DESALOJEN LAS INSTALACIONES  PUES SERÁN PUESTAS EN VENTA. BRINDO EL TELÉFONO QUE SE PROPORCIONÓ EN EL GRUPO DE WHATS APP.
1 SEPTIEMBRE / NO RESPONDEN
12 OCTUBRE / NO RESPONDEN
19 MARZO 2021 / SEGUIMIENTO TELEFÓNICO, SE ACTUALIZO LA INFORMACION VIERNES 19 MARZO 2021. NOS ATENDIO LA SRA.  ROSA MARIA VALENZUELA, NOS ACTUALIZO EL NUEMRO DE PAM, EL DE SU PERSONAL Y DATOS HISTORICOS Y NUMERO DE CELULAR DEL RESPONSABLE   5532262967  MATIAS PEREZ. – GERARDO
JUNIO 2021/ SEGUIMIENTO POR LLAMADA/ ATENDIO  MATIAS PEREZ, TODO EN ORDEN SIN CASOS – MIGUEL
30 NOVIEMBRE 2021/ SEGUIMIENTO POR LLAMADA/ ATENDIO JOSE ANTONIO VELASQUEZ VEASQUEZ, NUEVO RESPONSABLE, ACTUALIZA DATOS. TODO EN ORDEN SIN CASOS. PREGUNTA SOBRE APOYOS LE COMENTO QUE ESA PARTE ES DE BIENESTAR Y SOLICITA EL TELEFONO DE BIENESTAR, SE HACE BSQUEDA EN INTERNET Y SE LE PROPORCIONA 55 1378 6366 – MIGUEL</t>
  </si>
  <si>
    <t>14 MAYO / NO SE ENVIO INFORMACION DE PROTOCOLO Y CAPACITACION ENVIAR AL CORREO mayorga.mario.1987@outlook.com SE SIGUEN LAS MEDIDAS DE LAVADO DE MANOS Y USO DE CUBRE BOCAS, GEL ANTIBACTERIAL, EL PERSONAL SOLO SALE CUANDO SE RETIRA A SU DOMICILIO YA QUE VIVEN MUYCERCA NO USAN TRANSPORTE, 
27 Mayo, el encargado no se encuentra y no quieren actualizar los datos
29 MAYO / EL RESPONSABLE NO ESTABA
11 JUNIO No presentan sintomas los residentes y los empleados, siguen tomando las medidas. Para dar informacion nos apoya el Sr. Omar Camacho
7 JULIO / OK
16 JULIO No hay casos en los residentes ni en el personal.
01 SEPTIEMBRE SE ENCUENTRA BIEN SIN CASOS
14 SEPTIEMBRE. ME CONTESTA EL SEÑOR OMAR ME INFORMA QUE SE ENCUENTRA BIEN LA RESIDENCIA.
28 SEPTIEMBRE. SIN CASOS EN LA RESIDENCIA.
5 OCTUBRE, ME INFORMA LA DOCTORA TERESA SOLÓRZANO QUE SE ENCUENTRA BIEN SIN CASOS.
12 OCTUBRE. SE ENCUENTRA BIEN LA RESIDENCIA.
26 OCT OK
16 DICIEMBRE/ se realizan cambios en número de residentes
09 FEB 2021 / SEGUIMIENTO TELEFÓNICO ATIENDE OMAR CAMACHO, INFORMA QUE SIGUEN SIN PRESENTAR CASOS, COMO MEDIDA CONTINUAN SIN VISITAS, ACTUALIZAN CIFRAS DE RESIDENTES 5 HOMBRES, 7 MUJERES, TOTAL 12, PERSONAL SE MANTIENE IGUAL - LAURA
SEGUIMIENTO TELEFÓNICO: SE ACTUALIZO LA INFORMACION VIERNES 28 MAYO 2021. NOS ATENDIO ERICK OMAR CAMACHO DELGADO CUIDADOR. NOS ACTUALIZO LA INFORMACION DE PAM, DE SU PERSONAL Y DATOS HISTORICOS. YA RECIBIERON TODOS LA PRIMERA DOSIS Y ALGUNOS FALTA PARA LA APLICACIÓN DE LA SEGUNDA DOSIS.  LAS VACUNAS HAS SIDO DE DIFERENTES LABORATORIOS POR QUE LLEVARON LOS FAMILIARES A SUS PAM A VACUNAR A DISTINTAS SEDES. - GERARDO  
SE ACTUALIZO LA INFORMACION MARTES 28 SEPTIEMBRE 2021, NOS ATENDIERON EN RECEPCION NOS INFORMAN QUE NO HAY CASOS SOSPECHOSOS O POSITIVOS EN PAM O EN SU PERSONAL. YA FUERON VACUNADAS LAS PAM CON AMBAS DOSIS, FALTA EL DATO DEL LABORATORIO POR QUE NO SE ENCUENTRA LA RESPONSABLE QUE TIENE ESA INFORMACION..- GERARDO            
13 DICIEMBRE 2021/ SEGUIMIENTO POR LLAMADA/ ATENDIO OMAR CAMACHO, ACTUALIZA DATOS. TODO EN ORDEN, SIN CASOS. APLICARON DIFERENTE VACUNA A LOS RESIDENTES POR QUE SUS FAMILIARES LOS LLEVARON – MIGUEL</t>
  </si>
  <si>
    <t xml:space="preserve">Reciben protocolos. Tienen una población total de 55 adultos  mayores de los cuales 23 son hombre y 32 mujeres. Quedo suspendido el servicio de residencia de día y de guardería, pero los  residentes en albergue se quedaron en las instalaciones. El personal actual es de 35 personas. Están restringidas las visitas. Se han tenido que realizar  dos veces toma de muestras para COVID;  Hasta el día de ayer 18 de mayo, solo han entregado 32 resultados, de los cuales  8 fueron negativos (faltan por entregar resultados) solo un contagio en personal  que labora en la residencia.  Al presentarse contagios asintomáticos y que los resultados están siendo entregados con más de 15 días después de tomar muestras, los médicos han recomendado considerar a toda la población como contagiada pues no se les había separado ni aislado. Actualmente se divide a la población en dos grupos, uno el población con síntoma activo y el segundo grupo con riesgo bajo. Mantienen a 11 personas completamente aisladas, se ha contratado a un enfermero que se encarga únicamente de atender a estos últimos pacientes, se tiene uso de cubre bocas, caretas, desinfectantes y el uso de trajes de propileno. Se realiza desafección de calzado, para los trabajadores el cambio de ropa es obligatorio al igual que la toma de signos vitales. La encargada pide ayuda  con donación o abastecimiento de  cubre bocas. 
HACE UN MES UNA PERSONA DE PERONAL SE SINETIO MAL, FUE A DOS MEDICOS Y NADA, LLAMO A LOCATEL Y LE RECOMENDARON CUARENTENA EN DOMICILIOP, PRUEBA EN MEDICA SUR Y DESPUES DE VARIOS DIAS DA POSITIVO, EL SIGUIO YENDO A TRABAJAR INFECTADO, A PRINCIPOISO DE MAYPO VARIOS RESIDENTES EMPEZARON A TENER SINTOMAS, DECIDEN APLICAR PRUEBAS A TODOS, 24 CASOS POSITIVOS, VARIOS ASINTOMÁTICOS, 62 ENTRE PERSONAS MAYORES Y TRABAJADORES; TRABAJADORFES NO HA HABIDO MAS CONTAGIOS POR CARETAS Y CAMBIO DE ROPA
21 MAYO / YA ESTÁ ENTERADA LA JURISDICCIÓN SANITARIA, LA R5ESPONSABLE INFORMA QUE SE HAN APOYADO DEL DIF CDMX PARA QUE SE REALICEN LAS PRUEBAS POR PARTE DEL CENTRO DE SALUD DE SAN ANDRÉS TOMATLÁN. BRINDA POBLACIÓN A 55 PERSONAS, PERO, SUSPENDIDO EL SERVICIO DE RESIDENCIA DE DIA Y GUARDERÍA LA POBLACIÓN ACTUAL ES DE 27 PERSONAS (hombre y mujeres en rojo aproximados, confirmar para siguiente llamada) / LAS 27 PERSONAS A LAS QUE SE ATIENDE ACTUALMENTE SON LAS DE SITUACIÓN DE ABANDONO Y ORFANDAD, DE ELLAS, SOLAMENTE UNA PERSONA ADULTA MAYOR (mujer, 72 años). HASTA EL 21 DE MAYO SE HAN REALIZADO 63 PRUEBAS, DE LAS CUALES SOLAMENTE 10 HAN RESULTADO POSITIVAS (1 de personal, caso incialmente detectado, 1 de personal que también ya se fue a casa, 9 personas beneficiarias, la persona mayor entre ellas). LA SIGUIENTE SEMANA SE REPITEN MAS PRUEBAS AL PERSONAL QUE ATIENDE A CASOS POSITIVOS. SE DIVIDE A LA POBLACIÓN EN TRES GRUPOS DE RIESGO. 1 riesgo activo, personas positivas. 2. riesgo bajo personas positivas pero con más de 6 días sin síntomas. 3. presumiblemente negativos, presumiblemente porque dado que su pruebas fueron realizadas el día 6 de mayo y los resultados se entregaron 15 díasd después, mismos en los que hubo contacto con personas ya infectadas a las que aun no se les confirmaba. SE CONTRATÓ PERSONAL EXTRA (35 de base + 3 extras) ESTOS TRES NUEVOS ELEMENTOS SON PARA TURNO NOCTURNO PARA ATENDER A LOS AISLADOS. EL CASO INICIAL FUE UNA MUJER QUE TRABAJA EN COCINA, 17 DE ABIRL FUE SU ULTIMO DIA EN EL INMUEBLE Y SE LE CONFIRMO COVID-19 EL SABADO 2 DE MAYO
25 Mayo/el numero de residentes en total son 27, 5 hombres y 22 mujeres. Los demás datos siguen siendo los mismos
1 Junio/ Los residentes que se encontraban en aislamiento han cumplido con la cuarentena, por ello ya se encuentran mezclados con toda la población. Ya no se realizaron mas pruebas ya que el centro de salud no cuenta con ellas. La residencia sigue con los protocolos establecidos e insiste en requerir ayuda con abastecimiento de cubrebocas.
10 Junio. La residencia se encuentra igual no presentan algún síntoma tanto el personal como los residentes, me pregunta la encargada si el Instituto está apoyando con cubrebocas ya que se requieren y aún no han conseguido más abastecimiento. 
22 JUNIO / SIGUEN SIN RESPONDER
24 JUNIO / Me contesta la secretaria  y me dice que siguen igual ya no han presentado alguna persona nueva con sintomas.  
01 JULIO/ se ha marcado diario solo que no contestan; pero me comenta Liliana Garcia que a ella le comentaron que solo pueden contestar en un horario especifico, mañana llamare en ese horari
2 JULIO / RESPONDE CORREO, TODO BIEN
03 JULIO/ SIGO MARCANDO DIARIO Y NO  CONTESTAN
8 JULIOI / NO CONTESTAN
2 JULIO
14 JULIO /  Me contesta la secretaria toma mis datos para que ella se comunique ya que llevamos varias semanas sin encontrarl a la encargada y ya no nos proporcionan informacion.
15 JULIO Me informa la secretaria que ya no se han presentado nuevos casos en los residentes ni en el personal.  No se encuentra la encargada.
20 JULIO / Me informa la secretaria que siguen ya sin presentar casos, que todos los casos que tuvieron todos estan bien, cabe mencionar que la encargada ya no toma la llamada. 
20 JULIO
27 JULIO / NO RESPONDEN
30 JULIO/ LA LNEA ESTA DADA FUERA DE SERVICIO 
5 AGOSTO
10 AGOSTO / NO SE ENCUENTRA LA ENCARGADA
11 AGOSTO /  Me informa la secretaria que ya no han tenido casos en la residencia.
13 AGOSTO / Me informa la encargada que ya no han tenido casos en la residencia, que se esta trabajando con todas las medidas. 
25 AGOSTO
31 AGOSTO NO HAY CASOS DENTRO DE LA RESIDENCIA
31 AGOSTO ok
7 SEPTIEMBRE / OK
14 SEPTIEMBRE / SE ENCUENTRA BIEN LA RESIDENCIA SIN NUEVOS CASOS.
21 SEPTIEMBRE / INFORMAN QUE DESDE PRICNCIPIOS DE JULIO (10 DE JULIO EN LA BASE DE DATOS) SE REINTEGRO  CON TODA LA POBLACÓN A LA ULTIMA PERSONA QUE HABIA DADO POSITIVO. A PARTIR DE ELLO  NO HAN TENIDO NI UN CASO NI SOSPECHA.
28 SEPTIEMBRE SIN CASOS EN LA RESIDENCIA.
5 OCTUBRE SIN CASOS EN LA RESIDENCIA
12 OCTUBRE/  SIN CASOA EN LA RESIDENCIA 
19 OCTUBRE / SIN CASOS
26 OCTUBRE / SIN CASOS
3 NOVIEMBRE / SIN CASOS
5 NOVIEMBRE / SIN CASOS
23 NOVIEMBRE / SIN CASOS
27 NOVIEMBRE / SIN CASOS
7 DICIEMBRE / SIN CASOS
17 DICEMBRE/ SE ACTUALIZAN DATOS
18 ENERO 2021 / SEGUIMIENTO POR CORREO, NO REPORTA CASOS ACTIVOS - LAURA
15 FEB 2021 / SEGUIMIENTO POR CORREO, ACTUALIZA CIFRAS, NO REPORTA CASOS ACTIVOS - LAURA
08 MARZO 2021 / SEGUIMIENTO POR CORREO, ACUSÓ DE RECIBIDO, REPORTA "NINGUNA DE NUESTRAS BENEFICIARIAS Y BENEFICIARIOS PRESENTA NINGUNA ALTERACIÓN O DATO PATOLÓGICO CON RESPECTO DE SU SALUD." - LAURA
07 ABRIL 2021 / SEGUIMIENTO POR CORREO, ACUSÓ DE RECIBIDO, NO REPORTA CASOS ACTIVOS - LAURA
06 MAYO 2021 / SEGUIMIENTO POR CORREO, ACUSÓ DE RECIBIDO, NO REPORTA CASOS ACTIVOS
10 JUNIO 2021 / SEGUIMIENTO POR CORREO, ACTUALIZA CIFRAS - LAURA
08 JULIO 2021 / SEGUIMIENTO POR CORREO, NO REPORTA CASOS ACTIVOS - ÑAURA
11 AGOSTO 2021 / SEGUIMIENTO POR CORREO, REPORTA CASOS ACTIVOS Al día de hoy tenemos 4 casos positivos (1 persona del área de lavandería positiva el Martes 3 de Agosto, 1 persona de cocina positiva el Martes 3 de Agosto, 1 persona de enfermería de vela positiva el Jueves 6 de Agosto y 1 estudiante prestadora de servicio social del área de habilitación positiva el Viernes 13 de Agosto),  - LAURA
6 SEPTIEMBRE 2021/ SEGUIMIENTO POR CORREO, NO REPORTA CASOS ACTIVOS. hasta el momento no tenemos ninguna persona positiva ni de beneficiarias, beneficiarios, personal o estudiantes. - LAURA
11 OCTUBRE 2021/ SEGUIMIENTO POR CORREO, NO REPORTA CASOS ACTIVOS – LAURA
08 DICIEMBRE 2021/ SEGUIMIENTO POR CORREO, TODO EN ORDEN, NO REPORTA CASOS ACTIVOS – MIGUEL
</t>
  </si>
  <si>
    <t>EL PERSONAL ESTA TRABAJANDO SIN PROBLEMAS
8 JUNIO / No se encontro al encargado y me comentan que el dia de mañana solo se encuentra despues de las 10:00 am
9 JUNIO NO SE ENCUENTRA AL ENCARGADO, YA NO ME INFORMARON EN QUE HORARIO LO ENCUENTRO. 
17 JUNIO EL NUMERO SE ENCUENTRA FUERA DEL AREA DE SERVICIO A TODAS HORAS
1 JUNIO A TODAS HORAS EL TELEFONO DICE QUE NO ESTA DISPONIBLE
26 MAYO / No se encontro al encargado y me comentan que el dia de mañana solo se encuentra despues de las 10:00 am 08/06/2020
25 Junio. Siguen sin contestar me envian a buzón,  me apoyas con un correo  residencia_margarita@yahoo.com.mx / correo enviado
26 JUNIO / NO CONTESTAN
1 JULIO/ SE MARCA DIARIO, PERO SOLO DICE QUE LA LINEA NO ESTA DISPONIBLE
3 JULIO/ LINEA NO DISPONIBLE
14 JULIO / NO DIOSPONIBLE
17 JULIO / No contestan en ningun horario
20 JULIO / No contestan en ningun horario
22 JULIO / No contestan en ningun horario
27 JULIO / SINGUEN SIN  CONTESTAR
5 AGOSTO / SIGUEN SIN RESPONDER SE ENVÍA CORREO ELECTRÓNICO COMENTANDO QUE CONTINUA EL SEGUIMIENTO E INVITANDO A ENVIAR MAIL O PROPORCIONAR OTRO TELEFONO
11 AGOSTO / NO CONTESTAN EN NINGUN HORARIO
14 AGOSTO / NO RESPONDEN EN NINGUN HORARIO
18 AGOSTO / NO RESPONDEN
19 AGOSTO / NO RESPONDEN
21 AGOSTO/ CONTESTARON  EN UN  NÚMERO QUE APARECE EN INTERNET               55 5370 7704, SE ANEXA A LA BASE
26 AGOSTO/PIDEN MARCAR AL NUMERO  5553707720
01 SEPTIEMBRE SE ENCUENTRA BIEN SIN CASOS
14 SEPTIEMBRE. LA RESIDENCIA SE ENCUENTRA BIEN SIN CASOS
28 SEPTIEMBRE SIN CASOS EN LA RESIDENCIA.
05 OCTUBRE. SE ENCUENTRA BIEN LA RESIDENCIA
12 OCTUBRE. SE ENCUENTRA BIEN LA RESIDENCIA.
26 OCT OK
17 DICIEMBRE/ SE ACTUALIZA NÚMERO DE RESIDENTES
22 ENERO 2021 / SEGUIMIENTO POR CORREO, NO REPORTA CASOS POSITIVOS - LAURA
03 MARZO 2021 / SEGUIMIENTO TELEFÓNICO, NO SE ENCUENTRA EL RESPONSABLE ATENDIÓ JOHANA GARCÍA QUIEN DIJO SER LA ENCARGADA EN TURNO, ACTUALIZO CIFRAS DE PAM Y PERSONAL, REPORTA QUE DESDE EL INICIO DE LA CONTINGENCIA NO HAN TENIDO DEFUNCIONES POR COVID, NO TIENEN CASOS ACTIVOS - LAURA
08 MARZO 2021 / SEGUIMIENTO POR CORREO, ACUSÓ DE RECIBIDO, NO REPORTA CASOS ACTIVOS - LAURA
06 ABRIL 2021 / SEGUIMIENTO POR CORREO, ACUSÓ DE RECIBIDO, NO REPORTA CASOS ACTIVOS - LAURA
06 MAYO 2021 / SEGUIMIENTO POR CORREO, ACUSÓ DE RECIBIDO, NO REPORTA CASOS ACTIVOS - LAURA
08 JUNIO 2021 / SEGJUIMIENTO POR CORREO, ACUSÓ DE RECIBIDO, NO REPORTA CASOS ACTIVOS - LAURA
11 AGOSTO 2021 / SEGUIMIENTO POR CORREO, ACUSÓ DE RECIBIDO - LAURA
12 NOVIEMBRE 2021/ SEGUIMIENTO POR CORREO, TODO EN ORDEN, NO REPORTA CASOS ACTIVOS – MIGUEL
06 DICIEMBRE 2021/ SEGUIMIENTO POR CORREO, TODO EN ORDEN, NO REPORTA CASOS ACTIVOS – MIGUEL</t>
  </si>
  <si>
    <t>EL NUMERO FIJO YA NO ES 5522285664, RESPONDE EL NUMERO MOVIL DEL ENCARGADO JOEL HUERTA, ESTA CERRADO POR LA CONTINGENCIA Y SOLO EL PERSONAL ESTA DE GUARDIA
7 JULIO / SE REANUDARAN ACTIVIDADES HASTA QUE EL SEMAFORO SE ENCUENTRE EN AMARILLO
31 JULIO/ NO TIENEN CONTEMPLADO ABRIR LAS INSTALACIONES HASTA QUE EL SEMAFORO DE LA CDMX CAMBIA A AMARILLO
01 SEPTIEMBRE AUN NO SE ESTAN DANDO ACTIVIDADES
1 SEPTIEMBRE
23 SEPTIEMBRE / ENVIA A BUZON
24 SEPTIEMBRE/ SE INFORMA QUE  ACORDO SOLO DAR SERVICIO MEDICO, EL CUAL NO ES EXCLUSIVO PARA ADULTOS MAYORES, LA PRINCIPAL TAREA QUE TIENEN POR AHORA ES LA EXPEDICION DE CERTIFICADOS MEDICOS A MENORES DE EDAD.  TAMBIEN NOS IDICAN QUE EL DIF HA DADO LA INDICACIÓN QUE RESIDENCIAS SOLO PODRAN APERTURAR SERVICIOS A ADULTOS MAYORES HASTA QUE EL SEMAFORO EPIDEMIOLOGICO SE ENCUENTRE EN VERDE. PIDE AMABLEMENTE QUE NOS MANTEGAMOS AL PENDIENTE DE LOS CAMBIOS DE DICHO SEMAFORO.
16 DICIEMBRE/ Las instalaciones se encuentran cerradas y no se pretende abrir hasta que el semaforoCOVID se encuentre en verde.
03 MARZO 2021 / SEGUIMIENTO TELEFÓNICO ATIENDE JOEL HUERTA, INDICA QUE CONTINUAN CON EL SERVICIO SUSPENDIDO Y NO SABEN SI ABRIRAN NUEVAMENTE - LAURA
07 MAYO 2021 / SEGUIMIENTO POR CORREO, INFORMA QUE AÚN SE ENCUENTRAN CON SERVICIO SUSPENDIDO - LAURA
24 NOVIEMBRE 2021/ SEGUIMIENTO POR LLAMADA/ ATENDIO JOEL AYALA, YA NO ES EL RESPONSABLE DE LA INSTITUCION, SE LE INVITA QUE NOS ESCRIBA AL CORREO INDICANDO QUE YA NO ES RESPONSABLE, Y QUEDO DE ENVIAR LOS DATOS DEL NUEVO RESPONSABLE – MIGUEL</t>
  </si>
  <si>
    <t>NOMBRE DEL RESPONSABLE YARELI EDITH GONZALEZ MAYORAL. SOLO ATIENDEN A UNA PERSONA, LAS DEMAS ERAN TEMPORALES, MAYORAL , ACTUALIZADO 13 DE MAYO ANTES MADRIGAL POR MAYORAL
20 MAYO / FALLECIO UNA POR CANCER SE QUEDO SIN ATENDER A NADIE
8 JULIO "NO HAN TENIDO CASOS. SÓLO RECIBIERON 8 ABUELITOS. NI EN COLONIA, NI EN CALLES ALEDAÑAS HAY CASOS."
13 DE JULIO. NO TIENEN PM A SU CUIDADO, DICE QUE INFORMO QUE SOLO PUEDE RECIBIR A 8 PM, PERO POR EL MOMENTO NO VA RECIBIR A NADIE, HASTA QUE TERMINE LA PANDEMIA.
3 AGOSTO/ INGRESO DE  UN HOMBRE DE 85 AÑOS, CON DAÑO CEREBRAL,  HICIERON REVICIÓN MEDICA. ENTONCES YA ESTA BRINDANDO SERVICIOS? EN PROXIMA LLAMADA ACTUALIZAR CUANTAS PERSONAS MAYORES ESTAN ATENDIENDO Y CUANTOS TRABAJADORES HAY POR FAVOR SOLO TIENE A LA UN ADULTO DE 85 AÑOS, ELLA ES LA UNICA CUIDADORA Y LA  APOYA UNA PERSONA
12 AGOSTO / SOLO TIENE A TRES PM UN HOMBRE DE 85 AÑOS, UNO DE 5 Y UNA MUJER DE 85 AÑOS QUE  ENTRO POR CUIDADOS TEMPORALES. TRES TRABAJADORES.
13 AGOSTO / ME HABLO LA RESPONSABLE ME LLAMÓ PARA PREGUNTARME, SI ESTAMOS HACIENDO VISITAS, PORQUE LE LLAMARÓN PARA PEDIR SUS DATOS. LE COMENTE QUE ESTAN SUSPENDIDAS TODAS LAS VISITAS, QUE ESAS LLAMADAS NO SON DE INAPAM, SE QUEDO TRANQUILA DESPUES DE QUE LE COMENTE QUE ESO HA PASADO EN OTROS ALBERGUES PERO CUANDO MENCIONAN QUE ESTAN EN CONTACTO CON INAPAM, YA LES CUELGAN O SE RETIRAN.
21 AGOSTO / OK
25 AGOSTO/ RESPONSABLE PRESENTO TOS, SE HIZO LA PRUEBA SALIO NEGATIVA. SALIO UN DE LOS ADULTOS, PORQUE SU HIJA LO QUERIA VER DIARIO.
7 SEPTIEMBRE / VA CERRAR TEMPORALMENTE POR DOS MESES, POR PROBLEMAS FAMILIARES.
14 SEPTIEMBRE / VA ESTAR SUSPENDIDO EL SERVICIO, MARCAR MÁS ADELANTE, PARA VER SI DECIDIERON  REABRIRLO. YA NO TIENEN PAM EN LA RESIDENCIA. VAN VOLUNTARIOS A LA CASA DE LOS DOS PAM QUE TENIA A SU CUIDADO.
15 DIC/ RETOMO ACTIVIDADES PARCIALMENTE, LOS QUE ACABA DE INGRESAR FUERON APRINCIPIOS DE ESTE MES,  NO QUIERE HACEPTAR A MAS PERSONAS A MAYORES POR EL MOMENTO, NO CUENTA CON EL PERSONAL SUFICIENTE PARA ATENDER MÁS, LA RESPONSABLE Y SU FAMILIA SON QUIENES CUIDAN A LOS PAM Y UNO DE ELLOS SOLO ESTA DE FORMA TEMPORAL.
18 ENERO 2021 / SEGUIMIENTO POR CORREO, NO REPORTA CASOS ACTIVOS - LAURA
11 FEB 2021 / SEGUIMIENTO POR CORREO, REPORTA NO TENER CASOS ACTIVOS, ACTUALMENTE SOLO ATIENDEN A 3 PAM, EL PERSONAL NO HA REGRESADO A LABORAR YA QUE SON VOLUNTARIOS, EL CUIDADO LO LLEVA LA RESPONSABLE DE LA INSTITUCIÓN Y SU FAMILIA - LAURA
03 MARZO 2021 / SEGUIMIENTO TELEFÓNICO, ATIENDE GERARDO ESPOSO DE LA RESPONSABLE, INDICA QUE DESDE EL INICIO DE LA PANDEMIA HAN EXTREMADO CUIDADOS Y POR ELLO NO HAN TENIDO NINGUN CASO, ACTUALIZA CIFRAS - LAURA
08 MARZO 2021 / SEGUIMIENTO POR CORREO, ACUSÓ DE RECIBIDO, NO REPORTA CASOS ACTIVOS, REFIERE QUE ESTÁN TRABAJANDO AL 10% DE SU CAPACIDAD - LAURA
19 ABRIL 2021 / SEGUIMIENTO POR CORREO, ACUSÓ DE RECIBIDO, NO REPORTA CASOS ACTIVOS - LAURA
06 MAYO 2021 / SEGUIMIENTO POR CORRE, NO REPORTAN CASOS ACTIVOS. - LAURA
07 JULIO 2021 / SEGUIMIENTO POR CORREO, NO REPORTA CASOS ACTIVOS E INFORMA QUE SIGUEN TODOS LOS PROTOCOLOS - LAURA
11 AGOSTO 2021 / SEGUIMIENTO POR CORREO, NO REPORA CASOS ACTIVOS - LAURA
7 SEPTIEMBRE 2021/ SEGUIMIENTO POR CORREO, NO REPORTA CASOS ACTIVOS. no hemos tenido ningún caso de Covid , estamos aplicando los protocolos de seguridad al pie de la letra .- LAURA
09 OCTUBRE 2021/ SEGUIMIENTO POR CORREO, NO REPORTA CASOS ACTIVOS – LAURA
12 NOVIEMBRE 2021/ SEGUIMIENTO POR CORREO, TODO EN ORDEN, NO REPORTA CASOS ACTIVOS – MIGUEL</t>
  </si>
  <si>
    <t>EL NUEVO NUMERO ES 55852146, NO ESTAN DANDO SERVICIO POR LA CONTIGENCIA, 15 MAYO, ANTES 5555851813
7 JULIO / MANDA A BUZÓN
14 JULIO / El servicio sigue suspendido me informan que aun no estamos en semaforo verde para reanudar actividades
31 JULIO/ NO CONTESTAN EN NINGUN HORARIO Y EN NINGUNO DE LOS NUMERO QUE APARECEN EN LA BASE DE DATOS
14 JULIO OK
6 AGOSTO / CERRADO
1 SEPTIEMBRE / CERRADO
CERRADO DEFINITIVAMENTE O SUSPENDIDO POR CONTINGENCIA?
GRACIAS
ESTA CERRADO POR CONTIGENCIA Y NO TIENEN FECHA DE APERTURA
1 SEPTIEMBRE
23 SEPTIEMBRE / ENVIA A BUZON
24 SEPTIEMBRE/ EN UN NUMERO ME MANDA A BUZON Y EN OTRO NUMERO ME INFORMAN QUE EL SERVICIO NO ESTA DISPONIBLE
28 SEPTIEMBRE ME ENVIA A BUZON                                                               29 SEPTIEMBRE/MANDA A BUZON
30 SEPTIEMBRE / EL SERVICIO SIGUE SUSPENDIDO EL PROXIMO MES
14 A 17 DIC NO RESPONDEN
05 ABRIL 2021 / SEGUIMIENTSEGUIMIENTO TELEFÓNICO: SE ACTUALIZO LA INFORMACION JUEVES 27 MAYO 2021. NOS ATENDIO LA LIC. ALEJANDRINA FRANZONI DEL MORAL NOS INFORMA QUE EL SERVICIO CONTINÚA SUSPENDIDO Y SOLO OFRECEN ALGUNOS TALLERES PARA PAM A DISTANCIA. -GERARDO
TELEFÓNICO: SE ACTUALIZO LA INFORMACION. EL SERVICIO CONTINUA SUSPENDIDO, SE BRINDAN ALGUNOS SERVICIOS EN LINEA. NOS ATENDIO LA REPONSABLE LIC. ALEJANDRINA FRANZONI.  NOS ACTUALIZO, LA INFORMACION DE PAM, DE SU PERSONAL, LOS DATOS HISTORICOS. -GERARDO 
06 ABRIL 2021 / SEGUIMIENTO POR CORREO, ACUSÓ DE RECIBIDO - LAURA
06 SEPTIEMBRE 2021/ SEGUIMIENTO POR CORREO, NO REPORTA CASOS ACTIVOS Acuso de recibido, adjunto lista de usuarios que fallecieron a raíz de la pandemia.- LAURA
10 DICIEMBRE 2021/ SEGUIMIENTO POR LLAMADA/ ATENDIO ALEJANDRINA FRANZONI, TIENEN ACTIVIDADES DE MANERA VIRTUAL, REANUDARAN ACTIVIDADES PRESENCIALES EN ENERO.  ACTUALIZA DATOS, QUEDO DE MANDAR NUEVA MENTE POR CORREO ELECTRONICO LISTA. TODO EN ORDEN, SIN CASOS. – MIGUEL
10 DICIEMBRE 2021/ SEGUIMIENTO POR CORREO, TODO EN ORDEN, NO REPORTA CASOS ACTIVOS – MIGUEL</t>
  </si>
  <si>
    <t>SE ACTUALIZO LA INFORMACION MARTES 26 OCTUBRE 2021, NOS ATENDIO LA LIC. GABRIELA ANGELA COLON. NOS INFORMA QUE NO HAY CASOS SOSPECHOSOS O POSITIVOS EN PAM O EN SU PERSONAL. YA FUERON VACUNADAS LAS PAM CON AMBAS DOSIS, DEL LABORATORIO ASTRA ZENECA.- GERARDO
EL NUMERO YA NO ES 35393765, EN EL PORTAL DE INTERNET TIENE 55 2106 5015, ENVIAR INFORMACION DE PROTOCOLO Y CAPACITACION AL CORREO gabricol21@hotmail.com, SE TUVO UN FALLECIMIENTO POR ENFERMEDAD, 15 MAYO
11 JUNIO, No presentan ningun caso en los residentes ni en el personal, siguen las medidas para evitar el contagio. Me informa que no llegan las invitaciones de capacitacion a su correo agrego nuevamente para solicitar el envio de la informacion.  gabricol21@hotmail.com
7 JULIO / OK
14 JULIO / Me informa la encargada que no hay ningun caso, pero siguen con extremo las medidas para mantener en buen estado a sus residentes.
17 JULIO Se encuentra bien la residencia no hay casos.
21 JULIO
27 JULIO / NO RESPONDEN 
28 JULIO/ ME DEVUELVEN LLAMADA CON MENSAJE INFORMANDO QUE EN CUANTO PUEDAN SE COMUNICAN CONMIGO.
17  AGOSTO/ MENCIONAN QUE SOLO PUEDEN DAR INFORMACIÓN VIA CORREO ELECTRONICO ; Y TAMPOCO   ME PUEDEN DAR INFORMACIÓN SI YA RECIBIERON LOS ANYTERIORES CORREOS SE ENVIA CORREO CON COPIA OCULTA A DIANA Y LILIANA
19 AGOSTO / MANDA A BUZÓN
26 AGOSTO Me informan que no presentan casos en la residencia, me comenta la encargada que ellos ya dejaron ingresar visitantes, comparten fotos de las medidas de seguridad que estan implementando, toman temperatura y nivel de oxigenación en la sangre, también les rocían un liquido desinfectante.
01 SEPTIEMBRE SE ENCUENTRA BIEN SIN CASOS
14 SEPTIEMBRE. ME INFORMAN QUE SE ENCUENTRA BIEN SIN CASOS.
21 SEPTIEMBRE/ PIDEN APOYO PARA LA APLICACIÓN DE VACUNAS DE INFLUENZA 22 septiembre se realiza solicitud a ana, MISMA FECHA, ANA REALIZA SOLICITUD A LA SS DE LA CDMX
21 SEPTIEMBRE/ PIDEN APOYO PARA LA APLICACIÓN DE VACUNAS DE INFLUENZA 22 septiembre se realiza solicitud a ana, MISMA FECHA, ANA REALIZA SOLICITUD A LA SS DE LA CDMX
28 SEPTIEMBRE NO ENCUENTRO A LA ENCARGADA                                                         29 SEPTIEMBRE
05 OCTUBRE. SE ENCUENTRA BIEN LA RESIDENCIA, SIN CASOS
26 OCT OK
28 OCTUBRE/ LA ENCARGADA  NOS COMENTA QUE HA TENIDO QUE VIAJAR A  AGUASCALIENTES , PUES SU HERMANO A DADO POSITIVO A COVID, EN EL ALBUERGUE TODO SIGUE BIEN SIN CASOS NI SOSPECHAS.
16 DICIEMBRE/  SE CORROBORA INFORMACIÓN DE BASE DE DATOS . 
02 MARZO 2021 / SEGUIMIENTO TELEFÓNICO ATIENDE LIC. GABRIELA ANGELA COLON FLORES, NO TIENEN CASOS ACTIVOS, SIN EMARGO TUVIERON EN EL MES DE  SE CORTÓ LA LLAMADA SE INTENTARÁ CONTACTO MÁS TARDE
13 DICIEMBRE 2021/ SEGUIMIENTO POR LLAMADA/ ATENDIO GABRIELA ANGELA COLON, ACTUALIZA DATOS. TODO EN ORDEN, SIN CASOS. MECOMENTA SI LOS VAMOS APOYAR CON EL TEMA DE EL REFUERZO. CUANDO SOLICITE LA INFORMACION DE LAS PAM ME DIJO QUE ESTABA OCUPADA Y QUE MARCARA LUEGO – MIGUEL</t>
  </si>
  <si>
    <t>NUMERO DE LA INSTITUCION  ES 5950891352, 13 DE MAYO, ANTES 5450891352
01 JUNIO / SIN CASOS SOSPECHOSOS, POSITIVOS O DEFUNCIÓN.
CORREGIR EL TELÉFONO DE LA INSTITUCIÓN, POR: 595 688 1352
19 JUNIO, DOS PERSONAS CON GRIPE, LOS REVISO EL MEDICO. 
21 JULIO / PREGUNTA SI PUEDEN IR A FILIAR A LAS PAM DEL CENTRO, PORQUE NADIE TIENE POR FAVOR QUE ENVIE CORREO CON SOLICITUD A supervision@inapam.gob.mx MENCIONANDO NÚMERO DE PERSONAS MAYORES QUE LO REQUIEREN GRACIAS
17 AGOSTO
21 AGOSTO / NO RESPONDENC
24 AGOSTO / NO RESPONDEN. EL CELULAR DEL RESPONSABLE MANDA A BUZON DE VOZ  DESDE LA SEMANA PASADA 
25 AGOSTO / NO RESPONDEN. EL CELULAR DEL RESPONSABLE MANDA A BUZON DE VOZ  DESDE LA SEMANA PASADA
26 AGOSTO / NO RESPONDEN ESTA ME PREOCUPA YA , EL RESPONSABLE SIEMPRE CONTESTABA 
28AGOSTO / NO RESPONDEN
31 AGOSTO / MANDA DIRECTO A BUZON
2 SEPTIEMBRE/ 5950891352 PIDE VERIFICAR LA MARCACION- 5956881352 ESTA SUSPENDIDO Y EL CEL DEL RESPONSABLE MANDA DIRECTO A BUZON 
4 SEPTIEMBRE/ SIGUEN SIN RESPONDER
7 Y 8 SEPTIEMBRE / NO RESPONDEN
9 SEPTIEMBRE / NO RESPONDEN
14 SEPTIEMBRE / NO RESPONDEN
15 SEPTIEMBRE / NO RESPONDEN, ESTA FUERA DE SERVICIO
17 SEPTIEMBRE/ MANDA DIRECTO A BUZON DE VOZ
18 SEPTIEMBRE/ YA CONTESTO TODOS SE ENCUNTRAN BIEN, SIN NINGUNA NOVEDAD.
28 SEPTIEMBRE/ TODO EN ORDEN
28 SEPTIEMBRE
5 OCTUBRE/ MANDA DIRECTO A BUZON EL NÚMERO DEL RESPONSABLE, DE LA INSTITUCIÓN ESTA FUERA DE SERVICIO
6 OCTUBRE/ MANDA DIRECTO A BUZON EL NÚMERO DEL RESPONSABLE, DE LA INSTITUCIÓN ESTA FUERA DE SERVICIO
7 OCTUBRE/ MANDA DIRECTO A BUZON EL NÚMERO DEL RESPONSABLE, DE LA INSTITUCIÓN ESTA FUERA DE SERVICIO
8 OCTUBRE/ MANDA DIRECTO A BUZON EL NÚMERO DEL RESPONSABLE, DE LA INSTITUCIÓN ESTA FUERA DE SERVICIO
9 OCTUBRE/ MANDA DIRECTO A BUZON EL NÚMERO DEL RESPONSABLE, DE LA INSTITUCIÓN ESTA FUERA DE SERVICIO.  OCTUBRE/ NO RESPONDEN
15 OCTUBRE/ MANDA DIRECTO A BUZON EL NÚMERO DEL RESPONSABLE, DE LA INSTITUCIÓN ESTA FUERA DE SERVICIO.  OCTUBRE/ NO RESPONDEN
16 OCTUBRE/ MANDA DIRECTO A BUZON EL NÚMERO DEL RESPONSABLE, DE LA INSTITUCIÓN ESTA FUERA DE SERVICIO.  OCTUBRE/ NO RESPONDEN
21 OCTUBRE / NO RESPONDEN
22 OCTUBRE / 22 OCTUBRE/ SIGUEN MANDANDO A BUZON EL NUM. DEL RESPONSABLE Y EL OTRA PIDE VERIFICAR LA MARCACION  PERO EN SU PAG. WEB ES EL MISMO NUMERO DE REFERENCIA.
14 DIC/ EL NÚMERO 5956881352 NO RESPONDEN, EL NÚMERO 5950891352 PIDE VERIFICAR LA MARCACION.
16 DIC/ EL NÚMERO 5956881352 NO RESPONDEN, EL NÚMERO 5950891352 PIDE VERIFICAR LA MARCACION.
17 DIC/ EL NÚMERO 5956881352 NO RESPONDEN
24 MARZO 2021  / SEGUIMIENTO TELEFÓNICO: SE ACTUALIZO LA INFORMACION, NOS ATENDIO LA LIC. SANDRA GYSEL NERI HERNANDEZ, NUEVA RESPONSABLE DE LA INSTITUCION, YA QUE HUBO CAMBIO DE ADMINISTRACION. NOS ACTUALIZO, SU NUMERO TELEFONICO CELULAR Y CORREO ELECTRONICO: texcoco_fundacionsel@hotmail.com, Y NOS SOLICITA ENVIAR A SU CORREO LA INFORMACION ANTERIOR, TAMBIEN SE ACTUALIZO,  LA INFORMACION DE PAM, DE SU PERSONAL, LOS DATOS HISTORICOS. -GERARDO
30 JUNIO 2021/ SEGUIMIENTO POR LLAMADA/ ATENDIO SANDRA GISEL NERI HERNANDEZ, APLICARON AMBAS DOSIS PRIMER DOSIS 25 DE MARZO, SEGUNDA DOSIS  4 DE MAYO. TODO EN ORDEN SIN CASOS – MIGUEL
30 NOVIEMBRE 2021/ SEGUIMIENTO POR LLAMADA/ ATENDIO BELEN ALVARADO, NUEVA RESPONSABLE 55 31 23 01 25  ACTUALIZA DATOS. TODO EN ORDEN SIN CASOS – MIGUEL</t>
  </si>
  <si>
    <t xml:space="preserve">CAMBIO DE ADMINISTRACION, LA NUEVA RESPONSABLE ES BELEN ALVARADO,  SU NUMERO CELULAR ES: 55 31 23 01 25 </t>
  </si>
  <si>
    <r>
      <t xml:space="preserve">
</t>
    </r>
    <r>
      <rPr>
        <b/>
        <sz val="11"/>
        <rFont val="Calibri"/>
        <family val="2"/>
        <scheme val="minor"/>
      </rPr>
      <t xml:space="preserve">MARCAR LUNES DE 12 A 3PM
</t>
    </r>
    <r>
      <rPr>
        <sz val="11"/>
        <rFont val="Calibri"/>
        <family val="2"/>
        <scheme val="minor"/>
      </rPr>
      <t xml:space="preserve">13 DE MAYO SE LLAMO PERO NO CONTESTARON, REGRESARON LA LLAMADA EN LA NOCHE. CORREGIR NOMBRE DEL RESPONSABLE, ENOLIA PACHECHO NOYA , LA DOCTORA ATENDIO A UNA PERSONA DE PERSONAL CON RESFRIADO, PERO SE RECUPERO RAPIDAMENTE. LA RESPONSABLE TIENE UNAS DUDAS SOBRE QUE MÁS PUEDE HACER Y QUE PASARIA EN EL CASO DE QUE ALGUIEN SE ENFERME, QUE PROTOCOLO DEBEN SEGUIR O A DONDE LLAMAR, DONDE SE PUEDEN CANALIZAR. CUAL ES SU RESPONSABILIDAD Y QUE VA PASAR CON ELLA, SI NECESITAN QUE FIRMEN CONTRATO, 14 mayo, antes ANOLIA HERNANDEZ NOYA
21 MAYO / PRUEBAS EN TRABAJADORES NEGATIVAS EN EL PERSONAL Y MUESTRA REPRESENATIVA. PERSONAL APUNTO DE COLAPSAR
29 DE MAYO , SE LLAMO PERO NO CONTESTAN UN TELEFONO ESTA APAGADO YEL DE LA RESPONSABLE Y EL OTRO NADIE CONTESTA EN DIFERENTES HORARIOS
01 JUNIO /   DESPUÉS DE AL MENOS 10 LLAMADAS EN AMBOS CONTACTOS TELEFÓNICOS, A LAS 17:35 CONTESTÓ UN SEÑOR EN EL TELÉFONO DE LA RESPONSABLE. SE NEGÓ A DAR INFORMACIÓN, ME DIJO QUE NO HABÍA NADIE PERO QUE HABÍAN DEJADO EL TELÉFONO Y ANTE LA INSISTENCIA CONTESTÓ, LE PEDÍ SU NOMBRE Y ME DIJO QUE ANOTARA QUE ERA EL VIGILANTE. LE PREGUNTÉ SI SABÍA PORQUE NO CONTESTABAN EN EL TELÉFONO INSTITUCIONAL Y DIJO DESCONOCER EL MOTIVO. LE PEDÍ QUE TOMARA NOTA DE MI NOMBRE E INSTITUCIÓN DE DONDE LLAMÉ Y DIERA EL RECADO A LA RESPONSABLE Y DE SER POSIBLE SE COMUNICARA CONMIGO Y QUE DEJARA DICHO CON EL "VIGILANTE" EL HORARIO EN QUE PUEDO CONTACTARLA.
8 JUNIO / NO CONTESTAN
9 JUNIO / NO CONTESTAN
11 JUNIO / CONTESTARON PERO SOLO MENCIONA QUE TODO ESTA EN ORDEN
16 JUNIO ESTAN ESTABLES.  SE RETIRARON 4 PERSONAS POR FALTA DE RECURSOS. ME PREGUNTA QUE SI PUEDEN INGRESAR NUEVAS PERSONAS, PIDIENDO RESULTADO DE LA PRUBA.
18 JUNIO, LLAMRON PARA PEDIR RECOMENDACIONES. DICEN QUE ESTAN ESTABLES.
8 JULIO "NO HAN TENIDO NINGÚN CASO SOSPECHOSO."
16 JULIO. NUEVO INGRESO DE UNA ADULTA MAYOR CON RESULTADO DE LA PRUEBA DE COVID Y ESTA SEPARADA DE LOS DEMAS RESIDENTES.
4 AGOSTO / SOLICITA CURSOS O RECOMENDACIONES O INFORMACIÓN DE LA SUTUACIÓN </t>
    </r>
    <r>
      <rPr>
        <b/>
        <sz val="11"/>
        <rFont val="Calibri"/>
        <family val="2"/>
        <scheme val="minor"/>
      </rPr>
      <t xml:space="preserve">POR FAVOR COMENTALE QUE EL AREA DE CAPACITACION ENVIA INVITACIONES Y QUE EN EL FB DEL INAPAM Y EN SU CANAL DE YOUTUBE HAN SUBIDO LAS CONFERENCIAS QUE SE HAN REALIZADO SOBRE COVID, GRACIAS
</t>
    </r>
    <r>
      <rPr>
        <sz val="11"/>
        <rFont val="Calibri"/>
        <family val="2"/>
        <scheme val="minor"/>
      </rPr>
      <t xml:space="preserve">
17 AGOSTO
21 AGOSTO / NO RESPONDEN
17 AGOSTO
21 AGOSTO / NO RESPONDENC
24 AGOSTO / NO RESPONDEN. EL CELULAR DEL RESPONSABLE MANDA A BUZON DE VOZ  DESDE LA SEMANA PASADA 
25 AGOSTO / NO RESPONDEN. EL CELULAR DEL RESPONSABLE MANDA A BUZON DE VOZ  DESDE LA SEMANA PASADA
26 AGOSTO / NO RESPONDEN ESTA ME PREOCUPA YA , EL RESPONSABLE SIEMPRE CONTESTABA 
27 AGOSTO / TODO ESTÁ EN ORDEN
27 AGOSTO
2 SEPTIEMBRE / EL NÚMERO 5959543702 TODO EL DÍA SONÓ OCUPADO Y EL NÚMERO DEL RESPONSABLE DISE QUE ESTA FUERA DLE ÁREA DE SERVIO.
3 SEPTIEMBRE / NO RESPONDEN
14 SEPTIEMBRE/ TODO EN ORDEN
28 SEPTIEMBRE/ TODO EN ORDEN, SI LE LLEGARON LOS NUEVOS LINEAMIENTOS DE LA NUEVA NORMALIDAD 
21 OCTUBRE / TODO EN ORDEN
14 DIC/ TODO EN ORDEN, SIN CAMBIOS EN EL NÚMERO DE PERSONAL Y ESL DE LOS PAM.
08 MARZO 2021 / SEGUIMIENTO TELEFÓNICO, ATENDIO RESPONSABLE MTRA ENOLIA PACHECO, REFIERE QUE DESDE EL INICIO DE PANDEMIA NO HAN TENIDO CASOS COVID LAS DEFUNCIONES HAN SIDO POR OTRAS CAUSAS, INDICA QUE SALIO DE VACACIONES Y QUE NO TIENEN LAS CIFRAS, SOLICITA QUE LLAMEMOS MÁS TARDE - LAURA
25 NOVIEMBRE 2021/ SEGUIMIENTO POR LLAMADA/ ATENDIO ENOLIA PACHECHO, ACTUALIZA DATOS. TODO EN ORDEN, SIN CASOS – MIGUEL</t>
    </r>
  </si>
  <si>
    <r>
      <t>01 JUNIO / SIN CASOS SOSPECHOSOS, POSITIVOS O DEFUNCIÓN.
SOLICITAN</t>
    </r>
    <r>
      <rPr>
        <b/>
        <sz val="11"/>
        <rFont val="Calibri"/>
        <family val="2"/>
        <scheme val="minor"/>
      </rPr>
      <t xml:space="preserve"> PREGUNTAR PREFERENTEMENTE POR MARÍA CHAVEZ, </t>
    </r>
    <r>
      <rPr>
        <sz val="11"/>
        <rFont val="Calibri"/>
        <family val="2"/>
        <scheme val="minor"/>
      </rPr>
      <t>ES LA JEFA DE ENFERMERÍA Y RESPONSABLE "TÉCNICA", YA QUE LA RESPONSABLE ES LA DUEÑA Y REGULARMENTE NO SE ENCUENTRA EN LA INSTITUCIÓN.
14 SEPTIEMBRE/ TODO EN ORDEN
28 SEPTIEMBRE / TODO EN ORDEN SE REENVIA LINEAMINTOS PARA LA NUEVA NORMALIDAD
21 OCTUBRE / TODOE EN RODEN
14 DIC/ TODO SIGUE EN ORDEN, SIN CAMBIOS EN EL NÚMERO DE PAM Y PERSONAL.
03 MARZO 2021 / SEGUIMIENTO TELEFÓNICO, ATIENDE MARIA CHAVEZ JEFA DE ENFERMERÍA, ACTUALIZA CIFRAS INFORMA QUE NO HAN TENIDO CASOS DE COVID, INDICA QUE EL CORREO REGISTRADO ES DE LA HIJA DE LA DUEÑA Y POR ESO NO RESPONDEN, PREGUNTA ACERCA DE LA VACUNACIÓN - LAURA
30 ABRIL 2021/ SEGUIMIENTO POR LLAMADA/ ATIENDE MARÍA CHAVEZ, APLICARON LA PRIMER DOSIS 1 DE ABRIL. TODO EN ORDEN SIN CASOS - MIGUEL  
SE ACTUALIZO LA INFORMACION MARTES 28 SEPTIEMBRE 2021, NOS ATENDIO LA JEFA DE ENFERMERAS ITZEL. NOS INFORMA QUE NO HAY CASOS SOSPECHOSOS O POSITIVOS EN PAM O EN SU PERSONAL. YA FUERON VACUNADAS LAS PAM CON AMBAS DOSIS DE LA VACUNA ASTRA ZENECA..- GERARDO 
14 DICIEMBRE 2021/ SEGUIMIENTO POR LLAMADA/ ATENDIO MARIA TERESA, ACTUALIZA DATOS. TODO EN ORDEN, SIN CASOS – MIGUEL</t>
    </r>
  </si>
  <si>
    <t>19 JUNIO. ME PREGUNTA SI VAN A TENER ALGUN APOYO DE PARTE DE INAPAM. 
30 JUNIO. PREGUNTAN POR PROTOCOLO PARA LA NUEVA NORMALIDAD PARA ASILOS?. PORQUE HAN LLEGADO PERSONAS DICIENDO QUE SON DE INAPAM. ME PREGUNTO QUE SI ESTAMOS HACIENDO ESO. ELLA INFORMO QUE ESTA RECIBIENDO LLAMADAS DE INAPAM Y QUE SI PODIA TOMAR FOTOS A LOS DOCUMENTOS QUE LLEVABAN Y SE NEGARON Y SE RETIRARON. PIDE QUE SE HAGA UN COMUNICADO. / NEGATIVO, NADIE ESTÁ HACIENDO VISITAS NI HARÁ ESTE AÑO POR PARTE DE INAPAM.
8 JULIO REFIERE EL ENFERMERO BENJAMÍN "NO HAN TENIDO NINGÚN CASO."
13 JULIO / ME PREGUNTA POR  UN  PROTOCOLO  DE NUEVA NORMALIDAD Y QUE CUANDO SE TENGA SI  LO PUEDO ENVIAR A SU CORREO . EN CUANTO ESTÉ SE LES COMPARTIRÁ
14 SEPTIEMBRE / TODO EN ORDEN
28 SEPTIEMBRE / TODO EN ORDEN
21 OCTUBRE / TODO EN ORDEN
14 DIC/ SE ENCUENTRA TODO EN ORDEN, TUVIERON NUEVOS INGRESOS, ADMITIDOS CON PRUEBAS NEGATIVAS DE COVID.  
03 MARZO 2021 / SEGUIMIENTO TELEFÓNICO ATIENDE RESPONSABLE ARACELI PÉREZ, INDICA ACTUALIZA CIFRAS Y REFIERE QUE NO HAN TENIDO CASOS COVID, REALIZA PFREGUNTAS REFERENTES A LA VACUNACIÓN - LAURA
08 MARZO 2021 / SEGUIMIENTO POR CORREO, ACUSÓ DE RECIBIDO, NO REPORTA CASOS ACTIVOS - LAURA
21 JUNIO 2021 / SEGUIMIENTO POR CORREO, ACUSÓ DE RECIBIDO - LAURA
27 OCTUBRE 2021/ SEGUIMIENTO POR LLAMADA/ ATENDIO ARACELI PEREZ, TODO EN ORDEN SIN CASOS – MIGUEL
13 DICIEMBRE 2021/ SEGUIMIENTO POR LLAMADA/ ATENDIO ARACELI PEREZ, ACTUALIZA DATOS. TODO EN ORDEN, SIN CASOS – MIGUEL</t>
  </si>
  <si>
    <r>
      <rPr>
        <b/>
        <sz val="11"/>
        <color theme="1"/>
        <rFont val="Calibri"/>
        <family val="2"/>
        <scheme val="minor"/>
      </rPr>
      <t>LLAMAR DE 10 A 14 HORAS</t>
    </r>
    <r>
      <rPr>
        <sz val="11"/>
        <color theme="1"/>
        <rFont val="Calibri"/>
        <family val="2"/>
        <scheme val="minor"/>
      </rPr>
      <t xml:space="preserve">
A PARTIR DEL 17 DEJARON DE ASISTIR LAS PAM  E HICIERON EL CIERRE TOTAL EL VIERNES 20 DE MARZO.
LA RESPONSABLE MANIFIESTA PREOCUPACIÓN ACERCA DE LA FECHA DE REAPERTURA, YA QUE AL CERRARSE EL CENTRO NO CUENTAN CON INGRESOS DESDE MEDIADOS DE MARZO, PERO AL PERSONAL SE LE ESTÁ PAGANDO DE MANERA ÍNTEGRA. DE PROLONGARSE MÁS, ESTÁ CONSIDERANDO CERRAR EL CENTRO.
PREGUNTA SI SE TIENE YA UNA FECHA AUTORIZADA PARA ABRIR. LE CONTESTÉ QUE NO, Y QUE DEBEMOS ESTAR ATENTOS A LA INFORMACIÓN OFICIAL AL RESPECTO (FEDERAL Y ESTATAL).
20 MAYO / SIN CASOS SOSPECHOSOS O POSITIVOS.
LA RESPONSABLE ME COMENTA QUE FUE AYER A LA SECRETARÍA DE SALUD Y DECIDIÓ REABRIR YA LA ESTANCIA. SE ESTÁ CAPACITANDO" A LOS FAMILIARES EN RELACIÓN CON EL PROTOCOLO Y FIRMARÁN UNA CARTA RESPONSIVA.
26 MAYO / SIN CASOS SOSPECHOSOS, POSITIVOS NI DEFUNCIONES. 
TODAVÍA NO REABREN.
3 JULIO / LA INSTITUCIÓN ABRIÓ EN DÍAS PASADOS; EL REINGRESO ESTÁ SIENDO ESCALONADO Y SIGUIENDO TODO EL PROTOCOLO. EL SÁBADO 27 DE JUNIO TODO EL PERSONAL SE HIZO LA PRUEBA CON RESULTADOS NEGATIVOS. 
10 JULIO / SIN CASOS SOSPECHOSOS, UN CASO POSITIVO (H = 94 AÑOS), SIN DEFUNCIONES. 
ESTA SEMANA CERRÓ LA INSTOTUCIÓN Y ESTÁ VALORANDO QUÉ DÍA DE LA PRÓXIMA SEMANA REABRE.
LA RESPONSABLE INFORMA QUE LA PAM HABÍA RESULTADO NEGATIVA HACE CUATRO SEMANAS, LO LLEVARON SUS FAMILIARES EL DÍA 3 Y ESTUVO TODA LA MAÑANA; SIN EMBARGO, Y DEBIDO A LA RECOMENDACIÓN QUE LE HICIMOS A LA RESPONSABLE, PIDIÓ A LOS FAMILIARES QUE SE LE HICIERA LA PRUEBA NUEVAMENTE PARA PODER ACEPTARLA, PRINCIPALMENTE POR SU EDAD PORQUE NUNCA PRESENTÓ SÍNTOMAS. ASÍ LO HICIERON Y EL RESULTADO DIO POSITIVO. LA PAM SE ENCUENTRA EN SU CASA CON TODOS LOS CUIDADOS.
LA RESPONSABLE TAMBIÉN SOLICITÓ LA ASESORÍA JURÍDICA DEL INAPAM (LE PROPORCIONÉ LOS DATOS DE CONTACTO) PARA VER SI LA PUEDEN ORIENTAR CON RESPECTO A UN EMPLEADO (ENFERMERO DE 34 AÑOS) QUE SE ENCUENTRA BIEN (CON RESULTADO NEGATIVO EN LA PRUEBA) PERO PADECE DIABETES Y ÉL CONSIDERA QUE POR ESTA CONDICIÓN SE LE DEBE LIQUIDAR Y/O CONTINUAR -INDEFINIDAMENTE- EN CASA HASTA QUE CAMBIEN LAS CONDICIONES Y VUELVA A PRESENTARSE A LABORAR.
14 JULIO / SIN CASOS SOSPECHOSOS NI DEFUNCIONES. LA PAM DE 94 AÑOS SE ENCUENTRA BIEN. ACTUALMENTE ATIENDEN ÚNICAMENTE A 11 PAM (DE 47)
17 JULIO / SIN CASOS SOSPECHOSOS, POSITIVOS NI DEFUNCIONES. 
LA PAM DE 94 AÑOS SE ENCUENTRA BIEN. HASTA ESTE DÍA SIGUEN ATENDIENDO ÚNICAMENTE A 11 PAM (DE 47)
21 JULIO / SIN CASOS SOSPECHOSOS, POSITIVOS NI DEFUNCIONES. LA PAM DE 94 AÑOS YA ESTÁ TOTALMENTE RECUPERADA, PARA PODER RECIBIRLA SE APLICÓ NUEVAMENTE LA PRUEBA Y RADIOGRAFÍA DE TÓRAX Y SE ENCUENTRA MUY BIEN.
28 JULIO / SIN CASOS SOSPECHOSOS, POSITIVOS NI DEFUNCIONES DERIVADOS DE LA CONTINGENCIA, TANTO EN PERSONAL COMO EN PAM ATENDIDAS POR LA INSTITUCIÓN. Ya integraron a una PAM más. Actualmente son 12.
11 AGOSTO / SIN CASOS SOSPECHOSOS, POSITIVOS NI DEFUNCIONES  DERIVADOS DE LA CONTINGENCIA.
LA RESPONSABLE ME COMENTÓ QUE EL DÍA DE AYER RECIBIÓ UNA NOTIFICACIÓN POR PARTE DE LA  SRÍA. DE SALUD ACERCA DE PAGAR UNA MULTA DE $ 9,000.00; LE INFORMAN QUE LA SANCIÓN OBEDECE A QUE NO CUENTA CON MÉDICO "PERMANENTE" EN SUS INSTALACIONES. LA RESPONSABLE DICE QUE EL AÑO PASADO RECIBIÓ LA VISITA DE SUPERVISIÓN DE ESA INSTANCIA Y ATENDIÓ TODAS LAS RECOMENDACIONES EN TIEMPO Y FORMA Y NUNCA LE HABLARON AL RESPECTO, ASÍ MISMO, SU INSTITUCIÓN CUENTA CON EL SERVICIO "AR" Y DICE QUE LES DEMOSTRÓ ESTAR TODO EN ORDEN; TAMBIÉN COMENTA QUE EN CUANTO AL INAPAM DESPUÉS DE LA VISITA DE OCTUBRE, TAMPOCO RECIBIÓ ALGUNA RECOMENDACIÓN   AL RESPECTO, Y CONSIDERA QUE ES PORQUE ES UNA ESTANCIA TEMPORAL. POR LO ANTERIOR, LE DÍ LOS DATOS DE CONTACTO DE ASESORÍA JURÍDICA DEL INAPAM.
</t>
    </r>
    <r>
      <rPr>
        <b/>
        <sz val="11"/>
        <color theme="1"/>
        <rFont val="Calibri"/>
        <family val="2"/>
        <scheme val="minor"/>
      </rPr>
      <t>MIRE, COMENTALE PORFA QUE TENEMOS CORREO DE CONFIRMACIÓN DEL DÍA 19 DE DIC DE 2019 DE QUE LAS RECOMENDACIONES DE LA SUPERVISIÓN SE ENTREGARON AL CORREO el.centrito@hotmail.com, QUE REVISE EN SU BANDEJA DE NO DESEADOS, DE CUALQUIER MODO, SI LO REQUIERE SE LOS VOLVEMOS A ENVIAR, COMENTALE QUE NO ES PARA SANCIONAR SINO PARA FORTALECER</t>
    </r>
    <r>
      <rPr>
        <sz val="11"/>
        <color theme="1"/>
        <rFont val="Calibri"/>
        <family val="2"/>
        <scheme val="minor"/>
      </rPr>
      <t xml:space="preserve">
13 AGOSTO / ME COMUNIQUÉ CON LA RESPONSABLE. ME DIJO QUE SÍ REVISÓ Y QUE AGRADECE LA EFECTIVIDAD Y PROFESIONALISMO POR PARTE DEL INAPAM. TAMBIÉN ME DIJO QUE RECIBIÓ RESPUESTA DEL ÁREA JURÍDICA (DEL INAPAM) Y EN RELACIÓN CON LA MULTA NO LE PUEDEN AYUDAR. 
HOY ASISTIÓ DE NUEVO A LA SRÍA. DE SALUD PARA INSISTIR EN QUE LA ÚLTIMA VEZ QUE PRESENTÓ LAS EVIDENCIAS DE CUMPLIR CON TODAS LAS RECOMENDACIONES, LES VOLVIÓ A EXPLICAR QUE POR SER UNA ESTANCIA DE DÍA Y CON EL PROCEDIMIENTO DE RECEPCIÓN DIARIA DE LAS PAM (EN CUANTO A SU ESTADO DE SALUD) Y EL CONTRATO CON "AR", CREÍA CUBRIR LO RELACIONADO AL SRVICIO MÉDICO, Y LA RESPUESTA FUE QUE ESTABA BIEN, QUE NO HABÍA PROBLEMA; ES ENTONCES LO QUE ELLA ARGUMENTA A LA SRÍA. DE SALUD. EN CUANTO AL INAPAM DICE QUE NO HAY PROBLEMA Y RATIFICA SU AGRADECIMIENTO POR EL SEGUIMIENTO Y LA RESPUESTA "SOLIDARIA".
EN CUANTO AL ESTATUS AL DÍA DE HOY TODO BIEN, SIN CASOS SOSPECHOSOS, POSITIVOS NI DEFUNCIONES.
17 AGOSTO / SIN CASOS SOSPECHOSOS, POSITIVOS NI DEFUNCIONES DERIVADOS DE LA CONTINGENCIA.
LA RESPONSABLE COMENTA QUE EN CUANTO A LA MULTA LE HICIERON UN 50% DE DESCUENTO, PERO SIGUE INCONFORME POR LA SITUACIÓN YA DESCRITA, ADEMÁS QUE DICE QUE FUE A PAGAR Y LE RETUVIERON EL DOCUMENTO DE LA MULTA Y QUE LE EXPEDIRÁN OTRO (CON LA CANTIDAD YA DEL DESCUENTO) PERO POR OTRO CONCEPTO, ESTÁ VIENDO QUÉ PUEDE ARREGLAR SU ABOGADO ANTE ESTA FALTA DE TRANSPARENCIA, O SI CIERRA PORQUE NO PUEDE CONTINUAR CON ESTA RESPUESTA DE LAS AUTORIDADES CUANDO MÁS SE REQUIERE SU APOYO, MÁS AÚN CUANDO NUNCA LE HICIERON LA RECOMENDACIÓN Y SE DEJÓ PASAR MESES PARA SANCIONARLA.
28 AGOSTO SE ACTUALIZO LA INFORMACION HOY VIERNES 28 AGOSTO, LAS CIFRAS SE MANTIENEN IGUALES. SE LES INVITO A SEGUIRNOS EN FACEBOOK AL ENCUENTRO INTERGENERACIONAL. NOS ATENDIO LA SRTA. BLANCA.
1 SEPTIEMBRE SE ACTUALIZO LA INFORMACION HOY 1 SEPTIEMBRE, LAS CIFRAS SE MANTIENEN IGUALES. NOS ATENDIO EL ENFERMERO RICARDO.
8 SEP SE ACTUALIZO TODO OK 
14 SEP SE ACTUALIZO LA INFORMACION HOY LUNES 14 SEPTIEMBRE, LAS CIFRAS SE MANTIENEN IGUALES. NOS ATENDIO LA DIRECTORA VERONICA MEDINA. NOS SOLICITO ENVIAR AL CORREO INSTITUCIONAL LA INFORMACION DEL CAMBIO DE PERSONA ENCARGADA DE LAS LLAMADAS. EL CORREO ES: el.centrito@hotmail.com   </t>
    </r>
    <r>
      <rPr>
        <b/>
        <sz val="11"/>
        <color theme="1"/>
        <rFont val="Calibri"/>
        <family val="2"/>
        <scheme val="minor"/>
      </rPr>
      <t>SE ENVÍA CORREO CCCO A GERARDO</t>
    </r>
    <r>
      <rPr>
        <sz val="11"/>
        <color theme="1"/>
        <rFont val="Calibri"/>
        <family val="2"/>
        <scheme val="minor"/>
      </rPr>
      <t xml:space="preserve">
21 SEP SE ACTUALIZO LA INFORMACION HOY LUNES 21 SEPTIEMBRE, LAS CIFRAS SE MANTIENEN IGUALES. NOS ATENDIO LA SRITA. BLANCA
SE ACTUALIZO LA INFORMACION HOY MARTES 29 SEPTIEMBRE, LAS CIFRAS SE MANTIENEN IGUALES. NOS ATENDIO LA LIC. VERONICA MEDINA.
6 OCT SE ACTUALIZO LA INFORMACION HOY MARTES 6 OCTUBRE. LAS CIFRAS SE MANTIENEN IGUALES. NOS ATENDIO LA SRITA. BLANCA.
13 OCT SE ACTUALIZO LA INFORMACION HOY MARTES 13 OCTUBRE. LAS CIFRAS SE MANTIENEN IGUALES
22 OCTUBRE / SE ACTUALIZO LA INFORMACION HOY JUEVES 22 OCTUBRE. LAS CIFRAS SE MANTIENEN IGUALES. NOS ATENDIO LA LIC. VERONICA MEDINA. NOS INFORMA QUE UNA ENFERMERA PRESENTO SINTOMAS LA SEMANA PASADA EN LA GARGANTA Y LE PIDIERON QUE SE HICIERA LA PRUEBA, ESTAN A LA ESPERA DE LOS RESULTADOS. Y MIENTRAS TANTO SE ENCUENTRA RESGUARDADA EN SU CASA. LA SIGUIENTE SEMANA TIENEN LOS RESULTADOS. PERSONAS ADULTAS MAYORES Y PERSONAL SE ENCUENTRAN TODOS ESTABLES AL DIA DE HOY. 
27 OCT SE ACTUALIZO LA INFORMACION HOY MARTES 27 OCTUBRE. LAS CIFRAS SE MANTIENEN IGUALES. NOS ATENDIO LA LIC. VERONICA MEDINA. NOS INFORMA QUE PERSONAS ADULTAS MAYORES Y SU PERSONAL SE ENCUENTRAN ESTABLES. ESTAN A LA ESPERA DE LOS RESULTADOS DE LA TRABAJADORA PARA LA SIGUIENTE SEMANA.
26 NOVIEMBRE / LA RESPONSABLE SE COMUNICA CON EL LIC. GERARDO GONZALEZ E INFORMA  QUE HACE TRES SEMANAS DETECTARON DIVERSOS CASOS DE COVID ENTRE PERSONAL Y PERSONAS MAYORES. EN LA SEMANA DEL 9 AL 13 DE NOVIEMBRE, Y QUE NO SE HABIAN EPERSCATADO PORQUE TODOS ERAN ASINTOIMATICOS AUN CON LA IMPLEMENTACIÓN DE FILTROS ANITARIOS HASTA QUE UNA PERSONA MAYOR TUVO MOLESTIAS SE REALIZO LA PRUEBA Y DIO POSITIVOS. DECIDIERON CERRA EL CENTRO E IRSE A RESGUARDAR A SUS CASAS, HUBO 7 CONTAGIOS, 3 DE PERSONAL Y 4 DE PERSONAS MAYORES, DE ELLAS, UNA PERSONA MAYOR FALLECIÓ, SE REACTYIVARON ACTIVIDADES SEMANA 23 DE NOVIEMBRE, CONTINUAN IMPLEMENTANDO PROTOCOLO
11 DICIEMBRE / SE ACTUALIZO LA INFORMACION HOY VIERNES 11 DICIEMBRE. NOS INFORMA LA LIC. VERONICA QUE LOS 3 CASOS POSITIVOS DE ADULTOS MAYORES Y LOS 3 CASOS POSITIVOS DE SU PERSONAL YA FUERON DADOS DE ALTA. TODOS ESTAN ESTABLES. AL DIA DE HOY NO HAY CASOS ACTIVOS O SOSPECHOSOS.
17 DICIEMBRE / SE ACTUALIZO LA INFORMACION HOY JUEVES 17  DICIEMBRE. NOS INFORMA LA LIC. VERONICA QUE NO HAY CASOS SOSPECHOSOS O POSITIVOS. TODOS ESTAN ESTABLES. SE ACTUALIZO EL NUMERO DE RESIDENTES Y PERSONAL.   
08 MARZO 2021 / SEGUIMIENTO TELEFÓNICO, LA RESPONSABLE NO SE ENVUENTRA, ATIENDE ENA, INDICA QUE ACTUALMENTE NO TIENEN CASOS ACTIVOS, SOLICITA QUE LLAME MÁS TARDE - LAURA  
16 MARZO 2021 / SEGUIMIENTO POR CORREO, ACUSÓ DE RECIBIDO, NO REPORTA CASOS ACTIVOS - LAURA
11 JUNIO 2021 / SEGUIMIENTO POR CORREO, ES CENTRO DE DÍA, INFORMA QUE TIENEN CONOCIMIENTO DE QUE TODOS SE ENCUENTRAN VACUNADOS - LAURA
11 AGOSTO 2021 / SEGUIMIENTO POR CORREO, NO REPORTA CASOS ACTIVOS - LAURA 
12 NOVIEMBRE 2021/ SEGUIMIENTO POR CORREO, Adjunto estadística, la verdad al ser un centro de día no tenemos la información general de todos los adultos, pues a la contingencia muchos de ellos se fueron a su casa y ya no regresaron y no nos han reportado nada de ellos, mando de lo que tenemos conocimiento solamente, NO REPORTA CASOS ACTIVOS – MIGUEL</t>
    </r>
  </si>
  <si>
    <t xml:space="preserve">22 JUNIO NO CONTESTAN
14 SEPTIEMBRE/ TODO EN ORDEN
28 SEPTIEMBRE/ TODO EN ORDEN, SI LE LLEGARON LOS NUEVOS LINEAMIENTOS DE LA NUEVA NORMALIDAD
5 OCT / NO SABE SI LLEGO EL CORREO
22 OCTUBRE / TODO EN ORDEN
14 DIC/ NO RESPONDEN
16 DIC/ TODO SIGUE EN ORDEN, SI CAMBIO EL NÚMERO DE PAM.
16 MARZO 2021 / SEGUIMIENTO TELEFÓNICO:  NOS ATENDIO LA LIC. LORENA DEL CARMEN SANCHE, SE  CONTACTO LA LLAMADA PERO VAN A PEDIR AUTORIZACION PARA LOS DATOS DE PAM, PERSONAL Y DATOS HISTORICOS. – GERARDO
06 ABRIL 2021 / SEGUIMIENTO POR CORREO, ACUSÓ DE RECIBIDO, NO REPORTA CASOS ACTIVOS - LAURA
30 ABRIL 2021/ ATIENDE CARMEN ABELINO SEGUIMIENTO POR LLAMADA/  SE APLICARON LAS DOS  DOSIS. TODO EN ORDEN SIN CASOS - MIGUEL  
08 JULIO 2021 / POR CORREO, NO REPORTA CASOS ACTIVOS - LAURA
11 AGOSTO 2021 / SEGUIMIENTO POR CORREO, NO REPORTA CASOS ACTIVOS - LAURA
SEGUIMIENTO TELEFÓNICO: SE ACTUALIZO LA INFORMACION 30 NOVIEMBRE NOVIEMRE 2021, NOS ATENDIO LA DIRECTORA LIC. MARIA EUGENIA DIAZ.  NOS ACTUALIZO LOS DATOS HISTORICOS Y DE SU PERSONAL NO HAY CASOS SOSPECHOSOS O POSITIVOS EN PAM O EN SU PERSONAL. GERARDO                 </t>
  </si>
  <si>
    <t>CAMBIO DE CORREO Y DIRECTORA. SE SOLICITO NOS ENVIEN POR CORREO ESTOS CAMBIOS.</t>
  </si>
  <si>
    <t>ME MENCIONO QUE TIENEN UN PROTOCOLO PARA EL TRASLADO DE LAS PERSONAS EN CASO DE PRESENTAR COVID-19 QUE LE PROPORCIONO EL DIF, Y QUE SI QUEREMOS EVIDENCIAS DEL PROTOCOLO QUE SE ESTA MANEJANDO LO PUEDE ENVIAR POR CORREO.
11  AGOSTO/ BRINDO LA INFORMACIÓN MARINA
14 SEPTIEMBRE/ TODO EN ORDEN
28 SEPTIEMBRE / TODO EN ORDEN,SI LE LLEGARON LOS NUEVOS LINEAMIENTOS DE LA NUEVA NORMALIDAD
5 OCTUBRE
13 OCTUBRE / NUMERO NO DISPONIBLE
14 OCTUBRE / TODO EN ORDEN
21 OCTUBRE / TODO EN ORDEN
16 DIC/ TODO SIGUE EN ORDEN, SIN CAMBIOS EN EL NÚMERO DE PAM Y DE PERSONAL 
08 MARZO 2021 / SEGUIMIENTO TELEFÓNICO, NO SE ENCUENTRA LA RESPONSABLE, ATIENDE ENFERMERA EN TURNO AZUCENA BELTRAN,  REFIERE QUE DESDE EL INICIO DE CONTINGENCIA NO HAN TENIDO CASOS COVID - LAURA
7 SEPTIEMBRE 2021/ SEGUIMIENTO POR CORREO, NO REPORTA CASOS ACTIVOS En Residencia Rosa Fernández Veraud tampoco hemos tenido ningún caso COVID y nuestra población beneficiada es de 18 residentes .- LAURA
14 DICIEMBRE 2021/ SEGUIMIENTO POR LLAMADA/ ATENDIO ANA PAOLA RODRIGUEZ SEGURA, NUEVA RESPONSABLE QUEDO DE ACTUALIZAR DATOS PORCORREO ELECTRONICO. TODO EN ORDEN, SIN CASOS – MIGUEL</t>
  </si>
  <si>
    <t>SE REALIZARÓN LAS PREGUNTAS, TODO EN ORDEN.
10 JULIO / FALLECIO HOY UNA RESIDENTE DE 103 AÑOS, POR LA EDAD. NO HAN TENIDO CONTAGIOS
14 JUL OK
17 JUL /LLAMÉ E INDICARÓN QUE  NO HAN TENIGO CONTAGIOS DE COVID-19
21 DE JULIO:  INDICARÓN QUE TODO ESTA BAJO CONTROL, SIGUEN APLICANDO EL PROTOCÓLO.
3 AGOSTO- ACABAN DE HACER  UN NUEVO INGRESO DE UNA MUJER, PIDIERON PRUEBA DE COVID PARA PERMITIRLE EL INGRESO, LA PRUEBA ES NEGATIVA A COVID.
1 SEP/ TODO EN ORDEN
15 SEPTIEMBRE/ TODO EN ORDEN
21 SEPTIEMBRE/ TODO EN ORDEN
28 SEPTIEMBRE / TODO EN ORDEN, CON UN NUEVO INGRESO UNA MUJER DE APROXIMADAMENTE 70 AÑOS./ NO HA REVISADO SI YA LE LLEGO EL NUEVO LINEMIENTO DE LA NUEVA NORMLIDAD 
12 OCTUBRE/ TODO EN ORDEN
19 OCTUBRE / TODO EN ORDEN
14 DIC/ TODO EN ORDEN, SI HAN TENIDO CAMBIO EN EL NÚMERO DE PAM.
09 FEB 2021 / SEGUIMIENTO TELEFÓNICO ATIENDE RESPONSABLE JUAN ANTONIO DOMINGUEZ , INDICA QUE CONTINUAN SIN PRESENTAR CASOS COVID, ACTUALIZA NUMERO DE PERSONAS MAYORES 15 MUJERES, 2 HOMBRES, TOTAL DE 17, PERSONAL SE MANTIENE IGUAL - LAURA
SEGUIMIENTO TELEFÓNICO: SE ACTUALIZO LA INFORMACION VIERNES 28 MAYO 2021. NOS ATENDIO EL RESPONSABLE JUAN ANTONIO DOMINGUEZ. NOS ACTUALIZO LA INFORMACION DE PAM, DE SU PERSONAL Y DATOS HISTORICOS. YA RECIBIERON LA PRIMERA DOSIS DE LA VACUNA DE LABORATORIO PFIZER ENTRE EL 5 Y 10 DE ABRIL. ESTAN A LA ESPERA DE LA SEGUNDA DOSIS. - GERARDO  
SE ACTUALIZO LA INFORMACION MARTES 28 SEPTIEMBRE 2021, NOS ATENDIO EL RESPONSABLE ANTONIO DOMINGUEZ. NOS INFORMA QUE NO HAY CASOS SOSPECHOSOS O POSITIVOS EN PAM O EN SU PERSONAL. YA FUERON VACUNADAS LAS PAM CON AMBAS DOSIS, DE LA VACUNA ASTRA ZENECA. GERARDO 
13 DICIEMBRE 2021/ SEGUIMIENTO POR LLAMADA/ ATENDIO ANTONIO DOMINGUEZ, ACTUALIZA DATOS. TODO EN ORDEN, SIN CASOS. PREGUNTA SI PODEMOS HACER LLEGAR INFORMACION DE DONDE PUEDE SOLICITAR LA VACUNA DE INFLUENZA  – MIGUEL</t>
  </si>
  <si>
    <t>REENVIAR EL PROTOCOLO YA QUE NO TUVIERON A ACCESO A LA COMPUTADORA.
CORREGIR NÚMERO DE TELÉFONO INSTITUCIONAL: 844 4885818, ANTES 4885818, 15 MAYO
25 AGOSTO. CLAUDIA AGUILAR
25 AGOSTO
2 SEP SE ACTUALIZO LA INFORMACION HOY MIERCOLES 2 SEPTIEMBRE, LAS CIFRAS SE MANTIENEN IGUALES.
15 SEP SE ACTUALIZO LA INFORMACION HOY MARTES 15 SEPTIEMBRE, LAS CIFRAS SE MANTIENEN IGUALES.
22 SEP SE ACTUALIZO LA INFORMACION HOY MARTES 22 SEPTIEMBRE, LAS CIFRAS SE MANTIENEN IGUALES
29 SEP SE ACTUALIZO LA INFORMACION HOY MARTES 29 SEPTIEMBRE, LAS CIFRAS SE MANTIENEN IGUALES. NOS ATENDIO LA SRITA. CLAUDIA
6 OCT SE ACTUALIZO LA INFORMACION HOY MARTES 6 OCTUBRE. LAS CIFRAS SE MANTIENEN IGUALES. NOS ATENDIO LA SRITA. CLAUDIA
SE ACTUALIZO LA INFORMACION HOY MIERCOLES 
14 OCTUBRE. LAS CIFRAS SE MANTIENEN IGUALES. NOS ATENDIO MARTHA BANAZAKI.
22 OCTUBRE SE ACTUALIZO LA INFORMACION HOY JUEVES 22 OCTUBRE. LAS CIFRAS SE MANTIENEN IGUALES. NOS ATENDIO LA LIC. CLAUDIA AGUILAR
28 OCT SE ACTUALIZO LA INFORMACION HOY MIERCOLES 28 OCTUBRE. LAS CIFRAS SE MANTIENEN IGUALES. 
14 DIC / SE ACTUALIZO HOY LUNES 14 DICIEMBRE LA INFORMACION LAS CIFRAS SE MANTIENEN IGUALES.  
12 FEB 2021 / SEGUIMIENTO POR CORREO, REPORTA UN CASO ACTIVO EN PERSONAL, NO HAY CASOS EN PAM, ACTUALIZA CIFRAS - LAURA
28 ABRIL 2021/ SEGUIMIENTO POR LLAMADA/ ATIENDE ALMA ANGELICA, RECI BIERON LAS PRIMIR DOSIS EL 11 ABRIL. TODO EN ORDEN SIN CASOS - MIGUEL  
11 MAYO 2021 / SEGUIMIENTO POR CORREO, REPORTA NO TENER CASOS POSITIVOS - LAURA
07 JULIO 2021 / SEGUIMIENTO POR CORREO, REPORTA QUE NO HAN PRESENTADO CASOS DESDE EL INICIO DE LA CONTINGENCIA - LAURA
SEGUIMIENTO TELEFÓNICO: SE ACTUALIZO LA INFORMACION MARTES 30 NOVIEMRE 2021, NOS ATENDIO LA RESPONSABLE LIC.  ALMA ANGELICA , NOS ACTUALIZO LOS DATOS HISTORICOS Y DE SU PERSONAL NO HAY CASOS SOSPECHOSOS O POSITIVOS EN PAM O EN SU PERSONAL. GERARDO
29 NOVIEMBRE 2021
SEGUIMIENTO TELEFÓNICO: SE ACTUALIZO LA INFORMACION  MARTES 23  NOVIEMRE 2021,  NOS ATENDIO, ELVA RAMIREZ DEL AREA ADMIJISTRATIVA. NOS ACTUALIZO LOS DATOS HISTORICOS Y DE SU PERSONAL NO HAY CASOS SOSPECHOSOS O POSITIVOS EN PAM O EN SU PERSONAL. GERARDO</t>
  </si>
  <si>
    <t>EL CENTRO SE ENCUENTRA CERRADO TEMPORALMENTE DESDE EL INICIO DE LA CONTINGENCIA SIGUIENDO LAS RECOMENDACIONES DADAS POR LAS AUTORIDADES CORRESPONDIENTES.
EL PERSONAL HA ESTADO TRABAJANDO DESDE CASA, ENVIANDO ACTIVIDADES A LOS FAMILIARES PARA QUE LAS TRABAJEN CON LOS BENEFICIARIOS Y ESTÁN EN CONTACTO PERMANENTE CON LA FAMILIA PARA CUALQUIER DUDA O SITUACIÓN QUE SE PRESENTE Y PODER APOYARLES.
20 MAYO / SIN CASOS SOSPECHOSOS O POSITIVOS.  
LA REPONSABLE ESTÁ VIENDO LA POSIBILIDAD DE REABRIR. A LA FECHA TIENEN TRABAJO EN LÍNEA CON LOS FAMILIARES DEBIDO AL TPO DE PACIENTES. ESTÁ REVISANDO LOS PRO Y LOS CONTRAS, EN CASO NECESARIO, SE COMUNICARÁ AL INAPAM.
3 JULIO / SIGUE SUSPENDIDO EL SERVICIO.
AYER 2 DE JULIO, LA RESPONSABLE RECIBIÓ LA RECOMENDACIÓN DE LA DEPENDENCIA DE SALUD DE ESPERAR UN MES POR EL PERFIL DE LAS PAM ATENDIDAS.
AGRADECE LA INFORMACIÓN QUE HA ESTADO ENVIANDO EL INAPAM.
31 JULIO / CONTINÚA SUSPENDIDO. LA RESPONSABLE INFORMA QUE SE COMUNICARÁ EL PRÓXIMO LUNES A LA JURISDICCIÓN SANITARIA PARA SABER SI YA LE AUTORIZAN REABRIR LAS INSTALACIONES Y EMPEZAR PAULATINAMENTE A ATENDER A LAS PAM.
4 AGOSTO / CONTINÚA SUSPENDIDO.
LA RESPONSABLE INFORMA QUE AYER LUNES SE COMUNICÓ A LA JURISDICCIÓN SANITARIA 6 DE TORREÓN, LE INDICARON QUE LE ENVIARÁN UNA SERIE DE REQUERIMIENTOS AL CORREO INSTITUCIONAL Y ESTÁ EN ESPERA DEL ENVÍO; UNA VEZ CUBIERTOS LOS REQUERIMIENTOS, PERSONAL DE LA JURISDICCIÓN SE PRESENTARÁ A LAS INSTALACIONES PARA REALIZAR UNA INSPECCIÓN Y DESPUÉS DARÁN RESPUESTA. NO TIENE NINGÚN INCONVENIENTE EN ESTARME ATENDIENDO CADA VEZ QUE SE REQUIERA HACERLO.
7 AGOSTO / SUSPENDIDO. CONTINÚAN ESPERANDO RESPUESTA DE LAS AUTORIDADES SANITARIAS.
11 AGOSTO / ME COMUNIQUÉ PARA SABER SI YA HABÍA UNA RESPUESTA DE LAS AUTORIDADES SANITARIAS PERO NO CONTESTARON EN AMBOS TELÉFONOS.
17 AGOSTO / CONTINÚA SUSPENDIDO.
INFORMA LA RESPONSABLE QUE SE ESTÁN PREPARANDO CON LOS PROTOCOLOS CORRESPONDIENTES, SÓLO QUE TARDARÁN APROXIMADAMENTE UN MES EN ABRIR DEBIDO A QUE SE ESTÁN CAMBIANDO DE LUGAR, QUE CONSIGUIERON UN ESPACIO MÁS GRANDE (CASA) Y LO ESTÁN HABILITANDO, UNA VEZ QUE CONCLUYAN DEBEN AVISAR A LASAUTORIDADES, INCLUIDA PROTECCIÓN CIVIL, Y CON BASE EN LAS INSPECCIONES Y DEMÁS REQUERIMIENTOS ESTARÁN EN POSIBILIDAD DE ABRIR. ACORDÉ CON ELLA DE COMUNICARME A MEDIADOS DE SEPTIEMBRE, A MENOS QUE REQUIRIERA ALGUNA INFORMACIÓN ESPECÍFICA NOS CONTACTARÍA.
1 SEPTIEMBRE SE ACTUALIZO LA INFORMACION HOY 1 SEPTIEMBRE, NOS ATENDIO LA LIC. LILIA OCHOA. NOS INFORMA QUE EL SERVICIO CONTINUA SUSPENDIDO HASTA EL DIA DE HOY. Y ESTAN REALIZANDO LAS GESTIONES, CON LAS AUTORIDADES SANITARIAS PARA REABRIR DURANTE ESTE MES. ESTARE LLAMANDO UNA VEZ POR SEMANA PARA ESTAR AL PENDIENTE
1 SEPTIEMBRE
17 SEPTIEMBRE / SE MARCO ENTRA LLAMADA PERO NO RESPONDEN
22 SEP SE ACTUALIZO LA INFORMACION HOY MARTES 22 SEPTIEMBRE, LAS CIFRAS SE MANTIENEN IGUALES. NOS ATENDIO LA LIC. LILIA OCHOA. NOS INFORMA QUE PRETENDEN ABRIR LA PRIMERA SEMANA DE OCTUBRE. VAMOS A ESTAR EN COMUNICACION.  
29 SEP SE ACTUALIZO LA INFORMACION HOY MARTES 29 SEPTIEMBRE, NOS ATENDIO LA LIC. LILIA OCHOA. NOS INFORMA QUE PRETENDEN ABRIR LA PRIMERA SEMANA DE OCTUBRE. VAMOS A ESTAR EN COMUNICACION
5 OCT SE ACTUALIZO LA INFORMACION HOY LUNES  5, OCTUBRE. NOS ATENDIO LA LIC. LILIA OCHOA. CONTINUA EL SERVICIO SUSPENDIDO
26 OCT SE ACTUALIZO LA INFORMACION HOY LUNES 26 OCTUBRE. EL SERVICIO CONTINUA SUSPENDIDO. NOS ATENDIO LA LIC. LILIA OCHOA
14 DIC / SE ACTUALIZO LA INFORMACION HOY LUNES 14 DICIEMBRE, NOS MENCIONA LA LIC. LILIA QUE EL SERVICIO CONTINUA SUSPENDIDO  Y SU PERSONAL SE ENCUENTRAN TODOS ESTABLES.  EL CENTRO SE ENCUENTRA CERRADO TEMPORALMENTE DESDE EL INICIO DE LA CONTINGENCIA SIGUIENDO LAS RECOMENDACIONES DADAS POR LAS AUTORIDADES CORRESPONDIENTES.
18 ENERO 21 / EN SEGUIMIENTO POR CORREO ACUSÓ DE RECIBIDO, SIN REPORTAR CASOS
09 MARZO 2021 / SEGUIMIENTO POR CORREO, ACUSÓ DE RECIBIDO, NO REPORTA CASOS - LAURA
21 ABRIL 2021 / SEGUIMIENTO POR CORREO, ACUSÓ DE RECIBIDO E INFORMÓ QUE NO CUENTAN CON CASOS ACTIVOS YQ EU YA SE APLICÓ 1RA DOSIS DE LA VACUNA A PAM Y PERSONAL, SE CAMBIA ESTATUDS A ACTIVO - LAURA
06 MAYO 2021 / SEGUIMIENTO POR CORREO, NO REPORTAN CASOS ACTIVOS - LAURA
12 OCTUBRE 2021/ SEGUIMIENTO POR CORREO, NO REPORTA CASOS ACTIVOS – LAURA
06 DICIEMBRE 2021/ SEGUIMIENTO POR CORREO, TODO EN ORDEN, NO REPORTA CASOS ACTIVOS – MIGUEL</t>
  </si>
  <si>
    <t>SOLICITAN COMUNICARSE CON EL ADMINISTRADOR: RODOLFO MARTÍNEZ AMAYA Y ÉL MISMO SOLICITA REGISTRAR COMO CORREO INSTITUCIONAL EL SIGUIENTE: cecilia.l.h@hotmail.com
LE PREGUNTÉ SI YA CUENTAN CON SU PERMISO SANITARIO (QUEDÓ PENDIENTE EN LA VISITA) Y ME DIJO QUE SÍ, QUE YA ESTABAN AL CORRIENTE. LE SUGERÍ QUE EN CUANTO LES FUERA POSIBLE INFORMARAN AL INAPAM Y ENVIARON MEDIANTE CORREO ELECTRÓNICO EL PERMISO ESCANEADO., 21 MAYO, ANTES NINGUN CORREO INSTITUCIONAL; SE ENVIO PROTOCOLO TAMBIEN A ESTE CORREO
27 AGOSTO / SE ACTUALIZO LA INFORMACION HOY JUEVES 27 AGOSTO, LAS CIFRAS SE MANTIENEN IGUALES.SE LES INVITO A SEGUIRNOS EN FACEBOOK AL ENCUENTRO INTERGENERACIONAL. NOS ATENDIO LA MADRE OBDULIA.
1 SEPTIEMBRE SE ACTUALIZO LA INFORMACION HOY 1 SEPTIEMBRE, LAS CIFRAS SE MANTIENEN IGUALES. NOS ATENDIO LA LIC. ROSA ISELA HERNANDEZ. 
15 SEP SE ACTUALIZO LA INFORMACION HOY MARTES 15 SEPTIEMBRE, LAS CIFRAS SE MANTIENEN IGUALES. NOS ATENDIO LA LIC ROSA ISELA HERNANDEZ
22 SEP SE ACTUALIZO LA INFORMACION HOY MARTES 22 SEPTIEMBRE, LAS CIFRAS SE MANTIENEN IGUALES. NOS ATENDIO ROSA ISELA HERNANDEZ.  
29 SEP SE ACTUALIZO LA INFORMACION HOY MARTES 29 SEPTIEMBRE, LAS CIFRAS SE MANTIENEN IGUALES
6 OCT SE ACTUALIZO LA INFORMACION HOY MARTES 6 OCTUBRE. LAS CIFRAS SE MANTIENEN IGUALES. NOS ATENDIO ROSA ISELA HERNANDEZ
14 OCT SE ACTUALIZO LA INFORMACION HOY MIERCOLES 14 OCTUBRE. LAS CIFRAS SE MANTIENEN IGUALES. NOS ATENDIO RAMIRO ALVARADO. 
26 OCT SE ACTUALIZO LA INFORMACION HOY LUNES 26 OCTUBRE. LAS CIFRAS SE MANTIENEN IGUALES. NOS ATENDIO EL RESPONSABLE LIC. ARTURO SANTOSCOY. 
17 DICIEMBRE / SE ACTUALIZO LA INFORMACION  HOY JUEVES 17 DICIEMBRE  LAS CIFRAS SE MANTIENEN IGUALES. 
19 ENERO 21 / SEGUIMIENTO POR CORREO, INFORMA QUE CONTINUAN SIN CASOS POSITIVOS - LAURA
08 MARZO 2021 / SEGUIMIENTO POR CORREO, ACUSÓ DE RECIBIDO, REFIERE QUE DESDE EL INICIO DE LA CONTINGENCIA NO HAN PRESENTADO CASOS, SOLICITA APOYO PARA QUE SE ENVIE UNA BRIGADA DE VACUNACIÓN, SE ENVIA LA INFORMACIÓN PERTINENTE - LAURA
06 ABRIL 2021 / SEGUIMIENTO POR CORREO, ACUSÓ DE RECIBIDO, REITERÓ QUE DESDE EL INICIO DE LA CONTINGENCIA NO HAN PRESENTADO CASOS ACTIVOS - LAURA
26 MAYO 2021/ SEGUIMIENTO POR LLAMADA/ ATIENDE NADIEL ALVARADO, ACTUALIZA DATOS. SOBRE LA VACUNA PRIMER DOSIS 10 DE ABRIL Y SEGUNDA DOSIS 11 DE MAYO. TODO EN ORDEN SIN CASOS – MIGUEL
09 JUNIO 2021 / SEGUIMIENTO POR CORREO, ACTUALIZÓ DATOS - LAURA
09 JULIO 2021 / SEGUIMIENTO POR CORREO, ACUSÓ DE RECIBIDO, NO REPORTA CASOS ACTIVOS- LAURA
11 AGOSTO 2021 / SEGUIMIENTO POR CORREO, NO REPORTA CASOS ACTIVOS - LAURA
6 SEPTIEMBRE 2021/ SEGUIMIENTO POR CORREO, NO REPORTA CASOS ACTIVOS - LAURA
10 OCTUBRE 2021/ SEGUIMIENTO POR CORREO, NO REPORTA CASOS ACTIVOS – LAURA
12 NOVIEMBRE 2021/ SEGUIMIENTO POR CORREO, TODO EN ORDEN, NO REPORTA CASOS ACTIVOS – MIGUEL</t>
  </si>
  <si>
    <t>SE HACE CORRECCIÓN DE NUM TELEFÓNICO: 442 225 0713 EL DIF ESTATAL ACUDE CADA TERCER DÍA A DEJAR DONACIONES DE VIVERES Y CON PERSONAL MEDICO PARA REVISIÓN DE PERSONAS MAYORES Y DAR SEGUIMIENTO, 15 MAYO ANTES 44222250713
21 AGOSTO
25 AGOSTO / CONTESTARON Y COLGARON
27 AGOSTO / AGOSTO INFROMA EL LIC FRANSCISCO QUE SE ENCUENTRAN BIEN SIN CASOS DE COVID O SOSPECHOSOS
31 AGOSTO /  SE ENCUENTRAN BIEN, NO HAY CASOS SOSPECHOSOS NI CONFIRMADOS DE COVID, INFORMA LA SRITA PATRICIA ESPINOZA
7 SEPTIEMBRE /  INFROMA EL LIC FRANSCISCO QUE SE ENCUENTRAN BIEN SIN CASOS DE COVID-19 SOSPECHOSOS  NI CONFIRMADOS
14 SEPTIEMBRE /  INFROMA EL LIC FRANSCISCO VARGAS QUE SE ENCUENTRAN BIEN SIN CASOS DE COVID-19 SOSPECHOSOS  NI CONFIRMADOS
14 SEPTIEMBRE
21 SEPTIEMBRE MENCIONA QUE EL SERVICIO NO ESTA DISPONIBLE ,INTENTAR MAS TARDE
22 SEPTIEMBRE / SERVICIO NO DISPONIBLE
23 SEPTIEMBRE NO SE LOCALIZA AL LIC NO A REGRESADO DE COMER
 24 SEPTIEMBRE  ATIENDE EL LIC FRANCISCO E INFORMA QUE SE ENCUENTRAN BIEN SIN CASOS DE COVID SIGUEN ENCERRADOS Y SIN RECIBIR VISITAS
29 SEPTIEMBRE / INFORMA SRITA PATRICIA QUE SE ENCUENTRAN BIEN SIN CASOS SOSPECHOSOS NI POSITIVOS DE COVID-19, QUEDO PENDIENTE CONFIRMAR SI RECIBIO POR CORREO ELECTRÓNICO EL PROTOCOLO OPERATIVO DE CONTINGENCIA Y LINEAMIENTOS.
5 OCTUBRE / INFORMA SRITA PATRICIA ESPINOZA QUE SE ENCUENTRAN BIEN SIN CASOS SOSPECHOSOS NI POSITIVOS DE COVID-19, CONFIRMA QUE SI RECIBIO POR CORREO ELECTRÓNICO EL PROTOCOLO OPERATIVO DE CONTINGENCIA Y LINEAMIENTOS.
12 OCTUBRE  ATIENDE EL LIC FRANCISCO QUE SE ENCUENTRAN BIEN SIN CASOS DE COVID O SOSPECHOSOS
19 OCTUBRE  ATIENDE LA SRITA PATRICIA E INFORMA QUE SE ENCUENTRAN BIEN SIN CASOS DE COVID O SOPECHOSOS
15 DICIEMBRE / INFROMA EL LIC FRANSCISCO QUE SE ENCUENTRAN BIEN SIN CASOS, NI SOSPECHAS.SE ACTUALIZA DATOS DE RESIDENTES.
12 FEB 2021 / SEGUIMIENTO POR CORREO, NO REPORTA CASOS ACTIVOS - LAURA
06 ABRIL 2021 / SEGUIMIENTO POR CORREO, ACUSÓ DE RECIBIDO, REFIRIÓ QUE NO HAN TENIDO CASOS NI EN PAM NI PERSONAL, YA RECIBIEROM 1A DOSIS DE VACUNA PFIZER
07 MAYO 2021 / SEGUIMIENTO POR CORREO INFORMAN "Actualmente no tenemos ningún caso de contagio de Covid-19.Ya les fue aplicada a todos nuestros Residentes las dos vacunas para el Covid-19 Nosotros no hemos dejado de llevar las medidas y protocolo de protección para contagio del Covid-19. Tenemos la visita semanal de los doctores de DIF Estatal de Querétaro quienes supervisan las acciones llevadas a cabo en nuestra Institución, además de monitorear cualquier caso que pudiera surgir. - LAURA
26 MAYO 2021/ SEGUIMIENTO POR LLAMADA/ FRANCISCO JAVIER, ACTUALIZA DATOS. CONFIRMA QUE YA TODOS LOS RESIDENTES CUENTAN CON AMBAS DOSIS, Y PREGUNTA SI SABEMOS ALGO SOBRE SI VAN A VACUNAR AHORA A EL PERSONAL. TODO EN ORDEN SIN CASOS – MIGUEL
07 JULIO 2021 / SEGUIMIENTO POR CORREO, NO REPORTA CASOS ACTIVOS, REITERA QUE TODOS CUENTAN CON VACUNA PFIZER - LAURA
11 AGOSTO 2021 / SEGUIMIENTO POR CORREO, NO REPORTA CASOS ACTIVOS - LAURA
6 SEPTIEMBRE 2021/ SEGUIMIENTO POR CORREO, NO REPORTA CASOS ACTIVOS - LAURA
10 OCTUBRE 2021/ SEGUIMIENTO POR CORREO, NO REPORTA CASOS ACTIVOS – LAURA
09 DICIEMBRE 2021/ SEGUIMIENTO POR CORREO, TODO EN ORDEN, NO REPORTA CASOS ACTIVOS – MIGUEL</t>
  </si>
  <si>
    <t>09 DICIEMBRE 2021</t>
  </si>
  <si>
    <r>
      <t xml:space="preserve">LA RESPONSABLE SOLICITA, SI ES POSIBLE, SE LE PUEDA ORIENTAR ACERCA DEL PROGRAMA "JÓVENES CONSTRUYENDO EL FUTURO", YA QUE ENVÍO SU SOLICITUD Y NO OBTUVO RESPUESTA. 
MAYO 21 / TUVIERON UN CASO SOSPECHOSO DE UNA PAM. SE LE HOSPITALIZÓ Y A TODO EL PERSONAL Y RESIDENTES SE LES HIZO LA PRUEBA, ACUDIERON DE PROTECCIÓN CIVIL Y DE LA SRÍA. DE SALUD Y REVISARON TODO EL PROTOCOLO. EL CASO SOSPECHOSO: HOY SE COFIRMÓ COMO NEGATIVO. ESTÁN EXTREMANDO TODOS LOS CUIDADOS. 
8 JULIO / SIN CASOS SOSPECHOSOS, POSITVOS NI DEFUNCIONES. AYER Y HOY LA RESPOSABLE SE HA COMUNICADO EN VARIAS OCASIONES INFORMANDO DE SUS AVANCES ACERCA DE LA  SOLICITUD DE LA ESPOSA DEL PRESIDENTE MUNICIPAL DE CASTAÑOS PARA QUE RECIBA A UNA PAM INDIGENTE. HA AGRADECIDO MUCHO EL QUE ATNEDAMOS SUS LLAMADAS. </t>
    </r>
    <r>
      <rPr>
        <b/>
        <sz val="11"/>
        <color theme="1"/>
        <rFont val="Calibri"/>
        <family val="2"/>
        <scheme val="minor"/>
      </rPr>
      <t xml:space="preserve">PERFECTO, GRACIAS!
</t>
    </r>
    <r>
      <rPr>
        <sz val="11"/>
        <color theme="1"/>
        <rFont val="Calibri"/>
        <family val="2"/>
        <scheme val="minor"/>
      </rPr>
      <t>28 JULIO 28 JULIO / SIN CASOS SOSPECHOSOS, POSITIVOS NI DEFUNCIONES DERIVADOS DE LA CONTINGENCIA, TANTO EN PERSONAL COMO EN PAM ATENDIDAS POR LA INSTITUCIÓN.
27 AGOSTO / SE ACTUALIZO LA INFORMACION HOY JUEVES 27 AGOSTO, LAS CIFRAS SE MANTIENEN IGUALES.SE LES INVITO A SEGUIRNOS EN FACEBOOK AL ENCUENTRO INTERGENERACIONAL. NOS ATENDIO LA RESPONSABLE SRA.DORA ALICIA VIELMA.
1 SEPTIEMBRE SE ACTUALIZO LA INFORMACION HOY 1 SEPTIEMBRE, LAS CIFRAS SE MANTIENEN IGUALES. NOS ATENDIO LA LIC. DORA ALICIA VIELMA
14 SEP SE ACTUALIZO LA INFORMACION HOY LUNES 14 SEPTIEMBRE, LAS CIFRAS SE MANTIENEN IGUALES. NOS ATENDIO LA DRA. DORA VIELMA
18 SEP SE ACTUALIZO LA INFORMACION HOY VIERNES 18 SEPTIEMBRE, LAS CIFRAS SE MANTIENEN IGUALES. NOS ATENDIO LA DRA. DORA VIELMA
22 sep SE ACTUALIZO LA INFORMACION HOY MARTES 22 SEPTIEMBRE, LAS CIFRAS SE MANTIENEN IGUALES. NOS ATENDIO LA LIC DORA VIELMA. 
29 SEP SE ACTUALIZO LA INFORMACION HOY MARTES 29 SEPTIEMBRE, LAS CIFRAS SE MANTIENEN IGUALES. NOS ATENDIO LA RESPONSABLE DORA VIELMA
6 OCT SE ACTUALIZO LA INFORMACION HOY MARTES 6 OCTUBRE. LAS CIFRAS SE MANTIENEN IGUALES. NOS ATENDIO LA LIC. DORA VIELMA
12 OCT SE ACTUALIZO LA INFORMACION HOY LUNES 12 OCTUBRE. LAS CIFRAS SE MANTIENEN IGUALES. NOS ATENDIO LA DRA. DORA.
20 OCTUBRE SE ACTUALIZO LA INFORMACION HOY MARTES 20 OCTUBRE. LAS CIFRAS SE MANTIENEN IGUALES. NOS ATENDIO LA DRA. DORA.
28 OCT SE ACTUALIZO LA INFORMACION HOY MIERCOLES 28 OCTUBRE. LAS CIFRAS SE MANTIENEN IGUALES. NOS ATENDIO LA DRA DORA VIELMA. 
15 DIC / SE ACTUALIZO LA INFORMACION HOY MARTES 15 DE DICIEMBRE. LAS CIFRAS SE MANTIENEN IGUALES. SE ACTUALIZO EL NUMERO DE RESIDENTES Y DE PERSONAL LA SUMA ESTA CORRECTA. NOS ATENDIO LA DRA. DORA VIELMA.  
12 MARZO 2021 / SEGUIMIENTO TELEFÓNICO, ATIENDE RESPONSABLE DORA ALICIA VIELMA, ACTUALIZA CIFRAS, INDICA QUE MAÑANA ACUDIRA BRIGADA A REALIZAR VACUNACIÓN - LAURA
28 ABRIL 2021/ SEGUIMIENTO POR LLAMADA/ ATIENDE LA RESPONSABLE, LOS RESIDENTES YA RECIBIERON LAS DOS DOSIS, PRIMER DOSIS 12 DE MARZO, SEGUNDA 8 DE ABRIL. TODO EN ORDEN SIN CASOS– MIGUEL  
SE ACTUALIZO LA INFORMACION MARTES 28 SEPTIEMBRE 2021, NOS ATENDIO LA RESPONSABLE DORA ALICIA. NOS INFORMA QUE NO HAY CASOS SOSPECHOSOS O POSITIVOS EN PAM O EN SU PERSONAL. YA FUERON VACUNADAS LAS PAM CON AMBAS DOSIS, DE LA VACUNA PFIZER, SOLO FALTA UNA PAM, YA ESTAN GESTIONANDO LA VACUNA. GERARDO  LA RESPONSABLE SOLICITA, SI ES POSIBLE, SE LE PUEDA ORIENTAR ACERCA DEL PROGRAMA "JÓVENES CONSTRUYENDO EL FUTURO", YA QUE ENVÍO SU SOLICITUD Y NO OBTUVO RESPUESTA. 
14 DICIEMBRE 2021/ SEGUIMIENTO POR LLAMADA/ ATENDIO DORA ALICIA VIELMA, ACTUALIZA DATOS. TODO EN ORDEN, SIN CASOS – MIGUEL</t>
    </r>
  </si>
  <si>
    <t>ATENDIO LA SCRETARIA CECILIA ARELLANO, DESCONOCIA LA LLEGADA DEL CORREO, PERO EN EL TRASCURSO DE LA LLAMADA ME DIJO QUE SI CONTABAN CON EL CORREO.
8 JULIO "NO HAN TENIDO CASO SOSPECHOSO GAD"
17 AGOSTO/ FALLECIO UNA PM DE MUERTE NATURAL 98 AÑOS MUJER 
1 SEP TODO EN ORDEN
14 SEPTIEMBRE / TODO EN ORDEN
28 SEPTIEMBRE / TODO EN ORDEN, SI LE LLEGO LOS NUEVOS LINEAMIENTOS DE LA NUEVA NORMALIDAD
13 OCTUBRE
21 OCTUBRE / NO RESPONDEN
22 OCTUBRE/ TODO EN ORDEN
14 DIC/ MARCAR MAÑANA, NO HAY QUIEN DE INFORMES DE 8 A 5 PM
16 DIC/ SIGUE TODO EN ORDEN, SI TIENEN CAMBIOS EN EL NÚMERO DE PAM Y DE PERSONAL .
18 ENERO 2021 / SEGUIMIENTO POR CORREO, NO REPORTA CASOS ACTIVOS - LAURA
12 FEB 2021 / SEGUIMIENTO PR CORREO, NO TIENEN CASOS ACTIVOS, ACTUALIZAN CIFRAS - LAURA
06 ABRIL 2021 / SEGUIMIENTO POR CORREO, ACUSÓ DE RECIBIDO, NO REPOIRTA CASOS ACTIVOS - LAURA
07 MAYO 2021 / SEGUIMIENTO POR CORREO, NO REPORTAN CASOS ACTIVOS - LAURA
11 AGOSTO 2021 / SEGUIMIENTO POR CORREO, REPORTA QUE DESDE EL INICIO DE LA CONTINGENCIA NO HAN TENIDO CASOS ACTIVOS - LAURA
11 OCTUBRE 2021/ SEGUIMIENTO POR CORREO, TENEMOS DOS CASOS DE PERSONAL QUE LABORA EN LA INSTITUCIÓN, EN EL MOMENTO DE UN SINTOMA SE FUERON DE INCAPACIDAD, FUERON AL SEGURO SOCIAL, LES HICIERON LA PRUEBA Y SALIERON POSITIVAS, SIGUEN DE INCAPACIDAD, LOS ADULTOS MAYORES NO HAN PRESENTADO SINTOMAS O MALESTARES RELACIONADOS CON COVID – LAURA
12 NOVIEMBRE 2021/ SEGUIMIENTO POR CORREO, REPORTA CUATRO CASOS ACTIVOS EN EL PERSONAL – MIGUEL
07 DICIEMBRE 2021/ SEGUIMIENTO POR CORREO, TODO EN ORDEN, NO REPORTA CASOS ACTIVOS – MIGUEL</t>
  </si>
  <si>
    <t xml:space="preserve">NINGUNA.
6 JULIO / RESPONDE CORREO Hola buen día
Les extiendo una disculpa por la tardanza en responder. Hemos tenido problemas con nuestras líneas telefónicas, a lo cual les comparto nuestros demás números de contacto: 871-713-4234 y 871-713-7804.
Así mismo se confirma que gracias a Dios seguimos sin contagios o sospechas de COVID-19 en nuestra Institución, les agradezco su preocupación y el estar al pendiente de la salud de nuestros amados residentes. 
Lic. Katia Quini Montañez
Trabajo Social
28 AGOSTO / SE ACTUALIZO LA INFORMACION HOY VIERNES 28 AGOSTO, LAS CIFRAS SE MANTIENEN IGUALES. SE LES INVITO A SEGUIRNOS EN FACEBOOK AL ENCUENTRO INTERGENERACIONAL.
SE ACTUALIZO LA INFORMACION HOY MIERCOLES 2 SEPTIEMBRE, LAS CIFRAS SE MANTIENEN IGUALES. NOS ATENDIO LEOPOLDO
15 SEP SE ACTUALIZO LA INFORMACION HOY MARTES 15 SEPTIEMBRE, LAS CIFRAS SE MANTIENEN IGUALES. NOS ATENDIO CITA.
22 SEP SE ACTUALIZO LA INFORMACION HOY MARTES 22 SEPTIEMBRE, LAS CIFRAS SE MANTIENEN IGUALES. NOS LEOPOLDO.
29 SEP SE ACTUALIZO LA INFORMACION HOY MARTES 29 SEPTIEMBRE, LAS CIFRAS SE MANTIENEN IGUALES. NOS ATENDIO LA TRABAJADORA SOCIAL KATIA MONTAÑEZ
6 OCT SE ACTUALIZO LA INFORMACION HOY MARTES 6 OCTUBRE. LAS CIFRAS SE MANTIENEN IGUALES. NOS ATENDIO SRITA. ELIZABETH
14 OCTU SE ACTUALIZO LA INFORMACION HOY MIERCOLES 14 OCTUBRE. LAS CIFRAS SE MANTIENEN IGUALES. NOS ATENDIO LEOPOLDO.
27 OCT SE ACTUALIZO LA INFORMACION HOY MARTES 27 OCTUBRE. LAS CIFRAS SE MANTIENEN IGUALES. NOS ATENDIO LEOPOLDO
17 DIC / SE ACTUALIZO HOY JUEVES 17 DICIEMBRE LA INFORMACION LAS CIFRAS SE MANTIENEN IGUALES
19 ENERO 2021 / SEGUIMIENTO POR CORREO, NO REPORTA CASOS ACTIVOS - LAURA
27 MAYO 2021/ SEGUIMIENTO POR LLAMADA/ ATENDIO ELIZABETH, ACTUALIZA DATOS. LOS RESIDENTES FUERON VACUNADOS, PRIMER DOSIS 30 DE MARZO Y SEGUNDA DOSIS 11 DE MAYO, PRESENTARON SISTOMAS LEVES, DOLORES MUSCULARES, DOLOR DE CABEZA. TODO EN ORDEN SIN CASOS. NO CUENTA CON LOS DATOS HISTORICO, SOLICITAR POR CORREO – MIGUEL
CASA DEL ANCIANO DOCTOR SAMUEL SILVA, A.C. 29 JUNIO 2021/ SEGUIMIENTO POR LLAMADA/ ATENDIO ELIZABETH, ACTUALIZA DATOS. TODO EN ORDEN SIN CASOS. NO SE ESCUCHA SEGURA CON EL NOMBRE DE LA VACUNA, MENCIONABA OTRO NOMBRE AL PRINCIPIO – MIGUEL
</t>
  </si>
  <si>
    <t>NO HA SIDO VISITADO POR EL DIF ESTATAL
10 JUNIO / EL LUNES 8 JUNIO UNA PERSONA ADULTA MAYOR PRESENTO UN MICRO ACCIDENTE VASCULAR Y  FUE REFERIDA AL ISSSTE, AHÍ MISMO SE APLICO PRUEBA COVID-19, LA CUAL RESULTO NEGATIVA. LA PACIENTE YA FUE DADA DE ALTA Y SE RECUPERA EN ESTE CENTRO GERONTOLÓGICO.
16JUNIO / HUBO UN EGRESO DE UNA ADULTA, LOS FAMILIARES LA LLEVARON A LA RESIDENCIA PARA QUE SE RECUPERARA DE UNA FRACTURA DE CADERA Y COMO YA ESTÁ RECUPERADA SE LA LLEVARON A SU CASA
6 JULIO / EL DIA DE HOY  6 DE JUÑIO, EGRESÓ UNA PERSONA MAYOR MUJER, SE ENCONTRABA EN LA RESIDENCIA DE MANERA TEMPORAL PORQUE  SU CUIDADORA FUE INTERVENIDA QUIRURGICAMENTE Y NO LA PODIA CUIDAR
25 AGOSTO   INFORMA LA SRITA MARIA QUE TODOS  LOS RESIDENTES Y PERSONAL SE ENCUENTRAN BIEN ,SIN CASOS DE COVID O SOSPECHOSOS
1 SEPTIEMBRE INFORMA EL SR. IVAN JIMENEZ WUE BO CUENTAN CON CASOS DE COVID O SOSPECHOSOS
8 SEPTIEMBRE / RESIDENTES Y PERSONAL SE ENCUENTRAN BIEN HASTA EL MOMENTO NO SE HA PRESENTADO NINGÚN CASO SOPECHOSOS NI CONFIRMADO DE COVID-19, INFORMA LA SRITA JANETT ROMERO
14 SEPTIEMBRE / RESIDENTES Y PERSONAL SE ENCUENTRAN BIEN HASTA EL MOMENTO NO SE HA PRESENTADO NINGÚN CASO SOPECHOSOS NI CONFIRMADO DE COVID-19, INFORMA  EL SR. ARNOLD, ENFERMERO Y ENCARGADO DEL  ASILO
14 SEPTIEMBRE
21 SEPTIEMBRE NO SE LOCALIZA AL RESPONSABLE PARA BRINDAR LA INFORMACIÓN
22 SEPTIEMBRE / NO CONTESTAN
23 SEPTIEMBRE / MANDA A BUZON
24 SEPTIEMBRE  INFORMA LA SRITA MARIA QUE EL RESPONSABLE SALIO PERO QUE TODOS LOS RESIDENTES ESTAN BIEN QUE NO TIENEN CASOS DE COVID 
28 SEPTIEMBRE / INFORMA LA SRITA  VIVIANA QUE NO HAY CASOS SOSPECHOSOS NI POSITIVOS DE COVID-19, LE INFORMO DE QUE A TRAVÉS DE CORREO ELECTRÓNICO  SE ENVIO PROTOCOLO Y LINEAMIENTOS ANTE NUENA NORMALIDAD, QUEDO PENDIENTE DE REVISARLO
6 OCTUBRE / INFORMA LA SRITA  JULIANA QUE NO HAY CASOS SOSPECHOSOS NI POSITIVOS DE COVID-19 EN RESIDENTES Y PERSONAL.
12 OCTUBRE  ATIENDE EL SR ARTURO JIMENEZ E INFORMA QUE SE ECUENTRAN BIEN SIN CASOS DE COVID O SOSPECHOSOS ,TAMBIEN MENCIONA QUE RECIEBIERON EL CORREO CON LOS ARCHIVOS PERO QUE ACTUALMENTE ESTAN EN SEMAFORO NARANJA QUE CUAL SERA LA POSTURA DEL INAPAM Y QUE NO LE HAN PUESTO LA VACUNA DE LA INFLUENZA POR QUE YA EL ESTADO SE ENCUENTRA EN DESABASTO QUE SI SE LE PODRA APOYAR
14 OCTUBRE SE LE MENCIONA A LA SRITA MARIA LAS MEDIDAS QUE DEBEN DE CONTINUAR POR ESTAR EN SEMAFORO  NARANJA
19 OCTUBRE  ATIENDE LA SRITA ELIZABETH E INFORMA QUE SE ENCUENTRAN BIEN SIN CASOS DE COVID O SOSPECHOSOS
15 DICIEMBRE / INFORMA EL SR ARTURO JIMENEZ QUE SE ECUENTRAN BIEN SIN CASOS. SE ACTUALIZAN DATOS DE RESIDENTES Y PERSONAL.
24 MARZO 2021 / SEGUIMIENTO TELEFÓNICO: SE ACTUALIZO LA INFORMACION, NOS ATENDIO EL RESPONSABLE ARNOLD ARTURO JIMÉNEZ GÚZMAN.  NOS ACTUALIZO, LA INFORMACION DE PAM, DE SU PERSONAL, LOS DATOS HISTORICOS, NOS COMENTA EL LIC. ARNOLD, QUE DENTRO DE DOS MESES HARAN CAMBIO DE NOMBRE DE LA INSTITUCION. LES SOLICITAMOS QUE UNA VEZ EFECTUADOS LOS CAMBIOS NOS LOS HAGAN SABER A NUESTRO CORREO ELECTRONICO. -GERARDO
22 SEPTIEMBRE 2021/ SEGUIMIENTO POR LLAMADA/ ATENDIO ARNOLD ARTURO JIMÉNEZ, TODO EN ORDEN SIN CASOS – MIGUEL
14 DICIEMBRE 2021/ SEGUIMIENTO POR LLAMADA/ ATENDIO ARNOLD ARTURO, ACTUALIZA DATOS. TODO EN ORDEN, SIN CASOS – MIGUEL</t>
  </si>
  <si>
    <t>EL DIF ESTATAL ACUDE CON MEDICO CADA 8 DÍAS PARA REVISIÓN DE PERSONAS MAYORES Y DAR SEGUIMIENTO
26 MAYO/ SIN CONTAGIOS NI CASOS SOSPECHOSOS POR COVID-19. FALLECIO HACE DOS DÍAS UNA PERSONA MAYOR SEXO FEMENINO DE 84 AÑOS QUIEN PADECÍA DIABETES  Y DE MESES ATRÁS YA  NO ACEPTABA ALIMENTO, SOLO LA MANTENÍAN CON SUERO  Y VITAMINAS EN EL SUERO, POR TANTO  LA CAUSA DE  MUERTE SE DERIVO POR ESTE PERIODO DE INSUFICIENCIA DE ALIMENTOS. ACTUALMENTE LA POBLACIÓN DE PERSONAS MAYORES ES DE  31 MUJERES Y 16 HOMBRES PARA UN TOTAL DE 47
10 JUNIO / 11:34, 12:20, 18:30   TELEFONO DESCOLGADO O EN REPARACIÓN
21 AGOSTO
25 AGOSTO / NO ME RECONOCE MARCA LLAMADA TERMINADA
26 AGOSTO / USUARIO OCUPADO
27 AGOSTO / USUARIO OCUPADO
27 AGOSTO / USUARIO OCUPADO
1 SEPTIEMBRE INFORMA LA HERMANA GUADALUPE  QUE SE ENCUENTRAN BIEN SIN CASOS DE COVID NI SOSPECHOSOS QUE SIGUEN CUMPLIENDO LAS RECOMENDACIONES
14 SEPTIEMBRE INFORMA LA HERMANA GUADALUPE CAMARILLO QUE SE ENCUENTRAN BIEN SIN CASOS DE COVID NI SOSPECHOSOS QUE SIGUEN CUMPLIENDO LAS RECOMENDACIONES
14 SEPTIEMBRE
22 SEPTIEMBRE / USUARIO COUPADO
23 SEPTIEMBRE / MANDA A BUZON
24 SEPTIEMBRE / NO RESPONDEN MANDA A BUZON
25 SEPTIEMBRE NO CONTESTAN MANDA A  BUZÓN SE LLAMO EN LA MAÑANA Y EN LA TARDE
28 SEPTIEMBRE / HERMANA ADRIANA  INFORMA QUE SE ENCUENTRAN BIEN SIN CASOS SOSPECHOSOS DE COVID, CONFIRMA QUE SI RECIBIO POR CORREO EL PROTOCOLO OPERATIVO DE CONTINGENCIA Y LINEAMIENTOS.
5 OCTUBRE / HERMANA ESTELA  INFORMA QUE SE ENCUENTRAN BIEN SIN CASOS SOSPECHOSOS DE COVID O POSITIVOS.
5 OCTUBRE
12 OCTUBRE / NO CONTESTAN
14 OCTUBRE ATIENDE LA HERMANA ESTELA RUIZ QUE SE ENCUENTRAN BIEN SIN CASOS DE COVID O SOSPECHOSOS
19 OCTUBRE  ATIENDE LA HERMANA MAGDALENA E INFORMA QUE NO CUENTAN CON CASOS DE COVID O SOSPECHOSOS
14 DICIEMBRE / INFORMA LA HERMANA GUADALUPE  QUE SE ENCUENTRAN BIEN SIN CASOS.SE  ACTUALIZAR NUMERO DE RESIDENTES Y PERSONAL.
09 MARZO 2021 / SEGUIMIENTO POR CORREO, ACUSA DE RECIBIDO, NO REPORTA CASOS ACTIVOS - LAURA
11 AGOSTO 2021 / SEGUIMIENTO POR CORREO, NO REPORTA CASOS ACTIVOS - LAURA 
14 DICIEMBRE 2021/ SEGUIMIENTO POR LLAMADA/ ATENDIO MARIA GUADALUPE, ACTUALIZA DATOS. TODO EN ORDEN, SIN CASOS – MIGUEL</t>
  </si>
  <si>
    <t>SOLO RECIBIO VISITA DE SALUD Y COFEPRIS PARA VERIFICAR LAS MEDIDAS HIGIÉNICAS QUE SE ESTÉN LLEVANDO A CABO
10  JULIO  NL A LA RESPONSABLE PERO LA RECEPCIONISTA INFORMA QUE SE ENCUENTRAN BIEN
21 AGOSTO
25 AGOSTO / USUARIO OCUPADO
26 AGOSTO / INFORMA LA DRA CARVAJAL QUE SE ENCUENTRAN BIEN QUE NO TIENEN NINGUN CONTAGIO QUE SIGUEN CON VIDEOLLAMADAS Y SOLO SI ES NECESARIO CON TODAS LAS MEDIDAS NECESARIAS
7 SEPTIEMBRE / TODOS SE ENCUENTRAN BIEN, SIN CASOS SOSPECHOSOS NI CONFIRMADOS DE COVID-19, INFORMA LA SRITA FRIDA GARCÍA
14SEPTIEMBRE / TODOS SE ENCUENTRAN BIEN, SIN CASOS SOSPECHOSOS NI CONFIRMADOS DE COVID-19, INFORMA LA SRITA ASTRID LOYO
21 SEPTIEMBRE INFORMA LA SRITA FRIDA GARCIA QUE NO CUENTAN CON CASOS DE+TH154:TH155TECTADOS O SOSPECHOSOS DE COVID
28 SEPTIEMBRE / INFORMA LA SRITA  FERNANDA QUE NO HAY CASOS SOSPECHOSOS NI POSITIVOS DE COVID-19, LE INFORMO DE QUE A TRAVÉS DE CORREO ELECTRÓNICO  SE ENVIO PROTOCOLO Y LINEAMIENTOS ANTE NUENA NORMALIDAD, QUEDA PENDIENTE DE REVISARLO
6 DE OCTUBRE / INFORMA LA SRITA  FERNANDA QUE NO HAY CASOS SOSPECHOSOS NI POSITIVOS DE COVID-19, CONFIRMA QUE SI RECIBIO PROTOCOLO Y LINEAMIENTOS ANTE NUENA NORMALIDAD A TRAVÉS DE CORREO ELECTRÓNICO
12 OCTUBRE ATIENDE LA SRITA FRIDA GARCIA E INFORMA QUE NO CUENTAN CON CASOS DE COVID O SOSPECHOSOS
19 OCTUBRE  ATIENDE LA SRITA FRIDA E INFORMA QUE SE ENCUENTRAN BIEN SIN CASOS DE COVID O SOSPECHOSOS
15 DICIEMBRE / NO RESPONDEN 
15 DICIEMBRE / NO RESPONDEN 
17 DICIEMBRE / NO RESPONDEN Y LUEGO OCUPADO. MÁS TARDE LA LLAMADA NO PUEDE SER ENLAZADA. INFORMA LA FRIDA GARCIA, QUE NO CUENTAN CON CASOS. SUS DATOS SIGUEN IGUAL EN LOS RESIDENTES Y EL PERSONAL.
06 ABRIL 2021 / SEGUIMIENTO TELEFÓNICO: SE ACTUALIZO LA INFORMACION, NOS ATENDIO EL LIC. PEDRO JAIMES. NOS ACTUALIZO, LA INFORMACION DE PAM, DE SU PERSONAL, LOS DATOS HISTORICOS.  -GERARDO 
25 MAYO 2021 / SEGUIMIENTO POR CORREO, NO REPORTA CASOS ACTIVOS, PREGUNTA ACERCA DE VACUNACIÓN PARA PERSONAL MÉDICO PRIVADO Y SI ESTA APLICARÁ PARA CENTROS GERIÁTRICOS - LAURA
11 AGOSTO 2021 / SEGUIMIENTO POR CORREO, NO REPORTA CASOS ACTIVOS - LAURA
06 DICIEMBRE 2021/ SEGUIMIENTO POR CORREO, TODO EN ORDEN, NO REPORTA CASOS ACTIVOS – MIGUEL</t>
  </si>
  <si>
    <t>MARCAR EN 20 MIN DR PEDRO JAIMES CARBAJAL DIRECTOR ADMINISTRATIVO PJAIMES@SINANKAY.NET</t>
  </si>
  <si>
    <t xml:space="preserve">NO SE CUENTA CON HABITACIÓN PARA AISLAR A UNA PERSONA QUE HAYA SIDO CONTAGIADA POR COVID-19 POR LO TANTO SE TRASLADARIA A OTRA RESIDENCIA QUE ATIENDEN EN LA CALLE DE CIRUELOS 258 COL JURICA. NO HAN RECIBIDO VISITA DE DIF NI DE SS
25  AGOSTO ATIENDE LA SRITA KAREN E INFORMA QUE SENCUENTRAN BIEN ,NO TIENEN CASOS DE COVID O SOSPECHOSOS
31  AGOSTO / ATIENDE LA SRITA KAREN E INFORMA QUE SENCUENTRAN BIEN ,NO TIENEN CASOS DE COVID O SOSPECHOSOS
7 SEPTIEMBRE / ATIENDE LIC KAREN E INFORMA QUE SENCUENTRAN BIEN ,NO TIENEN CASOS DE COVID CONFIRMADOS NI SOSPECHOSOS
14 SEPTIEMBRE / ATIENDE LIC KAREN E INFORMA QUE SENCUENTRAN BIEN ,NO TIENEN CASOS DE COVID CONFIRMADOS NI SOSPECHOSOS
21 SEPTIEMBRE  INFORMA LA SRITA KAREN QUE SE ENCUENTRAN BIEN SIN CASOS DE COVID O SOSPECHOSOS
28 SEPTIEMBRE / INFORMA LIC. KAREN QUE NO HAY CASOS SOSPECHOSOS NI POSITIVOS DE COVID-19, CONFIRMA QUE RECIBIO EL CORREO ELECTRÓNICO  CON  PROTOCOLO Y LINEAMIENTOS ANTE NUENA NORMALIDAD, QUEDA PENDIENTE DE REVISARLO.
5 OCTUBRE / INFORMA LIC. KAREN QUE NO HAY CASOS SOSPECHOSOS NI POSITIVOS DE COVID-19 EN RESIDENTES Y PERSONAL
12 OCTUBRE   INFROMA LA LIC KAREN QUE SE ENCUENTRAN BIEN SIN CASOS DE COVID O SOSPECHOSOS
19 OCTUBRE  ATIENDE LA SRITA FRIDA E INFORMA QUE SE ENCUENTRAN BIEN SIN CASOS DE COVID O SOSPECHOSOS
16 DICIEMBRE / INFORMA LIC. KAREN QUE NO HAY CASOS. SE ACTUALIZA DATOS DE PERSONAL.
06 ABRIL 2021 / SEGUIMIENTO TELEFÓNICO: SE ACTUALIZO LA INFORMACION, NOS ATENDIO LA LI. KAREN SAUL . NOS ACTUALIZO, LA INFORMACION DE PAM, DE SU PERSONAL, LOS DATOS HISTORICOS.  SE SOLICITO NOS ACUSEN DE RECIBIDO EL CORREO DE LAS RECOMENDACIONES DE LA SUPERVISION. -GERARDO 
7 SEPTIEMBRE 2021/ SEGUIMIENTO POR CORREO, NO REPORTA CASOS ACTIVOS - LAURA
12 NOVIEMBRE 2021/ SEGUIMIENTO POR CORREO, TODO EN ORDEN, NO REPORTA CASOS ACTIVOS – MIGUEL
07 DICIEMBRE 2021/ SEGUIMIENTO POR CORREO, TODO EN ORDEN, NO REPORTA CASOS ACTIVOS – MIGUEL
</t>
  </si>
  <si>
    <t>NINGUNA. HAN SEGUIDO ESTRICTAMENTE TODOS LOS LINEAMIENTOS DEL INAPAM Y AUTORIDADES COMPETENTES.
ANOTAR EL CÓDIGO POSTAL: 25260 / EL ESPOSO DE LA RESPONSABLE TRABAJA EN GOBIERNO, DIRECTAMENTE CON EL GOBERNADOR Y REVISA LAS NORMAS RELACIONADAS CON ESTA SITUACIÓN Y ES QUIEN LE INFORMA DIRECTAMENTE DE CUALQUIER SITUACIÓN. ESTÁN MUY AL PENDIENTE Y CON TODOS LOS CUIDADOS.
11 AGOSTO / SIN CASOS SOSPECHOSOS, POSITIVOS NI DEFUNCIONES  DERIVADOS DE LA CONTINGENCIA.
INFORMA QUE CON TODOS LOS CUIDADOS Y APLICANDO LA PRUEBA, RECIBIERON A OTRA PAM ESTE LUNES. ACTUALMENTE SON OCHO RESIDENTES.
27 AGOSTO / SE ACTUALIZO LA INFORMACION HOY JUEVES 27 AGOSTO, LAS CIFRAS SE MANTIENEN IGUALES. SE LES INVITO A SEGUIRNOS EN FACEBOOK AL ENCUENTRO INTERGENERACIONAL. NOS ATENDIO LA RESPONSABLE MARTHA MONTENEGRO.
1 SEPTIEMBRE SE ACTUALIZO LA INFORMACION HOY 1 SEPTIEMBRE, LAS CIFRAS SE MANTIENEN IGUALES.  NOS ATENDIO EL RESPONSABLE MARTHA MONTENEGRO. 
7 SEP SE ACTUALIZO LA INFORMACION HOY LUNES 7 SEPTIEMBRE, LAS CIFRAS SE MANTIENEN IGUALES. NOS ATENDIO LA LIC. MARTHA MONTENEGRO
15 SEP SE ACTUALIZO LA INFORMACION HOY MARTES 15 SEPTIEMBRE, LAS CIFRAS SE MANTIENEN IGUALES. NOS ATENDIO LA LIC. MARTHA MONTENEGRO. 
18 SEP SE ACTUALIZO LA INFORMACION HOY VIERNES 18 SEPTIEMBRE, LAS CIFRAS SE MANTIENEN IGUALES. NOS ATENDIO LA MAESTRA MARTHA MONTENEGRO
21 SEP SE ACTUALIZO LA INFORMACION HOY LUNES 21 SEPTIEMBRE, LAS CIFRAS SE MANTIENEN IGUALES. NOS ATENDIO LA MAESTRA MARTHA MONTENEGRO
24 SEP SE ACTUALIZO LA INFORMACION HOY JUEVES 24 SEPTIEMBRE, LAS CIFRAS SE MANTIENEN IGUALES. NOS ATENDIO LA LIC. MARTHA MONTENEGRO. 
28 SEP SE ACTUALIZO LA INFORMACION HOY LUNES 28 SEPTIEMBRE, LAS CIFRAS SE MANTIENEN IGUALES. NOS ATENDIO LA MAESTRA MARTHA MONTENEGRO
5 OCT SE ACTUALIZO LA INFORMACION HOY LUNES 5 OCTUBRE. LAS CIFRAS SE MANTIENEN IGUALES. NOS ATENDIO LA LIC. MARTHA MONTENEGRO. 
12 OCT SE ACTUALIZO LA INFORMACION HOY LUNES 12 OCTUBRE. LAS CIFRAS SE MANTIENEN IGUALES. NOS ATENDIO LA MAESTRA MARTHA
21 OCT SE ACTUALIZO LA INFORMACION HOY MIERCOLES 21 OCTUBRE. LAS CIFRAS SE MANTIENEN IGUALES. NOS ATENDIO LA MAESTRA MARTHA MONTENEGRO.   
27 OCT SE ACTUALIZO LA INFORMACION HOY MARTES 27 OCTUBRE. LAS CIFRAS SE MANTIENEN IGUALES. NOS ATENDIO LA LIC. MARTHA MONTENEGRO.  
15 DIC /SE ACTUALIZO LA INFORMACION HOY MARTES 15 DE DICIEMBRE. LAS CIFRAS SE MANTIENEN IGUALES. SE ACTUALIZO EL NUMERO DE RESIDENTES Y DE PERSONAL. LA SUMA ESTA CORRECTA. NOS ATENDIO LA MAESTRA MARTHA MONTENEGRO
09 MARZO 2021 / SEGUIMIENTO POR CORREO, ACUSÓ DE RECIBIDO, NO REPORTA CASOS ACTIVOS - LAURA
06 ABRIL 2021 / SEGUIMIENTO POR CORREO, ACUSÓ DE RECIBIDO, REFIRIÓ QUE NO HAN TENIDO CASOS POSITIVOS DE COVID Y QUE AÚN NO TEINEN FECHA PARA VACUNACIÓN . LAURA
6 SEPTIEMBRE 2021/ SEGUIMIENTO POR CORREO, NO REPORTA CASOS ACTIVOS - LAURA
12 NOVIEMBRE 2021/ SEGUIMIENTO POR CORREO, TODO EN ORDEN, NO REPORTA CASOS ACTIVOS – MIGUEL</t>
  </si>
  <si>
    <t>MUY AGRADECIDA CON EL APOYO QUE ACTUALMENTE BRINDA EL INAPAM.
CORREGIR EL NOMBRE DE LA RESPONSABLE: BRENDA
25 AGOSTO
SE ACTUALIZO LA INFORMACION HOY MIERCOLES 2 SEPTIEMBRE, LAS CIFRAS SE MANTIENEN IGUALES. NOS ATENDIO LA ENFERMERA LITZI.
8 SEP SE ACTUALIZO LA INFORMACION HOY MARTES 8 SEPTIEMBRE, LAS CIFRAS SE MANTIENEN IGUALES. NOS ATENDIO LA LIC. SOFIA. MUY AGRADECIDA CON EL APOYO QUE ACTUALMENTE BRINDA EL INAPAM.
15 SEP SE ACTUALIZO LA INFORMACION HOY MARTES 15 SEPTIEMBRE, LAS CIFRAS SE MANTIENEN IGUALES. NOS ATENDIO LA LIC. BRENDA GAYTAN.
22 SEP SE ACTUALIZO LA INFORMACION HOY MARTES 22 SEPTIEMBRE, LAS CIFRAS SE MANTIENEN IGUALES. NOS ATENDIO LA LIC BRENDA GAYTAN.   
24 SEP SE ACTUALIZO LA INFORMACION HOY JUEVES 24 SEPTIEMBRE, LAS CIFRAS SE MANTIENEN IGUALES. NOS ATENDIO LA LIC. BRENDA GAYTAN
28 SEP SE ACTUALIZO LA INFORMACION HOY LUNES 28 SEPTIEMBRE, LAS CIFRAS SE MANTIENEN IGUALES. NOS ATENDIO LA LIC. BRENDA GAYTAN.
6 OCT SE ACTUALIZO LA INFORMACION HOY MARTES 6 OCTUBRE. LAS CIFRAS SE MANTIENEN IGUALES. NOS ATENDIO LA LIC. BRENDA GAYTAN.
14 OCT SE ACTUALIZO LA INFORMACION HOY MIERCOLES 14 OCTUBRE. LAS CIFRAS SE MANTIENEN IGUALES. NOS ATENDIO SRITA. SOFIA. 
27 OCT SE ACTUALIZO LA INFORMACION HOY MARTES 27 OCTUBRE. LAS CIFRAS SE MANTIENEN IGUALES. NOS ATENDIO LA LIC. SOFIA.
17 DIC / SE ACTUALIZO HOY JUEVES 17 DICIEMBRE LA INFORMACION LAS CIFRAS SE MANTIENEN IGUALES
08 MARZO 2021 / SEGUIMIENTO POR CORREO, ACUSÓ DE RECIBIDO, NO REPORTA CASOS ACTIVOS - LAURA
07 MAYO 2021 / SEGUIMIENTO POR CORREO, REITERAN QUE NO HAN TENIDO CASOS POSITIVOS - LAURA
SE ACTUALIZO LA INFORMACION MIERCOLES 29 SEPTIEMBRE 2021, NOS ATENDIO LA RESPONSABLE LIC. BRENDA YUDITH. NOS INFORMA QUE NO HAY CASOS SOSPECHOSOS O POSITIVOS EN PAM O EN SU PERSONAL. YA FUERON VACUNADAS LAS PAM CON AMBAS DOSIS DE LA VACUNA ASTRA ZENECA..- GERARDO                    MUY AGRADECIDA CON EL APOYO QUE ACTUALMENTE BRINDA EL INAPAM.
14 DICIEMBRE 2021/ SEGUIMIENTO POR LLAMADA/ ATENDIO BRENDA YUDITH, ACTUALIZA DATOS. TODO EN ORDEN, SIN CASOS – MIGUEL</t>
  </si>
  <si>
    <t>14/ MAYO SE LLAMÓ AL NÚMERO  PERO ESTA FUERA DE SERVICIO 7225412781, SE LLAMO AL RESPONSABLE Y MANDO A BUZON DE VOZ. 15 MAYO SE LLAMÓ AL NÚMERO  PERO ESTA FUERA DE SERVICIO 7225412781, SE LLAMO AL RESPONSABLE Y MANDO A BUZON DE VOZ. 16 DE MAYO SIN CONTESTAR.SE HACE BUSQUEDA EN INTERNET DE OTRO TELEFONO 722 706 4950 CATAM 1, SE ACTUALIZÓ NÚMERO DE LA RESPONSABLE 729 110 4951 . A UN RESIDENTE LE DIO TOS, PERO SOLO FUE POR EL FRENTE FRIO MENCIONO LA RESPONSABLE. 16 MAYO, ANTES 5515715691
1 JUN / CORREGIR EL TELÉFONO DE LA INSTITUCIÓN, POR: 722 706 4950, ANTES 7225412781, 
5 JUNIO / SIN CASOS SOSPECHOSOS, POSITIVOS NI DEFUNCIONES.
LA RESPONSABLE SOLICITA QUE SE ACTUALICE EL NOMBRE DE LA INSTITUCIÓN COMO: CATAM 1, ASÍ COMO LA SEDE POR: CATAM 1
27 JULIO. BRINDO LA INFORMACIÓN LA ENFERMERA MIRIAM 
1 SEPTIEMBRE/ TODO ESTÁ EN ORDEN
14 SEPTIEMBRE / TODO EN ORDEN
28 SEPTIEMBRE / TODO EN ORDEN, SE LE ENVÍA CORREO DE LOS LINEAMIENTOS DE LA NUEVA NORMALIDAD
14 DIC/ NO ENTRA LA LLAMADA
16 DIC/ TODO SIGUE EN ORDEN, SI TIENE CAMBIOS EN EL NÚMERO DE PAM.
11 MARZO 2021 / SEGUIMIENTO TELEFÓNICO, ATIENDE RESPONSABLE TERESA QUINTANA, ACTUALIZA CIFRAS, NO HAN TENIDO CASOS POSITIVOS, SOLICITA ASESORÍA ACERCA DEL REGISTRO DE VACUNACIÓN, SE LE PROPORCIONA INFORMACIÓN - LAURA
28 ABRIL 2021/ SEGUIMIENTO POR LLAMADA/ ATENDIO TERESA QUINTANA, TODO EN ORDEN SIN CASOS. LOS RESIDENTES YA TIENEN LAS DOS DOSIS, FALTA UNA PERSONA QUE TIENE FRACTURA Y NO SE LOGRO VACUNAR, PORQUE LLEVARON A LAS PAM A VACUNAR. PIDE AYUDA PARA VACUNAR ESTA PERSONA – MIGUEL  
07 MAYO 2021 / SEGUIMIENTO POR CORREO, SIN CASOS POSITIVOS Y CON ESUQEMA COMPLETO - LAURA
SEGUIMIENTO TELEFÓNICO: SE ACTUALIZO LA INFORMACION LUNES 24 MAYO 2021. NOS ATENDIO LA RESPONSABLE LIC. MARIA TERESA QUINTANA ALVAREZ . NOS ACTUALIZO LA INFORMACION DE PAM Y DE SU PERSONAL Y LOS DATOS HISTORICOS. SIGUE SIN VACUNARSE UNA SOLA PERSONA ADULTA MAYOR.  - GERARDO
09 OCTUBRE 2021/ SEGUIMIENTO POR CORREO, NO REPORTA CASOS ACTIVOS – LAURA
14 DICIEMBRE 2021/ SEGUIMIENTO POR LLAMADA/ ATENDIO MARIA TERESA, ACTUALIZA DATOS. TODO EN ORDEN, SIN CASOS. QUEDO DE ESCRIBIR PARA ACTUALIZAR TODOS LOS DATOS – MIGUEL</t>
  </si>
  <si>
    <t>14/ MAYO SE LLAMÓ AL NÚMERO  PERO ESTA INCLOMPLETO. CORREGIR NUMERO 7222139893, SE LLAMO AL RESPONSABLE Y COMENTA QUE ES ESTANCIA TEMPORAL Y QUE EL PROTOCOLO LLEGO TARDE, QUE ELLOS YA ESTABAN TOMANDO LAS MEDIDAS NECESARIAS. QUE EL DIF ES UN GRAN APOYO, QUE ESTAN MUY MONITOREADAS Y SI ALGUIEN PRESENTA SINTOMAS MANDAN AMBULANCIA.
26  MAYO. LE INTERESA SLA INFORMACIÓN DEL PLAN GRADUAL HACIA LA NUEVA NORMALIDAD
02 JUNIO / SIN CASOS SOSPECHOSOS, POSITIVOS O DEFUNCIONES.
SÓLO ESTÁN ATENDIENDO A CUATRO PAM Y SE ENCUENTRAN BIEN.
8 JUNIO,  SE VAN CERRAR ELCENTRO POR DOS SEMANAS
12 JUNIO CERRADO TEMPOLALMENTE
30 JUNIO / SERVICIO REACTIVADO
9 JULIO "TIENEN 5 USUARIOS."
18  AGOSTO/ ACTUALIZAR DIRRECCIÓN. ENRRIQUE CARNIADO 512 COL. MORELOS PRIMERA SECCION CP. 50120 . TOLUCA ESTADO DE MÉXICO, ANTES NOE PEREZ PIO QUINTANA 125 COL MORELOS
1 SEPTIEMBRE TODO EN ORDEN
14 SEPTIEMBRE/ TODO EN ORDEN
28 SEPTIEMBRE / TODO EN ORDEN,SI LE LLEGO EL  CORREO DE LOS LINEAMIENTOS DE LA NUEVA NORMALIDAD
5 OCTUBRE
13 OCTUBRE / NO RESPONDEN
14 OCTUBRE / TODO EN ORDEN
21 OCTUBRE / TODO EN ORDEN
14 DIC/ NO RESPONDEN
16 DIC/ HACE DOS SEMANAS TUVIERON SOSPECHA DE UN CASO DE COVID, PERO SE LE REALIZARON PRUEBAS DE NUEVO Y SALIO NEGATIVO, TODO SIGUE EN ORDEN. SI TIENEN CAMBIOS EN EL NÚMERO DE PAM.
18 ENERO 21 / SEGUIMIENTO POR CORREO, INFORMA LIC. MARÍA CORONA ESQUIVEL QUE SE ENCUENTRAN BRINDANDO ATENCIÓN A CUATRO PAM CON  DEMENCIA, NO TIENEN CASOS SOSPECHOSOS O POSITIVOS-LAURA
25 ENERO 21 / SEGUIMIENTO POR CORREO, NO REPORTA CASOS ACTIVOS - LAURA
12 FEB 21 / SEGUIMIENTO POR CORREO, NO REPORTA CASOS ACTIVOS, ACTUALIZA CIFRAS DE RESIDENTES - LAURA
08 ABRIL 2021 / SEGUIMIENTO POR CORREO, ACUSÓ DE RECIBIDO, ACTUALIZA CIFRAS Y NO REPORTA CASOS ACTIVOS , INFORMA QUE EL 12 DE ABRIL LOS RESIDENTES ACUDIRAN A RECIBIR 2A DOSIS DE VACUNACIÓN- LAURA
09 JUNIO 2021 / SEGUIMIENTO POR CORREO, ACTUALIZA DATOS - LAURA
12 JULIO 2021 / SEGUIMIENTO POR CORREO, NO REPORTA CASOS ACTIVOS - LAURA
07 SEPTIEMBRE 2021/ SEGUIMIENTO POR CORREO, NO REPORTA CASOS ACTIVOS - LAURA
13 OCTUBRE 2021/ SEGUIMIENTO POR CORREO, NO REPORTA CASOS ACTIVOS – LAURA
17 NOVIEMBRE 2021/ SEGUIMIENTO POR CORREO, TODO EN ORDEN, NO REPORTA CASOS ACTIVOS – MIGUEL</t>
  </si>
  <si>
    <t>17 NOVIEMBRE 2021</t>
  </si>
  <si>
    <t>SE MARCO EL 15 DE MAYO EL NUMERO ESTA FUERA DE SERVICIO 722-541-27-81. Y EL TELEFONO DEL RESPONSABLE MANDA A BUZON. 16 DE MAYO SIN CONTESTAR.  16 DE MAYO SIN CONTESTAR.SE HACE BUSQUEDA EN INTERNET DE OTRO TELEFONO CATAM 2.  722 914 8521 . SE ACTUALIZÓ NÚMERO DE LA RESPONSABLE 729 110 4951 . 16 MAYO, ANTES 5515715691
9 JULIO "AMBAS CASAS CATAM 1 Y 2 ESTÁN BIEN".
21 JULIO
24 JULIO / NO RESPONDIERON
4 AGOSTO / PIDE EL NÚMERO DE LA JURISDICCIÓN SANITARIA 722 167 1320, ESE ES? YA SE LO PROPORCIONASTE? NO ENTENDI :/ SÍ ESE ES EL NÚMERO, LO BUSQUE Y LE LLAME DE NUEVO PARA DARSELO / GRACIAS!
21 AGOSTO/ FALLECIO UNA PERSONA, HOMBRE 87 AÑOS, POR FALLA CARDIACA, NECESITABA UN MARCAPASOS.
1 SEPTIEMBRE / TODO EN ORDEN
14 SEPTIEMBRE/ TODO EN ORDEN
28 SEPTIEMBRE / TODO EN ORDEN, SE LE ENVÍA CORREO DE LOS LINEAMIENTOS DE LA NUEVA NORMALIDAD
21 OCTUBRE / TODO EN ORDEN
14 DIC/ NO ENTRA LA LLAMADA 
16 DIC/ TODO SIGUE EN ORDEN, SI TIENEN CAMBIOS EN EL NÚMERO DE PAM.
11 MARZO 2021 / SEGUIMIENTO TELEFÓNICO, ATIENDE RESPONSABLE TERESA QUINTANA, ACTUALIZA CIFRAS, NO HAN TENIDO CASOS POSITIVOS, SOLICITA ASESORÍA ACERCA DEL REGISTRO DE VACUNACIÓN, SE LE PROPORCIONA INFORMACIÓN - LAURA
07 MAYO 2021 / SEGUIMIENTO POR CORREO, SIN CASOS POSITIVOS Y CON ESQUEMA COMPLETO - LAURA
09 OCTUBRE 2021/ SEGUIMIENTO POR CORREO, NO REPORTA CASOS ACTIVOS – LAURA
14 DICIEMBRE 2021/ SEGUIMIENTO POR LLAMADA/ ATENDIO MARIA TERESA, ACTUALIZA DATOS. TODO EN ORDEN, SIN CASOS. QUEDO DE ESCRIBIR PARA ACTUALIZAR TODOS LOS DATOS – MIGUEL</t>
  </si>
  <si>
    <t>ES UNA CASA DE DÍA. SE ENCUENTRA CERRADA DESDE HACE UN MES. RECIBIERON CLASES HASTA LA PRIMERA SEMANA DE ABRIL. DESPUÉS SUSPENDIERON ACTIVIDADES. 
19 AGOSTO
4 SEPTIEMBRE / SE ACTUALIZO LA INFORMACION HOY VIERNES 4 SEPTIEMBRE, CONTINUA EL SERVICIO SUSPENDIDO
9 SEPTIEMBRE SE ACTUALIZO LA INFORMACION HOY MIERCOLES 9 SEPTIEMBRE, CONTINUA EL SERVICIO SUSPENDIDO
17 SEPTIEMBRE SE ACTUALIZO LA INFORMACION HOY JUEVES 17 SEPTIEMBRE, CONTINUA EL SERVICIO SUSPENDIDO.
6 OCT SE ACTUALIZO LA INFORMACION HOY MARTES 6 OCTUBRE. EL SERVICIO CONTINUA SUSPENDIDO.  
TAMBIÉN CONFIRMA QUE RECIBIO PROTOCOLO Y LINEAMIENTOS A TRAVÉS DEL CORREO administracion@quintalegre.com.mx
28 OCT / SE ACTUALIZO LA INFORMACION HOY MIERCOLES 28 OCTUBRE. NOS MENCIONAN QUE REABRIERON LA SEMANA PASADA EL SERVICIO. ¿ME QUEDA LA DUDA SI ES CORRECTO QUE REABRIERAN EL SERVICIO?
NO EXISTEN CRITERIOS PARA ESTABLECER SI ES O NO CORRECTO, EIXSTEN MOTIVOS ECONÓMICOS, SOCIALES, ETC ETC QUE HACEN ESE JUICIO MUY COMPLEJO. LO IMPORTANTE SERÍA QUE ESTÉN APLICANDO LOS PROTOCOLOS Y A NOSOTROS INSISTIR EN QUE ASÍ LO HAGAN :)
14 DIC / SE ACTUALIZO LA INFORMACION HOY LUNES 14 DICIEMBRE,  NOS MENCIONAN QUE ABRIERON A PARTIR DEL 19 DE OCTUBRE Y SOLO ESTARA ABIERTO ESTA SEMANA HASTA EL 18 DE DICIEMBRE Y SE IRA LA RESPONSABLE DE VACACIONES Y REGRESARA A ABRIR LA SEGUNDA SEMANA DE ENERO. SE ACTUALIZO EL NUMERO DE PERSONAS ADULTAS MAYORES QUE VAN A LA CASA DE DIA.  
06 ABRIL 2021 / SEGUIMIENTO TELEFÓNICO: SE ACTUALIZO LA INFORMACION, NOS ACTUALIZO, LA INFORMACION DE PAM, DE SU PERSONAL, LOS DATOS HISTORICOS.  SE SOLICITO NOS ACUSEN DE RECIBIDO EL CORREO DE LAS RECOMENDACIONES DE LA SUPERVISION. -GERARDO
SE ACTUALIZO LA INFORMACION JUEVES 23 SEPTIEMBRE 2021,  NOS ATENDIO LA RESPONSABLE ESTELA HAN, NOS INFORMA QUE SOLO ASISTEN 3 O 4 PAM, CON TODOS LAS MEDIDAS DE HIGIENE Y PROTOCOLO.- GERARDO     
14 DICIEMBRE 2021/ SEGUIMIENTO POR LLAMADA/ ATENDIO ADRIANA REYNA, ACTUALIZA DATOS. TODO EN ORDEN, SIN CASOS – MIGUEL</t>
  </si>
  <si>
    <t>NO SE ENCUENTRA LA RESPONSABLE</t>
  </si>
  <si>
    <t xml:space="preserve">LA SITUACIÓN ECONÓMICA ES MUY COMPLICADA. LOS DONATARIOS HAN DEJADO DE APOYAR POR LA MISMA SITUACIÓN.  LA SITUACIÓN EMOCIONAL DE LAS PAM HA SIDO MUY COMPLEJA Y COMPLICADA.
12 JUNIO / SIN CASOS SOSPECHOSOS, POSITIVOS NI DEFUNCIONES.
LA RESPONSABLE COMENTA QUE ES PROBABLE QUE ENVÍE UN CORREO ELECTRÓNICO AL INAPAM PARA SOLICITAR LA GESTIÓN Y/O ALGÚN APOYO PARA EL PERSONAL, PUES SUS RECURSOS HAN MERMADO DEBIDO A LA CONTINGENCIA.
22 JUNIO / SIN CASOS SOSPECHOSOS, POSITIVOS NI DEFUNCIONES.
LA RESPONSABLE SOLICITA ASESORÍA JURÍDICA EN RELACIÓN CON LA IDENTIDAD DE PAM QUE NO CUENTAN CON NINGÚN DOCUMENTO QUE RESPALDE SU IDENTIDAD. LE SUGERÍ ENVIAR UN CORREO AL ÁREA JURÍDICA DEL INAPAM.
24 JULIO / 1 caso sospechoso, 1 caso positivo, sin defunciones.
Llamé temprano y la responsable me informó que una persona del personal se reportó con síntomas y hoy mismo se hará la prueba; obviamente, no se presentará a trabajar hasta conocer los resultados de la prueba.
Más tarde, a las 12:00 hrs., me llamó la responsable para comentarme que le acababa de llamar un enfermero para informarle que el lunes se había hecho la prueba y le acababan de decir a él que dio positivo; ella está muy sorprendida porque ayer todavía se presentó a trabajar el enfermero, es decir, no le avisó que era sospechoso y aún así se presentó a laborar.
Por lo pronto, le recomendé que informara de inmediato a la Jurisdicción correspondiente y que atendiera las indicaciones que le dieran y tuviera listo su documento sociodemográfico del personal y de las PAM.
A las 14:00 hrs., en cambio de turno, reunirá al personal para informarles y  volver a sensibilizarlos de la importancia que reporten cualquier situación que se presente con ellos y las personas con las que viven, etc. 
Hay que hacer énfasis que atienden a casi 100 PAM y son cerca de 50 empleados… y es en Saltillo… (igual que en Las viñas)
Está muy agradecida por el "acompañamiento" que hemos hecho y por eso, dice, fui a la primera que ella informó la situación
28 DE JULIO / NO ESTABA PROGRAMADA LA LLAMADA, PERO REPORTO QUE ANOCHE ME LLAMÓ LA RESPONSABLE PARA AGRADECER NUESTRO ACOMPAÑAMIENTO (ESTUVO ESPERANDO LA LLAMADA AYER Y COMO NO LLAMÉ FUE QUE SE COMUNICÓ).
DE ACUERDO A NUESTRA RECOMENDACIÓN, INFORMÓ A LA JURISDECCIÓN NÚM. 8 Y A EPIDEMIOLOGÍA; DE LA INFORMACIÓN QUE LE SOLICITARON Y EL  PROTOCOLO TODO ESTÁ BIEN. HASTA ESTE MOMENTO NO HAY SINTOMATOLOGÍA POR PARTE DEL PERSONAL NI DE LAS PAM, CONSIDERANDO QUE EL ENFERMERO SE HIZO LA PRUEBA EL LUNES 20. ESTE CASO POSITIVO ESTÁ ESTABLE, AISLADO EN SU DOMICILIO. EN LA INSTITUCIÓN SE EXTREMARON LAS MEDIDAS. QUE BIEN!
3 AGOSTO / SIN CASOS SOSPECHOSOS, UN POSITIVO (ESTABLE, EN CASA), SIN DEFUNCIONES.
LA RESPONSABLE INFORMA QUE LA SEMANA PASADA LA JURISDICCIÓN 8 LES APOYÓ CON 20 PRUEBAS. HOY LES ENVIARON EL REPORTE DE TRES RESULTADOS NEGATIVOS.
7 AGOSTO / SIN CASOS SOSPECHOSOS, POSITIVOS NI DEFUNCIONES.
LA RESPOSABLE INFORMA QUE DE LAS 20 PRUEBAS APLICADAS TODAS RESULTARON NEGATIVAS. EL CASO ACTIVO  (ASINTOMÁTICO) YA CUMPLIÓ 19 DÍAS DESDE QUE LE DIERON LOS RESULTADOS, CONTINÚA EN SU CASA Y REGRESARÁ SÓLO A TRAMITAR SU RENUNCIA QUE YA HABÍA INFORMADO UNA SEMANA ANTES DE APLICARSE LA PRUEBA.
11 AGOSTO / SIN CASOS SOSPECHOSOS, POSITIVOS NI DEFUNCIONES. 
TODAS LAS PRUEBAS FUERON NEGATIVAS. EL CASO ACTIVO YA FUE DADO DE ALTA, SE APLICÓ OTRA PRUEBA Y SÓLO SE ESTÁ TRAMITANDO SU RENUNCIA.
14 AGOSTO / SIN CASOS SOSPECHOSOS POSITIVOS NI DFUNCIONES. 
LA RESPONSABLE RATIFICA QUE EL ÚNICO CASO QUE TENÍAN ACTIVO YA SE ENCUENTRA BIEN Y QUE DESDE HACE TRES SEMANAS (24 DE JULIO) ESTA PERSONA YA NO SE PRESENTA A LA INSTITUCIÓN Y SE ENCUENTRA MUY BIEN, ADEMÁS DE QUE PRESENTÓ SU RENUNCIA. POR LO QUE REALMENTE TIENEN TODO ESTE PERÍODO SIN CASOS ACTIVOS.
TODAS LAS PRUEBAS FUERON NEGATIVAS. EL CASO ACTIVO YA FUE DADO DE ALTA, SE APLICÓ OTRA PRUEBA Y SÓLO SE ESTÁ TRAMITANDO SU RENUNCIA.
25 AGOSTO
31 AGOSTO / SE ACTUALIZO LA INFORMACION HOY LUNES 31 AGOSTO, LAS CIFRAS SE MANTIENEN IGUALES. NOS ATENDIO LA RESPONSABLE ING. PAULINA. 
3 SEPTIEMBRE / SE ACTUALIZO LA INFORMACION HOY JUEVES 3 SEPTIEMBRE, LAS CIFRAS SE MANTIENEN IGUALES. NOS ATENDIO LA ING. PAULINA VALDES.NO HAY CASOS SOSPECHOSOS.
3 SEPTIEMBRE
7 SEPTIEMBRE / SE ACTUALIZO LA INFORMACION HOY LUNES 7 SEPTIEMBRE, LAS CIFRAS SE MANTIENEN IGUALES. NOS ATENDIO LA ING. PAULINA UDAVE. QUIEN NOS SOLICITA LA AYUDA Y ASERORIA PARA CASOS DE ADULTOS MAYORES QUE NO TIENEN IDENTIFICACIONES OFICIALES Y NECESITAN AYUDA JURIDICA PARA TRAMITAR SUS CREDENCIALES CON EL INAPAM Y CREDENCIAL DEL INE, ASI COMO PERSONAL DE ENFERMERIA, DE SERVICIO SOCIAL, PRACTICAS PROFESIONALES O VULUNTARIADO, YA QUE SU PERSONAL SE VE REBASADO EN ESTOS MESES DE CONTINGENCIA SANIATARIA. MENCIONA QUE ESTAS PETICIONES LAS HABIA HECHO DESDE EL MES DE JULIO.
SOBRE LO DE LAS IDENTIFICACIONES POR FAVOR COMPARTIR EL CORREO DE ASESORIA JURIDICA DEL INAPAM, LA QUE SE LO SABE DE MEMORIA ES ROSALIA PORFA; EN CUANTO A PERSONAS DE SERVICIO SOCIAL LAMENTABLEMENTE NO PODEMOS REALIZAR ESA ACCIÒN, EN TODO CASO SU INSTITUCION DEBE ESTABLECER CONTACTO CON LAS INSTITUCIONES EDUCATIVAS QUE ELLA CONSIDERE PARA GENERAR ESE VINCULO Y QUE SE LE PUEDAN ENVIAR PRESTADORES DE SWERVICIO SOCIAL, GRACIAS!
10 SEPTIEMBRE / SE ACTUALIZO LA INFORMACION HOY JUEVES 10 SEPTIEMBRE, LAS CIFRAS SE MANTIENEN IGUALES. NOS ATENDIO LA ING. PAULINA UDAVE. NOS INFORMA QUE LOS RESULTADOS QUE ESTABAN ESPERANDO SALIERON TODOS NEGATIVOS. YA NO HAY RESILTADOS PENDIENTES. PERSONAS ADULTOS MAYORES Y PERSONAL SE ENCUENTRAN ESTABLES.
14 SEPTIEMBRE / SE ACTUALIZO LA INFORMACION HOY LUNES 14 SEPTIEMBRE, LAS CIFRAS SE MANTIENEN IGUALES. NOS ATENDIO LA ING. PAULINA. NOS MENCIONA QUE TODO LOS ADULTOS MAYORES Y EL PERSONAL SE ENCUENTRA ESTABLE
CASOS ACTIVOS ESTABLES O YA TODOS DADOS DE ALTA?
17 SEPTIEMBRE / SE ACTUALIZO LA INFORMACION HOY JUEVES 17 SEPTIEMBRE, LAS CIFRAS SE MANTIENEN IGUALES. NOS ATENDIO ING. PAULINA UDAVE. YA NO HAY CASOS ACTIVOS, NI SOPECHOSOS. ADULTOS MAYORES Y PERSONAL ESTAN ESTABLES
SE ACTUALIZO LA INFORMACION HOY JUEVES 17 SEPTIEMBRE, LAS CIFRAS SE MANTIENEN IGUALES. NOS ATENDIO ING. PAULINA UDAVE. YA NO HAY CASOS ACTIVOS, NI SOPECHOSOS. ADULTOS MAYORES Y PERSONAL ESTAN ESTABLES. SIGUEN A LA ESPERA DE QUE LOS CONTACTE EL AREA JURIDICA. SABRAS ALGO HUGO? NO GERARDO, PERO TENGO ENTENDIDO QUE JURIDICO AHORITA AVIENTA CHAMBA PARA ARRIBA, ASÍ QUE ME IMAGINO QUE VAN AVANZANDO LENTO CON LAS ASESORIAS
24 SEPTIEMBRE / SE ACTUALIZO LA INFORMACION HOY JUEVES 24 SEPTIEMBRE, LAS CIFRAS SE MANTIENEN IGUALES. NOS ATENDIO LA ING. PAULINA UDAVE.  YA NO HAY CASOS ACTIVOS, NI SOPECHOSOS. ADULTOS MAYORES Y PERSONAL ESTAN ESTABLES. 
28 SEPTIEMBRE / SE ACTUALIZO LA INFORMACION HOY LUNES 28 SEPTIEMBRE, LAS CIFRAS SE MANTIENEN IGUALES. NOS ATENDIO LA ING. PAULINA UDAVE.  YA NO HAY CASOS ACTIVOS, NI SOPECHOSOS. ADULTOS MAYORES Y PERSONAL ESTAN ESTABLES.
1 OCTUBRE / SE ACTUALIZO LA INFORMACION HOY JUEVES 1 OCTUBRE , LAS CIFRAS SE MANTIENEN IGUALES. NOS ATENDIO LA ING. PAULINA UDAVE. YA NO HAY CASOS ACTIVOS, NI SOPECHOSOS. ADULTOS MAYORES Y PERSONAL ESTAN ESTABLES
5 OCTUBRE / SE ACTUALIZO LA INFORMACION HOY LUNES 5 OCTUBRE , LAS CIFRAS SE MANTIENEN IGUALES. NOS ATENDIO LA ING. PAULINA UDAVE. YA NO HAY CASOS ACTIVOS, NI SOPECHOSOS. ADULTOS MAYORES Y PERSONAL ESTAN ESTABLES
8 OCTUBRE / SE ACTUALIZO LA INFORMACION HOY JUEVES 8 OCTUBRE. LAS CIFRAS SE MANTIENEN IGUALES. NOS ATENDIO LA ING. PAULINA UDAVE
12 OCTUBRE / SE ACTUALIZO LA INFORMACION HOY LUNES 12 OCTUBRE. NOS ATENDIO LA ING. PAULINA. SIN CASOS SOSPECHOSOS, NI POSITIVOS
15 OCTUBRE / SE ACTUALIZO LA INFORMACION HOY JUEVES 15 OCTUBRE. NOS ATENDIO LA ING. PAULINA. SIN CASOS SOSPECHOSOS, NI POSITIVOS
19 OCTUBRE / SE ACTUALIZO LA INFORMACION HOY LUNES 19 OCTUBRE. NOS ATENDIO LA ING. PAULINA. SIN CASOS SOSPECHOSOS, NI POSITIVOS. HOY LES ESTAN APLICANDO LA VACUNA DE LA INFLUENZA
26 OCTUBRE / SE ACTUALIZO LA INFORMACION HOY LUNES 26 OCTUBRE. NOS ATENDIO LA ING. PAULINA. SIN CASOS SOSPECHOSOS, NI POSITIVOS. LES APLICARON LA VACUNA DE LA INFLUENZA A ADULTOS MAYORES Y PERSONAL. TODOS ESTAN ESTABLES. SIN CASOS SOSPECHOSOS. NI POSITIVOS. 
4 NOVIEMBRE / SIN CASOS ACTIVOS O SOSPECHOSOS
19 NOV / OK
26 NOV / OK
11 DICIEMBRE / SE ACTUALIZO LA INFORMACION HOY  VIERNES 11 DICIEMBRE. NOS ATENDIO LA ING. PAULINA. NOS MENCIONA QUE HAY 8 ADULTOS MAYORES QUE NO PUEDEN COBRAR SUS PENSIONES DEL GOBIERNO FEDERAL POR FALTA DE CREDENCIAL DEL INAPAM, INE O ACTA DE NACIMIENTO, SOLCICITAN EL APOYO JURIDICO DESDE EL MES DE AGOSTO. SIN CASOS SOSPECHOSOS, NI POSITIVOS. 
17 DIC / SE ACTUALIZO LA INFORMACION HOY  JUEVES 14 DICIEMBRE.  SE ACTUALIZO EL NUMERO DE RESIDENTES Y DE PERSONAL. NOS ATENDIO LA ING. PAULINA.   LA SUMA ESTA CORRECTA.  NO HAY CASOS SOSPECHOSOS O POSITIVOS      
19 ENERO 2021 / SEGUIMIENTO POR CORREO, NO REPORTA CASOS ACTIVOS - LAURA
30 ABRIL 2021/ SEGUIMIENTO POR LLAMADA/ ATENDIO PAULINA ISABEL, APLICARON PRIMER DOSIS 11 DE ABRIL. TODO EN ORDEN SIN CASOS - MIGUEL  
SEGUIMIENTO TELEFÓNICO: SE ACTUALIZO LA INFORMACION MIERCOLES 30 JUNIO 2021. NOS ATENDIO LA ING. PAULINA UDAVE  NOS INFORMA QUE YA FUERON VACUNADOS LAS PAM CON AMBAS DOSIS DEL LABORATORIO ASTRA ZENECA. SIN CASOS SOSPECHOSOS O POSITIVOS. -GERARDO
SEGUIMIENTO TELEFÓNICO: SE ACTUALIZO LA INFORMACION MARTES 30 NOVIEMRE 2021,  NOS ATENDIO LA RESPONSABLE PAULINA ISABEL UDAVE,  NOS ACTUALIZO LOS DATOS HISTORICOS Y DE SU PERSONAL NO HAY CASOS SOSPECHOSOS O POSITIVOS EN PAM O EN SU PERSONAL. GERARDO     </t>
  </si>
  <si>
    <t>MAYO 20 / AHORA EL TELÉFONO DE LA RESPONSABLE MARCA QUE ESTÁ "FUERA DEL ÁREA..."
 NO TIENE TELÉFONO INSTITUCIONAL. BUSQUÉ NUEVAMENTE EN INTERNET Y NO HAY OTRO NÚMERO DE CONTACTO, SÓLO EL DE LA RESPONSABLE. CONTINÚA SONANDO QUE LLAMA PERO NO CONTESTAN. LLAMÉ CADA TRES HORAS: 9:00, 12:00, 15:00, 18:00
10 JULIO / MISMO ESTATUS. SIN RESPUESTA. 
HE ESTADO MARCANDO POR LO MENOS UNA VEZ A LA SEMANA DESDE MAYO.
17 JULIO / CONTESTÓ LA RESPONSABLE.
SIN CASOS SOSPECHOSOS, POSITIVOS NI DEFUNCIONES, TANTO EN PERSONAL COMO EN PAM ATENDIDAS.
LE INFORMÉ TODO LO RELACIONADO A LA ACTIVIDAD QUE ESTAMOS REALIZANDO. ME EXPLICÓ QUE NO CUENTAN CON TELÉFONO INSTITUCIONAL Y SU TELÉFONO HA ESTADO FALLANDO O A VECES LO TIENE APAGADO (TRATARÁ DE ESTAR AL PENDIENTE). 
EXPLICA QUE LA POBLACIÓN ES FLOTANTE, LAS CIFRAS QUE MEDIO ES AL DÍA DE HOY, PERO ES MÁS O MENOS LA CANTIDAD QUE HAN ESTADO ATENDIENDO. SÓLO ESTÁ FUNCIONANDO EL ÁREA DE ALBERGUES (CERRARON EL COMEDOR).
27 AGOSTO / SE ACTUALIZO LA INFORMACION HOY JUEVES 27 AGOSTO, LAS CIFRAS SE MANTIENEN IGUALES. SE LES INVITO A SEGUIRNOS EN FACEBOOK AL ENCUENTRO INTERGENERACIONAL. NOS ATENDIO LA SRA IRMA GIÑAS
27 AGOSTO
4 SEPTIEMBRE / SE ACTUALIZO LA INFORMACION HOY VIERNES 4 SEPTIEMBRE, LAS CIFRAS SE MANTIENEN IGUALES.
8 SEP SE ACTUALIZO LA INFORMACION HOY MARTES 8 SEPTIEMBRE, LAS CIFRAS SE MANTIENEN IGUALES. NOS ATENDIO LA LIC. IRMA AGUIÑAGA
8 SEPTIEMBRE
15 SEPTIEMBRE / ENTRA LLAMADA PERO NO RESPONDEN
17 SEPTIEMBRE / SE ACTUALIZO LA INFORMACION HOY JUEVES 17 SEPTIEMBRE, LAS CIFRAS SE MANTIENEN IGUALES. 
17 SEPTIEMBRE
22 SEPTIEMBRE / NUMERO OCUPADO
23 SEP SE ACTUALIZO LA INFORMACION HOY MIERCOLES 23 SEPTIEMBRE, LAS CIFRAS SE MANTIENEN IGUALES. NOS ATENDIO LA LIC. IRMA AGUIÑAGA. 
23 SEPTIEMBRE
28 SEPTIEMBRE / NO RESPONDEN
SE ACTUALIZO LA INFORMACION HOY MIERCOLES 30 30 SEP SEPTIEMBRE, LAS CIFRAS SE MANTIENEN IGUALES. NOS ATENDIO LA LIC. IRMA AGUIÑAGA.  
6 OCT SE ACTUALIZO LA INFORMACION HOY MARTES 6 OCTUBRE. LAS CIFRAS SE MANTIENEN IGUALES. NOS ATENDIO LA LIC. IRMA AGUIÑAGA
13 OCT SE ACTUALIZO LA INFORMACION HOY MARTES 13 OCTUBRE. LAS CIFRAS SE MANTIENEN IGUALES.
27 OCT SE ACTUALIZO LA INFORMACION HOY MARTES 27 OCTUBRE. LAS CIFRAS SE MANTIENEN IGUALES. NOS ATENDIO LA LIC IRMA AGUIÑAGA.
14 DIC / SE ACTUALIZO HOY LUNES 14 DICIEMBRE LA INFORMACION LAS CIFRAS SE MANTIENEN IGUALES, TODO EN ORDEN, NOS  ATENDIO LA RESPONSABLE LIC. IRMA.  SE ACTUALIZO EL NUMERO DE RESIDENTES Y DE PERSONAL.    
09 FEB 2021 / SEGUIMIENTO TELEFÓNICO ATIENDE RESPONSABLE  IRMA AGUIÑAGA, INFORMA QUE CONTINUAN SIN CASOS TANTO EN PAM COMO EN PERSONAL, ACTUALIZA NÚMERO DE RESIDENTES 20 HOMBRES, 10 MUJERES, TOTAL 30, PERSONAL 8 - LAURA 
27 MAYO 2021/ SEGUIMIENTO POR LLAMADA/ ATENDIO IRMA, ACTUALIZA DATOS, SOBRE LOS DATOS HISTORICOS EN EL PERSONAL LOS 4 ERAN VOLUNTARIOS, SE CONTAGIARON EN RESGUARDO. ESTAN VACUNADOS CON LA PRIMER DOSIS APLICADA EL DIA 7 ABRIL. TODO EN ORDEN SIN CASOS – MIGUEL
22 SEPTIEMBRE 2021/ SEGUIMIENTO POR LLAMADA/ ATENDIO IRMA AGUIÑAGA, TODO EN ORDEN SIN CASOS – MIGUEL
14 DICIEMBRE 2021/ SEGUIMIENTO POR LLAMADA/ ATENDIO IRMA AGUIÑAGA, ACTUALIZA DATOS. TODO EN ORDEN, SIN CASOS. COMENTA QUE LAS PERSONAS DEL PERSONAL SI FALLECIERON, PERO NO A CAUSA DE COVID-19 – MIGUEL</t>
  </si>
  <si>
    <t xml:space="preserve">MARIA DE LA PAZ CÁRDENAS CEDILLO YA NO ES LA RESPONSABLE YA, ES EL UNICO NUMERO CON EL QUE SE CUENTA. 16 DE MAYO SE HIZO BUSQUEDE DE TELEFONO EN INTERNET,  Casa de Día
 7223190164. ES ESTANCIA TEMPORAL NO CONTESTARON. / INSISTIR. 18 DE MAYO SE LLAMÓ SIN RESPUESTA. SE HIZO BUSQUEDA EN INTERNET APARECE ESTE NÚMERO PERO NO CONTESTARON    722 208 2636 SEÑALA QUE ES TELEFONO DEL DIF. / SEGURAMENTE ESTA SUSPENDIDO EL SERVICIO, INTENTA COMUNICARTE CON DIF METEPEC PARA CONFIRMAR. 19 DE MAYO SE LLAMÓ AL DIF YEL NÚMERO QUE SE ENCONTRO DEL CENTRO, SIN RESPUESTA.SE REALIXO BUSQUEDA EN INTERNET DEL DIF LAURA LETICIA LÓPEZ MORALES Dirección de Programas Asistenciales Correo: programasasistencialesdif@metepec.gob.mx
Teléfono:2.08.26.36 ext. 1025, EL TELEFONO SE ENCUENTRA SIN SERVICIO. JULIAN DICE QUE PROBABLEMENTE ESTE CERRADO,   ANGELICA MARIA
26 MAYO SIN RESPUESTA
9 JULIO / PRIMER Y SEGUNDO TELÉFONO NO CONTESTAN. TERCER TELÉFONO "NO ESTÁ DISPONIBLE".
9 JULIO
2 SEPTIEMBRE/ NO RESPONDEN
3 SEPTIEMBRE/ ME CONTETARON EN EL TEL. 722 208 2636, LA CASA DE DIA SE ENCUENTRA CERRADA, CUALQUIER REQUERIMIENTO DE INFORMACION DEL LUGAR, LA PIDAMOS A TRAVEZ DEL CORREO secretariatecnicadif@metepec.gob.mx de FABIOLA RAMIREZ QUIÑONES 
SEGUIMIENTO TELEFÓNICO: SE ACTUALIZO LA INFORMACION JUEVES 27 MAYO 2021. NOS ATENDIO LA SECRETARIA DEL AREA DE DIRECCION DE PROGRAMAS BEATRIZ FLORES. NOS INFORMA QUE EL SERVICIO CONTINÚA SUSPENDIDO POR LA CONTINGENCIA. -GERARDO
</t>
  </si>
  <si>
    <t xml:space="preserve">SE MARCO AL NÚMERO 72216673000, A CAMBIADO O ESTA SUSPENDIDO. SE MARCO A LA RESPONSABLE Y PROPORCIONO LOS NUMEROS 722  2713524, 722 167300 Y 7224988419. LA RESPONSABLE QUIERE QUE SE TENGA UN PROTOCOLO PARA ATENCION PARA  LAS PM EN CASO DE COVID. QUE ACCIONES DE QUE HACER EN CASO DE UN CONTAGIO. REALIZAR UN PLAN DE ACCION
21 MAYO / UNA PERSONA PARA REALIZAR LA PRUEBA, CON FIEBRE Y TOS
26 MAYO / TODAVÍA NO ENTREGAN RESULTADO, EL VIERNES CUATRO SUS COMPAÑEROS DE HABITACION DE QUIEN PRESENTO SINTOMAS SE RETIRARON A SU DOMICILIO, DICE QUE HAN PRESENTADO FIEBRE, PERO SE ENCUENTRAN EN SUS HOGARES , ESTAN ESTABLES. DAR SEGUIMIENTO, YA LLEGO EL RESULTADO? COMO SIGUEN LOS QUE SE FUERON A CASA?
29 MAYO/ SE CONTACTO CON LA RESPONSABLE E INFORMA QUE LA PRUEBA DEL ADULTO DIO POSITIVA, LA PRUEBA SE REALIZO EL 21 DE MAYO Y EL 27 DE MAYO SE DIERON RESULTADO A POSITIVO SE TRATA DE UN HOMBRE DE 91 AÑOS EL CUAL SE ENCUENTRA EN AISLAMIENTO, SU EVOLUCION ES BUENA SU PRONOSTICO ES BUENO LO QUE COMENTA EL DOCTOR QUE LO VE SIN EMBARGO ESTA A CARGO UNA ENFERMERA  A SU CUIDADO, EL PERSONAL SE VA ROLANDO CADA SEMANA PERO ESTE PERSONAL NO LO HA ROTADO POR LA SITUACION DE NO SABER SI MANDARLO A CASA O MANTENERLO POR SI ELLOS ESTUVIESEN CONTAGIADOS, SE HA PEDIDO APOYO A JURISDICCION PARA REALIZAR MAS PRUEBAS A LOS DEMAS TRABAJADDORES PERO SE ENVIO OFICIO SIN TENER RESPUESTA Y AUNQUE NO HAN MANIFESTADO SINTOMAS ES PREOCUPANTE, POR LOS ADULTOS QUE AHI PERMANECEN SON 16 ADULTOS 14 MUJERES Y 2 HOMBRES Y PERSONAL SOLO TIENEN A 6 YA QUE ENVIARON OTRO A CASA POR GRIPE, DE LOS QUE ESTAN EN CASA LOS HAN MONITOREADO E INFORMAN ESTAR BIEN CON SINTOMAS DE ESCURRIMIENTO NASAL Y ALGUNOS CON FIEBRE PERO NO MAS DATOS ALARMANTES QUE PUEDAN DETEFCTAR UN COVID SON 5 PERSONAS QUE SE ENVIARON A CASA, DICE QUE PROBABLEMENTE SE PIDA A FAMILIARES REALIZAR PRUEBAS A ADULTOS SI SE TIENEN LOS MEDIOS PORQUE NO SE SABE DE LA JURISDCIION SI LOS APOYEN
EL INAPAM YA DIO AVISO A LA JURISDICCION, SABER SI LA JURISDICCION YA SE PUDO EN CONTACTO CON ELLOS
2 JUNIO / EXISTEN 14 CASOS SOSPECHOSOS, SIN CASOS POSITIVOS (EXCEPTO EL CASO YA DOCUMENTADO QUE ESTÁ YA REPORTADO) Y SIN DEFUNCIONES. LA RESPONSABLE DE LA INSTITUCIÓN INFORMA QUE EL DÍA LUNES 01 DE JUNIO ASISTIERON A LA INSTITUCIÓN PERSONAL DE LA JURISDICCIÓN SANITARIA Y LES APLICARON LA PRUEBA (COMO MEDIDA PRECAUTORIA, VER ANTECEDENTES). FUERON SIES PRUEBAS AL PERSONAL Y A 8 PAM. EL PERSONAL Y LAS PAM SE ENCUENTRAN BIEN, SIN SÍNTOMAS. TODAVÍA NOS LES DAN UNA FECHA EXACTA PARA DAR A CONOCER LOS RESULTADOS. REGISTRAR ESTE NÚMERO TELÉFONICO: 722 216 7300. LA RESPONSABLE SOLICITA COMUNICARSE CON ELLA, YA QUE EL PERSONAL QUE CONTESTA NO ESTÁ PROPORCIONANDO INDORMACIÓN. 
8 JUNIO MARCAR MAÑANA A LAS 18 HORAS
9 JUNIO . 12 POSITIVOS. 2 NEGATIVOS. EDADES 84, 85, 86, 92, 100, 75, 79, 83, 96, 82, 89, 84, DOS HOMBRES, EL RESTO MUJERES, RESULTADOS 5 DE JUNIO . NO SE HAN REALIZADOS PRUEBAS A TRABAJADORES.
16 JUNIO ESTABLES, TINEN EN AILAMIENTO, TIENE A DOS PM CON OXIGENO, PERO ESTABLES. LOS DEMÁS NO PRESENTARON  SINTOMAS, NI EL PERSONAL 
23 JUNIO / TRES PM ESTAN CON OXIGENO. 
30 JUNIO /  DOS MUJERES SIGUEN CON OXIGENO, UN PAM SE RETIRO A SU CASA LO ESTAN TRANTANDO. 
8 JULIO /  TUVIERON 15 CASOS POSITIVOS. REFIERE LA RESPONSABLE QUE: "CONTINÚAN DOS MUJERES CON OXÍGENO. APARTE LOS 13 CASOS QUE FUERON POSITIVOS YA FUERON DADOS DE ALTA A LOS 15 DÍAS DE REALIZADA LA PRUEBA (ES DECIR QUE ENTRE EL 5 Y EL 11 JUNIO LOS 13 YA ESTABAN DADOS DE ALTA). NO SE LES HIZO UNA SEGUNDA PRUEBA, PORQUE NO HAY PROTOCOLOS PARA UNA SEGUNDA PRUEBA. SIN NUEVOS CASOS SOSPECHOSOS."
13 JULIO QUEDAN UNA  PERSONA CON OXIGENO ESTABLE Y RECUPERANDOSE. UNA PM SE RETIRO A SU CASA Y UNA DEFUNCIÓN. LOS QUE RECUPERARON ESTAN ESTABLES Y BIEN.
POR FAVOR EN PRÓXIMA LLAMADA ACTUALIZAR NUMERO DE PERSONAS MAYORES, POR SEXO, ESA PERSONA QUE TIENE OXIGENO HABÍA DADO POSITIVO A COVID O AUN LO TIENE?¡ EN QUÉ MOMENTO HUBO UN FALLECIMIENTO??? INVESTIGAR FECHA Y SI FUE POR COVID, PORFA, GRACIAS
16 JULIO / NO CONTESTAN
17 JULIO / NO CONTESTAN
20 JULIO/ SÍ DE LAS PERSONAS QUE ESTABAN CON OXIGENO ERAN DE LOS POSITIVOS DE COVID. UNA MUJER FALLECIO, ME PIDIO MARCAR LUEGO PARA DARME LAS FECHAS.
22 JULIO / ACTUALMENTE RESIDEN 3 HOMBRES, 9 MUJERES. DE LAS 3 QUE ESTABAN CON OXIGENO FALLECIERON EL 2, EL 2  DE JULIO,  92 AÑOS Y 9 DE JUNIO DE 89  AÑOS. LES DIERON CUIDADOS PALIATIVOS.
29 JULIO / SIN CASOS ACTIVOS
3 AGOSTO/ LA PERSONA CON OXIGENO SE RECUPERO. YA NO HAY PERSOSONAS INFECTADAS.
21 AGOSTO / OK
25 AGOSTO / OK
31 AGOSTO ok
7 SEPTIEMBRE /YA NO TIENEN CASOS
14 SEPTIEMBRE / SIN CASOS DE COVID
21 SEPTIEMBRE / SIN CASOS DE COVID
28 SEPTIEMBRE / TODO EN ORDEN
5 OCTUBRE / TODO EN ORDEN
12 OCTUBRE / TODO EN ORDEN
22 OCTUBRE / TODO EN ORDEN
26 OCTUBRE / TODO EN ORDEN
29 OCTUBRE / TODO EN ORDEN
3 NOVIEMBRE / TODO EN ORDEN
9 NOVIEMBRE / TODO EN ORDEN
23 NOVIEMBRE / TODO EN ORDEN
7 DICIEMBRE /  TODO EN ORDEN
15 DIC/ NO ESTA LA RESPONSABLE, MARCAR MAÑANA
16 DIC/ LA RECEPCIONISTA DICEC QUE TODO ESTÁ EN ORDEN EN CUANTO A COVID, DEL PERSONAL Y ADULTOS MAYORES NO SABE, QUE REGRES LA LLAMADA MAÑANA, HOY NO VA A LLEGAR LA RESPONSABLE A LA RESIDENCIA.
17 DIC/ CONTESTA LO RESPONSABLE, SI TIENEN CAMBIOS EN E NUMERO DE PAM Y DE PERSONAL
06 ABRIL 2021 / SEGUIMIENTO TELEFÓNICO: SE ACTUALIZO LA INFORMACION, NOS ATENDIO LA DRA. VALERIA CEBALLOS. NOS ACTUALIZO, LA INFORMACION DE PAM, DE SU PERSONAL, LOS DATOS HISTORICOS.  SE ACTUALIZO EL NUMERO TELEFONICO Y SE AGREGO OTRO NUMERO TELEFONICO DE LA INSTITUCION. -GERARDO
22 SEPTIEMBRE 2021/ SEGUIMIENTO POR LLAMADA/ ATENDIO VALERIA CEBALLOS, TODO EN ORDEN SIN CASOS – MIGUEL
SEGUIMIENTO TELEFÓNICO: SE ACTUALIZO LA INFORMACION MIERCOLES 15 DICIEMBRE 2021,  NOS ATENDIO LA DRA. VALERIA CEBALLOS. NOS ACTUALIZO LOS DATOS HISTORICOS SE MANTIENEN IGUAL Y DE SU PERSONAL, AUMENTO EL NUMERO DE ADULTOS MAYORES DE 17 A 15. NO HAY CASOS SOSPECHOSOS O POSITIVOS EN PAM O EN SU PERSONAL. GERARDO                   </t>
  </si>
  <si>
    <t xml:space="preserve">26 JUNIO / AYER SE PRESENTÓ UN CASO SOSPECHOSO (DEL PERSONAL). CONSIDERANDO QUE EN LA JURISDICCIÓN TARDAN EN ENTREGAR LOS RESULTADOS, CONTRATARON A UN LABORATORIO PRIVADO (CERTIFICADO Y CON AMPLIA EXPERIENCIA) PARA QUE ACUDIERA A LAS INSTALACIONES Y APLICARA LAS PRUEBAS A TODAS LAS PAM (37) Y A TODO EL PERSONAL (40). HOY 26 DE JUNIO,POR LA TARDE-NOCHE, ENTREGAN LOS RESULTADOS.
30 JUNIO / DE LAS 77 PRUEBAS APLICADAS = 24 CASOS POSITIVOS (23 ASINTOMÁTICOS) 
EN EL PERSONAL: 15 POSITIVOS (2H, 13M) (H= 38,43) (M= 25, 28, 28, 30, 31, 31, 32, 40, 41, 47, 50, 52, 58).  
EN LAS PAM = 9M (61, 70, 71, 71, 74, 79, 85, 86, 87). LA PAM DE 61 AÑOS FUE HOSPITALIZADA AYER 29 DE JUNIO. HASTA ESTE DÍA SE ENCUENTRA ESTABLE.
6 JULIO / SIN CASOS SOSPECHOSOS. HAY CORRECCIÓN EN LOS CASOS POSITIVOS (18 -NO 23-) Y UNA DEFUNCIÓN. 
EN LOS 15 CASOS POSITIVOS DEL PERSONAL:  SE LES VOLVERÁ A HACER LA PRUEBA Y UNA TOMOGRAFÍA DE TÓRAX DURANTE ESTA SEMANA. TODOS SE ENCUENTRAN BIEN Y CON LOS CUIDADOS DEL PROTOCOLO.  
EN LAS 8 PAM CON RESULTADO POSITIVO = SE LES VOLVIÓ A APLICAR LA PRUEBA, YA QUE EL RESULTADO ERA DE "CARGA VIRAL MUY BAJA" PERO SIN NINGÚN SÍNTOMA, ADEMÁS SE LES APLICARON A LAS OCHO UNA TOMOGRAFÍA DE TÓRAX Y OTROS ESTUDIOS; EL RESULTADO FINAL FUE DE TRES RESULTADOS POSITIVOS. LAS TRES PAM SE ENCUENTRAN ESTABLES, SIN NINGUNA COMPLICACIÓN HASTA EL MOMENTO.
LA PAM QUE FALLECIÓ (Y DIO POSITIVO) FUE QUIEN ESTUVO HOSPITALIZADA, TENÍA ANTECEDENTE DE COLAPSO PARCIAL PULMONAR. FUERON 18 POSITIVOS EN PERSONAS MAYORES PERO LUEGO DICE QUE EN LAS 8 PERSONAS MAYORES CON RESULTADO POSITIVO SE VOLVIERON A REALIZAR PRUIEBAS... ENTIENDO QUE AL FINAL SOLO HAY 3 CASOS POSITIVOS EN PM Y 15 EN PERSONAL?
10 JULIO / SIN CASOS SOSPECHOSOS NI DEFUNCIONES.
DE LOS TRES PAM QUE DIERON POSITIVOS, SE ENCUENTRAN BIEN (SON ASINTOMÁTICOS). DEL PERSONAL, TAMBIÉN TODOS BIEN Y ESPERANDO LA CONFIRMACIÓN DELESTUDIO QUE VOLVIERON A HACERLE (TODOS ASINTOMÁTICOS).
16 JULIO / SIN CASOS SOSPECHOSOS NI DEFUNCIONES. QUEDAN DOS CASOS POSITIVOS (ASINTOMÁTICOS) Y SE ENCUENTRAN BIEN.
21 JULIO / SIN CASOS SOSPECHOSOS NI DEFUNCIONES. QUEDAN DOS CASOS POSITIVOS (ASINTOMÁTICOS) Y SE ENCUENTRAN BIEN. SE PRESENTÓ UN CASO SOSPECHOSO, SE LE HIZO LA PRUEBA Y RADIOGRAFÍA DE TORAX Y RESULTÓ NEGATIVO (PRINCIPIOS DE NEUMONÍA. DE CUALQUIER FORMA SE LE ESTÁN DANDO TODOS LOS CUIDADOS Y ESTÁ AISLADO)
24 JULIO / SIN CASOS SOSPECHOSOS, 2 CASOS POSITIVOS, SIN DEFUNCIONES.
DE LOS 1 CASO POSITIVO QUE SE ENCUENTRA BIEN (ES ASINTOMÁTICO), ESPERANDO QUE ESTE FIN DE SEMANA YA NORMALICE SUS ACTIVIDADES COTIDIANAS.
28 JULIO / SIN CASOS SOSPECHOSOS, UN CASO POSITIVO (ESTABLE) Y SIN DEFUNCIONES DERIVADAS DE LA CONTINGENCIA. ENTONCES, SÓLO QUEDA UN CASO POSITIVO EN PERSONA MAYOR? EN PERSONAL YA NINGUNO ACTVO? GRACIAS
3 AGOSTO / SIN CASOS SOSPECHOSOS, UN CASO POSITIVO, NI DEFUNCIONES DERIVADOS DE LA CONTINGENCIA.
EL CASO POSITIVO SE ENCUENTRA MUY BIEN, MAÑANA SE LA HARÁ OTRA PRUEBA PARA ASEGURAR BIEN Y YA INTEGRARLA A SUS ACTIVIDADES NORMALES.
7 AGOSTO / SIN CASOS SOSPECHOSOS, POSITIVOS NI DEFUNCIONES, DERIVADOS DE LA CONTINGENCIA. EL ÚNICO CASO ACTIVO QUE QUEDABA YA SE REINTEGRÓ TOTALMENTE A SUS ACTIVIDADES.
11 AGOSTO / LA RESPONSABLE RATIFICA QUE NO EXISTE NINGÚN CASO SOSPECHOSO, POSITIVO NI DEFUNCIÓN DERIVADO DE LA CONTINGENCIA. CONTINÚAN CON LOS CUIDADOS.
11 AGOSTO OK
14 AGOSTO / SIN CASOS SOSPECHOSOS, POSITIVOS NI DEFUNCIONES DERIVADOS DE LA CONTINGENCIA.
CUMPLIERON YA UNA SEMANA SIN CASOS ACTIVOS.
18 AGOSTO / SIN CASOS SOSPECHOSOS, POSITIVOS NI DEFUNCIONES.
LA RESPONSABLE PREGUNTÓ CUÁL ERA NUESTRA OPINIÓN RESPECTO A QUE EL ESTADO SE ENCUENTRA EN SEMÁFORO NARANJA Y QUE SE PUEDE INTEGRAR AL PERSONAL QUE SE TENÍA "DESCANSANDO" POR HABER SIDO CASOS ACTIVOS. LE SUGERÍ QUE SECOMUNICARA A LA JURISDICCIÓN CORRESPONDIENTE Y EXPUSIERA SU PREGUNTA, PREFERENTEMENTE POR CORREO ELECTRÓNICO Y ELLOS LE DIRERAN LA INDICACIÓN PRECISA POR SER LA SRÍA DE SALUD EN QUIEN RECAE EST E SEGUIMIENTO Y NO LA SRÍA. DE BIENESTAR.
18 AGOSTO
25 AGOSTO / NO RESPONDEN
26 AGOSTO / MARCAR JUEVES 27 A PRIMERA HORA. PARA QUE ME ATIENDA LA RESPONSABLE.
27 AGOSTO / SE ACTUALIZO LA INFORMACION HOY JUEVES 27 AGOSTO, LAS CIFRAS SE MANTIENEN IGUALES. SE LES INVITO A SEGUIRNOS EN FACEBOOK AL ENCUENTRO INTERGENERACIONAL. NOS ATENDIO LA RESPONSABLE CLAUDIA MENDIOLA
31 AGOSTO / SE ACTUALIZO LA INFORMACION HOY LUNES 31 AGOSTO, LAS CIFRAS SE MANTIENEN IGUALES. NOS ATENDIO LA RESPONSABLE CLAUDIA MENDIOLA. YA CUMPLIERON TRES SEMANAS SIN CASOS ACTIVOS (7 AGOSTO AL 31 AGOSTO)
3 SEPTIEMBRE / SE ACTUALIZO LA INFORMACION HOY JUEVES 3 SEPTIEMBRE, LAS CIFRAS SE MANTIENEN IGUALES. NOS ATENDIO LA LIC CLAUDIA MENDIOLA. 
7 SEP SE ACTUALIZO LA INFORMACION HOY LUNES 7 SEPTIEMBRE, LAS CIFRAS SE MANTIENEN IGUALES. NOS ATENDIO SRITA LAURA
7 SEPTIEMBRE / SE ACTUALIZO LA INFORMACION HOY LUNES 7 SEPTIEMBRE, LAS CIFRAS SE MANTIENEN IGUALES. NOS ATENDIO SRITA LAURA
10 SEPTIEMBRE/ SE ACTUALIZO LA INFORMACION HOY JUEVES 10 SEPTIEMBRE, LAS CIFRAS SE MANTIENEN IGUALES. NOS ATENDIO LA SRITA. LAURA
14 SEPTIEMBRE / SE ACTUALIZO LA INFORMACION HOY LUNES 14 SEPTIEMBRE, LAS CIFRAS SE MANTIENEN IGUALES. PERSONAS ADULTAS MAYORES Y PERSONAL SE ENCUENTRAN TODOS ESTABLES
IGUAL PORFA
17 SEPTIEMBRE / SE ACTUALIZO LA INFORMACION HOY JUEVES 17 SEPTIEMBRE, LAS CIFRAS SE MANTIENEN IGUALES. NOS ATENDIO LA TERAPEUTA LAURA. NO HAY CASOS SOSPECHOSOS. NI POSITIVOS.ADULTOS MAYORES Y PERSONAL SE ENCUENTRAN TODOS ESTABLES.  
21 SEPTIEMBRE / SE ACTUALIZO LA INFORMACION HOY LUNES 21 SEPTIEMBRE, LAS CIFRAS SE MANTIENEN IGUALES. NOS ATENDIO LA MAESTRA CLAUDIA FIGUERO
24 SEP SE ACTUALIZO LA INFORMACION HOY JUEVES 24 SEPTIEMBRE, LAS CIFRAS SE MANTIENEN IGUALES. NOS ATENDIO LA TERAPEUTA LAURA. NO HAY CASOS SOSPECHOSOS. NI POSITIVOS.ADULTOS MAYORES Y PERSONAL SE ENCUENTRAN TODOS ESTABLES
28 SEPTIEMBRE / SE ACTUALIZO LA INFORMACION HOY LUNES 28 SEPTIEMBRE, LAS CIFRAS SE MANTIENEN IGUALES. NOS ATENDIO LA MAESTRA CLAUDIA. NO HAY CASOS SOSPECHOSOS. NI POSITIVOS.ADULTOS MAYORES Y PERSONAL SE ENCUENTRAN TODOS ESTABLES. 
1 OCTUBRE / SE ACTUALIZO LA INFORMACION HOY JUEVES 1 OCTUBRE. LAS CIFRAS SE MANTIENEN IGUALES. NOS ATENDIO LA TERAPEUTA LAURA. NO HAY CASOS SOSPECHOSOS. NI POSITIVOS.ADULTOS MAYORES Y PERSONAL SE ENCUENTRAN TODOS ESTABLES.
5 OCTUBRE / SE ACTUALIZO LA INFORMACION HOY LUNES 5 OCTUBRE. LAS CIFRAS SE MANTIENEN IGUALES. NOS ATENDIO LA TERAPEUTA LAURA. NO HAY CASOS SOSPECHOSOS. NI POSITIVOS.ADULTOS MAYORES Y PERSONAL SE ENCUENTRAN TODOS ESTABLES
8 OCTUBRE / SE ACTUALIZO LA INFORMACION HOY LUNES 5 OCTUBRE. LAS CIFRAS SE MANTIENEN IGUALES. NOS ATENDIO LA LIC. CLAUDIA MENDIOLA. NO HAY CASOS SOSPECHOSOS. NI POSITIVOS. ADULTOS MAYORES Y PERSONAL SE ENCUENTRAN TODOS ESTABLES. 
12 OCTUBRE / SE ACTUALIZO LA INFORMACION HOY LUNES 12 OCTUBRE. NOS INFORMA LA LIC. CLAUDIA MENDIOLA QUE EL DIA JUEVES OBSERVO ALGUNOS SINTOMAS EN UNA PERSONA ADULTA MAYOR Y EL DIA VIERNES SE HICIERON PRUEBAS RAPIDAS A EL PERSONAL Y ADULTOS MAYORES EN EL LABORATORIO PARTICULAR UDM Y LE ENTREGARON LOS RESULTADOS EL SABADO. UN ADULTO MAYOR DIO POSITIVO Y 5 TRABAJADORES DIERON POSITIVO. LA PERSONA ADULTA MAYOR SE ENCUENTRA AISLADA Y LOS TRABAJADORES FUERON ENVIADOS A SU CASA. MENCIONA QUE LA PERSONA ADULTA MAYOR SE ENCUENTRA ESTABLE Y LOS TRABAJADORES TAMBIEN SE ENCUENTRAN ESTABLES / 12 OCTUBRE SE REALIZA SOLICITUD DE INTERVENCION A ANA / 14 OCTUBRE MAÑANA PREGUNTAR COMO SIGUE TODO Y MENCIONAR QUE INAPAM YA PUSO AL TANTO DE LA SITUACION A LA SECRETARIA DE SALUD DEL ESTADO DE COAHUILA PORFA
15 OCTBRE / SE ACTUALIZO LA INFORMACION HOY JUEVES 15 OCTUBRE. NOS INFORMA LA LIC. CLAUDIA MENDIOLA QUE LA PERSONA ADULTA MAYOR Y LOS 5 TRABAJADORES CONTINUAN ESTABLES
19 OCTUBRE / SE ACTUALIZO LA INFORMACION HOY LUNES 19 OCTUBRE. NOS INFORMA LA LIC. CLAUDIA MENDIOLA QUE LA PERSONA ADULTA MAYOR Y LOS 5 TRABAJADORES CONTINUAN ESTABLESM
22 OCTUBRE / SE ACTUALIZO LA INFORMACION HOY JUEVES 22 OCTUBRE. LAS CIFRAS SE MANTIENEN IGUALES. NOS ATENDIO LA LIC CLAUDIA MENDIOLA. LA PERSONA ADULTA MAYOR Y LOS 5 TRABAJADORES CONTINUAN EVOLUCIONANDO BIEN
26 OCTUBRE / SE ACTUALIZO LA INFORMACION HOY LUNES 26 OCTUBRE. NOS INFORMA LA LIC. CLAUDIA QUE LA PERSONA ADULTA MAYOR Y LOS 5 TRABAJADORES ESTAN TODOS ESTABLES.
4 NOVIEMBRE / SIN CASOS ACTIVOS O SOSPECHOSOS AL DÍA DE HOY, YA NO HAY NINGUN CASO ACTIVO???
9 NOV LA PERSONAS ADULTA MAYOR Y LOS CINCO TRABAJADORES YA FUERON DADOS DE ALTA CON PRUEBAS DE RESULTADO NEGATIVO. NO HAY CASOS SOSPECHOSOS NI POSITIVIOS.
13 NOVIEMBRE / LA PERSONAS ADULTA MAYOR Y LOS CINCO TRABAJADORES YA FUERON DADOS DE ALTA CON PRUEBAS DE RESULTADO NEGATIVO. NO HAY CASOS SOSPECHOSOS NI POSITIVIOS.
19 NOV / OK
26 NOV / OK
11 diciembre / SE ACTUALIZO LA INFORMACION HOY  VIERNES 11 DICIEMBRE.  NOS INFORMA LA LIC. CLAUDIA MENDIOLA. QUE LA PERSONA ADULTA MAYOR Y LOS TRABAJADORES YA FUERON DADOS DE ALTA. AL DIA DE HOY NO HAY CASOS SOSPECHOSOS O POSITIVOS.
17 DIC / SE ACTUALIZO LA INFORMACION HOY  JUEVES 17 DICIEMBRE. NOS ATENDIO LA LIC. CLAUDIA MENDIOLA. AL DIA DE HOY NO HAY CASOS SOSPECHOSOS O POSITIVOS.  SE ACTUALIZO LA CIFRA DE RESIDENTES Y DE PERSONAL. LA SUMA ESTA CORRECTA
08 MARZO 2021 / SEGUIMIENTO POR CORREO, ACUSÓ DE RECIBIDO, NO REPORTA CASOS ACTIVOS - LAURA
06 ABRIL 2021 / SEGUIMIENTO POR CORREO, ACUSÓ DE RECIBIDO, NO REPORTA CASOS ACTIVOS - LAURA
23 SEPTIEMBRE 2021/ SEGUIMIENTO POR LLAMADA/ ATENDIO CLAUDIA RODRIGUEZ, ACTUALIZA DATOS. TODO EN ORDEN SIN CASOS – MIGUEL
08 DICIEMBRE 2021/ SEGUIMIENTO POR CORREO, TODO EN ORDEN, NO REPORTA CASOS ACTIVOS – MIGUEL
</t>
  </si>
  <si>
    <t xml:space="preserve">SE REENVIARÁ NUEVAMENTE INFORMACIÓN DE PROTOCOLO POR VIA CORREO ELECTRÓNICO
10 JULIO INFORMA LA HERMANA ZEFERINA QUE SE ENCUENTRAN BIEN PERO TODAVIA NO TIENEN LAS TARJETAS DE BIENESTAR Y YA ENTREGARON DOCUMENTACIÓN
14 JULIO ATENDIO LLAMADA LA SRITA. ADRIANA RESENDIZ, QUIEN INFORMA QUE POR EL MOMENTO ELLA ES LA RESPONSABLE DEL ALBERGUE, YA QUE LA HERMANA ZEFERINA RENUNCIO AL CARGO. LA SRITA RESENDIZ SOLO HA TRABAJADO EN LA PREPARACIÓN DE ALIMENTOS Y CUIDADOS A PAM DE ESTE ALBERGUE. 
21 AGOSTO
25 AGOSTO /  LA HERMANA NO ME PUEDE ATENDER ESTA REZANDO EN LA CAPILLA
26 AGOSTO /  INFORMA LA HERMANA  ZEFERINA QUE SE ENCUENTRAN BIEN QUE NO HAY NADIE ENFERMO
1SEP INFORMA LA HERMANA ZEFERINA QUE ESTAN BIEN NO TIENEN CASOS DE COVID O SOSPECHOSOS 
8 SEPTIEMBRE /  INFORMA LA HERMANA ZEFERINA QUE ESTAN BIEN NO TIENEN CASOS DE COVID O SOSPECHOSOS 
14 SEPTIEMBRE /  INFORMA LA HERMANA ZEFERINA QUE ESTAN BIEN NO TIENEN CASOS DE COVID O SOSPECHOSOS 
14 SEPTIEMBRE
21 SEPTIEMBRE  INFORMAN QUE NO SE ENCUENTRA LA HERMANA ZEFERINA Y QUE LA ENFERMERA  SE ENCUENTRA OCUPADA Y ES QUIEN ME PUEDE INFORMAR
23  SEPTIEMBRE  ME INFORMA LA ENFERMERA ROSA QUE LOS ADULTOS MAYORES SE ENCUENTRAN BIEN NINGUNO PRESENTA CASOS DE COVID O SOSPECHOSOS.
29 SEPTIEMBRE / NO REPORTAN CASOS SOSPECHOSOS NI POSITIVOS DE COVID-19. QUEDO PENDIENTE DE REVISAR CORREO DONDE SE ENVIO PROTOCOLO Y LINEAMIENTOS PARA NUEVA NORMALIDAD, ATENDIO LA SRITA ANDRIANA
5 OCTUBRE / NO REPORTAN CASOS SOSPECHOSOS NI POSITIVOS DE COVID-19. CONFIRMA QUE SI RECIBIO CORREO DONDE SE ENVIO PROTOCOLO Y LINEAMIENTOS PARA NUEVA NORMALIDAD, ATENDIO LA SRITA ANDRIANA RESENDIZ
12 OCTUBRE  ATIENDE LA SRITA ADRIANA RESENDIZ E INFORMA QUE SE ENCUENTRAN BIEN SIN CASOS DE COVID O SOSPECHOSOS
19 OCTUBRE ATIENDE LA SRITA ADRIANA E INFROMA QUE SE ENCENTRAN BIEN SIN CASOS DE COVID O SOSPECHOSOS
16 DICIEMBRE / NO RESPONDEN. ME REGRESO LA LLAMADA MÁS TARDE LA HERMANA ZEFERINA CONCEPCION QUE SE ENCUENTRAN BIEN TODO EN ORDEN.  SE ACTUALIZA EL DATO DE LOS RESIDENTES.
SEGUIMIENTO TELEFÓNICO: SE ACTUALIZO LA INFORMACION JUEVES 27 MAYO 2021. NOS ATENDIO ZEFERINA CONCEPCION HERNANDEZ. NOS ACTUALIZO, LA INFORMACION DE PAM, DE SU PERSONAL, DATOS HISTORICOS  Y NOS INFORMA QUE YA FUERON VACUNADOS CON LA PRIMERA DOSIS EN EL MES DE ABRIL, NO RECUERDA DE QUE LABORATORIO. Y ESTAN A LA ESPERA DE LA SEGUNDA DOSIS. AL DIA DE HOY SIN CASOS SOSPECHOSOS O POSITIVOS. -GERARDO  
</t>
  </si>
  <si>
    <t xml:space="preserve">LA INORMACIÓN FUE PROPORCIONADA POR LA PSICOLOGA ELIZABETH UGALDE ALVAREZ / 26 MAYO  13:00 HRS
21 AGOSTO OK
25 AGOSTO ATIENDE LA SRITA ELIZABETH UGALDE E INFORMA QUE SE ENCUENTRAN BIEN QUE NO TIENEN CASOS DE COVID O SOSPECHOS
1 SEPTIEMBRE ATIENDE LA SRITA VERONICA QUE NO TIENEN CASOS DETECTADOS DE COVID O SOSPECHOSOS 
7 SEPTIEMBRE ATIENDE LA ENFERMERA MARI CARMEN RODRÍGUEZ E INFORMA QUE NO TIENEN CASOS SOSPECHOSOS NI CONFIRMADOS  DE COVID-19
14 SEPTIEMBRE ATIENDE SRITA VERONICA E INFORMA QUE NO TIENEN CASOS SOSPECHOSOS NI CONFIRMADOS  DE COVID-19
14 SEPTIEMBRE
21 SEPTIEMBRE / USUARIO OCUPADO
23 SEPTIEMBRE INFORMA LA  SRITA VERONICA QUE NO CUENTAN CON CASOS DETECTADOS DE COVID O SOSPECHOSOS
29 SEPTIEMBRE / INFORMA LA  SRITA VERONICA QUE NO CUENTAN CON CASOS POSITIVOS NI SOSPECHOSOS DE COVID-19. CONFIRMA QUE SI RECIBIERON EL CORREO DONDE SE ENVIO PROTOCOLO Y LINEAMIENTOS ANTE NUEVA NORMALIDAD,
5 OCTUBRE / INFORMA LA  SRITA VERONICA QUE NO CUENTAN CON CASOS POSITIVOS NI SOSPECHOSOS DE COVID-19. EN PERSONAL Y RESIDENTES
12 OCTUBRE  NO  CONTESTAN MANDA A BUZÓN
5 OCTUBRE
12 OCTUBRE / NO CONTESTAN MANDA A BUZÓN
14  OCTUBRE ATIENDE LA SRITA VERONICA E INFORMA QUE SE ENCUENTRAN BIEN SIN CASOS DE COVID O SOSPECHOSOS,YA VACUNARON A LOS ADULTOS MAYORES
19 OCTUBRE ATIENDE LA SRITA VERONICA E INFORMA QUE SE ENCUENTRAN BIEN SIN CASOS DE COVID O SOSPECHOSOS
16 DICIEMBRE / INFORMA LA  SRITA VERONICA QUE NO CUENTAN CON CASOS. SE ACTUALIZO EL DATO DEL PERSONAL. CORREGIR NUMERO DE LA INSTITUCION, ES EL MISMO DEL RESPONSABLE.
28 ABRIL 2021/ SEGUIMIENTO POR LLAMADA/ ATIENDE LA SEÑORITA VERONICA TODO EN ORDEN SIN CASOS. PRIMER DOSIS 13 ABRIL – MIGUEL  
</t>
  </si>
  <si>
    <t xml:space="preserve">MARCAR DESPUES DE LAS 4 </t>
  </si>
  <si>
    <t xml:space="preserve">MAYO 20 / MISMA SITUACIÓN. MARQUÉ A LAS 9:00 Y A LAS 16:00
ES EL MISMO NÚMERO TELEFÓNICO DE LA INSTITUCIÓN Y LA RESPONSABLE. YA SUENA QUE LLAMA PERO SE CORTA DE INMEDIATO LA LLAMADA O DICE "MARCACIÓN NO DISPONIBLE 01". 
VOLVÍ A BUSCAR EN INTERNET Y NO APARECE LA INSTITUCIÓN COMO TAL. VOLVÍ A LLAMAR A LOS TRES TELÉFONOS QUE APARECEN EN INTERNET (EN EL APARTADO DE LOS SERVICOS DEL SNTE EN SALTILLO COAHUILA, APARECEN ESTOS TELÉFONOS: 01 844 438 -70-50, 01 844 438-70-51, 01 844 410-05-48. EN LOS DOS PRIMEROS APARECE EN AUTOMÁTICO LA LEYENDA "LLAMADA TERMINADA". EN EL TERCERO SUENA QUE LLAMA PERO ENVÍA A BUZÓN).
 LLAMÉ A LOS CUATRO NÚMEROS EN TRES OCASIONES: 9:00, 12:00 Y 17:00 HRS.
CORREGIR EL CORREO ELECTRÓNICO DE LA RESPOSABLE (gmail) laurachapa@gmaul.com
10 JULIO / MISMO ESTATUS. SIN RESPUESTA. 
HE ESTADO MARCANDO POR LO MENOS UNA VEZ A LA SEMANA DESDE MAYO.
17 JULIO / MISMO ESTATUS. LLAMA EN VARIAS OCASIONES HASTA QUE SE CORTA (LLAMADA TERMINADA -102)
21 JULIO. SIN RESPUESTA. EXACTAMENTE COMO EL 17.07.2020 
23 JULIO / SIN RESPUESTA. IGUAL QUE EL 17.07.2020
28 JULIO / SIN RESPUESTA. INFORMACIÓN IGUAL A LA DE LOS ÚLTIMOS REPORTES.
31 JULIO / SIN RESPUESTA. INFORMACIÓN IGUAL A LA DE LOS ÚLTIMOS REPORTES.
4 AGOSTO / SIN RESPUESTA. INFORMACIÓN IGUAL A LA DE LOS ÚLTIMOS REPORTES.
7 AGOSTO / SIN RESPUESTA. LLAMA Y NO CONTESTAN HASTA QUE SE CORTA LA LLAMADA: CLAVE 102. ENVIÉ NUEVAMENTE UN SMS, IGUAL SIN RESPUESTA.
11 AGOSTO / SIN RESPUESTA. MISMO ESTATUS QUE DÍAS ANTERIORES.
17 AGOSTO / SIN RESPUESTA. IGUAL QUE EN LAS LLAMADAS ANTERIORES.
4 SEPTIEMBRE / SE MARCO HOY VIERNES 4 SEPTIEMBRE 2020, ENTRA LA LLAMADA PERO NO CONTESTAN. SE HA LLAMADO LOS DIAS 24, 26 Y 28 DE AGOSTO, Y 4 DE SEPTIEMBRE
SE MARCO HOY MIERCOLES 9  SEPTIEMBRE 2020, ENTRA LA LLAMADA PERO NO CONTESTAN
17 SEPTIEMBRE / ENTRA LLAMADA PERO NO RESPONDEN
22 SEP 22 SEPTIEMBRE / ENTRA LLAMADA PERO NO RESPONDEN.  
29 SEP SE MARCO HOY MARTES 29 SEPTIEMBRE, ENTRA LA LLAMADA PERO NO CONTESTAN
6 OCT SE MARCO HOY MARTES 6 OCTUBRE, ENTRA LA LLAMADA PERO NO CONTESTAN.
14 OCT SE MARCO HOY MARTES 14 OCTUBRE, ENTRA LA LLAMADA PERO NO CONTESTAN. 
28 OCT SE MARCO HOY MIERCOLES 28 OCTUBRE, ENTRA LA LLAMADA PERO NO CONTESTAN
28 ABRIL 2021.  EL DIA 6 MARZO 2020, SE FUERON TODOS LOS ADULTOS MAYORES DE LA CASA DE REPOSO,  POR LA CONTINGENCIA SANITARIA Y DESDE ESA FECHA HASTA EL DIA DE HOY EL SERVICIO SE ENCUENTRA SUSPENDIDO, NOS ACTUALIZO  LA INFORMACION DE PAM, DE SU PERSONAL SOLO LABORAN DOS PERSONAS. NOS ATENDIO FLOR ELISA GALLEGO CONTRERAS, SECRETRIA ADMINISTRATIVA. - GERARDO 
</t>
  </si>
  <si>
    <t xml:space="preserve">NO RESPONDEN </t>
  </si>
  <si>
    <t>ACTUALIZAR  CORREO ELECTRONICO LO PIDIO LA RESPONSABLE,  rosaloronoiap@hotmail.com  MAYO 15, ANTES rlasilo@degasa.com; SE REENVIA PROTOCOLO 25 DE MAYO
21 JULIO. DECESO DE UNA MUJER EL DIA SABADO 11, YA TENIA PROBLEMAS RESPIRATORIOS DE INSUFICIENCIA RESPIRATORIA, PERO EN EL ACTA PUSIERON PROBABLE COVID- 19
21 JULIO
24 JULIO RESPONSABLE YA NO TRABAJA EN LA INSTITUCIÓN, NO CONTESTARON
27 JULIO DENISSE ENFERMERA ATENDÍO, DICE QUE ESTAN BIEN, PERO NO RE ENCUENTRA LA CORDINADORA.
31 JULIO, ACTUALIZAR RESPONSABLE, BELEN ALBARADO,  ACTUALIZAR NÚMERO DEL RESPONSABLE  55 31  23 01 25, ANTES YANNET GONZALEZ ROSALES, 5545181541
1 SEPTIEMBRE / TODO EN ORDEN
14 SEPTIEMBRE / TODO EN ORDEN
28 SEPTIEMBRE / TODO EN ORDEN, SI LE LLEGO EL CORREO CON LOS NUEVOS LINEAMIENTOS
21 OCTUBRE / TODO EN ORDEN
15 DIC/ TODO SE ENCUENTRA EN ORDEN, NO ESTA LA RESPONSABLE PARA ACTUALIZAR EL NÚMERO DE RESIDENTES Y DE PERSONAL
16 DIC/ NO ESTA LA ENCARGADA REGRESAR LA LLAMADA PARA ACTUALIZAR DATOS 
17 DIC/ SI TIENEN CAMBIOS EN EL NUMERO DE PAM
18 ENERO 2021 / SEGUIMIENTO POR CORREO, NO REPORTA CASOS ACTIVOS - LAURA
08 MARZO 2021 / SEGUIMIENTO POR CORREO, ACUSÓ DE RECIBIDO, NO REPORTA CASOS ACTIVOS - LAURA
06 ABRIL 2021 / SEGUIMIENTO POR CORREO, ACUSÓ DE RECIBIDO, NO REPORTA CASOS ACTIVOS - LAURA
08 MAYO 2021 / SEGUIMIENTO POR CORREO, NO REPORTA CASOS ACTIVOS, - LAURA
7 SEPTIEMBRE 2021/ SEGUIMIENTO POR CORREO, NO REPORTA CASOS ACTIVOS. no hemos tenido ningún caso COVID, así mismo informo a usted nuestra población beneficiada hasta el mes Septiembre son 33 adultos mayores en Asilo de Ancianos Rosa Loroño. - LAURA
SEGUIMIENTO TELEFÓNICO: SE ACTUALIZO LA INFORMACION MARTES 7 DICIEMBRE 2021,  NOS ATENDIO NOS ATENDIO LA RESPONSABLE ALEJANDRA ESCAMILLA. NOS ACTUALIZO LOS DATOS HISTORICOS Y DE SU PERSONAL NO HAY CASOS SOSPECHOSOS O POSITIVOS EN PAM O EN SU PERSONAL. GERARDO</t>
  </si>
  <si>
    <t>18 DE MAYO SE LLAMO VARIAS VECES, NO CONTESTARON. SE HACE BUSQUEDA EN INTERNET PARA OTRO NÚMERO  722 275 2129 NÚMERO DEL ASISTENTE DE RICARDO, ARTURO 7221754296, ME COMENTA QUE ES TEMPORAL Y TIENE CERRADO QUE LLAME 72 11 43 10 24 ES OTRA SEDE.
7 JULIO / ACTUALIZACIÓN: REFIERE PERSONAL "QUE ESTÁ CERRADA." ADEMÁS REFIEREN SOBRE LA SEDE DE EL PUEBLO DE LOS ABUELOS, IXTAPAN DE LA SAL, ESTADO DE MÉXICO DE "NO HAN TENIDO NINGÚN CASO NI SOSPECHOSO NI DE COVID-19."
3 SEPTIEMBRE / SIGUE CERRADO EL SERVICIO POR SER CASA DE DIA, NO TIENE FECHA DE APERTURA, QUE PROBABLEMENTE ABRIRAN CUANDO EL SEMAFORO ESTE EN VERDE. EN TODAS LAS DEMAS SEDES NO HAN TENIDO CONTAGIO.
21 SEPTIEMBRE/ NÚMERO DE MARISOL ASISTENTE DE DIRECCIÓN 72 24 68 60 43 INFORMA QUE SIGUE SUSPENDIDO
15 DIC/ NO RESPONDEN
16 DIC/ NO RESPONDEN
17 DIC/ SIGUE SUSPENDIDO, AL PARECER REGRESAN A LABORAR EL 11 DE ENERO PERO SOLO EL PERSONAL, AUN NO SABEN CUANDO RETOMAN ACTIVIDADES CON LAS PAM.
12 FEB 2021 / SEGUIMIENTO POR CORREO, REPORTA QUE DESDE EL INICIO DE LA CONTINGENCIA NO HAN TENIDO CASOS POSITIVOS - LAURA
08 DICIEMBRE 2021/ SEGUIMIENTO POR LLAMADA/ ATENDIO, MARGARITA CRUZ COODINADORA, ACTUALIZA DATOS. REANUDARON ACTIVIDADES PARCIALMETE LUNES, MIERCOLES Y VIERNES. TODO EN ORDEN, SIN CASOS – MIGUEL</t>
  </si>
  <si>
    <t xml:space="preserve"> PFIZER</t>
  </si>
  <si>
    <t xml:space="preserve">DOS PAM ACUDEN DE DÍA, SE SUSPENDIÓ ESTE SERVICIO Y ESTAN EN CASA / MAYO 21 / SIN CASOS SOSPECHOSOS O POSITIVOS. 
HOY, UNA ENFERMERA LLEGÓ CON TEMPERATURA, NO SE LE PERMITIÓ EL ACCESO Y SE LE REFIRIÓ AL HOSPITAL, RESULTÓ SER FARINGITIS, SE DETERMINÓ QUE ESTÉ EN SU CASA LOS 14 DÍAS Y SE ORIENTÓ A LA FAMILIA EN EXTREMAR LOS CUIDADOS.
8  JUNIO / SIN CASOS SOSPECHOSOS, POSITIVOS NI DEFUNCIONES.
INFORMA LA RESPONSABLE QUE RECIBIÓ UN COMUNICADO DE LA SRÍA. DE SALUD EN DONDE SE LES INFORMA QUE A PARTIR DE ESTA FECHA PUEDEN RECIBIR PAM CON PRUEBA DE COVID NEGATIVA. ELLA PREFIERE ESPERARSE MÁS TIEMPO. INFORMARÁ AL RESPECTO
27 AGOSTO / SE ACTUALIZO LA INFORMACION HOY JUEVES 27 AGOSTO, LAS CIFRAS SE MANTIENEN IGUALES. SE LES INVITO A SEGUIRNOS EN FACEBOOK AL ENCUENTRO INTERGENERACIONAL. NOS ATENDIO LA RESPONSABLE ANELI SOTO.
27 AGOSTO
4 SEPTIEMBRE / SE ACTUALIZO LA INFORMACION HOY VIERNES 4 SEPTIEMBRE, LAS CIFRAS SE MANTIENEN IGUALES. NOS ATENDIO LA LIC. ANNELI
8 SEP SE ACTUALIZO LA INFORMACION HOY MARTES 8 SEPTIEMBRE, LAS CIFRAS SE MANTIENEN IGUALES. NOS ATENDIO LA LIC. ANNELI. 
17 SEPTIEMBRE / SE ACTUALIZO LA INFORMACION HOY JUEVES 17 SEPTIEMBRE, LAS CIFRAS SE MANTIENEN IGUALES. NOS ATENDIO BRENDA.
22 SEP SE ACTUALIZO LA INFORMACION HOY MARTES 22 SEPTIEMBRE, LAS CIFRAS SE MANTIENEN IGUALES. NOS ATENDIO LA LIC. ANNELI SOTO.
29 SEP SE ACTUALIZO LA INFORMACION HOY MARTES 29 SEPTIEMBRE, LAS CIFRAS SE MANTIENEN IGUALES. NOS ATENDIO LA LIC. ANNELI SOTO.
6 OCT SE ACTUALIZO LA INFORMACION HOY MARTES 6 OCTUBRE. LAS CIFRAS SE MANTIENEN IGUALES. NOS ATENDIO LA LIC ANNELI SOTO
13 OCT SE ACTUALIZO LA INFORMACION HOY MARTES 13 OCTUBRE. LAS CIFRAS SE MANTIENEN IGUALES.
27 OCT SE ACTUALIZO LA INFORMACION HOY MARTES 27 OCTUBRE. LAS CIFRAS SE MANTIENEN IGUALES. NOS ATENDIO LA LIC. ANNELI SOTO
17 DIC / SE ACTUALIZO LA INFORMACION HOY  JUEVES 17 DICIEMBRE. LAS IFRAS SE MANTIENEN IGUALES. NOS ATENDIO LA LIC. ANELLI. 
27 ABRIL 2021.  NOS ATENDIO LA RESPONSABLE ISAURA ANNELI SOTO DURÁN , NOS ACTUALIZO, LA INFORMACION DE PAM, DE SU PERSONAL, LOS DATOS HISTORICOS. AL DIA DE HOY NO HAY CASOS SOSPECHOSOS NI POSITIVOS. YA LES APLICARON LA PRIMERA DOSIS DE LA VACUNA PFIZER, EL DIA 4 ABRIL 2021, ESTAN A LA ESPERA DE LA SEGUNDA DOSIS. SE SOLICITO, SEAN TAN AMABLES QUE NOS ACUSEN DE RECIBIDO EL CORREO DE LAS RECOMENDACIONES DE LA SUPERVISION. -GERARDO
24 NOVIEMBRE 2021/ SEGUIMIENTO POR LLAMADA/ ATENDIO LIZET RAMOS, TODO EN ORDEN SIN CASOS – MIGUEL
</t>
  </si>
  <si>
    <r>
      <t>PARECE QUE TIENEN MISMO PERSONAL QUE LABORA EN LA RESIDENCIA DE CIPRES 5, FRACC  RINCONADA JARANDAS Y SE VAN TURNANDO EN AMBAS. NO HAN SIDO VISITADOS POR DIF NI SS
10 JULIO NO CONTESTAN,MANDA A BUZÓN DE VOZ
21 AGOSTO
26 AGOSTO / AYER SE LLAMO E INFORMO QUE ESTAN BIEN SIN CASOS DE COVID O SOSPECHOSOS,</t>
    </r>
    <r>
      <rPr>
        <b/>
        <sz val="11"/>
        <color theme="1"/>
        <rFont val="Calibri"/>
        <family val="2"/>
        <scheme val="minor"/>
      </rPr>
      <t xml:space="preserve"> ES LA MISMA RESPONSABLE EN LOS 2 CENTROS</t>
    </r>
    <r>
      <rPr>
        <sz val="11"/>
        <color theme="1"/>
        <rFont val="Calibri"/>
        <family val="2"/>
        <scheme val="minor"/>
      </rPr>
      <t xml:space="preserve"> SE PREGUNTO POR LLAMADAS POR SEPARADO
31  AGOSTO  / ATIENDE LA SRITA KAREN E INFORMA QUE SENCUENTRAN BIEN ,NO TIENEN CASOS DE COVID O SOSPECHOSOS
7 SEPTIEMBRE / ATIENDE LIC KAREN E INFORMA QUE SENCUENTRAN BIEN ,NO TIENEN CASOS DE COVID CONFIRMADOS NI SOSPECHOSOS
14 SEPTIEMBRE / ATIENDE LIC KAREN E INFORMA QUE SENCUENTRAN BIEN ,NO TIENEN CASOS DE COVID CONFIRMADOS NI SOSPECHOSOS
21 SEPTIEMBRE INFORMA LA SRITA KAREN QUE LAS PAM SE ENCUENTRAN BIEN SIN CASOS DE COVID O SOSPECHOSOS
28 SEPTIEMBRE / INFORMA LIC. KAREN QUE NO HAY CASOS SOSPECHOSOS NI POSITIVOS DE COVID-19, CONFIRMA QUE RECIBIO EL CORREO ELECTRÓNICO  CON  PROTOCOLO Y LINEAMIENTOS ANTE NUENA NORMALIDAD, QUEDA PENDIENTE DE REVISARLO.
5 OCTUBRE / INFORMA LIC. KAREN QUE NO HAY CASOS SOSPECHOSOS NI POSITIVOS DE COVID-19 EN RESIDENTES Y PERSONAL
12 OCTUBRE INFORMA LA LIC KAREN QUE SE ENCUENTRAN BIEN SIN CASOS DE COVID O SOSPECHOSOS
19 OCTUBRE INFROMA LA SRITA KAREN QUE SE ENCUENTRAN BIEN SIN CASOS DE COVID O SOSPECHOSOS
16 DICIEMBRE / INFORMA LIC. KAREN QUE NO HAY CASOS. SE ACTUALIZA DATOS DE RESIDENTES Y PERSONAL.
28 MAYO 2021/ SEGUIMIENTO POR LLAMADA/ ATENDIO KAREN SAUL, ACTUALIZO DATOS. APLICARON LA PRIMER 13 ABRIL, EN ESPERA DE LA SEGUNDA DOSIS. TODO EN ORDEN SIN CASOS – MIGUEL
7 SEPTIEMBRE 2021/ SEGUIMIENTO POR CORREO, NO REPORTA CASOS ACTIVOS - LAURA
12 NOVIEMBRE 2021/ SEGUIMIENTO POR CORREO, TODO EN ORDEN, NO REPORTA CASOS ACTIVOS – MIGUEL
07 DICIEMBRE 2021/ SEGUIMIENTO POR CORREO, TODO EN ORDEN, NO REPORTA CASOS ACTIVOS – MIGUEL
</t>
    </r>
  </si>
  <si>
    <t>1 SEPTIEMBRE/ TODO EN ORDEN
14 SEPTIEMBRE/ TODO EN ORDEN
28 SEPTIEMBRE/ TODO EN ORDEN, YA LE LLEGO EL CORREO DE LOS NUEVOS LINEAMIENTOS 
21 OCTUBRE / TODO EN ORDEN
15 DIC/  TODO EN ORDEN, SI TUVIERON CAMBIOS EN EL NÚMERO DE PAM.
18 ENERO 2021 / SEGUIMIENTO POR CORREO. NO REPORTA CASOS ACTIVOS - LAURA
12 FEB 2021 / SEGUIMIENTO POR CORREO, NO REPORTA CASOS ACTIVOS - LAURA
08 MARZO 2021 / SEGUIMIENTO POR CORREO, ACUSÓ DE RECIBIDO, NO REPORTA CASOS ACTIVOS - LAURA
06 ABRIL 2021 / SEGUIMIENTO POR CORREO, ACUSÓ DE RECIBIDO, NO REPORTA CASOS ACTIVOS - LAURA
06 MAYO 2021 / SEGUIMIENTO POR CORREO, ACUSÓ DE RECIBIDO, NO REPOIRTA CASOS ACTIVOS - LAURA
27 MAYO 2021/ SEGUIMIENTO POR LLAMADA/ ATIENDE ISRAEL CADENA, ACTUALIZA DATOS. SOBRE LA VACUNA LLEVARON A LOS RESIDENTEN A CENTROS DE VACUNACION, CONFORME LES IBA TOCANDO POR SU FECHA, FALTAN 4 RESIDENTES PARA SU SEGUNDA DOSIS, SOLO ESPERAN FECHA. TODO EN ORDEN SIN CASOS – MIGUEL
08 JUNIO 2021 / SEGUIMIENTO POR CORREO, ACUSÓ DE RECIBIDO, NO REPORTA CASOS ACTIVOS - LAURA
07 JULIO 2021 / SEGUIMIENTO POR CORREO, NO REPORTA CASOS ACTIVOS - LAURA
11 AGOSTO 2021 / SEGUIMIENTO POR CORREO, NO REPORTA CASOS ACTIVOS - LAURA
6 SEPTIEMBRE 2021/ SEGUIMIENTO POR CORREO, NO REPORTA CASOS ACTIVOS - LAURA
09 OCTUBRE 2021/ SEGUIMIENTO POR CORREO, NO REPORTA CASOS ACTIVOS – LAURA
12 NOVIEMBRE 2021/ SEGUIMIENTO POR CORREO, TODO EN ORDEN, NO REPORTA CASOS ACTIVOS – MIGUEL
06 DICIEMBRE 2021/ SEGUIMIENTO POR CORREO, TODO EN ORDEN, NO REPORTA CASOS ACTIVOS – MIGUEL</t>
  </si>
  <si>
    <t>ATENDIÓ LA LIC. NAYELLI. EL CENTRO DE SALUD LOS VISITAN 2 VECES POR MES. AHORA NO HAN IDO POR LA MISMA CONTINGENCIA.
23 JUNIO ACTUALIZACIÓN: "HASTA EL MOMENTO NINGÚN CASO"
30 JUNIO.  ACTUALIZACIÓN "NO HAN TENIDO NINGÚN CASO. NO RECIBEN VISITAS. Y TODOS LOS QUE TRABAJAN SIGUEN EL PROTOCOLO."
7 JULIO / OK
17 JULIO
22 JULIO / ENVÍA A BUZÓN DE VOZ.
23 JULIO / ENVIA A BUZÓN
24 JULIO / ENVIA A BUZÓN
4 AGOSTO
7 AGOSTO / ENVIA A BUZON
28 AGOSTO / SE ACTUALIZO LA INFORMACION HOY VIERNES 28 AGOSTO, LAS CIFRAS SE MANTIENEN IGUALES. SE LES INVITO A SEGUIRNOS EN FACEBOOK AL ENCUENTRO INTERGENERACIONAL
28 AGOSTO
4 SEPTIEMBRE / SE ACTUALIZO LA INFORMACION HOY VIERNES 4 SEPTIEMBRE, LAS CIFRAS SE MANTIENEN IGUALES.  
8 SEP SE ACTUALIZO LA INFORMACION HOY MARTES 8 SEPTIEMBRE, LAS CIFRAS SE MANTIENEN IGUALES. NOS ATENDIO RITA CRUZ
17 SEPTIEMBRE SE ACTUALIZO LA INFORMACION HOY JUEVES 17 SEPTIEMBRE, LAS CIFRAS SE MANTIENEN IGUALES. NOS ATENDIO RITA CRUZ
23 SEP SE ACTUALIZO LA INFORMACION HOY MIERCOLES 23 SEPTIEMBRE, LAS CIFRAS SE MANTIENEN IGUALES. NOS ATENDIO RITA CRUZ
30 SEP SE ACTUALIZO LA INFORMACION HOY MIERCOLES 30 SEPTIEMBRE, LAS CIFRAS SE MANTIENEN IGUALES. NOS ATENDIO VICTOR CRUZ. SOLICITAN SI ALGUNA INSTANCIA PUBLICA LOS PUEDE APOYAR CON GEL ANTIBACTERIAL Y CUBREBOCAS. SE ACTUALIZO TAMBIEN EL CELULAR DEL RESPONSABLE: 248489464
6 OCT SE ACTUALIZO LA INFORMACION HOY MARTES 6 OCTUBRE. LAS CIFRAS SE MANTIENEN IGUALES. NOS ATENDIO EL RESPONSABLE RODOLFO SANCHEZ
13 OCT SE ACTUALIZO LA INFORMACION HOY MARTES 13 OCTUBRE. LAS CIFRAS SE MANTIENEN IGUALES.   
20 OCT SE ACTUALIZO LA INFORMACION HOY MARTES 20 OCTUBRE. LAS CIFRAS SE MANTIENEN IGUALES. NOS EL DR. RODOLFO SANCHEZ
28 OCT SE ACTUALIZO LA INFORMACION HOY MIERCOLES 28 OCTUBRE. LAS CIFRAS SE MANTIENEN IGUALES. NOS ATENDIO LA LIC. RITA CRUZ.  
14 DIC / SE ACTUALIZO HOY LUNES 14 DICIEMBRE LA INFORMACION LAS CIFRAS SE MANTIENEN IGUALES. 
25 MAYO 2021/ SEGUIMIENTO POR LLAMADA/ ATIENDE RITA CRUZ PRIMER ACTUALIZA DATOS. INFORMA SOBRE LA APLICACIÓN DE LA PRIMER DOSIS 18 DE MARZO, SEGUNDA DOSIS 20 ABRIL. TODO EN ORDEN SIN CASOS – MIGUEL
24 NOVIEMBRE 2021/ SEGUIMIENTO POR LLAMADA/ ATENDIO RITA CRUZ, CORMIRMA DATOS. TODO EN ORDEN SIN CASOS – MIGUEL</t>
  </si>
  <si>
    <t xml:space="preserve">LA ENCARGADA ESTA OCUPADA Y SU SECRETARIA SOLICITA ENVIAR LA INFORMACION AL CORREO direccion@fundacionaa.com.mx, PARA LA INFORMACION ME DIERON CITA DE MARCAR MAÑANA A LAS 10:00 AM / INSISTIR YA SE REENVIO LA INFO/ me comentan que recibieron los correos, pero aunque no se niegan a dar  información requieren que se haga la petición (como unico medio) de manera oficial y por escrita mediante un correo electronico a direccion@fundacionaa.com.mx; donde se expliquen los objetivos  y el manejo de dicha información.  / MAYO 21 En la Fundación Ayuda a la ancianidad, requieren un correo donde indique la información que se requiere y los motivos para realizar las preguntas de la base.
1 SEPTIEMBRE / NO RESPONDEN
22 MARZO 2021 / SEGUIMIENTO TELEFÓNICO: SE ACTUALIZO LA INFORMACION. NOS ATENDIO LA TRABAJADORA SOCIAL MAESTRA ANA LILIA PEREZ QUINTERO. NOS ACTUALIZO, LA INFORMACION DE PAM, DE SU PERSONAL, LOS DATOS HISTORICOS. NOS SOLICITA POR FAVOR LA TRABAJADORA SOCIAL MAESTRA ANA LILIA PEREZ QUINTERO , ENVIAR TAMBIEN A ESTE CORREO LA INFORMACION. ENVIAR A AMBOS CORREOS trabajo.social@fundacionaa.com.mx,   PARA QUE ELLA ESTE ENTERADA Y NOS PUEDA ATENDER. GRACIAS - GERARDO.  
18 MAYO 2021 / SEGUIMIENTO POR CORREO, NO REPORTA CASOS ACTIVOS, SOLICITA INFORMACIÓN REFERENTE A LA APLICACIÓN DE SEGUNDA DOSIS DE VACUNA. SE PROPORCIONAN TELÉFONOS DE LA JURISDICCIÓN SANITARIA - LARA
10 JUNIO 2021 / SEGUIMIENTO POR CORREO, ACTUALIZA DATOS - LAURA
11 AGOSTO 2021 / SEGUIMIENTO POR CORREO, NO REPORTA CASOS ACTIVOS - LAURA
17 NOVIEMBRE 2021/ SEGUIMIENTO POR CORREO, REPORTA DOS CASOS EN EL PERSONAL – MIGUEL
SEGUIMIENTO TELEFÓNICO: SE ACTUALIZO LA INFORMACION LUNES 29 NOVIEMRE 2021, NOS ATENDERO LA LIC. ANA LILIA PEREZ, NOS ACTUALIZO LOS DATOS HISTORICOS Y DE SU PERSONALNO HAY CASOS SOSPECHOSOS O POSITIVOS EN PAM O EN SU PERSONAL. GERARDO                    </t>
  </si>
  <si>
    <t>LA RESPONSABLE QUE SÓLO ME PUEDE DAR LA INFORMACIÓN SI SE LE PIDE DESDE UN CORREO OFICIAL. PERO LLAMÉ AL CENTRO Y OBTUVE LA INFORMCIÓN CON UNA DE LAS ENFERMERAS.
1 JULIO "NO HAN TENIDO NINGÚN CASO".
7 JULIO / OK
21 AGOSTO
24 AGOSTO / OK VIA CORREO ELECTRONICO
26 AGOSTO / SE ACTUALIZO LA INFORMACION HOY MIERCOLES 26 AGOSTO, LAS CIFRAS SE MANTIENEN IGUALES. NOS ATENDIO JESUS.
3 SEPTIEMBRE / SE ACTUALIZO LA INFORMACION HOY JUEVES 3 SEPTIEMBRE, LAS CIFRAS SE MANTIENEN IGUALES. NOS ATENDIO MARY.
9 SEP SE ACTUALIZO LA INFORMACION HOY MIERCOLES 9 SEPTIEMBRE, LAS CIFRAS SE MANTIENEN IGUALES. NOS ATENDIO LA LIC SUSANA
15 SEP SE ACTUALIZO LA INFORMACION HOY MARTES 15 SEPTIEMBRE, LAS CIFRAS SE MANTIENEN IGUALES. NOS ATENDIO YESSICA
15 SEPTIEMBRE
22 SEPTIEMBRE / NO RESPONDEN
23 SEP SE ACTUALIZO LA INFORMACION HOY MIERCOLES 23 SEPTIEMBRE, LAS CIFRAS SE MANTIENEN IGUALES. NOS ATENDIO LA LIC. SUSANA GARCIA.
30 SEP SE ACTUALIZO LA INFORMACION HOY MIERCOLES 30 SEPTIEMBRE, LAS CIFRAS SE MANTIENEN IGUALES. NOS ATENDIO BEATRIZ
6 OCT SE ACTUALIZO LA INFORMACION HOY MARTES 6 OCTUBRE. LAS CIFRAS SE MANTIENEN IGUALES. NOS ATENDIO LA LIC. SUSANA GARCIA.
14 OCT SE ACTUALIZO LA INFORMACION HOY MIERCOLES 14 OCTUBRE. LAS CIFRAS SE MANTIENEN IGUALES. NOS ATENDIO LA LIC. SUSANA. 
28 OCT SE ACTUALIZO LA INFORMACION HOY MIERCOLES 28 OCTUBRE. LAS CIFRAS SE MANTIENEN IGUALES. NOS ATENDIO LA LIC. SUSANA GARCIA. 
17 DIC / SE ACTUALIZO HOY JUEVES 17 DICIEMBRE LA INFORMACION LAS CIFRAS SE MANTIENEN IGUALES.
08 MARZO 2021 / SEGUIMIENTO POR CORREO, ACUSÓ DE RECIBIDO, NO REPORTA CASOS ACTIVOS, - LAURA
06 ABRIL 2021 / SEGUIMIENTO POR CORREO, ACUSÓ DE RECIBIDO, NO REPORTA CASOS ACTIVOS - LAURA
29 JUNIO 2021/ SEGUIMIENTO POR LLAMADA/ ATENDIO SUSANA GARCÍA, ACTIALIZO DATOS DE PAM, SE NEGO A DAR LOS DATOS HISTORICOS, YA QUE SON CONFIDENCIALES, DICE QUE SE ENVIE SOLICITUD POR CORREO ELECTRONICO SOLICITANDO ESOS DATOS, POR QUE BIENESTAR ESTUVO AL TANTO Y LES DIO SEGUIMIERNTO. TODO EN ORDEN SIN CASOS – MIGUEL
11 AGOSTO 2021 / SEGUIMIENTO POR CORREO, NO REPORTA CASOS ACTIVOS - LAURA
30 NOVIEMBRE 2021/ SEGUIMIENTO POR LLAMADA/ ATENDIO ROSI, ACTUALIZA DATOS. TODO EN ORDEN, SIN CASOS. SE LE INFORMA DEL CORREO ELECTRONICO SOLICITANDO LOS DATOS HISTORICOS – MIGUEL</t>
  </si>
  <si>
    <t xml:space="preserve">1 JUN / SE LLAMA A LOS DOS TELS Y ENVI A BUZON
9 JUNIO SE LLAMÓ PERO EN AMBOS TELÉFONOS ENVÍAN A BUZÓN DE VOZ.
12 JUNIO SE LLAMÓ A LOS DOS TELÉFONOS Y ENVÍA A BUZÓN DE VOZ.
13 JUNIO SE LLAMÓ PARA DEJAR MENSAJES EN LOS BUZONES DE VOZ. PERO EN EL PRIMERO QUE NO SE PUEDE DEJAR POR QUE EL BUZÓN ESTÁ LLENO. EL SEGUNDO NO ESTÁ DISPONIBLE Ó SE ENCUENTRA FUERA DEL ÁREA DE SERVICIO.
16 JUNIO SE LLAMÓ PARA DEJAR MENSAJE DE VOZ. PERO EN EL PRIMERO NO SE PUEDE DEJAR PORQUE EL BUZÓN ESTÁ LLENO. EL SEGUNDO NO ESTÁ DISPONIBLE Ó SE ENCUENTRA FUERA DEL ÁREA DE SERVICIO.
19 JUNIO SE LLAMÓ PARA DEJAR MENSAJE DE VOZ. PERO EN EL PRIMERO NO SE PUEDE DEJAR PORQUE EL BUZÓN ESTÁ LLENO. EL SEGUNDO NO ESTÁ DISPONIBLE Ó SE ENCUENTRA FUERA DEL ÁREA DE SERVICIO. SE LLAMÓ AL NÚMERO QUE APARECE EN INTERNET 2222267116 Y MANDA A BUZÓN DE VOZ Y ESTÁ LLENO. Y AL 2224342408 QUE APARECE ESTÁ EQUIVOCADO.
23 JUNIO SE LLAMÓ PRIMER TELÉFONO OCUPADO. EL SEGUNDO NO ESTÁ DISPONIBLE Ó SE ENCUENTRA FUERA DEL ÁREA DE SERVICIO.
 30 JUNIO SU PRIMER BUZÓN DE VOZ ESTÁ LLENO Y NO SE PUDO DEJAR MENSAJE. EL SEGUNDO TELÉFONO NO ESTÁ DISPONIBLE Ó SE ENCUENTRA FUERA DEL ÁREA DE SERVIICIO.
1 JULIO SU PRIMER BUZÓN DE VOZ ESTÁ LLENO Y NO SE PUDO DEJAR MENSAJE. EL SEGUNDO TELÉFONO NO ESTÁ DISPONIBLE Ó SE ENCUENTRA FUERA DEL ÁREA DE SERVICIO.
4 JUNIO / OK
4 JUNIO
2 JULIO SU PRIMER BUZÓN DE VOZ ESTÁ LLENO Y NO SE PUDO DEJAR MENSAJE. EL SEGUNDO TELÉFONO NO ESTÁ DISPONIBLE Ó SE ENCUENTRA FUERA DEL ÁREA DE SERVICIO.
9 JULIO / SU PRIMER BUZÓN DE VOZ ESTÁ LLENO Y NO SE PUDO DEJAR MENSAJE. EL SEGUNDO TELÉFONO NO ESTÁ DISPONIBLE Ó SE ENCUENTRA FUERA DEL ÁREA DE SERVICIO.
16 JULIO / SU PRIMER BUZÓN DE VOZ ESTÁ LLENO Y NO SE PUDO DEJAR MENSAJE. EL SEGUNDO TELÉFONO NO ESTÁ DISPONIBLE Ó SE ENCUENTRA FUERA DEL ÁREA DE SERVICIO.
20 JULIO / SU PRIMER BUZÓN DE VOZ ESTÁ LLENO Y NO SE PUDO DEJAR MENSAJE. EL SEGUNDO TELÉFONO NO ESTÁ DISPONIBLE Ó SE ENCUENTRA FUERA DEL ÁREA DE SERVICIO.
21 JULIO / SU PRIMER BUZÓN DE VOZ ESTÁ LLENO Y NO SE PUDO DEJAR MENSAJE. EL SEGUNDO TELÉFONO NO ESTÁ DISPONIBLE Ó SE ENCUENTRA FUERA DEL ÁREA DE SERVICIO.
22 JULIO / BUZÓN DE VOZ Y EL SEGUNDO TELÉFONO NO ESTÁ DISPONIBLE Ó SE ENCUENTRA FUERA DEL ÁREA DE SERVICIO.
23 JULIO / BUZÓN DE VOZ Y EL SEGUNDO TELÉFONO NO ESTÁ DISPONIBLE Ó SE ENCUENTRA FUERA DEL ÁREA DE SERVICIO.
24 JULIO / NO RESPONDEN
27 JULIO / NO RESPONDEN
28 JULIO / NO RESPONDEN
30 JULIO / NO RESPONDEN.
31 JULIO / NO RESPONDEN.
3 AGOSTO / NO RESPONDEN
4 AGOSTO / NO RESPONDEN
5 AGOSTO / NO RESPONDEN SE ENVÍA CORREO ELECTRÓNICO COMENTANDO QUE CONTINUA EL SEGUIMIENTO E INVITANDO A ENVIAR MAIL O PROPORCIONAR OTRO TELEFONO
6 AGOSTO / NO RESPONDEN
11 AGOSTO / NO RESPONDEN
13 AGOSTO / NO REPSONDEN
14 AGOSTO / NO RESPONDEN
17 AGOSTO /* NO RESPONDEN
18 AGOSTO / NO RESPONDEN
19 AGOSTO / NO RESPONDEN
21 AGOSTO / NO RESPONDEN
3 SEPTIEMBRE / 3 DE SEPTIEMBRE NO CONTESTAN. YA BUSQUE MAS INFORMACION Y NUMEROS EN INTERNET. NO HAY MAS INFORMACION. SIGO MARCANDO MAÑANA
SE HA MARCADO LOS DIAS 1,2, 3, 4 DE SEPTIEMBRE
9 SEPTIEMBRE / ENTRA LLAMADA PERO NO CONTESTAN
15 SEPTIEMBRE / NO RESPONDEN
17 SEPTIEMBRE / NO RESPONDEN
23 SEPTIEMBRE / SE MARCO HOY MIERCOLES 23 SEPTIEMBRE, EN AMBOS NUMEROS EL PRIMERO ENVIA A BUZON Y EL SEGUNDO NO ESTA DISPONIBLE O SE ENCUENTRA FUERA DEL AREA DE SERVICIO.
7 OCT - SE MARCO HOY MIERCOLES 7 OCTUBRE, EN AMBOS NUMEROS EL PRIMERO ENVIA A BUZON Y EL SEGUNDO NO ESTA DISPONIBLE O SE ENCUENTRA FUERA DEL AREA DE SERVICIO.   
14 OCT SE MARCO HOY MIERCOLES 14 OCTUBRE, EN AMBOS NUMEROS EL PRIMERO ENVIA A BUZON Y EL SEGUNDO NO ESTA DISPONIBLE O SE ENCUENTRA FUERA DEL AREA DE SERVICIO. MARCO MAÑANA Y EL VIERNES. 
14 OCT SE MARCO HOY MIERCOLES 14 Y JUEVES 15 OCTUBRE, EN AMBOS NUMEROS EL PRIMERO ENVIA A BUZON Y EL SEGUNDO NO ESTA DISPONIBLE O SE ENCUENTRA FUERA DEL AREA DE SERVICIO. MARCO MAÑANA Y EL VIERNES. 
19 OCTUBRE / SE MARCO HOY LUNES 19 OCTUBRE, EN AMBOS NUMEROS EL PRIMERO ENVIA A BUZON Y EL SEGUNDO NO ESTA DISPONIBLE O SE ENCUENTRA FUERA DEL AREA DE SERVICIO.  
21 OCT SE MARCO HOY MIERCOLES 21 OCTUBRE, EN AMBOS NUMEROS EL PRIMERO ENVIA A BUZON Y EL SEGUNDO NO ESTA DISPONIBLE O SE ENCUENTRA FUERA DEL AREA DE SERVICIO
26 OCT SE MARCO HOY LUNES 26 OCTUBRE, EN AMBOS NUMEROS EL PRIMERO ENVIA A BUZON Y EL SEGUNDO NO ESTA DISPONIBLE O SE ENCUENTRA FUERA DEL AREA DE SERVICIO.  
21 OCT SE MARCO HOY MIERCOLES 21 OCTUBRE, EN AMBOS NUMEROS EL PRIMERO ENVIA A BUZON Y EL SEGUNDO NO ESTA DISPONIBLE O SE ENCUENTRA FUERA DEL AREA DE SERVICIO.  
28 OCT SE MARCO HOY MIERCOLES 28 OCTUBRE, EN AMBOS NUMEROS EL PRIMERO ENVIA A BUZON Y EL SEGUNDO NO ESTA DISPONIBLE O SE ENCUENTRA FUERA DEL AREA DE SERVICIO.  
29 OCT SE MARCO HOY JUEVES 29 OCTUBRE, EN AMBOS NUMEROS EL PRIMERO ENVIA A BUZON Y EL SEGUNDO NO ESTA DISPONIBLE O SE ENCUENTRA FUERA DEL AREA DE SERVICIO
15 DIC / SE ACTUALIZO LA INFORMACION HOY MARTES 15 DE DICIEMBRE. LAS CIFRAS SE MANTIENEN IGUALES. SE ACTUALIZO EL NUMERO DE RESIDENTES Y DE PERSONAL LA SUMA ESTA CORRECTA. NOS ATENDIO LA LIC. DAYANA
</t>
  </si>
  <si>
    <t xml:space="preserve">SE ACTUALIZA ADEMÁS OTRO TELÉFONO DE LA RESPONSABLE 2226020714 Y QUE SON SOCIEDAD CIVIL, 14 MAYO, ANTES TIPO OTRO
19 AGOSTO
24 AGOSTO / OK VIA CORREO
26 AGOSTO / SE ACTUALIZO LA INFORMACION HOY MIERCOLES 26 AGOSTO, LAS CIFRAS SE MANTIENEN IGUALES. NOS ATENDIO LA RESPONSABLE LIC. SANDRA
31 AGOSTO / SE ACTUALIZO LA INFORMACION HOY LUNES 31 AGOSTO, LAS CIFRAS SE MANTIENEN IGUALES. NOS ATENDIO EL RESPONSABLE LIC. SANDRA.
3 SEPTIEMBRE / SE ACTUALIZO LA INFORMACION HOY JUEVES 3 SEPTIEMBRE, LAS CIFRAS SE MANTIENEN IGUALES. NOS ATENDIO LA RESPONSABLE LIC. SANDRA AVILA.
7 SEP SE ACTUALIZO LA INFORMACION HOY LUNES 7 SEPTIEMBRE, LAS CIFRAS SE MANTIENEN IGUALES. NOS ATENDIO LA RESPONSABLE LIC. SANDRA AVILA.
11 SEP SE ACTUALIZO LA INFORMACION HOY VIERNES 11 SEPTIEMBRE, LAS CIFRAS SE MANTIENEN IGUALES. NOS ATENDIO LA LIC. SANDRA AVILA. NOS MENCIONA QUE VAN A CAMBIAR DE DOMICILIO EN DOS SEMANAS
15 SEP SE ACTUALIZO LA INFORMACION HOY MARTES 15 SEPTIEMBRE, LAS CIFRAS SE MANTIENEN IGUALES. NOS ATENDIO LA LIC. SANDRA AVILA
18 SEP SE ACTUALIZO LA INFORMACION HOY VIERNES 18 SEPTIEMBRE, LAS CIFRAS SE MANTIENEN IGUALES. NOS ATENDIO LA LIC. SANDRA AVILA.
21 SEP SE ACTUALIZO LA INFORMACION HOY LUNES 21 SEPTIEMBRE, LAS CIFRAS SE MANTIENEN IGUALES. NOS ATENDIO LA ING. SANDRA AVILA.
21 SEPTIEMBRE
29 SEPTIEMBRE / NO CONTESTAN
30 SEP SE ACTUALIZO LA INFORMACION HOY MIERCOLES 30 SEPTIEMBRE, LAS CIFRAS SE MANTIENEN IGUALES. NOS ATENDIO LA ING. SANDRA AVILA
5 OCTUBRE SE ACTUALIZO LA INFORMACION HOY LUNES 5 OCTUBRE. LAS CIFRAS SE MANTIENEN IGUALES. NOS ATENDIO LA ING. SANDRA AVILA
12 OCT SE ACTUALIZO LA INFORMACION HOY LUNES 12 OCTUBRE. LAS CIFRAS SE MANTIENEN IGUALES. NOS ATENDIO LA LIC. SANDRA AVILA
20 OCT SE ACTUALIZO LA INFORMACION HOY MARTES 20 OCTUBRE. LAS CIFRAS SE MANTIENEN IGUALES. NOS ATENDIO LA ING SANDRA AVILA
28 OCT SE ACTUALIZO LA INFORMACION HOY MIERCOLES 28 OCTUBRE. LAS CIFRAS SE MANTIENEN IGUALES. NOS ATENDIO LA LIC. SANDRA AVILA. SE ACTUALIZO EL CAMBIO DE DOMICILIO EN LA BASE DE DATOS / ANTES TONANZINTLA 29, COL LA PAZ MISMO MUNCIPIO
16 DIC / SE ACTUALIZO HOY MIERCOLES 16 DICIEMBRE LA INFORMACION LAS CIFRAS SE MANTIENEN IGUALES.  NOS ATENDIO LA LIC. SANDRA AVILA.        
18 MARZO 2021 / SEGUIMIENTO TELEFÓNICO: SE ACTUALIZO LA INFORMACION. NOS ATENDIO LA RESPONSABLE LIC. SANDRA AVILA NOS ACTUALIZO LA INFORMACION DE PAM Y DE SU PERSONAL Y LOS DATOS HISTORICOS, SOLICITAMOS TAMBIEN NOS ACUSE LA RECOMENDACIONES DE SUPERVISION.  – GERARDO 
29 ABRIL 2021/ SEGUIMIENTO POR LLAMADA/ ATIENDE SANDRA AVILA 31 DE MARZO PRIMER DOSIS, TODO EN ORDEN SIN CASOS - MIGUEL  
07 MAYO 2021 / SEGUIMIENTO POR CORREO, NO REPORTA CASOS ACTIVOS - LAURA
16 JUNIO 2021 / SEGUIMIENTO POR CORREO, ACTUALIZA CIFRAS, NO TIENE CASOS ACTIVOS - LAURA
SE ACTUALIZO LA INFORMACION JUEVES 23 SEPTIEMBRE 2021, NOS ATENDIO LA RESPONSABLE SANDRA AVILA  NOS INFORMA QUE NO HAY CASOS SOSPECHOSOS O POSITIVOS EN PAM O EN SU PERSONAL. YA FUERON VACUNADAS LAS PAM CON  LAS DOS DOSIS DE LA VACUNA SINOVAC– GERARDO             
SEGUIMIENTO TELEFÓNICO: SE ACTUALIZO LA INFORMACION MIERCOLES 8 DICIEMBRE 2021,  NOS ATENDIO  LA LIC. SANDRA AVILA, NOS ACTUALIZO LOS DATOS HISTORICOS Y DE SU PERSONAL NO HAY CASOS SOSPECHOSOS O POSITIVOS EN PAM O EN SU PERSONAL. GERARDO             </t>
  </si>
  <si>
    <t>EL MEDICO ACUDE UN DIA SI UN DIA NO PARA VALORAR A LOS ADULTOS
19 JUNIO/ TODO BIEN SOLO FALLECIO UNA ADULTA POR CAUSAS DE MUERTE NATURAL, YA ESTABA MUY GRANDE 92 AÑOS Y PUES YA SU CORAZON LATIA MUY DESPACITO
10 JULIO - NO RESPONDEN
25 AGOSTO INFORMA EL SR HECTOR QUE SE ENCUENTRAN BIEN QUE NO TIENEN CASOS DE COVID O SOSPECHOSOS , NO LES LLEGO EL OFICIO Y PREGUNTO POR EDITH
31 AGOSTO / ESTAN BIEN, NO EXISTEN CASOS SOSPECHOSOS NI CONFIRMADOS DE COVID, INFORMA EL SR. HECTOR
7 SEPTIEMBRE / RESIDENTES Y PERSONAL SE ENCUENTRAN BIEN, NO EXISTEN CASOS SOSPECHOSOS NI CONFIRMADOS DE COVID, INFORMA EL SR. HECTOR
14 SEPTIEMBRE / RESIDENTES Y PERSONAL SE ENCUENTRAN BIEN, NO EXISTEN CASOS SOSPECHOSOS NI CONFIRMADOS DE COVID, INFORMA EL SR. HECTOR
14 SEPTIEMBRE
23 SEPTIEMBRE AITNDE EL SR HECTOR E INFORMA QUE SE ENCUENTRAN BIEN SIN CASOS DETECTADOS DE COVID O SOSPECHOSOS
23 SEPTIEMBRE
29 SEPTIEMBRE / NO CONTESTAN
30 SEPTIEMBRE / ATENDIO EL SR HECTOR HUIZAR, ME INFORMA QUE NO HAY CASOS SOSPECHOSOS NI CONFIRMADOS DE COVID-19 EN RESIDENTES Y PERSONAL.. QUEDA PENDIENTE DE CONFIRMAR SI RECIBIO CORREO ELCTRÓNICO EN EL CUAL SE ENVIO PROTOCOLO Y LINEAMIENTOS.
5 OCTUBRE / ATENDIO EL SR HECTOR HUIZAR, ME INFORMA QUE NO HAY CASOS SOSPECHOSOS NI CONFIRMADOS DE COVID-19 EN RESIDENTES Y PERSONAL. CONFIRMA QUE SI RECIBIO CORREO ELCTRÓNICO EN EL CUAL SE ENVIO PROTOCOLO Y LINEAMIENTOS.
12 OCTUBRE ATIENDE EL SR HECTOR E INFORMA QUE SE ENCUENTRAN BIEN SIN CASOS DE COVID ,MENCIONA QUE APARTIR DEL DIA 15 PLANEAN YA PERMITIR EL ACCESO A VISITAS SOLO EN LA ENTRADA Y CON LAS MEDIDAS NECESARIAS
19 OCTUBRE ATIENDE EL SR MANUEL E INFORMA QUE SE ENCUENTRAN BIEN SIN CASOS DE COVID O SOSPECHOSOS
16 DICIEMBRE / SR HECTOR HUIZAR INFORMA QUE TODO ESTA MUY BIEN. SUS DATOS SON IGUALES EN RESIDENTES Y PERSONAL.
22 MARZO 2021  / SEGUIMIENTO TELEFÓNICO: SE ACTUALIZO LA INFORMACION NOS ATENDIO  EL RESPONSABLE HECTOR MANUEL HUIZAR, NOS ACTUALIZO, LA INFORMACION DE PAM, DE SU PERSONAL, LOS DATOS HISTORICOS Y SE SOLICITO NOS ACUSEN DE RECIBIDO EL CORREO DE LAS RECOMENDACIONES DE LA SUPERVISION.              EL MEDICO ACUDE UN DIA SI UN DIA NO PARA VALORAR A LOS ADULTOS - GERARDO
08 DICIEMBRE 2021/ SEGUIMIENTO POR LLAMADA/ ATENDIO ALEJANDRA MARTINEZ, ACTUALIZA DATOS. TODO EN ORDEN, SIN CASOS – MIGUEL</t>
  </si>
  <si>
    <t xml:space="preserve">SE HACE BUSQUE  EN INTERNET 33 2877 0829 MARCAR MAÑANA  ENTRE 9 Y 10 </t>
  </si>
  <si>
    <t>TUVO UN CASO DE UNA PAM CON FIEBRE, SOLICITÓ A LOS FAMILIARES LLEVARLA AL MÉDICO Y APLICARLE LA PRUEBA. RESULTÓ NEGATIVA, LA TEMPERATURA FUE POR INFECCIÓN EN VÍAS URINARIAS. DE CUALQUIER FORMA, SOLICITÓ A LOS FAMILIARES TENERLA EN CASA DURANTE 15 DÍAS, CON LOS CUIDADOS DEL PROTOCOLO.
27 JULIO / COMENTA EL RESPONSABLE QUE ESTAN ARMANDO UN ESPACIO PARA RECIBIR A LOS FAMILIARES PARA CUSNDO SE APRUEBEN LAS VISITAS SE REALICEN CON LA MEJOR CONDICION PERO ESPERA QUE SI LE PODEMOS INDICAR SI LO PUEDE HACER
10 AGOSTO / SIN PROBLEMAS SOLO PREGUNTA ACERCA DEL VIDEO QUE ENVIO QUE LES PARECIO A LAS AUTORIDADES, SABE QUE AUN NO ESTA PERMITIDO VISITAS PERO QUISIERA SABER SI PODRIA ACEPTAR ESTE SISTEMA Y RECIBIR A AL MENOS 5 VISITAS PARA QUE VEAN A LOS ADULTOS YA IMPLEMENTANDO ESE SISTEMA
21 AGOSTO
25 AGOSTO / NO CONTESTAN
24 AGOSTO / TODO BIEN VIA CORREO
31 AGOSTO / ESTAN BIEN, NO EXISTEN CASOS DE COVID O SOSPECHOSOS, INFORMA LIC CARLOS NIETO
8 SEPTIEMBRE / ESTAN BIEN, NO EXISTEN CASOS DE COVID O SOSPECHOSOS, INFORMA LIC CARLOS NIETO
15 SEPTIEMBRE / NO REPORTAN CASOS SOSPECHOSOS NI CONFIRMADOS DE COVID-19, INFORMA LIC CARLOS NIETO
15 SEPTIEMBRE
23 SEPTIEMBRE MENCIONA LLAMADA FINALIZADA SE LLAMO  2 VECES
24 SEPTIEMBRE / NO RESPONDEN
25 SEPTGIEMBRE / NO RESPONDEN
28 SEPTIEMBRE /  NO REPORTAN CASOS SOSPECHOSOS NI CONFIRMADOS DE COVID-19, INFORMA LIC CARLOS NIETO. CONFIRMA QUE SI RECIBIO CORREO Y QUE REVISARA PROTOCOLO Y LINEAMIENTOS CON EL PERSONAL. SOLICITA CORREO DE ÁREA JURÍDICA, ENVIARLO A TRAVÉS DE CORREO INSTITUCIONAL
6 OCTUBRE /  NO REPORTAN CASOS SOSPECHOSOS O POSITIVOS DE COVID-19, INFORMA LIC CARLOS NIETO. TAMBIÉN ME COMENTA QUE YA ENVIO CORREO AL ÁREA DE ASESORÍA JURÍDICA  EXPONIENDO LA SITUACIÓN POR LA QUE REQUIERE ASESORÍA, ESTA EN ESPERA DE RECIBIR RESPUESTA.
6 OCTUBRE
12 OCTUBRE / NO RESPONDEN
14 OCTUBRE / NO RESPONDEN
19 OCTUBRE / NO RESPONDEN
16 DICIEMBRE / NO RESPONDE
17 DICIEMBRE / EVELIN  CRUZ, COMENTA QUE TODOS ESTAN BIEN. SE ACTUALIZA DATOS EN RESIDENTES Y PERSONAL. 
15 FEB 2021 / SEGUIMIENTO POR CORREO, ACTUALIZA CIFRAS, REPORTA UN CASO ACTIVO EN PAM - LAURA
09 MARZO 2021 / SEGUIMIENTO POR CORREO, ACUSÓ DE RECIBIDO, NO REPORTA CASOS ACTIVOS - LAURA
28 OCTUBRE 2021/ SEGUIMIENTO POR LLAMADA/ ATENDIO CARLOS NIETO, TODO EN ORDEN SIN CASOS – MIGUEL
09 JUNIO 2021 / SEGUIMIENTO POR CORREO, ACTUALIZA CIFRAS - LAURA
28 OCTUBRE 2021/ SEGUIMIENTO POR LLAMADA/ ATENDIO CARLOS NIETO, TODO EN ORDEN SIN CASOS. TODOS VACUNUNADOS TANTO RESIDENTES Y PERSONAL. – MIGUEL
13 NOVIEMBRE 2021/ SEGUIMIENTO POR CORREO, REPORTA UN CASO ACTIVO EN EL PERSONAL – MIGUEL</t>
  </si>
  <si>
    <t>13 NOVIEMBRE 2021</t>
  </si>
  <si>
    <t xml:space="preserve">LA SECRETARIA DE SALUD HACE 2 SEMANAS LES REALIZO ALGUNAS PRUEBAS ALEATORIAS A LOS ADULTOS MAAS VULNERABLES DETECTANDO NO HUBIESE CASOS DE COVID A LO CUAL SALIO NEGATIVO,
21 AGOSTO
25 AGOSTO / NO SE LOCALIZA AL RESPONSABLE PARA DAR LA INFORMACIÓN
26 AGOSTO / ATIENDE LA SRIT ANDREA QUINTANAR E INFORMA QUE NO CUENTAN CON CASOS DE COVID O SOSPECHOSOS
31 AGOSTO / SIN CASOS SOSPECHOSOS NI CONFIRMADOS DE COVID, INFORMA EL SR. MANUEL VAZQUEZ
8 SEPTIEMBRE / SIN CASOS SOSPECHOSOS NI CONFIRMADOS DE COVID, INFORMA LIC MANUEL VAZQUEZ
14 SEPTIEMBRE / SIN CASOS SOSPECHOSOS NI CONFIRMADOS DE COVID, INFORMA SR EDUARDO
14 SEPTIEMBRE
23 SEPTIEMBRE  ME INFORMA EL LIC MANUEL QUE NO CUENTAN CON CASOS DETECTADOS DE COVID O SOSPECHOSOS
29 SEPTIEMBRE  ME INFORMA EL LIC MANUEL QUE NO CUENTAN CON CASOS SOSPECHOSOS DE COVID-19. CONFIRMA QUE SI RECIBIO CORREO ELECTRÓNICO CON PROTOCOLO Y LINEAMIENTOS DE REINCORPORACIÓN ANTE NUEVA NORMALIDAD.
 5 OCTUBRE / ATIENDE LA SRIT CRISTINA ROMERO E INFORMA QUE NO CUENTAN CON CASOS DE COVID O SOSPECHOSOS
12 OCTUBRE  NO SE LOCALIZA AL LIC MANUEL Y QUINE CONTESTA NO PROPORCIONA INFORMACIÓN SOLO RECIBE EL RECADO
19 OCTUBRE  ATIENDE LA SRITA CRISTINA ROMERO E INFORMA QUE SE ENCUENTRAN BIEN SIN CASOS DE COVID O SOSPECHOSOS
16 DICIEMBRE / ME PIDE QUE MARQUE MAÑANA DE 9 A 2 
17 DICIEMBRE /  ATIENDE LA SRIT CRISTINA ROMERO, INFORMA QUE NO CUENTAN CON CASOS. SUS DATOS SON LOS MISMOS EN RESIDENTES Y PERSONAL.
19 ENERO 2021 / SEGUIMIENTO POR CORREO, NO REPORTA CASOS ACTIVOS - LAURA
12 FEB 2021 / SEGUIMIENTO POR CORREO, ACTUALIZA CIFRAS 18 PAM, 3 HOMBRES, 15, MUJERES, 25 PERSONAL, DESDE EL INICIO DE CONTINGENCIA NO HAN TENIDO DEFUNCIONES - LAURA
11 AGOSTO 2021 / SEGUIMIENTO POR CORREO, NO REPORTA CASOS ACTIVOS, ENVÍA RELACION DE VACUNACIÓN - LAURA
16 NOVIEMBRE 2021/ SEGUIMIENTO POR CORREO, TODO EN ORDEN, NO REPORTA CASOS ACTIVOS – MIGUEL
SEGUIMIENTO TELEFÓNICO: SE ACTUALIZO LA INFORMACION LUNES 29 NOVIEMRE 2021,  NOS ATENDERO LA ENFERMERA KAREN , NOS ACTUALIZO LOS DATOS HISTORICOS Y DE SU PERSONAL NO HAY CASOS SOSPECHOSOS O POSITIVOS EN PAM O EN SU PERSONAL. GERARDO                    </t>
  </si>
  <si>
    <t>AGRADECEN ESTEN AL PENDIENTE DE ELLOS / 20 MAYO / SIN EMBARGO SURGE LA INQUIETUD DE LA RESPONSABLE DE CUANDO PODRA SER LA FECHA PARA ACEPTAR QUE ACUDAN FAMILIARES A VER A LOS ADULTOS YA QUE ESTAN MUY DEPRIMIDOS Y PUES QUISIERA SABER SI SE TIENEN  FECHA PARA ELLOS ACEPTAR VISITAS TOMANDO LAS DEBIDAS PRECAUCIONES / HASTA QUE HAYA DISPOSICIONES OFICIALES AL RESPECTO, HAY QUE ESTAR PENDIENTES
30 JUN / NO RESPONDEN
10 DE JULIO / TIENE LA DUDA DE LA CALCOMANIA QUE ESTAN PEGANDO EN LOS NEGOCIOS DE FASE CERO PARA LA REACTIVACION YA QUE EN ALGUNOS ASILOS QUE ELLA COMENTA ESTAN PASANDO A PONERLAS
25 AGOSTO / INFORMA LA LIC  GLORIA QUE SE ENCUENTRAN BIEN ,NO TIENEN CASOS DE COVID O SOSPECHOSOS , COMENTO CASO DE UNA AMIGA QUE FUE ASINTOMATICA Y SU ESPOSO ACTUALMENTE  TIENE EL COVID
31 AGOSTO / SIN CASOS SOSPECHOSOS NI CONFIRMADOS DE COVID, INFORMA  LA LIC GLORIA
8 SEPTIEMBRE / SIN CASOS SOSPECHOSOS NI CONFIRMADOS DE COVID, INFORMA  LA LIC GLORIA
14 SEPTIEMBRE / SIN CASOS SOSPECHOSOS NI CONFIRMADOS DE COVID, INFORMA  LA LIC GLORIA MARTHA JIMÉNEZ
14 SEPTIEMBRE
23  SEPTIEMBRE ME INFORMA LA LIC GLORIA QUE SE ENCUENTRAN BIEN SIN CASOS DETECTADOS DE COVID O SOSPECHOSOS
29  SEPTIEMBRE / ME INFORMA LA LIC GLORIA QUE SE ENCUENTRAN BIEN, NO REPORTA CASOS SOSPECHOSOS NI POSITIVOS DE COVID-19. CONFIRMA QUE SI RECIBIO CORREO ELECTRÓNICO CON PROTOCOLO Y LINEAMIENTOS.
5 OCTUBRE / ME INFORMA LA LIC GLORIA QUE SE ENCUENTRAN BIEN, NO REPORTA CASOS SOSPECHOSOS NI POSITIVOS DE COVID-19
12 OCTUBRE  ATIENDE LA LIC GLORIA E INFORMA QUE SE ENCUENTRAN BIEN SIN CASOS DE COVID ,PREGUNTA PO
R LA CAMPAÑA DE VACUNACIÓPN CONTRA LA INFLUENZA YA QUE NO LE HAN LAMADO DE LA SECRETARIA DE SALUD PARA VACUNAR A LOS ADULTOS
19 OCTUBRE AITNDE LA LIC GLORIA E INFORMA QUE SE ENCUENTRAN BIEN SIN CASOS DE COVID O SOSPECHOSOS
16 DICIEMBRE / ME INFORMA LA LIC GLORIA MARTHA QUE SE ENCUENTRAN BIEN. SE ACTUALIZA EL DATO DE RESIDENTES. PIDE INFORMACION DEL MODULO DE INAPAM GUADALAJARA Y SE LE PROPORCIONA EL NUMERO DEL MODULO DE GUADALAJARA Teléfono: 33 3658 2111
18 MARZO 2021 / SEGUIMIENTO TELEFÓNICO: SE ACTUALIZO LA INFORMACION, NOS ATENDIO LA RESPONSABLE LIC. GLORIA MARTHA DE MARIA, NOS ACTUALIZO LOS DATOS DE LAS PAM Y SU PERSONAL Y LOS DATOS HISTORICOS. – GERARDO 
09 MAYO 2021 / SEGUIMIENTO POR CORREO, INFORMA QUE NO TIENEN CASOS ACTIVOS Y QUE LAS PAM YA COMPLETARON EL ESQUEMA DE VACUNACIÓN - LAURA
23 AGOSTO 2021 / SEGUIMIENTO POR CORREO, INFORMA QUE NO TIENEN CASOS ACTIVOS  - LAURA
24 SEPTIEMBRE 2021/ SEGUIMIENTO POR LLAMADA/ ATENDIO GLORIA MARTHA DE MARIA, TODO EN ORDEN SIN CASOS – MIGUEL
06 DICIEMBRE 2021/ SEGUIMIENTO POR CORREO, TODO EN ORDEN, NO REPORTA CASOS ACTIVOS – MIGUEL</t>
  </si>
  <si>
    <t>INFORMAN QUE CADA ADULTA CUENTA CON HABITACION, EN CASO DE ENFERMAR SE LE LLAMA AL FAMILIAR O SE MANTIENE EN SU CUARTO
06 JULIO/ INFORMA QUE EL SABADO UNA ADULTA  MUJER DE 92 AÑOS PRESENTO FIEBRE DE 37.5 Y LA REVISO EL MEDICO Y COMENTO QUE SOLO FUE UN RESFRIADO PERO QUE ESTA EN OBSERVACION YA QUE ELLA SUFRE DE LAS VIAS RESPIRATORIAS Y USA OXIGENO ENTONCES ESTARAN AL PENDIENTE DE ELLA QUE NO SALGA
11 AGOSTO/ INFORMAN QUE UNA TRABAJADORA MUJER DE 52 AÑOS FUE DIAGNOSTICADA POR EL IMSS DE DENGUE Y SE ENCUENTRA DE INCAPACIDAD DESDE EL VIERNES 7 SE FUE
17 AGOSTO
21 AGOSTO / NO RESPONDEN
25 AGOSTO / ENTRA LA CONTESTADORA
26 AGOSTO / INFORMA  HERMANA GEMA  INFORMA QUE SE ENCUENTRAN BIEN QUE NO TIENEN NINGUN CASO DE COVID O SOSPECHOSO
31 AGOSTO /  SIN CASOS SOSPECHOSOS NI CONFIRMADOS DE COVID, INFORMA LA HERMANA LOURDES RESPONSABLE HERMANA TERESA LULE
7 SEPTIEMBRE /  SIN CASOS SOSPECHOSOS NI CONFIRMADOS DE COVID, INFORMA LA HERMANA GEMA TERESA
14 SEPTIEMBRE /  SIN CASOS SOSPECHOSOS NI CONFIRMADOS DE COVID, INFORMA LA HERMANA SOR NOEMI
14 SEPTIEMBRE
23 SEPTIEMBRE INFORMA LA SOR  NOEMI  QUE ACTUAMENTE LA RESPONSABLE ES GEMA TERESA  LULLE HERNANDEZ Y QUE NO CUENTAN CON CASOS DE COVID O SOSPECHOSOS  
28 SEPTIEMBRE / NO REPORTAN CASOS SOSPECHOSOS NI CONFIRMADOS DE COVID-19, INFORMA HERMANA GEMA. QUEDO PENDIENTE DE CONFIRMAR SI RECIBIO CORREO CON EL  PROTOCOLO Y LINEAMIENTOS ANTE NUEVA NORMALIDAD
5 OCTUBRE / NO REPORTAN CASOS SOSPECHOSOS NI CONFIRMADOS DE COVID-19 EN RESIDENTES Y PERSONAL. CONFIRMA QUE SI RECIBIO CORREO CON PROTOCOLO Y LINEAMIENTOS ANTE NUEVA NORMALIDAD, INFORMA HERMANA GEMA TERESA.
12 OCTUBRE  ATIENDE LA HERMANA GEMA E INFORMA QUE SE ENCUENTRAN BIEN SIN CASOS DE COVID O SOSPECHOSOS
16 DICIEMBRE /  INFORMA LA SOR  NOEMI  TODO BIEN  EN ORDEN SIN CASOS. SUS DATOS SON IGUALES EN RESIDENTES Y PERSONAL.
21 ENERO 2021 / SEGUIMIENTO POR CORREO, NO REPORTA CASOS ACTIVOS - LAURA
SEGUIMIENTO TELEFÓNICO: SE ACTUALIZO LA INFORMACION MIERCOLOES 30 JUNIO 2021. NOS ATENDIO LA HERMANA GEMA. NOS ACTUALIZO LOS DATOS DE ADULTOS MAYORES DE SU PERSONAL E HISTORICOS.  NOS MENCIONA QUE LES HACE FALTA LA VACUNA DE SEGUNDA DOSIS EN 12 MUJERES ADULTAS MAYORES.   – GERARDO
27 OCTUBRE 2021/ SEGUIMIENTO POR LLAMADA/ ATENDIO MARIA HERNANDEZ, NUEVA RESPONSABLE, TODO EN ORDEN SIN CASOS. SE LE INFORMA QUE TIENEN QUE ENVIAR UN CORREO ELECTRONICO QUE TENEMOS RESGISTRADO PARA PODER HACER EL CAMBIO DE RESPONSABLE – MIGUEL
SEGUIMIENTO TELEFÓNICO: SE ACTUALIZO LA INFORMACION MIERCOLES 8 DICIEMBRE 2021,  NOS ATENDIO LA HERMANA MARIA HERNADEZ GONZALEZ , NOS ACTUALIZO LOS DATOS HISTORICOS Y DE SU PERSONAL (SIN CAMBIOS). NO HAY CASOS SOSPECHOSOS O POSITIVOS EN PAM O EN SU PERSONAL. GERARDO             INFORMAN QUE CADA ADULTA CUENTA CON HABITACION, EN CASO DE ENFERMAR SE LE LLAMA AL FAMILIAR O SE MANTIENE EN SU CUARTO</t>
  </si>
  <si>
    <t>30 JUNIO/ INFORMA QUE EN LA SEMANA PASADA FALLECIO UNA ADULTA DE 91 AÑOS POR MUERTE NATURAL, Y SIN PROBLEMAS DE COVID TODO FUE MUERTE NATURAL
06 JULIO/ INFORMA QUE LE LLAMARON  SEGÚN DE SANIDAD Y HACIENDA Y CREDITO PUBLICO  QUE SEGÚN LE IBAN A CLAUSURAR Y MUCHAS COSAS QUE NO VENIAN AL CASO Y DECIA ELLA QUE SANIDAD Y CREDITO PUBLICO SON DOS COSAS DIFERENTES, ENTONCES SE TOMO COMO EXTORSION AUNQUE NO PUDO REPORTAR YA QUE NUNCA LE CONTESTARON
25 AGOSTO  INFORMA LA ENFERMERA ANTONIA QUE LOS AM SE ENCUENTRAN BIEN NO HAY CASOS DE COVID NI SOSPECHOSOS 
31 AGOSTO / SIN CASOS SOSPECHOSOS NI CONFIRMADOS DE COVID, INFORMA  LA ENFERMERA ANTONIA RODRÍGUEZ
8  SEPTIEMBRE / NFORMA  LA ENFERMERA ANTONIA RODRÍGUEZ QUE EL DIA DE HOY, UNA PERSONA ADULTA MAYOR PRESENTO MALESTAR GENERAL, ÉL PADECE DEL CORAZÓN. SE VIGILARON SIGNOS VITALES Y LLAMARON A SU SSERVICIO DE URGENCIAS, EL MÉDICO PRESCRIBIO EXAMENES GENERALES Y REALIZAR PRUEBA DE COVID. MIENTRAS TANTO SEGUIRA EN AISLAMIENTO HASTA DESCARTAR SI ES CASO POSITIVO
15 SEPTIEMBRE  /  INFORMA  LA ENFERMERA ANTONIA RODRÍGUEZ QUE LA PERSONA RESIDENTE QUE PRESENTO MALESTAR GENERAL LA SEMANA PASADA, EL DÍA DE AYER LUNES SE LE REALIZO LA PRUEBA PARA SARS-COV 2/COVID-19, EL JUEVES O VIERNES ENTREGAN LOS RESULTADOS. SIGUE EN AISLAMIENTO Y MEDIDAS DE PREVENSIÓN.
23 SEPTIEMBTRE SORRY ME EMOCIONE Y MARQUE ME INFORMA LA ENFEREMERA QUE ACTUALMENTE ESTAN BIEN QUE LA PERSONA QUE SE REALIZO SU PRUEBA SALIO NEGATIVO QUE AYER LES DIERON LOS RESULATDOS.
5 OCTUBRE / ME INFORMA LA  ENFERMERA ANTONIA, QUE NO CUENTAN CON CASOS SOSPECHOSOS NI POSITIVOS DE COVID-19 EN RESIDENTES Y PERSONAL. FALLECIO UN RESIDENTE POR CANCER EL FIN DE SEMANA.
29 SEPTIEMBRE  ME INFORMA LA  ENFERMERA ANTONIA, QUE NO CUENTAN CON CASOS SOSPECHOSOS DE COVID-19. CONFIRMA QUE SI RECIBIO CORREO ELECTRÓNICO CON PROTOCOLO Y LINEAMIENTOS DE REINCORPORACIÓN ANTE NUEVA NORMALIDAD.
12 OCTUBRE  ATIENDE LA ENFERMERA ANTONIA E INFORMA QUE SE ENCUENTRA BIEN SIN CASOS DE COVID O SOSPECHOSOS
19 OCTUBRE  ATIENDE EL SR ERNESTO E INFORMA QUE TODOS SE ENCUENTRAN BIEN SIN CASOS DE COVID O SOSPECHOSOS
16 DICIEMBRE / ME INFORMA LA  ENFERMERA ANTONIA, TODOS ESTAN BIEN. FALLECIERON DOS HOMBRES, UNO DE 75 AÑOS , 16 NOVIEMBRE , DE NEUMONIA Y 52 AÑOS 23 DE NOMBRE POR ALZHEIMER AVANZADO, SE LES REALIZARON PRUEBAS COVID Y DIERON NEGATIVAS. SE ACTUALIZA EL DATO DE RESIDENTES. 
18 ENERO 21 / EN SEGUIMIENTO POR CORREO REPORTA NO TENER CASOS ACTIVOS -LAURA
12 FEB 2021 / SEGUIMIENTO POR CORREO, ACTUALIZA CIFRAS, NO REPORTA CASOS ACTIVOS - LAURA
08 MARZO 2021 / SEGUIMIENTO POR CORREO, ACUSÓ DE RECIBIDO, NO REPORTA CASOS ACTIVOS, REFIERE QUE ESTÁN EN ESPERA DE LA VACUNACIÓN - LAURA
06 ABRIL 2021 / SEGUIMIENTO POR CORREO, ACUSÓ DE RECIBIDO, NO REPORTA CASOS ACTIVOS, YA ACUDOERON A APLICAR 1RA DOSIS DE VACUNA - LAURA
07 MAYO 2021 / SEGUIMIENTO POR CORRREO, NO REPORTA CASOS ACTIVOS, INDICA QUE YA SE COMPLETO ESQUEMA DE VACUNACIÓNB - LAURA
08 JUNIO 2021 / SEGUIMIENTO POR CORREO, ACTUALIZO DATOS, NO REPORTA CASOS ACTIVOS - LAURA
07 JULIO 2021 / SEGUIMIENTO POR CORREO, NO REPORTA CASOS AC TIVOS - LAURA
11 AGOSTO 2021 / SEGUIMIENTO POR CORREO, ACTUALIZA CIFRAS - LAURA
6 SEPTIEMBRE 2021/ SEGUIMIENTO POR CORREO, NO REPORTA CASOS ACTIVOS - LAURA
09 OCTUBRE 2021/ SEGUIMIENTO POR CORREO, NO REPORTA CASOS ACTIVOS – LAURA
12 NOVIEMBRE 2021/ SEGUIMIENTO POR CORREO, TODO EN ORDEN, NO REPORTA CASOS ACTIVOS – MIGUEL
06 DICIEMBRE 2021/ SEGUIMIENTO POR CORREO, TODO EN ORDEN, NO REPORTA CASOS ACTIVOS – MIGUEL</t>
  </si>
  <si>
    <t>MEDIDAS CON EL PERSONAL DE TOMA DE TEMPERATURA Y SE LES HIZO LLEGAR AL PERSONAL UNA CARTA PARA QUE SI ANDABAN EN CALLE Y LOS DETENIAN DONDE REFIEREN QUE VAN A SU TRABAJO, Y QUE NO ANDUVIESEN EXPONIENDOSE EN LA CALLE QUE SOLO ERA LA CARTA PARA FINES DE TRABAJO, ADEMAS ALGO MUY IMPORTANTE LA SECRETARIA DE SALUD LES REALIZO HACE APROXIMADAMENTE 2 SEMANAS 2 PRUEBAS DE COVID UNA A UN ADULTO Y OTRA A UN TRABAJADOR SIN SINTOMAS INFORMA COMO DE REGALO EL CUAL DIERON RESULTADOS NEGATIVOS EN UN LAPSO DE 5 DIAS
03 JUNIO/ NO ENTRA LA LLAMADA AL LLAMAR NI SI QUIERA ENTRA SECORTA
05 junio/ SE HA LLAMADO EN VARIAS OCASIONES DESDE EL 3, 4 Y 5 DE JUNIO Y LA LINEA AL PARECER TIENE UN PROBLEMA YA QUE NO ENTRA LA LLAMADA Y SOLO ES UN NUMERO
8 JUNIO/ NUEVAMENTE SE INSISTIO EN LAS LLAMADAS AL NUMERO QUE APARECE Y SE CORTA LLAMADA NI SIQUIERA ENTRA, LLAME DE UN TELEFONO DIFERENTE Y ES LO MISMO
9  JUNIO/ SIGUE DESCOMPUESTO EL TELEFNO NO ENTRA LLAMADA SE ENVIARA CORREO ESPERANDO CONTESTEN
10 JUNIO/ SE CONTACTO VIA CORREO EL CUAL SI OBTUVE RESPUESTA INFORMANDO QUE EL LA RESPONSABLE AHORA ES LIC TERESA FLORES Y SU CORREO ES teresa.flores.nutriologa@gmail.com TELEFONO CEL 331023 6103, (ANTES parisleiva0509@gmail.com, 3336841539, LIC. NORMA GRACIELA LEYVA NAVA) Y DR. JUAN IGNACIO GODINEZ MORALES TEL CEL 3331076937 SOLICITAN DE SER POSIBLE AUNQUE YA SEA PASADA SE ENVIE EL PROTOCOLO Y LO DE LOS CURSOS YA QUE QUIEREN ESTAR ACTUALIZADOS , EL TELEFONO ESTA EN REPARACION PERO ESTA OTRO QUE ES 3336 847318,INFORMAN LO SIGUIENTE EL PASADO 26 DE MAYO POR LA NOCHE FALLECIO UN ADULTO DE AHI EL CUAL POR LA NOCHE LOS FAMILIARES ACUDIERON POR EL CUERPO, LLEGARON VARIOS ENTRE ELLOS EL NOVIO DE LA NIETA DE LA ADULTA A LO QUE AL MEDICO QUE ARRIBA NOMBRO LE COMENTA QUE TIENE SINTOMAS DE COVID Y EL DOCTOR LE SUGIRIO PRUEBA , PARA ESTO EL MEDICO LE RECOMEDO EL LABORATORIO RESULTANDO QUE EL CHICO TENIA COVID, INMEDIATAMENTE COMO SE SUPO DE ESTO SE RELIAZARON RPUEBAS LOS TRABAJADORES DE AHI RESULTANDO NEGATIVOS PERO EL QUISIERA AUNQUE NO SE TUVO CONTACTO CON TODOS QUE QUISIERA QUE TODO EL PERSONAL SE LES HICIERA UNA PRUEBA, ESTO YA HACE 15 DIAS A LO CUAL NADIE DE LOS ADULTOS Y TRABAJADORES PRESENTATON SINTOMAS, Y LA NUEVA ENCARGADA REALIZARA NUEVAS MEDIDAS EN CASO QUE ALGUIEN FALLEZCA POR ALGUNA CAUSA SOLO PEDIRA QUE ENTRE UNO Y NO VARIOS COMO LO OCURRIDO... MISMA FECHA ES ENVIADO EL PROTOCOLO
12 JUNIO / SE RECIBE CORREO ELECTRÓNICO POR PARTE DE LA NUEVA RESPONSABLE, COMPARTIENDO SUS DATOS DE CONTACTO
23 JUNIO/ ENFERMO UNA ADULTA DEGRIPE POR BAÑARSE TEMPRANO Y SALIR AL AIRE PERO PARA NO TENER DUDA LE REALIZARON EXAMEN DE COVID A ELLA Y A LOS QUE ESTUVIERON EN CONTACTO SALIENDO NEGATIVO, AFORTUNADAMENTE LAS PRUEBAS FUERON POR SECRETARIA DE SALUD Y LAS REALIZARON RAPIDO EL DOMINGO 22 DE JUNIO
3 AGOSTO
7 AGOSTO / NO CONTESTAN
10 AGOSTO / 2 CASOS NUEVOS , 1 CUIDADORA MUJER 54 AÑOS Y CUIDADORA HIJA DE 24 AÑOS SOSPECHOSA , EL 29 DE JULIO FUE SU ULTIMO DIA , LLOVIO Y SE MOJO Y COMENZO CON SINTOMAS Y LA RESPONSABLE LA MANDO A HACERSE UNA PRUEBA RAPIDA Y DIO POSITIVO Y COMO LA HIJA VIVE CON ELLA SE TOMO LA PRECAUCIÓN QUE ELLA PUDIERA CONTAGIAR Y SE MSNDARON A CASA POR UN TIEMPO, A LA FECHA NINGUN ADULTO HA RESULTADO CON SINTOMAS PERO SIGUEN PENDIENTES DE LOS QYE LA CUIDADORA SE ENCARGABA
14 AGOSTO / YA ESTA MEJOR UNA DE LAS EMPLEADAS Y REGRESARA A TRABAJAR EL 17
17 AGOSTO / NO REPSONDEN
18 AGOSTO / INFORMA QUE LA PERSONA QUE SE IBA A PRESENTAR A TRABAJAR EL 17 YA NO SE PRESENTO DEBIDO A QUE COMENZO CON GRIPE POR LO QUE SE LE INDICO MEJOR REPOSO HASTA ESTAR BIEN, LA RESPOSABLE QUISIERA SABER COMO CONSEGUIR EL APOYO DE SECRETARIA DE SALUD PARA HACER LA PRUEBA DE ESTAS 2 PERSONAS YA QUE EN EL IMSS NO LE QUISIERON HACER PRUEBAS DE COVID Y ELLA QUIERES ASEGURARSE QUE ESTAN BIEN PARA REINCORPORARLAS
25 AGOSTO / HAY 2 PERSONAS QUE TIENEN UN CUADRO GRIPAL Y ESTAN EN CASA EN REPOSO Y NO SE HAN PRESENTADO A TRABAJAR 
31  AGOSTO / LAS DOS PERSONAS TRABAJADORAS DEL ASILO SIGUEN  EN REPOSO, HASTA EL JUEVES 3  DE SEPTIEMBRE SERAN VALORADAS PARA SABER SI YA SON DADAS DE ALTA .  LASPERSONAS MAYORES DE LA CASA DE DESCANSO  SE ENCUENTRAN BIEN DE SALUD.
3 SEP / LAS PERSONAS YA FUERON DADAS DE ALTA, LOS ADULTOS SE ENCUENTRAN BIEN DE SALUD
26 OCTUBRE
15 DICIEMBRE /  INFORMA LA RESPONSABLE QUE HACE TRES SEMANAS UN TRABAJADOR SALIO POSITIVO A COVID Y SE FUE DE CUARENTENA INMEDIATAMENTE A CASA, APENAS REGRESO A LABORAR EL DIA LUNES 14 DE DICIEMBRE ESTA BIEN, IGIUAL QUE LOS ADULTOS MAYORES CON QUIENES TUVO CONTACTO QUE FUERON 3 Y A LOS QUE SE LE REALIZARON PRUEBA COVID SALIENDO NEGATIVOS, ACTUALMENTE TODOS SE ENCUENTRAN  MUY BIEN.
18 ENERO 21 /  EN SEGUIMIENTO POR CORREO INFORMA DETECTARON UN CASO POSITIVO CON SÍNTOMAS LEVES AL MOMENTO, VIDA  CASA DE DESCANSO, CASA HOGAR, UBICADA CALLE SAN DIONISIO 58,EN LA COL. CHAPALITA, EN ZAPOPAN, JALISCO. ACTUALMENTE CON 13 PACIENTES A SU CUIDADO. LA PACIENTE NINFA SALUSTIA ELIZABETH GUEVARA CLAVEL DE 83 AÑOS DE EDAD. ACTUALMENTE CON 4 DÍAS DE EVOLUCIÓN CON CUADRO CATARRAL Y FIEBRE DE 38 C. SAT. DE OXIGENO 95%, ESTABLE. SE ENCUENTRAN APLICANDO MEDIDAS DE AISLAMIENTOS Y DE PROTECCIÓN 
20 ENERO 19 / SE REALIZA LLAMADA DE SEGUIMIENTO, DR. JUAN I. GODÍNEZ INFORMA QUE CONTINUAN CON UNA PERSONA MUJER CON PRUEBA POSITIVA A COVID QUIEN SE ENCUENTRA EN EL CUARTO DÍA DESDE QUE LA PRUEBA DIO POSITIVA, SU CONDICIÓN ES ESTABLE CON SÍNTOMAS RESPIRATORIOS LEVES, LA INSTITUCIÓN SOLICITÓ APOYO A LA SECRETARIA DE SALUD LOCAL Y EL DÍA DE MAÑANA ACUDIRAN A REALIZAR TAMIZAJE Y PRUEBAS DE ANTÍGENOS A USUARIOS Y PERSONAL. -LAURA
21 ENERO 2021 / REPORTA QUE SE REALIZARON PRUEBAS RÁPIDAS DE ANTÍGENO POR HISOPADO, LOS RESULTADOS : 7 PRUEBAS A RESIDENTES CON  4 POSITIVOS  Y 3 NEGATIVAS
5 PRUEBAS A PERSONAL  CON 2 NEGATIVAS Y 3 POSITIVAS, PACIENTES CON SÍNTOMAS:  3 CON TRATAMIENTO FARMACOLÓGICO Y SOPORTE CON OXIGENO. EL DÍA DE MAÑANA SE REALIZARÁN OTRAS 6 PRUEBAS RÁPIDAS A LOS RESIDENTES PENDIENTES, RECIBIERON INDICACIONES DE PARTE DE LA SECRETARÍA PARA AISLAMIENTO DE LOS CASOS POSITIVOS Y SEGUIMIENTO, EXPRESA PREOCUPACIÓN POR DESABASTO DE TANQUES DE OXÍGENO Ó CONCENTRADORES, ASÍ COMO EL  AMAGO DE RETIRO, POR PARTE DEL PERSONAL QUE LABORA, SE NOTIFICA PARA SOLICITAR INTERVENCIÓN DE AUTORIDADES SANITARIAS - LAURA
22 ENERO 2021 / REPORTA QUE SE REALIZARON 6 PRUEBAS RÁPIDAS  FALTANTES, CON LOS SIGUIENTES RESULTADOS: 5 PRUEBAS A RESIDENTES,  CON  3 POSITIVAS  Y 2 NEGATIVAS, 1 PRUEBA A OTRO TRABAJADOR, SIENDO NEGATIVA. AL MOMENTO EN TOTAL DE 13 RESIDENTES; 8 POSITIVAS  Y 5 NEGATIVAS, TRABAJADORES: 7 PRUEBAS;  4 NEGATIVAS Y 3 POSITIVAS. ESTADO CLÍNICO: 2 PACIENTES SINTOMÁTICAS: LA SRA. ELIZABETH GUEVARA CLAVEL  CON SÍNTOMAS LEVES Y ESTABLE. CON SOPORTE DE OXIGENO CONCENTRADOR.
LA SRA. TEODORA NIEVES ALARCON CON SÍNTOMAS SEVEROS, CON BAJA SATURACIÓN DE OXIGENO, ACTUALMENTE CON CONCENTRADOR, 3 PACIENTES PASARON A  AISLAMIENTO EN CASA DE FAMILIARES. 8 PACIENTES ESTABLES AL MOMENTO, PERMANECEN EN EL ASILO. - LAURA
25 ENERO 2021 / REPORTA QUE LOS 9 PACIENTES RESIDENTES DE ESTA CASA DE DESCANSO, CONTINÚAN SU TRATAMIENTO Y VIGILANCIA, AL MOMENTO SE CONTABILIZA EL 5TO DÍA POST CONFIRMACIÓN CON PRUEBA RÁPIDA DE ANTÍGENO, CON TENDENCIA A LA ESTABILIDAD, 3 DE ELLAS CON APOYO CON OXÍGENO. - LAURA
29 ENERO 2021 / REPORTA QUE CONTINUAN CON ATENCIÓN AL INTERIOR DEL ASILO CON 9 RESIDENTES, ENTRE ELLOS CON SOPORTE DE OXIGENO 3 PERSONAS. HAN PRESENTADO FIEBRE DE MANERA ALTERNA CONTROLADA CON ANTIPIRÉTICOS, EN ALGUNOS CASOS SE HA AGREGADO ANTIBIÓTICOS DEL TIPO DE DOXICICLINA Y CEFTRIOAXONA.
AL MOMENTO, EVOLUCIONAN CON TENDENCIA A LA ESTABILIDAD. CONTABILIZAN HOY 8 DÍAS DESDE LA REALIZACIÓN DE PRUEBAS RÁPIDAS POSITIVAS. - LAURA
15 ABRIL 2021 / SEGUIMIENTO POR CORREO, ACUSÓ DE RECIBIDO Y NOTIFICA QUE TIENEN A UNA PAM MASCULINO DE 84 AÑOS  POSITIVO A COVID, YA SE NOTIFICÓ A LAS AUTGORIDADES SANITARIAS Y POR LA CONDICIÓN DEL PACIENTE ESTE SE ENCUENTRA YA HOSPITALIZADO. - LAURA
21 ABRIL 2021 / SEGUIMIENTO TELEFÓNICO, EL DR. JUAN I GODINEZ RESPONSABLE SANITARIO INFORMA UN CASO ACTIVO QUE DESDE HACE 11 DIAS SE ENCUENTRA HOSPITALIZADO, SOLICITA APOYO PARA GESTIONAR BRIGADA DE VACUNACIÓN, INFORMA QUE LOS ASILOS CERCANOS YA ACUDIERON A APLICAR 1RA DOSIS Y QUE HASTA AHORA NADIE SE HA CONTACTADO CON LAS INSTITUCIÓN PARA INFORMAR FECHA DE VACUNA, ASI MISMO REMITGIÓ COPIAS DE CORREOS A LA COORDINACIÓN DE EPIDEMIOLOGÍA REGIÓN X ZAPOPAN EN DONDE SOLICITA A LA AUTGORIDAD QUE ACUDA UNA BRIGADA DE VACUNACIÓN, PETICIÓN QUE TAMBIÉN REALIZO POR OFICIO, SIN EMBARGO NO HA RECIBIDO RESPUESTA, SE INFORMA DEL CASO A ANA GAMBLE PARA SOLICITAR INTERVENCIÓN DE LA JURISDICCIÓN SANITARIA DE JALISCO - LAURA 
06 MAYO 2021 / SEGUIMIENTO POR CORREO Y TELEFONICO, UN CASO POSITIVO QUE SE ENCUENTRA HOSPITALIZADO, SOLICITA APOYO DEBIDO A QUE NO HAN RECIBIDO 1RA DOSIS, SE GESTIONA SOLICITUD CON AUTORIDDAES DEL ESTADO, EL DR COMUNICÓ QUE YA RECIBIERON VISITA DE BRIGADA - LAURA
08 JUNIO 2021 / SEGUIMIENTO POR CORREO, ACTUALIZA DATOS, NO REPORTA CASOS ACTIVOS - LAURA
08 JULIO 2021 / SEGUIMIENTO POR CORREO, ACUSÓ DE RECIBIDO, NO TIENEN CASOS ACTIVOS - LAURA
11 AGOSTO 2021 / SEGUIMIENTO POR CORREO, NO REPORTA CASOS ACTIVOS - LAURA
15 NOVIEMBRE 2021/ SEGUIMIENTO POR CORREO, TODO EN ORDEN, NO REPORTA CASOS ACTIVOS – MIGUEL
6 SEPTIEMBRE 2021/ SEGUIMIENTO POR CORREO, NO REPORTA CASOS ACTIVOS - LAURA
09 OCTUBRE 2021/ SEGUIMIENTO POR CORREO, NO REPORTA CASOS ACTIVOS – LAURA
15 NOVIEMBRE 2021/ SEGUIMIENTO POR CORREO, TODO EN ORDEN, NO REPORTA CASOS ACTIVOS – MIGUEL
06 DICIEMBRE 2021/ SEGUIMIENTO POR CORREO, TODO EN ORDEN, NO REPORTA CASOS ACTIVOS – MIGUEL</t>
  </si>
  <si>
    <t>SOLICITAN QUE SE LES REENVÍE EL PROTOCOLO AL CORREO ELECTRÓNICO INSTITUCIONAL / UNA PAM QUE VA SÓLO EN EL DÍA. SE SUSPENDIÓ EL SERVICIO Y ESTA EN CASA
26 MAYO / SIN CASOS SOSPECHOSOS, POSITIVOS NI DEFUNCIONES.
ESTE DÍA ESTÁN INAUGURANDO LA CABINA DE SANITIZACIÓN Y GENERADOR DE OZONO
21 AGOSTO / SIN CASOS SOSPECHOSOS, UN CASO ACTIVO NI DEFUNCIONES DERIVADOS DE LA CONTINGENCIA.
ME COMENTA LA RESPONSABLE QUE CREYÓ QUE ME HABÍAN INFORMADO QUE HACE CASI CUATRO SEMANAS SE COMUNICÓ UN EMPLEADO PARA DECIRLE QUE SE HABÍA HECHO LA PRUEBA YA QUE UN FAMILIAR CON QUIEN VIVE RESULTÓ POSITIVO Y ÉL TAMBIÉN PERO ASINTOMÁTICO, HOY SE COMUNICÓ PARA SABER CUÁNDO DEBÍA PRESENTARSE A LABORAR Y QUEDARON QUE HASTA EL PRÓXIMO VIERNES SE APLIQUE DE NUEVO LA PRUEBA 8PARA QUE CUMPLA REALMENTE LA CUARENTENA) Y SI RESULTA NEGATIVO Y CON ANTICUERPOS YA REINGRESARÁ. SE DISCULPÓ POR LA INFORMACIÓN TARDÍA; LE PREGUNTÉ QUE SI UNA VEZ QUE SE ENTERARON PENSARON EN APLICAR PRUEBAS Y ME DIJO QUE NO PORQUE EL EMPLEADO YA TENÍA VARIOS DÍAS DE VACACIONES Y FUE PARTE TAMBIÉN POR LO QUE SE APLICÓ LA PRUEBA, POR LO TANTO Y HASTA LA FECHA, TANRO EL PERSONAL COMO LAS PAM QUE ATIENDEN SE ENCUENTRAN BIEN.
26 AGOSTO / SE ACTUALIZO LA INFORMACION HOY MIERCOLES 26 AGOSOTO. LAS CIFRAS SE MANTIENEN IGUALES
28 AGOSTO SE ACTUALIZO LA INFORMACION HOY VIERNES 28 AGOSTO, LAS CIFRAS SE MANTIENEN IGUALES. SE LES INVITO A SEGUIRNOS EN FACEBOOK AL ENCUENTRO INTERGENERACIONAL. NOS ATENDIO LA RESPONSABLE DR. JULIO CESAR
28 AGOSTO
31 AGOSTO / SE ACTUALIZO LA INFORMACION HOY LUNES 31 AGOSTO, LAS CIFRAS SE MANTIENEN IGUALES.  NOS ATENDIO EL ENFERMERO HECTOR. 
3 SEPTIEMBRE / SE ACTUALIZO LA INFORMACION HOY JUEVES 3 SEPTIEMBRE, LAS CIFRAS SE MANTIENEN IGUALES. SIN CASOS SOSPECHOSOS
7 SEPTIEMBRE / SE ACTUALIZO LA INFORMACION HOY LUNES 7 SEPTIEMBRE, LAS CIFRAS SE MANTIENEN IGUALES. NOS ATENDIO SELENE ROMERO
10 SEPTIEMBRE / SE ACTUALIZO LA INFORMACION HOY JUEVES 10 SEPTIEMBRE, LAS CIFRAS SE MANTIENEN IGUALES. NOS ATENDIO LA LIC. LUCY QUIROZ SUBDIRECTORA.
14 SEPTIEMBRE/ SE ACTUALIZO LA INFORMACION HOY LUNES 14 SEPTIEMBRE, LAS CIFRAS SE MANTIENEN IGUALES. NOS ATENDIO EL LIC. JULIO CESAR.
IGUAL PORFA
17 SEPTIEMBRE / SE ACTUALIZO LA INFORMACION HOY JUEVES 17 SEPTIEMBRE, LAS CIFRAS SE MANTIENEN IGUALES. NOS ATENDIO EL DR. JULIO CESAR. SIN CASOS SOSPECHOSOS NI POSITIVOS.  
21 SEPTIEMBRE / SE ACTUALIZO LA INFORMACION HOY LUNES 21 SEPTIEMBRE, LAS CIFRAS SE MANTIENEN IGUALES. NOS ATENDIO EL DR. JULIO CESAR. SIN CASOS SOSPECHOSOS NI POSITIVOS
24 SEPTIEMBRE / SE ACTUALIZO LA INFORMACION HOY JUEVES 24 SEPTIEMBRE, LAS CIFRAS SE MANTIENEN IGUALES. NOS ATENDIO EL DR. JULIO CESAR. SIN CASOS SOSPECHOSOS NI POSITIVOS.
28 SEPTIEMBRE / SE ACTUALIZO LA INFORMACION HOY LUNES 28 SEPTIEMBRE, LAS CIFRAS SE MANTIENEN IGUALES. NOS ATENDIO EL DR. JULIO CESAR. SIN CASOS SOSPECHOSOS NI POSITIVOS.
1 OCTUBRE / SE ACTUALIZO LA INFORMACION HOY JUEVES 1 OCTUBRE. LAS CIFRAS SE MANTIENEN IGUALES. NOS ATENDIO EL LIC. JULIO CESAR.SIN CASOS SOSPECHOSOS NI POSITIVOS
5 OCTUBRE / SE ACTUALIZO LA INFORMACION HOY LUNES 5 OCTUBRE. LAS CIFRAS SE MANTIENEN IGUALES. NOS ATENDIO EL LIC. JULIO CESAR. SIN CASOS SOSPECHOSOS NI POSITIVOS. 
8 OCTUBRE / SE ACTUALIZO LA INFORMACION HOY JUEVES 8 OCTUBRE. LAS CIFRAS SE MANTIENEN IGUALES. NOS ATENDIO EL LIC. JULIO CESAR. SIN CASOS SOSPECHOSOS NI POSITIVOS
12 OCTUBRE / SE ACTUALIZO LA INFORMACION HOY LUNES 12 OCTUBRE. LAS CIFRAS SE MANTIENEN IGUALES. NOS ATENDIO EL DR. JULIO CESAR. SIN CASOS SOSPECHOSOS NI POSITIVOS.
15 OCTUBRE / SE ACTUALIZO LA INFORMACION HOY JUEVES 15 OCTUBRE. LAS CIFRAS SE MANTIENEN IGUALES. NOS ATENDIO EL LIC. JULIO CESAR. SIN CASOS SOSPECHOSOS NI POSITIVOS.
19 OCTUBRE / SE ACTUALIZO LA INFORMACION HOY LUNES 19 OCTUBRE. LAS CIFRAS SE MANTIENEN IGUALES. NOS ATENDIO EL LIC. JULIO CESAR. SIN CASOS SOSPECHOSOS NI POSITIVOS
26 OCTUBRE/ SE ACTUALIZO LA INFORMACION HOY LUNES 26. LAS CIFRAS SE MANTIENEN IGUALES. NOS ATENDIO EL LIC. JULIO CESAR. SIN CASOS SOSPECHOSOS NI POSITIVOS.  
4 NOVIEMBRE / SIN CASOS ACTIVOS O SOSPECHOSOS
19 NOV / OK
26 NOV / OK
SE ACTUALIZO LA INFORMACION HOY MIERCOLES 4 NOVIEMBRE. LAS CIFRAS SE MANTIENEN IGUALES. NOS ATENDIO EL LIC. JULIO CESAR. NOS SOLICITARON EL LUNES 7 DE DICIEMBRE EL APOYO PARA QUE LA SECRETARIA DE SALUD, LOS ASISTIERA CON UNA BRIGADA DE VACUNACION CONTRA LA INFLUENZA, LES PEDIMOS ENVIARAN UN CORREO SOLICITANDO AL INAPAM, ESTA VINCULACION, EL MIERCOLES 8 VOLVI A LLAMAR Y ME INFORMO EL DR. JULIO CESAR QUE AFORTUNADAMENTE, UNA BRIGADA DE UNA CLINICA DEL IMSS, CERCANA LLEGO A APLICARLES LA VACUNA CONTRA LA INFLUENZA. SIN CASOS SOSPECHOSOS NI POSITIVOS.   
17 DIC / SE ACTUALIZO LA INFORMACION HOY JUEVES 17 DICIEMBRE. LAS CIFRAS SE MANTIENEN IGUALES. NOS  EL LIC. JULIO CESAR. SIN CASOS SOSPECHOSOS O POSITIVOS. LA SUMA ESTA CORRECTA.    
16 MARZO 2021 / SEGUIMIENTO POR LLAMADA CONTESTO EL RESPONSABLE LIC. JULIO CESAR, SOLICITA CARTELES DE DIFUSIÓN CON RECOMENDACIONES, DE SEGURIDAD E INGRESO, PARA COMPARTIR CON LAS PERSONAS EXTERNAS Y FAMILIARES DE LOS RESIDENTES . AL SER UNO DE LOS CENTRO SIN CASOS POSITIVOS, PIDE UN RECONOCIMIENTO DE PARTE DE INAPAM, PARA EL CENTRO Y SU PERSONAL POR LOS CUIDADOS QUE TUVIERON. - MIGUEL 
17 MARZO 2021/ SEGUIMIENTO POR LLAMADA/ ESTAN BRINDANDO SERVICIO TEMPORAL A 5 MUJERES MÁS Y UN HOMBRE– MIGUEL 
18 MARZO 2021 / SEGUIMIENTO POR CORREO, ACTUALZIAN CIFRAS DE HISTÓRICO, NO REPORTAN CASOS ACTIVOS. - LAURA
30 JUNIO 2021/ SEGUIMIENTO POR LLAMADA/ ATENDIO JUDITH RIVERA, SEAPLICARON AMBAS DOSIS PRIMER DOSIS 1 MARZO, SEGUNDA DOSIS  MAYO 12. TODO EN ORDEN SIN CASOS – MIGUEL
29 NOVIEMBRE 2021/ SEGUIMIENTO POR LLAMADA/ ATENDIO SELENE ROMERO, ACTUALIZO DATOS. TODO EN ORDEN, SIN CASOS – MIGUEL</t>
  </si>
  <si>
    <t xml:space="preserve">NINGUNA.
29 JUNIO / SIN CASOS SOSPECHOSOS, POSITIVOS NI DEFUNCIONES.
LA RESPONSABLE SOLICITA REGISTRAR EL SIGUIENTE NÚMERO TELEFÓNICO: 618 455 7413 (EN LOS PRÓXIMOS DÍAS INFORMARÁ SI SE QUEDAN LOS DOS NÚMEROS O SÓLO UNO)
31 AGOSTO / SE ACTUALIZO LA INFORMACION HOY LUNES 31 AGOSTO, LAS CIFRAS SE MANTIENEN IGUALES.
9 SEPTIEMBRE SE ACTUALIZO LA INFORMACION HOY MIERCOLES 9 SEPTIEMBRE, LAS CIFRAS SE MANTIENEN IGUALES. NOS ATENDIO LIC. CLAUDIA DOMINGUEZ.
15 SEP SE ACTUALIZO LA INFORMACION HOY MARTES 15 SEPTIEMBRE, LAS CIFRAS SE MANTIENEN IGUALES. NOS ATENDIO CLAUDIA DOMINGUEZ.
22 SEP SE ACTUALIZO LA INFORMACION HOY MARTES 22 SEPTIEMBRE, LAS CIFRAS SE MANTIENEN IGUALES. NOS ATENDIO CLAUDIA DOMINGUEZ.
30 SEP SE ACTUALIZO LA INFORMACION HOY MIERCOLES 30 SEPTIEMBRE, LAS CIFRAS SE MANTIENEN IGUALES. NOS ATENDIO CLAUDIA DOMINGUEZ.
7 OCT SE ACTUALIZO LA INFORMACION HOY MIERCOLOES 7 OCTUBRE. LAS CIFRAS SE MANTIENEN IGUALES. NOS ATENDIO LA LIC. PILI
14 OCT SE ACTUALIZO LA INFORMACION HOY MIERCOLES 14 OCTUBRE. LAS CIFRAS SE MANTIENEN IGUALES. NOS ATENDIO CLAUDIA DOMINGUEZ.   
14 OCTUBRE
27 OCTUBRE / NO RESPONDEN
28 OCT SE ACTUALIZO LA INFORMACION HOY MIERCOLES 28 OCTUBRE. LAS CIFRAS SE MANTIENEN IGUALES. NOS ATENDIO CLAUDIA DOMINGUEZ
17 DIC / SE ACTUALIZO LA INFORMACION HOY JUEVES 17  DICIEMBRE. LAS CIFRAS SE MANTIENEN IGUALES. SE ACTUALIZO EL NUMERO DE RESIDENTES Y DE PERSONAL LA SUMA ESTA CORRECTA.     
19 ENERO 2021 / SEGUIMIENTO POR CORREO, NO REPORTA CASOS ACTIVOS - LAURA
16 MARZO 2021/ SEGUIMIENTO POR LLAMADA CAMBIO EL RESPONSABLE NOMBRE ROSALINDA ROSAS AREDONDO NUMERO DE TELEFONO 618 134 23 63, CONTESTA Y PROPORCIONA LOS DATOS, SIN CASOS ACTIVOS. – MIGUEL
25 NOVIEMBRE 2021/ SEGUIMIENTO POR LLAMADA/ ATENDIO ROSALINDA ROSAS, ACTUALIZA DATOS. SOLICITA SE ENVIE CORREO ELECTRONICO PIDIENDO LOS DATOS DE LA NUEVA RESPONSABLE. TODO EN ORDEN, SIN CASOS – MIGUEL
</t>
  </si>
  <si>
    <t xml:space="preserve">CERRÓ POR LA CONTINGENCIA (ES CASA DE DÍA) / MAYO 21 / SIN CASOS SOSPECHOSOS O POSITIVOS. 
LA RESPONSABLE REFIERE QUE AUNQUE CERRARON, MONITOREAN A LAS PAM Y NO LES REFIEREN NINGÚN CASO SOSPECHOSO O POSITIVO. EL PERSONAL TODO BIEN.
26 MAYO / SIN CASOS SOSPECHOSOS, POSITIVOS NI DEFUNCIONES.
MONITOREAN DIARIO A LAS PAM A TRAVÉS DE LAS ACTIVIDADES QUE REALIZAN DIARIO CON ELLAS Y SUS FAMILIARES. 
3 JULIO / INFORMA LA RESPONSABLE QUE REABRIRÁN EL PRÓXIMO LUNES 6 DE JULIO DE FORMA PAULATINA. SE LE RECOMENDÓ ESTAR BIEN PREPARADOS DE ACUERDO AL PROTOCOLO Y ASEGURARSE DE LAS CONDICIONES DE SALUD DE LAS PAM (YA QUE NO SABÍA SOBRE LA POSIBILIDAD DE PERSONAS ASINTOMÁTICAS Y SÓLO ESTABA CONSIDERANDO QUE SE PRESENTARAN LAS PAM SIN TEMPERATURA Y BUEN ESTADO DE SALUD, Y AL PARECER, SIN REVISIÓN MÉDICA, YA QUE ES UN CENTRO DE DÍA) .
10 JULIO / LA RESPONSABLE CONFIRMA QUE ABRIERON EL LUNES ÚNICAMENTE CON DOS PAM. SOLICITÓ ASESORÍA POR TENER CONOCIMIENTO DE DOS PERSONAS INDIGENTES QUE REQUIEREN EL APOYO Y EL DIF NO SE HA HECHO CARGO DEL ASUNTO. SE LE PROPORCIONÓ EL DATO DE ASESORÍA JURÍDICA DEL INAPAM (NOMBRE Y CORREO ELECTRÓNICO DE CONTACTO
16 JULIO / SIN CASOS SOSPECHOSOS, POSITIVOS NI DEFUNCIONES.
ACEPTARON A OTRA PAM MÁS (CON LA PRUEBA NEGATIVA Y BUENA SALUD). ACTUALMENTE SON M=2, H=1
29 JULIO / SIN CASOS SOSPECHOSOS, POSITIVOS NI DEFUNCIONES DERIVADOS DE LA CONTINGENCIA, TANTO EN EL PERSONAL COMO EN LAS PAM ATENDIDAS.
ACTUALMENTE ESTÁN ATENDIENDO A CINCO PAM (2M, 3H)
4 AGOSTO / SIN CASOS SOSPECHOSOS, POSITIVOS, NI DEFUNCIONES DERIVADOS DE LA CONTINGENCIA.
SIGUEN ATENDIENDO A LAS CINCO PAM.
21 AGOSTO / SIN CASOS SOSPECHOSOS, POSITIVOS NI DEFUNCIONES DERIVADOS DE LA CONTINGENCIA.
CONTINÚAN ATENDIENDO SÓLO A 6 PAM.
31 AGOSTO / SE ACTUALIZO LA INFORMACION HOY LUNES 31 AGOSTO, LAS CIFRAS SE MANTIENEN IGUALES.  NOS ATENDIO LA SRTA. ANA LUISA. SOLO ATIENDEN A 5 PERSONAS ADULTAS MAYORES
31 AGOSTO
4 SEPTIEMBRE / SE ACTUALIZO LA INFORMACION HOY VIERNES 4 SEPTIEMBRE, LAS CIFRAS SE MANTIENEN IGUALES. NOS ATENDIO LUZ AMELIA
9 SEP SE ACTUALIZO LA INFORMACION HOY MIERCOLES 9 SEPTIEMBRE, LAS CIFRAS SE MANTIENEN IGUALES
15 SEP SE ACTUALIZO LA INFORMACION HOY MARTES 15 SEPTIEMBRE, LAS CIFRAS SE MANTIENEN IGUALES. NOS ATENDIO LUZ AMELIA
15 SEPTIEMBRE
22 SEPTIEMBRE / NO RESPONDEN
23 SEP SE ACTUALIZO LA INFORMACION HOY MIERCOLES 23 SEPTIEMBRE, LAS CIFRAS SE MANTIENEN IGUALES. NOS ATENDIO GEIDI.
30 SEP SE ACTUALIZO LA INFORMACION HOY MIERCOLES 30 SEPTIEMBRE, LAS CIFRAS SE MANTIENEN IGUALES. NOS ATENDIO LA LIC. GABRIELA RODRIGUEZ. NOS INFORMA QUE EL DIA DE HOY MIERCOLES 30 SEPTIEMBRE, ESTAN A LA ESPERA DE UNA VISITA DEL PERSONAL DEL INAPAM DE LA CIUDAD DE MEXICO, LE PREGUNTE DE QUE FORMA CONCERTARON LA CITA Y ME MENCIONO QUE A POR MEDIOM DE UNA LLAMADA TELEFONICA Y NO DEJARON NOMBRES, NI NUMEROS TELEFONICOS. LE INFORME QUE DURANTE ESTE AÑO NO REALIZAREMOS, NINGUNA VISITA DEL INAPAM FEDERAL DE LA CIUDAD DE MEXICO Y QUE LOS UNICOS MEDIOS QUE TENEMOS DE CONTACTO CON ELLOS ES A TRAVES DEL CORREO ELECTRONICO Y LLAMADAS TELEFONICAS PREVIAMENTE IDENTIFICADOS CON EL CORREO INSTITUCIONAL DE SEGUIMIENTO. INFORME A MI JEFE HUGO ENRIQUE REYES DE LA SITUACION Y SE COMUNICO VIA TELEFONICA CON LA LIC. GABRIELA REYES PARA DAR SEGUIMIENTO E INFORMAR QUE NOSOTROS NOS PRESENTAMOS CON OFICIO PREVIO, IDENTIFICADOS CON CREDENCIALES. Y QUE EN ESTA OCACION NO SOMOS NOSOTROS INAPAM DE LA CIUDAD DE MEXICO Y TOMEN LAS PRECAUCIONES NECESARIAS DE SEGURIDAD
7 OCT SE ACTUALIZO LA INFORMACION HOY MIERCOLOES 7 OCTUBRE. LAS CIFRAS SE MANTIENEN IGUALES. NOS ATENDIO LA LIC. GABRIELA RODRIGUEZ. NOS INFORMA QUE HASTA EL DIA DE HOY YA NO HUBO NINGUNA VISITA DE NINGUNA INSTITUCION. 
14 OCT SE ACTUALIZO LA INFORMACION HOY MIERCOLES 14 OCTUBRE. LAS CIFRAS SE MANTIENEN IGUALES. NOS ATENDIO LA LIC. GABRIELA RODRIGUEZ.
27 OCT SE ACTUALIZO LA INFORMACION HOY MARTES 27 OCTUBRE. LAS CIFRAS SE MANTIENEN IGUALES. NOS ATENDIO LA LIC. GABRIELA RODRIGUEZ.
17 DIC / SE ACTUALIZO LA INFORMACION HOY JUEVES 17 DE DICIEMBRE. LAS CIFRAS SE MANTIENEN IGUALES. NOS ATENDIO LA LIC. GABRIELA. 
18 MARZO 2021/ SEGUIMIENTO POR LLAMADA/ EL CENTRO ESTA SUSPENDIDO TEMPORALMENTE IMPLEMENTARON UN COMEDOR PARA ADULTOS MAYORES DE ESCASOS RECURSOS– MIGUEL 
06 ABRIL 2021 / SEGUIMIENTO POR CORREO, ACUSÓ DE RECIBIDO, REITERARON QUE CONTINUAN CON SERVICIO SUSPENDIDO Y OPERANDO COMO COMEDOR SIN QUE HAYAN PRESENTADO CASOS POSITIVOS - LAURA
11 MAYO 2021 / SEGUIMIENTO POR CORREO, CONTINUAN CON SERVICIO SUSPENDIDO, INFORMA QUE NO TIENE CONOCIMIENTO DE CASOS ACTIVOS DE LAS PAM DE LA COMUNIDAD - LAURA
.    24 NOVIEMBRE 2021/ SEGUIMIENTO POR LLAMADA/ ATENDIO GABRIELA CAROLA RODRÍGUEZ, CAMBIO DE RESPONSABLE, QUEDO DE ENVIAR CORREO CON LOS DATOS DEL NUEVO RESPONSABLE – MIGUEL     </t>
  </si>
  <si>
    <t xml:space="preserve">EL ÁREA ADMINISTRATIVA ES QUIEN RECIBE EL PROTOCOLO. EL PERSONAL DESCONOCE ESTE PROTOCOLO. SE LES MENCIONARON LAS PRINCIPALES RECOMENDACIONES, LOS SÍNTOMAS  LEVES, EN CASO DE SOSPECHA QUE EL MÉDICO DIAGNÓSTIQUE Y SIGA EL PRÓTOCOLO. 
1 JUN / SE LLAMA Y EL TEL NO ESTA DISPONIBLE
9 JUNIO SE LLAMÓ PERO ENVÍA A BUZÓN DE VOZ.
12 JUNIO SE LLAMÓ Y QUE EL SERVICIO NO ESTÁ DISPONIBLE.
13 JUNIO SE LLAMÓ Y QUE EL SERVICIO NO ESTÁ DISPONIBLE.
16 JUNIO SE DEJÓ MENSAJE DE VOZ. DEJÉ TELEFÓNO PARA QUE DEVOLVIERAN LA LLAMADA Y SABER SI TIENEN ALGÚN CASO DE COVID 19.
19 JUNIO SE LLAMÓ Y QUE EL SERVICIO NO ESTÁ DISPONIBLE. SE LLAMÓ AL NÚMERO QUE APARECE EN INTERNET Y NO CONTESTAN 2222422034.
23 JUNIO NO CONTESTAN.
30 JUNIO DESDE LA PRIMER LLAMADA SE LE MENCIONÓ QUE SI TENÍAN ALGÚN CASO COVID-19 SE COMUNICARAN CONMIGO. EN ESTA OCASIÓN SE LE DEJÓ MENSAJE DE VOZ.
1 JULIO / SE LLAMÓ Y QUE: "EN ESTE MOMENTO EL SERVICIO NO ESTÁ DISPONIBLE."
9 JULIO / OK
27 JULIO
31 JULKIO / NO RESPONDEN
3 AGOSTO
7 AGOSTO / NO RESPONDEN
13 AGOSTO / NO RESPONDEN
14 AGOSTO / NO RESPONDEN
17 AGOSTO
21 AGOSTO / NO RESPONDEN
31 AGOSTO / NO RESPONDEN
1,2, 3 DE SEPTIEMBRE NO CONTESTAN. YA BUSQUE MAS INFORMACION Y NUMEROS EN INTERNET. NO HAY MAS INFORMACION. SIGO MARCANDO MAÑANA.
SE HA MARCADO LOS DIAS 1,2, 3, 4 DE SEPTIEMBRE NO CONTESTAN. YA BUSQUE MAS INFORMACION Y NUMEROS EN INTERNET. NO HAY MAS INFORMACION. SIGO MARCANDO MAÑANA.
9 SEPTIEMBRE / ENTRA LLAMADA PERO NO CONTEST
23 SEP SE ACTUALIZO LA INFORMACION HOY MIERCOLES 23 SEPTIEMBRE, LAS CIFRAS SE MANTIENEN IGUALES. NOS ATENDIO LA HERMANA REGINA.
23 SEPTIEMBRE
30 SEPTIEMBRE / NO RESPONDEN LLAMADAS
1 OCTUBRE NO RESPONDEN LAS LLAMADAS SE MARCO EN DISTINTOS HORARIOS
7 OCT SE ACTUALIZO LA INFORMACION HOY MIERCOLOES 7 OCTUBRE. LAS CIFRAS SE MANTIENEN IGUALES. NOS ATENDIO LA HERMANA DOLORES HERNANDEZ.
14 A 29 OCTUBRE NO REPSONDEN
14 A 17 DICIEMBRE NO RESPONDEN
18 MARZO 2021/ SEGUIMIENTO POR LLAMADA/ CONTESTO LA RESPONSABLE, PROPORCIONA DATOS, TODO EN ORDEN SIN CASOS – MIGUEL
</t>
  </si>
  <si>
    <t xml:space="preserve"> CONTESTARON PERO VAN A REGRESAR LA LLAMADA</t>
  </si>
  <si>
    <t xml:space="preserve"> PFIZER </t>
  </si>
  <si>
    <t>SE ACTUALIZA NOMBRE DEL RESPONSABLE SRA ROSA MARÍA FORTIS., 14 MAYO, ANTES WILDER ISSAC GATICA SUAREZ
7 JULIO / OK
31 AGOSTO / SE ACTUALIZO LA INFORMACION HOY LUNES 31 AGOSTO, LAS CIFRAS SE MANTIENEN IGUALES. NOS ATENDIO LA LIC. LETICIA CORTES
31 AGOSTO
4 SEPTIEMBRE / SE ACTUALIZO LA INFORMACION HOY VIERNES 4 SEPTIEMBRE, LAS CIFRAS SE MANTIENEN IGUALES.
9 SEP SE ACTUALIZO LA INFORMACION HOY MIERCOLES 9 SEPTIEMBRE, LAS CIFRAS SE MANTIENEN IGUALES. 
17 SEP SE ACTUALIZO LA INFORMACION HOY JUEVES 17 SEPTIEMBRE, LAS CIFRAS SE MANTIENEN IGUALES. NOS ATENDIO LA LIC. ROSA MARIA FORTIS.
17 SEPTIEMBRE
22 SEPTIEMBRE / NUMERO EN REPARACION O DESCOLGADO
23 SEP SE ACTUALIZO LA INFORMACION HOY MIERCOLES 23 SEPTIEMBRE, LAS CIFRAS SE MANTIENEN IGUALES. NOS ATENDIO LETICIA CORTES
23 SEPTIEMBRE
30 SEPTIEMBRE NO ENTRA LLAMADA SE MARCO HOY 30 SEPTIEMBRE, EL NUMERO ESTA FUERA DE SERVICIO, BUSQUE OTRO NUMERO POR INTERNET LO AGREGUE Y TAMBIEN ESTA FUERA DE SERVICIO. ASI SUCEDIO LA SEMANA PASADA MAÑANA JUEVES 1 OCTUBRE VUELVO A MARCAR
1 OCTUBRE / VUELVO A MARCAR
7 OCTUBRE - SE ACTUALIZO LA INFORMACION HOY MIERCOLOES 7 OCTUBRE. LAS CIFRAS SE MANTIENEN IGUALES. NOS ATENDIO LA LIC. LETICIA CORTES. NOS SOLICITA REENVIAR TODOS LOS CORREOS ELECTRONICOS A LOS SIGUIENTES CORREOS: asilovivirdeamor@prodigy.net.mx, asilovivirdeamor@prodigy.net.mx, SOLICITA TAMBIEN EL CORREO DEL CAMBIO DE NOMBRAMIENTO, DONDE AHORA LE DOY SEGUIMIENTO A LA BASE DE SEGUIMIENTO Y POR ULTIMO INFORMA QUE HAN TENIDO PROBLEMAS CON LAS LINEAS TELEFONICAS POR ESO FALLAN LAS LLAMADAS. GRACIAS HUGO / 8 OCTUBRE SE ENVIA CORREO
SE ACTUALIZO LA INFORMACION HOY MIERCOLES 14 OCTUBRE. LAS CIFRAS SE MANTIENEN IGUALES. NOS ATENDIO LA LIC. ROSA FORTIS
28 OCT SE ACTUALIZO LA INFORMACION HOY MIERCOLES 28 OCTUBRE. LAS CIFRAS SE MANTIENEN IGUALES.  
16 DIC / SE ACTUALIZO HOY MIERCOLES 16 DICIEMBRE LA INFORMACION LAS CIFRAS SE MANTIENEN IGUALES
18 MARZO 2021/ SEGUIMIENTO POR LLAMADA/ ATIENDE LIC. LETICIA CORTES, PROPORCIONA DATOS, TODO EN ORDEN SIN CASOS – MIGUEL
06 ABRIL 2021 / SEGUIMIENTO POR CORREO, ACUSÓ DE RECIBIDO, INDICA QUE NO PRESENTAN CASOS POSITIVOS- LAURA
07 MAYO 2021 / SEGUIMIENTO POR CORREO, REPORTAN QUE NO TIENEN CASOS POSITIVOS - LAURA
25 NOVIEMBRE 2021/ SEGUIMIENTO POR LLAMADA/ ATENDIO ROSA MARÍA, ACTUALIZA DATOS. TODO EN ORDEN, SIN CASOS – MIGUEL</t>
  </si>
  <si>
    <t>ALGUNAS PERSONAS LOS HAN OFENDIDO POR TRAER SU TRAJE. NEGOCIO CON EL PERSONAL QUE SE QUEDE HASTA EL 30 DE MAYO. PERO MÁS ALLÁ NO. 2 UNIFORMES UNO PARA TRASLADO Y OTRO PARA.
7 AGOSTO ACTUALIZACIÓN: "APLICAMOS PRUEBAS RÁPIDAS, TODOS NEGATIVOS. NO HAY INGRESOS Y EGRESARON 2 POR LIQUIDEZ DE SUS FAMILIARES."
26 AGOSTO / SE ACTUALIZO LA INFORMACION HOY MIERCOLES 26 AGOSTO, LAS CIFRAS SE MANTIENEN IGUALES. NOS ATENDIO EL RESPONSABLE JESUS BENIGNO. 
31 AGOSTO / SE ACTUALIZO LA INFORMACION HOY LUNES 31 AGOSTO, LAS CIFRAS SE MANTIENEN IGUALES.  NOS ATENDIO EL DR. JESUS BENIGNO.
31 AGOSTO
3 SEPTIEMBRE / SE ACTUALIZO LA INFORMACION HOY JUEVES 3 SEPTIEMBRE, LAS CIFRAS SE MANTIENEN IGUALES. NOS ATENDIO EL LIC. JESUS BENIGNO. 
7 SEP SE ACTUALIZO LA INFORMACION HOY LUNES 7 SEPTIEMBRE, LAS CIFRAS SE MANTIENEN IGUALES. NOS ATENDIO EL LIC. JESUS BENIGNO
11 SEP SE ACTUALIZO LA INFORMACION HOY VIERNES 11 SEPTIEMBRE, LAS CIFRAS SE MANTIENEN IGUALES. NOS ATENDIO EL LIC .JESUS. BENIGNO
14 SEP SE ACTUALIZO LA INFORMACION HOY LUNES 14 SEPTIEMBRE, LAS CIFRAS SE MANTIENEN IGUALES. NOS ATENDIO EL LIC. JESUS BENIGNO.
18 SEP SE ACTUALIZO LA INFORMACION HOY VIERNES 18 SEPTIEMBRE, LAS CIFRAS SE MANTIENEN IGUALES. NOS ATENDIO EL RESPONSABLE LIC. JESUS BENIGNO
21 SEP SE ACTUALIZO LA INFORMACION HOY LUNES 21 SEPTIEMBRE, LAS CIFRAS SE MANTIENEN IGUALES. NOS ATENDIO EL RESPONSABLE JESUS BENIGNO.
24 SEPTIEMBRE / SE ACTUALIZO LA INFORMACION HOY JUEVES 24 SEPTIEMBRE, LAS CIFRAS SE MANTIENEN IGUALES. NOS ATENDIO EL LIC. JESUS BENIGNO
28 SEP SE ACTUALIZO LA INFORMACION HOY LUNES 28 SEPTIEMBRE, LAS CIFRAS SE MANTIENEN IGUALES. NOS ATENDIO EL LIC. JESUS BENIGNO.  
5 OCT SE ACTUALIZO LA INFORMACION HOY LUNES 5 OCTUBRE. LAS CIFRAS SE MANTIENEN IGUALES. NOS ATENDIO EL LIC JESUS BENIGNO.
SE ACTUALIZO LA INFORMACION HOY LUNES 12 OCTUBRE. LAS CIFRAS SE MANTIENEN IGUALES. NOS ATENDIO EL DR.  JESUS BENIGNO.
20 OCT SE ACTUALIZO LA INFORMACION HOY 20 OCTUBRE. LAS CIFRAS SE MANTIENEN IGUALES. NOS ATENDIO EL LIC. JESUS.
28 OCT SE ACTUALIZO LA INFORMACION HOY MIERCOLES 28 OCTUBRE. LAS CIFRAS SE MANTIENEN IGUALES. NOS ATENDIO EL LIC. JESUS BENIGNO
15 DIC / SE ACTUALIZO LA INFORMACION HOY MARTES 15 DE DICIEMBRE. LAS CIFRAS SE MANTIENEN IGUALES. LA SUMA ESTA CORRECTA. NOS ATENDIO EL LIC. JESUS
22 MARZO 2021/ SEGUIMIENTO POR LLAMADA/ ATIENDE EL RESPONSABLE, ESTA MOLESTO DE QUE NO APOYAMOS EN NADA, Y QUE NO QUIEREN IR A VACUNAR A SU CENTRO, NO QUISO BRINDAR INFORMACION QUE NO NECESITA DE INAPAM SI NO OFRECEMOS NADA. – MIGUEL
06 ABRIL 2021 / SEGUIMIENTO POR CORREO, ACUSÓ DE RECIBIDO - LAURA
28 ABRIL 2021.  NOS ATENDIO EL LIC. JESUS BENIGNO NOS ACTUALIZO, LA INFORMACION DE PAM, DE SU PERSONAL, LOS DATOS HISTORICOS. AL DIA DE HOY NO HAY CASOS SOSPECHOSOS NI POSITIVOS, HABLE CON EL LIC. JESUS ESTABA MOLESTO POR QUE NO HABIAN IDO A VACUNARLOS. YA LES APLICARON LA PRIMERA DOSIS Y LA SEGUNDA DOSIS LA SIGUIENTE SEMANA 4 MAYO  - GERARDO 
06 MAYO 2021 / SEGUIMIENTO POR CORREO, NO REPORTA CASOS ACTIVOS - LAURA
08 JUNIO 2021 / SEGUIMIENTO POR CORREO, ACUSÓ DE RECIBIDO, NO REPORTA CASOS ACTIVOS - LAURA
07 JULIO 2021 / SEGUIMIENTO POR CORREO, REPORTA QUE DESDE EL INICIO DE LA CONTINGENCIA NO HAN TENIDO CASOS ACTIVOS, LAS PERSONAS MAYORES YA SE ENCUENTRAN VACUNADAS Y ESTAN EN ESPERA DE LA VACUNACIÓN DEL PERSONAL - LAURA
11 AGOSTO 2021 / SEGUIMIENTO POR CORREO, NO REPORTA CASOS ACTIVOS - LAURA
30 NOVIEMBRE 2021/ SEGUIMIENTO POR LLAMADA/ ATENDIO JESUS BENIGNO, ACTUALIZA DATOS. TODO EN ORDEN, SIN CASOS – MIGUEL</t>
  </si>
  <si>
    <t xml:space="preserve">Llamé el día 13 de mayo al albergue y no contestaron. Me comuniqué con la encargada y me informó que en mes de febrero dejo de laborar. El número de la casa hogar es 951 132 1759, hay una grabadora que informa que por el momento nadie puede responder la llamada, que me comunique más tarde/ 15 DE MAYO, VOLVÍ A LLAMAR, ES LA MISMA GRABADORA / INSISTIR Y MARCAR SI VUELVE A SONAR LA GRABADORA, POR LA MAÑANA Y POR LA NOCHE PARA YA DESCARTAR/ 18  DE MAYO, SE LLAMO VARIAS VECES SIGUE ENTRANDO LA GRABADORA/ 19 DE MAYO- SIGUE ENTRANDO LA GRABADORA EN EL MENSAJE DICE TAMBIEN QUE ES CENTRO DE DIA, MARQUE DE NUEVO A LA ANTIGUA ENCARGADA PARA SABER SI TENIA EL NUMERO DE ALGUIEN MÁS Y ME PASO EL DEL PSICOLOGO 951 448 9660, PERO SOLO ENTRA EL BUZON DE VOZ / 25 MAYO SIGUEN SIN RESPONDER / 26 MAYO BUZON
12 JUNIO / ACTUALIZACIÓN 12 DE JUNIO: LLAMÉ AL PSICOLOGO Y MANDA LAS LLAMADAS A BUZÓN. TAMBIÉN MARQUÉ A LA INSTITUCIÓN Y SIGUE LA MISMA GRABADORA.
18 JUNIO / NO RESPONDEN
30 JULIO / NO RESPONDEN
7 AGOSTO / NO REPSONDEN
17 AGOSTO / NO RESPONDEN, DICE CONTESTADOR APAGADO
17 AGOSTO
2 SEPTIEMBRE / NO RESPONDEN
5 OCTUBRE/ CONTESTARON PERO NO HABLARON, LUEGO LA SIGUIENTE LAMADA MANDO A BUZON 
dra.cclm@live.com.mx (ya no estoy en el cargo)
12 OCTUBRE/ NO RESPONDEN, EL NUMERO ES DE UNA EX EMPLEADA 9512281069, QUE LLAMEMOS AL DIF MUNICIPAL, PARA QUE NOS AYUDEN, ELLA YA NO TIENE CONTACTO CON EL PERSONAL QUE SE QUEDO.
09 ABRIL 2021 / SEGUIMIENTO POR CORREO, ACUSÓ DE RECIBIDO NO REPORTA CASOS ACTIVOS - LAURA
08 JUNIO 2021 / SEGUIMIENTO POR CORREO, NO REPORTA CASOS ACTIVOS - LAURA         </t>
  </si>
  <si>
    <t>NO RESPONDEN. NUMERO NO EXISTE. ACTUALIZAR DATOS DEL RESPONSABLE</t>
  </si>
  <si>
    <t xml:space="preserve">INFORMA LA ENCARGADA DE NO HABER REVISADO EL CORREO SIN EMBARGO SE CORROBORO Y ES CORRECTO, TIENE ALGUNAS DUDAS YA QUE INFORMA QUE LOS ADULTOS ESTAN MUY DEPRIMIDOS Y QUE QUISIERA SABER SI PODRIA SACAR DE UNO EN UNO AL PATIO O DAR UNA VUELTA A LA MANZANA PARA TOMAR UN POCO EL SOL ESPERANDO LES AYUDE TOMANDO LAS MEDIDAS DEL CUBRE BOCAS.
3 AGOSTO / COMENTAN QUE UNA ENFERMERA APROXIMANDAMENTE DE 29 AÑOS SE FUE A CASA YA HACE 10 DIAS POR PRESENTAR FIEBRE Y ESTAR EN CONTACTO CON FAMILIAR CON COVID, HACE 5 DIAS COMO EL 29 DE JULIO SE REALIZO UNA PRUEBA COVID RESULTANDO NEGATIVA, PERO PARA NO PONER EN RIESGO A NADIE SE MANTIENE EN CASA HASTA NUEVO AVISO
2 SEPTIEMBRE / TODO ESTÁ EN ORDEN
14 SEP/ TODO EN ORDEN
21 SEPTIEMBRE /TODO EN ORDEN
21 SEPTIEMBRE
28 SEPTIEMBRE / NO RESPONDEN
30 SEPTIEMBRE/ TODO EN ORDEN SI LE LLEGO EL CORREO DE LOS LINEAMIENTOS 
12 OCTUBRE / TODO EN ORDEN
19 OCTUBRE / TODO EN ORDEN
15 DIC/ TODO SIGUE EN ORDEN, SI TIENEN CAMBIOS EN EL NÚMERO DE PAM , PREGUNTO SOBRE ALGUN PROTOCOLO DE REGRESO A LA NUEVA NORMALIDAD, SE LO ENVIÉ A SU CORREO ELECTRÓNICO. 
17 MARZO 2021/ SEGUIMIENTO POR LLAMADA/ CONTESTA LA RESPONSABLE Y ACTUALIZA LOS DATOS COMENTA QUE CUANDO NO CONTESTE SU CELULAR, MARCAR A LA INSTITUCION Y PREGUNTAR POR NORMA– MIGUEL 
06 MAYO 2021 / SEGUIMIENTO POR C ORREO, ACUSÓ DE RECIBIDO, NO REPORTA CASOS ACTIVOS - LAURA
SE ACTUALIZO LA INFORMACION JUEVES 23 SEPTIEMBRE 2021, NOS ATENDIO LA RESPONSABLE DRA. ELBA RAMOS  NOS INFORMA QUE NO HAY CASOS SOSPECHOSOS O POSITIVOS EN PAM O EN SU PERSONAL. YA FUERON VACUNADAS LAS PAM CON  LAS DOS DOSIS DE LA VACUNA PFIZER– GERARDO    
</t>
  </si>
  <si>
    <t xml:space="preserve">NO RECIBIO EL CORREO PROBABLEMENTE SE ENVIO MAL YA QUE EL CORRECTO ES guamayra@outlook, 14 MAYO, ANTES guamayra@outlock.com
03 JULIO / SIN PROBLEMAS ; NO CONTESTAN EN EL QUE ESTA REGISTRADO PERO DE IGUAL FORMA BUSQUE EN INTERNET EL 33 1596 3944 Y SI CONTESTARON AHÍ SIN PROBLEMAS TODOS BIEN, SE ANEXA TELÉFONO INSTITUCINAL
3 AGOSTO
7 AGOSTO / NO CONTESTAN
28 SEPTIEMBRE
05 OCTUBRE / NO CONTESTAN                                                                                                                                                                                                                                                                                                                       06 OCTUBRE / TODOS BIEN, EL CORREO CORRECTO ES guamayra@outlook.com
6 OCTUBRE / TODOS BIEN, EL CORREO CORRECTO ES guamayra@outlook.com / 8 OCTUBRE SE ENVIA CORREO
12 OCTUBRE / NO HAY CASOS COVID
15 OCTUBRE / NO HAY CASOS COVID
26 OCTUBRE 
15 DICIEMBRE / INFORMA LA SRITA MAYRA ENCARGADA DE LA CASA QUE TODOS ESTAN BIEN, SIN CASOS COVID
16 MARZO 2021/ SEGUIMIENTO POR LLAMADA/ CONTESTA LA RESPONSABLE Y DICE QUE NO SE ENCUENTRA EN EL CENTRO HASTA LA SIGUIENTE SEMANA Y ES CUANDO PUEDE PROPORCIONAR LOS DATOS– MIGUEL 
SEGUIMIENTO TELEFÓNICO: SE ACTUALIZO LA INFORMACION MARTES 30 NOVIEMRE 2021,  NOS ATENDIO LA ENFERMERA LILIA. NO SE ENCUENTRA LA RESPONSABLE PARA ACTUALIZAR CIFRAS. NO HAY CASOS SOSPECHOSOS O POSITIVOS EN PAM O EN SU PERSONAL. GERARDO          </t>
  </si>
  <si>
    <t>SE LOGRO LA ENTREVISTA EL DIA 15 DE MAYO EL CUAL RESPONDE LA RESPONSABLE QUE CONTRATAN UNA EMPRESA DE SANITIZACION CADA 15 DIAS SANITIZAN EL LUGAR
21 AGOSTO / SE ESTAN TOMANDO MAS MEDIDAS DE SEGURIDAD COMO SANITIZACION DE HABITACIONES Y ESPACIOS CON CADA 24 HORAS CON UNA PISTOLA SANITIZANTE GRADOHOSPITALARIO QUE NO ES TOXICA Y TRATAN DE ESTERILIZAR TODO, TODO MUY BIEN
28 SEPTIEMBRE
5 OCTUBRE / HACE 14 DIAS UNA ENFERMERA DE 24 AÑOS  SE FUE DE CUARENTENA YA QUE UN FAMILIAR SUYO  DIO POSITIVO A PRUEBA PCR, AVISO A LA CASA DE DESCANSO Y YA NO SE PRESENTO A LABORAR, SE REALIZO PRUEBA PCR Y SALIO NEGATIVA, AUN ASI SE AISLO  COMO MEDIDA PREVENTIVA. LA SEMANA PASADA SE VOLVIO A REALIZAR LA PRUEBA Y SALIO NEGATIVA, EL DIA DE HOY YA SE PRESENTO A LABORAR.
26 OCTUBRE                                                                                                                                                                                                                                                                                                                                                                                                                            15 DICIEMBRE / NO SE ENCUENTRABA LA RESPONSABLE PERO EL ENFERMERO DE NOMBRE ALBERTO COMENTA QUE TODOS ESTAN BIEN, SIN CASOS COVID
18 ENERO 2021 / SEGUIMIENTO POR CORREO, NO REPORTA CASOS ACTIVOS - LAURA
11 FEB 2021 / SEGUIMIENTO CORREO, NO REPORTA CASOS ACTIVOS - LAURA
03 MARZO 2021 / SEGUIMIENTO TELEFÓNICO ATIENDE RESPONSABLE FRANCIA MUÑIZ, ACTUALIZA CIFRAS, INDICA QUE NO HAN PRESENTADO CASOS DESDE EL INICIO DE LA CONTINGENCIA - LAURA
08 MARZO 2021 / SEGUIMIENTO POR CORREO, ACUSÓ DE RECIBIDO, NO REPORTA CASOS ACTIVOS - LAURA
10 ABRIL 2021 / SEGUIMIENTO POR CORREO, ACUSÓ DE RECIBIDO Y REITERÓ QUE HASTA LA FECHA NO HAN TENIDO CASOS POSITIVOS - LAURA
06 MAYO 2021 / SEGUIMIENTO POR CORREO, SIN CASOS ACTIVOS - LAURA
7 SEPTIEMBRE 2021/ SEGUIMIENTO POR CORREO, NO REPORTA CASOS ACTIVOS - LAURA
15 DICIEMBRE 2021/ SEGUIMIENTO POR LLAMADA/ ATENDIO ENFERMERA, ACTUALIZA DATOS. TODO EN ORDEN, SIN CASOS – MIGUEL</t>
  </si>
  <si>
    <t>INFORMA QUE EN CUANTO A VISITAS LOS MISMOS FAMILIARES INDICARON NO IR, PERO SI ALGUIEN VA POR QUE UN ADULTO ENFERMO NO SE NIEGA LA ENTRADA, ENTONCES NO LO TOMA COMO RESTRIGIDO Y DEL PROTOCOLO SI LO RECIBIERON PERO NO LO HAN REVISADO Y SE LES INDICO REVISARLO Y LA IMPORTANCIA DE LEERLO
17 JULIO/ SIN PROBLEMAS AHORA LA RESPONSABLE ES LA MADRE RELIGIOSA MARIA TERESA SIXTO
17 AGOSTO / 17 AGOSTO/ COMENTAN QUE FALLECIO UNA ADULTA YA MAYOR DE 92 AÑOS POR MUERTE NATURAL
1 SEPTIEMBRE/ TODO EN ORDEN
14 SEPTIEMBRE / TODO EN ORDEN
21 SEPTIMBRE/ TODO EN ORDEN
21 SEPTIEMBRE
28 SEPTIEMBRE / NO RESPONDEN
30 SEPTIMBRE/ TODO EN ORDEN DIO INFORMES LA MADRE SUSANA
12 DE OCTUBRE/ TODO EN ORDEN
19 OCTUBRE/ TODO EN ORDEN, CAMBIAR EL NOMBRE DEL RESPONSABLE POR MARIA TERESA SIXTO
15 DIC/ TODO SIGUE EN ORDEN, EN EL DE PERSONAL Y LOS PAM LOS VAN A CHECAR LLAMAR MAÑANA 
16 DIC/ TODO EN ORDEN, SOLO TUVIERON CAMBIO EN EL PERSONAL.
21 ENERO 2021 / SEGUIMIENTO POR CORREO, NO REPORTA CASOS ACTIVOS - LAURA
08 MARZO 2021 / SEGUIMIENTO POR CORREO, ACUSÓ DE RECIBIDO, REPORTA QUE DESDE EL INCIO DE CONTINGENCIA NO HAN PRESENTADOS CASOS POSITIVOS. - LAURA
11 AGOSTO 2021 / SEGUIMIENTO POR CORREO, NO REPORTA CASOS ACTIVOS - LAURA
8 SEPTIEMBRE 2021/ SEGUIMIENTO POR CORREO, NO REPORTA CASOS ACTIVOS – LAURA
11 OCTUBRE 2021/ SEGUIMIENTO POR CORREO, NO REPORTA CASOS ACTIVOS – LAURA
15 NOVIEMBRE 2021/ SEGUIMIENTO POR CORREO, TODO EN ORDEN, NO REPORTA CASOS ACTIVOS – MIGUEL
10 DICIEMBRE 2021/ SEGUIMIENTO POR CORREO, TODO EN ORDEN, NO REPORTA CASOS ACTIVOS – MIGUEL</t>
  </si>
  <si>
    <t>EL ENCARGADO ESTA SÓLO DE 9A 2 PM
SIN PROBLEMAS
1 JUNIO/  INFORMA QUE UNA ADULTA SE ENFERMO COMO DE GRIPE PERO PRESENTO FIEBRE DE 37.5 PERO HOY YA AMANECIO MEJOR, ESA ADULTA POR LO REGULAR ENFERMA SEGUIDO DE GRIPE PERO SE LE AVISO A FAMILIARES POR CUALQUIER COSA Y ESTAN SUS HABITACIONES AILADAS POR CUALQUIER SITUACION PERO NADIE MAS HA PRESENTADO SINTOMAS DE NADA
5 JUNIO / TODO BIEN SOLO INFORMA QUE FALLECIO UN ADULTO MASCULNO DE 67 AÑOS POR UN PROBLEMA DE EMBOLIA CEREBRAL QUE YA ESTABA ENFERMO, EL CUAL SOLICITO LA AMBULANCIA Y A LOS FAMILIARES ACUDIR POR EL CUERPO Y EL ACTA SALIO COMO INFARTO CEREBRAL
21 AGOSTO
25 AGOSTO / NO RESPONDEN
24 AGOSTO / TODO BIEN VIA CORREO
1 SEPTIEMBRE / TODO EN ORDEN EL ENCARGADO ESTA SÓLO DE 9A 2 PM
14 SEP/ TODO EN ORDEN
21 SEPTIMBRE/ TODO EN ORDEN
21 SEPTIEMBRE
28 SEPTIEMBRE / NO RESPONDEN
30 SEPTIEMBRE / TODO EN ORDEN,  VA A REVISAR BIEN LOS LINEAMIENTOS, PORQUE DICE QUE NO VE MUCHOS CAMBIOS A OTROS LINEAMIENTOS QUE LE HAN MANDADO.
12 DE OCTUBRE/ TODO EN ORDEN
19 DE OCTUBRE/ TODO EN ORDEN
15 DIC/ TODO SIGUE EN ORDEN, SI TIENEN CAMBIOS EN EL NÚMERO DE PAM 
09 MARZO 2021 / SEGUIMIENTO POR CORREO, ACUSÓ DE RECIBIDO, NO REPORTA CASOS ACTIVOS - LAURA
07 ABRIL 2021 / SEGUIMIENTO POR CORREO, ACUSÓ DE RECIBIDO, NO REPORTA CASOS ACTIVOS - LAURA
10 MAYO 2021 / SEGUIMIENTO POR CORREO, INFORMA QUE NO PRESENTAN CASOS ACTIVOS, LAS PAM YA COMPLETARON SU ESQUEMA DE VACUNACIÓN - LAURA
11 AGOSTO 2021 / SEGUIMIENTO POR CORREO, REPORTA 1 asilada no quiere vacunarse, 19 cuentan 
con esquema completo, 2 empleadas les falta una dosis, 1 empleada de 23 años está
sin vacunación, estamos al pendiente de que lo hagan y 4 empleados contamos con
esquema completo. - LAURA
30 NOVIEMBRE 2021/ SEGUIMIENTO POR LLAMADA/ ATENDIO ANGELICA, CLEMENTINA NNAVARRO NUÑEZ NUEVA RESPONSABLE, ACTUALIZA DATOS. TODO EN ORDEN, SIN CASOS – MIGUEL</t>
  </si>
  <si>
    <r>
      <rPr>
        <b/>
        <sz val="14"/>
        <color theme="1"/>
        <rFont val="Calibri"/>
        <family val="2"/>
        <scheme val="minor"/>
      </rPr>
      <t>URIEL ROGELIO Y LA RESPONSABLE ES NANCY ALEJANDRA, PARA QUE YA NO PREGUNTEMOS POR ELLA SINO POR EL EN CADA LLAMADA.</t>
    </r>
    <r>
      <rPr>
        <sz val="11"/>
        <color theme="1"/>
        <rFont val="Calibri"/>
        <family val="2"/>
        <scheme val="minor"/>
      </rPr>
      <t xml:space="preserve">
NINGUNA
11 AGOSTO/ SIN PROBLEMAS  NOTA EL QUE SIEMPRE PROPORCIONA INFORMACION ES EL DUEÑO CN NOMBRE URIEL ROGELIO
1 SEPTIEMBRE / TODO EN ORDEN
14 SEPTIEMBRE / TODO EN ORDEN
21 SEPTIEMBRE / URIEL ROGELIO (ES PAREJA DE LA RESPONSABLE) CONTESTO Y TODO ESTÁ EN ORDEN
21 SEPTIEMBRE
28 SEPTIEMBRE / NO ENTRA LA LLAMADA
30 SEPTIEBRE / TODO EN ORDEN, SI LE LLEGO EL CORREO CON LOS NUEVOS LINEAMIENTOS
12 OCTUBRE / TODO EN ORDEN
19 OCTUBRE / TODO EN ORDEN, EL DUEÑO DE LA RECIDENCIA ES URIEL ROGELIO Y LA RESPONSABLE ES NANCY ALEJANDRA, PARA QUE YA NO PREGUNTEMOS POR ELLA SINO POR EL EN CADA LLAMADA.
15 DIC/ TODO SIGUE EN ORDEN, SIN CAMBIOS EN EL NÚMERO DE PAM, EL PERSONAL SI CAMBIO.
17 MARZO 2021/ SEGUIMIENTO POR LLAMADA/ CONTESTA EL RESPONSABLE URIEL ROGELIO, ACTUALIZA DATOS, FALLECIO UNA PERSONA, PERO DICE QUE FUE POR CANCER, SIN CASOS DE COVID – MIGUEL 
SEGUIMIENTO TELEFÓNICO: SE ACTUALIZO LA INFORMACION LUNES 28 JUNIO 2021. NOS ATENDIO EL  RESPONSABLE URIEL ROGELIO . NOS ACTUALIZO LA INFORMACION DE PAM Y DE SU PERSONAL Y LOS DATOS HISTORICOS. YA FUERON VACUNADOS CON LA PRIMERA VACUNA DE LABORATORIOS ASTRA ZENECA Y ESTAN A LA ESPERA DE LA SEGUNDA DOSIS.  SIN CASOS SOSPECHOSOS O POSITIVOS.  – GERARDO
28 OCTUBRE 2021/ SEGUIMIENTO POR LLAMADA/ ATENDIO URIEL ROGELIO, TODO EN ORDEN SIN CASOS – MIGUEL
12 NOVIEMBRE 2021/ SEGUIMIENTO POR CORREO, TODO EN ORDEN, NO REPORTA CASOS ACTIVOS – MIGUEL</t>
    </r>
  </si>
  <si>
    <t>SE LLAMO EN VARIAS OCASIONES EL DIA DE HOY 15 DE MAYO SE OBTUVO LA INFORMACION, SIN EMBARGO ESTAN MUY RENUENTES A DAR EL NUMERO EXACTO DE ADULTOS MAYORES YA QUE DICEN ESA INFORMACION NO SE DA VIA TELEFONICA, PREFIERE ENVIARSE AL CORREO INSTITUCIONAL QUE RECIBIO LA INFORMACION SI ASI SE REQUIERE, PERO DE LA DEMAS INFORMACION LOGRO OBTENERRSE
22 JUNIO/ LA LINEA TIENE FALLAS INTENTARE MAÑANA 23 DE JUNIO YA QUE NO ENTRA LLAMADA
23 JUNIO / SE LLAMO PERO SOLO ME ESCUCHAN SU LINEA PRESENTA FALLAS INTENTARE ENVIAR CORREO
29 JUNIO/ SIN PROBLEMAS SOLO LA ENCARGADA TIENE DUDAS DE SI LOS TRABAJADORES QUE ENVIO A CASA POR SER DE RIESGO EN CUESTION ENFERMEDADES ELLOS YA PUEDEN REGRESAR O AUN NO / NO VA A ENCONTRAR INFORMACIÓN AL RESPECTO PORQUE ES PRIVADO, SI SE AJUSTÓ DE ACUERDO AL DECRETO DE PRESIDENCIA PARA ENVIAR PERSONAL VULNERABLE A CASA, HASTA EL MOMENTO LA FECHA DE REGRESO ES EN AGOSTO
3 JULIO/ SE LE INDICO LO QUE ESTA EN COLOR ROJO PARA QUE QUEDE MAS TRANQUILA E INFORMA QUE EN CUANTO SEPAMOS DE MAS IFORMACION AGRACEDE LE ENVIEMOS
25 AGOSTO/ LA RESPONSABLE MENCIONA QUE DEMOS APOYO REALPARA SOBRE LLEVAR LA  PANDEMIA.
1 SEPTIEMBRE / TODO ESTÁ EN ORDEN
14 SEPTIEMBRE / TODO ESTÁ EN ORDEN
21 SEPTIEMBRE / TODO ESTÁ EN ORDEN
21 SEPTIEMBRE
28 SEPTIEMBRE / NO RESPONDEN
30 SEPTIEMBRE/ TODO EN ORDEN, SI LE LLEGO LOS NUEVOS LINEAMINETOS
12 OCTUBRE / TODO EN ORDEN
19 OCTUBRE/ TIENEN CASOS CONFIRMADOS AL MENOS 4  (SE MANTUVIERON AISLADOS), LOS FAMILIARES SE LOS LLEVARON EL SABADO Y ESE DIA SANITIZARON TODO EL LUGAR. EVOLUCIONO MUY RAPIDO LOS SINTOMAS, COMENZO APROX EL JUEVES 15 OCT. LLAMARON A SECRETARIA DE SALUD, COMO LA RESPONSABLE QUERIA SALIR DE DUDAS MANDO A HACER PRUEBAS EN UN LABORATORIO PRIBADO  EN LA "UNIDAD PATALOGIA CLINICA", LOS DE LA SECRETARIA  QUEDARON DE IR EL DIA DE HOY PERO NO HAN LLEGADO, PARA HACERLES OTRA PRUEBA RAPIDA DE COVID A TODOS LOS ADULTOS, APAR EL PERSONAL, LES PIDIERON IR A LAS INSTALACIONES DE ELLOS PARA TAMBIEN HACERCELAS.
SE QUEDO CON 23 ADULTOS Y 12 PERSONAS EN TOTAL DEL PERSONAL, RENUNCIARON 5, UNO DE LOS TRABAJARORES SE CONTAGIO, CREE QUE DE AHI LLEGO EL CONTAGIO (EL ESTA EN CUERENTENA EN SU CASA)
20 OCTUBRE/ NO LLEGARON LOS DE LA SECRETARIA DE SALUD, LES LLAMARON POR TELEFONO PARA DARLES INDICACIONES DE DONDE TIENEN QUE IR A REALIZARSE LAS PRUEBAS RAPIDAS PARA EL PERSONAL, NO SE LES HA HECHO OTRA PRUBA A LOS PAM, UNO DE ELLOS YA LO RETIRARON DE LAS INSTALACIONES, SE LO LLEVAN A VIVIR A OTRO ESTADO, QUEDANDOSE CON 22 PAM AL DIA DE HOY, DEL PERONAL SI SON 15, AYER NO CONTO A LA DOCTORA INTERNITA (VA ALGUNOS DIAS) Y 2 SON DE LA PARTE ADMINISTRATIVA Y QUEDANDOSE CON 12 PARA PERSONAL EN GENERAL.
EL DIA DE HOY FUERON 6 PERSONAS A REALIZARSE LA PRUEBA RAPIDA A LAS INSTALACIONES QUE LOS MANDO LA SECRETARIA DE SALUD, MAÑANA VAN 6 Y PASADO VAN 3
21 OCTUBRE/ REALIZARON PRUEBAS AL PERSONAL DE COCINA Y 3 SALIERON POSITIVOS, LOS VAN A MADAR A HACER LA PRUEBA DE  PSR, YA NO TIENEN PERSONAL DE COCINA POR LO MISMO Y LES URGE SABER SI REALMENTE SON POSITIVOS PORQUE HASTA EL MOMENTO ELLOS NO HAN TENIDO SINTOMAS MUY FUERTES SINO SIMILARES A LAS DEL COVID. DE LOS PAM 3  SON ASINTOMATICOS TODAS  MUJERES ENTRE 82A 95 AÑOS, SE ENCUNTRAN ASILADAS, NO HAN PODIDO HACERLES LAS PRUBAS A TODOS LOS PAM, PIDE AYUDA PARA QUE PUEDAN IR A HACERCELAS, SE LES ESTAN AGORTANDO LOS RECUERSOS, YA QUE LAS PRUEBAS QUE LOGRARON HACER LES SALIERON MUY CARAS.
26 OCTUBRE NO SE HAN PRESENTADO MÁS PERSONAS MAYORES  CON SINTOMAS DE COVID, LA SECRETARIA DE SALUD NO HA CONFIRMADO SI VA A REALIZAR LAS PRUEBAS PENDIENTES PARA LAS PAMS, ESTAN VIENDO COMO CONSEGUI RECURSO PARA MANDAR A REALIZAR PRUEBAS
29 OCTUBRE / YA SE REALIZARON LAS PRUEBS A TOAS LAS PERSONAS MAYORES Y NO SE REGISTRARON MÁS CASOS POSITIVOS; LAS PERSONAS CON DIAGNÓSTICO POSITIVOS A COVID-19 SE ENCUENTRAN ESTABLES; AUN ESPERAN RESULTADOS DE PCR
3 NOVIEMBRE /  YA NO TIENEN NINGUN CASO DE COVID, EL PERSONAL QUE TENÍAN CONTAGIADO YA ESTA MEJOR SE LES HIZO OTRA PRUEBA RAPIDA DESPUES DE LA CUARENTENA, POCO A POCO LOS ESTAN REINTEGRANDO DE NUEVO
6 NOVIEMBRE / LA RESPONSABLE SE MOSTRABA MOLESTA DADO QUE NO HAN IDO A REALIZAR PRUEBAS DE COVID A TODAS LAS PERSONAS MAYORES; SIN EMBARGO, YA NO EXISTEN CASOSS SOSPECHOSOS O ACTIVOS DENTRO DE LA INSTITUCIÓN.
12 NOVIEMBRE / SIN CASOS SOSPECHOSOS O ACTIVOS
26 NOVIEMBRE / NO HAN PRESENTADO CASOS NI SOSPECHAS, NI EN PERSONAS MAYORES NI EN PERSONAL, EL PERSONAL NUEVO QUE INGRESA SE LE ESTAN REALIZANDO PRUEBAS
7 DICIEMBRE /  NATHAN CHÁVEZ INFORMA, QUE TODO ESTÁ BIEN, EN LOS RESIDENTES Y EL PERSONAL.
16 DIC/ TODO SIGUE EN ORDEN, SIN REBROTES DE COVID.
09 MARZO 2021 / SEGIUIMIENTO POR CORREO 
24 NOVIEMBRE 2021/ SEGUIMIENTO POR LLAMADA/ ATENDIO ELSA REBECA SALAZAR RAMIREZ, ACTUALIZO DATOS DE PAM Y PERSONAL, CORFIRMA DATOS HISTORICOS. TODO EN ORDEN SIN CASOS – MIGUEL</t>
  </si>
  <si>
    <t xml:space="preserve">AGRADECEN EL SEGUIMIENTO. 22 MAYO SE AGREGA EL TEL INSTITUCIONAL 618 137 3026
1 SEPTIEMBRE SE ACTUALIZO LA INFORMACION HOY 1 SEPTIEMBRE, LAS CIFRAS SE MANTIENEN IGUALES. NOS ATENDIO LA LIC. ISABEL FLORES.
1 SEPTIEMBRE
7, 8, 9, 10, 11 SEPTIEMBRE / NO CONTESTAN EN DISTINTOS HORARIOS HABLE AL DIF DE DURANGO, ME MENCIONAN QUE TIENEN PROBLEMAS CON LAS LINEAS TELEFONICAS. YA ESTAN SOLUCIONANDO EL PROBLEMA, ME ATENDIO LA LIC. LAURA PARRA
15 SEP SE ACTUALIZO LA INFORMACION HOY MARTES 15 SEPTIEMBRE, LAS CIFRAS SE MANTIENEN IGUALES. AL PARECER YA SE SOLUCIONO EL PROBLEMA CON LAS LINEAS TELEFONICAS. 
15 SEPTIEMBRE
22 SEPTIEMBRE / MARCAR MAÑANA ANTES DE LAS 14:00
23 SEP SE ACTUALIZO LA INFORMACION HOY MIERCOLES 23 SEPTIEMBRE, LAS CIFRAS SE MANTIENEN IGUALES
23 SEPTIEMBRE
30 SEPTIEMBRE / NO RESPONDEN LLAMADAS
1 OCTUBRE / SE ACTUALIZO LA INFORMACION HOY JUEVES 1 OCTUBRE. LAS CIFRAS SE MANTIENEN IGUALES. NOS ATENDIO LA LIC. MARTHA GUERECA
5 OCT SE ACTUALIZO LA INFORMACION HOY LUNES 5 OCTUBRE. LAS CIFRAS SE MANTIENEN IGUALES. NOS ATENDIO LA LIC. MARTHA GUERECA. 
14 OCT SE ACTUALIZO LA INFORMACION HOY MIERCOLES 14 OCTUBRE. LAS CIFRAS SE MANTIENEN IGUALES. NOS ATENDIO LA LIC. MARTA GUERECA.    
21 OCT SE ACTUALIZO LA INFORMACION HOY MIERCOLES 21 OCTUBRE. LAS CIFRAS SE MANTIENEN IGUALES. NOS ATENDIO LA LIC. MARTHA GUERECA.  
27 A 29 OCTUBRE NO RESPONDEN
14 A 17 DIC NO RESPONDEN 
19 MARZO 2021/ SEGUIMIENTO POR LLAMADA/ ATENDIO LAURA PARRA, PROPORCIONA DATOS, TODO EN ORDEN SIN CASOS– MIGUEL
30 JUNIO 2021/ SEGUIMIENTO POR LLAMADA/ ATENDIO SAMANTHA TRABAJADORA SOCIAL, ACTUALIZA DATOS DE RESIDENTES. YA APLICARON AMBAS DOSIS PRIMER DOSIS 17 MARZO, SEGUNDA 12 DE MAYO. TODO EN ORDEN SIN CASOS – MIGUEL
SEGUIMIENTO TELEFÓNICO: SE ACTUALIZO LA INFORMACION LUNES 29 NOVIEMRE 2021, NOS ATENDIO LA LIC. MARIA INES BENITEZ, NOS ACTUALIZO LOS DATOS HISTORICOS Y DE SU PERSONAL NO HAY CASOS SOSPECHOSOS O POSITIVOS EN PAM O EN SU PERSONAL. GERARDO             </t>
  </si>
  <si>
    <t>SU CENTRO DE SALUD MÁS CERCANO SON LA CLINICA 1 Y 2. PREGUNTA SI EL GOBIERNO APOYARIA PARA HACER UN MUESTREO GENERAL EN LA POBLACIÓN Ó UN MUESTREO EN 5 PERSONAS.
1 JULIO RESPONDIÓ EL PERSONAL DE SEGURIDAD "NEGATIVO" ES DECIR QUE NO HAY CASOS SOSPECHOSOS NI CON COVID-19.
7 JULIO / OK
31 AGOSTO / SE ACTUALIZO LA INFORMACION HOY LUNES 31 AGOSTO, LAS CIFRAS SE MANTIENEN IGUALES. NOS ATENDIO LA LIC. EMMA ROSA. NOS SOLICITA RRENVIAR TODOS LOS CORREOS A ESTE CORREO. YA ACTUALIZADO:  direccion@fundaciongabrielpastor.org
4 SEPTIEMBRE / SE ACTUALIZO LA INFORMACION HOY VIERNES 4 SEPTIEMBRE, LAS CIFRAS SE MANTIENEN IGUALES. NOS ATENDIO LA LIC. EMMA VELAZQUEZ. 
9 SEP SE ACTUALIZO LA INFORMACION HOY MIERCOLES 9 SEPTIEMBRE, LAS CIFRAS SE MANTIENEN IGUALES. NOS ATENDIO LA TRABAJADORA SOCIAL OLGA VEGA.
17 SEP SE ACTUALIZO LA INFORMACION HOY JUEVES 17 SEPTIEMBRE, LAS CIFRAS SE MANTIENEN IGUALES. NOS ATENDIO LA TRABAJADORA SOCIAL OLGA VALIENTE.
22 SEP SE ACTUALIZO LA INFORMACION HOY MARTES 22 SEPTIEMBRE, LAS CIFRAS SE MANTIENEN IGUALES. NOS ATENDIO LA LIC EMMA VELAZQUEZ
30 SEP SE ACTUALIZO LA INFORMACION HOY MIERCOLES 30 SEPTIEMBRE, LAS CIFRAS SE MANTIENEN IGUALES. NOS ATENDIO LA MAESTRA EMMA VELAZQUEZ. Y SE ACTUALIZO TAMBIEN SU NUMERO CELULAR
5 OCT SE ACTUALIZO LA INFORMACION HOY LUNES 5 OCTUBRE. LAS CIFRAS SE MANTIENEN IGUALES. NOS ATENDIO LA LIC EMMA VELAZQUEZ.
14 OCT SE ACTUALIZO LA INFORMACION HOY MIERCOLES 14 OCTUBRE. LAS CIFRAS SE MANTIENEN IGUALES. NOS ATENDIO LA LIC EMMA VELAZQUEZ.
21 OCT SE ACTUALIZO LA INFORMACION HOY MIERCOLES 21 OCTUBRE. LAS CIFRAS SE MANTIENEN IGUALES. NOS ATENDIO LA LIC. EMMA VELAZQUEZ
27 OCT SE ACTUALIZO LA INFORMACION HOY MARTES 27 OCTUBRE. LAS CIFRAS SE MANTIENEN IGUALES. NOS ATENDIO LA LIC. EMMA VELAZQUEZ. 
17 DIC / SE ACTUALIZO LA INFORMACION HOY JUEVES 17 DE DICIEMBRE. LAS CIFRAS SE MANTIENEN IGUALES. NOS ATENDIO LA LIC. EMMA. SE ACTUALIZO RESIDENTES Y PERSONAL LA SUMA ESTA CORRECTA.
18 MARZO 2021/ SEGUIMIENTO POR LLAMADA/ ATENDIO EMMA ROSA VELAZQUEZ, PROPORCIONA DATOS, SIN CASOS – MIGUEL
07 ABRIL 2021 7 SEGUIMIENTO POR CORREO, MENSAJE DE LEÍDO - LAURA
06 MAYO 2021 / SEGUIMIENTO POR CORREO, NO TIENEN CASOS ACTIVOS YA RECIBIERON 1A DOSIS DE SINOVAC SE ENCUENTRAN EN ESPERA DE 2DA - LAURA
08 JUNIO 2021 / SEGUIMIENTO POR CORREO, ACTUALIZO DATOS, NO REPORTA CASOS ACTIVOS - LAURA
08 JULIO 2021 / POR CORREO, NO REPORTA CASOS ACTIVOS - LAURA
11 AGOSTO 2021 / SEGUIMIENTO POR CORREO, NO REPORTA CASOS ACTIVOS - LAURA
6 SEPTIEMBRE 2021/ SEGUIMIENTO POR CORREO, NO REPORTA CASOS ACTIVOS todos nuestros residentes están completos con la vacunación, el personal hemos ido conforme las fechas establecidas por el gobierno federal- LAURA
23 NOVIEMBRE 2021/ SEGUIMIENTO POR CORREO, TODO EN ORDEN, NO REPORTA CASOS ACTIVOS – MIGUEL
08 DICIEMBRE 2021/ SEGUIMIENTO POR CORREO, TODO EN ORDEN, NO REPORTA CASOS ACTIVOS – MIGUEL</t>
  </si>
  <si>
    <t>SE CERRO DESDE FINALES DE FEBRERO, Y TIENEN GUARDIAS. EL GUARDIA PROPORCONA EL GEL. SANITIZAN LAS ÁREAS. EL PERSONAL DE LIMPIEZA HACE LA LIMPIEZA CON JABÓN Y CLORO.
9 JUNIO. EL TELÉFONO DEL RESPONSABLE NO EXISTE. EL OTRO SI CONTESTAN Y ESTAN HACIENDO GUARDIAS.
12 JUNIO / 12 JUNIO. ACTUALIZACIÓN: ME INFORMA LA RESPONSABLE QUE LA CASA DE DÍA ESTA CERRADA. AUNQUE ELLOS TIENEN COMUNICACIÓN CON LOS ADULTOS MAYORES Y VIDEOLLAMADAS PARA MOTIVARLOS QUE ESTÁN AL PENDIENTE. ME INFORMA QUE HUBO DOS MUJERES FALLECIDAS POR COVID 19. SE ACTUALIZA EL DATO DE FALLECIMIENTO DE PM POR COVID 19 EN: 2. UNA DE 73 Y 70 AÑOS. LAS FECHAS DE LA DE 73 AÑOS EL: 1 DE JUNIO. Y DE LA DE 70 AÑOS: A FINALES DE MAYO. HUBO UN CASO SOSPECHOSO EN PERSONAL EL MÉDICO PERO DIO NEGATIVO.
24 JULIO / LA RESPONSABLE SUSANA TIENE 15 DÍAS CON SÍNTOMAS, INICIÓ EL 9 DE JULIO. DIO POSITIVO Y ESTÁ EN AISLAMIENTO. ESTÁ EN RECUPERACIÓN YA CASI DE SALIDA. "LOS ABUELITOS ESTÁN BIEN."
30 JULIO / LA RESPONSABLE CON COVID SE ENCUENTRA MUY BIEN.
2 SEP SE ACTUALIZO LA INFORMACION HOY MIERCOLES 2 SEPTIEMBRE, CONTINUA CERRADA LA CASA DE DIA. NOS ATENDIO LA LIC. SUSANA BAHENA
21 SEP SE ACTUALIZO LA INFORMACION HOY LUNES 21 SEPTIEMBRE, CONTINUA EL SERVICIO SUSPENDIDO
29 SEP SE ACTUALIZO LA INFORMACION HOY MARTES 29 SEPTIEMBRE, CONTINUA EL SERVICIO SUSPENDIDO. 
7 OCT SE ACTUALIZO LA INFORMACION HOY MIERCOLES 7 OCTUBRE, CONTINUA EL SERVICIO SUSPENDIDO.
15 OCT SE ACTUALIZO LA INFORMACION HOY JUEVES 15 OCTUBRE, CONTINUA EL SERVICIO SUSPENDIDO. 
27 OCT SE ACTUALIZO LA INFORMACION HOY MARTES 27 OCTUBRE. EL SERVICIO CONTINUA SUSPENDIDO
17 DIC / SE ACTUALIZO LA INFORMACION HOY JUEVES 17 DE DICIEMBRE. EL SERVICIO CONTINUA SUSPENDIDO. 
29 MARZO 2021/ SEGUIMIENTO POR LLAMADA/ ATENDIO VANESA SIGUEN SIN BRINDAR SERVICIO, PROPORCIONA CORREO ELECTRONICO casadelabuecholula2020@gmail.com REENVIAR RECOMENDACIONES – MIGUEL
08 DICIEMBRE 2021/ SEGUIMIENTO POR LLAMADA/ ATENDIO MONICA SALAZAR OSORNIO ACTUALIZA DATOS DEL RESPONSABLE SU CORREO osornio.moni@gamil.com TELEFONO 22 27 91 92 65, REAUNUDARON ACTITIVIDADES PARCIALMENTE EN HORARIO DE 9 AM A 2 PM APARTIR DEL 15 OCTUBRE ACTUALIZA DATOS. TODO EN ORDEN, SIN CASOS – MIGUEL</t>
  </si>
  <si>
    <t xml:space="preserve">SE ACTUALIZA EL CORREO DEL RESPONSABLE ES: aquino_art@hotmail.com SEGUNDO TELÉFONO SI CONTESTAN. PRIMER TELÉFONO FUERA DE SERVICIO., 15 MAYO, ANTES aquino_@hotmail.com
6 AGOSTO / CORREO NUEVO casa_delaslunas@hotmail.com, antes 
SE ACTUALIZO LA INFORMACION HOY MIERCOLES 9 SEPTIEMBRE, LAS CIFRAS SE MANTIENEN IGUALES. NOS ATENDIO DIANA CORTES.
17 SEP SE ACTUALIZO LA INFORMACION HOY JUEVES 17 SEPTIEMBRE, LAS CIFRAS SE MANTIENEN IGUALES. NOS ATENDIO DIANA CORTES.
23 SEP 
SE ACTUALIZO LA INFORMACION HOY MIERCOLES 23 SEPTIEMBRE, LAS CIFRAS SE MANTIENEN IGUALES. NOS ATENDIO ISABEL
23 SEPTIEMBRE
30 SEPTIEMBRE / NO RESPONDEN LLAMADAS
1 OCTUBRE / SE ACTUALIZO LA INFORMACION HOY JUEVES 1 OCTUBRE. LAS CIFRAS SE MANTIENEN IGUALES. NOS ATENDIO EL LIC. ARTURO AQUINO. TAMBIEN SE ACTUALIZARON NUMEROS CELULARES
7 OCT SE ACTUALIZO LA INFORMACION HOY MIERCOLOES 7 OCTUBRE. LAS CIFRAS SE MANTIENEN IGUALES
14 OCT SE ACTUALIZO LA INFORMACION HOY MIERCOLES 14 OCTUBRE. LAS CIFRAS SE MANTIENEN IGUALES. NOS ATENDIO ISABEL
26 A 28 OCTUBRE NO REPSONDEN
14 A 17 DE DIC NO RESPONDEN
24 ENERO 2021 / SEGUIMIENTO POR CORREO, NO REPORTAN CASOS ACTIVOS - LAURA
03 MARZO 2021 / SEGUIMIENTO TELEFÓNICO ATIENDE RESPONSABLE ARTURO AQUINO, ACTUALIZA CIFRAS DE PAM Y PERSONAL, DESDE INICIO DE CONTINGENCIA NO HAN TENIDO DEFUNCIONES POR COVID, SOLICITA NÚMERO TELEFÓNICO PARA MANTENER CONTACTO POR WHATSAPP Y PROPORCIONA SU PERSONAL 2213490939 - LAURA
</t>
  </si>
  <si>
    <t>CONTESTO LA RESPONSABLE, QUE POR SER UNA ESTANCIA DE DÍA DESDE QUE INICIO LA CONTINGENCIA DEJARON DE OPERAR HASTA NUEVO AVISO.
3 JULIO / SIGUE SUSPENDIDO EL SERVICIO HASTA NUEVO AVISO POR PARTE DE LOS DIRECTIVOS. MANDAN ACTIVIDADES POR WHATS A LAS FAMILIAS DE LOS ADULTOS MAYORES PARA QUE LOS MANTENGAN ACTIVOS Y APOYAN CON DESPENSAS A LAS FAMILIAS.
31 JULIO- AUN NO TIENEN FECHA DE REGRESO, POR EL MOMENTO SOLO ESTÁN TRABAJANDO DE FORMA ADMINISTRATIVA, EN POLÍTICAS DE SEGURIDAD PARA CUANDO REGRESEN LOS ADULTOS MAYORES, TAMBIÉN ESTÁN ELABORANDO CUBRE BOCAS Y CARETAS PARA PROPORCIONÁRSELAS CUANDO REGRESEN LOS ADULTOS MAYORES, QUE EN CUANTO TENGAMOS PROTOCOLO PARA LA NUEVA NORMALIDAD SE LO HAGAMOS LLEGAR.
3 SEPTIEMBRE / SIGUE CERRADO, EL DIA DEL PAM LOS VISITARON A CADA UNO DE ELLOS EN SUS CASAS, LLEVANDOLES UN PEQUEÑO PRESENTE, SOLO UNO DE ELLOS FALLECIO PERO POR CANCER (ENFERMEDDA QUE YA TENIA) EL LUGAR ABRIRA HASTA QUE EL SEMAFORO ESTE EN VERDE
3 SEPTIEMBRE
22 SEPTIEMBRE / NO RESPONDEN
23 SEPTIEMBRE/ SE ENCUENTRAN EN SEMAFORO NARANJA, AUN MANTIENEN COTACTO CON LAS PAM Y SE ENCUNTRAN BIEN, REANUDARAN ACTIVIDADES HASTA QUE EL SEMÁFORO ESTE EN VERDE.
18 MARZO 2021/ SEGUIMIENTO POR LLAMADA/ ATENDIO FRANCISCA TERRAZAS GARCIA, SERVICIO SIGUE SUSPENDIDO – MIGUEL
08 DICIEMBRE 2021/ SEGUIMIENTO POR LLAMADA/ ATENDIO FRANCISCA TERRAZAS GARCIA, ACTUALIZA DATOS. ESTAN DANDO SERVICIO A DISTANCIA. APOYO ALIMENTARIO. TODO EN ORDEN, SIN CASOS. TERMINANDO EL AÑO CAMBIO DE ADMINISTRACION AL CONFIRMAR CORREO SE ENCUENTRA UN ERROR.  ACTUALIZAR CORREO casadedia.santalucia@gmail.com – MIGUEL</t>
  </si>
  <si>
    <t>ACTUALIZAR CORREO casadedia.santalucia@gmail.com</t>
  </si>
  <si>
    <t xml:space="preserve">18 MAYO SE ACTUALIZO EL NUMERO TELEFONICO DEL RESPONSABLE, ANTES 36395785
26OCTUBRE                                                                                                                                                                                                                                                                                                                                                                                                                              15 DICIEMBRE / NO CONTESTAN                                                                                                                                                                                                                                                                                                                                          16 DICIEMBRE / INFORMA LA MADRE ZENAIDA RESPONSABLE DE LA INSTITUCIÓN  QUE TODOS SE ENCUENTRAN BIEN, SIN CASOS COVID
18 MARZO 2021/ SEGUIMIENTO POR LLAMADA/ ATENDIO ZENAIDA GALVAN PROPORCIONA DATOS, TODO EN ORDEN SIN CASOS– MIGUEL
11 AGOSTO 2021 / SEGUIMIENTO POR CORREO, NO REPORTA CASOS ACTIVOS, CUADRO COMPLETO DE VACUYNACIÓN DE PAM Y PERSONAL NO ha presentado casos sospechosos o positivos de COVID-19 en nuestras residentes ni en el personal que labora con nosotros durante lo que va de pandemia.
Respecto al esquema de vacunación contra COVID-19, nuestras residentes ya están vacunadas y también el personal de nuestra Institución; solo 2 de nuestras trabajadoras ya tienen su primera dosis, están esperando que sea el momento de registrarse para ponerse la segunda dosis de la vacuna. - LAUAR
SEGUIMIENTO TELEFÓNICO: SE ACTUALIZO LA INFORMACION MARTES 14 DICIEMBRE 2021,  NOS ATENDIO LA MADRE ELVIRA. NOS ACTUALIZO LOS DATOS HISTORICOS SE MANTIENEN IGUAL Y DE SU PERSONAL, AUMENTO EL NUMERO DE ADULTOS MAYORES DE 8 A 9. NO HAY CASOS SOSPECHOSOS O POSITIVOS EN PAM O EN SU PERSONAL. GERARDO       </t>
  </si>
  <si>
    <t>22 MAYO / NINGÚN CASO SOSPECHOSO, POSITIVO NI FALLECIMIENTO.
CABE HACER MENCIÓN QUE JESÚS HERRERA Y YO HICIMOS LA SUPERVISIÓN EN ESTA INSTITUCIÓN EN NOVIEMBRE PASADO.
EL VIERNES 15 QUE ME COMUNIQUÉ ME EXTRAÑÓ EL HERMETISMO CON EL QUE ME TRATARON  Y ME DIJERON QUE LA RESPONSABLE NO PODÍA ATENDERME, QUE LES ENVIARA LAS PREGUNTAS POR CORREO Y ALGÚN TELÉFONO INSTITUCIONAL. ASÍ LO HICE. FINALMENTE ME ENVIARON LAS RESPUESTAS EL SÁBADO 16.
HOY VIERNES 22 ATENDIÓ LA LLAMADA LA RESPONSABLE. 
CONFIRMÓ NO TENER NINGÚN CASO SOSPECHOSO, POSITIVO NI FALLECIMIENTO.
ME COMPARTIÓ LO SIGUIENTE:
EL 13 DE MAYO SOLICITARON A LA CRUZ ROJA EL APOYO PARA TRASLADAR A UNA RESIDENTE CON PROBLEMAS  DE SANGRADO GÁSTRICO (SIN NINGÚN SÍNTOMA RELACIONADO CON COVID) A UN HOSPITAL. CUANDO LLEGÓ LA AMBULANCIA, LOS PARAMÉDICOS CONSIDERARON EL CASO COMO COVID, A PESAR DE LA INSISTENCIA DE LA RESPONSABLE Y EL PERSONAL DE APOYO MÉDICO DE LA INSTITUCIÓN Y MOSTRANDO LAS INDICACIONES DEL MÉDICO Y EL EXPEDIENTE (CASO TAMBIÉN DE DEMENCIA) HICIERON CASO OMISO; LA AMENAZARON QUE SI NO PERMITÍA QUE SE LA LLEVARAN "ENCAPSULADA" Y LA PAM  MORÍA ELLA IBA A SER CUPABLE DE SU MUERTE Y SE ATENDRÍA A LAS CONSECUENCIAS PORQUE ELLOS NO LA TRASLADARÍAN SI ELLA NO AUTORIZABA QUE SE LA LLEVARAN COMO CASO SOSPECHOSO.  FINALMENTE, SE HIZO EL TRASLADO COMO CASO COVID. AL LLEGAR AL HOSPITAL YA HABÍA MEDIOS "DANDO SEGUIMIENTO", LA NOTICA SALIÓ HASTA EN TELEVISIÓN COMO CASO POSITIVO, EN LAS REDES, PERIÓDICO... SE APLICÓ LA PRUEBA A LA PAM Y EL RESULTADO FUE NEGATIVO. SE ATENDIÓ A LA PAM Y FINALMENTE MURIÓ ESE MISMO DÍA A LAS 24:00 HRS.  
EL JUEVES SE HICIERON LOS TRÁMITES DEL ENTIERRO Y NINGÚN MEDIO ACLARÓ QUE HABÍA SIDO UNA FALSA ALARMA DE LA CRUZ ROJA PORQUE LA PAM NO PRESENTABA NINGÚN SÍNTOMA QUE HICIERA SOSPECHOSO EL CASO. MIENTRAS, CONSIDERA LA RESPONSABLE, A LA FECHA SE CREÓ UNA ESPECIE DE “DESPRESTIGIO” DE LA INSTITUCIÓN POR LO QUE SE SIENTEN PROFUNDAMENTE “DESOLADOS Y DECEPCIONADOS” DE LAS AUTORIDADES COMPETENTES POR NO ACLARAR Y UTILIZAR A SU INSTITUCIÓN PARA CREAR PÁNICO EN LA SOCIEDAD SIN NINGUNA NECESIDAD.
EL 15 DE MAYO, POR GESTIONES DE LOS INTEGRANTES DEL PATRONATO, TUVIERON LA VISITA DE PERSONAL DE  LA COMISIÓN DE DERECHOS HUMANOS ESTATAL, CORROBORARON EL EXPEDIENTE, RATIFICARON LOS RESULTADOS DE LA PRUEBA COMO NEGATIVO Y LAS CAUSAS REALES DE LA MUERTE DE LA PAM.
LE RECOMENDARON (DDHH) HACER LA DENUNCIA DEL CASO, PERO ELLA SE NEGÓ PORQUE NO QUIERE TENER MÁS PROBLEMAS A PESAR DEL ESTADO ANÍMICO DEL PERSONAL Y DE ELLA MISMA PUES A LA FECHA HA TENIDO PROBLEMAS DE SALUD Y HASTA POR TEMOR QUE SE PRESENTE ALGUNA SITUACIÓN Y TOMEN REPRESALIAS NI QUIERE  HACERLE DAÑO A NADIE AUNQUE LE HAYAN CREADO ESTA SITUACIÓN.
LO ÚNICO QUE QUISIERA (AUNQUE NO ME HIZO LA SOLICITUD EXPRESAMENTE) QUE DE ALGUNA FORMA SE ACLARARA SIMPLEMENTE QUE EL CASO NUNCA FUE RELACIONADO CON COVID.
10 JULIO - LA RESPOSABLE REFIERE QUE TUVIERON DELICADA DE SALUD POR CUESTIÓN GÁSTRICA A UNA PAM (M=83) Y AUNQUE NO PRESENTABA NINGÚN SÍNTOMA SE LE HIZO LA PRUEBA Y RL RESULTADO FUE NEGATIVO.
21 JULIO OK
23 JULIO / SIN CASOS SOSPECHOSOS, POSITIVOS NI DEFUNCIONES. (NO TOCABA LLAMAR PERO SIN QUERER MARQUÉ Y DE UNA VEZ PREGUNTÉ) 
18 AGOSTO
24 AGOSTO / OK VIA CORREO ELECTRONICO
31 AGOSTO / SE ACTUALIZO LA INFORMACION HOY LUNES 31 AGOSTO, LAS CIFRAS SE MANTIENEN IGUALES
4 SEPTIEMBRE / SE ACTUALIZO LA INFORMACION HOY VIERNES 4 SEPTIEMBRE, LAS CIFRAS SE MANTIENEN IGUALES.  
9 SEP SE ACTUALIZO LA INFORMACION HOY MIERCOLES 9 SEPTIEMBRE, LAS CIFRAS SE MANTIENEN IGUALES. NOS ATENDIO ADRIANA
15 SEP SE ACTUALIZO LA INFORMACION HOY MARTES 15 SEPTIEMBRE, LAS CIFRAS SE MANTIENEN IGUALES
22 SEP SE ACTUALIZO LA INFORMACION HOY MARTES 22 SEPTIEMBRE, LAS CIFRAS SE MANTIENEN IGUALES. NOS ATENDIO SOR MARIA LAMAS
29 SEP SE ACTUALIZO LA INFORMACION HOY MARTES 29 SEPTIEMBRE, LAS CIFRAS SE MANTIENEN IGUALES
29 SEPTIEMBRE
5 OCTUBRE / LLAMAR A LAS 5 PM. DE 4 A 5 PM ESTAN OCUPADAS
7 OCTUBRE - SE ACTUALIZO LA INFORMACION HOY MIERCOLOES 7 OCTUBRE. LAS CIFRAS SE MANTIENEN IGUALES. NOS ATENDIO SOR MARIA. 
13 OCT SE ACTUALIZO LA INFORMACION HOY MARTES 13 OCTUBRE. LAS CIFRAS SE MANTIENEN IGUALES.
26 OCT SE ACTUALIZO LA INFORMACION HOY LUNES 26 OCTUBRE. LAS CIFRAS SE MANTIENEN IGUALES. NOS ATENDIO LA RESPONSABLE. LIC. GUADALUPE LOPEZ. 
15 DIC / SE ACTUALIZO HOY MARTES 15 DICIEMBRE LA INFORMACION LAS CIFRAS SE MANTIENEN IGUALES.
29 MARZO 2021/ SEGUIMIENTO POR LLAMADA/ TODO EN ORDEN, SIN CASOS – MIGUEL
11 AGOSTO 2021 / SEGUIMIENTO POR CORREO, NO REPORTA CASOS ACTIVOS - LAURA
25 NOVIEMBRE 2021/ SEGUIMIENTO POR LLAMADA/ ATENDIO NINFA GUADALUPE, ACTUALIZO DATOS. TODO EN ORDEN, SIN CASOS – MIGUEL</t>
  </si>
  <si>
    <t>21 AGOSTO
24 AGOSTO / OK VIA CORREO ELECTRONICO
26 AGOSTO / SE ACTUALIZO LA INFORMACION HOY MIERCOLES 26 AGOSTO, LAS CIFRAS SE MANTIENEN IGUALES. NOS ATENDIO LA RESPONSABLE DRA. ADRIANA.
31 AGOSTO / SE ACTUALIZO LA INFORMACION HOY LUNES 31 AGOSTO, LAS CIFRAS SE MANTIENEN IGUALES. NOS ATENDIO LA DRA ADRIANA FERNANDEZ. 
3 SEPTIEMBRE / SE ACTUALIZO LA INFORMACION HOY JUEVES 3 SEPTIEMBRE, LAS CIFRAS SE MANTIENEN IGUALES. NOS ATENDIO LA DRA. ADRAIANA FERNANDEZ
7 SEP SE ACTUALIZO LA INFORMACION HOY LUNES 7 SEPTIEMBRE, LAS CIFRAS SE MANTIENEN IGUALES. NOS ATENDIO LA DRA. ADRAIANA FERNANDEZ. 
14 SEP SE ACTUALIZO LA INFORMACION HOY LUNES 14 SEPTIEMBRE, LAS CIFRAS SE MANTIENEN IGUALES. NOS ATENDIO LA DRA. ADRIANA FERNANDEZ
18 SEP SE ACTUALIZO LA INFORMACION HOY VIERNES 18 SEPTIEMBRE, LAS CIFRAS SE MANTIENEN IGUALES. NOS ATENDIO LA DRA. ADRIANA.
21 SEP SE ACTUALIZO LA INFORMACION HOY LUNES 21 SEPTIEMBRE, LAS CIFRAS SE MANTIENEN IGUALES. NOS ATENDIO LA DRA. ADRIANA FERNANDEZ.  
24 SEP SE ACTUALIZO LA INFORMACION HOY JUEVES 24 SEPTIEMBRE, LAS CIFRAS SE MANTIENEN IGUALES. NOS ATENDIO LA DRA. ADRIANA FERNANDEZ  
28 SEP SE ACTUALIZO LA INFORMACION HOY LUNES 28 SEPTIEMBRE, LAS CIFRAS SE MANTIENEN IGUALES. NOS ATENDIO LA DRA. ADRIANA FERNANDEZ
6 OCTUBRE SE ACTUALIZO LA INFORMACION HOY MARTES 6 OCTUBRE. LAS CIFRAS SE MANTIENEN IGUALES. NOS ATENDIO LA DRA ADRIANA
12 OCT  SE ACTUALIZO LA INFORMACION HOY LUNES 12 OCTUBRE. LAS CIFRAS SE MANTIENEN IGUALES. NOS ATENDIO LA DRA. ADRIANA.
21 OCT SE ACTUALIZO LA INFORMACION HOY MIERCOLES 21 OCTUBRE. LAS CIFRAS SE MANTIENEN IGUALES. NOS ATENDIO LA DRA. ADRIANA FERNANDEZ.  
28 OCT SE ACTUALIZO LA INFORMACION HOY MIERCOLES 28 OCTUBRE. LAS CIFRAS SE MANTIENEN IGUALES. NOS ATENDIO LA DRA. ADRIANA FERNANDEZ.
15 DIC / SE ACTUALIZO LA INFORMACION HOY MARTES 15 DE DICIEMBRE. LAS CIFRAS SE MANTIENEN IGUALES. SE ACTUALIZO EL NUMERO DE RESIDENTES Y DE PERSONAL.LA SUMA ESTA CORRECTA. NOS ATENDIO LA DRA. ADRIANA FERNANDEZ.  
18 ENERO 2021 / SEGUIMIENTO POR CORREO, NO REPORTA CASOS ACTIVOS - LAURA
12 FEB 2021 / SEGUIMIENTO POR CORREO, NO REPORTA CASOS ACTIVOS, ACTUALIZA CIFRAS, REPORTA 5 DEFUNCIONES EN PAM DESDE EL INICIO DE PANDEMIA - LAURA
08 MARZO 2021 / SEGUIMIENTO POR CORREO, ACUSÓ DE RECIBIDO, NO REPORTA CASOS ACTIVOS, ACTUALIZA DATOS DE INSTITUCIÓN (NOMBRE Y DIRECCIÓN) - LAURA
17 MAYO 2021 / SEGUIMIENTO POR CORREO, RESPONSABLE ADRIANA FERNÁNDEZ NO REPORTA CASOS ACTIVOS, SOLICITA APOYO PARA GESTIÓN DE LA SEGUNDA DOSIS DE SINOVAC YA QUE LA PRIMERA APLICACIÓN OCURRIÓ EL 27 DE MARZO Y AUN NO HAN TENIDO NOTICIAS DE LA APLICACIÓN DE LA 2DA DOSIS , SE CONTACTA A LA INSTITUCIÓN Y A LA JURISDICCIÓN SANITARIA DE PUEBLA PARA OBTENER INFORMACIÓN AL RESPECTO- LAURA 
SEGUIMIENTO TELEFÓNICO: SE ACTUALIZO LA INFORMACION LUNES 24 MAYO 2021. NOS ATENDIO LA DRA. ADRIANA FERNANDEZ GUTIERREZ . NOS ACTUALIZO LA INFORMACION DE PAM Y DE SU PERSONAL Y LOS DATOS HISTORICOS. YA FUERON VACUNADOS CON LA SEGUNDA DOSIS DE SINOVAC EL DIA SABADO 22 DE MAYO. ESTAN PIDIENDO APOYO PARA VACUNAR A TODO SU PERSONAL.  - GERARDO   
10 JUNIO 2021 / SEGUIMIENTO POR CORREO, ACTUALIZA DATOS - LAURA
SEGUIMIENTO TELEFÓNICO: SE ACTUALIZO LA INFORMACION MIERCOLES 30 JUNIO 2021. NOS ATENDIO LA DRA.  DRA ADRIANA FERNANDEZ GUTIERREZ  -NOS INFORMA QUE YA FUERON VACUNADOS LAS PAM CON AMBAS DOSIS DE LA VACUNA SINOVAC PERO TUVIERON PROBLEMAS DE COAGULACION CON ALGUNOS ADULTOS MAYORES Y ELLA LE ESTA DANDO SEGUIMIENTO -GERARDO 
13 JULIO 2021 / SEGUIMIENTO POR CORREO, ACUSA DE RECIBIDO NO REPORTA CASOS ACTIVOS
11 AGOSTO 2021 / SEGUIMIENTO POR CORREO, NO REPORTA CASOS ACTIVOS - LAURA
6 SEPTIEMBRE 2021/ SEGUIMIENTO POR CORREO, NO REPORTA CASOS ACTIVOS - LAURA
11 OCTUBRE 2021/ SEGUIMIENTO POR CORREO, NO REPORTA CASOS ACTIVOS – LAURA
12 NOVIEMBRE 2021/ SEGUIMIENTO POR CORREO, TODO EN ORDEN, NO REPORTA CASOS ACTIVOS – MIGUEL
06 DICIEMBRE 2021/ SEGUIMIENTO POR CORREO, TODO EN ORDEN, NO REPORTA CASOS ACTIVOS – MIGUEL</t>
  </si>
  <si>
    <t>15 DE JUNIO LE DEJÉ MENSAJE PERO NO HA CONTESTADO.
15 JULIO
20 JULIO / ENVÍA A BUZÓN DE VOZ
1 SEPTIEMBRE SE ACTUALIZO LA INFORMACION HOY 1 SEPTIEMBRE, LAS CIFRAS SE MANTIENEN IGUALES.  NOS ATENDIO LA RESPONSABLE PATRICIA MORALES
9 SEP SE ACTUALIZO LA INFORMACION HOY MIERCOLES 9 SEPTIEMBRE, LAS CIFRAS SE MANTIENEN IGUALES. NOS ATENDIO LA LIC. PATRICIA MORALES.
14 SEP SE ACTUALIZO LA INFORMACION HOY LUNES 14 SEPTIEMBRE, LAS CIFRAS SE MANTIENEN IGUALES. NOS ATENDIO LA LIC. PATRICIA
17 SEP SE ACTUALIZO LA INFORMACION HOY JUEVES 17 SEPTIEMBRE, LAS CIFRAS SE MANTIENEN IGUALES. NOS ATENDIO LA LIC. PATRICIA MORALES.    
21 SEP SE ACTUALIZO LA INFORMACION HOY LUNES 21 SEPTIEMBRE, LAS CIFRAS SE MANTIENEN IGUALES. NOS ATENDIO LA LIC. PATRICIA MORALES.
24 SEP SE ACTUALIZO LA INFORMACION HOY JUEVES 24 SEPTIEMBRE, LAS CIFRAS SE MANTIENEN IGUALES. NOS ATENDIO LA CONTADORA PATRICIA MORALES
28 SEP SE ACTUALIZO LA INFORMACION HOY LUNES 28 SEPTIEMBRE, LAS CIFRAS SE MANTIENEN IGUALES. NOS ATENDIO LA LIC PATRICIA MORALES
6 OCT SE ACTUALIZO LA INFORMACION HOY MARTES 6 OCTUBRE. LAS CIFRAS SE MANTIENEN IGUALES. NOS ATENDIO LA LIC PATRICIA MORALES
13 OCT SE ACTUALIZO LA INFORMACION HOY MARTES 13 OCTUBRE. LAS CIFRAS SE MANTIENEN IGUALES
26 OCT SE ACTUALIZO LA INFORMACION HOY LUNES 26 OCTUBRE. LAS CIFRAS SE MANTIENEN IGUALES. NOS ATENDIO LA LIC. PATRICIA MORALES.
15 DIC / SE ACTUALIZO LA INFORMACION HOY MARTES 15 DE DICIEMBRE. LAS CIFRAS SE MANTIENEN IGUALES. SE ACTUALIZO EL NUMERO DE RESIDENTES Y DE PERSONAL LA SUMA ESTA CORRECTA. NOS ATENDIO LA LIC. PATRICIA.
29 MARZO 2021 / SEGUIMIENTO POR CORREO, ACUSÓ DE RECIBIDO, NO REPORTA CASOS ACTIVOS - LAURA
29 MARZO 2021/ SEGUIMIENTO POR LLAMADA/ ATENDIO LA RESPONSABLE PATRICIA MORALES, TODO EN ORDEN SIN CASOS, PROPORCIONA DATOS – MIGUEL
06 ABRIL 2021 / SEGUIMIENTO POR CORREO, ACUSÓ DE RECIBIDO, SOLICITA INFORMACIÓN REFERENTE A LA CAMPAÑA DE VACUNACIÓN - LAURA
06 ABRIL 2021 7 SEGUIMIENTO TELEFÓNICO, DERIVADO DE SU SOLICITUD POR CORREO ME COMUNIQUE PARA BRINDAR LA INFORMACIÓN NECESARIA, LA RESPONSABLE NO SE ENCONTRABA ATENDIÓ LA SRITA GUADALUPE (NO PROPORCIONO APELLIDO) - LAURA
07 MAYO 2021 / SEGUIMIENTO POR CORREO, ACUSÓ DE RECIBIDO NO REPORTA CASOS ACTIVOS - LAURA
10 JUNIO 2021 / SEGUIMIENTO POR CORREO, ACUSÓ DE RECIBIDO, NO REPORTA CASOS ACTIVOS - LAURA
08 JULIO 2021 / SEGUIMIENTO POR CORREO, NO REPOTRTA CASOS ACTIVOS - LAURA
11 AGOSTO 2021 / SEGUIMIENTO POR CORREO, NO REPORTA CASOS ACTIVOS - LAURA
8 SEPTIEMBRE 2021/ SEGUIMIENTO POR CORREO, NO REPORTA CASOS ACTIVOS – LAURA
18 OCTUBRE 2021/ SEGUIMIENTO POR CORREO, NO REPORTA CASOS ACTIVOS. así mismo le solicito me pueda apoyar con las nuevas
medidas que se tomaran ahora que nuestro estado entro en semáforo verde.
– LAURA
16 NOVIEMBRE 2021/ SEGUIMIENTO POR CORREO, TODO EN ORDEN, NO REPORTA CASOS ACTIVOS – MIGUEL
07 DICIEMBRE 2021/ SEGUIMIENTO POR CORREO, TODO EN ORDEN, NO REPORTA CASOS ACTIVOS – MIGUEL</t>
  </si>
  <si>
    <t xml:space="preserve">SE ACTUALIZÓ NUMERO TELEFONICO DE LA INSTITUCION 3336198549, 14 MAYO, ANTES 36198549 / 20 MAYO / HACE 3 DIAS UNA ENFERMERA TENIA GRIPA Y YA NO FUE AL ASILO, SE QUEDO EN CASA Y LE HICIERON LA PRUEBA DE COVID-19 PERO AUN NO LE DAN RESULTADOS / 25 MAYO  LA ENFERMERA QUE   ESTABA EN  CUARENTENA  Y QUE  LE REALIZARON  LA PRUEBA DE COVID-19 YA ESTA BIEN DE SALUD Y EL RESULTADO DE LA PRUEBA FUERON NEGATIVO. TODOS BIEN EN EL ASILO
2 JUNIO / 2 JUNIO/ LA ENFERMERA QUE TUVO GRIPA YA SE RECUPERO Y YA ESTA TRABAJANDO LA PRUEBA SALIO NEGATIVA  Y PREGUNTA LA RESPONSABLE QUE ESTAN PEGANDO CALCOMANIAS PARA SABER SI YA PÚEDEN INICIAR ACTIVIDADES PREGUNTABA SI A ESE LUGAR TAMBIEN LE PODRAN UNA O SABRAN QUE CONTINUA TRABAJANDO
26 OCTUBRE                                                                                                                                                                                                                                                                                                                                                                                                                                                                                                   16 DICIEMBRE / INFORMA ENFERMERA DE NOMBRE EMI DE TURNO VESPERTINO QUE TODOS ESTAN BIEN, SIN CASOS COVID
22 MARZO 2021/ SEGUIMIENTO POR LLAMADA/ ATENDIO LA RESPONSABLE ELSA MARGARITA , PROPORCIONA DATOS, TODO EN ORDEN, PREGUNTA POR LA VACUNA Y SE LE PROPORCIONA LA INFORMACION CONOCIDA.– MIGUEL
SE ACTUALIZO LA INFORMACION VIERNES 24 SEPTIEMBRE 2021, NOS ATENDIO LA ENFERMERA EMI. NOS INFORMAN QUE NO HAY CASOS SOSPECHOSOS O POSITIVOS EN PAM O EN SU PERSONAL. YA FUERON VACUNADAS LAS PAM CON  LAS DOS DOSIS DE LA VACUNA PFIZER Y ASTRA ZENECA.– GERARDO 
SEGUIMIENTO TELEFÓNICO: SE ACTUALIZO LA INFORMACION MIERCOLES 15 DICIEMBRE 2021,  NOS ATENDIO LA RESPONSABLE ELSA MARGARITA MALDONADO. LOS DATOS HISTORICOS SE MANTIENEN IGUAL Y DE SU PERSONAL. SOLO AUMENTO UNA PAM. NO HAY CASOS SOSPECHOSOS O POSITIVOS EN PAM O EN SU PERSONAL. GERARDO                     </t>
  </si>
  <si>
    <t>01 JULIO / INFORMA QUE FALLECIERON 2 ADULTAS MUJERES UNA DE 112 AÑOS POR CAUSA NATURAL Y OTRA DE 89 AÑOS POR ENFERMEDAD QUE YA TENIA, NINGUNA POR COVID
3 AGOSTO
7 AGOSTO / NO CONTESTAN
31  AGOSTO / HAY UNA TRABAJADOR DEL ASILO  DE 40 AÑOS DE EDAD, SEXO MASCULINO QUE ESTA EN CUARENTENA DESDE HACE UNA SEMANA CON TRES DIAS  YA QUE UN FAMILIAR SUYO DIO POSITIVO A COVID,Y AUNQUE NO PRESENTO SINTOMAS  DESDE ENTONCES YA NO SE PRESENTO A LABORAR POR PRECAUCIÓN, YA LE REALIZARON LA PRUEBA DESDE EL SABADO 22 DE AGOSTO Y EL DIA DE HOY LE DAN RESULTADOS.
3 SEPTIEMBRE / EL TRABAJADOR QUE ESTABA DE CUARENTENA YA ESTA LABORAMDO, FUE DADO DE ALTA, EL RESULTADO DE SU PRUEBA GUE NEGATIVO.
26 OCTUBRE
16 DICIEMBRE / INFORMA PAOLA LOMELI TRABAJADORA DEL ASILO QUE EN LA SEGUNDA QUINCENA DE NOVIEMBRE  HUBO UN ADULTO MAYOR CON COVID, EL CUAL FALLECIÓ EL 21 DE NOV. ADEMAS 5 EMPLEADOS RESULTARON POSITIVOS EN LAS PRUEBAS QUE REALIZO LA SECRETARIA DE SALUD DEL ESTADO QUIEN ACUDIO AL ASILO PARA REALIZARLAS DE FORMA ALEATORIA TANTO A ADULTOS COMO A EMPLEADOS, ESTOS TRABAJADORES SE FUERON DE CUARENTENA Y YA REINCORPORARON A LABORAR HACE UNA SEMANA. NO HUBO MAS CONTAGIOS EN ADULTOS Y AL DIA DE HOY TODOS ESTAN BIEN Y SIN NINGÚN CASO COVID
15 FEB 2021 / SEGUIMIENTO POR CORREO, ACTUALIZA CIFRAS, REPORTA HISTÓRICO DE CASOS POSITIVOS A COVID-19 UN CASO EN PAM Y 7 EN PERSONAL, DESDE EL INICIO DE LA CONTINGENCIA HA FALLECIDO 1 PAM - LAURA
08 MARZO 2021 / SEGUIMIENTO POR CORREO, ACUSÓ DE RECIBIDO, NO REPORTA CASOS ACTIVOS, REFIERE QUE CONTINUAN CON LAS MISMAS CIFRAS DE LA ULTIMA INFOFRMACIÓN ENVIADA - LAURA
06 ABRIL 2021 / SEGUIMIENTO POR CORREO, ACUSÓ DE RECIBIDO, NO REPORTA CASOS ACTIVOS - LAURA 
06 MAYO 2021 / SEGUIMIENTO POR CORREO, NO TOIENEN CASOS POSITIVAS REITERA QUE UNICAMENTE TUVIERON UNA CASO EN NOV DE 2020 - LAURA
08 JULIO 2021 / CORREO, NO REPORTA CASOS ACTIVOS - LAURA
11 AGOSTO 2021 / SEGUIMIENTO POR CORREO, NO REPORTA CASOS ACTIVOS - LAURA
6 SEPTIEMBRE 2021 / SEGUIMIENTO POR CORREO, NO REPORTA CASOS ACTIVOS - LAURA
13 OCTUBRE 2021/ SEGUIMIENTO POR CORREO, NO REPORTA CASOS ACTIVOS – LAURA
16 NOVIEMBRE 2021/ SEGUIMIENTO POR CORREO, TODO EN ORDEN, NO REPORTA CASOS ACTIVOS – MIGUEL
06 DICIEMBRE 2021/ SEGUIMIENTO POR CORREO, TODO EN ORDEN, NO REPORTA CASOS ACTIVOS – MIGUEL</t>
  </si>
  <si>
    <t>15 JUNIO / NO CONTESTAN
16 JUNIO/ NO CONTESTAN, SE MARCO MAÑANA, MEDIODIA Y TARDE
01 JULIO / INFORMAN QUE TODOS ESTAN BIEN Y QUE HAY ESCUELAS QUQ QUIEREN ENVIARLE JOVENES PARA AYUDAR A LO QUE ELLOS NO ACEPTARON POR EL RIESGO
26 OCTUBRE
16 DICIEMBRE / NO ESTA LA RESPONSABLE                                                                                                                                                                                                                                                                                                                                         17 DICIEMBRE / INFORMA VERONICA CHAVEZ RESPONSABLE DE LA INSTITUCIÓN QUE EL DIA 11 DE DICIEMBRE PRESENTO SINTOMAS A COVID UNA PERSONA MAYOR DE 79 AÑOS LA CUAL FUE HOSPITALIZADA Y FALLECIO AYER 16 DE DICIEMBRE, SE DIO PARTE A LA SECRETARIA DE SALUD DEL ESTADO Y ACUDIERON A REALIZAR PRUEBAS A PERSONAS MAYORES (30) Y A EMPLEADOS (20)  LA SEMANA PASADA Y  TODOS SALIERON  NEGATIVOS, EXCEPTO UNA ENFERMERA QUE SALIO POSITIVA Y DESDE EL LUNES 14 DE DICIEMBRE  ESTA EN CUARENTENA EN SU DOMICILIO.  EL LUNES 14 REALIZARON  OTRAS PRUEBAS A PERSONAS QUE FALTABAN  10 A PERSONAS MAYORES  Y A 10 DE EMPLEADOS, ESTAN EN ESPERA DE RESULTADOS DE ESTAS ULTIMAS PRUEBAS
19 ENERO 2021 / SEGUIMIENTO POR CORREO, NO REPORTA CASOS ACTIVOS - LAURA
29 MARZO 2021/ SEGUIMIENTO POR LLAMADA/ VACUNARON A LAS RECIDENTES, PERO FALTARON 20 POR MALA INFORMACION, EN ESTOS MOMENTO NO TIENEN CASOS POSITIVOS, TODO EN ORDEN, EN LOS DATOS HISTORICOS DE COVID SU PRIMER CASO NO LE HICIERON LA PRUEBA Y FALLECIO – MIGUEL
06 ABRIL 2021 / SEGUIMIENTO POR CORREO, ACUSÓ DE RECIBIDO, REFIRIÓ QUE NO HAN TENIDO NUEVOS CASOS POSITIVOS - LAURA
25 NOVIEMBRE 2021/ SEGUIMIENTO POR LLAMADA/ ATENDIO VERONICA CHAVEZ, ACTUALIZA DATOS. TODO EN ORDEN, SIN CASOS – MIGUEL</t>
  </si>
  <si>
    <t>NO SABE SI RECIBIO CORREO. ENVIAR PROTOCOLO
1 JULIO / NO RESPONDEN
2 JULIO / ACUSA CORREO
26 OCTUBRE                                                                                                                                                                                                                                                                                                                                                                                                   16 DICIEMBRE / INFORMA LA DRA FRANCIA RESPONSABLE DE LA INSTITUCIÓN QUE SE ENCUENTRAN BIEN, SIN CASOS COVID
18 ENERO 2021 / SEGUIMIENTO POR CORREO, NO REPORTAN CASOS ACTIVOS - LAURA
08 MARZO 2021 / SEGUIMIENTO POR CORREO, ACUSÓ DE RECIBIDO, NO REPORTA CASOS ACTIVOS - LAURA
07 ABRIL 2021 / SEGUIMIENTO POR CORREO, ACUSÓ DE RECIBIDO, NO REPORTA CASOS ACTIVOS - LAURA
18 MAYO 2021 / SEGUIMIENTO POR CORREO, NO REPORTA CASOS ACTIVOS, ASIMISMO INFORMÓ QUE YA COMPLETARON ESQUEMA DE VACUNACIÓN PFIZER - LAURA
11 JUNIO 2021 / SEGUIMIENTO POR CORREO, ACTUALIZA DATOS
07 JULIO 2021 / SEGUIMIENTO POR CORREO, REPORTA NO TENER CASOS ACTIVOS - LAURA
11 AGOSTO 2021 / SEGUIMIENTO POR CORREO, SIN CASOS ACTIVOS - LAURA
7 SEPTIEMBRE 2021/ SEGUIMIENTO POR CORREO, NO REPORTA CASOS ACTIVOS - LAURA
12 NOVIEMBRE 2021/ SEGUIMIENTO POR CORREO, TODO EN ORDEN, NO REPORTA CASOS ACTIVOS – MIGUEL
07 DICIEMBRE 2021/ SEGUIMIENTO POR CORREO, TODO EN ORDEN, NO REPORTA CASOS ACTIVOS – MIGUEL</t>
  </si>
  <si>
    <t>SE ACTUALIZÓ CORREO ELECTRÓNICO DE LA INSTITUCION: midulceestancia.ac@hotmail.com ENVIAR PROTOCOLO, 15 MAYO, ANTES midulceestancia.a.c@gmail.com
6 JULIO / NO RESPONDEN
21 JULIO
24 JULIO / NO RESPONDIERON
27 JULIO / TODOS BIEN, ESTA SUSPENDIDO EL TELEFONO DEL ASILO, DISPONIBLE SOLO EL DE LA RESPONSABLE.
26 OCTUBRE
7 DICIEMBRE / INFORMA LA LIC. CAROLINA RESPONSABLE DE LA INSTITUCIÓN QUE EL SABADO LLAMO A LA SECRETARIA DE SALUD PARA INFORMAR DEL CASO COVID  EN LA ESTANCIA Y SOLICITAR REALIZAR LA PRUEBAS  A LOS RESIDENTES Y PERSONAL DE LA ESTANCIA Y QUE LE DIJERON QUE POR PARTE DE ELLOS NO LAS PUEDEN REALIZAR, HOY VOLVERA A LLAMAR A LOS TELEFONOS QUE SE LE PROPORCIONARON YA QUE ELLA CONSIDERA QUE TAL VEZ EL SABADO POR SER FIN DE SEMANA LA PERSONA QUE LE CONTESTO NO LE DIO LA INFORMACIÓN CORRECTA. POR OTRO LADO SE CONTACTO CON UNA PERSONA DE PROTECCIÓN CIVIL CON LA  QUE HAN ESTADO TRABAJANDO EN CONJUNTO EN  ALGUNAS CAPACITACIONES Y LE PROPORCIONO UNOS CUESTIONARIOS( SOLICITANDO DATOS PERSONALES Y SI TIENEN SINTOMAS Y/O CONTACTO CON ALGUNA PERSONA COVID) PARA QUE LOS LLENARA CON LOS DATOS DE  TODO SU PERSONAL DE LA ESTANCIA, LOS CUALES LE PIDIO LOS LLEVARA A SECRETARIA DE SALUD PARA SOLICITAR LAS PRUEBAS. TAMBIEN ESTA GESTIONANDO CON LA UNIVERSIDAD DE GUADALAJARA PRUEBAS RAPIDAS PARA REALIZARLAS A TODOS EN LA ESTANCIA, SOLO COMO MEDIDA PREVENTIVA, YA QUE INFORMA QUE TODOS ESTAN BIEN HASTA EL MOMENTO SIN SINTOMAS EXCEPTO UNA PERSONAL QUE LABORA AHI Y QUE LE DIO GRIPA Y QUE SE FUE DE CUARENTENA A SU DOMICILIO. LA PERSONA MAYOR SIGUE AISLADA EN SU DOMICILIO Y ESTA ESTABLE.
15 DICIEMBRE / INFORMA LA LIC. CAROLINA QUE SE REALIZARON LAS PRUEBAS RAPIDAS A TODOS, LAS CUALES FUERON ADQUIRIDAS CON LA UNIVERSIDAD DE GUADALAJARA. SE REALIZARON 16 PRUEBAS A PERSONAS MAYORES  DE LOS CUALES RESULTARON NEGATIVAS Y DE LAS CUALES UNA PERSONA ADULTA MAYOR DE 102 AÑOS SALIO CON ANTICUERPOS A LA ENFERMEDAD. TAMBIEN SE REALIZARON PRUEBAS A TODO EL PERSONAL TOTAL 17 DE LOS CALES UNA SALIO CON PROBABLE SOSPECHOSA ASINTOMATICA. UNA VEZ REALIZADAS ESTAS PRUEBAS, SOLO 5 PERSONAS ELEGIDAS AL AZAR ACUDIERON A LA SECRETARIA DE SALUD PARA REALIZARSE LA PRUEBA PCR, SOLO COMO MEDIDA PREVENTIVA,  DE LOS CUALES ESTAN EN ESPERA DE RESULTADOS LA PROXIMA SEMANA. EN GENERAL TODOS HAN ESTADO BIEN, SIN NINGUN SINTOMA. 
19 ENERO 2021 / SEGUIMIENTO POR CORREO, NO INFORMAN CASOS ACTIVOS - LAURA
12 FEB 2021 / SEGUIMIENTO POR CORREO, NO REPORTA CASOS ACTIVOS - LAURA
08 MARZO 2021 / SEGUIMIENTO POR CORREO, ACUSÓ DE RECIBIDO, NO REPORTA CASOS ACTIVOS - LAURA
29 MARZO 2021/ SEGUIMIENTO POR LLAMADA/ LA ENFERMERA DIO POSITIVO, PERO ESTABA FUERA AL REGRESAR LA PIDIERON PRUEBA Y DIO POSITIVO ESTA EN SU CASA, HASTA QUE SALGA EN LA PRUEBA NEGATIVA, LOS RESIDENTES TODO EN ORDEN SIN CASOS – MIGUEL
06 ABRIL 2021 / SEGUIMIENTO POR CORREO, ACUSÓ DE RECIBIDO, NO REPORTA CASOS ACTIVOS - LAURA
07 MAYO 2021 / SEGUIMIENTO POR CORREO, ACUSÓ DE RECIBIDO, NO REPORTA CASOS ACTIVOS - LAURA
08 JUNIO 2021 / SEGUIMIENTO POR CORREO, ACTUALIZÓ DATOS - LAURA
09 JULIO 2021 / SEGUIMIENTO POR CORREO REPORTA UN CASOS ACTIVO DE UNA PERSONA MAYOR, SE REALIZA SEGUIMIENTO TELEFÓNICO - LAURA
11 AGOSTO 2021 / SEGUIMIENTO PR CORREO, NO REPORTA CASOS ACTIVOS - LAURA
8 SEPTIEMBRE 2021/ SEGUIMIENTO POR CORREO, NO REPORTA CASOS ACTIVOS – LAURA
11 OCTUBRE 2021/ SEGUIMIENTO POR CORREO, NO REPORTA CASOS ACTIVOS – LAURA
16 NOVIEMBRE 2021/ SEGUIMIENTO POR CORREO, REPORTA DOS CASOS ACTIVOS EN ADULTOS MAYORES– MIGUEL
07 DICIEMBRE 2021/ SEGUIMIENTO POR CORREO, TODO EN ORDEN, NO REPORTA CASOS ACTIVOS – MIGUEL</t>
  </si>
  <si>
    <t>REPORTA DOS CASOS ACTIVOS EN ADULTOS MAYORES</t>
  </si>
  <si>
    <t>EL TELÉFONO ES EL CORRECTO (ESTÁ EN NUESTRA BASE Y ESTÁ EN SU PÁGINA DE INTERNET). PERO PRIMERO DICEN QUE SI ES EL ASILO. ME PRESENTO Y SE NIEGAN. Y DICEN QUE ESTÁ EQUIVOCADO. SEGUNDO TELÉFONO NO ENTRA LA LLAMADA. SEGUNDO TELÉFONO ENTRA LA LLAMADA PERO NIEGAN AL RESPONSABLE.
16 DE MAYO, SE ENVÍA PROTOCOLO DESDE CORREO supervision@inapam.gob.mx, EN EL MISMO SE COMENTA SOBRE LAS LLAMADAS QUE ESTÁN REALIZANDO PARA DAR SEGUIMIENTO MEDIANTE UNA BREVE ENTREVISTA / ACUSA DE RECIBIDO CORREO Y QUEDA ENTERADO
19 JUNIO TODO EN RODEN
1 JULIO "NO (HAN TENIDO CASOS DE COVID-19)."
5 JULIO / RESPONDE CORREO ACUSA DE RECIBIDO
7 JULIO / OK
31 JULIO
4 AGOSTO / EL RESPONSABLE EL DR. ESTÁ MAÑANA A LAS 12 Ó A LA 1 ES EL ÚNICO QUE PUEDE DAR ESA INFORMACIÓN
5 AGOSTO / TIENEN CASOS ACTIVOS CONFIRMADOS CON PRUEBA DE COVID-19. DE RESIDENTES SON 5: 1 MUJER(M) DE 90, 1 M 84, 1 M 85, 1 M 67 (UNA DE LAS MUJERES ESTÁ MUY DELICADA) Y 1 HOMBRE (H) DE 78 HOSPITALIZADO EN EL IMSS. PERSONAL ACTIVO CON COVID-19 2: 1 M 27, 1 M 26. EL 4 DE AGOSTO TOMARON MUESTRAS A 7 PERSONAS SOSPECHOSAS QUE PRESENTAN SÍNTOMAS: A 4 RESIDENTES, 2 ENFERMERAS Y AL DR. RESPONSABLE. LOS PRIMEROS ACTIVOS ESTÁN CON TRATAMIENTO. ESTÁN A ESPERA DE LOS RESULTADOS DE LAS PRUEBAS ENTRE 3 Y 5 DÍAS. COMENTA QUE EL DR. DE LA JURISDICCIÓN SANITARIA LES DIO UNA ATENCIÓN PRONTA PARA LAS PRUEBAS. SIGUEN TODAS LAS MEDIDAS DEL PROTOCOLO MÁS OTRAS MEDIDAS MÁS. PRESUME QUE EL CONTAGIO VINO DE ALGUNA DE LAS ENFERMERAS QUE VIENE EN TRANSPORTE PÚBLICO PORQUE HAY PERSONAS QUE SON ASINTOMÁTICOS Y NO USAN CUBREBOCAS NI TIENEN LA SANA DISTANCIA. QUE EL VIRUS Y EL CONTAGIO "ESTÁ TERRIBLE" AÚN TOMANDO LAS MEDIDAS UNO SE CONTAGIA. QUE EN PUEBLA HAY PERSONAS QUE NO TOMAN LA SANA DISTANCIA NI USAN SU CUBREBOCAS.
7 AGOSTO / CONTESTÓ EL DOCTOR QUE ME DEVUELVE LA LLAMADA PORQUE ESTÁ EN EL ASILO Y NO EN LA OFICINA.
10 AGOSTO / DE LAS PRUEBAS DIERON 5 POSITIVOS: 1 HOMBRE(H) 59 EL DR. RESPONSABLE, 1 ENFERMERA MUJER(M) 49, 1 H 74, 1 H 96, 1 M 70. POSITIVOS 5 DE NUEVAS PRUEBAS MÁS 5 DE PRUEBAS ANTERIORES DA UN TOTAL DE: 10.
LEYENDO LOS REPORTES, EN TOTAL A LA FECHA HAY 8 CASOS POSITIVOS EN PERSONAS MAYORES Y 4 CASOS POSITIVOS EN PERSONAL. ES CORRECTO? GRACIAS!
18 AGOSTO / 8 CASOS POSITIVOS DE PERSONAS ADULTAS MAYORES (DE LOS CUÁLES EL H, 78 AÑOS HOSPITALIZADO LE DA SEGUIMIENTO LA FAMILIA Y YA NO EL CENTRO GERIÁTRICO), 4 CASOS POSITIVOS EN PERSONAL. SE CORRIGE SON UN TOTAL DE 12 (SE ACLARA QUE LA VEZ PASADA ERAN 10 LOS QUE ESTABAN EN ESE MOMENTO EN EL "ASILO").
19 AGOSTO / EL DR. RESPONSABLE REFIERE. SIN MÁS CASOS. EL HOMBRE HOSPITALIZADO FALLECIÓ SIN PRUEBA. EL DR. PRESUME QUE PUDO SER POR EPOC U OTRA SITUACIÓN PULMONAR. NO LE HICIERON LA PRUEBA.  REFIERE QUE HAN PASADO 15 DÍAS. PERO LO MEJOR SERÍA DESPUÉS DEL ÚLTIMO DÍA CON SÍNTOMAS DAR 15 DÍAS MÁS, POR SER ASINTOMÁTICOS.
Además te informo que el Dr. Eduardo Azotla solicitó que el INAPAM solicite a la Jurisdicción Sanitaria 05 de Puebla, Avenida Santa Ana Xalmimilulco s/n 74160, Huejotzingo, Puebla. Que se realice una segunda prueba a todos a los que se les hizo anteriormente: las personas adultas mayores y personal del Asilo Bella Época A.C. que se encuentra en la calle Guadalajara # 23, Colonia Independencia, Municipio Cuauhtlazingo, Ciudad de Puebla, Puebla; teléfonos: 2222851259, 2222851259. Para confirmar que no haya casos positivos, saber si continua el aislamiento ó no de los enfermoS
26 AGOSTO / NO RESPONDEN
31 AGOSTO / SE ACTUALIZO LA INFORMACION HOY LUNES 31 AGOSTO, LAS CIFRAS SE MANTIENEN IGUALES.  NOS ATENDIO EL RESPONSABLE DR. EDUARDO CALIXTO. NOS INFORMA QUE EL DIA DE HOY LES ENTREGARON LOS RESULTADOS DE LOS ULTIMOS CASOS Y TODOS DIERON NEGATIVO. SE ENCUENTRAN TODOS ESTABLES
3 SEPTIEMBRE / SE MARCO EN VARIAS OCASIONES NO REPSONDEN, MARCAR MAÑANA VIERNES
4 SEPTIEMBRE / NO SE ENCONTRÓ AL RESPONSABLE
9 SEPTIEMBRE / SE ACTUALIZO LA INFORMACION HOY LUNES 7 SEPTIEMBRE, LAS CIFRAS SE MANTIENEN IGUALES. NOS ATENDIO EL DR. EDUARDO AZOTLA. NOS INFORMA QUE LOS RESULTADOS QUE ESTABAN ESPERANDO, TODOS DIERON NEGATIVOS. SE ENCUENTRAN TODOS ESTABLES
14 SEPTIEMBRE / SE ACTUALIZO LA INFORMACION HOY LUNES 14 SEPTIEMBRE, LAS CIFRAS SE MANTIENEN IGUALES. PERSONAS ADULTAS MAYORES Y PERSONAL SE ENCUENTRAN ESTABLES TODOS.
ESTABLES ACTIVOS O DADOS DE ALTA? GRACIAS!
17 SEPTIEMBRE / SE ACTUALIZO LA INFORMACION HOY JUEVES 17 SEPTIEMBRE, LAS CIFRAS SE MANTIENEN IGUALES. NOS ATENDIO EL DR. EDUARDO. NOS MENCIONA QUE YA NO HAY CASOS SOSPECHOSOS. NI ACTIVOS Y PERSONAS ADULTAS MAYORES Y PERSONAL SE ENCUENTRAN TODOS ESTABLES
21 SEPTIEMBRE / SE ACTUALIZO LA INFORMACION HOY LUNES 21 SEPTIEMBRE, LAS CIFRAS SE MANTIENEN IGUALES. NOS ATENDIO AMERICA. YA DADOS DE ALTA Y PERSONAL Y ADULTOS MAYORES ESTABLES. SIN SOSPECHOSOS, NI ACTIVOS.
24 SEPTIEMBRE / SE ACTUALIZO LA INFORMACION HOY JUEVES 24 SEPTIEMBRE, LAS CIFRAS SE MANTIENEN IGUALES. NOS ATENDIO AMERICA. NO HAY CASOS SOSPECHOSOS NI ACTIVOS. PERSONAS ADULTAS MAYORES SE ENCUENTRAN TODOS ESTABLES
28 SEPTIEMBRE / SE ACTUALIZO LA INFORMACION HOY LUNES 28 SEPTIEMBRE, LAS CIFRAS SE MANTIENEN IGUALES. NOS ATENDIO LA SUPERVISORA AMERICA.NO HAY CASOS SOSPECHOSOS NI ACTIVOS. PERSONAS ADULTAS MAYORES SE ENCUENTRAN TODOS ESTABLES
1 OCTUBRE / SE ACTUALIZO LA INFORMACION HOY JUEVES 1 OCTUBRE. LAS CIFRAS SE MANTIENEN IGUALES.  NO HAY CASOS SOSPECHOSOS NI ACTIVOS. PERSONAS ADULTAS MAYORES SE ENCUENTRAN TODOS ESTABLES
5 OCTUBRE / SE ACTUALIZO LA INFORMACION HOY LUNES 5 OCTUBRE. LAS CIFRAS SE MANTIENEN IGUALES.  NO HAY CASOS SOSPECHOSOS NI ACTIVOS. PERSONAS ADULTAS MAYORES SE ENCUENTRAN TODOS ESTABLES.
22 OCT SE ACTUALIZO LA INFORMACION HOY JUEVES 22 OCTUBRE. LAS CIFRAS SE MANTIENEN IGUALES. NOS ATENDIO LA SRITA. MARIA.   
8 OCTUBRE / SE ACTUALIZO LA INFORMACION HOY JUEVES 8 OCTUBRE. LAS CIFRAS SE MANTIENEN IGUALES.  NO HAY CASOS SOSPECHOSOS NI ACTIVOS. PERSONAS ADULTAS MAYORES SE ENCUENTRAN TODOS ESTABLES
12 OCTUBRE / SE ACTUALIZO LA INFORMACION HOY LUNES 12 OCTUBRE. SIN CASOS SOSPECHOSOS NI POSITIVOS.
15 OCTUBRE / SE ACTUALIZO LA INFORMACION HOY JUEVES 15 OCTUBRE. SIN CASOS SOSPECHOSOS NI POSITIVOS
19 OCTUBRE / SE ACTUALIZO LA INFORMACION HOY LUNES 19 OCTUBRE. LAS CIFRAS SE MANTIENEN IGUALES.  NO HAY CASOS SOSPECHOSOS NI ACTIVOS. PERSONAS ADULTAS MAYORES SE ENCUENTRAN TODOS ESTABLES.
22 OCTUBRE / SE ACTUALIZO LA INFORMACION HOY JUEVES 22 OCTUBRE. LAS CIFRAS SE MANTIENEN IGUALES. NOS ATENDIO LA SRITA. MARIA.   
26 OCTUBRE / SE ACTUALIZO LA INFORMACION HOY LUNES 26 OCTUBRE. LAS CIFRAS SE MANTIENEN IGUALES. SIN CASOS SOSPECHOSOS. NI POSITIVOS.
4 NOVIEMBRE / SIN CASOS ACTIVOS O SOSPECHOSOS
19 NOV / OK
26 NOV / OK
11 DICIEMBRE / SE ACTUALIZO LA INFORMACION HOY VIERNES 11 DICIEMBRE. LAS CIFRAS SE MANTIENEN IGUALES. SIN CASOS SOSPECHOSOS. NI POSITIVOS
17 DIC / SE ACTUALIZO LA INFORMACION HOY JUEVES 17  DICIEMBRE. LAS CIFRAS SE MANTIENEN IGUALES. SE ACTUALIZO EL NUMERO DE RESIDENTES Y DE PERSONAL.LA SUMA ESTA CORRECTA. NOS ATENDIO GUADALUPE CANTERO.   SIN CASOS SOSPECHOSOS. NI POSITIVOS
18 ENERO 2021 / SEGUIMIENTO POR CORREO, NO REPORTA CASOS ACTIVOS - LAURA
30 MARZO 2021/ SEGUIMIENTO POR LLAMADA/ EDURADO CALIXTO AZOTLA, PIDE QUE SE ENVIE CORREO ELECTRONICO SOLICITANDO LOS DATOS QUE FALTAN. SIN CASOS – MIGUEL
07 ABRIL 2021 / SEGUIMIENTO POR CORREO, ACUSÓ DE RECIBIDO, NO REPORTA CASOS ACTIVOS - LAURA
06 MAYO 2021 / SEGUIMIENTO POR CORREO, NO TIENEN CASOS ACTIVOS, EN ESPERA DE SEGUNDA DOSIS DE SINOVAC - LAURA
11 AGOSTO 2021 / SEGUIMIENTO POR CORREO, NO REPORTA CASOS ACTIVOS - LAURA
6 SEPTIEMBRE 2021/ SEGUIMIENTO POR CORREO, NO REPORTA CASOS ACTIVOS - LAURA
12 NOVIEMBRE 2021/ SEGUIMIENTO POR CORREO, TODO EN ORDEN, NO REPORTA CASOS ACTIVOS – MIGUEL
07 DICIEMBRE 2021/ SEGUIMIENTO POR CORREO, TODO EN ORDEN, NO REPORTA CASOS ACTIVOS – MIGUEL</t>
  </si>
  <si>
    <r>
      <t xml:space="preserve">30 DE JUNIO: EL RESPONSABLE INFORMÓ QUE NO CUENTA CON NINGÚN CASO SOSPECHOSO, TODO ESTA EN ORDEN
21 DE JULIO: EL RESPONSABLE INFORMÓ QUE NO TIENEN NINGÚN CASO DE COVID-19
24 JULIO
28 JULIO / NO RESPONDEN
</t>
    </r>
    <r>
      <rPr>
        <b/>
        <i/>
        <sz val="11"/>
        <color theme="1"/>
        <rFont val="Calibri"/>
        <family val="2"/>
        <scheme val="minor"/>
      </rPr>
      <t>25 AGOSTO / YA NO TIENE ADULTOS MAYORES (SE SETIRARON A SUS CASAS) YA CERRO EL SERVICIO COMPLETAMENTE, QUE DEJAMOS DE LLAMARLO
25 AGOSTO
ATENCIÓN / LEER OBSERVACIONES Y MARCAR SIN MENCIONAR EL SEGUIMIENTO, MÁS BIEN DECIR QUE ESTÁN INTERESADOS EN INGRESAR A UNA PERSONA MAYOR, PARA VER SI EN REALIDAD YA NO ESTÁ OPERANDO. GRACIAS!
2 SEPTIEMBRE/ QUE MARCARA A LAS 5PM PARA DAR INFORMES DEL INGRESO CON EL DOCTOR GABRIEL O LA ENFERMERA XOCHIL, AUN ESTA ABIERTO EL LUGAR, DIERON INFORMES DE COSTOS ($15,000 MENSUALES) EN EL SERVICIO, NO PIDEN PRUEBA COVID, YA QUE EL DOCTOR HACE LA VALORACIÓN. GRACIAS!</t>
    </r>
    <r>
      <rPr>
        <sz val="11"/>
        <color theme="1"/>
        <rFont val="Calibri"/>
        <family val="2"/>
        <scheme val="minor"/>
      </rPr>
      <t xml:space="preserve">
MARQUEN COMO SI NADA, A VER QUE DICEN, USTEDES SOBRE EL SEGUIMIENTO, GRACIAS!
14 SEPTIEMBRE / NO RESPONDEN
15 SEPTIEMBRE / NO RESPONDEN, MANDA A BUZON
17 SEPTIEMBRE / EL NUMERO DEL RESPONSABLE NO RESPONDEN- ME CONTESTO LA EMPLEADA DE COCINA MILAGROS (NO ME QUERIA DAR SU NOBRE) DIJO QUE LOS ENCARGADOS ESTABAN OCUPADOS PARA ATENDER LA LLAMADA, PERO ELLA ME RESPONDIO QUE TODOS SE ENCONTRABAN BIEN EL LA RESIDENCIA .
17 SEPTIEMBRE
21 SEPTIEMBRE / NO RESPONDE, MANDA A BUZON
22 SEPTIEMBRE / NO RESPONDE, MANDA A BUZON
ES DECIR, QUE ENTRA Y DESVIA LA LLAMADA?
23 SEPTIEMBRE/ YA NO ENTRA MI LA LLAMADA AL NUMERO DEL RESPONSABLE (DICE LLAMADA TERMINADA). EN  LA RESIDENCIA ME CONTESTO LA ENFERMERA EN TURNO EVELIA GARCIA, (NO SE NEGO EN DAR INGORMACION), DICE QUE TODOS SE ENCUNTRAN BIEN Y NO HAN TENIDO NINGUN CONTAGIO.  
28 SEPTIEMBRE / TODO EN ORDEN CONTESTO LA ENFERMERA 
28 SEPTIEMBRE
5 OCTUBRE/ CONTESTARON PERO DICEN QUE NO ESTAN LOS RESPONSABLES. SE LLAMO MÁS TARDE  AL RESPONSABLE Y DIJO QUE ESTABA OCUPADO
6 OCTUBRE/ NO RESPONDEN
7 OCTUBRE - NO RESPONDEN
9 OCTUBRE - SE MARCO A LA INSTITUCIÓN Y CONTESTARON, DICE QUE TODO ESTA EN ORDEN, PERO CUANDO PREGUNTE CONQUIEN TUVE EL GUSTO, SOLO DIJO QUE  CON LA RESPONSABLE.
9 OCTUBRE
12 OCTUBRE / TODO EN ORDEN
13 OCTUBRE/ CONTESTO LA ENFERMERA EN TURNO NO QUISO DAR NOMBRE, PERO DICE QUE TODOS SE ENCUNTRAN BIEN.
13 OCTUBRE
20 OCTUBRE / CONTESTO LA ENFERMERA EN TURNO, TODO ESTA EN ORDEN.
15 DIC/ AL MARCAR EL NÚMERO DICE QUE NO EXISTE.
SEGUIMIENTO TELEFÓNICO: SE ACTUALIZO LA INFORMACION MARTES 25 MAYO 2021. NOS ATENDIO LA RESPONSABLE XOCHITL CHAVEZ JARABIA . NOS ACTUALIZO LA INFORMACION DE PAM Y DE SU PERSONAL Y LOS DATOS HISTORICOS. YA FUERON VACUNADOS CON LA PRIMERA Y  SEGUNDA DOSIS DE PFIZER LOS ADULTOS MAYORES.  – GERARDO  
24 NOVIEMBRE 2021/ SEGUIMIENTO POR LLAMADA/ ATENDIO UNA PERSONA, TODO EN ORDEN SIN CASOS, PERO ME MENCIONA QUE POR QUE MOLESTAMOS TANTO SI NO LE DAMOS NINGUN APOYO – MIGUEL</t>
    </r>
  </si>
  <si>
    <t xml:space="preserve">26 OCTUBRE                                                                                                                                                                                                                                                                                                                                                                                    16 DICIEMBRE / NO ENTRA LLAMADA, AL PARECER EL TELÉFONO ESTA INHABILITADO                                                                                                                                                                                                                                                                                                                               17 DICIEMBRE / NO ENTRA LLAMADA, SE BUSCO EN LA PAGINA DEL ASILO OTRO NÚMERO DE CONTACTO PERO NO HAY OTRO
22 MARZO 2021/ SEGUIMIENTO POR LLAMADA/ ATENDIO LA ENFERMERA RESPONSABLE OLGA HERNANDEZ, PROPORCIONA DATOS, TODO EN ORDEN. – MIGUEL
12 ABRIL 2021 / SEGUIMIENTO POR CORREO, ACUSÓ DE RECIBIDO, NO REPORTA CASOS ACTIVOS - LAURA
07 MAYO 2021 / SEGUIMIENTO POR CORREO, NO REPORTA CASOS ACTIVOS E INFORMA QUE AUN APLICAN 2DA DOSIS - LAURA
</t>
  </si>
  <si>
    <t>SE HACE BUSQUEDA EN INTERNET NO APARECE OTRO NUMERO. SE MARCO 28 Y 29 OCTUBRE 2021. 3336304843 NUMERO FUERA DE SERVICIO</t>
  </si>
  <si>
    <t xml:space="preserve">26 OCTUBRE
16 DICIEMBRE / TELÉFONO  FUERA DE SERVICIO                                                                                                                                                                                                                                                                                                                                                                         17 DICIEMBRE / SE LLAMO AL TELÉFONO DE LA RESPONSABLE MONICA RODRIGUEZ Y COMENTA QUE TODOS ESTAN BIEN, SIN CASOS COVID, EL TELEFONO DE LA INSTITUCIÓN YA NO ES, PROPORCIONA EL NUEVO NÚMERO  3313937897
22 MARZO 2021/ SEGUIMIENTO POR LLAMADA/ ATENDIO LA RESPONSABLE MONICA RODRIGUEZ, PROPORCIONA DATOS, TODO EN ORDEN. PREGUNTA SOBRE LA VACUNA, SE LE DA LA INFORMACION QUE SE CONOCE. SE LE PIDE ACUSAR RECOMENDACIONES– MIGUEL
29 ABRIL 2021/ SEGUIMIENTO POR LLAMADA/ ATENDIO LA RESPONSABLE MONICA RODRIGUEZ, LE LLAMARON PARA LA APLICACIÓN DE LA VACUNA DE UN RESIDENTE, LE COMENTO QUE ERA UN ALBERGUE Y QUE ALGUNOS NO PUDEN ASISTIR, ACORDARON DE REGRESARLE LA LLAMADA PARA IR A VACUNARLOS PERO NO TIENE RESPUESTA TODAVIA. TODO EN ORDEN SIN CASOS - MIGUEL  
27 SEPT IEMBRE 2021/ SEGUIMIENTO POR LLAMADA/ ATENDIO MONICA RODRIGUEZ, TODO EN ORDEN SIN CASOS – MIGUEL
SEGUIMIENTO TELEFÓNICO: SE ACTUALIZO LA INFORMACION MIERCOLES 15 DICIEMBRE 2021,  NOS ATENDIO LA RESPONSABLE MONICA RODRIGUEZ RAMIREZ . LOS DATOS HISTORICOS SE MANTIENEN IGUAL Y DE SU PERSONAL. NO HAY CASOS SOSPECHOSOS O POSITIVOS EN PAM O EN SU PERSONAL. GERARDO              </t>
  </si>
  <si>
    <t>CAMBIARAN NUMERO TELEFONICO DE LA CASA DE DESCANSO, ENVARAN CORREO A INAPAM PARA NOTIFICARLO / 21 MAYO/ SE REALIZARON PRUEBAS POR COVID-19 A 6 PERSONAS MAYORES DEL ALBERGUE Y A 6 DE PERSONAL POR PARTE DE LA SECRETARIA DE SALUD COMO MEDIDA PREVENTIVA, SIN HABER PRESENTADO NINGUN SINTOMA, SOLO PARA PREVENCION, YA LES DIERON LOS RESULTADOS Y FUERON NEGATIVOS TODOS.
26 MAYO/ EL DIA DE AYER  UNA ADULTA  PRESENTO PROBLEMAS ESTOMACALES, DIARREA Y DIFICULTAD RESPIRATORIA, FUE TRASLADADA  AL HOSPITAL, LA ADULTA FALLECIO PERO  SE LE REALIZO LA PRUEBA POR COVID-19 PARA DESCARTAR  QUE HAYA PADECIDO DE COVID, EL JUEVES LES DAN RESULTADOS. EN EL ASILO TODOS ESTAN BIEN
29 MAYO / LA PERSONA QUE ATENDIÓ LA LLAMADA (MARCO MARTÍNEZ) INFORMA QUE LOS RESULTADOS SON NEGATIVOS. CONTINÚAN APLICANDO LOS PROTOCOLOS. TODOS SE ENCUENTRAN BIEN.
26 JUNIO /  UNA ENFERMERA COMENZO A  PRESENTAR  SINTOMAS PERO YA SE FUE A SU CASA DE CUARENTENA, ESTAN AL PENDIENTE
01 JULIO / COMENTA QUE LA ENFERMERA ACUDIO AL MEDICO Y LE REALIZARON ESTUDIOS DE SANGRE YA QUE PRESENTABA INFECCION DE VIAS URINARIAS NO SE REALIZO PRUEBA COVID PORQUE NO TENIA SINTOMAS MAS QUE LO DE SU INFECCION YA SE CUMPLIERON 8 DIAS Y YA SE REINCORPORARA EN ESTOS DIAS
10 JULIO - NO RESPONDEN
13 JULIO OK
21 JULIO/ UNA ADULTA MAYOR ESTA PRESENTANDO TOS Y DIARREA DESDE HACE 2 DIAS PERO  HA ESTADO EN VIGILANCIA. HASTA AHORITA TODO BIEN
24 JULIO / 24 JULIO/ LA ADULTA QUE ESTABA ENFERMA YA ESTA BIEN DE SALUD, TODO BIEN.
28 JULIO / TODOS SE ENCUENTRAN BIEN
3 AGOSTO / TODOS SIN PROBLEMAS INFORMA QUE QUIEN PUEDE DAR INFORMACION ES LA ADMINISTRADORA ALMA CALDERON YA QUE EL RESPONSABLE JOSE ISMAEL CASI NO ACUDE PARA CUALQUIER INFORMACION ELLA PUEDE DARLA
8 SEPTIEMBRE / TODOS BIEN
14 SEPTIEMBRE / INFORMA ALMA CALDERON QUE EL VELADOR DE LA INSTITUCION LLEVA  UNA SEMANA AISLADO EN SU CASA YA QUE PRESENTO SINTOMAS DE COVID, Y HACE TRES DIAS LES INFORMO QUE SALIO POSITIVO EN LA PRUEBA QUE LE REALIZARON.  TANTO LAS PERSONAS MAYORES COMO LOS TRABAJADORES SE ENCUENTRAN BIEN DE SALUD
EL TRABAJADOR ESTRA ESTABLE?
17 SEPTIEMBRE / EL TRABAJADOR SIGUE AISLADO EN SU CASA  Y SEGUIRA ASI TRES SEMANAS MÁS,ESTA ESTABLE DE SALUD. TODOS LOS DEMAS SE ENVUENTRAN BIEN
22  SEPTIEMBRE / EL TRABAJADOR SIGUE AISLADO EN SU DOMICILIO POR TRES SEMANAS MÁS ,ESTA ESTABLE DE SALUD. TODOS LOS DEMAS SE ENVUENTRAN BIEN.
28 SEPTIEMBRE / SIGUE AISLADO EN SU DOMICILIO  EL TRABAJADOR PERO ESTA ESTABLE, TAL VEZ LA SEMANA QUE  VIENE YA ESTARA DE REGRESO YA QUE SE VUELVA A REALIZAR LA PRUEBA
1 OCTUBRE / EL TRABAJADOR SIGUE EN SU DOMICILIO AISLADO, TAL VEZ YA REGRESE A LABORAR LA PROXIMA SEMANA
5 OCTUBRE / INFORMAN QUE EL  TRABAJADOR SE ENCUENTRA RECUPERADO, SIGUE EN SU DOMICILIO Y EL DIA DE HOY SE LE REALIZARA LA PRUEBA Y SI TODO ESTA  BIEN ESTARÍA DE REGRESO LA PROXIMA SEMANA
15 OCTUBRE / NO HAY CASOS COVID
19 OCTUBRE / NO HAY CASOS COVID
26 OCTUBRE / NO HAY CASOS COVID
17 NOVIEMBRE / INFORMA ALMA CALDERON QUE SE ENCUENTRAN BIEN, SIN CASOS DE COVID
7 DICIEMBRE / INFORMA LA DRA.  KAREN  LLAMAS DEL ASILO, QUE SE PRESENTO UN CASO NUEVO DE COVID, LA ADMINISTRADORA  DE 32 AÑOS, QUIEN TUVO CONTACTO CON UNA PERSONA CONTAGIADA Y SE REALIZO LA PRUEBA  QUE SALIO POSITIVA EL DIA 30 NOVIEMBRE, DESDE ESE DIA ESTA AISLADA EN SU DOMICILIO ES ASINTOMATICA Y  SE ENCUENTRA  ESTABLE
16 DICIEMBRE / INFORMA ALMA CALDERON RESPONSABLE Y ADMINISTRADORA DEL ASILO QUE SE ENCUENTRA BIEN Y YA REGRESO A LABORAR EL DIA LUNES 14 DE DICIEMBRE , COMENTA QUE ALGUNOS  DE LOS TRABAJADORES CREE QUE HAN TENIDO CONTACTO CON PERSONAS CONTAGIADAS ( PERO SOLO ES SOSPECHA), POR LO QUE QUIERE QUE SE VUELVAN A SER PRUEBAS A TODO SU PERSONAL COMO YA LO HABIAN HECHO DESDE EL MES DE ABRIL. PARA ELLO SE LE SUGIRIO CONTACTAR A SECRETARIA DE SALUD DEL ESTADO PARA SOLICITAR LAS PRUEBAS SOLO COMO  MEDIDA PREVENTIVA, PERO TAMBIEN SE LE RECOMENDO SEGUIR LLEVANDO A CABO EL PROTOCOLO Y LAS MEDIDAS DE SEGURIDAD.
14 DE ENERO DE 2021  /SE RECIBIÓ CORREO ELECTRÓNICO EN LA DIRECCIÓN SUPERVISION@INAPAM.GOB.MX, MEDIANTE EL CUAL LA ADMINISTRADORA DE LA INSTITUCIÓN, LIC. ALMA CALDERÓN, QUIÉN HA SIDO LA INFORMANTE EN RELACIÓN CON EL SEGUIMIENTO COVID-19, SEÑALA: SE PRESENTAN CINCO CASOS POSITIVOS A COVID-19 CONFIRMADOS EN PERSONAS MAYORES MEDIANTE PRUEBA ANTÍGENO. SE DETECTARON LAS PRIMERAS SOSPECHAS EN EL ÁREA DE ENFERMERÍA Y FUE EN DICHA ÁREA EN DONDE SE REALIZARON 11 PRUEBAS, SEIS NEGATIVAS Y LAS CINCO POSITIVAS ANTES REFERIDAS. ASIMISMO, REFIERE CONTAR CON 3 CASOS POSITIVOS EN PERSONAL. FINALMENTE, SOLICITA APOYO PARA LA RECEPCIÓN DE VACUNAS COVID-19, PROTOCOLO DE CADÁVERES Y CUALQUIER OTRO TIPO DE APOYO QUE SE PUDIERA BRINDAR.
18 ENERO 2021 / SE REALIZA LLAMADA DE SEGUIMIENTO CON LIC. ALMA CALDERON, INDICA QUE LA SEMANA PASADA HICIERON PRUEBAS A OCHO PERSONAS MAYORES  MUJERES Y EL RESULTADO FUE NEGATIVO, SIN EMBARGO UNA DE ESAS PERSONAS MAYORES INICIÓ EL DÍA 17 DE ENERO CON SINTOMAS, HASTA EL MOMENTO LES HA SIDO POSIBLE AISLAR A LOS CASOS POSITIVOS Y SOSPECHOSOS, REFERENTE AL PERSONAL SE APLICARON PRUEBAS A DOS PERSONAS MÁS Y ESTAN EN ESPERA DE  RESULTADOS,  PLANTEA LA INTERROGANTE DE QUÉ HACER EN CASO QUE TODA SU POBLACIÓN RESULTE CONTAGIADA.
16 FEB 2021 / SEGUIMIENTO POR CORREO SE RECIBE ACTUALIZACIÓN DE CIFRAS DE UN CORREO DISTINTO AL REGISTRADO EN INSTRUMENTO DE SUPERVISIÓN. SE SOLICITA ACTUALIZACIÓN DE DATOS, REPORTA 1 CASO ACTIVO EN PAM - LAURA
23 MARZO 2021/ SEGUIMIENTO POR LLAMADA/ PROPORCIONA DATOS, EN ESTOS MOMENTOS ESTAN SIN CASOS, ENVIAR RECOMENDACIONES A asilojosevicente@hotmail.com – MIGUEL
06 MAYO 2021 SEGUIMIENTO POR CORREO, SIN CASOS ACTIVOS, YA FUERON VACUNADOS CON CANCINO - LAURA
11 AGOSTO 2021 / SEGUIMIENTO POR CORREO, NO REPORTA CASOS ACTIVOS - LAURA
6 SEPTIEMBRE 2021/ SEGUIMIENTO POR CORREO, NO REPORTA CASOS ACTIVOS - LAURA
09 OCTUBRE 2021/ SEGUIMIENTO POR CORREO, NO REPORTA CASOS ACTIVOS – LAURA
12 NOVIEMBRE 2021/ SEGUIMIENTO POR CORREO, TODO EN ORDEN, NO REPORTA CASOS ACTIVOS – MIGUEL</t>
  </si>
  <si>
    <t>La residencia tiene 41 adultos mayores  de los cuales  30 son mujeres y 11 varones, también se encuentran aborando 45 personas mas. Las actividades se modificaron de manera que todos se mantegan a distancia. Solo una persona adulta (mujer) regreso con su familia durante cuarentena. Las visitas estan  prohibidas y si el residente decide salir de las intalaciones  no se les permite el reengreso durante la contingencia. no han aparecido casos de covid ni en residentes ni en personal, asi como tampo sospechosos. Cuentan con area para aislar en caso de ser requerido.
9 JUNIO / NO CONTESTAN
12 JUNIO, La residencia se encuentra sin presentar casos ni en empleados y residentes, siguen la medidas para evitar contagios.
14 JULIO / Me informan que no hay ningun caso en la residencia, solo me comentan que una residente empezo con escurrimiento nazal y que por su situacion clinica los familiares se la llevaron a su casa y estando en casa ya varios dias empezo con mas sintomas y dio positivo, la señora se encuentra en su casa guardando la cuarentena y que ya esta mucho mejor.
20 JULIO / Me comenta el contador que la residente que dio positivo se encuentra bien y ella sigue en su domicilio; me da nueva información, que se toma la decisión de contratar el servicio de un laboratorio (sin especificar nombre) para realizar  40 pruebas al personal, de las cuales 4 dan positivo a COVID, y especifica que ellos  no presentaron síntomas, que estas personas siguen laborando en la residencia y que no hay nuevos contagios dentro. No da fecha exacta de cuando se realizaron las pruebas,  y adicional me comenta que no han dado aviso a ninguna dependencia sobre las personas contagiadas, porque el médico de la residencia comenta que ya el tiempo de que se presentaran nuevos casos ya pasó, por eso el personal ya está laborando. 
27 JULIO / CONTESTA UNA GRABACIÓN INFORMANDO QUE POR EL MOMENTO NO  PUEDEN ATENDER
28 JULIO / YA NO CUENTAN  CON LA GRABACION NI CON LA OPERADORA, SOLO NO CONTESTAN
31 JULIO/ INFORMA UNA GRABACIÓN QUE POR EL MOMENTO EL SERVICIO NO ESTA DISPONIBLE
4 AGOSTO/ INFORMA UNA GRABACIÓN QUE POR EL MOMENTO EL SERVICIO NO ESTA DISPONIBLE
5 AGOSTO / SE ENVÍA CORREO ELECTRÓNICO COMENTANDO QUE CONTINUA EL SEGUIMIENTO E INVITANDO A ENVIAR MAIL O PROPORCIONAR OTRO TELEFONO
10 AGOSTO / Marco al numero de la base y no contestan en ningun horario.
12 AGOSTO / Marco al numero de la base y no contestan en ningun horario.
13 AGOSTO / Marco al numero de la base y no contestan en ningun horario.
14 AGOSTO / Marco al numero de la base y no contestan en ningun horario.
18 AGOSTO / NO RESPONDEN
19 AGOSTO / NO RESPONDEN
21 AGOSTO/ SNO CONTESTAN Y SIGUEN SIN SERVICIO DE OPERADORA 
25 AGOSTO/ NO CONTESTAN  
26 AGOSTO / NO RESPONDEN
27 AGOSTO / NO RESPONDEN, NOS APOYAS ENVIANDO NUEVAMENTE EL CORREO SE ENVÍA CORREO CCO A DIANA Y LILIANA, GRACIAS
28 AGOSTO / SIGUEN SIN RESPONDER
31 AGOSTO / SIGUEN SIN RESPONDER
04 SEPTIEMBRE NO CONTESTAN Y REVISO EN INTERNET Y NO HAN ACTUALIZADO LOS NUMEROS SIGO SIN CONTACTAR AL CONTADOR
10 SEPTIEMBRE/ SIGUEN SIN CONTESTAR
14 SEPTIEMBRE NO CONTESTAN
15 SEPTIEMBRE / NO RESPONDEN+
17 SEPTIEMBRE NO CONTESTAN SIGUEN SINACTUALIZAR EL NUMERO EN INTERNET.
21 SEPTIEMBRE / SIN SERVICIO TELEFONICO
24 SEPTIEMBRE/ SIN SERVICIO TELEFONICO
29 SEPTIEMBRE SIN SERVICIO TELEFONICO
30SEPTIEMBRE/ SIN CONTACTO POSIBLE
1 OCTUBRE NO CONTESTAN  Y NO SE HA ACTUALIZADO EL NUMERO EN INTERNET
6 OCTUBRE / NO RESPONDEN
7 OCTUBRE / NO RESPONDEN
8 OCTUBRE / NO RESPONDEN
12 OCTUBRE / NO RESPONDEN+
15 OCTUBRE/ NO RESPONDEN 
19 OCTUBRE / NO RESPONDEN
22 OCTUBRE / SIGUEN SIN RESPONDER
26 OCTUBRE / NO RESPONDEN
3 NOVIEMBRE / NO RESPONDEN
5 NOVIEMBRE / NO RESPONDEN
9 NOVIEMBRE / NO RESPONDEN
13 NOVIEMBRE/SIGUEN SIN CONTESTAR
23 NOVIEMBRE / SIGUEN SIN CONTESTAR
26 NOVIEMBRE / SIGUEN SIN CONTESTAR
30 NOVIEMBRE EL ENCARGADO NO SE ENCONTRO DEJE DATOS PARA QUE SE COMUNIQUE CONMIGO, ME INFORMAN QUE TENIAN PROBLEMAS CON EL TELEFONO.
2 DICIEMBRE / POR FIN SE LOGRA ESTABLECER COMUNICACIÓN Y EL RESPONSABLE INFORMA QUE NO EXISTEN CASOS SOSPECHOSOS O ACTIVOS DENTRO DE LA INSTITUCIÓN
7 DICIEMBRE / EL RESPONSABLE INFORMA QUE NO EXISTEN CASOS SOSPECHOSOS O ACTIVOS DENTRO DE LA INSTITUCIÓN
17 DICIEMBRE/ SE ACTUALIZA NÚMERO DE RESIDENTES Y DE  TRABAJADORES 
18 ENERO 2021 / SEGUIMIENTO POR CORREO, NO REPORTA CASOS ACTIVOS - LAURA
30 MARZO 2021 / SEGUIMIENTO POR CORREO, ACUSÓ CORREO DE FEBRERO Y MARZO, NO REPORTA CASOS ACTIVOS - LAURA
07 ABRIL 2021 / SEGUIMIENTO POR CORREO, ACUSÓ DE RECIBIDO, REPORTA QUE ACTUALMENTE NO TIENEN CASOS ACTIVOS - LAURA
07 MAYO 2021 / SEGUIMIENTO POR CORREO, REPORTA QUE NO TIENEN CASOS ACTIVOS Y YA COMPLETARON ESQUEMA DE VACUNACIÓN - LAURA
28 OCTUBRE 2021/ SEGUIMIENTO POR LLAMADA/ ATENDIO LA TRABAJADORA SOCIAL, TODO EN ORDEN SIN CASOS – MIGUEL
12 NOVIEMBRE 2021/ SEGUIMIENTO POR CORREO, TODO EN ORDEN, NO REPORTA CASOS ACTIVOS. REPORTA DOS DEFUNCIONES EN DATOS HISTORICOS  – MIGUEL
07 DICIEMBRE 2021/ SEGUIMIENTO POR CORREO, TODO EN ORDEN, NO REPORTA CASOS ACTIVOS – MIGUEL</t>
  </si>
  <si>
    <t xml:space="preserve">REPORTA DESDE UN CORREO DIFERENTE AL REGISTRADO  DOS DEFUNCIONES EN DATOS HISTORICOS  </t>
  </si>
  <si>
    <t>NO HA RECIBIDO CORREO DE LAS SESIONES SOBRE LOS CUIDADOS DE LOS ADULTOS MAYORES. 
2 JUNIO/ AUN SIGUIENDO PROTOCOLOS Y CUIDANDO MAS YA QUE EN JALISCO YA SE DIO INICIO A MUCHAS ACTIVIDADES TEMEN PORQUE HAY MAS GENTE EN CALLE Y SE SIGUEN RESTRINGIENDO VISITAS POR EL MOMENTO
22 SEPTIEMBRE / TODOS BIEN
28 SEPTIEMBRE / HAY UN CASO DE UNA PERSONA MAYOR MUJER DE 87 AÑOS ASINTOMATICA,  HACE UNA SEMANA SE REALIZO LA PRUEBA Y SALIO POSITIVA, ESTA AISLADA Y AL ESTA ESTABLE.
1 OCTUBRE /  LA ADULTA MAYOR  SE ENCUENTRA BIEN,   YA NO ESTA EN CUARENTENA PUES NO PRESENTÓ NINGUN SINTOMA Y YA SE CUMPLIO EL TIEMPO DE AIILAMIENTO DE ACUERDO A LAS INDICACIONES DE SECRETARIA DE SALUD DEL ESTADO. TODOS LOS DEMÁS TANTO PERSONAS MAYORES COMO TRABAJADORES DE LA CASA DE DESCANSO SE ENCUENTRAN BIEN.  LA PERSONA QUE ME PROPORCIONO LA INFORMACIÓN ES LA DUEÑA Y RESPPONSABLE DE LA CASA,, YA NO LABORA AHI EL LIC. GERARDO PEREZ., AHORA LA RESPONSABLE ES SONIA ARAUJO SANCHEZ  Y SU TELEFONO PERSONAL ES 3334915115, PROPORCIONO  SU CORREO PERSONAL PARA QUE TAMBIEN LE HAGAN LLEGAR LOS CORREOS AHI  ES araujo_sonia@hotmail.com
5 OCTUBRE /  TODOS BIEN, COMENTAN QUE AL CORREO DE LA INSTITUCIÓN NO LLEGO INFORMACIÓN, Y NO SABEN SI AL DE LA RESPONSABLE SI LLEGO. PROPORCIONARON OTRO CORREO DE LA INSTITUCIÓN  info@villatopacio.com / 8 OCTUBRE SE ENVIA CORREO Y LO REBOTA DEL villatopacio.com
12 OCTUBRE / NO HAY CASOS COVID
15 OCTUBRE / NO HAY CASOS COVID
19 OCTUBRE / NO HAY CASOS COVID
26 OCTUBRE / NO HAY CASOS COVID
17 NOVIEMBRE / NO CONTESTAN EN EL TELEFONO DE LA INSTITUCION, SE INSISTIO VARIAS VECES, Y EN EL TELKEFONO DE LA RESPONSABLE ME CONTESTO PERO DESPUES COLGO, SE INSISTIO VARIAS VECES PERO YA NO CONTESTA
18 NOVIEMBRE / SIGUEN SIN CONTESTASR LOS NÚMEROS TELEFÓNICOS
19 NOVIEMBRE / EL TELÉFONO DE LA INSTITUCIÓN SUENA COMO SI ESTUVIERA OCUPADO Y EN EL TELEFONO DE LA RESPONSABLE NO CONTESTA 
EN MISMA FECHA, VILLA TOPACIO ACUSA CORREO SIN ESPECIFICAR NINGUN CASO DE COVID
26 NOVIEMBRE / HABIOAN TENIDO PROBLEMAS CON LA LINEA TELEFONICA, NO REPORTAN NINGUN CASO
7 DICIEMBRE/ INFORMA  FAVIO  GARCIA QUE ESTAN BIEN SIN NINGUN CASO COVID.
16 DICIEMBRE / NO CONTESTAN                                                                                                                                                                                                                                                                                                                                                      17 DICIEMBRE/ TODOS ESTAN BIEN, SIN CASOS COVID
12 FEB 2021 / SEGUIMIENTO POR CORREO, NO REPORTAN CASOS ACTIVOS Y ACTUALIZAN CIFRAS DE RESIDENTES, REPORTAN QUE DURANTE TODA LA CONTINGENCIA NO HAN TENIDO DEFUNCIONES POR COVID - LAURA
06 ABRIL 2021 / SEGUIMIENTO POR CORREO, MENSAJE DE CONFIRMCAIÓN DE LECTURA - LAURA
SEGUIMIENTO TELEFÓNICO:  SE MARCO VIERNES 25 DE JUNIO, NOS INFORMAN QUE YA RECIBIERON LAS DOS DOSIS DE VACUNAS, PERO QUE EN ESTE MOMENTO NO SE ENCUENTRA EL MEDICO RESPONSABLE PARA AMPLAIR LA INFORMACION.  SIN CASOS ACTIVOS O SOSPECHOSOS. -GERARDO.
08 JULIO 2021 / SEGUIMIENTO POR CORREO, REPORTA ESQUEMA COMPLETO CON CANSINO Y SIN CASOS ACTIVOS. - LAURA
13 NOVIEMBRE 2021/ SEGUIMIENTO POR CORREO, NOTIFICACION DE CIERRE DE INSTITUCION NOVIEMBRE 2021. CASA DE DESCANSO VILLA TOPACIO cerro oficialmente operaciones el pasado 31 de Julio del año en curso. – MIGUEL</t>
  </si>
  <si>
    <t>CASA DE DESCANSO VILLA TOPACIO cerro oficialmente operaciones el pasado 31 de Julio del año en curso.</t>
  </si>
  <si>
    <t>NO HA RECIBIDO CORREOS DE PROTOCOLO NI DE LAS SESIONES SOBRE LOS CUIDADOS DE LOS ADULTOS MAYORES. ENVIAR PROTOCOLO
2 JUNIO/ INFORMAN QUE ESTAN TOMANDO NUEVOS PROTOCOLOS PARA CUANDO YA SE PUEDAN TOMAR VISITAS QUE TAMBIEN ESPERARA MAS TIEMPO DEL QUE YA SE PUEDA PARA TOMAR MAS PRECAUCIONES, TAMBIEN PREGUNTA SOBRE UN TELEFONO PARA LLAMAR COMO APOYO PSICOLOGICO PARA LOS ADULTOS QUE ESTEN EN DEPRESION / FAVOR DE REVISAR PAG DE DIF JALISCO, SEGURO HAY ALGO
8 JUNIO/TODOS ESTAN BIEN SE PROPORCOIONO TELEFONO  DE LA ASOCIACION PSICOLOGOS SIN FRONTERAS  ASI COMO EL HORARIO DE ATENCION YA QUE LO HABIA SOLICITADO PARA RECIBIR  ORIENTACION PSICOLOGICA.
8 JUNIO/TODOS ESTAN BIEN SE PROPORCOIONO TELEFONO  DE LA ASOCIACION PSICOLOGOS SIN FRONTERAS  ASI COMO EL HORARIO DE ATENCION YA QUE LO HABIA SOLICITADO PARA RECIBIR  ORIENTACION PSICOLOGICA.
10 DE JULIO / INFORMA QUE CIENTIFICOS QUE ESTAN DANDO APERTURA EN 14 DIAS CON LA UNIVERSIDAD DE GUADALAJARA VERIFICANDO CUMPLA CON LAS MEDIDAS, PERO QUE ESPERARA A QUE SE ENVIE INFORMACION EXACTA PARA SEGURIDAD DE LOS ADULTOS MAYORES
21 JULIO/ EL RESPONSABLE PIDE QUE SE LE PROPORCIONE INFORMACIÓN ESPECÍFICA (ESTADÍSTICAS) SOBRE LA SITUACIÓN DE LA PANDEMIA, EN CUANTO A LOS CASOS QUE SE PRESENTAN PARA TENER PARAMETROS Y SABER EN QUE MOMENTO PUEDE PERMITIR VISITAS A LOS ADULTOS .  SE INFORMÓ  QUE LOS PARAMETROS VAN DE ACUERDO A LA INFORMACIÓN E INDICACIONES EMITIDAS POR  EL GOBIERNO FEDERAL Y DE ACUERDO AL SEMAFORO EPIDEMIOLÓGICO. GRACIAS!
26 OCTUBRE 
17 DICIEMBRE / INFORMA VICTOR HUGO MEJIA RESPONSABLE DE LA INSTITUCIÓN  QUE ESTAN BIEN, SIN CASOS COVID 
23 MARZO 2021/ SEGUIMIENTO POR LLAMADA/ ATIENDE EL RESPONSABLE VICTOR HUGO MEJIA, PIDE INFORMACION SOBRE LA VACUNA, QUE HASTA EL MOMENTO NO LE HAN LLAMADO Y ESTA DESESPERADO, QUE SI PODEMOS PROPORCIONAR ALGUN NUMERO DONDE CONTACTAR A ALGUIEN. LE PROPORCIONE EL NUMERO DEL DIF. TODO EN ORDEN SIN CASOS, ENVIAR CORREO DE RECOMENDACIONES– MIGUEL
SEPTIEMBRE 2021/ SEGUIMIENTO POR LLAMADA/ ATENDIO FABIOLA, TODO EN ORDEN SIN CASOS – MIGUEL
23 NOVIEMBRE 2021/ SEGUIMIENTO POR CORREO, TODO EN ORDEN, NO REPORTA CASOS ACTIVOS – MIGUEL</t>
  </si>
  <si>
    <t>23 NOVIEMBRE 2021</t>
  </si>
  <si>
    <t xml:space="preserve">MADRE ESPERANZA BRINDO LA INFORMACIÓN
02 JUNIO / SIN CASOS SOSPECHOS, POSITIVOS O DEFUNCIONES.
SÓLO ESTÁN ATENDIENDO A CUATRO PAM Y SE ENCUENTRAN BIEN.
LA RESPONSABLE SOLICITA SE LE PUEDA PROPORCIONAR MAYOR INFORMACIÓN RELACIONADA CON LOS SÍNTOMAS Y CÓMO ACTUAR EN CASO DE QUE SE PRESENTE ALGÚN CASO, YA QUE NO CUENTAN CON LA INFORMACIÓN SUFICIENTE O BÁSICA PARA ATENDER LA CONTINGENCIA.
SOLICITA REGISTRAR SU CUENTA DE CORREO ELECTRÓNICO TAMBIÉN COMO EL INSTITUCIONAL. LE SERVIRA LEER EL PROTOCOLO
7 SEPTIEMBRE
14 SEPTIEMBRE / NO RESPONDEN
15 SEPTIEMBRE / NO RESPONDEN
17 SEPTIEMBRE / OK
28 SEPTIEMBRE/ TODO EN ORDEN
5 OCTUBRE. 6 OCTUBRE ME LLAMO LA RESPONSABLE DE UNA CLINICA DE GEREATRIA, PREGUNTANDO CUANTAS PERSONAS HAY PARA IR A VACUNARLAS, PERO LA RESPONSABLE DUDO DE ESO Y LLAMO PARA PREGUNTAR, SI CONOCEMOS DE LA SITUACIÓN.
21 OCTUBRE / TODO EN ORDEN
15 DIC/ TODO EN ORDEN, NO TIENEN CAMBIOS EN EL NÚMERO DE PAM Y DE PERSONAL.
23 MARZO 2021/ SEGUIMIENTO POR LLAMADA/ ATENDIO LA RESPONSABLE GUADALUPE SALVADOR, TODO EN ORDEN SIN CASOS, ENVIAR CORREO RECOMENDACIONES guadalupe.saeg@gmail.com – MIGUEL
08 ABRIL 2021 / SEGUIMIENTO POR CORREO, ACUSÓ DE RECIBIDO, NO REPORTA CASOS ACTIVOS - LAURA
27 SEPTIEMBRE 2021/ SEGUIMIENTO POR LLAMADA/ ATENDIO GUADALUPE SALVADOR, TODO EN ORDEN SIN CASOS – MIGUEL
SEGUIMIENTO TELEFÓNICO: SE ACTUALIZO LA INFORMACION MIERCOLES 15 DICIEMBRE 2021,  NOS ATENDIO LA RESPONSABLE GUADALUPE SALVADOR ENRIQUEZ LOS DATOS HISTORICOS SE MANTIENEN IGUAL Y DE SU PERSONAL. AUMENTO EL NUMERO DE PAM DE 15 A 18. NO HAY CASOS SOSPECHOSOS O POSITIVOS EN PAM O EN SU PERSONAL. GERARDO </t>
  </si>
  <si>
    <t xml:space="preserve">EL QUE DABA MANTENIMIENTO PRESENTO SINTOMAS, PERO LO DESCANSARON HASTA QUE TERMINE LA CONTINGENCIA. OSCAR LANDA MEDICO RESPONSABE. SE LE BRINDO INFORMACION SOBRE LAS SECIONES DE Cuidado de las personas mayores en estancias de cuidados prolongados durante la contingencia sanitaria por COVID-19 Y ME PIDIO ENVIAR EL CORREO, LO MANDE DE MI CORREO PERSONAL.
02 JUNIO / SIN CASOS SOSPECHOS, POSITIVOS O DEFUNCIONES.
EL DR. OSCAR LANDA GONZÁLEZ, DIRECTOR MÉDICO Y FUNDADOR, SOLICITA QUE SE HAGA EL CAMBIO DE LA INSTITUCIÓN EN LA BASE COMO: CASA HOGAR PARA ADULTOS MAYORES DR. RUBÉN RAMÍREZ.
14 JULIO. DESESO  EL DÍA JUEVES POR INFARTO , ADULTA MAYOR DE 98 AÑOS DE EDAD.
 1 SEPTIEMBRE/ TODO ESTÁ EN ORDEN
14 SEPTIEMBRE/ TODO ESTÁ EN ORDEN
28 SEPTIEMBRE/ TODO EN ORDEN, SE ENVIA EL CORREO CON LOS NUEVOS LINEAMIENTOS AL CORREO DE (alicia_perez_rivera@hotmail.com)
21 OCTUBRE/ TODO EN ORDEN, HABILITO VISITAS, PUSO UN BIOMBO DE ACRILICO CON UNA DISTANCIA DE METRO Y MEDIO DE CADA LADO, PARA QUE PUEDAN VER A LOS PAM, MEJORO EL ESTADO DE ANIMO DE LOS PAM
15 DIC/ MANDA DIRECTO A BUZON DE VOZ
16 DIC/ TODO EN ORDEN, SI TIENEN CAMBIOS EN EL NÚMERO DE PAM
19 ENERO 2021 / SEGUIMIENTO POR CORREO, NO REPORTA CASOS ACTIVOS - LAURA
12 FEB 2021 / SEGUIMIENTO POR CORREO, ACTULIZAN CIFRAS, NO HAY TENIDO DEFUNCIONES POR COVID DESDE INICIO DE CONTINGENCIA, NO REPORTAN CASOS ACTIVOS - LAURA
06 ABRIL 2021 / SEGUIMIENTO POR CORREO, ACUSÓ DE RECIBIDO, IUNDICÓ QUE NO TIENEN CASOS POSITIVOS Y QUE SE LLEVO A LAS PAM A VACUNARDSE EN VEHÍCULO PARTICULAR A EXCPECIÓN DE UNA PERSONA DEBIDO A QUE SU FAMILIAR SE NEGO A QUE SE LE VACUNARA - LAURA 
06 DICIEMBRE 2021/ SEGUIMIENTO POR CORREO, TODO EN ORDEN, NO REPORTA CASOS ACTIVOS – MIGUEL
18 ABRIL 2021 / SEGUIMIENTO POR CORREO, ACUSÓ DE RECIBIDO, NO REPORTA CASOS ACTIVOS - LAURA
06 MAYO 2021 / SEGUIMIENTO POR CORREO, NO REPORTAN CASOS ACTIVOS EN ESPERA DE 2DA DOSIS DE ASTRAZENECA - LAURA
07 JULIO 2021 / SEGUIMIENTO POR CORREO, REPORTA ESQUEMA COOMPLETO DE VACUNACIÓN DE PERSONAS MAYORES - LAURA
11 AGOSTO 2021 / SEGUIMIENTO POR CORREO, NO REPORTA CASOS ACTIVOS, ESQUEMA COMPLETO - LAURA 
7 SEPTIEMBRE 2021/ SEGUIMIENTO POR CORREO, NO REPORTA CASOS ACTIVOS, ESQUEMA COMPLETO- LAURA
09 OCTUBRE 2021/ SEGUIMIENTO POR CORREO, NO REPORTA CASOS ACTIVOS – LAURA
12 NOVIEMBRE 2021/ SEGUIMIENTO POR CORREO, TODO EN ORDEN, NO REPORTA CASOS ACTIVOS – MIGUEL
06 DICIEMBRE 2021/ SEGUIMIENTO POR CORREO, TODO EN ORDEN, NO REPORTA CASOS ACTIVOS – MIGUEL
</t>
  </si>
  <si>
    <t xml:space="preserve">15 DE MAYO SE LLAMO CONTESTARON, CUANDO PEDI HABLAR CON LA RESPONSABLE ME PIDIERON UN MOMENTO SE CORTODO LA LLAMADA. SE LLAMO AL NUMERO DEL RESPONSABLE Y ME MANDO A BUZON. SE LLAMO MÁS TARDE Y ME CONTESTO LA RESPONSABLE ME DIJO QUE ESTABA OCUPADA PERO ME PROPORCIONO LOS DATOS NECESARIOS.
22 JULIO / ANDREA CRUZ BRINDO LA INFORMACIÓN
7 SEPTIEMBRE
14 SEPTIEMBRE / NO RESPONDEN
15 SEPTIEMBRE / MANDA DIRECTO A BUZON
17 SEPTIEMBRE/ TODO EN ORDEN
28 SEPTIEMBRE/ TODO EN ORDEN, YA LE LLEGO EL CORREO CON LOS NUEVOS LINEAMIENTOS 
21 OCTUBRE / TODO EN ORDEN
15 DIC/ TODO ESTÁ EN ORDEN, NO HAN TENIDO CAMBIOS EN EL NÚMERO DE PAM Y DE PERSONAL 
20 ENERO 2021 / SEGUIMIENTO POR CORREO, NO REPORTA CASOS ACTIVOS - LAURA
08 MARZO 2021 / SEGUIMIENTO POR CORREO, ACUSÓ DE RECIBIDO, NO REPORTA CASOS ACTIVOS - LAURA
30 MARZO 2021/ SEGUIMIENTO POR LLAMADA/ ATIENDE LA RESPONSABLE, TODO EN ORDEN SIN CASOS– MIGUEL
07 MAYO 2021 / SEGUIMIENTO POR CORREO, ACUSÓ DE RECIBIDO, NO REPORTA CASOS ACTIVOS - LAURA
11 AGOSTO 2021 / SEGUIMIENTO POR CORREO, REPORTA UN CASO ACTIVO EN PERSONAL, LAS PAM YA CUENTAN CON ESQUEMA COMPLETO - LAURA
10 OCTUBRE 2021/ SEGUIMIENTO POR CORREO, NO REPORTA CASOS ACTIVOS. chofer si se contagio hace ya dos meses. Salió del hospital hace como quince días. – LAURA
07 DICIEMBRE 2021/ SEGUIMIENTO POR CORREO, TODO EN ORDEN, NO REPORTA CASOS ACTIVOS – MIGUEL
</t>
  </si>
  <si>
    <t>. INFORMACION 12 MAYO 2020, Y 14 MAYO 2020, TERMINADA Y COMPLETA.
16 MAYO / 22 DE MAYO,   http://proteccioncivil.morelos.gob.mx/
27 MAYO / SE ACTUALIZO HOY MIERCOLES 27 DE MAYO LA INFORMACION LAS CIFRAS SE MANTIENEN IGUALES, TODO EN ORDEN, ME ATENDIO LA RESPONSABLE LIC. SILVIA VILLAMIL.
9 JUNIO / SE ACTUALIZO LA INFORMACION HOY MARTES  9  JUNIO, LAS CIFRAS SE MANTIENEN IGUALES. TODO EN CALMA. NOS ATENDIO LA LIC. VILLAMIL.
15 junio / SE ACTUALIZO LA INFORMACION HOY LUNES 15 JUNIO, LAS CIFRAS SE MANTIENEN IGUALES. SE LES INVITO A SEGUIR EL LINK DE LA CONFERENCIA VIRTUAL DEL INAPAM DEL DIA DE MAÑANA 16 JUNIO.
29 JUNIO / SE ACTUALIZO LA INFORMACION HOY LUNES 29 JUNIO, LAS CIFRAS SE MANTIENEN IGUALES.
2 JULIO / SE ACTUALIZO LA INFORMACION HOY JUEVES 2 JULIO, LAS CIFRAS SE MANTIENEN IGUALES
6 JULIO / SE ACTUALIZO LA INFORMACION HOY LUNES 6 JULIO, LAS CIFRAS SE MANTIENEN IGUALES. NOS ATENDIO LA LIC SILVIA VILLAMIL.
9 JULIO / SE ACTUALIZO LA INFORMACION HOY JUEVES 9 JULIO, LAS CIFRAS SE MANTIENEN IGUALES. NOS ATENDIO LA LIC. VILLAMIL.
13 JULIO / SE ACTUALIZO LA INFORMACION HOY LUNES 13 JULIO, LAS CIFRAS SE MANTIENEN IGUALES. NOS ATENDIO LA LIC. VILLAMIL.
16 JULIO SE ACTUALIZO HOY JUEVES 16 JULIO LA INFORMACION LAS CIFRAS SE MANTIENEN IGUALES, TODO EN ORDEN, ME ATENDIO LA RESPONSABLE LIC. SILVIA VILLAMIL
20 JULIO / SE ACTUALIZO LA INFORMACION HOY LUNES 20 JULIO, LAS CIFRAS SE MANTIENEN IGUALES. NOS ATENDIO LA LIC. SILVIA VILLAMI
23 JULIO SE ACTUALIZO LA INFORMACION HOY JUEVES 23, LAS CIFRAS SE MANTIENEN IGUALES. NOS ATENDIO LA LIC. SILVIA VILLAMIL.
27 JULIO SE ACTUALIZO LA INFORMACION HOY LUNES 27 JULIO, LAS CIFRAS SE MANTIENEN IGUALES. NOS ATENDIO LA LIC. SILVIA VILLAMIL
30 JULIO SE ACTUALIZO LA INFORMACION HOY JUEVES 30 JULIO, LAS CIFRAS SE MANTIENEN IGUALES, NOS ATENDIO LA LIC. SILVIA VILLAMIL
3 GOSTO SE ACTUALIZO LA INFORMACION HOY LUNES 3 AGOSTO , LAS CIFRAS SE MANTIENEN IGUALES. NOS ATENDIO LA LIC. SILVIA VILLAMIL.
6 AGOSTO SE ACTUALIZO LA INFORMACION HOY JUEVES 6 AGOSTO  LAS CIFRAS SE MANTIENEN IGUALES, NOS ATENDIO LA RESPONSABLE LIC. SILVIA VILLAMIL.
10 AGOSTO SE ACTUALIZO LA INFORMACION HOY LUNES 10 AGOSTO. LAS CIFRAS SE MANTIENEN IGUALES.  NOS  ATENDIO LA RESPONSABLE LIC. SILVIA VILLAMIL
13 AGOSTO SE ACTUALIZO LA INFORMACION HOY JUEVES 13 AGOSTO, LAS CIFRAS SE MANTIENEN IGUALES, NOS ATENDIO LA LIC. SILVIA VILLAMIL
17 AGOSTO SE ACTUALIZO LA INFORMACIN HOY LUNES 17 AGOSTO. LAS CIFRAS SE MANTIENEN IGUALES. NOS ATENDIO LA LIC. SILVIA VILLAMIL.
20 AGOSTO SE ACTUALIZO LA INFORMACION HOY JUEVES 20 AGOSTO. LAS CIFRAS SE MANTIENEN IGUALES. ME ATENDIO LA RESPONSABLE LIC. SILVIA VILLAMIL
21 AGOSTO SE ACTUALIZO LA INFORMACION HOY VIERNES 21 AGOSTO, LAS CIFRAS SE MANTIENEN IGUALES
24 AGOSTO SE ACTUALIZO LA INFORMACION HOY MARTES 24 AGOSTO, LAS CIFRAS SE MANTIENEN IGUAL, SE LES INVITO A SEGUIRNOS EN FACEBOOK AL ENCUENTRO INTERGENERACIONAL. NOS ATENDIO LA LIC. SILVIA VILLAMIL.
31 AGOSTO SE ACTUALIZO LA INFORMACION HOY LUNES 31 AGOSTO, LAS CIFRAS SE MANTIENEN IGUALES. NOS ATENDIO LA RESPONSABLE LIC. VILLAMIL.
4 SEPTIEMBRE SE ACTUALIZO LA INFORMACION HOY VIERNES 4 SEPTIEMBRE, LAS CIFRAS SE MANTIENEN IGUALES. NOS ATENDIO LA LIC. SILVIA VILLAMIL
7 SEPTIEMBRE SE ACTUALIZO LA INFORMACION HOY LUNES 7 SEPTIEMBRE, LAS CIFRAS SE MANTIENEN IGUALES. NOS ATENDIO LA LIC. SILVIA VILLAMIL. 
14 SEP SE ACTUALIZO LA INFORMACION HOY LUNES 14 SEPTIEMBRE, LAS CIFRAS SE MANTIENEN IGUALES. NOS ATENDIO LA LIC. SILVIA VILLAMIL
21 SEP SE ACTUALIZO LA INFORMACION HOY LUNES 21 SEPTIEMBRE, LAS CIFRAS SE MANTIENEN IGUALES. NOS ATENDIO BENJAMIN.
28 SEP SE ACTUALIZO LA INFORMACION HOY LUNES 28 SEPTIEMBRE, LAS CIFRAS SE MANTIENEN IGUALES. NOS ATENDIO LA LIC. SILVIA VILLAMIL
5 OCT SE ACTUALIZO LA INFORMACION HOY LUNES 5 OCTUBRE. LAS CIFRAS SE MANTIENEN IGUALES. NOS ATENDIO LA LIC. VILLAMIL
12 OCT SE ACTUALIZO LA INFORMACION HOY LUNES 12 OCTUBRE. LAS CIFRAS SE MANTIENEN IGUALES. NOS ATENDIO LA LIC. SILVIA VILLAMIL. 
20 OCT SE ACTUALIZO LA INFORMACION HOY MARTES 20 OCTUBRE. LAS CIFRAS SE MANTIENEN IGUALES. NOS  LA LIC. SILVIA VILLAMIL.  
28 OCT SE ACTUALIZO LA INFORMACION HOY MIERCOLES 28 OCTUBRE. LAS CIFRAS SE MANTIENEN IGUALES. NOS ATENDIO LA LIC. SILVIA VILLAMIL.
14 DIC SE ACTUALIZO HOY LUNES 14 DICIEMBRE LA INFORMACION LAS CIFRAS SE MANTIENEN IGUALES, TODO EN ORDEN, NOS  ATENDIO LA RESPONSABLE LIC. SILVIA VILLAMIL. SE ACTUALIZO EL NUMERO DE RESIDENTES Y DE PERSONAL
12 FEB 2021 / SEGUIMIENTO POR CORREO, REPORTAN QUE NO HAN PRESENTADO CASOS POSITIVOS Y ACTUALIZAN CIFRAS DE RESIDENTES - LAURA
30 MARZO 2021/ SEGUIMIENTO POR LLAMADA/ RESPONDE LA RESPONSABLE SILVIA VILLAMIL, VACUNARON A LAS PAM EL 20 MARZO, TODO EN ORDEN SIN CASOS - MIGUEL
06 ABRIL 2021 / SEGUIMIENTO POR CORREO, ACUSÓ DE RECIBIDO, NO REPORTA CASOS ACTIVOS - LAURA
07 MAYO 2021 / SEGUIMIENTO POR CORREO, NO REPORTA CASOS ACTIVOS E INFORMA QUE TODOS YA SE ENCUENTRAN VACUNADOS - LAURA 
07 JULIO 2021 / SEGUIMIENTO POR CORREO, NO REPORTA CASOS ACTIVOS - LAURA
11 AGOSTO 2021 / SEGUIMIENTO POR CORREO, NO REPORTA CASOS ACTIVOS - LAURA
16 NOVIEMBRE 2021/ SEGUIMIENTO POR CORREO, REPORTA UN CASO ACTIVO EN EL PERSONAL – MIGUEL
06 DICIEMBRE 2021/ SEGUIMIENTO POR CORREO, TODO EN ORDEN, NO REPORTA CASOS ACTIVOS – MIGUEL</t>
  </si>
  <si>
    <t>16 NOVIEMBRE 2021</t>
  </si>
  <si>
    <t xml:space="preserve">REPORTA UN CASO ACTIVO EN EL PERSONAL </t>
  </si>
  <si>
    <t>. TERMINADA Y COMPLETA HOY JUEVES 14 MAYO.
26 MAYO MARTES 26 MAYO, LAS CIFRAS SE MANTIENEN IGUAL, TODO EN ORDEN.
SE ACTUALIZO LA INFORMACION HOY MARTES 2 JUNIO, LAS CIFRAS SE MANTIENEN IGUAL, TODO EN ORDEN,  NOS ATENDIO LA RESPONSABLE MIRIAM DIAZ.
9 JUNIO / SE ACTUALIZO LA INFORMACION HOY MARTES  9  JUNIO, LAS CIFRAS SE MANTIENEN IGUALES. TODO EN CALMA. NOS ATENDIO MIRIAM DIAZ, 
16 JUNIO / SE ACTUALIZO LA INFORMACION HOY MARTES 16 JUNIO, LAS CIFRAS SE MANTIENEN IGUALES, NO LES LLEGO EL CORREO PARA LA INVITACION A LA CONFERENCIA. VOLVERLO A ENVIAR SI SE REPROGRAMA LA CONFERENCIA. GRACIAS, NOS ATENDIO MIRIAM DIAZ.
23 JUNIO / SE ENCUENTRAN BIEN DESPUES DEL TEMBLOR. SE ACTUALIZO LA INFORMACION AL DIA DE HOY MARTES 23.
SE ACTUALIZO LA INFORMACION HOY LUNES 29 JUNIO, LAS CIFRAS SE MANTIENEN IGUALES. ME ATENDIO MIRIAM DIAZ, ME ACTUALIZO DATOS DE RESIDENTES, HOMBRES Y MUJERES.
2 JULIO / SE ACTUALIZO LA INFORMACION HOY JUEVES 2 JULIO, LAS CIFRAS SE MANTIENEN IGUALES. NOS ATENDIO MIRIAM DIAZ
6 JULIO / SE ACTUALIZO LA INFORMACION HOY LUNES 6 JULIO, LAS CIFRAS SE MANTIENEN IGUALES.
9 JULIO / SE ACTUALIZO LA INFORMACION HOY JUEVES 9 JULIO, LAS CIFRAS SE MANTIENEN IGUALES
13 JULIO / SE ACTUALIZO LA INFORMACION HOY LUNES 13 JULIO. INFORMACION PROPORCIONADA POR MADRE HERMELINDA HERNANDEZ ESQUIVEL. ADULTO MAYOR PRESENTA SINTOMAS 6 JULIO. 7 JULIO RESULTADOS POSITIVOS, LABORATORIO POLAR.
SE AISLA Y DOS ENFERMERAS LA ESTAN CUIDANDO, SE ENCUENTRA ESTABLE. HAY DOS CASOS MAS DE ADULTOS SOSPECHOSOS. LA SECRETARIA DE SALUD, REALIZA HOY 13 JULIO, UNA VISITA DE RECORRIDO A LAS INSTALACIONES.
INFORMACION, PROPORCIONADA POR MIRIAM DIAZ, ASISTENTE DE OFICINAS.  A RIESGO DE QUE SE MOLESTE LA MADRE HERMELINDA. DR. 15 JUNIO FALLECIO DR VARELA, POR COVID. ENFERMERA, CUÑADA DEL DR. VARELA. SALIO POSITIVO. ELLA ESTA EN SU CASA AISLADA. LA DRA. LAURA MENESES SECRETARIA DEL SECRETARIO DE SALUD. GESTIONA LA VISITA A LA CASA HOGAR. SEXOS Y EDADES, Y QUE PASO CON LAS PRUEBAS DE LOS SOSPECHOSOS
14 JULIO / SE ACTUALIZO LA INFORMACION HOY 14 JULIO, NOS ATENDIO LA MADRE HERMELINDA. NOS AMPLIO LA SIGUIENTE INFORMACION. LA ADULTA MAYOR QUE SE ENCUENTRA EN AISLAMIENTO EN UNA MUJER DE 87 AÑOS DE EDAD Y SE ENCUENTRA ATENDIDA POR DOS ENFERMERAS, UNA EXTERNA CONTRATADA POR LOS FAMILIARES Y UNA INTERNA QUE HACE GUARDIAS, LOS OTROS DOS CASOS SOSPECHOSOS DE ADULTOS MAYORES SON UNA MUJER DE 75 AÑOS, FUMADORA CRONICA Y UN HOMBRE DE 85 AÑOS, FUMADOR CRONICO. NOS MENCIONA QUE AYER ASISTIO PERSONAL DE LA SECRETARIA DE SALUD Y LES REALIZARON LAS PRUEBAS A LOS DOS ADULTOS MAYORES SOSPECHOSOS, LES VAN A ENTREGAR LOS RESULTADOS DE 7 A 10 DIAS. Y SOLICITA EL APOYO DE GESTION DEL INAPAM COL ALGUNA INSTANCIA, E INSTITUCION PUBLICA DE SALUD, QUE LES PUEDA APOYAR CON PRUEBAS PARA TODO EL PERSONAL Y ADULTOS MAYORES.  MENCIONA TAMBIEN QUE DE UN TOTAL DE 20 PERSONAS DEL PERSONAL, SE HA REDUCIDO A LA MITAD, POR CUESTIONES DE QUE SON PERSONAL VULNERABLE Y CON ENFERMEDADES CRONICAS, LO CUAL DIFICULTA, LA ATENCION INTEGRAL A TODOS LOS ADULTOS MAYORES. TAMBIEN NOS MENCIONA QUE TODO SU PERSONAL CUENTA CON EL IMSS, PERO EL IMSS, NO ATIENDE SU PETICION DE HACERLE LAS PRUEBAS A TODO EL PERSONAL. OTRA CARACTERISTICA DE LA INSTITUCION ES QUE DE 8 A 10 MUJERES DE LAS MADRES , TIENEN EN PROMEDIO 75 AÑOS DE EDAD, LO CUAL DIFICULTA LAS CARGAS DE TRABAJO, PARA LOS CUIDADOS DE LOS ADULTOS MAYORES. Y FINALMENTE COMO ASOCIACION CIVIL, HAN DISMINUIDO LOS DONATIVOS CON LOS QUE TAMBIEN SE MANTIENEN.
17 JULIO / SE ACTUALIZO LA INFORMACION HOY VIERNES 17 JULIO, NOS INFORMA LA MADRE HERMELINDA, QUE ESTUVO EN COMUNICACION PERMANENTE CON LA LIC. LAURA MENESES, DE LA SECRETARIA DE SALUD, Y LE FUE INFORMADO, EL DIA DE HOY, A LA MADRE QUE LOS 2 RESULTADOS DE LAS PRUEBAS, SALIERON POSITIVOS, LAS DOS PERSONAS ADULTAS MAYORES SE ENCUENTRAN AISLADAS. MENCIONA QUE SE ENCUENTRAN ESTABLES.TAMBIEN ME INFORMA QUE HAY UN CASO MAS DE UN ADULTO MAYOR, EL CUAL TAMBIEN SE ENCUENTRA AISLADO, Y SE LE HIZO LA PRUEBA LA SEMANA PASADA Y SALIO POSITIVO. SE ENCUENTRA ATENDIDO POR UNA CUIDADORA ESPECIAL. Y SU ESTADO ES ESTABLE. ES DECIR QUE CON LA INFORMACION OBTENIDA AL DIA DE HOY HAY 4 CASOS TOTALES DE ADULTOS MAYORES. 2 MUJERES Y 2 HOMBRES, SE ENCUENTRAN AISLADOS, CADA UNO EN SU CUARTO. Y POR ULTIMO NOS MENCIONA LA MADRE HERMELINDA, QUE SE ESPERAN LOS RESULTADOS, DURANTE LA SIGUIENTE SEMANA DE LAS  16 PRUEBAS QUE HIZO LA SECRETARIA DE SALUD A TODOS LOS ADULTOS MAYORES. 
20 JULIO / SE ACTUALIZO LA INFORMACION HOY LUNES 20 JULIO, SE ESTA EN ESPERA  DE LOS RESULTADOS DE LAS PRUEBAS A LOS 16 ADULTOS MAYORES, APLICADAS POR LA SECRETARIA DE SALUD. NOS ATENDIO LA MADRE HERMELINDA.
23 JULIO SE ACTUALIZO LA INFORMACION HOY JUEVES 23 JULIO, NOS INFORMA LA MADRE HERMELINDA QUE LAS CUATRO PERSONAS ADULTAS MAYORES AISLADAS, DE ACUERDO AL INFORME DEL MEDICO, ESTAN EVOLUCIONANDO MUY BIEN Y ESTAN ESTABLES, Y QUE LAS 16 PRUEBAS A LOS ADULTOS MAYORES, REALIZADAS POR LA SECRETARIA DE SALUD DIERON TODAS NEGATIVO.
27 JULIO SE ACTUALIZO LA INFORMACION HOY LUNES 27 JULIO, LAS CIFRAS SE MANTIENEN IGUALES. NOS ATENDIO LA MADRE HERMELINDA, NOS MENCIONA QUE LAS 4 PERSONAS SIGUEN EVOLUCIONANDO MUY BIEN.
30 JULIO SE ACTUALIZO LA INFORMACION HOY JUEVES 30 JULIO, LAS CIFRAS SE MANTIENEN IGUALES, NOS ATENDIO EN RECEPCION LA SRITA. OLGA ROJO, QUIEN NOS MENCIONA LA INFORMACION SIGUIENTE QUE LE PROPORCIONO LA MADRE HERMELINDA PARA NOSOTROS (INAPAM). QUE YA FUERON DADOS DE ALTA LAS CUATRO PERSONAS ADULTAS MAYORES Y QUE SE ENCUENTRAN MUY BIEN
3 AGOSTO SE ACTUALIZO LA INFORMACION HOY LUNES 3 AGOSTO , LAS CIFRAS SE MANTIENEN IGUALES. NOS ATENDIO LA LIC. MIRIAM DIAZ
6 AGOSTO SE ACTUALIZO LA INFORMACION HOY MIERCOLES 27 MAYO, LAS CIFRAS SE MANTIENEN IGUALES. NOS ATENDIO MIRIAM DIAZ
10 AGOSTO SE ACTUALIZO LA INFORMACION HOY LUNES 10 AGOSTO, LAS CIFRAS SE MANTIENEN IGUALES.
13 AGOSTO SE ACTUALIZO LA INFORMACION HOY JUEVES 13 AGOSTO, LAS CIFRAS SE MANTIENEN IGUALES. TODOS LOS ADULTOS MAYORES Y PERSONAL EN SALUD ESTABLES
17 AGOSTO SE ACTUALIZO LA INFORMACIN HOY LUNES 17 AGOSTO. LAS CIFRAS SE MANTIENEN IGUALES. NOS ATENDIO LA MADRE HERMELINDA.
20 AGOSTO SE ACTUALIZO LA INFORMACION HOY JUEVES 20 AGOSTO, LAS CIFRAS SE MANTIENEN IGUAL, TODOS LOS RESIDENTES Y PERSONAL SE ENCUIENTRAN BIEN, NOS ATENDIO LA RESPONSABLE MIRIAM DIAZ.
24 AGOSTO SE ACTUALIZO LA INFORMACION HOY MARTES 24 AGOSTO, LAS CIFRAS SE MANTIENEN IGUAL, NOS ATENDIO LA RESPONSABLE MIRIAM DIAZ.
27 AGOSTO SE ACTUALIZO LA INFORMACION HOY JUEVES 27 AGOSTO, LAS CIFRAS SE MANTIENEN IGUALES. SE LES EINVITO A SEGUIRNOS EN FACEBOOK AL ENCUENRO INTERGENERACIONAL. NOS ATENDIO LA RESPONSABLE MIRIAM DIAZ
31 AGOSTO SE ACTUALIZO LA INFORMACION HOY LUNES 31 AGOSTO, LAS CIFRAS SE MANTIENEN IGUALES. NOS ATENDIO LA MADRE HERMELINDA. 
3 SEPTIEMBRE SE ACTUALIZO LA INFORMACION HOY JUEVES 3 SEPTIEMBRE, LAS CIFRAS SE MANTIENEN IGUALES. NOS ATENDIO MIRIAM DIAZ.
4 SEPTIEMBRE SE ACTUALIZO LA INFORMACION HOY JUEVES 3 SEPTIEMBRE, LAS CIFRAS SE MANTIENEN IGUALES. NOS ATENDIO MIRIAM DIAZ.
7 SEPTIEMBRE SE ACTUALIZO LA INFORMACION HOY LUNES 7 SEPTIEMBRE, LAS CIFRAS SE MANTIENEN IGUALES. NOS ATENDIO MIRIAM DIAZ
10 SEPTIEMBRE / SE ACTUALIZO LA INFORMACION HOY JUEVES 10 SEPTIEMBRE, LAS CIFRAS SE MANTIENEN IGUALES
14 SEP SE ACTUALIZO LA INFORMACION HOY LUNES 14 SEPTIEMBRE, LAS CIFRAS SE MANTIENEN IGUALES. NOS ATENDIO LA HERMANA IRMA. 
17 SEP SE ACTUALIZO LA INFORMACION HOY JUEVES 17 SEPTIEMBRE, LAS CIFRAS SE MANTIENEN IGUALES. NOS ATENDIO IRMA
21 SEP SE ACTUALIZO LA INFORMACION HOY LUNES 21 SEPTIEMBRE, LAS CIFRAS SE MANTIENEN IGUALES. NOS ATENDIO MIRIAM DIAZ.
24 SEP SE ACTUALIZO LA INFORMACION HOY MIERCOLES 23 SEPTIEMBRE, LAS CIFRAS SE MANTIENEN IGUALES. 777 564 4741.
28 SEP SE ACTUALIZO LA INFORMACION HOY LUNES 28 SEPTIEMBRE, LAS CIFRAS SE MANTIENEN IGUALES. NOS ATENDIO LA SRITA. MIRIAM. 
1 OCT SE ACTUALIZO LA INFORMACION HOY JUEVES 1 OCTUBRE. LAS CIFRAS SE MANTIENEN IGUALES. NOS ATENDIO SRITA. GLORIA. TAMBIEN ACTUALIZAMOS EL NUMERO CELULAR DE LA DIRECTORA MADRE HERMELIND
5 OCTUBRE SE ACTUALIZO LA INFORMACION HOY LUNES 5 OCTUBRE. LAS CIFRAS SE MANTIENEN IGUALES.  
8 OCTUBRE / SE ACTUALIZO LA INFORMACION HOY JUEVES 8 OCTUBRE. LAS CIFRAS SE MANTIENEN IGUALES. NOS ATENDIO LA MADRE HERMELINDA. 
12 OCT SE ACTUALIZO LA INFORMACION HOY LUNES 12 OCTUBRE. LAS CIFRAS SE MANTIENEN IGUALES. NOS ATENDIO LA MADRE HERMILINDA.
15 OCT SE ACTUALIZO LA INFORMACION HOY JUEVES 15 OCTUBRE. LAS CIFRAS SE MANTIENEN IGUALES. NOS ATENDIO LA MADRE HERMELINDA. 
19 OCTUBRE SE ACTUALIZO LA INFORMACION HOY LUNES 19 OCTUBRE. LAS CIFRAS SE MANTIENEN IGUALES. NOS ATENDIO MADRE hERMELINDA.  
22 OCT SE ACTUALIZO LA INFORMACION HOY JUEVES 22 OCTUBRE. LAS CIFRAS SE MANTIENEN IGUALES. NOS ATENDIO LA MADRE HERMELINDA.            
26 OCT SE ACTUALIZO LA INFORMACION HOY LUNES 26 OCTUBRE. LAS CIFRAS SE MANTIENEN IGUALES. NOS ATENDIO LA MADRE HERMELINDA
29 OCT SE ACTUALIZO LA INFORMACION HOY JUEVES 29 OCTUBRE. LAS CIFRAS SE MANTIENEN IGUALES. 
3 NOV OK
9 NOV OK
13 NOV / OK
17 NOV / OK
18 NO / OK
23 NOV / OK
3 DIC / OK
10 DICIEMBRE / OK
17 DICIEMBRE / OK
 31 MARZO 2021/ SEGUIMIENTO POR LLAMADA/ ATIENDE MIRIAM DIAZ CAMBIO NOMBRE DE LA RESPONSABLE ERMELINDA HERNANDEZ ESQUIVEL, SOLICITE LO ENVIEN POR CORREO CON LOS DATOS DE LA NUEVA RESPONSABLE, TODO EN ORDEN SIN CASOS – MIGUEL
SEGUIMIENTO TELEFÓNICO: SE ACTUALIZO LA INFORMACION VIERNES 25 JUNIO 2021. NOS ATENDIO LA SECRETARIA IRMA TOLEDO NOS ACTUALIZO  LA INFORMACION DE PAM, DE SU PERSONAL. Y DATOS HISTORICOS. YA FUERON VACUNADOS LAS PAM CON LAS DOS DOSIS DE LA VACUNA PFIZER. AL DIA DE HOY SIN CASOS SOSPECHOSOS O POSITIVOS. – GERARDO
SEGUIMIENTO TELEFÓNICO: SE ACTUALIZO LA INFORMACION MARTES 30 NOVIEMRE 2021,  NOS ATENDIO, LA RESPONSABLE MADRE HERMELINDA  NOS ACTUALIZO LOS DATOS HISTORICOS Y DE SU PERSONAL NO HAY CASOS SOSPECHOSOS O POSITIVOS EN PAM O EN SU PERSONAL. GERARDO</t>
  </si>
  <si>
    <r>
      <rPr>
        <sz val="11"/>
        <color rgb="FF00B050"/>
        <rFont val="Calibri"/>
        <family val="2"/>
        <scheme val="minor"/>
      </rPr>
      <t xml:space="preserve">. </t>
    </r>
    <r>
      <rPr>
        <sz val="11"/>
        <rFont val="Calibri"/>
        <family val="2"/>
        <scheme val="minor"/>
      </rPr>
      <t xml:space="preserve">INFORMACION 12 DE MAYO 2020 ACTUALIZADO ESTABA MAL EL COREO ELECTRONICO, TERMINADA Y COMPLETA HOY JUEVES 14 MAYO 2020.
16 MAYO / 22 DE MAYO. http://proteccioncivil.morelos.gob.mx/
27 MAYO / SE ACTUALIZO HOY LA INFORMACION MIERCOLES 27 MAYO, LAS CIFRAS SE MANTIENEN IGUALES, TODO EN ORDEN, ME ATENDIO LA DIRECTORA ELSA MARIA DOMINGO GALINDO Y NOS SOLICITA TAMBIEN SE ENVIE LA INFORMACION A ESTE CORREO:  jimfeasesores@yahoo.com.mx, enviado
9 JUNIO / SE ACTUALIZO LA INFORMACION HOY MARTES  9  JUNIO, LAS CIFRAS SE MANTIENEN IGUALES. TODO EN CALMA.
15 JUNIO / SE ACTUALIZO LA INFORMACION HOY LUNES 15 JUNIO, LAS CIFRAS SE MANTIENEN IGUALES. SE LES INVITO A SEGUIR EL LINK DE LA CONFERENCIA VIRTUAL DEL INAPAM DEL DIA DE MAÑANA 16 JUNIO.
18 JUNIO / SE ACTUALIZO LA INFORMACION HOY JUEVES 18 JUNIO, LAS CIFRAS SE MANTIENEN IGUALES.
29 JUNIO / SE ACTUALIZO LA INFORMACION HOY LUNES 29 JUNIO, LAS CIFRAS SE MANTIENEN IGUALES.
2 JULIO /  SE ACTUALIZO LA INFORMACION HOY JUEVES 2 JULIO, LAS CIFRAS SE MANTIENEN IGUALES
6 JULIO / SE ACTUALIZO LA INFORMACION HOY LUNES 6 JULIO, LAS CIFRAS SE MANTIENEN IGUALES
9 JULIO / SE ACTUALIZO LA INFORMACION HOY JUEVES 9 JULIO, LAS CIFRAS SE MANTIENEN IGUALES
13 JULIO / SE ACTUALIZO LA INFORMACION HOY LUNES 13 JULIO, LAS CIFRAS SE MANTIENEN IGUALES.
16 JULIO SE ACTUALIZO HOY JUEVES 16 JULIO LA INFORMACION, LAS CIFRAS SE MANTINEN IGUAL, 
20 JULIO / SE ACTUALIZO LA INFORMACION HOY LUNES 20 JULIO, LAS CIFRAS SE MANTIENEN IGUALES
23 JULIO SE ACTUALIZO  LA INFORMACION HOY JUEVES 23, LAS CIFRAS SE MANTIENEN IGUALES
27 JULIO SE ACTUALIZO LA INFORMACION HOY LUNES 27 JULIO, LAS CIFRAS SE MANTIENEN IGUALES. 
30 JULIO SE ACTUALIZO LA INFORMACION HOY JUEVES 30 JULIO, LAS CIFRAS SE MANTIENEN IGUALES
3 AGOSTO SE ACTUALIZO LA INFORMACION HOY LUNES 3 AGOSTO , LAS CIFRAS SE MANTIENEN IGUALES. 
6 AGOSTO SE ACTUALIZO LA INFORMACION HOY JUEVES 6 AGOSTO, LAS CIFRAS SE MANTIENEN IGUALES.
10 AGOSTO SE ACTUALIZO LA INFORMACION HOY LUNES 10 AGOSTO. LAS CIFRAS SE MANTIENEN IGUALES.
13 AGOSTO SE ACTUALIZO LA INFORMACION HOY JUEVES 13 AGOSTO, LAS CIFRAS SE MANTIENEN IGUALES
17 AGOSTO SE ACTUALIZO LA INFORMACIN HOY LUNES 17 AGOSTO. LAS CIFRAS SE MANTIENEN IGUALES.
20 AGOSTO SE ACTUALIZO  LA INFORMACION HOY JUEVES 20 AGOSTO, LAS CIFRAS SE MANTIENEN IGUALES
24 AGOSTO SE ACTUALIZO LA INFORMACION HOY MARTES 24 AGOSTO, LAS CIFRAS SE MANTIENEN IGUAL, SE LES INVITO A SEGUIRNOS EN FACEBOOK AL ENCUENTRO INTERGENERACIONAL
31 AGOSTO SE ACTUALIZO LA INFORMACION HOY LUNES 31 AGOSTO, LAS CIFRAS SE MANTIENEN IGUALES. 
4 SEPTIEMBRE SE ACTUALIZO LA INFORMACION HOY VIERNES 4 SEPTIEMBRE, LAS CIFRAS SE MANTIENEN IGUALES.
7 SEPRTIEMBRE SE ACTUALIZO LA INFORMACION HOY LUNES 7 SEPTIEMBRE, LAS CIFRAS SE MANTIENEN IGUALES.  
14 SEP SE ACTUALIZO LA INFORMACION HOY LUNES 14 SEPTIEMBRE, LAS CIFRAS SE MANTIENEN IGUALES
17 SEP SE ACTUALIZO LA INFORMACION HOY JUEVES 17 SEPTIEMBRE, LAS CIFRAS SE MANTIENEN IGUALES. NOS ATENDIO LA SRITA. DALIA
21 SEP SE ACTUALIZO LA INFORMACION HOY LUNES 21 SEPTIEMBRE, LAS CIFRAS SE MANTIENEN IGUALES. NOS DALIA
28 SEP SE ACTUALIZO LA INFORMACION HOY LUNES 28 SEPTIEMBRE, LAS CIFRAS SE MANTIENEN IGUALES. NOS ATENDIO KARLA
5 OCT SE ACTUALIZO LA INFORMACION HOY LUNES 5 OCTUBRE. LAS CIFRAS SE MANTIENEN IGUALES. NOS ATENDIO LA ENFERMERA DALIA
14 OCT SE ACTUALIZO LA INFORMACION HOY MIERCOLES 14 OCTUBRE. LAS CIFRAS SE MANTIENEN IGUALES. NOS ATENDIO LA ENFERMERA DALIA
21 OCT SE ACTUALIZO LA INFORMACION HOY MIERCOLES 21 OCTUBRE. LAS CIFRAS SE MANTIENEN IGUALES
29 OCT SE ACTUALIZO LA INFORMACION HOY JUEVES 29 OCTUBRE. LAS CIFRAS SE MANTIENEN IGUALES. NOS ATENDIO LA ENFERMERA DALIA
14, 15, 16 Y 17 DICIEMBRE NO RESPONDIERON
23 MARZO 2021/ SEGUIMIENTO POR LLAMADA/ ATIENDE LA RESPONSABLE ELSA MARIA, TODO EN ORDEN SIN CASOS, ACTUALIZAR SU CORREO ELECTRONICO ichij1@hotmail.com ENVIAR RECOMENDACIONES – MIGUEL
SEGUIMIENTO TELEFÓNICO: SE ACTUALIZO LA INFORMACION VIERNES 25 JUNIO 2021. NOS ATENDIO LA ENFERMERA DALIA NOS ACTUALIZO  LA INFORMACION DE PAM, DE SU PERSONAL. Y DATOS HISTORICOS. YA FUERON VACUNADOS LAS PAM CON LAS DOS DOSIS DE LA VACUNA PFIZER. AL DIA DE HOY SIN CASOS SOSPECHOSOS O POSITIVOS. – GERARDO
SEGUIMIENTO TELEFÓNICO: SE ACTUALIZO LA INFORMACION LUNES 29 NOVIEMRE 2021, NOS ATENDIO DALIA CORONA ENFERMERA. NOS ACTUALIZO LOS DATOS HISTORICOS Y DE SU PERSONAL NO HAY CASOS SOSPECHOSOS O POSITIVOS EN PAM O EN SU PERSONAL. GERARDO  </t>
    </r>
  </si>
  <si>
    <t>RESIDENCIA DE DIA Y POR LA CONTINGENCIA ESTAS SUPENDIDAS LAS ACTIVIDADES, Y NO LE LLEGO EL PROTOCOLO ENVIAR A rd.guadalpeproletaria@inapam.gob.mx / YA FUERON REENVIADAS
31 JULIO / SE CONTEMPLA QUE EL PROXIMO MES SEGUIRA CERRADO
01 SEPTIEMBRE ESTA ES UNA RESIDENCIA DEL INAPAM NO HAY ACTIVIDADES AUN
23 SEPTIEMBRE/ INFORMAN QUE EN EL MES DE OCTUBRE TAMPOCO DARAN SERVICIO
16 DICIEMBRE/ Las instalaciones se mantienen cerradas, se tiene como fecha tentativa el 4 de Enero para que los trabajadores regresen a labores, peor queda a consideracion de jurisdicción sanitaria y a semaforo  COVID
24 MARZO 2021/ SEGUIMIENTO POR LLAMADA/ SIGUE EN EL MISMO ESTATUS, VAN A REANUDAR ACTIVIDADES HASTA QUE EL SEMAFORO EPIDEMIOLOGICO SE ENCUENTRE EN VERDE – MIGUEL
SEGUIMIENTO TELEFÓNICO: SE ACTUALIZO LA INFORMACION MIERCOLES 30 JUNIO 2021. NOS ATENDIO LA RESPONSABLE DRA.  BRENDA AURORA HERNANDEZ  NOS ACTUALIZO LOS DATOS DE ADULTOS MAYORES DE SU PERSONAL E HISTORICOS. EL SERVICIO CONTINUA SUSPENDIDO.  -GERARDO
 25 NOVIEMBRE 2021/ SEGUIMIENTO POR LLAMADA/ ATENDIO BRENDA AURORA, REANUDARON SERVICIO – MIGUEL</t>
  </si>
  <si>
    <t>HOY LE LLEGARON LOS CORREOS, TERMINADA Y COMPLETA
16 MAYO.
26 MAYO SE ACTUALIZO HOY 26 DE MAYO, LA INFORMACION SE MANTIENEN IGUAL LOS DATOS.
10 JUNIO / SE ACTUALIZO LA INFORMACION HOY MIERCOLES 10  JUNIO, LAS CIFRAS SE MANTIENEN IGUALES. TODO EN CALMA.
16 JUNIO / SE ACTUALIZO LA INFORMACION HOY MARTES 16 JUNIO, LAS CIFRAS SE MANTIENEN IGUALES.
30 JUNIO / SE ACTUALIZO LA INFORMACION HOY MARTES 30 JUNIO, LAS CIFRAS SE MANTIENEN IGUALES.
3 JULIO / SE ACTUALIZO LA INFORMACION HOY VIERNES 3 JULIO LAS CIFRAS SE MANTIENEN IGUALES. NOS ATENDIO LA SEÑORITA SANDRA
7 JULIO / SE ACTUALIZO LA INFORMACION HOY MARTES 7 JULIO, LAS CIFRAS SE MANTIENEN IGUALES
10 JULIO / SE ACTUALIZO LA INFORMACION HOY VIERNES 10 JULIO, LAS CIFRAS SE MANTIENEN IGUALES.
14 JULIO / SE ACTUALIZO LA INFORMACION HOY 14 JULIO LAS CIFRAS SE MANTIENE IGUALES
17 JULIO / SE ACTUALIZO LA INFORMACION HOY VIERENES 17 JULIO, LAS CIFRAS SE MANTIENEN IGUALES
21 JULIO SE ACTUALIZO LA INFORMACION HOY MARTES 21 JULIO LAS CIFRAS SE MANTIENEN IGUALES.  
24 JULIO SE ACTUALIZO HOY LA INFORMACION VIERNES 24 JULIO, LAS CIFRAS SE MANTIENEN IGUALES. NOS ATENDIO LA SEÑORITA SANDRA 
28 JULIO SE ACTUALIZO LA INFORMACION HOY MARTES  LAS CIFRAS SE MANTIENEN IGUALES. NOS ATENDIO LA SEÑORITA SANDRA.
31 JULIO SE ACTUALIZO LA INFORMACION HOY VIERNES 31 JULIO, LAS CIFRAS SE MANTIENEN IGUALES. NOS ATENDIO LA SRITA. SANDRA
4 AGOSTO SE ACTUALIZO LA INFORMACION HOY MARTES 4 AGOSTO, LAS CIFRAS SE MANTIENEN IGUALES. NOS ATENDIO LA SEÑORITA SANDRA
7 AGOSTO 
11 AGOSTO SE ACTUALIZO LA INFORMACION HOY MARTES 11 AGOSTO, LAS CIFRAS SE MANTIENEN IGUALES. NOS ATENDIO LA SRITA. SANDRA
14 AGOSTO SE ACTUALIZO LA INFORMACION HOY VIERNES 14 AGOSTO, LAS CIFRAS SE MANTIENEN IGUALES.
18 AGOSTO / SE ACTUALIZO LA INFORMACION HOY MARTES 18 AGOSTO, LAS CIFRAS SE MANTIENEN IGUALES
21 AGOSTO SE ACTUALIZO LA INFORMACION HOY VIERNES 21 AGOSTO, LAS CIFRAS SE MANTIENEN IGUALES. NOS ATENDIO LA SRITA. SANDRA. SUBIERON UN VIDEO A SU PAGINA WEB DE MEDIDAS SANITARIAS QUE IMPLEMENTARON.
28 AGOSTO SE ACTUALIZO LA INFORMACION HOY VIERNES 28 AGOSTO, LAS CIFRAS SE MANTIENEN IGUALES. SE LES INVITO A SEGUIRNOS EN FACEBOOK AL ENCUENTRO INTERGENERACIONAL.
1 SEPTIEMBRE SE ACTUALIZO LA INFORMACION HOY 1 SEPTIEMBRE, LAS CIFRAS SE MANTIENEN IGUALES. NOS ATENDIO SANDRA
8 SEPTIEMBRE SE ACTUALIZO LA INFORMACION HOY MARTES 8 SEPTIEMBRE, LAS CIFRAS SE MANTIENEN IGUALES. NOS ATENDIO LA SRITA. SANDRA
14 SEP SE ACTUALIZO LA INFORMACION HOY LUNES 14 SEPTIEMBRE, LAS CIFRAS SE MANTIENEN IGUALES. NOS ATENDIO LA SRITA. SANDRA.
21 SEP SE ACTUALIZO LA INFORMACION HOY LUNES 21 SEPTIEMBRE, LAS CIFRAS SE MANTIENEN IGUALES. NOS ATENDIO LA SRITA. SANDRA
28 SEP SE ACTUALIZO LA INFORMACION HOY LUNES 28 SEPTIEMBRE, LAS CIFRAS SE MANTIENEN IGUALES. NOS ATENDIO LA SRITA. SANDRA
SE ACTUALIZO LA INFORMACION HOY LUNES 5 OCTUBRE. LAS CIFRAS SE MANTIENEN IGUALES. NOS ATENDIO LA SRITA SANDRA
14 OCT SE ACTUALIZO LA INFORMACION HOY MIERCOLES 14 OCTUBRE. LAS CIFRAS SE MANTIENEN IGUALES.
28 OCT SE ACTUALIZO LA INFORMACION HOY MIERCOLES 28 OCTUBRE. LAS CIFRAS SE MANTIENEN IGUALES.
17 DIC / SE ACTUALIZO LA INFORMACION HOY JUEVES 17 DICIEMBRE. LAS CIFRAS SE MANTIENEN IGUALES.NOS ATENDIO LA SRITA. SANDRA SE ACTUALIZO EL NUMERO DE RESIDENTES Y DE PERSONAL LA SUMA ESTA CORRECTA.
24 MARZO 2021/ SEGUIMIENTO POR LLAMADA/ ATENDIO LA ENCARGADA IRMA, TODO EN ORDEN SIN CASOS, ACTUALIZAR NUMERO DE TELEFONO A 777 318 2214 – MIGUEL
06 ABRIL 2021 / SEGUIMIENTO POR CORREO, ACUSÓ DE RECIBIDO, REFIERE UE PERSONAL Y PAM SE ENCUENTRAN BIEN - LAURA
11 AGOSTO 2021 / SEGUIMIENTO POR CORREO, NO REPORTA CASOS ACTIVOS - LAURA
6 SEPTIEMBRE 2021/ SEGUIMIENTO POR CORREO, NO REPORTA CASOS ACTIVOS - LAURA
15 DICIEMBRE 2021/ SEGUIMIENTO POR LLAMADA/ ATENDIO IRMA, ACTUALIZA DATOS. TODO EN ORDEN, SIN CASOS – MIGUEL</t>
  </si>
  <si>
    <t>INFORMACION COMPLETA HOY JUEVES 14 DE MAYO 2020
16 MAYO / SE LLAMO HOY SABADO 23 DE MAYO, EN DISTINTAS OCASIONES Y HORARIOS, NO CONTESTAN LAS LLAMADA
27 MAYO / SE ACTUALIZO HOY MIERCOLES 27 DE MAYO LA INFORMACION LAS CIFRAS SE MANTIENEN IGUALES, TODO EN ORDEN. 
8 JUNIO / SE ACTUALIZO LA INFORMACION HOY LUNES 8 JUNIO, LAS CIFRAS SE MANTIENEN IGUALES
15 JUNIO / 15 JUNIO, LAS CIFRAS SE MANTIENEN IGUALES. ENVIAR INFORMACION DE LA CONFERENCIA A ESTE WHATSAPP: 7774572791, Y TAMBIEN A ESTE CORRE:  jaelyjavier01@gmail.com, NOS ATENDIO LA ENFERMERA JENI
18 JUNIO /SE ACTUALIZO LA INFORMACION HOY JUEVES 18 JUNIO, LAS CIFRAS SE MANTIENEN IGUALES
25 JUNIO / SE ACTUALIZO LA INFORMACION HOY JUEVES 25 JUNIO, LAS CIFRAS SE MANTIENEN IGUALES. SE ACTUALIZO LA INFORMACION HOY LUNES 22 DE JUNIO, LAS CIFRAS SE MANTIENEN IGUALES. NOS ATENDIO LA ENFERMERA JENI.
2 JULIO / SE ACTUALIZO LA INFORMACION HOY JUEVES 2 JULIO, LAS CIFRAS SE MANTIENEN IGUALES
6 JULIO / SE ACTUALIZO LA INFORMACION HOY LUNES 6 JULIO, LAS CIFRAS SE MANTIENEN IGUALES
10 JULIO / SE ACTUALIZO LA INFORMACION HOY VIERNES 10 JULIO, LAS CIFRAS SE MANTIENEN IGUALES.
14 JULIO / SE ACTUALIZO LA INFORMACION HOY 14 JULIO LAS CIFRAS SE MANTIENEN IGUALES.
17 JULIO / SE ACTUALIZO LA INFORMACION HOY VIERENES 17 JULIO, LAS CIFRAS SE MANTIENEN IGUALES.
21 JULIO SE ACTUALIZO LA INFORMACION HOY MARTES 21 JULIO LAS CIFRAS SE MANTIENEN IGUALES. 
24 JULIO SE ACTUALIZO HOY LA INFORMACION VIERNES 24 JULIO, LAS CIFRAS SE MANTIENEN IGUALES. NOS ATENDIO LA ENFERMERA JENNY
28 JULIO SE ACTUALIZO LA INFORMACION HOY MARTES 28 JULIO LAS CIFRAS SE MANTIENEN IGUALES
31 JULIO SE ACTUALIZO LA INFORMACION HOY VIERNES 31 JULIO, LAS CIFRAS SE MANTIENEN IGUALES. 
4 AGOSTO SE ACTUALIZO LA INFORMACION MARTES 4 AGOSTO AGOSTO , LAS CIFRAS SE MANTIENEN IGUALES. NOS ATENDIO LA ENFERMERA JENI.
7 AGOSTO SE ACTUALIZO LA INFORMACION HOY VIERNES 7 AGOSTO, LAS CIFRAS SE MANTINEN IGUALES.          INFORMACION COMPLETA HOY JUEVES 14 DE MAYO 2020
11 AGOSTO SE ACTUALIZO LA INFORMACION HOY MARTES 11 AGOSTO, LAS CIFRAS SE MANTIENEN IGUALES
14 AGOSTO SE ACTUALIZO LA INFORMACION HOY VIERNES 14 AGOSTO, LAS CIFRAS SE MANTIENEN IGUALES. 
18 AGOSTO / SE ACTUALIZO LA INFORMACION HOY MARTES 18 AGOSTO, LAS CIFRAS SE MANTIENEN IGUALES. 
21 AGOSTO SE ACTUALIZO LA INFORMACION HOY VIERNES 21 AGOSTO, LAS CIFRAS SE MANTIENEN IGUALES. 
28 AGOSTO SE ACTUALIZO LA INFORMACION HOY VIERNES 28 AGOSTO, LAS CIFRAS SE MANTIENEN IGUALES. SE LES INVITO A SEGUIRNOS EN FACEBOOK AL ENCUENTRO INTERGENERACIONAL
1 SEPTIEMBRE SE ACTUALIZO LA INFORMACION HOY 1 SEPTIEMBRE, LAS CIFRAS SE MANTIENEN IGUALES. NOS ATENDIO LA ENFERMERA ROSA
9 SEPTIEMBRE SE ACTUALIZO LA INFORMACION HOY MIERCOLES 9 SEPTIEMBRE, LAS CIFRAS SE MANTIENEN IGUALES. NOS ATENDIO EL ENFERMERO CARLOS
15 SEP SE ACTUALIZO LA INFORMACION HOY MARTES 15 SEPTIEMBRE, LAS CIFRAS SE MANTIENEN IGUALES. NOS CARLOS CARMONA
22 SEP SE ACTUALIZO LA INFORMACION HOY MARTES 22 SEPTIEMBRE, LAS CIFRAS SE MANTIENEN IGUALES. NOS ATENDIO CARLOS. CARMONA
30 SEP SE ACTUALIZO LA INFORMACION HOY MIERCOLES 30 SEPTIEMBRE, LAS CIFRAS SE MANTIENEN IGUALES. NOS ATENDIO LA SRITA. ROSA.
6 OCT SE ACTUALIZO LA INFORMACION HOY MARTES 6 OCTUBRE. LAS CIFRAS SE MANTIENEN IGUALES. NOS ATENDIO LA SRITA JENNY.
14 OCT SE ACTUALIZO LA INFORMACION HOY MIERCOLES 14 OCTUBRE. LAS CIFRAS SE MANTIENEN IGUALES. NOS ATENDIO CARLOS.  
27 OCT SE ACTUALIZO LA INFORMACION HOY MARTES 27 OCTUBRE. LAS CIFRAS SE MANTIENEN IGUALES. NOS ATENDIO ENFERMERA JENY
15 DIC / SE ACTUALIZO LA INFORMACION HOY MARTES 15 DE DICIEMBRE. LAS CIFRAS SE MANTIENEN IGUALES LA SUMA ESTA CORRECTA.   
18 ENERO 2021 / SEGUIMIENTO POR CORREO, NO REPORTA CASOS ACTIVOS - LAURA
31 MA RZO 2021/ SEGUIMIENTO POR LLAMADA/ NUMERO DEL RESPONSABLE ANGEL ALBERTO ARTEAGA 777 564 5406, TODO EN ORDEN SIN CASOS – MIGUEL
SE ACTUALIZO LA INFORMACION VIERNES 24 SEPTIEMBRE 2021, NOS ATENDIO LUIS ALBERTO. NOS INFORMAN QUE NO HAY CASOS SOSPECHOSOS O POSITIVOS EN PAM O EN SU PERSONAL. YA FUERON VACUNADAS LAS PAM CON  LAS DOS DOSIS DE LA VACUNA PFIZER.– GERARDO    
12 NOVIEMBRE 2021/ SEGUIMIENTO POR CORREO, TODO EN ORDEN, NO REPORTA CASOS ACTIVOS – MIGUEL</t>
  </si>
  <si>
    <t xml:space="preserve">ME ENVIA AL BUZON DE VOZ, SE REALIZARON EN PROMEDIO DE 8 A 12 LLAMADAS EN DISTINTOS DIAS Y HORARIOS, YA HABÍA CONTESTADO, SEGUIR INTENTANDO, PRUEBA LLAMAR DE OTRO NUMERO
16 DE MAYO, NO TIENE EL DATO POR GENERO, SE COLOCA APROXIMADO
27 MAYO / LLAME HOY MIERCOLES 27 DE MAYO, NO CONTESTARON
2 JUNIO / SE ACTUALIZO LA INFORMACION EL DIA DE HOY MARTES 2 JUNIO, LAS CIFRAS SE MANTIENEN IGUAL.  LA RESPONSABLE MENCIONA QUE ELLA YA NO ESTA LLENDO AL ALBERGUE POR QUE A SU ESPOSO LE ESTAN HACIENDO LA PRUEBA DE COVID, Y DECIDIO MIENTRAS AISLARSE, COMENTA QUE ELLA NO TIENE SINTOMAS.
10 JUNIO / SE RECIBE INFORMACIÓN REFERENTE A CASO POSITIVO EN SEDE NORTE
16 JUNIO / SE ACTUALIZO LA INFORMACION HOY MARTES 16 JUNIO, LAS CIFRAS SE MANTIENEN IGUALES. NOS ATENDIO LA ENFERMERA YOLANDA MARTINEZ, NOS INFORMA QUE LOS RESULTADOS DE SUS ANALISIS DE COVID FUERON NEGATIVOS.
26 JUNIO / SE ACTUALIZO LA INFORMACION HOY VIERENES 26 JUNIO, LAS CIFRAS SE MANTIENEN IGUALES, NOS ATENDIO LA LIC,  GABRIELA CARVALLO, NOS PREGUNTA ¿SI YA HAY FECHAS PARA VISITAS DE FAMILIARES? 
29 JUNIO / SE ACTUALIZO LA INFORMACION HOY LUNES 29 JUNIO LAS CIFRAS SE MANTIENEN IGUALES. NOS ATENDIO LA RESPONSABLE ENFERMERA YOLANDA MARTINEZ
2 JULIO / SE ACTUALIZO LA INFORMACION HOY JUEVES 2 JULIO, LAS CIFRAS SE MANTIENEN IGUALES. NOS ATENDIO LA LIC. GABRIELA CARBALLO.
6 JULIO / SE ACTUALIZO LA INFORMACION HOY LUNES 6 JULIO, LAS CIFRAS SE MANTIENEN IGUALES. NOS ATENDIO LA LIC. CARVALLO.
9 JULIO / SE ACTUALIZO LA INFORMACION HOY JUEVES 18 JUNIO, LAS CIFRAS SE MANTIENEN IGUALES. NOS ATENDIO LA LIC. GABRIELA CARVALLO
13 JULIO / SE ACTUALIZO LA INFORMACION HOY LUNES 13 JULIO, LAS CIFRAS SE MANTIENEN IGUALES. NOS ATENDIO LA RESPONSABLE YOLANDA MARTINEZ
16 JULIO SE ACTUALIZO LA INFORMACION HOY JUEVES 16 JULIO, LAS CIFRAS SE MANTIENEN IGUALES, NOS ATENDIO LA LIC. GABRIELA CARVALLO.
20 JULIO / SE ACTUALIZO LA INFORMACION HOY LUNES 20 JULIO, LAS CIFRAS SE MANTIENEN IGUALES. NOS ATENDIO LA LIC. GABRIELA CARVALLO
23 JULIO SE ACTUALIZO  LA INFORMACION HOY JUEVES 23, LAS CIFRAS SE MANTIENEN IGUALES. NOS ATENDIO LA LIC. GABRIELA CARVALLO.
27 JULIO SE ACTUALIZO LA INFORMACION HOY LUNES 27 JULIO, LAS CIFRAS SE MANTIENEN IGUALES. NOS ATENDIO LA ENFERMERA YOLANDA MARTINEZ.
30 JULIO SE ACTUALIZO LA INFORMACION HOY JUEVES 30 JULIO, LAS CIFRAS SE MANTIENEN IGUALES, NOS ATENDIO LA LIC. GABRIELA CARVALLO
3 AGOSTO SE ACTUALIZO LA INFORMACION HOY LUNES 3 AGOSTO , LAS CIFRAS SE MANTIENEN IGUALES. NOS ATENDIO LA LIC. GABRIELA CARVALLO
6 AGOSTO SE ACTUALIZO LA INFORMACION HOY JUEVES 6 AGOSTO, LAS CIFRAS SE MANTIENEN IGUALES. NOS ATENDIO LA LIC. GABRIELA CARVALLO. 
10 AGOSTO SE ACTUALIZO LA INFORMACION HOY LUNES 10 AGOSTO, LAS CIFRAS SE MANTIENEN IGUALES, NOS ATENDIO LA LIC. GABRIELA CARVALLO
13 AGOSTO SE ACTUALIZO LA INFORMACION HOY JUEVES 13 AGOSTO, LAS CIFRAS SE MANTIENEN IGUALES, NOS ATENDIO LA LIC. GABRIELA CARVALLO
17 AGOSTO SE ACTUALIZO LA INFORMACIN HOY LUNES 17 AGOSTO. LAS CIFRAS SE MANTIENEN IGUALES. NOS TENDIO LA LIC. GABRIELA CARVALLO.
20 AGOSTO SE ACTUALIZO LA INFORMACION HOY JUEVES 20 AGOSTO, LAS CIFRAS SE MANTIENEN IGUALES, NOS ATENDIO LA LIC. GABRIELA CARVALLO
24 AGOSTO SE ACTUALIZO LA INFORMACION HOY MARTES 24 AGOSTO, LAS CIFRAS SE MANTIENEN IGUAL, SE LES INVITO A SEGUIRNOS EN FACEBOOK AL ENCUENTRO INTERGENERACIONAL. NOS ATENDIO LA LIC. GABRIELA CARVALLO.
27 AGOSTO SE ACTUALIZO LA INFORMACION HOY JUEVES 27 AGOSTO, LAS CIFRAS SE MANTIENEN IGUALES. SE LES INVITO A SEGUIRNOS EN FACEBOOK AL ENCUENTRO INTERGENERACIONAL. NOS ATENDIO LA LIC. GABRIELA CARVALLO
31 AGOSTO SE ACTUALIZO LA INFORMACION HOY LUNES 31 AGOSTO, LAS CIFRAS SE MANTIENEN IGUALES. NOS ATENDIO LA LIC. GABRIELA CARVALLO. 
3 SEPTIEMBRE SE ACTUALIZO LA INFORMACION HOY JUEVES 3 SEPTIEMBRE, LAS CIFRAS SE MANTIENEN IGUALES. NOS ATENDIO LA LIC. GABRIELA CARVALLO.
7 SEPRIEMBRE SE ACTUALIZO LA INFORMACION HOY LUNES 7 SEPTIEMBRE, LAS CIFRAS SE MANTIENEN IGUALES. NOS ATENDIO LA LIC. GABRIELA CARVALLO
10 SEPTIEMBRE / SE ACTUALIZO LA INFORMACION HOY JUEVES 10 SEPTIEMBRE, LAS CIFRAS SE MANTIENEN IGUALES. NOS ATENDIO LA LIC GABRIELA CARVALLO. 
14 SEP SE ACTUALIZO LA INFORMACION HOY LUNES 14 SEPTIEMBRE, LAS CIFRAS SE MANTIENEN IGUALES. NOS ATENDIO LA LIC. GABRIELA CARVALLO
17 SEP SE ACTUALIZO LA INFORMACION HOY JUEVES 17 SEPTIEMBRE, LAS CIFRAS SE MANTIENEN IGUALES. NOS ATENDIO LA LIC. GABRIELA CARVALLO.
21 SEP SE ACTUALIZO LA INFORMACION HOY LUNES 21 SEPTIEMBRE, LAS CIFRAS SE MANTIENEN IGUALES. NOS ATENDIO LA LIC. GABRIELA CARVALLO
24 SEP SE ACTUALIZO LA INFORMACION HOY JUEVES 24 SEPTIEMBRE, LAS CIFRAS SE MANTIENEN IGUALES. NOS ATENDIO LA LIC. GABRIELA CARVALLO
28 SEP SE ACTUALIZO LA INFORMACION HOY LUNES 28 SEPTIEMBRE, LAS CIFRAS SE MANTIENEN IGUALES. NOS ATENDIO LA LIC. GABRIELA CARVALLO. 
1 OCT SE ACTUALIZO LA INFORMACION HOY JUEVES 1 OCTUBRE. LAS CIFRAS SE MANTIENEN IGUALES. NOS ATENDIO LA LIC GABRIELA CARVALLO
5 OCT SE ACTUALIZO LA INFORMACION HOY LUNES 5 OCTUBRE. LAS CIFRAS SE MANTIENEN IGUALES. NOS ATENDIO LA LIC. GABRIELA CARVALLO
8 OCTUBRE / SE ACTUALIZO LA INFORMACION HOY LUNES 5 OCTUBRE. LAS CIFRAS SE MANTIENEN IGUALES. NOS ATENDIO LA LIC. GABRIELA CARVALLO.
12 OCT SE ACTUALIZO LA INFORMACION HOY LUNES 12 OCTUBRE. LAS CIFRAS SE MANTIENEN IGUALES. NOS ATENDIO LA LIC. GABRIELA CARVALLO.
15 OCT SE ACTUALIZO LA INFORMACION HOY JUEVES 15 OCTUBRE. LAS CIFRAS SE MANTIENEN IGUALES. NOS ATENDIO LA LIC GABRIELA CARVALLO. 
19 OCT SE ACTUALIZO LA INFORMACION HOY LUNES 19 OCTUBRE. LAS CIFRAS SE MANTIENEN IGUALES. NOS ATENDIO LA LIC. GABRIELA CARVALLO. 
22 OCT SE ACTUALIZO LA INFORMACION HOY JUEVES 22 OCTUBRE. LAS CIFRAS SE MANTIENEN IGUALES. NOS ATENDIO LA LIC GABRIELA CARVALLO
26 OCT SE ACTUALIZO LA INFORMACION HOY LUNES 26 OCTUBRE. LAS CIFRAS SE MANTIENEN IGUALES. NOS ATENDIO LA LIC. GABRIELA CARVALLO
29 OCT SE ACTUALIZO LA INFORMACION HOY JUEVES 29 OCTUBRE. LAS CIFRAS SE MANTIENEN IGUALES. NOS ATENDIO LA LIC. GABRIELA CARVALLO.     
17 DIC / SE ACTUALIZO LA INFORMACION HOY JUEVES 17 DICIEMBRE. LAS CIFRAS SE MANTIENEN IGUALES. LA SUMA ESTA CORRECTA. NOS ATENDIO LA LIC. GABRIELA CARVALLO.
11 FEB 2021 / SEGUIMIENTO TELEFÓNICO, ATIENDE LIC GABRIELA CARVALLO, REPORTA QUE EN SEDE SUR SE ENCUENTRAN LIBRES DE CONTAGIOS - LAURA
30 MARZO 2021/ SEGUIMIENTO POR LLAMADA/ SE LLAMA A LA RESPONSABLE Y YA NO TRABAJA PARA ESTA INSTITUCION. SE MARCA A LA INSTITUCION Y PROPORCIONAN EL TELEFONO DE LA RESPONSABLE 55 44 42 02 69 GABRIELA CARVALLO, LE EXPECIFIQUE COMO SOLICITAR A INAPAM LA ACTUALIZACION DE LOS DATOS DE RESPONSABLE. TODO EN ORDEN SIN CASOS– MIGUEL
SEGUIMIENTO TELEFÓNICO: SE ACTUALIZO LA INFORMACION MIERCOLOES 30 JUNIO 2021. NOS ATENDIO LA LIC. CARVALLO SOLO FALTA CHECAR CON SU PERSONAL CUANTO SON HOMBRES Y MUJERES Y TOTAL DE SU PERSONAL. NOS LOS ENVIA AL CORREO ELECTRONICO. YA FUERON VACUNADOS CON LAS DOS DOSIS.  ASTRA ZENECA Y PFIZER. SIN CASOS SOSPECHOSOS O POSITIVOS – GERARDO 
26 OCTUBRE 2021/ SEGUIMIENTO POR LLAMADA/ ATENDIO GABRIELA CARVALLO, TODO EN ORDEN SIN CASOS – MIGUEL
</t>
  </si>
  <si>
    <t xml:space="preserve"> INFORMACION COMPLETA HOY JUEVES 14 DE MAYO 2020
16 MAYO.
27 MAYO / SE ACTUALIZO LA INFORMACION HOY MIERCOLES 27 MAYO, LAS CIFRAS SE MANTIENEN IGUALES TODO EN ORDEN.  ME ATENDIO EL RESPONSABLE LEOPOLDO SANCHEZ DURAN, MUY AMABLE, NOS PIDE MARCAR DIRECTO A SU CELULAR: 7772497786.
SE ACTUALIZO LA INFORMACION HOY JUEVES 2 JULIO, LAS CIFRAS SE MANTIENEN IGUALES. 
9 JUNIO / SE ACTUALIZO LA INFORMACION HOY MARTES  9  JUNIO, LAS CIFRAS SE MANTIENEN IGUALES. TODO EN CALMA
16 JUNIO / SE ACTUALIZO LA INFORMACION HOY MARTES 16 JUNIO, LAS CIFRAS SE MANTIENEN IGUALES, NO LES LLEGO EL CORREO PARA LA CONFERENCIA. VOLVER A ENVIAR, SI SE REPROGRAMA. GRACIAS. 
24 JUNIO / SE ACTUALIZO LA INFORMACION EL DIA DE HOY MIERCOLES 24 JUNIO, LAS CIFRAS SE MANTIENEN IGUALES. NOS ATENDIO EL DR. LEOPOLDO. SE ACTUALIZO LA INFORMACION AL DIA DE HOY VIERNES 19 JUNIO, LAS CIFRAS SE MANTIENEN IGUALES
29 JUNIO / SE ACTUALIZO LA INFORMACION HOY LUNES 29 JUNIO, LAS CIFRAS SE MANTIENEN IGUALES. 
2 JULIO / SE ACTUALIZO LA INFORMACION HOY JUEVES 2 JULIO, LAS CIFRAS SE MANTIENEN IGUALES. NOS  ATENDIO EL RESPONSABLE LEOPOLDO SANCHEZ DURAN.
6 JULIO / SE ACTUALIZO LA INFORMACION HOY LUNES 6 JULIO, LAS CIFRAS SE MANTIENEN IGUALES. NOS ATENDIO EL RESPONSABLE LEOPOLDO SANCHEZ DURAN.
16 JULIO / SE ACTUALIZO LA INFORMACION HOY JUEVES 9 JULIO, LAS CIFRAS SE MANTIENEN IGUALES. NOS ATENDIO EL RESPONSABLE LEOPOLDO SANCHEZ.
13 JULIO / SE ACTUALIZO LA INFORMACION HOY LUNES 13 JULIO, LAS CIFRAS SE MANTIENEN IGUALES. NOS  ATENDIO EL RESPONSABLE LEOPOLDO SANCHEZ DURAN
16 JULIO SE ACTUALIZO LA INFORMACION HOY JUEVES 16 JULIO, LAS CIFRAS SE MANTIENEN IGUALES TODO EN ORDEN. NOS ATENDIO EL RESPONSABLE LEOPOLDO SANCHEZ DURAN. 
20 JULIO / SE ACTUALIZO LA INFORMACION HOY LUNES 20 JULIO, LAS CIFRAS SE MANTIENEN IGUALES. NOS ATENDIO EL RESPONSABLE LEOPOLDO SANCHEZ.
23 JULIO SE ACTUALIZO LA INFORMACION HOY JUEVES 23 JULIO, LAS CIFRAS SE MANTIENEN IGUALES.  NOS ATENDIO EL RESPONSABLE LEOPOLDO SANCHEZ DURAN.
27 JULIO SE ACTUALIZO LA INFORMACION HOY LUNES 27 JULIO, LAS CIFRAS SE MANTIENEN IGUALES. NOS  ATENDIO EL RESPONSABLE LEOPOLDO SANCHEZ DURAN.
30 JULIO SE ACTUALIZO LA INFORMACION HOY JUEVES 30 JULIO, LAS CIFRAS SE MANTIENEN IGUALES. ME ATENDIO EL RESPONSABLE LEOPOLDO SANCHEZ DURAN
3 AGOSTO SE ACTUALIZO LA INFORMACION HOY LUNES 3 AGOSTO , LAS CIFRAS SE MANTIENEN IGUALES. NOS ATENDIO EL RESPONSABLE LEOPOLDO SANCHEZ DURAN.  
6 AGOSTO SE ACTUALIZO LA INFORMACION HOY JUEVES 6 AGOSTO, LAS CIFRAS SE MANTIENEN IGUALES TODO EN ORDEN.  ME ATENDIO EL RESPONSABLE LEOPOLDO SANCHEZ DURAN.
11 AGOSTO SE ACTUALIZO LA INFORMACION HOY MARTES 11 AGOSTO, LAS CIFRAS SE MANTIENEN IGUALES. NOS ATENDIO EL RESPONSABLE LEOPOLDO SANCHEZ DURAN.
14 AGOSTO SE ACTUALIZO LA INFORMACION HOY VIERNES 14 AGOSTO, LAS CIFRAS SE MANTIENEN IGUALES. NOS ATENDIO EL DR. LEOPOLDO SANCHEZ.
18 AGOSTO / SE ACTUALIZO LA INFORMACION HOY MARTES 18 AGOSTO, LAS CIFRAS SE MANTIENEN IGUALES. NOS ATENDIO EL DR. LEOPOLDO SANCHEZ.  
21 AGOSTO SE ACTUALIZO LA INFORMACION HOY VIERNES 21 AGOSTO, LAS CIFRAS SE MANTIENEN IGUALES. NOS ATENDIO EL DR. LEOPOLDO SANCHEZ.
28 AGOSTO SE ACTUALIZO LA INFORMACION HOY VIERNES 28 AGOSTO, LAS CIFRAS SE MANTIENEN IGUALES. SE LES INVITO A SEGUIRNOS EN FACEBOOK AL ENCUENTRO INTERGENERACIONAL.
31 AGOSTO SE ACTUALIZO LA INFORMACION HOY LUNES 31 AGOSTO, LAS CIFRAS SE MANTIENEN IGUALES. NOS ATENDIO EL RESPONSABLE DR. LEOPOLDO DURAN
4 SEPTIEMBRE SE ACTUALIZO LA INFORMACION HOY VIERNES 4 SEPTIEMBRE, LAS CIFRAS SE MANTIENEN IGUALES. NOS ATENDIO EL DR. LEOPOLDO SANCHEZ.  
8 SEPTIEMBRE SE ACTUALIZO LA INFORMACION HOY MARTES 8 SEPTIEMBRE, LAS CIFRAS SE MANTIENEN IGUALES. NOS ATENDIO EL DR. LEPOLDO SANCHEZ. 
14 SEP SE ACTUALIZO LA INFORMACION HOY LUNES 14 SEPTIEMBRE, LAS CIFRAS SE MANTIENEN IGUALES. NOS ATENDIO EL DR. LEOPOLDO SANCHEZ. I
17 SEP SE ACTUALIZO LA INFORMACION HOY JUEVES 17 SEPTIEMBRE, LAS CIFRAS SE MANTIENEN IGUALES. NOS ATENDIO EL DR. RODOLFO SANCHEZ.  
21 SEP SE ACTUALIZO LA INFORMACION HOY LUNES 21 SEPTIEMBRE, LAS CIFRAS SE MANTIENEN IGUALES. NOS ATENDIO EL DR. LEOPOLDO SANCHEZ.
24 SEP SE ACTUALIZO LA INFORMACION HOY JUEVES 24 SEPTIEMBRE, LAS CIFRAS SE MANTIENEN IGUALES. NOS ATENDIO EL DR. LEPOLDO SANCHEZ. 
28 SEP SE ACTUALIZO LA INFORMACION HOY LUNES 28 SEPTIEMBRE, LAS CIFRAS SE MANTIENEN IGUALES. NOS ATENDIO EL DR. LEOPOLDO SANCHEZ
6 OCT SE ACTUALIZO LA INFORMACION HOY MARTES 6 OCTUBRE. LAS CIFRAS SE MANTIENEN IGUALES. NOS ATENDIO EL DR. LEOPOLDO SANCHEZ.
12 OCT SE ACTUALIZO LA INFORMACION HOY LUNES 12 OCTUBRE. LAS CIFRAS SE MANTIENEN IGUALES. NOS ATENDIO EL RESPONSABLE LEOPOLDO SANCHEZ
20 OCT SE ACTUALIZO LA INFORMACION HOY MARTES 20 OCTUBRE. LAS CIFRAS SE MANTIENEN IGUALES. NOS ATENDIO EL DR. LEOPOLDO SANCHEZ.
28 OCT SE ACTUALIZO LA INFORMACION HOY MIERCOLES 28 OCTUBRE. LAS CIFRAS SE MANTIENEN IGUALES. NOS ATENDIO EL DR. LEOPOLDO SANCHEZ.
16 DIC / SE ACTUALIZO LA INFORMACION HOY MIERCOLES 16 DE DICIEMBRE. LAS CIFRAS SE MANTIENEN IGUALES. SE ACTUALIZO EL NUMERO DE RESIDENTES Y DE PERSONAL LA SUMA ESTA CORRECTA. NOS ATENDIO EL RESPONSABLE RODOLFO SANCHEZ.     
24 MARZO 2021/ SEGUIMIENTO POR LLAMADA/ ATIENDE EL RESPONSABLE LEOPOLDO SANCHEZ, BRINDA INFORMACION, TODO EN ORDEN, ACTUALIZAR CORREO sandiego.2@live.com.mx ENVIAR RECOMENDACIONES– MIGUEL
29 SEPTIEMBRE 2021/ SEGUIMIENTO POR LLAMADA/ ATENDIO LEOPOLDO SANCHEZ, TODO EN ORDEN SIN CASOS – MIGUEL
SEGUIMIENTO TELEFÓNICO: SE ACTUALIZO LA INFORMACION MIERCOLES 15 DICIEMBRE 2021,  NOS ATENDIO EL RESPONSABLE LIC. LEOPOLDO SANCHEZ DURAN. LOS DATOS HISTORICOS SE MANTIENEN IGUAL Y DE SU PERSONAL. DISMINUYO UN ADULTO MAYOR DE 15 A 14. NO HAY CASOS SOSPECHOSOS O POSITIVOS EN PAM O EN SU PERSONAL. GERARDO</t>
  </si>
  <si>
    <t>12 DE MAYO 10:00 HRS RESPONDIÓ LA SRITA CLARISA HART, DEJE DATOS DE CONTACTO PARA QUE LA LIC. LETICIA RIVERA SE PUEDA COMUNICAR CONMIGO A LA BREVEDAD, POR LA TARDE MARQUE EN DOS OCASIONES A LA RESPONSABLE, NO CONTESTA / 14 DE MAYO SE LOGRA ESTABLECER CONTACTO TELEFÓNICO CON LA LIC. LETICIA ROBLES QUIEN PROPORCIONA INFORMACIÓN PARCIAL, REFIERE ELLA ESTAR TRABAJANDO DESDE CASA DESDE MEDIADOS DE MARZO, SE ENVÍA CORREO CON EL RESTO DE LAS PREGUNTAS PARA QUE ELLA A SU VEZ LO HAGA LLEGAR A MARIA ROSA GONZALEZ SANTOS, QUIEN SÍ ESTÁ YENDO A LABORAR ALGUNOS DÍAS POR SEMANA / SE AGREGA CORREO ELECTRÓNICO verances@hotmail.com
16 MAYO, SE INTENTA LLAMADA Y NO CONTESTA LETICIA RIVERA, SE SOLICITA LA INFORMACIÓN FALTANTE VÍA MENSAJE DE WHATSAPP Y RESPONDER QUE CON GUSTO LA HARÁ LLEGAR EL DÍA DE HOY
SE LLAMO HOY SABADO 23 DE MAYO 5 VECES EN DISTINTO HORARIOS, ENTRA LA LLAMADA PERO NO CONTESTAN.
28 MAYO / SE LOGRO ESTABLECER HOY JUEVES 28 MAYO, COMUNICACION EN EL AREA DE DIRECCION, NO SE ENCONTRABA,   LA LIC LETICIA RIVERA, SE SOLICITO DE NUESTRA PARTE, NOS ENVIEN UN CORREO ELECTRONICO O NOS PUEDAN CONTACTAR TELEFONICAMENTE.
5 JUNIO / SE ESTABLECE CONTACTO CON LETICIA RIVERA, YA HABÍA ENVIADO CORREO CON INFORMACIÓN PERO ESTABA EN BANDEJA DE NO DESADOS, EL PERSONAL POSITIVO SE MANTIENE EN CASA SIN SÍNTOMAS, TODO EN ORDEN
10 JUNIO / LLAME HOY MIERCOLES 10 JUNIO, EN 6 OCACIONES Y HORARIOS.  NO COSTENTAN LAS LLAMADAS. LLAMAR MAÑANA TEMPRANO.
17 JUNIO / SE ACTUALIZARON LOS DATOS HOY MIERCOLES 17 JUNIO, NOS REGRESO LA LLAMADA LA LIC. LETICIA RIVERA, NOS MENCIONO QUE HUBO UN DECESO DE ADULTO MAYOR, NO FUE POR COVID. SE LLAMO HOY MIERCOLES 17 JUNIO, QUEDARON DE INFORMARLE A LA LIC. LETICIA RIVERA, PARA QUE ELLA NOS REGRESE LA LLAMADA.
26 JUNIO / SE ACTUALIZO LA INFORMACION HOY VIERNES 26 JUNIO, LAS CIFRAS SE MANTIENEN IGUALES. NOS ATENDIO LA SRITA CLARISA HART.
29 JUNIO / SE ACTUALIZO LA INFORMACION HOY LUNES 29 JUNIO, LAS CIFRAS SE MANTIENEN IGUALES.
2 JULIO / SE ACTUALIZO LA INFORMACION HOY JUEVES 2 JULIO, LAS CIFRAS SE MANTIENEN IGUALES. 
6 JULIO / SE ACTUALIZO LA INFORMACION HOY LUNES 6 JULIO, LAS CIFRAS SE MANTIENEN IGUALES. NOS ATENDIO LA LIC. LETICIA RIVERA.
9 JULIO / SE ACTUALIZO LA INFORMACION HOY JUEVES 9 JULIO, LAS CIFRAS SE MANTIENEN IGUALES. NOS ATENDIO LA LIC. LETICIA RIVERA
13 JULIO /  LLAME HOY, NO CONTESTARON, LLAMAR MAÑANA MARTES.
14 JULIO / SE ACTUALIZO LA INFORMACION HOY 14 JULIO LAS CIFRAS SE MANTIENEN IGUALES.NOS ATENDIO LA LIC. LETICIA RIVERA
17 JULIO / SE ACTUALIZO LA INFORMACION HOY VIERNES 17 DE JULIO, LAS CIFRAS SE MANTIENEN IGUALES, NOS ATENDIO LA SRITA. CLARISA HART
20 JULIO / SE ACTUALIZO LA INFORMACION HOY LUNES 20 JULIO, LAS CIFRAS SE MANTIENEN IGUALES.
23 JULIO SE ACTUALIZO LA INFORMACION HOY JUEVES 23 JULIO, LAS CIFRAS SE MANTIENEN IGUALES.  
27 JULIO SE ACTUALIZO LA INFORMACION HOY LUNES 27 JULIO, LAS CIFRAS SE MANTIENEN IGUALES. NOS ATENDIO LA SRITA CLARISA HART
30 JULIO SE ACTUALIZO LA INFORMACION HOY JUEVES 30 JULIO, LAS CIFRAS SE MANTIENEN IGUALES, NOS ATENDIO LA LIC. LETICIA ROBLES
3 AGOSTO SE ACTUALIZO LA INFORMACION HOY LUNES 3 AGOSTO , LAS CIFRAS SE MANTIENEN IGUALES. NOS ATENDIO LA LIC. LETICIA ROBLES.
6 AGOSTO SE ACTUALIZO LA INFORMACION HOY JUEVES 6 AGOSTO, LAS CIFRAS SE MANTIENEN IGUALES. NOS ATENDIO LA ENFERMERA JULIETA GARCIA. 
10 AGOSTO SE ACTUALIZO LA INFORMACION HOY LUNES 10 AGOSTO, LAS CIFRAS SE MANTIENEN IGUALES, NOS ATENDIO LA LIC. GABRIELA CARVALLO. 
13 AGOSTO SE ACTUALIZO LA INFORMACION HOY JUEVES 13 AGOSTO, LAS CIFRAS SE MANTIENEN IGUALES, NOS ATENDIO LA SRITA. CLARISA HART.
17 AGOSTO SE ACTUALIZO LA INFORMACIN HOY LUNES 17 AGOSTO. LAS CIFRAS SE MANTIENEN IGUALES. NOS TENDIO LA LIC. LETICIA RIVERA.
20 AGOSTO SE ACTUALIZO LA INFORMACION HOY JUEVES 20 AGOSTO , LAS CIFRAS SE MANTIENEN IGUALES. NOS ATENDIO LA LIC. LETICIA RIVERA
24 AGOSTO SE ACTUALIZO LA INFORMACION HOY MARTES 24 AGOSTO, LAS CIFRAS SE MANTIENEN IGUAL, NOS ATENDIO LA SRITA. CLARISA HART.
27 AGOSTO / OK
31 AGOSTO SE ACTUALIZO LA INFORMACION HOY LUNES 31 AGOSTO, LAS CIFRAS SE MANTIENEN IGUALES. NOS ATENDIO LA SRITA. CLARISA HART
3 SEPTIEMBRE SE ACTUALIZO LA INFORMACION HOY JUEVES 3 SEPTIEMBRE, LAS CIFRAS SE MANTIENEN IGUALES. NOS ATENDIO LA ENFERMERA SAIT VILLEGAS
7 SEPTIEMBRE SE ACTUALIZO LA INFORMACION HOY LUNES 7 SEPTIEMBRE, LAS CIFRAS SE MANTIENEN IGUALES. NOS ATENDIO LA LIC. LETICIA RIVERA
10 SEPTIEMBRE / SE ACTUALIZO LA INFORMACION HOY JUEVES 10 SEPTIEMBRE, LAS CIFRAS SE MANTIENEN IGUALES. NOS ATENDIO LA SRITA. CLARISA HART. 
14 SEP SE ACTUALIZO LA INFORMACION HOY LUNES 14 SEPTIEMBRE, LAS CIFRAS SE MANTIENEN IGUALES. NOS ATENDIO LA LIC. LETICIA ROBLES
17 SEP SE ACTUALIZO LA INFORMACION HOY JUEVES 17 SEPTIEMBRE, LAS CIFRAS SE MANTIENEN IGUALES. NOS ATENDIO LA SRITA. CLARISA HART. 
21 SEP SE ACTUALIZO LA INFORMACION HOY LUNES 21 SEPTIEMBRE, LAS CIFRAS SE MANTIENEN IGUALES. NOS ATENDIO LA LIC. LETICIA RIVERA.
24 SEP SE ACTUALIZO LA INFORMACION HOY JUEVES 24 SEPTIEMBRE, LAS CIFRAS SE MANTIENEN IGUALES. NOS ATENDIO LA LIC. LETICIA RIVERA. 
28 SEP SE ACTUALIZO LA INFORMACION HOY LUNES 28 SEPTIEMBRE, LAS CIFRAS SE MANTIENEN IGUALES. NOS ATENDIO LA LIC. LETICIA RIVERA.  
1 OCT SE ACTUALIZO LA INFORMACION HOY JUEVES 1 OCTUBRE. LAS CIFRAS SE MANTIENEN IGUALES. NOS ATENDIO LA LIC. LETICIA RIVERA
5 OCT SE ACTUALIZO LA INFORMACION HOY LUNES 5 OCTUBRE. LAS CIFRAS SE MANTIENEN IGUALES. NOS ATENDIO LA SRITA. CLARISA
8 OCTUBRE / SE ACTUALIZO LA INFORMACION HOY LUNES 5 OCTUBRE. LAS CIFRAS SE MANTIENEN IGUALES. NOS ATENDIO LA SRITA. CLARISA HART
12 OCT SE ACTUALIZO LA INFORMACION HOY LUNES 12 OCTUBRE. LAS CIFRAS SE MANTIENEN IGUALES. NOS ATENDIO LA LIC. LETICIA ROBLES
15 OCT SE ACTUALIZO LA INFORMACION HOY JUEVES 15 OCTUBRE. LAS CIFRAS SE MANTIENEN IGUALES. NOS ATENDIO LA LIC. LETICIA RIVERA.
19 OCT SE ACTUALIZO LA INFORMACION HOY LUNES 19 OCTUBRE. LAS CIFRAS SE MANTIENEN IGUALES.    
22 OCT SE ACTUALIZO LA INFORMACION HOY JUEVES 22 OCTUBRE. LAS CIFRAS SE MANTIENEN IGUALES. NOS ATENDIO LA LIC. LETICIA RIVERA
26 OCT SE ACTUALIZO LA INFORMACION HOY LUNES 26 OCTUBRE. LAS CIFRAS SE MANTIENEN IGUALES. NOS ATENDIO LA LIC. LETICIA RIVERA
29 OCT SE ACTUALIZO LA INFORMACION HOY JUEVES 29 OCTUBRE. LAS CIFRAS SE MANTIENEN IGUALES. NOS ATENDIO LA LIC. LETICIA RIVERA.
3 NOV OK
9 NOV OK
13 NOV OK
17 NOV / OK
18 NOV / OK
23 NOV / OK
10 DICIEMBRE / OK
17 DIC / OK
21 ENERO 2021 / SEGUIMIENTO POR CORREO, NO REPORTA CASOS ACTIVOS - LAURA
08 MARZO 2021 / SEGUIMIENTO POR CORREO, ACUSÓ DE RECIBIDO, NO REPORTA CASOS ACTIVOS - LAURA
11 MAYO 2021 / SEGUIMIENTO POR CORREO, REPORTA QUE NO TIENEN CASOS ACTIVOS Y QUE CONTINUAN CON LAS MEDIDADS DE PREVENCIÓN AUN CUANDO LAS PAM YA SE ENCUENTRAN VACUNADAS - LAJURA
11 AGOSTO 2021 / SEGUIMIENTO POR CORREO, NO REPORTA CASOS ACTIVOS - LAURA
12 OCTUBRE 2021/ SEGUIMIENTO POR CORREO, NO REPORTA CASOS ACTIVOS – LAURA
14 DICIEMBRE 2021/ SEGUIMIENTO POR LLAMADA/ ATENDIO CLARISA, ACTUALIZA DATOS. TODO EN ORDEN, SIN CASOS. EL DATO DEL PERLSONAL DICE QUE SOLO CUENTA CON EL RECURSOS HUMANOS – MIGUEL</t>
  </si>
  <si>
    <t xml:space="preserve"> INFORMACION COMPLETA HOY JUEVES 14 DE MAYO 2020
16 MAYO
11 JUNIO / SE ACTUALIZO LA INFORMACION HOY 11 JUNIO, LAS CIFRAS SE MANTIENEN IGUALES
16 JUNIO / SE ACTUALIZO LA INFORMACION HOY MARTES 16 JUNIO, LAS CIFRAS SE MANTIENEN IGUALES, NO LES LLEGO EL CORREO PARA LA CONFERENCIA. VOLVER A ENVIAR, SI SE REPROGRAMA. GRACIAS. 
26 JUNIO / SE ACTUALIZO LA INFORMACION HOY VIERENES 26 JUNIO, LAS CIFRAS SE MANTIENEN IGUALES. SE ENCUENTRAN BIEN DESPUES DEL TEMBLOR. SE ACTUALIZO LA INFORMACION AL DIA DE HOY MARTES 23, LAS CIFRAS SE MANTIENEN IGUALES.
2 JULIO / SE ACTUALIZO LA INFORMACION HOY JUEVES 2 JULIO, LAS CIFRAS SE MANTIENEN IGUALES.
6 JULIO / SE ACTUALIZO LA INFORMACION HOY LUNES 6 JULIO, LAS CIFRAS SE MANTIENEN IGUALES
10 JULIO / SE ACTUALIZO LA INFORMACION HOY VIERNES 10 JULIO, LAS CIFRAS SE MANTIENEN IGUALES.
14 JULIO / SE ACTUALIZO LA INFORMACION HOY 14 JULIO LAS CIFRAS SE MANTIENEN IGUALES. 
17 JULIO / SE ACTUALIZO LA INFORMACION HOY VIERENES 17 JULIO, LAS CIFRAS SE MANTIENEN IGUALES. NOS ATENDIO LA SRITA. PATRICIA
21 JULIO  SE ACTUALIZO LA INFORMACION HOY 21 JULIO, LAS CIFRAS SE MANTIENEN IGUALES
24 JULIO SE ACTUALIZO HOY LA INFORMACION VIERNES 24 JULIO, LAS CIFRAS SE MANTIENEN IGUALES. 
28 JULIO SE ACTUALIZO LA INFORMACION HOY MARTES 28 JULIO LAS CIFRAS SE MANTIENEN IGUALES
31 JULIO SE ACTUALIZO LA INFORMACION HOY VIERNES 31 JULIO, LAS CIFRAS SE MANTIENEN IGUALES.     
4 AGOSTO OK
7 AGOSTO SE ACTUALIZO LA INFORMACION HOY VIERNES 7 AGOSTO, LAS CIFRAS SE MANTIENEN IGUALES. 
11 AGOSTO SE ACTUALIZO LA INFORMACION HOY MARTES 11 AGOSTO, LAS CIFRAS SE MANTIENEN IGUALES.
14 AGOSTO SE ACTUALIZO LA INFORMACION HOY VIERNES 14 AGOSTO, LAS CIFRAS SE MANTIENEN IGUALES. 
19 AGOSTO SE ACTUALIZO LA INFORMACION HOY MIERCOLES 19 AGOSTO, LAS CIFRAS SE MANTIENEN IGUALES.  
28 AGOSTO SE ACTUALIZO LA INFORMACION HOY VIERNES 28 AGOSTO, LAS CIFRAS SE MANTIENEN IGUALES.  SE LES INVITO A SEGUIRNOS EN FACEBOOK AL ENCUENTRO INTERGENERACIONAL.
1 SEPTIEMBRE SE ACTUALIZO LA INFORMACION HOY 1 SEPTIEMBRE, LAS CIFRAS SE MANTIENEN IGUALES. 
8 SEPRIEMBRE SE ACTUALIZO LA INFORMACION HOY MARTES 8 SEPTIEMBRE, LAS CIFRAS SE MANTIENEN IGUALES.  
15 SEP SE ACTUALIZO LA INFORMACION HOY MARTES 15 SEPTIEMBRE, LAS CIFRAS SE MANTIENEN IGUALES. NOS ATENDIO PATRICIA AMADOR.    
22 SEP SE ACTUALIZO LA INFORMACION HOY MARTES 22 SEPTIEMBRE, LAS CIFRAS SE MANTIENCEN IGUALES. NOS ATENDIO LILIAN ROJAS.
30 SEP SE ACTUALIZO LA INFORMACION HOY MIERCOLES 30 SEPTIEMBRE, LAS CIFRAS SE MANTIENEN IGUALES. NOS ATENDIO LA LIC SANDRA CASTILLO
6 OCT SE ACTUALIZO LA INFORMACION HOY MARTES 6 OCTUBRE. LAS CIFRAS SE MANTIENEN IGUALES. NOS ATENDIO LA SRITA. CITA
13 OCT SE ACTUALIZO LA INFORMACION HOY MARTES 13 OCTUBRE. LAS CIFRAS SE MANTIENEN IGUALES.    
29 OCT SE ACTUALIZO LA INFORMACION HOY JUEVES 29 OCTUBRE. LAS CIFRAS SE MANTIENEN IGUALES. NOS ATENDIO SRITA. PATRICIA
16 DIC / SE ACTUALIZO LA INFORMACION HOY MIERCOLES 16 DE DICIEMBRE. LAS CIFRAS SE MANTIENEN IGUALES. SE ACTUALIZO EL NUMERO DE RESIDENTES Y DE PERSONAL LA SUMA ESTA CORRECTA. NOS ATENDIO LIBIEN ROJAS.    
30 MARZO 2021/ SEGUIMIENTO POR LLAMADA/ ATIENDE PATRICIA, PROPORCIONA INFORMACION, TIENEN A 39 TRABAJADORES DE PLANTA Y 48 EXTERNOS ENTRE CUIDADORES Y ENFERMERAS. TODO EN ORDEN SIN CASOS – MIGUEL
07 MAYO 2021 / SEGUIMIENTO POR CORREO, ACUSÓ DE RECIBIDO, NO REPORTA CASOS ACTIVOS - LAURA
08 JULIO 2021 / CORREO, NO REPORTA CASOS ACTIVOS - LAURA
11 AGOSTO 2021 / SEGUIMIENTO POR CORREO, NO REPORTA CASOS ACTIVOS - LAURA
29 NOVIEMBRE 2021/ SEGUIMIENTO POR LLAMADA/ TODO EN ORDEN SIN CASOS – MIGUEL
</t>
  </si>
  <si>
    <t xml:space="preserve"> EL CORREO ELECTRONICO YA SE CORRIGIO, INFORMACION COMPLETA HOY JUEVES 14 DE MAYO 2020
16 MAYO, SE ACTUALIZA TIPO, 16 MAYO, ANTES PUBLICA
27 MAYO / SE ACTUALIZO LA INFORMACION HOY MIERCOLES 27 MAYO, LAS CIFRAS SE MANTIENEN IGUALES TODO EN ORDEN.
8 JUNIO / SE ACTUALIZO LA INFORMACION HOY LUNES 8 JUNIO, LAS CIFRAS SE MANTIENEN IGUALES. TODO EN CALMA
15 JUNIO / SE ACTUALIZO LA INFORMACION HOY LUNES 15 JUNIO, LAS CIFRAS SE MANTIENEN IGUALES. SE LES INVITO A SEGUIR EL LINK DE LA CONFERENCIA VIRTUAL DEL INAPAM DEL DIA DE MAÑANA 16 JUNIO.
SE ACTUALIZO LA INFORMACION HOY LUNES 29 JUNIO, LAS CIFRAS SE MANTIENEN IGUALES.
18 JUNIO / SE ACTUALIZO LA INFORMACION HOY JUEVES 18 JUNIO, LAS CIFRAS SE MANTIENEN IGUALES
29 JUNIO / SE ACTUALIZO LA INFORMACION HOY LUNES 29 JUNIO, LAS CIFRAS SE MANTIENEN IGUALES.
2 JULIO / SE ACTUALIZO LA INFORMACION HOY JUEVES 2 JULIO, LAS CIFRAS SE MANTIENEN IGUALES.  NOS ATENDIO SRA. GUADALUPE.
6 JULIO / SE ACTUALIZO LA INFORMACION HOY LUNES 6 JULIO, LAS CIFRAS SE MANTIENEN IGUALES
9 JULIO / SE ACTUALIZO LA INFORMACION HOY JUEVES 9 JULIO, LAS CIFRAS SE MANTIENEN IGUALES
14 JULIO / SE ACTUALIZO LA INFORMACION HOY 14 JULIO LAS CIFRAS SE MANTIENEN IGUALES
17 JULIO / SE ACTUALIZO LA INFORMACION HOY VIERENES 17 JULIO, LAS CIFRAS SE MANTIENEN IGUALES
21 JULIO SE ACTUALIZO LA INFORMACION HOY MARTES 21 JULIO LAS CIFRAS SE MANTIENEN IGUALES.  
24 JULIO SE ACTUALIZO HOY LA INFORMACION VIERNES 24 JULIO, LAS CIFRAS SE MANTIENEN IGUALES
28 JULIO SE ACTUALIZO LA INFORMACION HOY MARTES 28 JULIO LAS CIFRAS SE MANTIENEN IGUALES
31 JULIO SE ACTUALIZO LA INFORMACION HOY VIERNES 31 JULIO, LAS CIFRAS SE MANTIENEN IGUALE
4 AGOSTO OK
7 AGOSTO / SE ACTUALIZO LA INFORMACION HOY VIERNES 7 AGOSTO, LAS CIFRAS SE MANTIENEN IGUALES. ME PREGUNTAN SI HAY TRAMITE DE CREDENCIAL DEL INAPAM EN MORELOS? SEGURO HAY MODULO EN CUERNAVACA, PERO SEGUN YO AUN NO ABREN, PREGUNTA CON LOS COMPAÑEROS DE DPE
11 AGOSTO SE ACTUALIZO LA INFORMACION HOY MARTES 11 AGOSTO, LAS CIFRAS SE MANTIENEN IGUALES TODO EN ORDEN. 
14 AGOSTO SE ACTUALIZO LA INFORMACION HOY VIERNES 14 AGOSTO, LAS CIFRAS SE MANTIENEN IGUALES. NOS ATENDIO LA DIRECTORA MA. DE LOS ANGELES
18 AGOSTO SE ACTUALIZO LA INFORMACION HOY MARTES 18 AGOSTO, LAS CIFRAS SE MANTIENEN IGUALES
21 AGOSTO SE ACTUALIZO LA INFORMACION HOY VIERNES 21 AGOSTO, LAS CIFRAS SE MANTIENEN IGUALES.
28 AGOSYO SE ACTUALIZO LA INFORMACION HOY VIERNES 28 AGOSTO, LAS CIFRAS SE MANTIENEN IGUALES. SE LES INVITO A SEGUIRNOS EN FACEBOOK AL ENCUENTRO INTERGENERACIONAL
1 SEPTIEMBRE SE ACTUALIZO LA INFORMACION HOY 1 SEPTIEMBRE, LAS CIFRAS SE MANTIENEN IGUALES. NOS ATENDIO LA SRA. GUADALUPE.
8 SEPTIEMBRE SE ACTUALIZO LA INFORMACION HOY MARTES 8 SEPTIEMBRE, LAS CIFRAS SE MANTIENEN IGUALES. NOS ATENDIO LA SRA. GUADALUPE.
15 SEP SE ACTUALIZO LA INFORMACION HOY MARTES 15 SEPTIEMBRE, LAS CIFRAS SE MANTIENEN IGUALES
22 SEP SE ACTUALIZO LA INFORMACION HOY MARTES 22 SEPTIEMBRE, LAS CIFRAS SE MANTIENEN IGUALES. NOS ATENDIO LA LIC. MARIA ROSAS
30 SEP SE ACTUALIZO LA INFORMACION HOY MIERCOLES 30 SEPTIEMBRE, LAS CIFRAS SE MANTIENEN IGUALES. NOS ATENDIO LA SRITA. CITA
6 OCT SE ACTUALIZO LA INFORMACION HOY MARTES 6 OCTUBRE. LAS CIFRAS SE MANTIENEN IGUALES.   
13 OCT SE ACTUALIZO LA INFORMACION HOY MARTES 13 OCTUBRE. LAS CIFRAS SE MANTIENEN IGUALES. 
29 OCT SE ACTUALIZO LA INFORMACION HOY JUEVES 29 OCTUBRE. LAS CIFRAS SE MANTIENEN IGUALES. NOS ATENDIO LA LIC. MARIA LOPEZ
16 DIC / SE ACTUALIZO LA INFORMACION HOY MIERCOLES 16 DE DICIEMBRE. LAS CIFRAS SE MANTIENEN IGUALES. SE ACTUALIZO EL NUMERO DE RESIDENTES Y DE PERSONAL LA SUMA ESTA CORRECTA.
03 MARZO 2021 / SEGUIMIENTO TELEFÓNICO ATENDIÓ RESPONSABLE MARIA DE LOS ANGELES, ACTUALIZÓ CIFRAS, REPORTA QUE NO HAN TENIDO CASOS, EXPRESA DIVERSAS DUDAS DE LA VACUNACIÓN A PAM YA QUE AÚN NO LES HAN INFORMADO CUANDO ACUDIRAN A VACUNAR A LOS RESIDENTES, REFIERE QUE HA RECIBIDO DIVERSAS LLAMADAS PERO QUE SOLO HAN PREGUNTADO POR LOS DATOS DE LAS PAM Y HAN PREGUNTADO SI ESTAN DISPUESTOS A VACUNARSE PERO QUE NO LES HAN DICHO SI LOS IRAN A VACUNAS A LA INSTITUCION. - LAURA
06 ABRIL 2021 / SEGUIMIENTO POR CORREO, ACUSÓ DE RECIBIDO NO REPORTA CASOS ACTIVOS - LAURA
07 MAYO 2021 / SEGUIMIENTO POR CORREO, ACUSÓ DE RECIBIDO, NO REPORTAN CASOS ACTIVOS - LAURA 
29 SEPTIEMBRE 2021/ SEGUIMIENTO POR LLAMADA/ TELEFONO DE LA INSTITUCION NO RESPONDEN. ATENDIO MARIA DE LOS ANGELES LOPEZ ROSAS, YA NO LABORA EN LA INSTITUCION  – MIGUEL
08 DICIEMBRE 2021/ SEGUIMIENTO POR LLAMADA/ ATENDIO EDUARDO HUMBERTO ENCINAS CASTILLO, NUEVO RESPONSABLE, PROPORCIONA CORREO DE LA INSTITUCION  fundacionlaspalomas@gmail.com  ACTUALIZA DATOS. TODO EN ORDEN, SIN CASOS – MIGUEL</t>
  </si>
  <si>
    <t xml:space="preserve">EDUARDO HUMBERTO ENCINAS CASTILLO, NUEVO RESPONSABLE, PROPORCIONA CORREO DE LA INSTITUCION  fundacionlaspalomas@gmail.com  ACTUALIZA DATOS. </t>
  </si>
  <si>
    <t>ACTUALIZACION COMPLETA HOY 13 MAYO 2020
16 MAYO.
27 MAYO / MARQUE HOY MIERCOLES 27 MAYOEN 6 OCASIONES EN DISTINTOS HORARIOS, NO CONTESTAN LAS LLAMADAS. MARCAR MAÑANA JUEVES DE 1O AM EN ADELANTE HASTA LAS 12 AM. 
9 JUNIO / SE ACTUALIZO LA INFORMACION EL DIA DE HOY JUEVES 9 JUNIO, LAS CIFRAS SE MANTINEN IGUALES. NOS ATENDIO LA ENFERMERA YANET.
16 JUNIO / SE ACTUALIZO LA INFORMACION HOY MARTES 16 JUNIO, LAS CIFRAS SE MANTIENEN IGUALES. NOS ATENDIO LA LIC. PAOLA OCEGUERA. 
26 JUNIO / SE ACTUALIZO LA INFORMACION HOY VIERENES 26 JUNIO, LAS CIFRAS SE MANTIENEN IGUALES. SE ACTUALIZO LA INFORMACION HOY LUNES 22 DE JUNIO, LAS CIFRAS SE MANTIENEN IGUALES.
29 JUNIO / SE ACTUALIZO LA INFORMACION HOY LUNES 29 JUNIO, LAS CIFRAS SE MANTIENEN IGUALES.
2 JULIO / SE ACTUALIZO LA INFORMACION HOY JUEVES 2 JULIO, LAS CIFRAS SE MANTIENEN IGUALES. 
6 JULIO / SE ACTUALIZO LA INFORMACION HOY LUNES 6 JULIO, LAS CIFRAS SE MANTIENEN IGUALES
9 JULIO / SE ACTUALIZO LA INFORMACION HOY JUEVES 9 JULIO, LAS CIFRAS SE MANTIENEN IGUALES. NOS ATENDIO LA LIC. PAOLA OCEGUERA.
14 JULIO / SE ACTUALIZO LA INFORMACION HOY 14 JULIO LAS CIFRAS SE MANTIENEN IGUALES. NOS ATENDIO LA LIC. PAOLA OCEGUERA. 
13 JULIO / LLAMAR MAÑANA MARTES DE 10 A 12 AM
20 JULIO / SE ACTUALIZO LA INFORMACION HOY LUNES 20 JULIO, LAS CIFRAS SE MANTIENEN IGUALES. NOS ATENDIO LA LIC. PAOLA OCEGUERA.
23 JULIO SE ACTUALIZO  LA INFORMACION HOY JUEVES 23, LAS CIFRAS SE MANTIENEN IGUALES. NOS ATENDIO LA LIC. PAOLA OCEGUERA
27 JULIO SE ACTUALIZO LA INFORMACION HOY LUNES 27 JULIO, LAS CIFRAS SE MANTIENEN IGUALES.
30 JULIO SE ACTUALIZO LA INFORMACION EL DIA DE HOY JUEVES 30 JULIO, LAS CIFRAS SE MANTINEN IGUALES
3 AGOSTO SE ACTUALIZO LA INFORMACION HOY LUNES 3 AGOSTO , LAS CIFRAS SE MANTIENEN IGUALES. 
6 AGOSTO SE ACTUALIZO LA INFORMACION HOY JUEVES 6 AGOSTO, LAS CIFRAS SE MANTIENEN IGUALES. NOS ATENDIO LA SEÑORITA LUISA.
10 AGOSTO SE ACTUALIZO LA INFORMACION EL DIA DE HOY LUNES 10 AGOSTO, LAS CIFRAS SE MANTINEN IGUALES
13 AGOSTO SE ACTUALIZO LA INFORMACION HOY JUEVES 13 AGOSTO, LAS CIFRAS SE MANTIENEN IGUALES.
17 AGOSTO SE ACTUALIZO LA INFORMACIN HOY LUNES 17 AGOSTO. LAS CIFRAS SE MANTIENEN IGUALES. 
20 AGOSTO SE ACTUALIZO LA INFORMACION EL DIA DE HOY JUEVES 20 AGOSTO, LAS CIFRAS SE MANTINEN IGUALES. NOS ATENDIO LA  LIC. PAOLA OCEGUERA.
27 AGOSTO SE ACTUALIZO LA INFORMACION HOY JUEVES 27 AGOSTO, LAS CIFRAS SE MANTIENEN IGUALES. SE LES INVITO A SEGUIRNOS EN FACEBOOK AL ENCUENTRO INTERGENERACIONAL. 
1 SEPTIEMBRE SE ACTUALIZO LA INFORMACION HOY 1 SEPTIEMBRE, LAS CIFRAS SE MANTIENEN IGUALES
9 SEP SE ACTUALIZO LA INFORMACION HOY MIERCOLES 9 SEPTIEMBRE, LAS CIFRAS SE MANTIENEN IGUALES. NOS ATENDIO LA LIC. PAOLA OSEGUERA.
15 SEP SE ACTUALIZO LA INFORMACION HOY MARTES 15 SEPTIEMBRE, LAS CIFRAS SE MANTIENEN IGUALES. NOS ATENDIO LAURA
22 SEP SE ACTUALIZO LA INFORMACION HOY MARTES 22 SEPTIEMBRE, LAS CIFRAS SE MANTIENEN IGUALES. NOS ATENDIO LA LIC. PAOLA OCEGUERA. 
1 OCT SE ACTUALIZO LA INFORMACION HOY JUEVES 1 OCTUBRE. LAS CIFRAS SE MANTIENEN IGUALES. NOS ATENDIO LA LIC. PAOLA OSEGUERA.
7 OCT SE ACTUALIZO LA INFORMACION HOY MIERCOLOES 7 OCTUBRE. LAS CIFRAS SE MANTIENEN IGUALES. NOS ATENDIO LA LIC. PAOLA OSEGUERA.
14 OCT SE ACTUALIZO LA INFORMACION HOY MIERCOLES 14 OCTUBRE. LAS CIFRAS SE MANTIENEN IGUALES. NOS ATENDIO LA LIC. PAOLA OSEGUERA.
28 OCTUBRE SE ACTUALIZO LA INFORMACION HOY MIERCOLES 28 OCTUBRE. LAS CIFRAS SE MANTIENEN IGUALES. NOS ATENDIO LA LIC. PAOLA OSEGUERA.
16 DIC / SE ACTUALIZO LA INFORMACION HOY MIERCOLES 16 DE DICIEMBRE. LAS CIFRAS SE MANTIENEN IGUALES. SE ACTUALIZO EL NUMERO DE RESIDENTES Y DE PERSONAL LA SUMA ESTA CORRECTA. NOS ATENDIO LUISA.
08 MARZO 2021 / SEGUIMIENTO POR CORREO, ACUSÓ DE RECIBIDO, NO REPORTA CASOS ACTIVOS, SOLICITA APOYO PARA CONTACTAR CON LA SECRETARIA DE SALUD PARA SOLICITAR BRIGADA DE VACUNACIÓN EN EL ALBERGUE, SE LE ENVÍA LA INFORMACIÓ REFERENTE AL REGISTRO DE VACUNACIÓN - LAURA
 29 ABRIL 2021/ SEGUIMIENTO POR LLAMADA/ ATIENDE PAOLA OSEGUERA, APLICARON PRIMER DOSIS EN 23 DE MARZO, SEGUNDA DOSIS 27 DE ABRIL. TODO EN ORDEN SIN CASOS - MIGUEL  
29 SEPTIEMBRE 2021/ SEGUIMIENTO POR LLAMADA/ ATENDIO  PAOLA OSEGUERA, TODO EN ORDEN SIN CASOS – MIGUEL
08 DICIEMBRE 2021/ SEGUIMIENTO POR CORREO, TODO EN ORDEN, NO REPORTA CASOS ACTIVOS – MIGUEL</t>
  </si>
  <si>
    <t xml:space="preserve">. 10 JUNIO / SE ACTUALIZO LA INFORMACION HOY MIERCOLES 10  JUNIO, LAS CIFRAS SE MANTIENEN IGUALES. NOS ATENDIO EL DIA DE HOY MIERCOLES 10 JUNIO, RESPONSABLE CECILIO PADILLA.
16 JUNIO / SE ACTUALIZO LA INFORMACION HOY MARTES 16 JUNIO, LAS CIFRAS SE MANTIENEN IGUALES, NO LE LLEGO EL CORREO DE LA CONFERENCIA. VOLVER A ENVIAR. GRACIAS.
24 JUNIO / SE ACTUALIZO LA INFORMACION AL DIA DE HOY MIERCOLES 24 JUNIO, LAS CIFRAS SE MANTIENEN IGUALES. NOS ATENDIO EL RESPONSABLE CECILIO. SE ACTUALIZO LA INFORMACION AL DIA DE HOY VIERNES 19 JUNIO, LAS CIFRAS SE MANTIENEN IGUALES.
29 JUNIO / SE ACTUALIZO LA INFORMACION HOY LUNES 29 JUNIO, LAS CIFRAS SE MANTIENEN IGUALES.
2 JULIO / SE ACTUALIZO LA INFORMACION HOY JUEVES 2 JULIO, LAS CIFRAS SE MANTIENEN IGUALES
6 JULIO / SE ACTUALIZO LA INFORMACION HOY LUNES 6 JULIO, LAS CIFRAS SE MANTIENEN IGUALES. NOS ATENDIO EDUARDO
9 JULIO / SE ACTUALIZO LA INFORMACION HOY JUEVES 9 JULIO, LAS CIFRAS SE MANTIENEN IGUALES. NOS ATENDIO EL DR. EDUARDO MARTINEZ
13 JULIO / SE ACTUALIZO LA INFORMACION HOY LUNES 13 JULIO, LAS CIFRAS SE MANTIENEN IGUALES
16 JULIO SE ACTUALIZO LA INFORMACION HOY JUEVES 16 JULIO, LAS CIFRAS SE MANTIENEN IGUALES.
20 JULIO / SE ACTUALIZO LA INFORMACION HOY LUNES 20 JULIO, LAS CIFRAS SE MANTIENEN IGUALES. NOS ATENDIO EL RESPONSABLE CECILIO. 
23 JULIO SE ACTUALIZO  LA INFORMACION HOY JUEVES 23, LAS CIFRAS SE MANTIENEN IGUALES
27 JULIO SE ACTUALIZO LA INFORMACION HOY LUNES 27 JULIO, LAS CIFRAS SE MANTIENEN IGUALES. NOS ATENDIO EL RESPONSABLE CECILIO PADILLA.
30 JULIO SE ACTUALIZO LA INFORMACION HOY JUEVES 30 JULIO, LAS CIFRAS SE MANTIENEN IGUALES. NOS ATENDIO EL RESPONSABLE CECILIO
3 AGOSTO SE ACTUALIZO LA INFORMACION HOY LUNES 3 AGOSTO, LAS CIFRAS SE MANTIENEN IGUALES. 
6 AGOSTO SE ACTUALIZO LA INFORMACION HOY JUEVES 6 AGOSTO, LAS CIFRAS SE MANTIENEN IGUALES.
12 AGOSTO SE ACTUALIZO LA INFORMACION HOY MIERCOLES 12 AGOSTO, LAS CIFRAS SE MANTIENEN IGUALES. NOS ATENDIO EL DR. EDUARDO
17 AGOSTO SE ACTUALIZO LA INFORMACION HOY LUNES 17 AGOSTO. LAS CIFRAS SE MANTIENEN IGUALES. NOS ATENDIO EL DR. EDUARDO MARTINEZ.
20 AGOSTO SE ACTUALIZO LA INFORMACION HOY JUEVES 20 AGOSTO, LAS CIFRAS SE MANTIENEN IGUALES
24 AGOSTO SE ACTUALIZO LA INFORMACION HOY MARTES 24 AGOSTO, LAS CIFRAS SE MANTIENEN IGUAL, SE LES INVITO A SEGUIRNOS EN FACEBOOK AL ENCUENRO INTERGENERACIONAL.
1 SEPTIEMBRE SE ACTUALIZO LA INFORMACION HOY 1 SEPTIEMBRE, LAS CIFRAS SE MANTIENEN IGUALES.  NOS ATENDIO EL RESPONSABLE DR. EDUARDO.
8 SEPTIEMBRE SE ACTUALIZO LA INFORMACION HOY MARTES 8 SEPTIEMBRE, LAS CIFRAS SE MANTIENEN IGUALES.
15 SEP SE ACTUALIZO LA INFORMACION HOY MARTES 15 SEPTIEMBRE, LAS CIFRAS SE MANTIENEN IGUALES. NOS ATENDIO ENFERMERO CECILIO
22 SEP SE ACTUALIZO LA INFORMACION HOY MARTES 22 SEPTIEMBRE, LAS CIFRAS SE MANTIENEN IGUALES. NOS ATENDIO EL DR. EDUARDO.
29 SEP SE ACTUALIZO LA INFORMACION HOY MARTES 29 SEPTIEMBRE, LAS CIFRAS SE MANTIENEN IGUALES.
6 OCT SE ACTUALIZO LA INFORMACION HOY MARTES 6 OCTUBRE. LAS CIFRAS SE MANTIENEN IGUALES. NOS ATENDIO EL DR EDUARDO MARTINEZ
12 OCT SE ACTUALIZO LA INFORMACION HOY LUNES 12 OCTUBRE. LAS CIFRAS SE MANTIENEN IGUALES. NOS ATENDIO EL DR. EDUARDO MARTINEZ
20 OCT SE ACTUALIZO LA INFORMACION HOY MARTES 20 OCTUBRE. LAS CIFRAS SE MANTIENEN IGUALES. NOS ATENDIO EL DR. EDUARDO
28 OCT SE ACTUALIZO LA INFORMACION HOY MIERCOLES 28 OCTUBRE. LAS CIFRAS SE MANTIENEN IGUALES. NOS ATENDIO EL DR. EDUARDO.
16 DIC / SE ACTUALIZO LA INFORMACION HOY MIERCOLES 16 DE DICIEMBRE. LAS CIFRAS SE MANTIENEN IGUALES. SE ACTUALIZO EL NUMERO DE RESIDENTES Y DE PERSONAL LA SUMA ESTA CORRECTA. NOS ATENDIO EL RESPONSABLE EDUARDO MARTINEZ. 
19 ENERO 21 / SEGUIMIENTO POR CORREO, DR. EDUARDO MARTÍNEZ PRECIADO REPORTA NO TENER CASOS POSITIVOS NI SOSPECHOSOS - LAURA 
31 MARZO 2021/ SEGUIMIENTO POR LLAMADA/ ATIENDE RESPONSABLE TODO EN ORDEN. ESTA MOLESTO POR LA ORGANIZACIÓN DE LA VACUNA, TUVO QUE LLEVAR A TODOS LOS RECIDENTES A VACUNARLOS DIRECTAMENTE A CENTROS. – MIGUEL
07 ABRIL 2021 / SEGUIMIENTO POR CORREO, ACUSÓ DE RECIBIDO, NO REPORTA CASOS ACTIVOS, ASIMISMO INFORMA QUE TODOS LOS RESIDENTES CUENTAN CON 1RA DOSIS DE VACUNA - LAURA
QUINTA TLALMANTLI 29 SEPTIEMBRE 2021/ SEGUIMIENTO POR LLAMADA/ ATENDIO EDUARDO MARTINEZ, TODO EN ORDEN SIN CASOS – MIGUEL
SEGUIMIENTO TELEFÓNICO: SE ACTUALIZO LA INFORMACION MIERCOLES 15 DICIEMBRE 2021,  NOS ATENDIO EL RESPONSABLE DR. EDUARDO MARTINEZ. LOS DATOS HISTORICOS SE MANTIENEN IGUAL Y DE SU PERSONAL. EL NUMERO DE PAM ES DE 14. NO HAY CASOS SOSPECHOSOS O POSITIVOS EN PAM O EN SU PERSONAL. GERARDO                   </t>
  </si>
  <si>
    <t xml:space="preserve">18 DE MAYO- SIGUE ENTRANDO EL BUZON MARQUE EL NUMERO 444 811 5278, EL NUMERO  DEL RESPOSABLE 42047043 DICE QUE NO EXISTE / YA REVISE EN EL ARCHIVO FISICO Y ESTA ESE NUMERO, A VER SI TE ENCUENTRAS OTRO POR INTRERNET, GRACIAS/ 19 DE MAYO- MARQUE AL # 444 811 5278, ES EL MISMO DE SU PAG. WEB. EN LA MAÑANA ME CONTESTO UNA EMPLEADA PERO NO ME QUISO RESPONDER, ME PIDIO MI NUMERO PARA CONTACTARME Y MEDIJERON QUE A LAS 4 PM LA ENCONTRABA, LLAME A ESA HORA Y MAS TARDE PERO YA NADIE ME CONTESTA, SOLO ME MARCA LA LLAMADA COMO "EL USUARIO NO ESTA DISPONIBLE". ( EL OTRO NUMERO ME SIGUE MARCANDO COMO INEXISTENTE) / 22 DE MAYO- EL NUMERO DE LA RESPONSABLE ES EL 444 412 2267, NO LE LLEGO EL CORREO DEL PROTOCOLO, ASI QUE SE LO ENVIO A SU CORREO. / 22 DE MAYO- SE PUDO LOCALIZAR AL REPONSABLE
22 DE JUNIO: LLAMÉ Y EL RESPONSABLE INDICÓ QUE TODO SE ENCUENTRA BAJO CONTROL
26 DE JUNIO: LLAMÉ E INDICARON QUE TODO SE ENCUENTRA EN ORDEN
30 de junio: LLAMÉ Y EL RESPONSABLE DEL LUGAR INFORMÓ QUE SIGUE TODO EN ORDEN, NINGÚN CONTAGIO
14 JULIO / SIN CASOS SOSPECHOSOS, POSITIVOS NI DEFUNCIONES.
COMPLETAR EL NÚMERO INSTITUCIONAL, POR 444 811 5278 ANTES 8115278
ACTUALIZAR EN LA COLUMNA CORRESPONDIENTE  EL MISMO DE LA RESPONSABLE: 444 412 2267, ANTES 42047043
14 JUL OK
17 JULIO  LLAMÉ Y EL RESPONSABLE INFORMÓ QUE NO HAY NINGÚN CASO SOSPECHOSO.
21 DE JULIO: EL RESPONSABLE INFORMÓ QUE NO HAY NINGÚN CASO SOSPECHOSO
1 SEPTIEMBRE TODO EN ORDEN
14 SEPTIEMBRE/ TODO ESTÁ EN ORDEN
21 SEPTIEMBRE / TODO EN ORDEN
28 SEPTIEMBRE / TODO EN ORDEN
12 OCTUBRE/ TODO EN ORDEN
19 OCTUBRE/ TODO EN ORDEN
04 FEBRERO / SEGUIMIENTO POR CORREO, REPORTAN QUE DESDE INICIO DE CONTINGENCIA NO HAN PRESENTADO CASOS, CONTINUAN CON SALIDAS Y VISITAS RESTRINGIDAS, POR TAL MOTIVO TRES PRESONAS MAYORES DECIDIERON ABANDONAR LA INSTITUCIÓN - LAURA
09 MARZO 2021 / SEGUIMIENTO POR CORREO, ACUSÓ DE RECIBIDO, NO REPORTA CASOS ACTIVOS - LAURA
30 MARZO 2021/ SEGUIMIENTO POR LLAMADA/ ATENDIO LA RESPONSABLE BETZAIDA DECORET, TODO EN ORDEN SIN CASOS, PIDE CUALQUIER INFORMACION RELEVANTE A LA VACUNA EN SAN LUIS– MIGUEL
08 MAYO 2021 / SEGUIMIENTO POR CORREO, NO TIENEN  CASOS ACTIVOS REITERAN QUE NO HAN TENIDO CASOS POSITIVOS, YA RECIBIERON VACUNA CANSINO UNICA DOSIS - LAURA
11 AGOSTO 2021 / SEGUIMIENTO POR CORREO, NO HAY ACSOS ACTIVOS - LAURA
11 SEPTIEMBRE 2021/ SEGUIMIENTO POR CORREO, NO REPORTA CASOS ACTIVOS – LAURA
12 OCTUBRE 2021/ SEGUIMIENTO POR CORREO, NO REPORTA CASOS ACTIVOS – LAURA
</t>
  </si>
  <si>
    <t>Reciben protocolos. Su población actual es de 10 residentes de los cuales 2 son hombres y 8 mujeres, todos en residencia. Actualmente se encuentras 4 personas laborando. Visitas restringidas. Las medidas tomadas  incluyen sana distancia en diversas actividades.  No se han presentado casos ni sospechas de  COVID,  ni en residentes ni en personal.
27 MAYO me responden y comentan que no es la residencia esta equivocado en internet no hay numero
29 MAYO / responden y comentan que no es la residencia esta equivocado en internet no hay numero
02 junio/ El numero  ES 5543202760 con Carmen Curiel
11 JUNIO. Informan que la residencia se encuentra en perfecto estado no presentan casos ni en personal, residentes, siguen las medidas.
14 JULIO Me informan que la residencia se encuentra bien que no hay casos ni en los residentes ni en el personal.  Esperan informacion sobre el protocolo a seguir para el acceso a los familiares. 
17 JULIO Me informan que se encuentra bien la residencia.
21 JULIO OK
28 JULIO 28 JULIO/ NOS COMENTAN QUE CAMBIARON DE NOMBRE, ACTUALMENTE EL NOMBRE ES: CASA  DE ASISTENCIA CURIEL.
26 AGOSTO / COMENTA QUE REQUIEREN CON URGENCIA LOS PROTOCOLOS; MUCHOS ADULTOS MAYORES HAN  PEDIDO REGRESAR CON SUS FAMILIARES , SE ENCUENTRAN NERVIOSOS Y ESTRESADOS . LA RESIDENCIA PIDE APOYO PARA PODER AMINORAR EL ESTRÉS EN ADULTOS MAYORES.
EL PROTOCOLO DE VUELTA AUN NO ESTÁ LISTO, EN CUANTO ESTÉ SE LES ENVIARA, DE MOMENTO TIENEN EL QUE YA SE LES HABÍA HECHO LLEGAR. COMENTENLE POR FAVOR QUE SIGA LAS REDES SOCIALES, FACEBOOK PRINCIPALMENTE YA QUE ESTÁN COLGANDO CONTENIDOS PARA ACTIVIDADES PARA RELAJACIÓN Y DEMÁS
1 SEPTIEMBRE LA RESIDENCIA SE ENCUENTRA BIEN SIGUEN SOLICITANDO EL PROTOCOLO 4 SEPTIEMBRE SE ENVIA PROTOCOLO
14 SEPTIEMBRE. ME INFORMAN QUE SE ENCUENTRA BIEN SIN CASOS.
28 SEPTIEMBRE, SE ENCUENTRA BIEN LA RESIDENCIA
5 OCTUBRE. SE ENCUENTRA BIEN SIN CASOS. SOLICITAN APOYO PARA LA VACUNA DE LA INFLUENZA
5 OCTUBRE. SE ENCUENTRA BIEN SIN CASOS. SOLICITAN APOYO PARA LA VACUNA DE LA INFLUENZA / 8 octubre se realiza solicitud
12 OCTUBRE/ SIN CASOS. NOS INFORMA QUE TAMBIEN REALIZARON LA PETICION EN CENTRO DE SALUD DONDE LES HAN INFORMADO QUE YA SE HAGITARON LAS VACUNAS DE INFLUENZA, DE MOMENTO SE ENCUENTRAN EN LISTA DE ESPERA PARA CUANDO LLEGUEN MÁS VACUNAS. 
26 OCT OK
03 NOVIEMBRE/ YA SE APLICARON VACUNAS INFLUENCIA
16 DICIEMBRE/ nos informan que se mantienen los mismo números de residentes como de colaboradores de la residencia.
18 ENERO 2021 / SEGUIMIENTO POR CORREO, NO REPORTAN CASOS ACTIVOS - LAURA
30 MARZO 2021/ SEGUIMIENTO POR LLAMADA/ ATIENDE LA RESPONSABLE CARMEN CURIEL, COMENTA QUE DEJARON A UNA ADULTA MAYOR SIN VACUNAR, PORQUE NO CONTABAN CON SU FOLIO, SE ACUERDA MARCAR MAÑANA PARA PROPORCIONARLE INFORMACION. TODO EN ORDEN Y SIN CASOS– MIGUEL
31 MARZO 2021/ SEGUIMIENTO POR LLAMADA/ ATIENDE LA RESPONSABLE CARMEN CURIEL,  SE LE PROPOCIONA EL TELEFONO DE TLALPAN, PERO DICE QUE LA RECIDENTE ES DE OTRO ALBERGUE QUE ESTA EN COYOACAN Y SE LE PASA EL NÚMERO DE LA JURISDICCION DE COYOACAN TAMBIEN- MIGUEL 
06 ABRIL 2021 / SEGUIMIENTO POR CORREO, ACUSÓ DE RECIBIDO, NO REPORTA CASOS ACTIVOS - LAURA
SEGUIMIENTO TELEFÓNICO: SE ACTUALIZO LA INFORMACION MIERCOLOES 30 JUNIO 2021. NOS ATENDIO LA LLAMADA PERO NO QUISIERON DAR NOMBRE. NOS ACTUALIZO LA INFORMACION DE PAM Y DE SU PERSONAL Y LOS DATOS HISTORICOS. YA FUERON VACUNADOS CON LAS DOS DOSIS.  NO CONOCE DE QUE LABORATORIO.  – GERARDO
28 OCTUBRE 2021/ SEGUIMIENTO POR LLAMADA/ ATENDIO ARACELY, TODO EN ORDEN SIN CASOS – MIGUEL
02 DICIEMBRE 2021/ SEGUIMIENTO POR CORREO, TODO EN ORDEN, NO REPORTA CASOS ACTIVOS – MIGUEL
09 DICIEMBRE 2021/ SEGUIMIENTO POR CORREO, TODO EN ORDEN, NO REPORTA CASOS ACTIVOS – MIGUEL</t>
  </si>
  <si>
    <r>
      <rPr>
        <b/>
        <sz val="11"/>
        <color theme="1"/>
        <rFont val="Calibri"/>
        <family val="2"/>
        <scheme val="minor"/>
      </rPr>
      <t>SOLO RESPONDEN AL NÚMERO 5556037331, DIRECTAMENTE CON LA DOCTORA CARMEN GARDUÑO</t>
    </r>
    <r>
      <rPr>
        <sz val="11"/>
        <color theme="1"/>
        <rFont val="Calibri"/>
        <family val="2"/>
        <scheme val="minor"/>
      </rPr>
      <t xml:space="preserve">
11 JUNIO Me informan que se encuentra todo bien con los residentes y personal. Seguiran manteniendo las medidas para evitar algun contagio.
26 JUNIO / Me comenta la doctora Carmen que acudieron a 3 JULIO / NOS INFORMAN QUE SE REALIZARON UN TOTAL DE 30 PRUEBAS EN TOTAL; FUERON APLICADAS EL MARTES 23 DE JULIO, Y FUERON RECOGIDAS EL DÍA 03 DE JUNIO. EL RESULTADO DE LAS PRUEBAS FUERON 19 POSITIVAS, SIENDO 17 DE ADULTOS MAYORES (NO SE ESPECIFICO SI ERAN TODOS RESIDENTES OMITIERON POR COMPLETO LLAMARLOS DE OTRA MANERA MAS QUE ADULTOS MAYORES, AUNQUE EL NUMERO DE PRUEBAS POSITIVOS NO CONCUERDA CON EL NUMERO DE RESIDENTES) Y SOLO 2 ELEMENTOS DE PERSONAL DE LA RESIDENCIA. TAMBIÉN NOS INFORMAN QUE LOS 17 ADULTOS MAYORES LLEVAN 10 DIAS DE AISLAMIENTO/CUARENTENA Y LOS DOS ELEMENTOS DE PERSONAL SE LES ENVIÓ A CASA A CUMPLIR LA CUARENTENA, ESPECIFICAN QUE ESTARAN OTROS 10 DIAS EN AISLAMIENTO
8 JULIO/ PIDEN DEVOLVER LLAMADA MAÑANA PUES NO SE ENCONTRABA LA DOCTORA CARMEN
13 JULIO / NO SE ENCUENTRA LA DOCTORA CARMEN
solicitar al DIF que realizaran pruebas a la residencia ya que dos residentes mujeres presentaron sintomas, se aislaron inmediatamente, se realizaron 25 pruebas de las cuales 7 son del personal y 18 son de residentes el dia martes 30 de Junio quedaron en entregar los resultados. La edad de las dos residentes es de 77 y 81 años.  POR FAVOR CONFIRMAR NÚMERO DE RESIDENTES, TENEMOS REGISTRADOS 12 Y AQUÍ DICE QUE SE REALIZARON 18 PRUEBAS A PERSONAS MAYORES.
29 JUNIO/ Nos comentan que el día martes 23 se aplicaron pruebas (alrededor de 30); los resultados se entregaron el día sábado 27 de junio de los cuales salieron 7 pruebas positivas de residentes asintomáticos. Ya se tiene informada la jurisdicción sanitaria correspondiente; también nos comentan que se encuentran en proceso a aplicar más pruebas esta semana, por ello piden que se devuelva la llamada posterior al día jueves para tener detallada y completa la información. JUEVES CONFIRMAR NÚMERO DE PERSONAS MAYORES EN LA INSTITUCIÓN Y DE PERSONAL QUE ESTÁ LABORANDO DENTRO DE ELLA DURANTE LA CONTINGENCIA SANITARIA, GRACIAS también número de hombres y mujeres y edades de los positivos porfa
14 JULIO / ME INFORMA LA DOCTORA QUE LAS 2 RESIDENTES YA ESTAN MEJOR CON EL TRATAMIENTO QUE YA NO FUE NECESARIO EXTRAER LAS FLEMAS Y QUE SU RESPIRACION YA ES LA NORMAL, QUE AUN ASI SIGUEN EN AISLAMIENTO Y QUE EL PERSONAL SIGUE EN CUARENTENA EN SUS DOMICLIOS, PERO YA LA PROXIMA SEMANA CUMPLEN LA CUARENTENA Y COMO NO HAN PRESENTADO MAS SINTOMAS, TIENE PENSADO YA DEJAR QUE LAS RESIDENTES CONVIVAN NUEVAMENTE CON LOS DEMAS Y PERMITIR  LAS VISITAS DE LOS FAMILIARES RESPETANDO LAS MEDIDAS YA QUE COMENTA QUE HAY ADULTOS MUY TRISTES, LE PREGUNTE QUE SI YA SANITIZARON LA RESIDENCIA SOLO DOS VECES SIN ACLARAR LAS FECHAS EN QUE SE REALIZO.
17 JULIO / LA DOCTORA NO SE ENCUENTRA, TUVO UN ASUNTO PERSONAL QUE EL DIA LUNES SE ENCUENTRA YA EN LA RESIDENCIA.
20 JULIO / Me informa que las dos residentes ya se encuentra mucho mejor que ya no han necesitado el oxigeno,  pero sigue insistiendo que que este fin de semana va a permitir ya ingresar a un familiar por recidente en espacio abierto (jardin) con las medidas sanitarias existentes, que el personal contagiado sigue en su domicilio.
EN PROXIMA LLAMADA... CUANTOS CASOS ACTIVOS HAY? CUANTOS DADOS DE ALTA? HAY FALLECIMIENTOS? GRACIAS!
27 JULIO/  HE MARCADO A LOS NUMEROS DE LA BASE Y ME INFORMAN  QUE  SON NUMERO EQUIVOCADOS.
28 JULIO/  EN INTERNET APARECEN CON OTRO NOMBRE, AL MARCAR AL NUMERO 56744427 (NUMERO QUE NO SE ENCUENTRA EN BASE DE DATOS) ME CONFIRMAN TANTO QUE HAN CAMBIADO DE NOMBRE POR " RESIDENCIA CEREZOS". TAMBIÉN NOS INFORMAN QUE SIENDO MAS DE UN MES QUE SE APLICARON LAS PRUEBAS COVID (23 DE JUNIO)  NO SE PRESENTARON DEFUNCIONES,  SOLO 17 RESULTADOS POSITIVOS, LOS CUALES YA HAN SIDO DADOS DE ALTA E INTEGRADOS A SUS AREAS DE TRABAJO. TAMBIEN COMENTAN QUE YA NO HAN  TENIDO NI PERSONAL NI TRABAJADORES CON SINTOMAS POR TANTO NO SE HAN APLICADO MAS PRUEBAS (SOLO SE APLICAN PRUEBAS CUANDO SE MUESTRAN SINTOMAS).  ACTUALMENTE TODA LA RESIDENCIA  SE ENCUENTRA EN BUEN ESTADO DE SALUD.
28 JULIO
4 AGOSTO / ENVIA DIRECTO A BUZON
6 AGOSTO / HE MARCADO AL NUMERO DE LA BASE DE DATOS, A LOS NUMEROS QUE APARECEN EN INTERNET Y DURANTE ESTOS DOS ULTIMOS  DÍAS ME DICEN QUE EL NUMERO ESTA EQUIVOCADO
12 AGOSTO / NO RESPONDEN
13 AGOSTO Hable con la Doctora Carmen me comenta que la residencia se encuentra bien que ya no hay residentes con sintomas ni personal.  Me informa que tuvo problemas con su celular y por eso envia a buzon o posiblemente mi numero aun no lo habia bloqueado.
13 AGOSTO
18 AGOSTO/ UNO DE LOS NUMEROS MANDA DIRECTO A BUZON, OTRO NO DA LINEA Y POR ULTIMO  OTRO MANDA DIRECTO A BUZON
19 AGOSTO / NO SE PUEDE ESTABLECER CONTACTO
28 AGOSTO/ SOLO ME RESPONDEN AL NÚMERO 5556037331, DIRECTAMENTE CON LA DOCTORA CARMEN GARDUÑO
01  SEPTIEMBRE SE ENCUENTRA BIEN LA RESIDENCIA
7 SEPTIEMBRE/ NOS MENCIONA QUE EL DIA DE HOY SE ENTREGA UNA CARTA AL CENRTO DE SALUD CORRESPONDIENTE CON LA PETICIÓN DE  QUE ASISTAN A LA RESIDENCIA A APLICAR VACUNAS DE INFLUENZA ESTACIONARIA.
14 SEPTIEMBRE ME INFORMAN QUE SE ENCUENTRA BIEN LA RESIDENCIA, Y ME INFORMA QUE HABLO AL CENTRO DE SALUD PARA  DAR SEGUIMIENTO A LA SOLICITUD DE VACUNACION CONTRA LA INFLUENZA, PERO QUE NO TIENEN LA VACUNA ESTAN EN LISTA DE ESPERA.
21 SEPTIEMBRE/ TODOS SE ENUENTRAN EN BUEN ESTADO DE SALUD. HOY SE HARÁ VISITA AL CENTRO DE SALUD PARA DAR SEGUIMIENTO A LA SOLICITUD DE VACUNA DE INFLUENZA
28 SEPTIEMBRE NO ENCUENTRO A LA ENCARGADA
29 SEPTIEMBRE / OK
05 OCTUBRE SE ENCUENTRA BIEN, 
12 OCTUBRE. SE ENCUENTRA BIEN LA RESIDENCIA.
26 OCT OK
16 DICIEMBRE/ Nos informan que el dia 15 de Diciembre se aplico peueba COVID-19 a una residente (sexo femenino), la cual presento sintomas similares a covid; por el momento  se mantienen en espera de los resultados resguardando bajo cuarentena a la residente.
24 MARZO 2021/ SEGUIMIENTO POR LLAMADA/ ATENDIO LA RESPONSABLE CARMEN GARDUÑO TODO EN ORDEN  – MIGUEL
14 DICIEMBRE 2021/ SEGUIMIENTO POR LLAMADA/ ATENDIO  CARMEN GARDUÑO, ACTUALIZA DATOS. TODO EN ORDEN, SIN CASOS – MIGUEL</t>
    </r>
  </si>
  <si>
    <t>SE MANTIENE CERRADO DESDE EL INICIO DE CONTIGENCIA
31 JULIO/ POR EL MOMENTO NO TIENEN CONTEMPLADOABRIR LAS INSTALACIONES
4 AGOSTO/ Lic. Alejandro García Acosta comenta lo siguiente; Ellos han mantenido cerradas las instalaciones desde inicio de contingencia. Ellos, al brindar servicios para adultos con problemas y/o deficiencias cognitivas han buscado actividades en línea, los cuales han sido funcionales hasta hace unas semanas que se determino “la nueva normalidad”; ya que los familiares que ayudaban y cuidaban a las personas adultas mayores han entrado a esta modalidad, tienen que acudir a sus trabajos y ahora piden (pues necesitan) los servicios de la residencia de día. 
La residencia de día no pretende abrir en todo el mes de agosto; pero si pide que se le hagan saber los protocolos para estas instituciones para poder brindar servicios. También piden se les haga una supervisión física en las instalaciones para verificar el cumplimiento con dichos protocolos, así como menciones para obtener mejoras en calidad de servicio y cuidado tanto de personal que presta servicios como para las personas adultas mayores. Ellos quieren tener todo listo para realizar apertura el mes de Septiembre.
17 AGOSTO / SE AGREGA CORREO ELECTRÓNICO alejandro@secouya.com.mx
1 SEPTIEMBRE / NO RESPONDEN
11 SEPTIEMBRE/ Seguiran con el plan de realizar apertura hasta el mes de Octubre; previamente  enviaran un documento con los protocolos que se realizarán en la residencia . También hace una cordial invitación a Ana Gamble en la presentacion de los servicios y medidas que se tomarán para este regreso a la nueva normalidad (ultima semana de septiembre). ELLOS HARÁN UNA PRESENTACIÓN Y ESTAN INVITANDO A ANA? SI, ELLOS HARÁN UNA PRESENTACIÓN TANTO DE INSTALACIONES COMO DE PROTOCOLOS, ESTO DIRIGIDO A LOS FAMILIARES DE LOS ADULTOS MAYORES. POR LO QUE ME COMENTA LIC. ALEJANDRO GARCÍA; ÉL HA TRABAJADO (CONOCE) A ANA GAMBLE Y POR ELLO TAMBIEN EXTIENDE SU INVITACIÓN A ELLA (Y/O PERSONAL DE INAPAM)
HECHO, ESTOY AL PENDINTE DE LA INVITACIÓN PARA COMENTARLE A ANA, GRACIAS!
23 SEPTIEMBRE/ SE COMUNICO POR LA MAÑANA LIC.ALEJANDRO GARCIA, COMUNICANDOME QUE EN ESE MISMO MOMENTO SE ESTABA REALIZANDO LA REAPERTURA Y PIDIENDO DE SER POSIBLE LA ASISTENCIA DE PERSONAL DE INAPAM. NOS MENCIONA DE LA POSIBILIDAD DE HACER UNA PRESENTACIÓN EL DIA LUNES28 DE SEPTIEMBRE. (ÉL QUEDA INFORMAR PREVIAMENTE)
16 DICIEMBRE/ Se informa que las actividades se han retomado, siguiendo protocolos de cuidados  e higiene .
12 FEB 2021 / SEGUIMIENTO POR CORREO, NO REPORTA CASOS ACTIVOS - LAURA
23 FEB 2021 / SEGUIMIENTO POR CORREO Y TELEFÓNICO, ACTUALIZA CIFRAS, REPORTA UN CASO ACTIVO EN PAM Y DOS EN PERSONAL, YA DIERON AVISO A LAS AUTORIDADES SANITARIAS, ACUDIRAN A REALIZAR PRUEBAS AL TOTAL DE LA POBLACIÓN - LAURA
07 ABRIL 2021 / SEGUIMIENTO POR CORREO, ACUSÓ DE RECIBIDO NO REPORTA CASOS ACTIVOS - LAURA
27 ABRIL 2021 / SEGUIMIENTO TELEFÓNICO, CADA ADULTO MAYOR ACUDIO DE ACUERDO  A SU ALCALDIA. NOS ATENDIO LA RESPONSABLE MARGARITA HERNANDEZ COORDINADORA. GERARDO
10 MAYO 2021 / SEGUIMIENTO POR CORREO, INFORMA QUE MO PRESENTAN CASOS POSITIVOS - LAURA
11 AGOSTO 2021 / SEGUIMIENTO POR CORREO, NO REPORTA CASOS ACTIVOS - LAURA
11 OCTUBRE 2021/ SEGUIMIENTO POR CORREO, NO REPORTA CASOS ACTIVOS – LAURA
16 NOVIEMBRE 2021/ SEGUIMIENTO POR CORREO, TODO EN ORDEN, NO REPORTA CASOS ACTIVOS – MIGUEL
SEGUIMIENTO TELEFÓNICO: SE ACTUALIZO LA INFORMACION MIERCOLES 15 DICIEMBRE 2021,  NOS ATENDIO LA LIC MARIA DE JESUS LOZANO. LOS DATOS HISTORICOS SE MANTIENEN IGUAL Y DE SU PERSONAL. NO HAY CASOS SOSPECHOSOS O POSITIVOS EN PAM O EN SU PERSONAL. GERARDO</t>
  </si>
  <si>
    <t>14 DICIEMBRE 2021/ SEGUIMIENTO POR LLAMADA/ ATENDIO VIRGINIA ORTIZ, ACTUALIZA DATOS. TODO EN ORDEN, SIN CASOS – MIGUEL</t>
  </si>
  <si>
    <t>17 NOVIEMBRE 2021/ SEGUIMIENTO POR CORREO, REPORTA CASOS ACTIVOS – MIGUEL
07 DICIEMBRE 2021/ SEGUIMIENTO POR CORREO, TODO EN ORDEN, NO REPORTA CASOS ACTIVOS – MIGUEL</t>
  </si>
  <si>
    <t>CONFIRMAR INFORME</t>
  </si>
  <si>
    <t>12 NOVIEMBRE 2021/ SEGUIMIENTO POR CORREO, TODO EN ORDEN, NO REPORTA CASOS ACTIVOS – MIGUEL</t>
  </si>
  <si>
    <t>SEGUIMIENTO TELEFÓNICO: SE ACTUALIZO LA INFORMACION MIERCOLES 15 DICIEMBRE 2021,  NOS ATENDIO LA LIC MARIA DE JESUS LOZANO. LOS DATOS HISTORICOS SE MANTIENEN IGUAL Y DE SU PERSONAL. NO HAY CASOS SOSPECHOSOS O POSITIVOS EN PAM O EN SU PERSONAL. GERARDO</t>
  </si>
  <si>
    <t>14 DICIEMBRE 2021/ SEGUIMIENTO POR LLAMADA/ ATENDIO GUDELIA CRUZ, ACTUALIZA DATOS. TODO EN ORDEN, SIN CASOS – MIGUEL</t>
  </si>
  <si>
    <t>SEGUIMIENTO TELEFÓNICO: SE ACTUALIZO LA INFORMACION  MIERCOLES 8 DICIEMBRE 2021,  NOS ATENDIO, NO HAY CAMBIOS EN DATOS HISTORICOS NOS ATENDIO DEYLIS CUIDADORA NO HAY CASOS SOSPECHOSOS O POSITIVOS EN PAM O EN SU PERSONAL. GERARDO</t>
  </si>
  <si>
    <t>11 OCTUBRE 2021/ SEGUIMIENTO POR CORREO, NO REPORTA CASOS ACTIVOS – LAURA
16 NOVIEMBRE 2021/ SEGUIMIENTO POR CORREO, REPORTA 21 CASOS ACTIVOS EN EL PERSONAL– MIGUEL
07 DICIEMBRE 2021/ SEGUIMIENTO POR CORREO, TODO EN ORDEN, NO REPORTA CASOS ACTIVOS – MIGUEL</t>
  </si>
  <si>
    <t xml:space="preserve">actualizar los correos a los que habrán de derivar cualquier información: 
josefina@fraternidadsinfronteras.com  carmen@fraternidadsinfronteras.com </t>
  </si>
  <si>
    <t>11 OCTUBRE 2021/ SEGUIMIENTO POR CORREO, NO REPORTA CASOS ACTIVOS – LAURA
12 NOVIEMBRE 2021/ SEGUIMIENTO POR CORREO, TODO EN ORDEN, NO REPORTA CASOS ACTIVOS – MIGUEL</t>
  </si>
  <si>
    <t>12 NOVIEMBRE 2021/ SEGUIMIENTO POR CORREO, TODO EN ORDEN, NO REPORTA CASOS ACTIVOS – MIGUEL
07 DICIEMBRE 2021/ SEGUIMIENTO POR CORREO, TODO EN ORDEN, NO REPORTA CASOS ACTIVOS – MIGUEL</t>
  </si>
  <si>
    <t>SEGUIMIENTO TELEFÓNICO: SE ACTUALIZO LA INFORMACION MIERCOLES 8 DICIEMBRE 2021,  NOS ATENDIO LA RESPONSABLE MARIA PATROCIONIO IBARRA YEBRA, NOS ACTUALIZO LOS DATOS HISTORICOS Y DE SU PERSONAL GERARDO</t>
  </si>
  <si>
    <t>12 OCTUBRE 2021/ SEGUIMIENTO POR CORREO, NO REPORTA CASOS ACTIVOS – LAURA
10 DICIEMBRE 2021/ SEGUIMIENTO POR CORREO, TODO EN ORDEN, NO REPORTA CASOS ACTIVOS – MIGUEL</t>
  </si>
  <si>
    <t>SEGUIMIENTO TELEFÓNICO: SE ACTUALIZO LA INFORMACION MIERCOLES 8 DICIEMBRE 2021,  NOS ATENDIO EL RESPONSABLE VICTOR GOMEZ QUINTERO. CONTINUA EL SERVICIO SUSPENDIDO. GERARDO</t>
  </si>
  <si>
    <t>14 DICIEMBRE 2021/ SEGUIMIENTO POR LLAMADA/ ATENDIO VIRIDIANA HUITRON, ACTUALIZA DATOS. TODO EN ORDEN, SIN CASOS. TIENEN VARIOS TIPOS DE VACUNA,DEPENDIENDO LA DELEGACION DE LAS PAM – MIGUEL</t>
  </si>
  <si>
    <t>SEGUIMIENTO TELEFÓNICO: SE ACTUALIZO LA INFORMACION MIERCOLES 8 DICIEMBRE 2021,  NOS ATENDIO LA RESPONSABLE XOCHITL PASTRANA, NOS ACTUALIZO LOS DATOS HISTORICOS Y DE SU PERSONAL (CONTINUAN IGUALES). GERARDO</t>
  </si>
  <si>
    <t>14 DICIEMBRE 2021/ SEGUIMIENTO POR LLAMADA/ ATENDIO YAZMIN BARAJAS, ACTUALIZA DATOS. TODO EN ORDEN, SIN CASOS. PREGUNTA POR EL TEMA DE LA VACUNA – MIGUEL</t>
  </si>
  <si>
    <t>14 DICIEMBRE 2021/ SEGUIMIENTO POR LLAMADA/ ATENDIO MARTHA MARIA TAPIA, ACTUALIZA DATOS. TODO EN ORDEN, SIN CASOS – MIGUEL</t>
  </si>
  <si>
    <t>14 DICIEMBRE 2021/ SEGUIMIENTO POR LLAMADA/ ATENDIO JUANA CRUZ, ACTUALIZA DATOS. TODO EN ORDEN, SIN CASOS – MIGUEL</t>
  </si>
  <si>
    <t>14 DICIEMBRE 2021/ SEGUIMIENTO POR LLAMADA/ ATENDIO FABIÁN IBARRA, ACTUALIZA DATOS. TODO EN ORDEN, SIN CASOS – MIGUEL</t>
  </si>
  <si>
    <t>04 DICIEMBRE 2021/ SEGUIMIENTO POR CORREO, TODO EN ORDEN, NO REPORTA CASOS ACTIVOS – MIGUEL
06 DICIEMBRE 2021/ SEGUIMIENTO POR CORREO, TODO EN ORDEN, NO REPORTA CASOS ACTIVOS – MIGUEL</t>
  </si>
  <si>
    <t>09 DICIEMBRE 2021/ SEGUIMIENTO POR CORREO, TODO EN ORDEN, NO REPORTA CASOS ACTIVOS – MIGUEL</t>
  </si>
  <si>
    <t>14 DICIEMBRE 2021/ SEGUIMIENTO POR LLAMADA/ ATENDIO ALBERTO JORGE, ACTUALIZA DATOS. TODO EN ORDEN, SIN CASOS – MIGUEL</t>
  </si>
  <si>
    <t>INSTRUMENTO SUP_027.pdf</t>
  </si>
  <si>
    <t>INAPAM/DGERO/OVS/027/2021</t>
  </si>
  <si>
    <t>CASA DE ASISTENCIA PARA LA TERCERA EDAD CURIEL (NEMESIO)</t>
  </si>
  <si>
    <t>RETORNO 57</t>
  </si>
  <si>
    <t>55 56 78 28 35</t>
  </si>
  <si>
    <t>MARIA DEL CARMEN ROJAS PERALTA</t>
  </si>
  <si>
    <t>55 43 20 27 60</t>
  </si>
  <si>
    <t>02 DICIEMBRE 2021/ SEGUIMIENTO POR CORREO, TODO EN ORDEN, NO REPORTA CASOS ACTIVOS – MIGUEL
09 DICIEMBRE 2021/ SEGUIMIENTO POR CORREO, TODO EN ORDEN, NO REPORTA CASOS ACTIVOS – MIGUEL</t>
  </si>
  <si>
    <t xml:space="preserve">
18 ENERO 21 /  EN SEGUIMIENTO POR CORREO INFORMA DETECTARON UN CASO POSITIVO CON SÍNTOMAS LEVES AL MOMENTO, VIDA  CASA DE DESCANSO, CASA HOGAR, UBICADA CALLE SAN DIONISIO 58,EN LA COL. CHAPALITA, EN ZAPOPAN, JALISCO. ACTUALMENTE CON 13 PACIENTES A SU CUIDADO. LA PACIENTE NINFA SALUSTIA ELIZABETH GUEVARA CLAVEL DE 83 AÑOS DE EDAD. ACTUALMENTE CON 4 DÍAS DE EVOLUCIÓN CON CUADRO CATARRAL Y FIEBRE DE 38 C. SAT. DE OXIGENO 95%, ESTABLE. SE ENCUENTRAN APLICANDO MEDIDAS DE AISLAMIENTOS Y DE PROTECCIÓN 
20 ENERO 19 / SE REALIZA LLAMADA DE SEGUIMIENTO, DR. JUAN I. GODÍNEZ INFORMA QUE CONTINUAN CON UNA PERSONA MUJER CON PRUEBA POSITIVA A COVID QUIEN SE ENCUENTRA EN EL CUARTO DÍA DESDE QUE LA PRUEBA DIO POSITIVA, SU CONDICIÓN ES ESTABLE CON SÍNTOMAS RESPIRATORIOS LEVES, LA INSTITUCIÓN SOLICITÓ APOYO A LA SECRETARIA DE SALUD LOCAL Y EL DÍA DE MAÑANA ACUDIRAN A REALIZAR TAMIZAJE Y PRUEBAS DE ANTÍGENOS A USUARIOS Y PERSONAL. -LAURA
21 ENERO 2021 / REPORTA QUE SE REALIZARON PRUEBAS RÁPIDAS DE ANTÍGENO POR HISOPADO, LOS RESULTADOS : 7 PRUEBAS A RESIDENTES CON  4 POSITIVOS  Y 3 NEGATIVAS
5 PRUEBAS A PERSONAL  CON 2 NEGATIVAS Y 3 POSITIVAS, PACIENTES CON SÍNTOMAS:  3 CON TRATAMIENTO FARMACOLÓGICO Y SOPORTE CON OXIGENO. EL DÍA DE MAÑANA SE REALIZARÁN OTRAS 6 PRUEBAS RÁPIDAS A LOS RESIDENTES PENDIENTES, RECIBIERON INDICACIONES DE PARTE DE LA SECRETARÍA PARA AISLAMIENTO DE LOS CASOS POSITIVOS Y SEGUIMIENTO, EXPRESA PREOCUPACIÓN POR DESABASTO DE TANQUES DE OXÍGENO Ó CONCENTRADORES, ASÍ COMO EL  AMAGO DE RETIRO, POR PARTE DEL PERSONAL QUE LABORA, SE NOTIFICA PARA SOLICITAR INTERVENCIÓN DE AUTORIDADES SANITARIAS - LAURA
22 ENERO 2021 / REPORTA QUE SE REALIZARON 6 PRUEBAS RÁPIDAS  FALTANTES, CON LOS SIGUIENTES RESULTADOS: 5 PRUEBAS A RESIDENTES,  CON  3 POSITIVAS  Y 2 NEGATIVAS, 1 PRUEBA A OTRO TRABAJADOR, SIENDO NEGATIVA. AL MOMENTO EN TOTAL DE 13 RESIDENTES; 8 POSITIVAS  Y 5 NEGATIVAS, TRABAJADORES: 7 PRUEBAS;  4 NEGATIVAS Y 3 POSITIVAS. ESTADO CLÍNICO: 2 PACIENTES SINTOMÁTICAS: LA SRA. ELIZABETH GUEVARA CLAVEL  CON SÍNTOMAS LEVES Y ESTABLE. CON SOPORTE DE OXIGENO CONCENTRADOR.
LA SRA. TEODORA NIEVES ALARCON CON SÍNTOMAS SEVEROS, CON BAJA SATURACIÓN DE OXIGENO, ACTUALMENTE CON CONCENTRADOR, 3 PACIENTES PASARON A  AISLAMIENTO EN CASA DE FAMILIARES. 8 PACIENTES ESTABLES AL MOMENTO, PERMANECEN EN EL ASILO. - LAURA
25 ENERO 2021 / REPORTA QUE LOS 9 PACIENTES RESIDENTES DE ESTA CASA DE DESCANSO, CONTINÚAN SU TRATAMIENTO Y VIGILANCIA, AL MOMENTO SE CONTABILIZA EL 5TO DÍA POST CONFIRMACIÓN CON PRUEBA RÁPIDA DE ANTÍGENO, CON TENDENCIA A LA ESTABILIDAD, 3 DE ELLAS CON APOYO CON OXÍGENO. - LAURA
29 ENERO 2021 / REPORTA QUE CONTINUAN CON ATENCIÓN AL INTERIOR DEL ASILO CON 9 RESIDENTES, ENTRE ELLOS CON SOPORTE DE OXIGENO 3 PERSONAS. HAN PRESENTADO FIEBRE DE MANERA ALTERNA CONTROLADA CON ANTIPIRÉTICOS, EN ALGUNOS CASOS SE HA AGREGADO ANTIBIÓTICOS DEL TIPO DE DOXICICLINA Y CEFTRIOAXONA.
AL MOMENTO, EVOLUCIONAN CON TENDENCIA A LA ESTABILIDAD. CONTABILIZAN HOY 8 DÍAS DESDE LA REALIZACIÓN DE PRUEBAS RÁPIDAS POSITIVAS. - LAURA
09 MARZO 2021 / SEGUIMIENTO POR CORREO, ACUSÓ DE RECIBIDO, NO REPORTA CASOS ACTIVOS - LAURA
08 JUNIO 2021 / SEGUIMIENTO POR CORREO, ACTUALZIADO DATOS
08 JULIO 2021 / SEGUIMIENTO POR CORREO, ESQUEMA COMPLETO CON CANSINO Y SIN CASOS ACTIVOS - LAURA
11 AGOSTO 2021 / SEGUIMIENTO POR CORREO, NO REPORTA CASOS ACTIVOS - LAURA
6 SEPTIEMBRE 2021/ SEGUIMIENTO POR CORREO, NO REPORTA CASOS ACTIVOS - LAURA
09 OCTUBRE 2021/ SEGUIMIENTO POR CORREO, NO REPORTA CASOS ACTIVOS – LAURA
15 NOVIEMBRE 2021/ SEGUIMIENTO POR CORREO, TODO EN ORDEN, NO REPORTA CASOS ACTIVOS – MIGUEL
06 DICIEMBRE 2021/ SEGUIMIENTO POR CORREO, TODO EN ORDEN, NO REPORTA CASOS ACTIVOS – MIGUEL
</t>
  </si>
  <si>
    <t>NO. REGISTRO ÚNICO</t>
  </si>
  <si>
    <t>RUI0001/2019</t>
  </si>
  <si>
    <t>RUI0002/2019</t>
  </si>
  <si>
    <t>RUI0003/2019</t>
  </si>
  <si>
    <t>RUI0004/2019</t>
  </si>
  <si>
    <t>RUI0005/2019</t>
  </si>
  <si>
    <t>RUI0006/2019</t>
  </si>
  <si>
    <t>RUI0007/2019</t>
  </si>
  <si>
    <t>RUI0008/2019</t>
  </si>
  <si>
    <t>RUI0009/2019</t>
  </si>
  <si>
    <t>RUI0010/2019</t>
  </si>
  <si>
    <t>RUI0011/2019</t>
  </si>
  <si>
    <t>RUI0012/2019</t>
  </si>
  <si>
    <t>RUI0014/2019</t>
  </si>
  <si>
    <t>RUI0015/2019</t>
  </si>
  <si>
    <t>RUI0016/2019</t>
  </si>
  <si>
    <t>RUI0017/2019</t>
  </si>
  <si>
    <t>RUI0018/2019</t>
  </si>
  <si>
    <t>RUI0019/2019</t>
  </si>
  <si>
    <t>RUI0020/2019</t>
  </si>
  <si>
    <t>RUI0021/2019</t>
  </si>
  <si>
    <t>RUI0022/2019</t>
  </si>
  <si>
    <t>RUI0023/2019</t>
  </si>
  <si>
    <t>RUI0024/2019</t>
  </si>
  <si>
    <t>RUI0025/2019</t>
  </si>
  <si>
    <t>RUI0026/2019</t>
  </si>
  <si>
    <t>RUI0027/2019</t>
  </si>
  <si>
    <t>RUI0028/2019</t>
  </si>
  <si>
    <t>RUI0031/2019</t>
  </si>
  <si>
    <t>RUI0032/2019</t>
  </si>
  <si>
    <t>RUI0033/2019</t>
  </si>
  <si>
    <t>RUI0034/2019</t>
  </si>
  <si>
    <t>RUI0035/2019</t>
  </si>
  <si>
    <t>RUI0036/2019</t>
  </si>
  <si>
    <t>RUI0037/2019</t>
  </si>
  <si>
    <t>RUI0038/2019</t>
  </si>
  <si>
    <t>RUI0039/2019</t>
  </si>
  <si>
    <t>RUI0040/2019</t>
  </si>
  <si>
    <t>RUI0041/2019</t>
  </si>
  <si>
    <t>RUI0042/2019</t>
  </si>
  <si>
    <t>RUI0043/2019</t>
  </si>
  <si>
    <t>RUI0044/2019</t>
  </si>
  <si>
    <t>RUI0045/2019</t>
  </si>
  <si>
    <t>RUI0046/2019</t>
  </si>
  <si>
    <t>RUI0047/2019</t>
  </si>
  <si>
    <t>RUI0048/2019</t>
  </si>
  <si>
    <t>RUI0049/2019</t>
  </si>
  <si>
    <t>RUI0050/2019</t>
  </si>
  <si>
    <t>RUI0051/2019</t>
  </si>
  <si>
    <t>RUI0052/2019</t>
  </si>
  <si>
    <t>RUI0053/2019</t>
  </si>
  <si>
    <t>RUI0054/2019</t>
  </si>
  <si>
    <t>RUI0055/2019</t>
  </si>
  <si>
    <t>RUI0056/2019</t>
  </si>
  <si>
    <t>RUI0057/2019</t>
  </si>
  <si>
    <t>RUI0058/2019</t>
  </si>
  <si>
    <t>RUI0059/2019</t>
  </si>
  <si>
    <t>RUI0060/2019</t>
  </si>
  <si>
    <t>RUI0061/2019</t>
  </si>
  <si>
    <t>RUI0062/2019</t>
  </si>
  <si>
    <t>RUI0063/2019</t>
  </si>
  <si>
    <t>RUI0064/2019</t>
  </si>
  <si>
    <t>RUI0065/2019</t>
  </si>
  <si>
    <t>RUI0066/2019</t>
  </si>
  <si>
    <t>RUI0067/2019</t>
  </si>
  <si>
    <t>RUI0068/2019</t>
  </si>
  <si>
    <t>RUI0069/2019</t>
  </si>
  <si>
    <t>RUI0070/2019</t>
  </si>
  <si>
    <t>RUI0071/2019</t>
  </si>
  <si>
    <t>RUI0072/2019</t>
  </si>
  <si>
    <t>RUI0073/2019</t>
  </si>
  <si>
    <t>RUI0074/2019</t>
  </si>
  <si>
    <t>RUI0075/2019</t>
  </si>
  <si>
    <t>RUI0076/2019</t>
  </si>
  <si>
    <t>RUI0077/2019</t>
  </si>
  <si>
    <t>RUI0078/2019</t>
  </si>
  <si>
    <t>RUI0079/2019</t>
  </si>
  <si>
    <t>RUI0080/2019</t>
  </si>
  <si>
    <t>RUI0081/2019</t>
  </si>
  <si>
    <t>RUI0082/2019</t>
  </si>
  <si>
    <t>RUI0083/2019</t>
  </si>
  <si>
    <t>RUI0084/2019</t>
  </si>
  <si>
    <t>RUI0085/2019</t>
  </si>
  <si>
    <t>RUI0086/2019</t>
  </si>
  <si>
    <t>RUI0087/2019</t>
  </si>
  <si>
    <t>RUI0088/2019</t>
  </si>
  <si>
    <t>RUI0089/2019</t>
  </si>
  <si>
    <t>RUI0090/2019</t>
  </si>
  <si>
    <t>RUI0091/2019</t>
  </si>
  <si>
    <t>RUI0092/2019</t>
  </si>
  <si>
    <t>RUI0093/2019</t>
  </si>
  <si>
    <t>RUI0094/2019</t>
  </si>
  <si>
    <t>RUI0095/2019</t>
  </si>
  <si>
    <t>RUI0096/2019</t>
  </si>
  <si>
    <t>RUI0097/2019</t>
  </si>
  <si>
    <t>RUI0098/2019</t>
  </si>
  <si>
    <t>RUI0099/2019</t>
  </si>
  <si>
    <t>RUI0100/2019</t>
  </si>
  <si>
    <t>RUI0101/2019</t>
  </si>
  <si>
    <t>RUI0102/2019</t>
  </si>
  <si>
    <t>RUI0103/2019</t>
  </si>
  <si>
    <t>RUI0104/2019</t>
  </si>
  <si>
    <t>RUI0105/2019</t>
  </si>
  <si>
    <t>RUI0106/2019</t>
  </si>
  <si>
    <t>RUI0107/2019</t>
  </si>
  <si>
    <t>RUI0108/2019</t>
  </si>
  <si>
    <t>RUI0109/2019</t>
  </si>
  <si>
    <t>RUI0110/2019</t>
  </si>
  <si>
    <t>RUI0111/2019</t>
  </si>
  <si>
    <t>RUI0112/2019</t>
  </si>
  <si>
    <t>RUI0113/2019</t>
  </si>
  <si>
    <t>RUI0114/2019</t>
  </si>
  <si>
    <t>RUI0115/2019</t>
  </si>
  <si>
    <t>RUI0116/2019</t>
  </si>
  <si>
    <t>RUI0117/2019</t>
  </si>
  <si>
    <t>RUI0118/2019</t>
  </si>
  <si>
    <t>RUI0119/2019</t>
  </si>
  <si>
    <t>RUI0120/2019</t>
  </si>
  <si>
    <t>RUI0121/2019</t>
  </si>
  <si>
    <t>RUI0122/2019</t>
  </si>
  <si>
    <t>RUI0123/2019</t>
  </si>
  <si>
    <t>RUI0124/2019</t>
  </si>
  <si>
    <t>RUI0125/2019</t>
  </si>
  <si>
    <t>RUI0126/2019</t>
  </si>
  <si>
    <t>RUI0127/2019</t>
  </si>
  <si>
    <t>RUI0128/2019</t>
  </si>
  <si>
    <t>RUI0129/2019</t>
  </si>
  <si>
    <t>RUI0130/2019</t>
  </si>
  <si>
    <t>RUI0131/2019</t>
  </si>
  <si>
    <t>RUI0132/2019</t>
  </si>
  <si>
    <t>RUI0133/2019</t>
  </si>
  <si>
    <t>RUI0134/2019</t>
  </si>
  <si>
    <t>RUI0135/2019</t>
  </si>
  <si>
    <t>RUI0136/2019</t>
  </si>
  <si>
    <t>RUI0137/2019</t>
  </si>
  <si>
    <t>RUI0138/2019</t>
  </si>
  <si>
    <t>RUI0139/2019</t>
  </si>
  <si>
    <t>RUI0140/2019</t>
  </si>
  <si>
    <t>RUI0141/2019</t>
  </si>
  <si>
    <t>RUI0142/2019</t>
  </si>
  <si>
    <t>RUI0143/2019</t>
  </si>
  <si>
    <t>RUI0144/2019</t>
  </si>
  <si>
    <t>RUI0145/2019</t>
  </si>
  <si>
    <t>RUI0146/2019</t>
  </si>
  <si>
    <t>RUI0147/2019</t>
  </si>
  <si>
    <t>RUI0148/2019</t>
  </si>
  <si>
    <t>RUI0149/2019</t>
  </si>
  <si>
    <t>RUI0150/2019</t>
  </si>
  <si>
    <t>RUI0151/2019</t>
  </si>
  <si>
    <t>RUI0152/2019</t>
  </si>
  <si>
    <t>RUI0153/2019</t>
  </si>
  <si>
    <t>RUI0154/2019</t>
  </si>
  <si>
    <t>RUI0155/2019</t>
  </si>
  <si>
    <t>RUI0156/2019</t>
  </si>
  <si>
    <t>RUI0157/2019</t>
  </si>
  <si>
    <t>RUI0158/2019</t>
  </si>
  <si>
    <t>RUI0159/2019</t>
  </si>
  <si>
    <t>RUI0160/2019</t>
  </si>
  <si>
    <t>RUI0161/2019</t>
  </si>
  <si>
    <t>RUI0162/2019</t>
  </si>
  <si>
    <t>RUI0163/2019</t>
  </si>
  <si>
    <t>RUI0164/2019</t>
  </si>
  <si>
    <t>RUI0165/2019</t>
  </si>
  <si>
    <t>RUI0166/2019</t>
  </si>
  <si>
    <t>RUI0167/2019</t>
  </si>
  <si>
    <t>RUI0168/2019</t>
  </si>
  <si>
    <t>RUI0170/2019</t>
  </si>
  <si>
    <t>RUI0171/2019</t>
  </si>
  <si>
    <t>RUI0172/2019</t>
  </si>
  <si>
    <t>RUI0173/2019</t>
  </si>
  <si>
    <t>RUI0174/2019</t>
  </si>
  <si>
    <t>RUI0175/2019</t>
  </si>
  <si>
    <t>RUI0176/2019</t>
  </si>
  <si>
    <t>RUI0177/2019</t>
  </si>
  <si>
    <t>RUI0178/2019</t>
  </si>
  <si>
    <t>RUI0179/2019</t>
  </si>
  <si>
    <t>RUI0180/2019</t>
  </si>
  <si>
    <t>RUI0181/2019</t>
  </si>
  <si>
    <t>RUI0182/2019</t>
  </si>
  <si>
    <t>RUI0183/2019</t>
  </si>
  <si>
    <t>RUI0184/2019</t>
  </si>
  <si>
    <t>RUI0185/2019</t>
  </si>
  <si>
    <t>RUI0186/2019</t>
  </si>
  <si>
    <t>RUI0187/2019</t>
  </si>
  <si>
    <t>RUI0188/2019</t>
  </si>
  <si>
    <t>RUI0189/2019</t>
  </si>
  <si>
    <t>RUI0190/2019</t>
  </si>
  <si>
    <t>RUI0191/2019</t>
  </si>
  <si>
    <t>RUI0192/2019</t>
  </si>
  <si>
    <t>RUI0193/2019</t>
  </si>
  <si>
    <t>RUI0194/2019</t>
  </si>
  <si>
    <t>RUI0195/2019</t>
  </si>
  <si>
    <t>RUI0196/2019</t>
  </si>
  <si>
    <t>RUI0197/2019</t>
  </si>
  <si>
    <t>RUI0198/2019</t>
  </si>
  <si>
    <t>RUI0199/2019</t>
  </si>
  <si>
    <t>RUI0200/2019</t>
  </si>
  <si>
    <t>RUI0201/2019</t>
  </si>
  <si>
    <t>RUI0202/2019</t>
  </si>
  <si>
    <t>RUI0203/2019</t>
  </si>
  <si>
    <t>RUI0204/2019</t>
  </si>
  <si>
    <t>RUI0205/2019</t>
  </si>
  <si>
    <t>RUI0206/2019</t>
  </si>
  <si>
    <t>RUI0207/2019</t>
  </si>
  <si>
    <t>RUI0208/2019</t>
  </si>
  <si>
    <t>RUI0209/2019</t>
  </si>
  <si>
    <t>RUI0210/2019</t>
  </si>
  <si>
    <t>RUI0211/2019</t>
  </si>
  <si>
    <t>RUI0212/2019</t>
  </si>
  <si>
    <t>RUI0213/2019</t>
  </si>
  <si>
    <t>RUI0214/2019</t>
  </si>
  <si>
    <t>RUI0215/2019</t>
  </si>
  <si>
    <t>RUI0216/2019</t>
  </si>
  <si>
    <t>RUI0217/2019</t>
  </si>
  <si>
    <t>RUI0218/2019</t>
  </si>
  <si>
    <t>RUI0219/2019</t>
  </si>
  <si>
    <t>RUI0220/2019</t>
  </si>
  <si>
    <t>RUI0221/2019</t>
  </si>
  <si>
    <t>RUI0222/2019</t>
  </si>
  <si>
    <t>RUI0224/2019</t>
  </si>
  <si>
    <t>RUI0225/2019</t>
  </si>
  <si>
    <t>RUI0226/2019</t>
  </si>
  <si>
    <t>RUI0227/2019</t>
  </si>
  <si>
    <t>RUI0228/2019</t>
  </si>
  <si>
    <t>RUI0229/2019</t>
  </si>
  <si>
    <t>RUI0230/2019</t>
  </si>
  <si>
    <t>RUI0231/2019</t>
  </si>
  <si>
    <t>RUI0232/2019</t>
  </si>
  <si>
    <t>RUI0233/2019</t>
  </si>
  <si>
    <t>RUI0234/2019</t>
  </si>
  <si>
    <t>RUI0235/2019</t>
  </si>
  <si>
    <t>RUI0236/2019</t>
  </si>
  <si>
    <t>RUI0237/2019</t>
  </si>
  <si>
    <t>RUI0238/2019</t>
  </si>
  <si>
    <t>RUI0239/2019</t>
  </si>
  <si>
    <t>RUI0240/2019</t>
  </si>
  <si>
    <t>RUI0241/2019</t>
  </si>
  <si>
    <t>RUI0242/2019</t>
  </si>
  <si>
    <t>RUI0243/2019</t>
  </si>
  <si>
    <t>RUI0244/2019</t>
  </si>
  <si>
    <t>RUI0245/2019</t>
  </si>
  <si>
    <t>RUI0246/2019</t>
  </si>
  <si>
    <t>RUI0247/2019</t>
  </si>
  <si>
    <t>RUI0248/2019</t>
  </si>
  <si>
    <t>RUI0249/2019</t>
  </si>
  <si>
    <t>RUI0250/2019</t>
  </si>
  <si>
    <t>RUI0251/2019</t>
  </si>
  <si>
    <t>RUI0252/2019</t>
  </si>
  <si>
    <t>RUI0253/2019</t>
  </si>
  <si>
    <t>RUI0254/2019</t>
  </si>
  <si>
    <t>RUI0255/2019</t>
  </si>
  <si>
    <t>RUI0256/2019</t>
  </si>
  <si>
    <t>RUI0257/2019</t>
  </si>
  <si>
    <t>RUI0258/2019</t>
  </si>
  <si>
    <t>RUI0259/2019</t>
  </si>
  <si>
    <t>RUI0260/2019</t>
  </si>
  <si>
    <t>RUI0261/2019</t>
  </si>
  <si>
    <t>RUI0262/2019</t>
  </si>
  <si>
    <t>RUI0263/2019</t>
  </si>
  <si>
    <t>RUI0264/2019</t>
  </si>
  <si>
    <t>RUI0265/2019</t>
  </si>
  <si>
    <t>RUI0266/2019</t>
  </si>
  <si>
    <t>RUI0267/2019</t>
  </si>
  <si>
    <t>RUI0268/2019</t>
  </si>
  <si>
    <t>RUI0269/2019</t>
  </si>
  <si>
    <t>RUI0270/2019</t>
  </si>
  <si>
    <t>RUI0271/2019</t>
  </si>
  <si>
    <t>RUI0272/2019</t>
  </si>
  <si>
    <t>RUI0273/2019</t>
  </si>
  <si>
    <t>RUI0275/2019</t>
  </si>
  <si>
    <t>RUI0276/2019</t>
  </si>
  <si>
    <t>RUI0277/2019</t>
  </si>
  <si>
    <t>RUI0278/2019</t>
  </si>
  <si>
    <t>RUI0279/2019</t>
  </si>
  <si>
    <t>RUI0280/2019</t>
  </si>
  <si>
    <t>RUI0281/2019</t>
  </si>
  <si>
    <t>RUI0282/2019</t>
  </si>
  <si>
    <t>RUI0283/2019</t>
  </si>
  <si>
    <t>RUI0284/2019</t>
  </si>
  <si>
    <t>RUI0286/2019</t>
  </si>
  <si>
    <t>RUI0287/2019</t>
  </si>
  <si>
    <t>RUI0288/2019</t>
  </si>
  <si>
    <t>RUI0289/2019</t>
  </si>
  <si>
    <t>RUI0290/2019</t>
  </si>
  <si>
    <t>RUI0291/2019</t>
  </si>
  <si>
    <t>RUI0292/2019</t>
  </si>
  <si>
    <t>RUI0293/2019</t>
  </si>
  <si>
    <t>RUI0294/2019</t>
  </si>
  <si>
    <t>RUI0295/2019</t>
  </si>
  <si>
    <t>RUI0296/2019</t>
  </si>
  <si>
    <t>RUI0297/2019</t>
  </si>
  <si>
    <t>RUI0298/2019</t>
  </si>
  <si>
    <t>RUI0299/2019</t>
  </si>
  <si>
    <t>RUI0300/2019</t>
  </si>
  <si>
    <t>RUI0301/2019</t>
  </si>
  <si>
    <t>RUI0302/2019</t>
  </si>
  <si>
    <t>RUI0303/2019</t>
  </si>
  <si>
    <t>RUI0304/2019</t>
  </si>
  <si>
    <t>RUI0305/2019</t>
  </si>
  <si>
    <t>RUI0306/2019</t>
  </si>
  <si>
    <t>RUI0309/2019</t>
  </si>
  <si>
    <t>RUI0310/2019</t>
  </si>
  <si>
    <t>RUI0311/2019</t>
  </si>
  <si>
    <t>RUI0312/2019</t>
  </si>
  <si>
    <t>RUI0313/2019</t>
  </si>
  <si>
    <t>RUI0314/2019</t>
  </si>
  <si>
    <t>RUI0315/2019</t>
  </si>
  <si>
    <t>RUI0316/2019</t>
  </si>
  <si>
    <t>RUI0317/2019</t>
  </si>
  <si>
    <t>RUI0318/2019</t>
  </si>
  <si>
    <t>RUI0319/2019</t>
  </si>
  <si>
    <t>RUI0320/2019</t>
  </si>
  <si>
    <t>RUI0321/2019</t>
  </si>
  <si>
    <t>RUI0322/2019</t>
  </si>
  <si>
    <t>RUI0323/2019</t>
  </si>
  <si>
    <t>RUI0324/2020</t>
  </si>
  <si>
    <t>RUI0325/2020</t>
  </si>
  <si>
    <t>RUI0326/2020</t>
  </si>
  <si>
    <t>RUI0327/2020</t>
  </si>
  <si>
    <t>RUI0328/2020</t>
  </si>
  <si>
    <t>RUI0329/2020</t>
  </si>
  <si>
    <t>RUI0330/2020</t>
  </si>
  <si>
    <t>RUI0331/2020</t>
  </si>
  <si>
    <t>RUI0332/2020</t>
  </si>
  <si>
    <t>RUI0333/2020</t>
  </si>
  <si>
    <t>RUI0334/2020</t>
  </si>
  <si>
    <t>RUI0335/2020</t>
  </si>
  <si>
    <t>RUI0336/2020</t>
  </si>
  <si>
    <t>RUI0338/2020</t>
  </si>
  <si>
    <t>RUI0339/2020</t>
  </si>
  <si>
    <t>RUI0340/2020</t>
  </si>
  <si>
    <t>RUI0341/2020</t>
  </si>
  <si>
    <t>RUI0342/2020</t>
  </si>
  <si>
    <t>RUI0343/2020</t>
  </si>
  <si>
    <t>RUI0344/2020</t>
  </si>
  <si>
    <t>RUI0345/2020</t>
  </si>
  <si>
    <t>RUI0346/2020</t>
  </si>
  <si>
    <t>RUI0347/2020</t>
  </si>
  <si>
    <t>RUI0348/2020</t>
  </si>
  <si>
    <t>RUI0349/2020</t>
  </si>
  <si>
    <t>RUI0350/2020</t>
  </si>
  <si>
    <t>RUI0351/2020</t>
  </si>
  <si>
    <t>RUI0352/2020</t>
  </si>
  <si>
    <t>RUI0353/2020</t>
  </si>
  <si>
    <t>RUI0354/2020</t>
  </si>
  <si>
    <t>RUI0355/2020</t>
  </si>
  <si>
    <t>RUI0356/2020</t>
  </si>
  <si>
    <t>RUI0357/2020</t>
  </si>
  <si>
    <t>RUI0358/2020</t>
  </si>
  <si>
    <t>RUI0359/2020</t>
  </si>
  <si>
    <t>RUI0360/2020</t>
  </si>
  <si>
    <t>RUI0361/2020</t>
  </si>
  <si>
    <t>RUI0362/2020</t>
  </si>
  <si>
    <t>RUI0363/2020</t>
  </si>
  <si>
    <t>RUI0364/2020</t>
  </si>
  <si>
    <t>RUI0365/2020</t>
  </si>
  <si>
    <t>RUI0366/2020</t>
  </si>
  <si>
    <t>RUI0367/2020</t>
  </si>
  <si>
    <t>RUI0368/2020</t>
  </si>
  <si>
    <t>RUI0369/2020</t>
  </si>
  <si>
    <t>RUI0370/2020</t>
  </si>
  <si>
    <t>RUI0371/2020</t>
  </si>
  <si>
    <t>RUI0372/2020</t>
  </si>
  <si>
    <t>RUI0373/2020</t>
  </si>
  <si>
    <t>RUI0374/2020</t>
  </si>
  <si>
    <t>RUI0375/2020</t>
  </si>
  <si>
    <t>RUI0376/2020</t>
  </si>
  <si>
    <t>RUI0377/2020</t>
  </si>
  <si>
    <t>RUI0378/2020</t>
  </si>
  <si>
    <t>RUI0379/2020</t>
  </si>
  <si>
    <t>RUI0380/2020</t>
  </si>
  <si>
    <t>RUI0381/2020</t>
  </si>
  <si>
    <t>RUI0382/2020</t>
  </si>
  <si>
    <t>RUI0383/2020</t>
  </si>
  <si>
    <t>RUI0384/2020</t>
  </si>
  <si>
    <t>RUI0385/2020</t>
  </si>
  <si>
    <t>RUI0386/2020</t>
  </si>
  <si>
    <t>RUI0387/2020</t>
  </si>
  <si>
    <t>RUI0388/2020</t>
  </si>
  <si>
    <t>RUI0389/2020</t>
  </si>
  <si>
    <t>RUI0390/2020</t>
  </si>
  <si>
    <t>RUI0391/2020</t>
  </si>
  <si>
    <t>RUI0392/2020</t>
  </si>
  <si>
    <t>RUI0393/2020</t>
  </si>
  <si>
    <t>RUI0394/2020</t>
  </si>
  <si>
    <t>RUI0395/2020</t>
  </si>
  <si>
    <t>RUI0396/2020</t>
  </si>
  <si>
    <t>RUI0397/2020</t>
  </si>
  <si>
    <t>RUI0398/2020</t>
  </si>
  <si>
    <t>RUI0399/2020</t>
  </si>
  <si>
    <t>RUI0400/2020</t>
  </si>
  <si>
    <t>RUI0401/2020</t>
  </si>
  <si>
    <t>RUI0402/2020</t>
  </si>
  <si>
    <t>RUI0403/2020</t>
  </si>
  <si>
    <t>RUI0404/2020</t>
  </si>
  <si>
    <t>RUI0405/2020</t>
  </si>
  <si>
    <t>RUI0406/2020</t>
  </si>
  <si>
    <t>RUI0407/2020</t>
  </si>
  <si>
    <t>RUI0408/2020</t>
  </si>
  <si>
    <t>RUI0409/2020</t>
  </si>
  <si>
    <t>RUI0410/2020</t>
  </si>
  <si>
    <t>RUI0411/2020</t>
  </si>
  <si>
    <t>RUI0412/2020</t>
  </si>
  <si>
    <t>RUI0413/2020</t>
  </si>
  <si>
    <t>RUI0414/2020</t>
  </si>
  <si>
    <t>RUI0415/2020</t>
  </si>
  <si>
    <t>RUI0416/2020</t>
  </si>
  <si>
    <t>RUI0417/2020</t>
  </si>
  <si>
    <t>RUI0418/2020</t>
  </si>
  <si>
    <t>RUI0419/2020</t>
  </si>
  <si>
    <t>RUI0420/2020</t>
  </si>
  <si>
    <t>RUI0421/2020</t>
  </si>
  <si>
    <t>RUI0422/2020</t>
  </si>
  <si>
    <t>RUI0423/2020</t>
  </si>
  <si>
    <t>RUI0424/2020</t>
  </si>
  <si>
    <t>RUI0425/2020</t>
  </si>
  <si>
    <t>RUI0426/2020</t>
  </si>
  <si>
    <t>RUI0427/2020</t>
  </si>
  <si>
    <t>RUI0428/2020</t>
  </si>
  <si>
    <t>RUI0429/2020</t>
  </si>
  <si>
    <t>RUI0430/2020</t>
  </si>
  <si>
    <t>RUI0431/2020</t>
  </si>
  <si>
    <t>RUI0432/2020</t>
  </si>
  <si>
    <t>RUI0433/2020</t>
  </si>
  <si>
    <t>RUI0434/2020</t>
  </si>
  <si>
    <t>RUI0435/2020</t>
  </si>
  <si>
    <t>RUI0436/2020</t>
  </si>
  <si>
    <t>RUI0437/2020</t>
  </si>
  <si>
    <t>RUI0438/2020</t>
  </si>
  <si>
    <t>RUI0439/2020</t>
  </si>
  <si>
    <t>RUI0440/2020</t>
  </si>
  <si>
    <t>RUI0441/2020</t>
  </si>
  <si>
    <t>RUI0442/2020</t>
  </si>
  <si>
    <t>RUI0443/2020</t>
  </si>
  <si>
    <t>RUI0444/2020</t>
  </si>
  <si>
    <t>RUI0445/2020</t>
  </si>
  <si>
    <t>RUI0446/2020</t>
  </si>
  <si>
    <t>RUI0447/2020</t>
  </si>
  <si>
    <t>RUI0448/2020</t>
  </si>
  <si>
    <t>RUI0449/2020</t>
  </si>
  <si>
    <t>RUI0450/2020</t>
  </si>
  <si>
    <t>RUI0451/2020</t>
  </si>
  <si>
    <t>RUI0452/2020</t>
  </si>
  <si>
    <t>RUI0453/2020</t>
  </si>
  <si>
    <t>RUI0454/2020</t>
  </si>
  <si>
    <t>RUI0455/2020</t>
  </si>
  <si>
    <t>RUI0456/2020</t>
  </si>
  <si>
    <t>RUI0457/2020</t>
  </si>
  <si>
    <t>RUI0458/2020</t>
  </si>
  <si>
    <t>RUI0459/2020</t>
  </si>
  <si>
    <t>RUI0460/2020</t>
  </si>
  <si>
    <t>RUI0461/2020</t>
  </si>
  <si>
    <t>RUI0462/2020</t>
  </si>
  <si>
    <t>RUI0463/2020</t>
  </si>
  <si>
    <t>RUI0464/2020</t>
  </si>
  <si>
    <t>RUI0465/2020</t>
  </si>
  <si>
    <t>RUI0466/2020</t>
  </si>
  <si>
    <t>RUI0467/2020</t>
  </si>
  <si>
    <t>RUI0468/2020</t>
  </si>
  <si>
    <t>RUI0469/2020</t>
  </si>
  <si>
    <t>RUI0470/2020</t>
  </si>
  <si>
    <t>RUI0471/2020</t>
  </si>
  <si>
    <t>RUI0472/2020</t>
  </si>
  <si>
    <t>RUI0473/2020</t>
  </si>
  <si>
    <t>RUI0474/2020</t>
  </si>
  <si>
    <t>RUI0475/2020</t>
  </si>
  <si>
    <t>RUI0476/2020</t>
  </si>
  <si>
    <t>RUI0477/2020</t>
  </si>
  <si>
    <t>RUI0478/2020</t>
  </si>
  <si>
    <t>RUI0479/2020</t>
  </si>
  <si>
    <t>RUI0480/2020</t>
  </si>
  <si>
    <t>RUI0481/2020</t>
  </si>
  <si>
    <t>RUI0482/2020</t>
  </si>
  <si>
    <t>RUI0483/2020</t>
  </si>
  <si>
    <t>RUI0484/2020</t>
  </si>
  <si>
    <t>RUI0485/2020</t>
  </si>
  <si>
    <t>RUI0486/2020</t>
  </si>
  <si>
    <t>RUI0487/2020</t>
  </si>
  <si>
    <t>RUI0488/2020</t>
  </si>
  <si>
    <t>RUI0489/2020</t>
  </si>
  <si>
    <t>RUI0490/2020</t>
  </si>
  <si>
    <t>RUI0491/2020</t>
  </si>
  <si>
    <t>RUI0492/2020</t>
  </si>
  <si>
    <t>RUI0493/2020</t>
  </si>
  <si>
    <t>RUI0494/2020</t>
  </si>
  <si>
    <t>RUI0495/2020</t>
  </si>
  <si>
    <t>RUI0496/2020</t>
  </si>
  <si>
    <t>RUI0497/2020</t>
  </si>
  <si>
    <t>RUI0498/2020</t>
  </si>
  <si>
    <t>RUI0499/2020</t>
  </si>
  <si>
    <t>RUI0500/2020</t>
  </si>
  <si>
    <t>RUI0501/2020</t>
  </si>
  <si>
    <t>RUI0502/2020</t>
  </si>
  <si>
    <t>RUI0503/2020</t>
  </si>
  <si>
    <t>RUI0504/2020</t>
  </si>
  <si>
    <t>RUI0505/2020</t>
  </si>
  <si>
    <t>RUI0506/2020</t>
  </si>
  <si>
    <t>RUI0507/2020</t>
  </si>
  <si>
    <t>RUI0508/2020</t>
  </si>
  <si>
    <t>RUI0509/2020</t>
  </si>
  <si>
    <t>RUI0510/2020</t>
  </si>
  <si>
    <t>RUI0511/2020</t>
  </si>
  <si>
    <t>RUI0512/2020</t>
  </si>
  <si>
    <t>RUI0513/2020</t>
  </si>
  <si>
    <t>RUI0514/2020</t>
  </si>
  <si>
    <t>RUI0515/2020</t>
  </si>
  <si>
    <t>RUI0517/2020</t>
  </si>
  <si>
    <t>RUI0518/2020</t>
  </si>
  <si>
    <t>RUI0519/2020</t>
  </si>
  <si>
    <t>RUI0520/2020</t>
  </si>
  <si>
    <t>RUI0521/2020</t>
  </si>
  <si>
    <t>RUI0522/2020</t>
  </si>
  <si>
    <t>RUI0523/2020</t>
  </si>
  <si>
    <t>RUI0524/2020</t>
  </si>
  <si>
    <t>RUI0525/2020</t>
  </si>
  <si>
    <t>RUI0526/2020</t>
  </si>
  <si>
    <t>RUI0527/2020</t>
  </si>
  <si>
    <t>RUI0528/2020</t>
  </si>
  <si>
    <t>RUI0529/2020</t>
  </si>
  <si>
    <t>RUI0530/2020</t>
  </si>
  <si>
    <t>RUI0531/2020</t>
  </si>
  <si>
    <t>RUI0532/2020</t>
  </si>
  <si>
    <t>RUI0533/2020</t>
  </si>
  <si>
    <t>RUI0534/2020</t>
  </si>
  <si>
    <t>RUI0535/2020</t>
  </si>
  <si>
    <t>RUI0536/2021</t>
  </si>
  <si>
    <t>RUI0537/2021</t>
  </si>
  <si>
    <t>RUI0538/2021</t>
  </si>
  <si>
    <t>RUI0539/2021</t>
  </si>
  <si>
    <t>RUI0540/2021</t>
  </si>
  <si>
    <t>RUI0541/2021</t>
  </si>
  <si>
    <t>RUI0542/2021</t>
  </si>
  <si>
    <t>RUI0543/2021</t>
  </si>
  <si>
    <t>RUI0544/2021</t>
  </si>
  <si>
    <t>RUI0545/2021</t>
  </si>
  <si>
    <t>RUI0546/2021</t>
  </si>
  <si>
    <t>RUI0547/2021</t>
  </si>
  <si>
    <t>RUI0548/2021</t>
  </si>
  <si>
    <t>RUI0549/2021</t>
  </si>
  <si>
    <t>RUI0550/2021</t>
  </si>
  <si>
    <t>RUI0551/2021</t>
  </si>
  <si>
    <t>RUI0552/2021</t>
  </si>
  <si>
    <t>RUI0553/2021</t>
  </si>
  <si>
    <t>RUI0554/2021</t>
  </si>
  <si>
    <t>RUI0555/2021</t>
  </si>
  <si>
    <t>RUI0556/2021</t>
  </si>
  <si>
    <t>RUI0557/2021</t>
  </si>
  <si>
    <t>RUI0558/2021</t>
  </si>
  <si>
    <t>RUI0559/2021</t>
  </si>
  <si>
    <t>RUI0560/2021</t>
  </si>
  <si>
    <t>RUI0561/2021</t>
  </si>
  <si>
    <t>RUI0562/2021</t>
  </si>
  <si>
    <t>RUI0563/2021</t>
  </si>
  <si>
    <t>RUI0564/2021</t>
  </si>
  <si>
    <t>RUI0565/2021</t>
  </si>
  <si>
    <t>RUI0566/2021</t>
  </si>
  <si>
    <t>RUI0567/2021</t>
  </si>
  <si>
    <t>RUI0568/2021</t>
  </si>
  <si>
    <t>RUI0569/2021</t>
  </si>
  <si>
    <t>RUI0570/2021</t>
  </si>
  <si>
    <t>RUI0571/2021</t>
  </si>
  <si>
    <t>RUI0572/2021</t>
  </si>
  <si>
    <t>RUI0573/2021</t>
  </si>
  <si>
    <t>RUI0574/2021</t>
  </si>
  <si>
    <t>RUI0575/2021</t>
  </si>
  <si>
    <t>RUI0576/2021</t>
  </si>
  <si>
    <t>RUI0577/2021</t>
  </si>
  <si>
    <t>RUI0578/2021</t>
  </si>
  <si>
    <t>RUI0579/2021</t>
  </si>
  <si>
    <t>RUI0580/2021</t>
  </si>
  <si>
    <t>RUI0581/2021</t>
  </si>
  <si>
    <t>RUI0582/2021</t>
  </si>
  <si>
    <t>RUI0583/2021</t>
  </si>
  <si>
    <t>RUI0584/2021</t>
  </si>
  <si>
    <t>RUI0585/2021</t>
  </si>
  <si>
    <t>RUI0586/2021</t>
  </si>
  <si>
    <t>RUI0587/2021</t>
  </si>
  <si>
    <t>RUI0588/2021</t>
  </si>
  <si>
    <t>RUI0589/2021</t>
  </si>
  <si>
    <t>RUI0590/2021</t>
  </si>
  <si>
    <t>RUI0591/2021</t>
  </si>
  <si>
    <t>RUI0592/2021</t>
  </si>
  <si>
    <t>RUI0593/2021</t>
  </si>
  <si>
    <t>RUI0594/2021</t>
  </si>
  <si>
    <t>RUI0595/2021</t>
  </si>
  <si>
    <t>RUI0596/2021</t>
  </si>
  <si>
    <t>RUI0597/2021</t>
  </si>
  <si>
    <t>RUI0598/2021</t>
  </si>
  <si>
    <t>RUI0599/2021</t>
  </si>
  <si>
    <t>RUI0600/2021</t>
  </si>
  <si>
    <t>RUI0601/2021</t>
  </si>
  <si>
    <t>RUI0602/2021</t>
  </si>
  <si>
    <t>RUI0603/2021</t>
  </si>
  <si>
    <t>RUI0604/2021</t>
  </si>
  <si>
    <t>RUI0605/2021</t>
  </si>
  <si>
    <t>RUI0606/2021</t>
  </si>
  <si>
    <t>RUI0607/2021</t>
  </si>
  <si>
    <t>RUI0608/2021</t>
  </si>
  <si>
    <t>RUI0609/2021</t>
  </si>
  <si>
    <t>RUI0610/2021</t>
  </si>
  <si>
    <t>RUI0611/2021</t>
  </si>
  <si>
    <t>RUI0612/2021</t>
  </si>
  <si>
    <t>RUI0613/2021</t>
  </si>
  <si>
    <t>RUI0614/2021</t>
  </si>
  <si>
    <t>RUI0615/2021</t>
  </si>
  <si>
    <t>RUI0616/2021</t>
  </si>
  <si>
    <t>RUI0617/2021</t>
  </si>
  <si>
    <t>RUI0618/2021</t>
  </si>
  <si>
    <t>RUI0619/2021</t>
  </si>
  <si>
    <t>RUI0620/2021</t>
  </si>
  <si>
    <t>RUI0621/2021</t>
  </si>
  <si>
    <t>RUI0622/2021</t>
  </si>
  <si>
    <t>RUI0623/2021</t>
  </si>
  <si>
    <t>RUI0624/2021</t>
  </si>
  <si>
    <t>RUI0625/2021</t>
  </si>
  <si>
    <t>RUI0626/2021</t>
  </si>
  <si>
    <t>RUI0627/2021</t>
  </si>
  <si>
    <t>RUI0628/2021</t>
  </si>
  <si>
    <t>RUI0629/2021</t>
  </si>
  <si>
    <t>RUI0630/2021</t>
  </si>
  <si>
    <t>RUI0631/2021</t>
  </si>
  <si>
    <t>RUI0632/2021</t>
  </si>
  <si>
    <t>RUI0633/2021</t>
  </si>
  <si>
    <t>RUI0634/2021</t>
  </si>
  <si>
    <t>RUI0635/2021</t>
  </si>
  <si>
    <t>RUI0636/2021</t>
  </si>
  <si>
    <t>RUI0637/2021</t>
  </si>
  <si>
    <t>RUI0638/2021</t>
  </si>
  <si>
    <t>RUI0639/2021</t>
  </si>
  <si>
    <t>RUI0640/2021</t>
  </si>
  <si>
    <t>RUI0641/2021</t>
  </si>
  <si>
    <t>RUI0642/2021</t>
  </si>
  <si>
    <t>RUI0643/2021</t>
  </si>
  <si>
    <t>RUI0644/2021</t>
  </si>
  <si>
    <t>RUI0645/2021</t>
  </si>
  <si>
    <t>RUI0646/2021</t>
  </si>
  <si>
    <t>RUI0647/2021</t>
  </si>
  <si>
    <t>RUI0648/2021</t>
  </si>
  <si>
    <t>RUI0649/2021</t>
  </si>
  <si>
    <t>RUI0650/2021</t>
  </si>
  <si>
    <t>RUI0651/2021</t>
  </si>
  <si>
    <t>RUI0652/2021</t>
  </si>
  <si>
    <t>RUI0653/2021</t>
  </si>
  <si>
    <t>RUI0654/2021</t>
  </si>
  <si>
    <t>RUI0655/2021</t>
  </si>
  <si>
    <t>RUI0656/2021</t>
  </si>
  <si>
    <t>RUI0657/2021</t>
  </si>
  <si>
    <t>RUI0658/2021</t>
  </si>
  <si>
    <t>RUI0659/2021</t>
  </si>
  <si>
    <t>RUI0660/2021</t>
  </si>
  <si>
    <t>RUI0661/2021</t>
  </si>
  <si>
    <t>RUI0662/2021</t>
  </si>
  <si>
    <t>RUI0663/2021</t>
  </si>
  <si>
    <t>RUI0664/2021</t>
  </si>
  <si>
    <t>RUI0665/2021</t>
  </si>
  <si>
    <t>RUI0666/2021</t>
  </si>
  <si>
    <t>RUI0667/2021</t>
  </si>
  <si>
    <t>RUI0668/2021</t>
  </si>
  <si>
    <t>RUI0669/2021</t>
  </si>
  <si>
    <t>RUI0670/2021</t>
  </si>
  <si>
    <t>RUI0671/2021</t>
  </si>
  <si>
    <t>RUI0672/2021</t>
  </si>
  <si>
    <t>RUI0673/2021</t>
  </si>
  <si>
    <t>RUI0674/2021</t>
  </si>
  <si>
    <t>RUI0675/2021</t>
  </si>
  <si>
    <t>RUI0676/2021</t>
  </si>
  <si>
    <t>RUI0677/2021</t>
  </si>
  <si>
    <t>RUI0678/2021</t>
  </si>
  <si>
    <t>RUI0679/2021</t>
  </si>
  <si>
    <t>RUI0680/2021</t>
  </si>
  <si>
    <t>RUI0681/2021</t>
  </si>
  <si>
    <t>RUI0682/2021</t>
  </si>
  <si>
    <t>RUI0683/2021</t>
  </si>
  <si>
    <t>RUI0684/2021</t>
  </si>
  <si>
    <t>RUI0685/2021</t>
  </si>
  <si>
    <t>RUI0686/2021</t>
  </si>
  <si>
    <t>RUI0687/2021</t>
  </si>
  <si>
    <t>RUI0688/2021</t>
  </si>
  <si>
    <t>RUI0689/2021</t>
  </si>
  <si>
    <t>RUI0690/2021</t>
  </si>
  <si>
    <t>RUI0691/2021</t>
  </si>
  <si>
    <t>RUI0692/2021</t>
  </si>
  <si>
    <t>RUI0693/2021</t>
  </si>
  <si>
    <t>RUI0694/2021</t>
  </si>
  <si>
    <t>RUI0695/2021</t>
  </si>
  <si>
    <t>RUI0696/2021</t>
  </si>
  <si>
    <t>RUI0697/2021</t>
  </si>
  <si>
    <t>RUI0698/2021</t>
  </si>
  <si>
    <t>RUI0699/2021</t>
  </si>
  <si>
    <t>RUI0700/2021</t>
  </si>
  <si>
    <t>RUI0701/2021</t>
  </si>
  <si>
    <t>RUI0702/2021</t>
  </si>
  <si>
    <t>RUI0703/2021</t>
  </si>
  <si>
    <t>RUI0704/2021</t>
  </si>
  <si>
    <t>RUI0705/2021</t>
  </si>
  <si>
    <t>RUI0706/2021</t>
  </si>
  <si>
    <t>RUI0707/2021</t>
  </si>
  <si>
    <t>RUI0708/2021</t>
  </si>
  <si>
    <t>RUI0709/2021</t>
  </si>
  <si>
    <t>RUI0710/2021</t>
  </si>
  <si>
    <t>RUI0711/2021</t>
  </si>
  <si>
    <t>RUI0712/2021</t>
  </si>
  <si>
    <t>RUI0713/2021</t>
  </si>
  <si>
    <t>RUI0714/2021</t>
  </si>
  <si>
    <t>RUI0715/2021</t>
  </si>
  <si>
    <t>RUI0716/2021</t>
  </si>
  <si>
    <t>RUI0717/2021</t>
  </si>
  <si>
    <t>RUI0718/2021</t>
  </si>
  <si>
    <t>RUI0719/2021</t>
  </si>
  <si>
    <t>RUI0720/2021</t>
  </si>
  <si>
    <t>RUI0721/2021</t>
  </si>
  <si>
    <t>RUI0722/2021</t>
  </si>
  <si>
    <t>RUI0723/2021</t>
  </si>
  <si>
    <t>RUI0724/2021</t>
  </si>
  <si>
    <t>RUI0725/2021</t>
  </si>
  <si>
    <t>RUI0726/2021</t>
  </si>
  <si>
    <t>RUI0727/2021</t>
  </si>
  <si>
    <t>RUI0728/2021</t>
  </si>
  <si>
    <t>RUI0729/2021</t>
  </si>
  <si>
    <t>RUI0730/2021</t>
  </si>
  <si>
    <t>RUI0731/2021</t>
  </si>
  <si>
    <t>RUI0732/2021</t>
  </si>
  <si>
    <t>RUI0733/2021</t>
  </si>
  <si>
    <t>RUI0734/2021</t>
  </si>
  <si>
    <t>RUI0735/2021</t>
  </si>
  <si>
    <t>RUI0736/2021</t>
  </si>
  <si>
    <t>RUI0737/2021</t>
  </si>
  <si>
    <t>RUI0738/2021</t>
  </si>
  <si>
    <t>RUI0739/2021</t>
  </si>
  <si>
    <t>RUI0740/2021</t>
  </si>
  <si>
    <t>RUI0741/2021</t>
  </si>
  <si>
    <t>RUI0742/2021</t>
  </si>
  <si>
    <t>RUI0743/2021</t>
  </si>
  <si>
    <t>RUI0744/2021</t>
  </si>
  <si>
    <t>RUI0745/2021</t>
  </si>
  <si>
    <t>RUI0746/2021</t>
  </si>
  <si>
    <t>RUI0747/2021</t>
  </si>
  <si>
    <t>RUI0748/2021</t>
  </si>
  <si>
    <t>RUI0749/2021</t>
  </si>
  <si>
    <t>RUI0750/2021</t>
  </si>
  <si>
    <t>RUI0751/2021</t>
  </si>
  <si>
    <t>RUI0752/2021</t>
  </si>
  <si>
    <t>RUI0753/2021</t>
  </si>
  <si>
    <t>RUI0754/2021</t>
  </si>
  <si>
    <t>RUI0755/2021</t>
  </si>
  <si>
    <t>RUI0756/2021</t>
  </si>
  <si>
    <t>RUI0757/2021</t>
  </si>
  <si>
    <t>RUI0758/2021</t>
  </si>
  <si>
    <t>RUI0759/2021</t>
  </si>
  <si>
    <t>RUI0760/2021</t>
  </si>
  <si>
    <t>RUI0761/2021</t>
  </si>
  <si>
    <t>RUI0762/2021</t>
  </si>
  <si>
    <t>RUI0763/2021</t>
  </si>
  <si>
    <t>RUI0764/2021</t>
  </si>
  <si>
    <t>RUI0765/2021</t>
  </si>
  <si>
    <t>RUI0766/2021</t>
  </si>
  <si>
    <t>RUI0767/2021</t>
  </si>
  <si>
    <t>RUI0768/2021</t>
  </si>
  <si>
    <t>RUI0769/2021</t>
  </si>
  <si>
    <t>RUI0770/2021</t>
  </si>
  <si>
    <t>RUI0771/2021</t>
  </si>
  <si>
    <t>RUI0772/2021</t>
  </si>
  <si>
    <t>RUI0773/2021</t>
  </si>
  <si>
    <t>RUI0774/2021</t>
  </si>
  <si>
    <t>RUI0775/2021</t>
  </si>
  <si>
    <t>RUI0776/2021</t>
  </si>
  <si>
    <t>RUI0777/2021</t>
  </si>
  <si>
    <t>RUI0778/2021</t>
  </si>
  <si>
    <t>RUI0779/2021</t>
  </si>
  <si>
    <t>RUI0780/2021</t>
  </si>
  <si>
    <t>RUI0781/2021</t>
  </si>
  <si>
    <t>RUI0782/2021</t>
  </si>
  <si>
    <t>RUI0783/2021</t>
  </si>
  <si>
    <t>RUI0784/2021</t>
  </si>
  <si>
    <t>RUI0785/2021</t>
  </si>
  <si>
    <t>RUI0786/2021</t>
  </si>
  <si>
    <t>RUI0787/2021</t>
  </si>
  <si>
    <t>RUI0788/2021</t>
  </si>
  <si>
    <t>RUI0789/2021</t>
  </si>
  <si>
    <t>RUI0790/2021</t>
  </si>
  <si>
    <t>RUI0791/2021</t>
  </si>
  <si>
    <t>RUI0792/2021</t>
  </si>
  <si>
    <t>RUI0793/2021</t>
  </si>
  <si>
    <t>RUI0794/2021</t>
  </si>
  <si>
    <t>RUI0795/2021</t>
  </si>
  <si>
    <t>RUI0796/2021</t>
  </si>
  <si>
    <t>RUI0797/2021</t>
  </si>
  <si>
    <t>RUI0798/2021</t>
  </si>
  <si>
    <t>RUI0799/2021</t>
  </si>
  <si>
    <t>RUI0800/2021</t>
  </si>
  <si>
    <t>RUI0801/2021</t>
  </si>
  <si>
    <t>RUI0802/2021</t>
  </si>
  <si>
    <t>RUI0803/2021</t>
  </si>
  <si>
    <t>RUI0804/2021</t>
  </si>
  <si>
    <t>RUI0805/2021</t>
  </si>
  <si>
    <t>RUI0806/2021</t>
  </si>
  <si>
    <t>RUI0807/2021</t>
  </si>
  <si>
    <t>RUI0808/2021</t>
  </si>
  <si>
    <t>RUI0809/2021</t>
  </si>
  <si>
    <t>RUI0810/2021</t>
  </si>
  <si>
    <t>RUI0811/2021</t>
  </si>
  <si>
    <t>RUI0812/2021</t>
  </si>
  <si>
    <t>RUI0813/2021</t>
  </si>
  <si>
    <t>RUI0814/2021</t>
  </si>
  <si>
    <t>RUI0815/2021</t>
  </si>
  <si>
    <t>RUI0816/2021</t>
  </si>
  <si>
    <t>RUI0817/2021</t>
  </si>
  <si>
    <t>RUI0818/2021</t>
  </si>
  <si>
    <t>RUI0819/2021</t>
  </si>
  <si>
    <t>RUI0820/2021</t>
  </si>
  <si>
    <t>RUI0821/2021</t>
  </si>
  <si>
    <t>RUI0822/2021</t>
  </si>
  <si>
    <t>RUI0823/2021</t>
  </si>
  <si>
    <t>RUI0824/2021</t>
  </si>
  <si>
    <t>RUI0825/2021</t>
  </si>
  <si>
    <t>RUI0826/2021</t>
  </si>
  <si>
    <t>RUI0827/2021</t>
  </si>
  <si>
    <t>RUI0828/2021</t>
  </si>
  <si>
    <t>RUI0829/2021</t>
  </si>
  <si>
    <t>RUI0830/2021</t>
  </si>
  <si>
    <t>RUI0831/2021</t>
  </si>
  <si>
    <t>RUI0832/2021</t>
  </si>
  <si>
    <t>RUI0833/2021</t>
  </si>
  <si>
    <t>RUI0834/2021</t>
  </si>
  <si>
    <t>RUI0835/2021</t>
  </si>
  <si>
    <t>RUI0836/2021</t>
  </si>
  <si>
    <t>RUI0837/2021</t>
  </si>
  <si>
    <t>RUI0838/2021</t>
  </si>
  <si>
    <t>RUI0839/2021</t>
  </si>
  <si>
    <t>RUI0840/2021</t>
  </si>
  <si>
    <t>RUI0841/2021</t>
  </si>
  <si>
    <t>RUI0842/2021</t>
  </si>
  <si>
    <t>RUI0843/2021</t>
  </si>
  <si>
    <t>RUI0844/2021</t>
  </si>
  <si>
    <t>RUI0845/2021</t>
  </si>
  <si>
    <t>RUI0846/2021</t>
  </si>
  <si>
    <t>RUI0847/2021</t>
  </si>
  <si>
    <t>RUI0848/2021</t>
  </si>
  <si>
    <t>RUI0849/2021</t>
  </si>
  <si>
    <t>RUI0850/2021</t>
  </si>
  <si>
    <t>RUI0851/2021</t>
  </si>
  <si>
    <t>RUI0852/2021</t>
  </si>
  <si>
    <t>RUI0853/2021</t>
  </si>
  <si>
    <t>RUI0854/2021</t>
  </si>
  <si>
    <t>RUI0855/2021</t>
  </si>
  <si>
    <t>RUI0856/2021</t>
  </si>
  <si>
    <t>RUI0857/2021</t>
  </si>
  <si>
    <t>RUI0858/2021</t>
  </si>
  <si>
    <t>RUI0859/2021</t>
  </si>
  <si>
    <t>RUI0860/2021</t>
  </si>
  <si>
    <t>RUI0861/2021</t>
  </si>
  <si>
    <t>RUI0862/2021</t>
  </si>
  <si>
    <t>RUI0863/2021</t>
  </si>
  <si>
    <t>RUI0864/2021</t>
  </si>
  <si>
    <t>RUI0865/2021</t>
  </si>
  <si>
    <t>RUI0866/2021</t>
  </si>
  <si>
    <t>RUI0867/2021</t>
  </si>
  <si>
    <t>RUI0868/2021</t>
  </si>
  <si>
    <t>RUI0869/2021</t>
  </si>
  <si>
    <t>RUI0870/2021</t>
  </si>
  <si>
    <t>RUI0871/2021</t>
  </si>
  <si>
    <t>RUI0872/2021</t>
  </si>
  <si>
    <t>RUI0873/2021</t>
  </si>
  <si>
    <t>RUI0874/2021</t>
  </si>
  <si>
    <t>RUI0875/2021</t>
  </si>
  <si>
    <t>RUI0876/2021</t>
  </si>
  <si>
    <t>RUI0877/2021</t>
  </si>
  <si>
    <t>RUI0878/2021</t>
  </si>
  <si>
    <t>RUI0879/2021</t>
  </si>
  <si>
    <t>RUI0880/2021</t>
  </si>
  <si>
    <t>RUI0881/2021</t>
  </si>
  <si>
    <t>RUI0882/2021</t>
  </si>
  <si>
    <t>RUI0883/2021</t>
  </si>
  <si>
    <t>RUI0884/2021</t>
  </si>
  <si>
    <t>RUI0885/2021</t>
  </si>
  <si>
    <t>RUI0886/2021</t>
  </si>
  <si>
    <t>RUI0887/2021</t>
  </si>
  <si>
    <t>RUI0888/2021</t>
  </si>
  <si>
    <t>RUI0889/2021</t>
  </si>
  <si>
    <t>RUI0890/2021</t>
  </si>
  <si>
    <t>RUI0891/2021</t>
  </si>
  <si>
    <t>RUI0892/2021</t>
  </si>
  <si>
    <t>RUI0893/2021</t>
  </si>
  <si>
    <t>RUI0894/2021</t>
  </si>
  <si>
    <t>RUI0895/2021</t>
  </si>
  <si>
    <t>RUI0896/2021</t>
  </si>
  <si>
    <t>RUI0897/2021</t>
  </si>
  <si>
    <t>RUI0898/2021</t>
  </si>
  <si>
    <t>RUI0899/2021</t>
  </si>
  <si>
    <t>RUI0900/2021</t>
  </si>
  <si>
    <t>RUI0901/2021</t>
  </si>
  <si>
    <t>RUI0902/2021</t>
  </si>
  <si>
    <t>RUI0903/2021</t>
  </si>
  <si>
    <t>RUI0904/2021</t>
  </si>
  <si>
    <t>RUI0905/2021</t>
  </si>
  <si>
    <t>RUI0906/2021</t>
  </si>
  <si>
    <t>RUI0907/2021</t>
  </si>
  <si>
    <t>RUI0908/2021</t>
  </si>
  <si>
    <t>RUI0909/2021</t>
  </si>
  <si>
    <t>RUI0910/2021</t>
  </si>
  <si>
    <t>RUI0911/2021</t>
  </si>
  <si>
    <t>RUI0912/2021</t>
  </si>
  <si>
    <t>RUI0913/2021</t>
  </si>
  <si>
    <t>RUI0914/2021</t>
  </si>
  <si>
    <t>RUI0915/2021</t>
  </si>
  <si>
    <t>RUI0916/2021</t>
  </si>
  <si>
    <t>RUI0917/2021</t>
  </si>
  <si>
    <t>RUI0918/2021</t>
  </si>
  <si>
    <t>RUI0919/2021</t>
  </si>
  <si>
    <t>RUI0920/2021</t>
  </si>
  <si>
    <t>RUI0921/2021</t>
  </si>
  <si>
    <t>RUI0922/2021</t>
  </si>
  <si>
    <t>RUI0923/2021</t>
  </si>
  <si>
    <t>RUI0924/2021</t>
  </si>
  <si>
    <t>RUI0925/2021</t>
  </si>
  <si>
    <t>RUI0926/2021</t>
  </si>
  <si>
    <t>RUI0927/2021</t>
  </si>
  <si>
    <t>RUI0928/2021</t>
  </si>
  <si>
    <t>RUI0929/2021</t>
  </si>
  <si>
    <t>RUI0930/2021</t>
  </si>
  <si>
    <t>RUI0931/2021</t>
  </si>
  <si>
    <t>RUI0932/2021</t>
  </si>
  <si>
    <t>RUI0933/2021</t>
  </si>
  <si>
    <t>RUI0934/2021</t>
  </si>
  <si>
    <t>RUI0935/2021</t>
  </si>
  <si>
    <t>RUI0936/2021</t>
  </si>
  <si>
    <t>RUI0937/2021</t>
  </si>
  <si>
    <t>RUI0938/2021</t>
  </si>
  <si>
    <t>ASOCIACIÓN MEXICANA PRO REHABILITACIÓN INTEGRAL I.A.P.</t>
  </si>
  <si>
    <t>FUNDACIÓN DE MANO AMIGA A MANO ANCIANA I.A.P.</t>
  </si>
  <si>
    <t>FUNDACIÓN DOLORES BENEDET A.C.</t>
  </si>
  <si>
    <t>HOGAR GONZALO COSÍO DUCOING I.A.P.</t>
  </si>
  <si>
    <t>CASA DEL ACTOR MARIO MORENO CANTINFLAS I.A.P.</t>
  </si>
  <si>
    <t>ATENCIÓN AL ANCIANO Y PROMOCIÓN SOCIAL I.A.P. Y/O QUINTA LAS MARGARITAS</t>
  </si>
  <si>
    <t>FUNDACIÓN GERIÁTRICA BLANQUITA EN PLENITUD A.C.</t>
  </si>
  <si>
    <t>CENTRO GERONTOLÓGICO LA CASA DE MIS ABUELOS</t>
  </si>
  <si>
    <t>VOLUNTARIAS VICENTINAS DE LA SANTA CRUZ DEL PEDREGAL I.A.P. Y/O CASA HOGAR PARA ADULTOS HOSPITAL VICENTINO</t>
  </si>
  <si>
    <t>INSTITUTO DE BENEFICENCIA LARRAINZAR I.A.P.</t>
  </si>
  <si>
    <t>CENTRO DE ATENCIÓN PARA PERSONAS DE LA 3RA EDAD A.C.</t>
  </si>
  <si>
    <t>CASA HOGAR NUESTRA MADRE SANTÍSIMA DE LA LUZ</t>
  </si>
  <si>
    <t>FUNDACIÓN MIER Y PESADO I.A.P.</t>
  </si>
  <si>
    <t>CENTRO LIBANÉS A.C. Y/O RESIDENCIA CEDROS DEL LÍBANO</t>
  </si>
  <si>
    <t>ASOCIACIÓN FRANCO MEXICANA SUIZA Y BELGA DE BENEFICENCIA I.A.P.</t>
  </si>
  <si>
    <t>VOLUNTARIAS VICENTINAS CASA HOGAR NUESTRA SEÑORA DE GUADALUPE A.C.</t>
  </si>
  <si>
    <t>RESIDENCIA DE REPOSO Y REHABILITACIÓN</t>
  </si>
  <si>
    <t>CASA DE DÍA PARA ADULTOS MAYORES KAROL WOJTYLA</t>
  </si>
  <si>
    <t>FUNDACIÓN BRINGAS HAGHENBECK I.A.P.</t>
  </si>
  <si>
    <t>FUNDACIÓN DE ASISTENCIA A DISCAPACITADOS LILIAN A.C.</t>
  </si>
  <si>
    <t>FUNDACIÓN LUX PARA LA ATENCIÓN INTEGRAL DE LOS ADULTOS MAYORES A.C.</t>
  </si>
  <si>
    <t>ALCALDÍA IZTAPALAPA</t>
  </si>
  <si>
    <t>ATENCIÓN INTEGRAL A LA SENECTUD LUZ AZTECA A.C.</t>
  </si>
  <si>
    <t>FUNDACIÓN MI QUERIDO ABUELO A.C.</t>
  </si>
  <si>
    <t>RESIDENCIA REINA SOFÍA I.A.P.</t>
  </si>
  <si>
    <t>FUNDACIÓN PARA ANCIANOS CONCEPCIÓN BEISTEGUI I.A.P.</t>
  </si>
  <si>
    <t>EL HOGAR DEL EXPERTO A.C.</t>
  </si>
  <si>
    <t>FUNDACIÓN DE OBRAS SOCIALES DE SAN VICENTE I.A.P.</t>
  </si>
  <si>
    <t>SOCIEDAD DE BENEFICENCIA ESPAÑOLA I.A.P.</t>
  </si>
  <si>
    <t>ASILO ÁRBOL DE VIDA</t>
  </si>
  <si>
    <t>CENTRO INTEGRAL DE ATENCIÓN GERIÁTRICA</t>
  </si>
  <si>
    <t>DAUVERRE A.C. Y/O CASA HOGAR DE ANCIANOS DAUVERRE</t>
  </si>
  <si>
    <t>FUNDACIÓN HERMANITAS DE LOS ANCIANOS DESAMPARADOS I.A.P. Y/O CASA HOGAR ISABEL LA CATÓLICA</t>
  </si>
  <si>
    <t>ASILO SANTÍSIMA TRINIDAD</t>
  </si>
  <si>
    <t>CASA DE DÍA PARA EL ADULTO MAYOR</t>
  </si>
  <si>
    <t>FUNDACIÓN LA CASA DE LA DIVINA PROVIDENCIA I.A.P.</t>
  </si>
  <si>
    <t>CENTRO NACIONAL MODELO DE ATENCIÓN  INVESTIGACIÓN Y CAPACITACIÓN GERONTÓLOGICA ARTURO MUNDET</t>
  </si>
  <si>
    <t>FUNDACIÓN TEXCOCO I.A.P.</t>
  </si>
  <si>
    <t>UN CENTRITO A.C.</t>
  </si>
  <si>
    <t>CASA DE DÍA DEL ADULTO MAYOR</t>
  </si>
  <si>
    <t>RESIDENCIA ROSA FERNÁNDEZ VERAUD I.A.P.</t>
  </si>
  <si>
    <t>EDAD DORADA GOLDEN AGE MÉRIDA</t>
  </si>
  <si>
    <t>CENTRO DE ALZHEIMER DE LA LAGUNA A.C.</t>
  </si>
  <si>
    <t>CASA HOGAR JESÚS MÉDICO</t>
  </si>
  <si>
    <t>CASA DEL ANCIANO DOCTOR SAMUEL SILVA A.C.</t>
  </si>
  <si>
    <t>CASA DEL ANCIANO DEL PADRE ESTALA A. C.</t>
  </si>
  <si>
    <t>ACACIAS RESIDENCIA PARA ADULTO MAYOR</t>
  </si>
  <si>
    <t>CASA DE REPOSO DELEGACIÓN D-IV I SECC 5 SNTE</t>
  </si>
  <si>
    <t>RESIDENCIA LAS MARGARITAS A.C.</t>
  </si>
  <si>
    <t>ESTANCIA GERIÁTRICA LA HACIENDA</t>
  </si>
  <si>
    <t>CENTRO GERONTOLÓGICO SIGLO DE ORO</t>
  </si>
  <si>
    <t>FUNDACIÓN DE AYUDA A LA ANCIANIDAD I.A.P. Y/O HOGAR NUESTRA SEÑORA DEL CAMINO</t>
  </si>
  <si>
    <t>HOGAR SANTA MARÍA DE JESÚS SACRAMENTADO A.C.</t>
  </si>
  <si>
    <t>LA RESIDENCIA DE MAMÁ Y PAPÁ S.C.</t>
  </si>
  <si>
    <t>CASA DE DESCANSO DULE MARÍA</t>
  </si>
  <si>
    <t>CASA HOGAR PARA ADULTOS MAYORES SANTA MARÍA</t>
  </si>
  <si>
    <t>FUNDACIÓN ALZHEIMER MÁGICO ATARDECER A.C.</t>
  </si>
  <si>
    <t>RESIDENCIA GUADALUPE</t>
  </si>
  <si>
    <t>ASILO DE ANCIANOS ASUNCION DE MARÍA A.C.</t>
  </si>
  <si>
    <t>FUNDACIÓN GABRIEL PASTOR</t>
  </si>
  <si>
    <t>CENTRO DE DESARROLLO INTEGRAL MARÍA LUISA A.C.</t>
  </si>
  <si>
    <t>ASILO JESÚS DIVINO MAESTRO</t>
  </si>
  <si>
    <t>CASA HOGAR CURE S.A. DE C.V.</t>
  </si>
  <si>
    <t>CASA DE DÍA EDAD DE ORO</t>
  </si>
  <si>
    <t>CENTRO GERONTOGERIÁTRICO CONSUELO GUTIÉRREZ A.C. / ANTES RESIDENCIA CONSUELO GUTIÉRREZ</t>
  </si>
  <si>
    <t>RESIDENCIA GERIÁTRICA SAN BERNARDINO</t>
  </si>
  <si>
    <t>CASA DE DESCANSO JOSÉ VICENTE</t>
  </si>
  <si>
    <t>ASILO SAN JOSÉ MARÍA ROBLES OASIS</t>
  </si>
  <si>
    <t>ASILO BELLA ÉPOCA A.C.</t>
  </si>
  <si>
    <t>HOGAR GERIÁTRICO HG</t>
  </si>
  <si>
    <t>FUNDACIÓN DE PROTECCIÓN Y ASISTENCIA PARA ANCIANAS DESVALIDAS I.A.P.</t>
  </si>
  <si>
    <t>RESIDENCIA GUADALUPE A.C.</t>
  </si>
  <si>
    <t>VILLA BERENICE RESIDENCIA Y CLUB GERIÁTRICO</t>
  </si>
  <si>
    <t>PAZ Y ALEGRÍA A.C.</t>
  </si>
  <si>
    <t>ASOCIACIÓN NACIONAL DE AYUDA MUTUA PARA TRABAJADORES JUBILADOS Y PENSIONADOS IMSS NUEVOS HORIZONTES A.C.</t>
  </si>
  <si>
    <t>CENTRO DE CAPACITACIÓN Y EDUCACIÓN INTEGRAL LUIS MUNIVE ESCOBAR A.C.</t>
  </si>
  <si>
    <t>DELEGACIÓN DE JUBILADOS Y PENSIONADOS Y/O CLUB RECREATIVO ALEGRÍA</t>
  </si>
  <si>
    <t>CENTRO CULTURAL REVOLUCIÓN ISSSTE</t>
  </si>
  <si>
    <t>CASA DE CULTURA JESÚS REYES HEROLES</t>
  </si>
  <si>
    <t>CENTRO CULTURAL DEL VALLE (ANTES MIGUEL ALEMÁN)</t>
  </si>
  <si>
    <t>CENTRO CULTURAL JOSÉ MARTÍ</t>
  </si>
  <si>
    <t>SUBDIRECCIÓN DE COORDINACIÓN DE CENTRO DE ARTES Y OFICIOS</t>
  </si>
  <si>
    <t>CENTRO DE CULTURA IZTACCÍHUATL</t>
  </si>
  <si>
    <t>CENTRO CULTURAL HELÉNICO A.C.</t>
  </si>
  <si>
    <t>UNIVERSIDAD DE VIDA ADRIANA LUNA PARRA</t>
  </si>
  <si>
    <t>CENTRO CULTURAL DE ESPAÑA EN MÉXICO</t>
  </si>
  <si>
    <t>CENTRO DE DÍA NUEVA SANTA MARÍA</t>
  </si>
  <si>
    <t>YALENTAY RESIDENCIA GERIÁTRICA Y CLUB DE DÍA</t>
  </si>
  <si>
    <t>CASA DEL ÁRBOL CENTRO DE ASISTENCIA PARA LA TERCERA EDAD</t>
  </si>
  <si>
    <t>FUNDACIÓN SAPIENCIA A.C. Y/O ASILO EL BUEN SEÑOR</t>
  </si>
  <si>
    <t>CASA PALMIRA RESIDENCIA GERIÁTRICA</t>
  </si>
  <si>
    <t>CENTRO GERONTOLÓGICO OCAMPO GUANAJUATO</t>
  </si>
  <si>
    <t>ESTANCIA DE ANCIANOS NUESTRA SEÑORA DE GUADALUPE A.C.</t>
  </si>
  <si>
    <t>CASA DE RETIRO MI AMIGO EL ABUELO A.C.</t>
  </si>
  <si>
    <t>ASILO FRANCISCO DÍAZ DE LEÓN I.A.P.</t>
  </si>
  <si>
    <t>CENTRO DE REHABILITACIÓN DIVINA ESPERANZA</t>
  </si>
  <si>
    <t>CENTRO DE DESARROLLO GERONTOLÓGICO SALAMANCA</t>
  </si>
  <si>
    <t>CENTRO GERIÁTRICO VILLA JACARANDAS S.A DE C.V.</t>
  </si>
  <si>
    <t>LA CASA DEL ÁNGEL</t>
  </si>
  <si>
    <t>CENTRO DE ATENCIÓN GERONTOLÓGICA / ASILO SAN DANIEL A.C.</t>
  </si>
  <si>
    <t>HOGAR GERONTOLÓGICO SAN DIEGO</t>
  </si>
  <si>
    <t>RESIDENCIA GERIÁTRICA MARIA LUISA A.C.</t>
  </si>
  <si>
    <t>FUNDACIÓN SAN GABRIEL A.C.</t>
  </si>
  <si>
    <t>ASILO MISIÓN DEL SAGRADO CORAZÓN DE JESÚS A.C.</t>
  </si>
  <si>
    <t>CASA GERIÁTRICA VIRGEN DE COVADONGA A.C.</t>
  </si>
  <si>
    <t>ESTANCIA GERIÁTRICA EL SEÑOR DE LOS GUERREROS</t>
  </si>
  <si>
    <t>CENTRO DE ATENCIÓN INTEGRAL PARA ADULTOS Y ADULTOS MAYORES CARY</t>
  </si>
  <si>
    <t>ASILO DE ANCIANOS FRANCISCO BERNARDONE DE SAN MARTÍN HIDALGO A.C.</t>
  </si>
  <si>
    <t>ESTANCIA PARA DULTOS MAYORES I.A.S.I.P. Y/O CASA HOGAR EL MILAGRO</t>
  </si>
  <si>
    <t>CASA HOGAR PRÍNCIPE DE PAZ A.C.</t>
  </si>
  <si>
    <t>ESTANCIA GERIÁTRICA LA DIVINA PROVIDENCIA A.C.</t>
  </si>
  <si>
    <t>INSTITUTO PSICOGERIÁTRICO A.C.</t>
  </si>
  <si>
    <t>BOCADO DEL POBRE ASILO DE ANCIANOS I.B.P.</t>
  </si>
  <si>
    <t>AVU DIVERSIÓN PARA PERSONAS MAYORES I.A.P.</t>
  </si>
  <si>
    <t>FUNDACIÓN SAN JOSÉ DE GUADALUPE DE LA FAMILIA VICENTINA I.A.P.</t>
  </si>
  <si>
    <t>PATRONATO CUAJIMALPA I.A.P.</t>
  </si>
  <si>
    <t>ALZHEIMER MÉXICO I.A.P.</t>
  </si>
  <si>
    <t>FUNDACIÓN FRATERNIDAD SIN FRONTERAS I.A.P.</t>
  </si>
  <si>
    <t>CASA HOGAR ESPERANZA DE UNA NUEVA VIDA I.A.P.</t>
  </si>
  <si>
    <t>FUNDACIÓN TAGLE I.A.P.</t>
  </si>
  <si>
    <t>FUNDACIÓN PARA EL BIENESTAR DEL ADULTO MAYOR I.A.P.</t>
  </si>
  <si>
    <t>FUNDACIÓN ALZHEIMER ALGUIEN CON QUIEN CONTAR I.A.P.</t>
  </si>
  <si>
    <t>FUNDACIÓN CENTRO DE PROMOCIÓN GERONTOLÓGICA CENTRO HISTÓRICO DE LA CIUDAD DE  MÉXICO I.A.P.</t>
  </si>
  <si>
    <t>FUNDACIÓN VIDA PLENA ING. DANIEL LOZANO ADUNA I.A.P.</t>
  </si>
  <si>
    <t>ASOCIACIÓN MANOS QUE AYUDAN I.A.P.</t>
  </si>
  <si>
    <t>CENTRO LABORAL MÉXICO CELAMEX I.A.P.</t>
  </si>
  <si>
    <t>ASOCIACIÓN HELENA Y JOAQUÍN RAMÍREZ CABAÑAS I.A.P.</t>
  </si>
  <si>
    <t>COMUNIDAD EMAUS A.C.</t>
  </si>
  <si>
    <t>ASOCIACIÓN PARA AYUDA DE ANCIANOS I.A.P.</t>
  </si>
  <si>
    <t>ORGULLO CUIDADANO A.C.</t>
  </si>
  <si>
    <t>ASOCIACIÓN DOCTORES DEL HUMOR I.A.P.</t>
  </si>
  <si>
    <t>LOS SEMBRADORES I.A.P.</t>
  </si>
  <si>
    <t xml:space="preserve">CASA DE ASISTENCIA PARA EL PACIENTE GERIÁTRICO E INCAPAZ RAYITO DE LUZ </t>
  </si>
  <si>
    <t>CENTRO GERONTOLÓGICO KAIROS</t>
  </si>
  <si>
    <t>CENTRO DE EDUCACIÓN DIFERENCIAL DR. JOSÉ DE JESÚS GONZÁLEZ A.C.</t>
  </si>
  <si>
    <t>SABIDURÍA DEL TIEMPO A.C.</t>
  </si>
  <si>
    <t>ALBERGUE EL CENTAURO SIFUENTES Y AMIGOS DE CORAZÓN A.C.</t>
  </si>
  <si>
    <t>HOGAR DE NUESTRA SEÑORA DE LA CONSOLACIÓN PARA NIÑOS INCURABLES I.A.P.</t>
  </si>
  <si>
    <t>CASA DE BENDICIÓN JIREH DIOS PROVEERA A.C.</t>
  </si>
  <si>
    <t>FUNDACIÓN ESTANCIA SAGRADO CORAZÓN DE JESÚS I.A.P.</t>
  </si>
  <si>
    <t>ASILO DE ANCIANOS DE PABELLÓN DE ARTEAGA AGUASCALIENTES A.C.</t>
  </si>
  <si>
    <t>CASA ASISTENCIAL PARA LA MUJER DE TODO CORAZÓN A.C.</t>
  </si>
  <si>
    <t>HOGARES SOR MARÍA DE JESÚS SACRAMENTADO I.A.P.</t>
  </si>
  <si>
    <t>MISIONEROS DEL RESURGIR GUADALUPANO ALBERGUE Y COMEDOR A.C.</t>
  </si>
  <si>
    <t>CASA DEL NIÑO Y DEL ANCIANO MÉXICO A.C.</t>
  </si>
  <si>
    <t>ASILO DE ANCIANOS MICAELA ORTIZ RUIZ A.C.</t>
  </si>
  <si>
    <t>ASOCIACIÓN GUADALUPANA DE AYUDA A NECESITADOS A.C.</t>
  </si>
  <si>
    <t>PRESENCIA Y SERVICIO SAN FRANCISCO A.C.</t>
  </si>
  <si>
    <t>CASA DE REPOSO PROFETA ISAÍAS A.C.</t>
  </si>
  <si>
    <t>RESIDENCIA SANTA MARÍA</t>
  </si>
  <si>
    <t>CASA HOGAR  PARA ANCIANOS Y DISCAPACITADOS ALBORADA A.C.</t>
  </si>
  <si>
    <t>CASA HOGAR DE ANCIANOS RINCÓN DEL AMOR A.C.</t>
  </si>
  <si>
    <t>CASA HOGAR FORTALEZA DE MARÍA</t>
  </si>
  <si>
    <t>HOGAR PARA ANCIANOS SAN JUDAS TADEO A.C.</t>
  </si>
  <si>
    <t>CENTRO DE ATENCIÓN GERONTOLÓGICO DE PACHUCA A.C.</t>
  </si>
  <si>
    <t>CASA HOGAR LA SANTÍSIMA TRINIDAD Y NUESTRA MADRE MARÍA DE GUADALUPE LA DOLOROSA</t>
  </si>
  <si>
    <t>CASA DE REPOSO Y ESTANCIA GERIÁTRICA CHAPULTEPEC</t>
  </si>
  <si>
    <t>FUNDACIÓN HOSPICIO DE LOS ÁNGELES A.C.</t>
  </si>
  <si>
    <t>CASA DE ASISTENCIA Y REHABILITACIÓN PARA INDIGENTES A.C.</t>
  </si>
  <si>
    <t>ASILO DE ANCIANOS JOSÉ ABRAHAM OBISPO</t>
  </si>
  <si>
    <t>VIVIR BIEN EN DELICIAS A.C.</t>
  </si>
  <si>
    <t>CLUB DE LA TERCERA EDAD ÉPOCA DE ORO A.C.</t>
  </si>
  <si>
    <t>CENTRO DE ATENCIÓN PARA ANCIANOS CAPA A.C.</t>
  </si>
  <si>
    <t>ASILO DE ANCIANOS SEÑOR CURA JOSÉ GARCIDUENAS I.A.P.</t>
  </si>
  <si>
    <t>PATRONATO DE NUESTRA SENORA DE GUADALUPE PARA LA ATENCIÓN DEL ANCIANO I.A.P.</t>
  </si>
  <si>
    <t>ASILO LA CASA DE DIOS A.C.</t>
  </si>
  <si>
    <t>ORGANIZACIÓN DE SERVICIOS ASISTENCIALES A ANCIANOS Y NIÑOS A.C.</t>
  </si>
  <si>
    <t>LA CASA DEL ANCIANO BEATRIZ VELASCO DE ALEMÁN</t>
  </si>
  <si>
    <t>CASA HOGAR DE ANCIANOS ALBA MARÍA SOFÍA</t>
  </si>
  <si>
    <t>CLUB JUAMOR A.C. DE ADULTOS MAYORES DE ATOTONILCO EL GRANDE / H. AYUNTAMIENTO DE ATOTONILCO EL GRANDE</t>
  </si>
  <si>
    <t>CASA PARA ANCIANOS JOSÉ MARÍA CAVADAS A.B.P.</t>
  </si>
  <si>
    <t>FUNDACIÓN VERACRUZANA GERONTOLÓGICA ROSLET</t>
  </si>
  <si>
    <t>ASOCIACIÓN ASISTENCIAL DOÑA NICO A.C.</t>
  </si>
  <si>
    <t>YENDI Y SUS ABUELOS A.C.</t>
  </si>
  <si>
    <t>CASA DE DESCANSO MISIÓN MÉXICO A.C.</t>
  </si>
  <si>
    <t>ASILO DIVINA PROVIDENCIA COMITÉ PROASILO DE ANCIANOS DE SOMBRERETE ZACATECAS A.C.</t>
  </si>
  <si>
    <t>CASA HOGAR FELIPE DE JESÚS A.C.</t>
  </si>
  <si>
    <t>NUEVO ATARDECER CENTRO GERIÁTRICO</t>
  </si>
  <si>
    <t>FUNDACIÓN ANCIANOS FELICES A.C.</t>
  </si>
  <si>
    <t>RESIDENCIA EMPERATRIZ DE LAS AMÉRICAS</t>
  </si>
  <si>
    <t>ASILO DE JESÚS A.C.</t>
  </si>
  <si>
    <t>EN ACCIÓN SOLO POR AMOR I.A.P.</t>
  </si>
  <si>
    <t>ALBERGUE SAN SEBASTIÁN A.C.</t>
  </si>
  <si>
    <t>CENTRO NACIONAL DE MODELO DE ATENCIÓN GERIÁTRICA VICENTE GARCÍA TORRES</t>
  </si>
  <si>
    <t>MISIONERAS EUCARISTICAS DE LA SANTÍSIMA TRINIDAD A.R.</t>
  </si>
  <si>
    <t>RESIDENCIA GERIÁTRICA SAN ANDRÉS</t>
  </si>
  <si>
    <t>INSTITUCIÓN DE ASISTENCIA PRIVADA CASA BETTI I.A.P.</t>
  </si>
  <si>
    <t>FUNDACIÓN MI QUERIDO VIEJO S.A. DE C.V.</t>
  </si>
  <si>
    <t>TECHO, EDUCACION Y AYUDA A.C.</t>
  </si>
  <si>
    <t>SISTEMA DE ATENCIÓN AL ADULTO MAYOR A.C.</t>
  </si>
  <si>
    <t>PLENITUD EN ARMONIA A.C.</t>
  </si>
  <si>
    <t>RESIDENCIA LOS ÁNGELES</t>
  </si>
  <si>
    <t>CASA DE REPOSO EL PARAÍSO DEL ABUELO</t>
  </si>
  <si>
    <t>ABUNDACARE RESIDENCIA DE LOS ÁNGELES</t>
  </si>
  <si>
    <t>CASA DE RETIRO SATÉLITE Y/O ASILO PARA EL ADULTO MAYOR</t>
  </si>
  <si>
    <t>CASA PARA ADULTOS MAYORES AJUSCO A.C Y/O HERMANOS SERVIDORES DE CRISTO Y DE LOS POBRES S.C.</t>
  </si>
  <si>
    <t>CASA HOGAR BEATRIZ DE SILVA Y/O FUNDACIÓN DE AYUDA AL DÉBIL MENTAL</t>
  </si>
  <si>
    <t>SUKHA CASA DE RETIRO</t>
  </si>
  <si>
    <t>CASA DE REPOSO SAN MATEO</t>
  </si>
  <si>
    <t>PATRONATO PROFESORA LUCINDA MIJARES VALDÉS A.C.</t>
  </si>
  <si>
    <t>PATRONATO DE SAN VICENTE DEL VALLE I.A.P.</t>
  </si>
  <si>
    <t>RESIDENCIA PARA ANCIANOS LUZ AL OCASO Y/O DAMAS VOLUNTARIAS PRO ASILOS DE QUERÉTARO A.C.</t>
  </si>
  <si>
    <t>FUNDACIÓN EL PUEBLITO DE LOS ABUELOS I.A.P.</t>
  </si>
  <si>
    <t>CENTRO GERONTOLÓGICO RYANMAS A.C.</t>
  </si>
  <si>
    <t>CASA HOGAR SAN FRANCISCO DE ASÍS</t>
  </si>
  <si>
    <t>CENTRO DE PROTECCIÓN DE ANCIANOS A.C.</t>
  </si>
  <si>
    <t>ASISTENCIA Y ROPERO DEL POBRE A.C.</t>
  </si>
  <si>
    <t>CASA DEL ANCIANO LIC. ELSA HERNÁNDEZ DE LAS FUENTES</t>
  </si>
  <si>
    <t>CASITA DE SAN JOSÉ DE LOS ANCIANOS A.C.</t>
  </si>
  <si>
    <t>ASILO SAN SEBASTIÁN</t>
  </si>
  <si>
    <t>CENTRO DE CAPACITACIÓN Y ATENCIÓN ESPECIALIZADA EN ADULTOS MAYORES KUAUTZALÁN A. C.</t>
  </si>
  <si>
    <t>AVE FÉNIX RESIDENCIA S.C.</t>
  </si>
  <si>
    <t>CENTRO DESTELLO DE LUZ PARA ADULTOS MAYORES  A.C.</t>
  </si>
  <si>
    <t>CASA DE DESCANSO DULCE AMISTAD</t>
  </si>
  <si>
    <t>CLUB DE AMIGOS DE LA TERCERA EDAD</t>
  </si>
  <si>
    <t>ASILO DE ANCIANOS DESAMPARADOS A.C.</t>
  </si>
  <si>
    <t>ASILO SAN FELIPE DE JESÚS</t>
  </si>
  <si>
    <t>ASILO DE DESCANSO LA VIDA ES BELLA</t>
  </si>
  <si>
    <t>ASILO PARTICULAR CARIDAD ANCIANOS I.B.P.</t>
  </si>
  <si>
    <t>CENTRO DE  DESCANSO EL EDÉN</t>
  </si>
  <si>
    <t>CASA DE DÍA PARA ADULTOS MAYORES SANTA LUCÍA DEL CAMINO</t>
  </si>
  <si>
    <t>FUNDACIÓN ALBORADA I.B.P.</t>
  </si>
  <si>
    <t>HOGAR PARA ANCIANOS DESAMPARADOS DE DURANGO A.C.  Y/O NUESTRA SEÑORA DE GUADALUPE</t>
  </si>
  <si>
    <t>HOGARES DE ANCIANOS A.C.</t>
  </si>
  <si>
    <t>FUNDACIÓN DE BENEFICIENCIA PRIVADA CARITAS DE PUEBLA I.B.P.</t>
  </si>
  <si>
    <t>CASA HOGAR HEREDIA LÓPEZ A.C.</t>
  </si>
  <si>
    <t>KOLI RESIDENCIA GERIÁTRICA A.C.</t>
  </si>
  <si>
    <t>LAS MARAVILLAS DE CUERNAVACA Y LOS ADULTOS MAYORES A.C.</t>
  </si>
  <si>
    <t>LAS MARAVILLAS DE  CUERNAVACA Y LOS ADULTOS MAYORES A.C.</t>
  </si>
  <si>
    <t>RESIDENCIA LAS QUINTAS A.C.</t>
  </si>
  <si>
    <t>ASOCIACIÓN DE LA TERCERA EDAD FELIZ ATARDECER A.C.</t>
  </si>
  <si>
    <t>OTOÑO DE ATARDECERES A.C.</t>
  </si>
  <si>
    <t>CASA DE ASISTENCIA PARA LA TERCERA EDAD " SANTA MARÍA CLARA"</t>
  </si>
  <si>
    <t>SENIOR CLUB S. DE R.L. DE C.V.</t>
  </si>
  <si>
    <t>RESIDENCIA ARCO IRIS TERCERA GENERACIÓN A.C. Y/O RESIDENCIA CEREZOS</t>
  </si>
  <si>
    <t>CENTRO DE DÍA SECUOYA S.C.</t>
  </si>
  <si>
    <t>SAN BERNABÉ</t>
  </si>
  <si>
    <t>CLUB NICOLÁS BRAVO</t>
  </si>
  <si>
    <t>JARDIN DE ADULTOS MAYORES "EUQUERIO GUERRERO"</t>
  </si>
  <si>
    <t>CENTRO CULTURAL LA PIRÁMIDE</t>
  </si>
  <si>
    <t>CENTRO CULTURAL SAN ÁNGEL</t>
  </si>
  <si>
    <t>CENTRO CULTURAL SAN FRANCISCO</t>
  </si>
  <si>
    <t>CASA DEL ADULTO MAYOR XICONTÉNCATL</t>
  </si>
  <si>
    <t>CENTRO DE SEGURIDAD SOCIAL INDEPENDENCIA</t>
  </si>
  <si>
    <t>CENTRO RECREATIVO NIÑOS HEROES</t>
  </si>
  <si>
    <t>CASA DE MADRES MAYORES RELIGIOSAS / MISIONERAS HIJAS DEL CALVARIO A.R.</t>
  </si>
  <si>
    <t>ASOCIACIÓN DE AYUDA PARA LAS HERMANITAS DE LOS ANCIANOS DESAMPARADOS A.C.</t>
  </si>
  <si>
    <t>PATRONATO DE ASISTENCIA A LA ANCIANIDAD DESVALIDA A.C. Y/O HOGAR MARÍA ASUNTA</t>
  </si>
  <si>
    <t>RESIDENCIA SAN JUAN</t>
  </si>
  <si>
    <t>ASILO Y CASA DE DESCANSO LA SAGRADA FAMILIA  A.C.</t>
  </si>
  <si>
    <t>CASA YEKKAN A.C.</t>
  </si>
  <si>
    <t>COMUNIDAD TERAPÉUTICA LOS ALCATRACES</t>
  </si>
  <si>
    <t>HOGAR DE LA MISERICORDIA EN TECOMÁN I.A.P.</t>
  </si>
  <si>
    <t>RESIDENCIA DE REPOSO PARA ADULTOS MAYORES IREKANI A.C.</t>
  </si>
  <si>
    <t>ESTANCIA DE VIDA DE NUESTRA SEÑORA DE GUADALUPE A.C.</t>
  </si>
  <si>
    <t>MANOS QUE AYUDAN COLIMA CASA HOGAR</t>
  </si>
  <si>
    <t>HOGAR DE LA MISERICORDIA A.B.P.</t>
  </si>
  <si>
    <t>CASA HOGAR SANTA LUCÍA</t>
  </si>
  <si>
    <t>ASILO DE ANCIANOS DEL SANTO CRISTO</t>
  </si>
  <si>
    <t>RESIDENCIA EL PARAÍSO</t>
  </si>
  <si>
    <t>RETIRO GERIÁTRICO SAN JOSÉ A.C.</t>
  </si>
  <si>
    <t>ASILO DE ANCIANOS CIHUATLÁN A.C.</t>
  </si>
  <si>
    <t>RESIDENCIA GERIÁTRICA OAXTEPEC S.C.</t>
  </si>
  <si>
    <t>ASILO JOSÉ GUADALUPE ALCALÁ A.C.</t>
  </si>
  <si>
    <t>RESIDENCIA GERIÁTRICA VILLA LOLITA</t>
  </si>
  <si>
    <t>CASA HOGAR PARA ANCIANOS SANTA MÓNICA Y TOLENTINOS A.C.</t>
  </si>
  <si>
    <t>RESIDENCIA DE ADULTOS MAYORES DULCE HOGAR</t>
  </si>
  <si>
    <t>VILLA GABRIEL BIENESTAR DEL ADULTO A.C.</t>
  </si>
  <si>
    <t>CASA DE ASISTENCIA PARA ANCIANOS</t>
  </si>
  <si>
    <t>ESTANCIA GERIÁTRICA KORIMI</t>
  </si>
  <si>
    <t>CASA DE REPOSO SAN MIGUEL ARCÁNGEL</t>
  </si>
  <si>
    <t>EDAD DE ORO RESIDENCIA GERIÁTRICA</t>
  </si>
  <si>
    <t xml:space="preserve"> CASA HOGAR DE ANCIANOS RINCÓN DEL AMOR A.C.</t>
  </si>
  <si>
    <t>CASA DE REPOSO LOS ÁNGELES</t>
  </si>
  <si>
    <t>FUNDACIÓN HÉCTOR VÉLEZ Y DE LA ROSA I.A.P.</t>
  </si>
  <si>
    <t>RESIDENCIA VILLAZUL / OPERADORA DE RESIDENCIAS  SAPI DE C.V.</t>
  </si>
  <si>
    <t>BALLESOL RESIDENCIA PARA ADULTOS MAYORES</t>
  </si>
  <si>
    <t>FUNDACIÓN ANTONIO SÁENZ DE MIERA FIEYTAL I.A.P.</t>
  </si>
  <si>
    <t>RESIDENCIAL DEL BOSQUE SERVICIOS DE ASISTENCIA PARA RESIDENCIA S.A. DE C.V.</t>
  </si>
  <si>
    <t>PATRONATO CASA DE DESCANSO DE PONCITLÁN A.C.</t>
  </si>
  <si>
    <t>RESIDENCIA SAN JOSÉ DE LYON ASOCIACIÓN DE EX ALUMNAS DEL COLEGIO FRANCÉS A.C.</t>
  </si>
  <si>
    <t>AMANECER ES VER EL SOL A.C.</t>
  </si>
  <si>
    <t>FUNDACIÓN PARKINSON DEL CARIBE I.A.P.</t>
  </si>
  <si>
    <t>FUNDACIÓN EJIDOS POR MÉXICO A.C.</t>
  </si>
  <si>
    <t>FUNDACIÓN PAK-PAK A.C.</t>
  </si>
  <si>
    <t>CASA HOGAR PLENITUD Y DIGNIDAD A.C. PARA ADULTOS MAYORES</t>
  </si>
  <si>
    <t>LA CASA DE DON PASCUAL A.C.</t>
  </si>
  <si>
    <t>REACTIV CLÍNICA DE REHABILITACIÓN</t>
  </si>
  <si>
    <t>CASA HOGAR PARA ANCIANOS II</t>
  </si>
  <si>
    <t>ELEONORA MENDOZA</t>
  </si>
  <si>
    <t>CASA HOGAR PARA ANCIANOS I</t>
  </si>
  <si>
    <t>CLUB EL CENTINELA CASA DE DÍA PARA ADULTOS MAYORES S.C.</t>
  </si>
  <si>
    <t>CENTRO EL RECOBRO A.C.</t>
  </si>
  <si>
    <t>CONGREGACIÓN DE HERMANAS DEL DIVINO PASTOR</t>
  </si>
  <si>
    <t>CASA MARÍA</t>
  </si>
  <si>
    <t>LOS AÑOS DORADOS</t>
  </si>
  <si>
    <t>MUJERES XOCHIQUÉTZAL EN LUCHA POR SU DIGNIDAD A.C.</t>
  </si>
  <si>
    <t>ASILO DE NUESTRA SEÑORA DE GUADALUPE</t>
  </si>
  <si>
    <t>RESIDENCIA OSLER A.C.</t>
  </si>
  <si>
    <t>CASA DE REPOSO RODRIGO GÓMEZ G. A.B.P.</t>
  </si>
  <si>
    <t>CENTRO DE LARGA ESTADÍA MI NUEVO HOGAR</t>
  </si>
  <si>
    <t>COLORS LIFE</t>
  </si>
  <si>
    <t>CASA DE DESCANSO LA TERCERA EDAD LOGA A.C. Y/O LOS VOLCANES</t>
  </si>
  <si>
    <t>RESIDENCIA EL BUEN PASTOR</t>
  </si>
  <si>
    <t>CASA DEL ÁRBOL</t>
  </si>
  <si>
    <t>CASA HOGAR SAN BERNARDO Y/O EUDOCIA TORAL HERNÁNDEZ</t>
  </si>
  <si>
    <t>GRANJA HOGAR PARA ANCIANOS DE CUAUHTÉMOC Y/O EL HOGAR DEL ABUELO</t>
  </si>
  <si>
    <t>CASA DE REPOSO PADRE JESÚS RAMÍREZ LAZCANO</t>
  </si>
  <si>
    <t>HOGAR DE  LOS ABUELOS</t>
  </si>
  <si>
    <t>CASA DE DESCANSO EMAC</t>
  </si>
  <si>
    <t>CASA HOGAR PARA ANCIANOS NTRA. SRA. DE FÁTIMA</t>
  </si>
  <si>
    <t>ESTANCIA ALEJANDRINA A.C.</t>
  </si>
  <si>
    <t xml:space="preserve"> CASA DE DESCANSO MARÍA ELENA RAMÍREZ DE LOZANO</t>
  </si>
  <si>
    <t>ASILO DE ANCIANOS COALCOMÁN I.A.P.</t>
  </si>
  <si>
    <t>FUNDACIÓN PRIVADA NICOLÁS GARCIA DE SAN VICENTE S.C.</t>
  </si>
  <si>
    <t>ASILO LA CASA DE LAS FLORES</t>
  </si>
  <si>
    <t>HOGAR PARA ANCIANOS A.C. Y/O HOGAR PARA ANCIANOS VILLA MERCED</t>
  </si>
  <si>
    <t>CASA DE REPOSO PARA ADULTOS MAYORES  DR. ALEXANDER</t>
  </si>
  <si>
    <t>CENTRO GERONTOLÓGICO ALTAIR</t>
  </si>
  <si>
    <t>HOGAR PARA LOS ABUELOS LOS OLIVOS A.C.</t>
  </si>
  <si>
    <t>RESIDENCIA DE DESCANSO LAS BUGAMBILIAS</t>
  </si>
  <si>
    <t>CASA DE DESCANSO AMOR POR CHALCHIHUITES</t>
  </si>
  <si>
    <t>HOGAR SANTA ISABEL PARA ANCIANOS DESAMPARADOS I.B.P.</t>
  </si>
  <si>
    <t>ALBERGUE PARA ANCIANOS PROFESORA ELENA GIRÓN FUENTES</t>
  </si>
  <si>
    <t>SECRETARIA DE SALUD</t>
  </si>
  <si>
    <t>CASA DE RETIRO EL ABUELO FELIZ S.C.</t>
  </si>
  <si>
    <t>CASA DEL ANCIANO A.B.P.</t>
  </si>
  <si>
    <t>CENTRO DE DÍA DEL ADULTO MAYOR</t>
  </si>
  <si>
    <t>CASA HOGAR DEL ADULTO MAYOR HUEHUETLÁN DE CÓRDOBA</t>
  </si>
  <si>
    <t>BEATO JUAN PABLO II CASA HOGAR A.C.</t>
  </si>
  <si>
    <t>CASA DE REPOSO</t>
  </si>
  <si>
    <t>RESIDENCIA LOS ÁNGELES PEDREGAL</t>
  </si>
  <si>
    <t>SAN JERÓNIMO TECUANIPAN</t>
  </si>
  <si>
    <t>RESIDENCIA DE DÍA GUADALUPE PROLETARIA</t>
  </si>
  <si>
    <t>ALBERGUE NICÉFORO GUERRERO</t>
  </si>
  <si>
    <t>RESIDENCIA DE DÍA CERRO SAN ANDRÉS</t>
  </si>
  <si>
    <t>RESIDENCIA DE DÍA PROFESOR ANTONIO DE HARO SALDIVAR</t>
  </si>
  <si>
    <t>RESIDENCIA DE DÍA DR. ATL</t>
  </si>
  <si>
    <t>RESIDENCIA DE DÍA CORPUS CHRISTI</t>
  </si>
  <si>
    <t>CENTRO CULTURAL ARAGÓN</t>
  </si>
  <si>
    <t>CLUB ÁGUILAS TRANVIARIOS</t>
  </si>
  <si>
    <t>CASA DE REPOSO SAGRADO CORAZON DE JESÚS</t>
  </si>
  <si>
    <t>LEÓN NUBES</t>
  </si>
  <si>
    <t>ARBIDE LEÓN</t>
  </si>
  <si>
    <t>SAN LUIS POTOSÍ</t>
  </si>
  <si>
    <t>RESIDENCIA MAGNOLIA</t>
  </si>
  <si>
    <t>SATÉLITE</t>
  </si>
  <si>
    <t>ESTANCIA GERIATRICA EXPERIENCIA DE AMOR A.C.</t>
  </si>
  <si>
    <t>RESIDENCIA DE DÍA HÉROES DEL 47</t>
  </si>
  <si>
    <t>CANCÚN</t>
  </si>
  <si>
    <t>AGUASCALIENTES NORTE</t>
  </si>
  <si>
    <t>AGUASCALIENTES SUR</t>
  </si>
  <si>
    <t>COYOACÁN</t>
  </si>
  <si>
    <t>CLUB AQUILES SERDÁN</t>
  </si>
  <si>
    <t>CLUB CARMEN SERDÁN</t>
  </si>
  <si>
    <t>CLUB COLIBRÍ</t>
  </si>
  <si>
    <t>CLUB FÁTIMA</t>
  </si>
  <si>
    <t>CLUB FORTALEZA SAN MARCOS</t>
  </si>
  <si>
    <t>CLUB LA RAZA</t>
  </si>
  <si>
    <t>CLUB LEGARIA</t>
  </si>
  <si>
    <t>CLUB FLOR DE LOTO</t>
  </si>
  <si>
    <t>CLUB MIGUEL HIDALGO</t>
  </si>
  <si>
    <t>CLUB CENTRO COMUNITARIO 4</t>
  </si>
  <si>
    <t>CLUB CENTRO COMUNITARIO 5</t>
  </si>
  <si>
    <t>CLUB CENTRO COMUNITARIO NETZAHUALCÓYOTL</t>
  </si>
  <si>
    <t>CLUB CENTRO COMUNITARIO TECOLOTE</t>
  </si>
  <si>
    <t>CLUB CORTIJO SAN JOSÉ PLAYAS 1</t>
  </si>
  <si>
    <t>CLUB CORTIJO SAN JOSÉ PLAYAS 2</t>
  </si>
  <si>
    <t>CLUB ALEGRÍA EN CRISTO</t>
  </si>
  <si>
    <t>CLUB ESPERANZA POR UN MAÑANA</t>
  </si>
  <si>
    <t>CLUB LAS DIVINAS</t>
  </si>
  <si>
    <t>CLUB SALÓN SOCIAL LIBERTAD 1</t>
  </si>
  <si>
    <t>CLUB SALÓN SOCIAL LIBERTAD 2</t>
  </si>
  <si>
    <t>CLUB VIVIR HOY</t>
  </si>
  <si>
    <t>CLUB JUVENTUD ETERNA</t>
  </si>
  <si>
    <t>CLUB OJO DE AGUA</t>
  </si>
  <si>
    <t>CLUB AMISTAD CENTRO</t>
  </si>
  <si>
    <t>CLUB ARROYO SECO</t>
  </si>
  <si>
    <t>CLUB ALEGRÍA</t>
  </si>
  <si>
    <t>CLUB SAN ANTONIO LA D</t>
  </si>
  <si>
    <t>CLUB AYUTLA</t>
  </si>
  <si>
    <t>CLUB CHALMITA LA D</t>
  </si>
  <si>
    <t>CLUB EL AGUACATE</t>
  </si>
  <si>
    <t>CLUB EL BOSQUE</t>
  </si>
  <si>
    <t>CLUB GUADALUPANO DE TERÁN</t>
  </si>
  <si>
    <t>CLUB BOHEMIA, AMOR Y AMISTAD</t>
  </si>
  <si>
    <t>CLUB CONVIVENCIA DE LA AMISTAD Y LA ALEGRÍA</t>
  </si>
  <si>
    <t>CLUB DANZA FOLCLÓRICA</t>
  </si>
  <si>
    <t>CLUB DANZÓN</t>
  </si>
  <si>
    <t>CLUB MANANTIALES</t>
  </si>
  <si>
    <t>CLUB LA AMISTAD TURNO MATUTINO</t>
  </si>
  <si>
    <t>CLUB NEZAHUALCÓYOTL</t>
  </si>
  <si>
    <t>CLUB MARIPOSAS DEL ROBLE</t>
  </si>
  <si>
    <t>CLUB AMOR</t>
  </si>
  <si>
    <t>CLUB EDAD DE LA EXPERIENCIA</t>
  </si>
  <si>
    <t>CLUB BELLA ÉPOCA</t>
  </si>
  <si>
    <t>CLUB GENERACIÓN BICENTENARIO</t>
  </si>
  <si>
    <t>CLUB MARIANO ARISTA (PURÍSIMA  DE ARISTA)</t>
  </si>
  <si>
    <t>CLUB EL CHAMIZAL</t>
  </si>
  <si>
    <t>CLUB EL TEPOZÁN</t>
  </si>
  <si>
    <t>CLUB GUADALUPE SEPTIÉN</t>
  </si>
  <si>
    <t>CLUB IGNACIO PÉREZ (EL MUERTO)</t>
  </si>
  <si>
    <t>CLUB LA ESPERANZA</t>
  </si>
  <si>
    <t>CLUB LA LIRA</t>
  </si>
  <si>
    <t>CLUB LAS ABEJITAS</t>
  </si>
  <si>
    <t>CLUB LAS PRIMAVERAS</t>
  </si>
  <si>
    <t>CLUB LOS ÁLVAREZ</t>
  </si>
  <si>
    <t>CLUB LOS OLIVOS</t>
  </si>
  <si>
    <t>CLUB RECUERDOS DE MI VIDA</t>
  </si>
  <si>
    <t>CLUB SAN CLEMENTE</t>
  </si>
  <si>
    <t>CLUB SAN JOSÉ DE LAS FLORES</t>
  </si>
  <si>
    <t>CLUB SAN JUAN BUENAVENTURA</t>
  </si>
  <si>
    <t>CLUB SAN NICOLÁS (LA SANGUIJUELA)</t>
  </si>
  <si>
    <t>CLUB SANTA MARÍA DE LOS COCOS</t>
  </si>
  <si>
    <t>CLUB SANTA MARÍA DEL CAMINO</t>
  </si>
  <si>
    <t>CLUB SANTA MARÍA</t>
  </si>
  <si>
    <t>CLUB UNIÓN (EL REFUGIO)</t>
  </si>
  <si>
    <t>CLUB ANGELITOS CAMPIRANOS</t>
  </si>
  <si>
    <t>CLUB COFRADÍA DE SUCHITLÁN</t>
  </si>
  <si>
    <t>CLUB COQUIMATLÁN</t>
  </si>
  <si>
    <t>CLUB EL COLOMO</t>
  </si>
  <si>
    <t>CLUB JÓVENES DE LA TERCERA EDAD</t>
  </si>
  <si>
    <t>CLUB LA NUEVA YERBABUENA</t>
  </si>
  <si>
    <t>CLUB MINATITLÁN ORGULLO QUE NOS UNE</t>
  </si>
  <si>
    <t>CLUB NOGUERAS</t>
  </si>
  <si>
    <t>CLUB PUEBLO JUÁREZ</t>
  </si>
  <si>
    <t>CLUB SUCHITLÁN</t>
  </si>
  <si>
    <t>CLUB NUEVA ESPERANZA</t>
  </si>
  <si>
    <t>CLUB NUEVA ILUSIÓN</t>
  </si>
  <si>
    <t>CLUB DE LA ALEGRÍA</t>
  </si>
  <si>
    <t>CLUB TIERRA DE MIS AMORES</t>
  </si>
  <si>
    <t>CLUB VELADERO DE CAMOTLÁN</t>
  </si>
  <si>
    <t>SAN BARTOLOMÉ TLALTELULCO</t>
  </si>
  <si>
    <t>ASILO DE ANCIANOS MARIANA SAYAGO</t>
  </si>
  <si>
    <t>CLUB LA ALEGRÍA</t>
  </si>
  <si>
    <t>CLUB MARÍA REINA</t>
  </si>
  <si>
    <t>ESTADO DE MÉXICO</t>
  </si>
  <si>
    <t>YUCATÁN</t>
  </si>
  <si>
    <t>NUEVO LEÓN</t>
  </si>
  <si>
    <t>MICHOACÁN</t>
  </si>
  <si>
    <t xml:space="preserve">ACAPULCO DE JUÁREZ </t>
  </si>
  <si>
    <t>ÁLAMOS</t>
  </si>
  <si>
    <t xml:space="preserve">ÁLVARO OBREGÓN </t>
  </si>
  <si>
    <t>ATIZAPÁN DE ZARAGOZA</t>
  </si>
  <si>
    <t>APATZINGÁN</t>
  </si>
  <si>
    <t xml:space="preserve">BENITO JUÁREZ </t>
  </si>
  <si>
    <t xml:space="preserve">COYOACÁN </t>
  </si>
  <si>
    <t>CHIMALHUACÁN</t>
  </si>
  <si>
    <t>CIHUATLÁN</t>
  </si>
  <si>
    <t xml:space="preserve">CUAUHTÉMOC </t>
  </si>
  <si>
    <t>CIUDAD JUÁREZ</t>
  </si>
  <si>
    <t>CUAHUTÉMOC</t>
  </si>
  <si>
    <t>COQUIMATLÁN</t>
  </si>
  <si>
    <t>CÓRDOBA</t>
  </si>
  <si>
    <t>COYUCA DE BENÍTEZ</t>
  </si>
  <si>
    <t>CULIACÁN</t>
  </si>
  <si>
    <t xml:space="preserve">GÓMEZ PALACIO </t>
  </si>
  <si>
    <t>GÓMEZ PALACIO</t>
  </si>
  <si>
    <t>ESCÁRCEGA</t>
  </si>
  <si>
    <t>JÉREZ</t>
  </si>
  <si>
    <t>LEÓN</t>
  </si>
  <si>
    <t>JIMÉNEZ</t>
  </si>
  <si>
    <t>JUÁREZ</t>
  </si>
  <si>
    <t>JOCOTITLÁN</t>
  </si>
  <si>
    <t>MINATITLÁN</t>
  </si>
  <si>
    <t>NAUCALPAN DE JUÁREZ</t>
  </si>
  <si>
    <t>NEZAHUALCÓYOTL</t>
  </si>
  <si>
    <t>OAXACA DE JUÁREZ</t>
  </si>
  <si>
    <t>OCOTLÁN</t>
  </si>
  <si>
    <t>PONCITLÁN</t>
  </si>
  <si>
    <t>OTHÓN P. BLANCO</t>
  </si>
  <si>
    <t>PABELLÓN DE ARTEAGA</t>
  </si>
  <si>
    <t>PACHUCA DE SOTO</t>
  </si>
  <si>
    <t>PÁNUCO</t>
  </si>
  <si>
    <t>SAN CRISTÓBAL DE LAS CASAS</t>
  </si>
  <si>
    <t>SAN ANDRÉS CHOLULA</t>
  </si>
  <si>
    <t>RÍO GRANDE</t>
  </si>
  <si>
    <t>TLÁHUAC</t>
  </si>
  <si>
    <t>SANTIAGO DE QUERÉTARO</t>
  </si>
  <si>
    <t>VILLA DE ÁLVAREZ</t>
  </si>
  <si>
    <t>VILLA GONZÁLEZ ORTEGA</t>
  </si>
  <si>
    <t>SAN JOSÉ DE GRACIA</t>
  </si>
  <si>
    <t>TECÁMAC</t>
  </si>
  <si>
    <t>SAN MARTÍN HIDALGO</t>
  </si>
  <si>
    <t>SAN NICOLÁS DE LOS GARZA</t>
  </si>
  <si>
    <t>SAN DIEGO DE LA UNIÓN</t>
  </si>
  <si>
    <t>SAN PEDRO GARZA GARCÍA</t>
  </si>
  <si>
    <t>SAN FRANCISCO DEL RINCÓN</t>
  </si>
  <si>
    <t>TECOMÁN</t>
  </si>
  <si>
    <t>TEPOTZOTLÁN</t>
  </si>
  <si>
    <t>TEPOZTLÁN</t>
  </si>
  <si>
    <t>TESISTÁN, ZAPOPAN</t>
  </si>
  <si>
    <t>SANTA LUCÍA DEL CAMINO</t>
  </si>
  <si>
    <t>SAN JUAN DEL RÍO</t>
  </si>
  <si>
    <t xml:space="preserve">ZAPOTLÁN DE JUÁREZ </t>
  </si>
  <si>
    <t>SAN SEBASTIÁN</t>
  </si>
  <si>
    <t>CARMEN SERDÁN</t>
  </si>
  <si>
    <t>UNIÓN</t>
  </si>
  <si>
    <t>RICARDO FLORES MAGÓN</t>
  </si>
  <si>
    <t>TECNOLÓGICO</t>
  </si>
  <si>
    <t>NICOLÁS BRAVO</t>
  </si>
  <si>
    <t>FRANCISCO GONZÁLEZ BOCANEGRA</t>
  </si>
  <si>
    <t>IZTACCÍHUATL</t>
  </si>
  <si>
    <t>SAN ÁLVARO</t>
  </si>
  <si>
    <t>JARDÍN BALBUENA</t>
  </si>
  <si>
    <t>SANTA MARÍA LA RIBERA</t>
  </si>
  <si>
    <t>HÉROES DE CHURUBUSCO</t>
  </si>
  <si>
    <t>CIUDAD JARDÍN</t>
  </si>
  <si>
    <t>SANTA MARÍA TEPEPEAN</t>
  </si>
  <si>
    <t>NUEVA SANTA MARÍA</t>
  </si>
  <si>
    <t>SANTA MARÍA TEPEPAN</t>
  </si>
  <si>
    <t>PASEOS DE SANTA MARÍA</t>
  </si>
  <si>
    <t>SANTA MARÍA DE LOS COCOS</t>
  </si>
  <si>
    <t>PROGRESO ERMITA TIZAPÁN</t>
  </si>
  <si>
    <t>SAN JERÓNIMO LIDICE</t>
  </si>
  <si>
    <t>SAN JERÓNIMO CHICAHUALCO</t>
  </si>
  <si>
    <t>SAN JERÓNIMO ACULCO</t>
  </si>
  <si>
    <t>SAN ANDRÉS TETEPILCO</t>
  </si>
  <si>
    <t>HÉROES DE PADIERNA</t>
  </si>
  <si>
    <t>EX EJIDO DE SAN FRANCISCO CULHUACÁN</t>
  </si>
  <si>
    <t>ROMERO DE TERREROS</t>
  </si>
  <si>
    <t>SAN JOSÉ INSURGENTES</t>
  </si>
  <si>
    <t>HUERTAS DE SAN JOSÉ</t>
  </si>
  <si>
    <t>JOSÉ DE LA MORA</t>
  </si>
  <si>
    <t>SAN JOSÉ</t>
  </si>
  <si>
    <t>SAN JOSÉ DE LAS FLORES</t>
  </si>
  <si>
    <t>SAN MIGUEL TEOTONGO</t>
  </si>
  <si>
    <t>PRADOS COYOACÁN</t>
  </si>
  <si>
    <t>CIUDAD SATÉLITE</t>
  </si>
  <si>
    <t>AJUSCO COYOACÁN</t>
  </si>
  <si>
    <t>BOSQUE DE ARAGÓN</t>
  </si>
  <si>
    <t>BOSQUES DE ARAGÓN</t>
  </si>
  <si>
    <t>CHUBURNÁ FELIPE CARRILLO PUERTO</t>
  </si>
  <si>
    <t>LOS ÁNGELES</t>
  </si>
  <si>
    <t>CALESA 2DA SECCIÓN</t>
  </si>
  <si>
    <t>MORELOS PRIMERA SECCIÓN</t>
  </si>
  <si>
    <t>SAN MATEO OXTOTITLÁN</t>
  </si>
  <si>
    <t>NIÑOS HÉROES</t>
  </si>
  <si>
    <t>VILLAS DEL MESÓN</t>
  </si>
  <si>
    <t>ANDRÉS MOLINA ENRÍQUEZ</t>
  </si>
  <si>
    <t>TOPO CHICO</t>
  </si>
  <si>
    <t>ANÁHUAC 1RA SECCION</t>
  </si>
  <si>
    <t>SANTA MARÍA MAGDALENA OCOTITLÁN</t>
  </si>
  <si>
    <t>RANCHERÍA</t>
  </si>
  <si>
    <t>LAS AMÉRICAS</t>
  </si>
  <si>
    <t>ALCALDE BARRANQUITAS</t>
  </si>
  <si>
    <t>EL ÁLAMO</t>
  </si>
  <si>
    <t>BARRIO JESÚS TLATEMPA</t>
  </si>
  <si>
    <t>FIDEL VELÁZQUEZ</t>
  </si>
  <si>
    <t>LADRÓN DE GUEVARA</t>
  </si>
  <si>
    <t>MEZQUITÁN COUNTRY</t>
  </si>
  <si>
    <t>CONCEPCIÓN BUENAVISTA</t>
  </si>
  <si>
    <t>SAN MATÍAS</t>
  </si>
  <si>
    <t>SANTIAGO MIXQUITLA, ANTES PUEBLO SAN JERÓNIMO TECUANIPAN</t>
  </si>
  <si>
    <t>SAN JUAN DE OCOTÁN</t>
  </si>
  <si>
    <t>SAN ANTONIO SÉPTIMA SECCION</t>
  </si>
  <si>
    <t>SAN MANUEL, ANTES LOS PILARES</t>
  </si>
  <si>
    <t>SANTA LUCÍA</t>
  </si>
  <si>
    <t>FRESNO</t>
  </si>
  <si>
    <t>NÁPOLES</t>
  </si>
  <si>
    <t>CENTRO HISTÓRICO</t>
  </si>
  <si>
    <t>SAN JERÓNIMO LÍDICE</t>
  </si>
  <si>
    <t>AGRÍCOLA ORIENTAL</t>
  </si>
  <si>
    <t>EL ARENAL 4TA SECCIÓN</t>
  </si>
  <si>
    <t>ERMITA ZARAGOZA</t>
  </si>
  <si>
    <t>MÁRTIRES DE RÍO BLANCO</t>
  </si>
  <si>
    <t>3RA SAN JUAN DE ARAGÓN</t>
  </si>
  <si>
    <t>UNIDAD</t>
  </si>
  <si>
    <t>EJÉRCITO CONSTITUCIONALISTA</t>
  </si>
  <si>
    <t>ALGARÍN</t>
  </si>
  <si>
    <t>C.T.M. ARAGÓN</t>
  </si>
  <si>
    <t>CENTRO ÁREA 7</t>
  </si>
  <si>
    <t>SAN ÁNGEL</t>
  </si>
  <si>
    <t>MÉXICO NUEVO</t>
  </si>
  <si>
    <t>GRANJAS MÉXICO</t>
  </si>
  <si>
    <t>ANÁHUAC 1RA SECCIÓN</t>
  </si>
  <si>
    <t>SAN PEDRO MÁRTIR</t>
  </si>
  <si>
    <t>SANTA CRUZ ATOYAC</t>
  </si>
  <si>
    <t>DR. JOSÉ G. PARRÉS</t>
  </si>
  <si>
    <t>PARAÍSO</t>
  </si>
  <si>
    <t>CANUÁHUAC</t>
  </si>
  <si>
    <t>ARAGÓN LA VILLA</t>
  </si>
  <si>
    <t>CIUDAD DE LOS NIÑOS</t>
  </si>
  <si>
    <t>FÁTIMA</t>
  </si>
  <si>
    <t>LEÓN MODERNO</t>
  </si>
  <si>
    <t>FRANCISCO RAMÍREZ VILLAREAL</t>
  </si>
  <si>
    <t>EXTREMADURA INSURGENTES</t>
  </si>
  <si>
    <t>LA ZANJA</t>
  </si>
  <si>
    <t>2DA SECCIÓN GUADALUPANA</t>
  </si>
  <si>
    <t>ROSARIO</t>
  </si>
  <si>
    <t>SAN JUAN DE DIOS</t>
  </si>
  <si>
    <t>RANCHO CORTÉS</t>
  </si>
  <si>
    <t>LA HUIZACHERA</t>
  </si>
  <si>
    <t>RESIDENCIAL VILLACOAPA</t>
  </si>
  <si>
    <t>VIVIENDA POPULAR</t>
  </si>
  <si>
    <t>CIUDAD JIMÉNEZ CENTRO</t>
  </si>
  <si>
    <t>NUEVA MORELOS</t>
  </si>
  <si>
    <t>TROJES DE ALONSO</t>
  </si>
  <si>
    <t>AVIACIÓN CIVIL</t>
  </si>
  <si>
    <t>LAS VARAS</t>
  </si>
  <si>
    <t>ROMA</t>
  </si>
  <si>
    <t>INFONAVIT TECNOLÓGICO</t>
  </si>
  <si>
    <t>AGUA FRÍA</t>
  </si>
  <si>
    <t>ACÁCIAS</t>
  </si>
  <si>
    <t>GRANJAS DE PALO ALTO</t>
  </si>
  <si>
    <t>VALLE DE SANTA LUCÍA</t>
  </si>
  <si>
    <t>SAN JUAN DE ARAGÓN 3RA SECCIÓN</t>
  </si>
  <si>
    <t>RINCÓN GRANDE</t>
  </si>
  <si>
    <t>PEDREGAL DE SANTA ÚRSULA</t>
  </si>
  <si>
    <t>PUEBLO SAN JUAN DE ARAGÓN</t>
  </si>
  <si>
    <t>VÉRTIZ NARVARTE</t>
  </si>
  <si>
    <t>CLAVERÍA</t>
  </si>
  <si>
    <t>PUEBLO DE SAN JUAN DE ARAGÓN</t>
  </si>
  <si>
    <t>DESARROLLO URBANO</t>
  </si>
  <si>
    <t>QUETZALCÓATL</t>
  </si>
  <si>
    <t>EL TORÍN</t>
  </si>
  <si>
    <t>CONDOMINIO CANCÚN</t>
  </si>
  <si>
    <t>VILLA JUÁREZ</t>
  </si>
  <si>
    <t>JARDINES DEL PABELLÓN</t>
  </si>
  <si>
    <t>CHICHI SUÁREZ</t>
  </si>
  <si>
    <t>SANTA ELENA</t>
  </si>
  <si>
    <t>RESIDENCIAL EL VALLE PRIMERA SECCIÓN</t>
  </si>
  <si>
    <t>JARDINES DE LA CONCEPCIÓN FRACCIONAMIENTO BOSQUE DEL PRADO NORTE</t>
  </si>
  <si>
    <t>CANTERAS DE SAN JAVIER</t>
  </si>
  <si>
    <t>EL RETIRO</t>
  </si>
  <si>
    <t>EL CENTINELA</t>
  </si>
  <si>
    <t>SANTA ISABEL</t>
  </si>
  <si>
    <t>RINCÓN DE TAMAYO</t>
  </si>
  <si>
    <t>PLAYA LAS GOLONDRINAS</t>
  </si>
  <si>
    <t>TIZAPÁN DE SAN ÁNGEL</t>
  </si>
  <si>
    <t>ARBOLEDAS SEGUNDA SECCIÓN</t>
  </si>
  <si>
    <t>JARDINES DE JERÉZ</t>
  </si>
  <si>
    <t>ASUNCIÓN SAN JUAN IXTAYOPAN</t>
  </si>
  <si>
    <t>AMPLIACIÓN</t>
  </si>
  <si>
    <t>CASAS ALEMÁN</t>
  </si>
  <si>
    <t>SAN FELIPE DE JESÚS</t>
  </si>
  <si>
    <t>IRRIGACIÓN</t>
  </si>
  <si>
    <t>LA ASUNCIÓN</t>
  </si>
  <si>
    <t>LOS CEDROS FOVISSSTE</t>
  </si>
  <si>
    <t>DEL RÍO PARTE BAJA</t>
  </si>
  <si>
    <t>SECCCIÓN JARDINES</t>
  </si>
  <si>
    <t>ZONA NORTE</t>
  </si>
  <si>
    <t>OTAY MÓDULOS</t>
  </si>
  <si>
    <t>LAS HUERTAS</t>
  </si>
  <si>
    <t>VENTURA PUENTE</t>
  </si>
  <si>
    <t>LOS JARDINES</t>
  </si>
  <si>
    <t>SAN PEDRO TEPETITLÁN</t>
  </si>
  <si>
    <t>LA COLORADA</t>
  </si>
  <si>
    <t>LAS FLORES</t>
  </si>
  <si>
    <t>DE SAN JUAN</t>
  </si>
  <si>
    <t>EL BOSQUE</t>
  </si>
  <si>
    <t>ELÍAS AMADOR</t>
  </si>
  <si>
    <t>PACÍFICO</t>
  </si>
  <si>
    <t>JUÁREZ PANTITLÁN</t>
  </si>
  <si>
    <t>HÉROES SEXTA</t>
  </si>
  <si>
    <t>EL ROBLE AGRÍCOLA</t>
  </si>
  <si>
    <t>PASEOS DE CUAUTITLÁN</t>
  </si>
  <si>
    <t>RANCHO SAN BLAS</t>
  </si>
  <si>
    <t>JOYAS DE CUAUTITLÁN</t>
  </si>
  <si>
    <t>J. GÓMEZ PORTUGAL</t>
  </si>
  <si>
    <t>LEÓN 1</t>
  </si>
  <si>
    <t>ARCOS DE GUADALUPE</t>
  </si>
  <si>
    <t>PURÍSIMA DE ARISTA</t>
  </si>
  <si>
    <t>EL TEPOZÁN</t>
  </si>
  <si>
    <t>EJIDO CAMPOS</t>
  </si>
  <si>
    <t>COFRADÍA DE SUCHITLÁN</t>
  </si>
  <si>
    <t>EL CHICAL</t>
  </si>
  <si>
    <t>DELEGACIÓN VALLE DE LAS GARZAS</t>
  </si>
  <si>
    <t>LA CAJA</t>
  </si>
  <si>
    <t>LA NUEVA YERBABUENA</t>
  </si>
  <si>
    <t>MORELOS, DELEGACIÓN LAS BRISAS</t>
  </si>
  <si>
    <t>PUEBLO JUÁREZ</t>
  </si>
  <si>
    <t>SUCHITLÁN</t>
  </si>
  <si>
    <t>DOLORES HIDALGO</t>
  </si>
  <si>
    <t>HORNOS DE SANTA BÁRBARA</t>
  </si>
  <si>
    <t>EJIDO VELADERO DE CAMOTLÁN</t>
  </si>
  <si>
    <t>JARDINES DE TORRE MOLINOS</t>
  </si>
  <si>
    <t>COSTA AZUL</t>
  </si>
  <si>
    <t>SAN ROMÁN</t>
  </si>
  <si>
    <t>VILLA RICA</t>
  </si>
  <si>
    <t>VIRGINIA</t>
  </si>
  <si>
    <t>ESTANCIA DE ÁNIMAS</t>
  </si>
  <si>
    <t>FELIPE ÁNGELES</t>
  </si>
  <si>
    <t>PAQUITAL</t>
  </si>
  <si>
    <t>EDMUNDO GUZMÁN NEYRA</t>
  </si>
  <si>
    <t>BAHÍA</t>
  </si>
  <si>
    <t>BAJOS DEL EJIDO DE COYUCA DE BENÍTEZ</t>
  </si>
  <si>
    <t>ESCUADRÓN 201</t>
  </si>
  <si>
    <t>INDEPENDENCIA BATÁN NORTE</t>
  </si>
  <si>
    <t>TORRE BLANCA</t>
  </si>
  <si>
    <t>LOS MAESTROS</t>
  </si>
  <si>
    <t xml:space="preserve"> 72570, ANTES 72560</t>
  </si>
  <si>
    <t>07140</t>
  </si>
  <si>
    <t>62240</t>
  </si>
  <si>
    <t>62430</t>
  </si>
  <si>
    <t>02350</t>
  </si>
  <si>
    <t>03810</t>
  </si>
  <si>
    <t>03400</t>
  </si>
  <si>
    <t>02500</t>
  </si>
  <si>
    <t>02830</t>
  </si>
  <si>
    <t>03500</t>
  </si>
  <si>
    <t>02860</t>
  </si>
  <si>
    <t>04010</t>
  </si>
  <si>
    <t>01100</t>
  </si>
  <si>
    <t>03104</t>
  </si>
  <si>
    <t>03510</t>
  </si>
  <si>
    <t>02670</t>
  </si>
  <si>
    <t>02800</t>
  </si>
  <si>
    <t>02000</t>
  </si>
  <si>
    <t>01070</t>
  </si>
  <si>
    <t>03310</t>
  </si>
  <si>
    <t>03730</t>
  </si>
  <si>
    <t>01050</t>
  </si>
  <si>
    <t>01820</t>
  </si>
  <si>
    <t>03600</t>
  </si>
  <si>
    <t>02080</t>
  </si>
  <si>
    <t>01210</t>
  </si>
  <si>
    <t>02690</t>
  </si>
  <si>
    <t>07670</t>
  </si>
  <si>
    <t>09020</t>
  </si>
  <si>
    <t>09470</t>
  </si>
  <si>
    <t>09180</t>
  </si>
  <si>
    <t>08030</t>
  </si>
  <si>
    <t>09960</t>
  </si>
  <si>
    <t>07910</t>
  </si>
  <si>
    <t>09220</t>
  </si>
  <si>
    <t>06880</t>
  </si>
  <si>
    <t>07979</t>
  </si>
  <si>
    <t>07990</t>
  </si>
  <si>
    <t>06900</t>
  </si>
  <si>
    <t>06350</t>
  </si>
  <si>
    <t>06070</t>
  </si>
  <si>
    <t>06050</t>
  </si>
  <si>
    <t>04640</t>
  </si>
  <si>
    <t>06250</t>
  </si>
  <si>
    <t>08400</t>
  </si>
  <si>
    <t>09100</t>
  </si>
  <si>
    <t>06995</t>
  </si>
  <si>
    <t>06000</t>
  </si>
  <si>
    <t>07480</t>
  </si>
  <si>
    <t>07600</t>
  </si>
  <si>
    <t>07810</t>
  </si>
  <si>
    <t>07000</t>
  </si>
  <si>
    <t>05240</t>
  </si>
  <si>
    <t>07300</t>
  </si>
  <si>
    <t>04500</t>
  </si>
  <si>
    <t>05110</t>
  </si>
  <si>
    <t>04120</t>
  </si>
  <si>
    <t>07970</t>
  </si>
  <si>
    <t>05310</t>
  </si>
  <si>
    <t>04960</t>
  </si>
  <si>
    <t>04600</t>
  </si>
  <si>
    <t>05348</t>
  </si>
  <si>
    <t>09700</t>
  </si>
  <si>
    <t>04450</t>
  </si>
  <si>
    <t>06600</t>
  </si>
  <si>
    <t>06020</t>
  </si>
  <si>
    <t>07580</t>
  </si>
  <si>
    <t>04910</t>
  </si>
  <si>
    <t>05050</t>
  </si>
  <si>
    <t>07510</t>
  </si>
  <si>
    <t>09099</t>
  </si>
  <si>
    <t>07290</t>
  </si>
  <si>
    <t>07800</t>
  </si>
  <si>
    <t>07130</t>
  </si>
  <si>
    <t>08040</t>
  </si>
  <si>
    <t>04800</t>
  </si>
  <si>
    <t>a.gemelos@inapam.gob.mx</t>
  </si>
  <si>
    <t>rd.guadalupeproletaria@inapam.gob.mx</t>
  </si>
  <si>
    <t>cc.cuauhtemoc@inapam.gob.mx</t>
  </si>
  <si>
    <t xml:space="preserve">INSTITUTO NACIONAL DE LAS PERSONAS ADULTAS MAYORES </t>
  </si>
  <si>
    <t>03300</t>
  </si>
  <si>
    <t>CENTRO CULTURAL CUAUHTÉMOC</t>
  </si>
  <si>
    <t>CENTRO MÉDICO</t>
  </si>
  <si>
    <t>TUXTLA GUTIÉRREZ</t>
  </si>
  <si>
    <t>INSTITUTO JALISCIENSE DE ALIVIO AL DOLOR Y CUIDADOS PALIATIVOS</t>
  </si>
  <si>
    <t xml:space="preserve">NUEVO SALAGUA </t>
  </si>
  <si>
    <t>TEQUEXQUINAHUAC RIVERA DEL BOSQUE</t>
  </si>
  <si>
    <t>LAS PALMAS SENECÚ</t>
  </si>
  <si>
    <t>ZARCO</t>
  </si>
  <si>
    <t>CENTRO DE DÍA NÁNXU</t>
  </si>
  <si>
    <t xml:space="preserve">CASA HOGAR PARA ADULTOS MAYORES </t>
  </si>
  <si>
    <t>COUNTRY</t>
  </si>
  <si>
    <t>ASOCIACIÓN DE BENEFICIENCIA PRIVADA PARA AUXILIO DE ANCIANOS I.A.P.</t>
  </si>
  <si>
    <t>SISTEMA ESTATAL PARA EL DESARROLLO INTEGRAL DE LA FAMILIA</t>
  </si>
  <si>
    <t>CENTRO GERONTOLÓGICO PLAN DE VIDA</t>
  </si>
  <si>
    <t>SISTEMA MUNICIPAL PARA EL DESARROLLO INTEGRAL DE LA FAMILIA</t>
  </si>
  <si>
    <t xml:space="preserve">CIUDAD DEL ANCIANO </t>
  </si>
  <si>
    <t>ESTANCIA DE DÍA CASA DEL ABUE</t>
  </si>
  <si>
    <t>CASA HOGAR PARA ANCIANOS LOS TAMAYO</t>
  </si>
  <si>
    <t>ASOCIACIÓN DE AYUDA SOCIAL DE LA COMUNIDAD ALEMANA I.A.P.</t>
  </si>
  <si>
    <t>ZARAGOZA</t>
  </si>
  <si>
    <t>ESPACIO DE DESARROLLO PARA PERSONAS ADULTAS MAYORES</t>
  </si>
  <si>
    <t>ALBERGUE DEL ADULTO MAYOR</t>
  </si>
  <si>
    <t>SISTEMA NACIONAL PARA EL DESARROLLO INTEGRAL DE LA FAMILIA</t>
  </si>
  <si>
    <t>CASA HOGAR PARA ANCIANOS  OLGA TAMAYO</t>
  </si>
  <si>
    <t>LOS HERMANOS DEL ANCIANO A.C</t>
  </si>
  <si>
    <t>CENTRO GERONTOLÓGICO DE SAN DIEGO DE LA UNIÓN</t>
  </si>
  <si>
    <t>CENTRO DE ATENCIÓN INTEGRAL A LA PRIMERA INFANCIA CARMEN</t>
  </si>
  <si>
    <t>CASA DE DÍA ACAYUCA</t>
  </si>
  <si>
    <t>ESTANCIA DE DIA CASA DEL ABUELO</t>
  </si>
  <si>
    <t>CASA HOGAR DE LA TERCERA EDAD</t>
  </si>
  <si>
    <t>CENTRO DE ATENCIÓN TEMPORAL AL ADULTO MAYOR 1</t>
  </si>
  <si>
    <t>CENTRO DE ATENCIÓN TEMPORAL AL ADULTO MAYOR 2</t>
  </si>
  <si>
    <t>CENTRO DE ATENCIÓN TEMPORAL PARA ADULTOS MAYORES</t>
  </si>
  <si>
    <t>SAN ANTÓN</t>
  </si>
  <si>
    <t>ASOCIACIÓN LOS ÁNGELES PARA LA 3RA EDAD A.C. Y/O RESIDENCIA LOS ÁNGELES GUADALUPE INN</t>
  </si>
  <si>
    <t xml:space="preserve">SINTIENDO Y ACTUANDO JUNTO AL ADULTO MAYOR ACACIAS  A. C.  </t>
  </si>
  <si>
    <t xml:space="preserve">ASILO VIVIR DE AMOR </t>
  </si>
  <si>
    <t>CASA DE DÍA SAN ANDRÉS CHOLULA</t>
  </si>
  <si>
    <t>PARQUE JOYYO MAYU</t>
  </si>
  <si>
    <t>CLUB LEANDRO VALLE</t>
  </si>
  <si>
    <t>CLUB FRAY MIGUEL SALOM</t>
  </si>
  <si>
    <t>CLUB EDUARDO MOLINA</t>
  </si>
  <si>
    <t>CLUB EMMA GODOY</t>
  </si>
  <si>
    <t>CLUB SAN BERNABÉ</t>
  </si>
  <si>
    <t>CLUB EL SOCORRO</t>
  </si>
  <si>
    <t>CLUB  NO TE CANSES DE VIVIR</t>
  </si>
  <si>
    <t>CLUB FORTALEZA Y AMOR</t>
  </si>
  <si>
    <t>CLUB HUEHUETLALLI</t>
  </si>
  <si>
    <t>CLUB FELIZ DE LA TERCERA EDAD</t>
  </si>
  <si>
    <t>CLUB SAN LEONARDO MURIALDO</t>
  </si>
  <si>
    <t>CLUB EL TULE</t>
  </si>
  <si>
    <t>CLUB PIONEROS EN CUAUHTÉMOC</t>
  </si>
  <si>
    <t>CLUB CASCARITAS DE ORO</t>
  </si>
  <si>
    <t>CLUB UNA LUZ PARA TI</t>
  </si>
  <si>
    <t>CLUB EL ÁRBOL DE LA VIDA</t>
  </si>
  <si>
    <t>CLUB CENTRO HÉCTOR TERÁN TERÁN  1</t>
  </si>
  <si>
    <t>CLUB CENTRO HÉCTOR TERÁN TERÁN  2</t>
  </si>
  <si>
    <t>CLUB CENTRO HÉCTOR TERÁN TERÁN  3</t>
  </si>
  <si>
    <t>CLUB CENTRO HÉCTOR TERÁN TERÁN  4</t>
  </si>
  <si>
    <t>CLUB CENTRO HÉCTOR TERÁN TERÁN  5</t>
  </si>
  <si>
    <t>CLUB SANTA MARÍA DE GUADALUPE</t>
  </si>
  <si>
    <t>INSTITUTO MEXICANO DEL SEGURO SOCIAL</t>
  </si>
  <si>
    <t>CENTRO DE SEGURIDAD SOCIAL ÁVILA CAMACHO</t>
  </si>
  <si>
    <t>CENTRO DE SEGURIDAD SOCIAL MERCED</t>
  </si>
  <si>
    <t>CENTRO DE SEGURIDAD SOCIAL PROGRESO NACIONAL</t>
  </si>
  <si>
    <t>CENTRO DE SEGURIDAD SOCIAL ANÁHUAC</t>
  </si>
  <si>
    <t>CENTRO DE SEGURIDAD SOCIAL LEGARIA</t>
  </si>
  <si>
    <t>CENTRO DE SEGURIDAD SOCIAL IGNACIO ZARAGOZA</t>
  </si>
  <si>
    <t>CENTRO DE SEGURIDAD SOCIAL TEPEYAC</t>
  </si>
  <si>
    <t>CENTRO DE SEGURIDAD SOCIAL FÉLIX AZUELA</t>
  </si>
  <si>
    <t>CENTRO DE SEGURIDAD SOCIAL CONTRERAS</t>
  </si>
  <si>
    <t>CLUB DE PAM EN CENTRO DE SEGURIDAD SOCIAL</t>
  </si>
  <si>
    <t>PAZ Y ALEGRÍA A.C. Y/O ASILO CASA BELEM</t>
  </si>
  <si>
    <t>CENTRO DE ATENCIÓN INTEGRAL (CAI)</t>
  </si>
  <si>
    <t>CLUB SAN AGUSTÍN</t>
  </si>
  <si>
    <t>CLUB AÑORANZA</t>
  </si>
  <si>
    <t>CLUB MUCHACHOS Y MUCHACHAS</t>
  </si>
  <si>
    <t>CLUB CONVIVENCIA DE AGUA ZARCA</t>
  </si>
  <si>
    <t>CLUB GUADALUPANO</t>
  </si>
  <si>
    <t>CLUB GOTITA DE AMOR</t>
  </si>
  <si>
    <t>CLUB CAFAM</t>
  </si>
  <si>
    <t>CLUB CORAZONES ALEGRES</t>
  </si>
  <si>
    <t>CLUB DANZAS DE MICHOACÁN</t>
  </si>
  <si>
    <t>CLUB NUEVA VIDA COMUNIDAD LA VENTA</t>
  </si>
  <si>
    <t>CLUB ESPERANZA Y AMISTAD</t>
  </si>
  <si>
    <t xml:space="preserve">CLÍNICA DE REHABILITACION </t>
  </si>
  <si>
    <t>Y ATENCIÓN MÉDICA</t>
  </si>
  <si>
    <t>TOLTEKAYOTL UEUETI EL ARTE DE ENVEJECER A.C.</t>
  </si>
  <si>
    <t xml:space="preserve">CASA CLUB DEL ADULTO MAYOR REAL CASTELL </t>
  </si>
  <si>
    <t>SITEMA MUNICIPAL PARA EL DESARROLLO INTEGRAL DE LA FAMILIA</t>
  </si>
  <si>
    <t>CENTRO DE SEGURIDAD SOCIAL AZCAPOTZALCO</t>
  </si>
  <si>
    <t>DURANGO 1</t>
  </si>
  <si>
    <t>ASILO DE ANCIANOS ROSA LOROÑO I.A.P. Y/O RESIDENCIA ROSA FERNÁNDEZ VERAUD I.A.P.</t>
  </si>
  <si>
    <t>gerenciageneral.csbm@fadem.org.mx</t>
  </si>
  <si>
    <t>ASILO DE ANCIANOS PURÍSIMA CONCEPCIÓN DE TECOMÁN I.A.P.</t>
  </si>
  <si>
    <t>CLUB VILLA FLOR</t>
  </si>
  <si>
    <t>CIUDAD DE LOS NIÑOS Y/O ASILO SAN NICOLÁS TOLENTINO</t>
  </si>
  <si>
    <t>ASOCIACIÓN AMOR Y FE A.C. Y/O CASA HOGAR PARA ANCIANOS AMOR Y FE</t>
  </si>
  <si>
    <t>CENTRO DE DESARROLLO COMUNITARIO HUIZACHERA</t>
  </si>
  <si>
    <t>CASA HOGAR PARA ADULTOS MAYORES "ENFRA. LUPITA SOTELO DE VÁZQUEZ"</t>
  </si>
  <si>
    <t>CLUB JÓVENES DE CORAZÓN</t>
  </si>
  <si>
    <t>14310</t>
  </si>
  <si>
    <t>CORPUS CHRISTI</t>
  </si>
  <si>
    <t>01530</t>
  </si>
  <si>
    <t>55 5392 1971</t>
  </si>
  <si>
    <t>03230</t>
  </si>
  <si>
    <t>55 9688 7269</t>
  </si>
  <si>
    <t>55 5920 7485</t>
  </si>
  <si>
    <t>55 5085 8090</t>
  </si>
  <si>
    <t>55 9130 9889</t>
  </si>
  <si>
    <t>55 5085 8551</t>
  </si>
  <si>
    <t>473 1027 087</t>
  </si>
  <si>
    <t>68370</t>
  </si>
  <si>
    <t>287 881498</t>
  </si>
  <si>
    <t>55 5204 2682</t>
  </si>
  <si>
    <t>494 6880 095</t>
  </si>
  <si>
    <t>55 5684 0697</t>
  </si>
  <si>
    <t>55 5623 5783</t>
  </si>
  <si>
    <t>cai.universidad@inapam.gob.mx</t>
  </si>
  <si>
    <t>BRINDA APOYO DE DESPENSA A PERSONAS ADULTAS MAYORES</t>
  </si>
  <si>
    <t xml:space="preserve">CASA DE REPOSO DEL ÁNGEL </t>
  </si>
  <si>
    <t>ABUELITOS RESIDENCIAL MAREL</t>
  </si>
  <si>
    <t xml:space="preserve">CASA DE DESCANSO VITA </t>
  </si>
  <si>
    <t>PATRONATO DE APOYO AL ANCIANO MANO AMIGA I.A.P.</t>
  </si>
  <si>
    <t>ASILO DE ANCIANOS LA INMACULADA / BENEFICENCIA DE MAZATLÁN  A.C.</t>
  </si>
  <si>
    <t>CASA DE REPOSO FARO MÉXICO A.C.</t>
  </si>
  <si>
    <t>FUNDACIÓN DE BENEFICENCIA PRIVADA MARÍA DOMÍNGUEZ VDA. DE ÁLVAREZ</t>
  </si>
  <si>
    <t>PLENITUD CON CALIDAD</t>
  </si>
  <si>
    <t>CASA DE LOS ABUELOS</t>
  </si>
  <si>
    <t xml:space="preserve">PLENITUD CON CALIDAD  </t>
  </si>
  <si>
    <t>LOMAS</t>
  </si>
  <si>
    <t>ALBERGUE UNA GOTA EN EL OCÉANO A.C.</t>
  </si>
  <si>
    <t>ASILO DE ANCIANOS</t>
  </si>
  <si>
    <t>ASILO DE ANCIANOS MADRE TERESA DE CALCUTA SAN JOSÉ A.C.</t>
  </si>
  <si>
    <t>CASA HOGAR RINCÓN DE PAZ</t>
  </si>
  <si>
    <t>JUNTA DE CARIDAD DE GUAYMAS A.C.</t>
  </si>
  <si>
    <t>RESIDENCIA SAN VICENTE DE PAUL</t>
  </si>
  <si>
    <t>CABRAL OBREGÓN A.C.</t>
  </si>
  <si>
    <t xml:space="preserve">CENTRO ASISTENCIAL CASA DE LA TERCERA EDAD </t>
  </si>
  <si>
    <t>CASA HOGAR PARA ANCIANOS SAN FRANCISCO DE ASIS A.C.</t>
  </si>
  <si>
    <t>ESTANCIA PARA ADULTOS MAYORES CASA DE DESCANSO VIRGEN DE LORETO A.C.</t>
  </si>
  <si>
    <t xml:space="preserve">PARQUE MÉXICO </t>
  </si>
  <si>
    <t>FUNDACIÓN DE BENEFICENCIA PRIVADA SOLEDAD HERRERA VIUDA DE CASTRO S.C.</t>
  </si>
  <si>
    <t>CASA HOGAR MAMÁ ESTEFANA I.A.P.</t>
  </si>
  <si>
    <t>CASA HOGAR PRESBITERO LUIS MARÍA VALENCIA A.C.</t>
  </si>
  <si>
    <t xml:space="preserve">CASA DEL ADULTO MAYOR RANULFO MANCILLA I.A.P. </t>
  </si>
  <si>
    <t>CENTRO DE CUIDADO DIURNO DE INAPAM COSALA EL LLANO</t>
  </si>
  <si>
    <t>ESTANCIA PARA ADULTOS MAYORES LOS AÑOS DORADOS</t>
  </si>
  <si>
    <t xml:space="preserve">RESIDENCIA GERONTOLÓGICA LOS ABUELITOS </t>
  </si>
  <si>
    <t>ATENCIÓN PERSONALIZADA Y CUIDADOS INTENSIVOS A LA TERCERA EDAD Y CON CAPACIDADES DIFERENTES</t>
  </si>
  <si>
    <t>CASA DE REPOSO Y ESTANCIA CRISTO REY</t>
  </si>
  <si>
    <t>PAVORREAL</t>
  </si>
  <si>
    <t xml:space="preserve"> FUNDACIÓN POR LA UNIDAD Y LA DIGNIDAD HUMANA A.C.  (CASA HOGAR MESON DON BOSCO)</t>
  </si>
  <si>
    <t>HOGAR DE DESCANSO DON VASCO DE PÁTZCUARO I.A.P.</t>
  </si>
  <si>
    <t>CASA HOGAR HUMILDE PATLÁN A.C.</t>
  </si>
  <si>
    <t>ASILO DE ANCIANOS FRANCISCANOS I.A.P.</t>
  </si>
  <si>
    <t>ESTANCIA DE DÌA DE CHINANTLA</t>
  </si>
  <si>
    <t>ASILO DE ANCIANOS "AIDA S. DE RODRÍGUEZ" I.A.P.</t>
  </si>
  <si>
    <t>CENTRO DE ATENCIÓN PARA ADULTOS MAYORES LA CASA DE NANA LUZ</t>
  </si>
  <si>
    <t>AMBAR CENTER CUIDADOS PARA LOS MAYORES</t>
  </si>
  <si>
    <t>PALMAR DE BRAVO</t>
  </si>
  <si>
    <t>ESTANCIA GERIÁTRICA LOS TULIPANES</t>
  </si>
  <si>
    <t>CASA DEL ABUE SRA. SOLEDAD BRIONES ESPINAL</t>
  </si>
  <si>
    <t>FUCABE AL CUIDADO DEL ADULTO MAYOR A.C.</t>
  </si>
  <si>
    <t>FUNDACIÓN HOGAR DEL ANCIANO MARÍA AUXILIADORA I.A.P.</t>
  </si>
  <si>
    <t>LA MORALEJA RESIDENCIAL</t>
  </si>
  <si>
    <t>CASA HOGAR DEL ANCIANO SEÑOR SAN CIRO S.C.</t>
  </si>
  <si>
    <t>ASOCIACIÓN CASA DEL MIGRANTE LA DIVINA PROVIDENCIA I.A.P.</t>
  </si>
  <si>
    <t>CASA HOGAR PARA DISCAPACITADOS Y ADULTOS MAYORES JESUS ISRAEL A.C.</t>
  </si>
  <si>
    <t>PATRONATO DEL ASILO DIVINA PROVIDENCIA I.A.P.</t>
  </si>
  <si>
    <t xml:space="preserve">ASILO DE ANCIANOS DE TEHUACÁN A.C. </t>
  </si>
  <si>
    <t>ASILO DE ANCIANOS SAN ANTONIO A.C.</t>
  </si>
  <si>
    <t>ASILO DE LOS POBRES DE SAN ANTONIO DE PADUA A.C.</t>
  </si>
  <si>
    <t>COMITÉ DE COLABORACIÓN COMUNITARIA DE MÉXICO A.C.</t>
  </si>
  <si>
    <t xml:space="preserve">CLAVERIA </t>
  </si>
  <si>
    <t>55 2316 2176</t>
  </si>
  <si>
    <t>angelalbertodiaztinoco45@gmail.com</t>
  </si>
  <si>
    <t>55 5665 2016</t>
  </si>
  <si>
    <t>maruberrones@msn.com</t>
  </si>
  <si>
    <t>SAN AGUSTÍN TLAXIACA</t>
  </si>
  <si>
    <t>SAN FRANCISCO TECAJIQUE</t>
  </si>
  <si>
    <t xml:space="preserve">55 1919 4702 </t>
  </si>
  <si>
    <t xml:space="preserve"> juniette1212@gmail.com</t>
  </si>
  <si>
    <t>443 187 4481</t>
  </si>
  <si>
    <t>patronatomanoamiga@hotmail.com</t>
  </si>
  <si>
    <t>MAZATLÁN</t>
  </si>
  <si>
    <t>669 981 6223</t>
  </si>
  <si>
    <t>asilomazatlan@hotmail.com</t>
  </si>
  <si>
    <t>55 1384 4159</t>
  </si>
  <si>
    <t>casareposofaromexico@gmail.com</t>
  </si>
  <si>
    <t xml:space="preserve">CIUDAD DEL CARMEN </t>
  </si>
  <si>
    <t>HÉROE DE NACOZARI</t>
  </si>
  <si>
    <t xml:space="preserve">938 123 0236 </t>
  </si>
  <si>
    <t>sonia80perez @gmail.com</t>
  </si>
  <si>
    <t>771 713 6000</t>
  </si>
  <si>
    <t>f.ma.dominguez@hotmail.com</t>
  </si>
  <si>
    <t xml:space="preserve">669 162 0916 </t>
  </si>
  <si>
    <t xml:space="preserve">plenitudconcalidad@gmail.com </t>
  </si>
  <si>
    <t>LOMAS DE MAZATLÁN</t>
  </si>
  <si>
    <t>EJIDO RINCÓN DE URIAS</t>
  </si>
  <si>
    <t>669 985 4858; 669 162 0916</t>
  </si>
  <si>
    <t xml:space="preserve">ugo_mzt@hotmail.com </t>
  </si>
  <si>
    <t>ACULCO</t>
  </si>
  <si>
    <t xml:space="preserve">55 5633 0337 </t>
  </si>
  <si>
    <t>pbr_jgjs@hotmail.com</t>
  </si>
  <si>
    <t>BACUM</t>
  </si>
  <si>
    <t xml:space="preserve">VIVAH SAN JOSÉ </t>
  </si>
  <si>
    <t>643 436 0349</t>
  </si>
  <si>
    <t>asilomadreteresabacum@hotmail.com</t>
  </si>
  <si>
    <t xml:space="preserve"> PRADO CHURUBUSCO </t>
  </si>
  <si>
    <t xml:space="preserve">55 1454 0700; 55 9133 1899 </t>
  </si>
  <si>
    <t>julianlara523@gmail.com</t>
  </si>
  <si>
    <t>GUAYMAS</t>
  </si>
  <si>
    <t>622 222 0333</t>
  </si>
  <si>
    <t xml:space="preserve">asilodeancianosguaymas@outlook.com </t>
  </si>
  <si>
    <t>SOLEDAD DE GRACIANO SÁNCHEZ</t>
  </si>
  <si>
    <t>EXPROPIACIÓN PETROLERA</t>
  </si>
  <si>
    <t>444 831 2099</t>
  </si>
  <si>
    <t>res.sanvicente@hotmail.com</t>
  </si>
  <si>
    <t xml:space="preserve">PACHUCA DE SOTO </t>
  </si>
  <si>
    <t xml:space="preserve">SAN ANTONIO EL DESMONTE </t>
  </si>
  <si>
    <t xml:space="preserve"> 771 711 1447 Ext. 102</t>
  </si>
  <si>
    <t>ctedifhidalgo@gmail.com</t>
  </si>
  <si>
    <t>TEPALCATEPEC</t>
  </si>
  <si>
    <t>CORPORATIVO</t>
  </si>
  <si>
    <t>453 109 9093</t>
  </si>
  <si>
    <t>EL PARQUE</t>
  </si>
  <si>
    <t>668 861 0877; 668 165 0675</t>
  </si>
  <si>
    <t>virgendeloreto15@hotmail.com</t>
  </si>
  <si>
    <t>ZINAPECUARO</t>
  </si>
  <si>
    <t>451 355 2527</t>
  </si>
  <si>
    <t>asilovicentino_zinapecuaro@hotmail.com</t>
  </si>
  <si>
    <t xml:space="preserve">SAN IGNACIO RIO MUERTO </t>
  </si>
  <si>
    <t xml:space="preserve">EL GALLITO </t>
  </si>
  <si>
    <t>644 138 8260</t>
  </si>
  <si>
    <t>mamaestefana@hotmail.com</t>
  </si>
  <si>
    <t>CABORCA</t>
  </si>
  <si>
    <t xml:space="preserve">INDUSTRIAL </t>
  </si>
  <si>
    <t>637 372 3478</t>
  </si>
  <si>
    <t>casa_hogarcaborca@hotmail.com</t>
  </si>
  <si>
    <t>TUXPAN</t>
  </si>
  <si>
    <t>RIO GRANDE</t>
  </si>
  <si>
    <t>786 112 4384</t>
  </si>
  <si>
    <t>silvana.valdespino8489@gmail.com</t>
  </si>
  <si>
    <t>JORGE ALMADA</t>
  </si>
  <si>
    <t xml:space="preserve">667 761 5144 </t>
  </si>
  <si>
    <t xml:space="preserve">sinaloa@inapam.gob.mx </t>
  </si>
  <si>
    <t xml:space="preserve">CAMPECHE </t>
  </si>
  <si>
    <t>981 139 6094</t>
  </si>
  <si>
    <t>estanciadorados@gmail.com</t>
  </si>
  <si>
    <t xml:space="preserve">PETROLERA </t>
  </si>
  <si>
    <t xml:space="preserve">losabuelitos1985.residencia@gmail.com </t>
  </si>
  <si>
    <t>SANTA MARIA TULANTONGO</t>
  </si>
  <si>
    <t>595 107 6809</t>
  </si>
  <si>
    <t>LOMAS DE SAN ESTEBAN</t>
  </si>
  <si>
    <t>668 165 0675</t>
  </si>
  <si>
    <t xml:space="preserve">HERMOSILLO </t>
  </si>
  <si>
    <t>PRADOS DEL SOL</t>
  </si>
  <si>
    <t xml:space="preserve"> 662 301 5466</t>
  </si>
  <si>
    <t>fundacionporlaunidad@hotmil.com</t>
  </si>
  <si>
    <t>PATZCUARO</t>
  </si>
  <si>
    <t>REVOLUCION</t>
  </si>
  <si>
    <t>434 342 1089</t>
  </si>
  <si>
    <t xml:space="preserve">hogardonvascopatzcuaro@hotmail.com </t>
  </si>
  <si>
    <t>ALVARO OBREGÓN</t>
  </si>
  <si>
    <t>FLOR DE MARIA</t>
  </si>
  <si>
    <t>55 5683 3360</t>
  </si>
  <si>
    <t>jmom0917@yahoo.com</t>
  </si>
  <si>
    <t>ALAMOS</t>
  </si>
  <si>
    <t>631 315 0757</t>
  </si>
  <si>
    <t>asiloancianosfcano@hotmail.com</t>
  </si>
  <si>
    <t>CHINANTLA</t>
  </si>
  <si>
    <t>275 688 1698</t>
  </si>
  <si>
    <t>dif.2024.chinantla@gmail.com</t>
  </si>
  <si>
    <t>662 212 0105</t>
  </si>
  <si>
    <t>asilodeancianosaidasrodriguez@hotmail.com</t>
  </si>
  <si>
    <t>SAN LUIS RIO COLORADO</t>
  </si>
  <si>
    <t>653 690 5508</t>
  </si>
  <si>
    <t>adultoscolima@gmail.com</t>
  </si>
  <si>
    <t xml:space="preserve">427 152 0631 </t>
  </si>
  <si>
    <t>direccion@ambarcenter.com</t>
  </si>
  <si>
    <t>SALVADOR ALVARADO</t>
  </si>
  <si>
    <t>662 216 2050</t>
  </si>
  <si>
    <t>costahermosillo@gmail.com</t>
  </si>
  <si>
    <t>PALMAR</t>
  </si>
  <si>
    <t>249 422 5407</t>
  </si>
  <si>
    <t>difpalmar21@hotamail.com; krmnmorasan1@gmail.com</t>
  </si>
  <si>
    <t>CEMENTERIO VIEJO</t>
  </si>
  <si>
    <t xml:space="preserve">645 332 0281 </t>
  </si>
  <si>
    <t>asilomx@yahoo.com.mx</t>
  </si>
  <si>
    <t>TENENCIA SANTA MARIA DE GUIDO</t>
  </si>
  <si>
    <t>443 445 8038</t>
  </si>
  <si>
    <t>estancia_tulipanes@hotmail.com</t>
  </si>
  <si>
    <t>ACATZINGO</t>
  </si>
  <si>
    <t>LAS TRES HORAS</t>
  </si>
  <si>
    <t xml:space="preserve">249 424 1905 </t>
  </si>
  <si>
    <t>aranza.dif.acatzingo@gmail.com</t>
  </si>
  <si>
    <t>CAJEME</t>
  </si>
  <si>
    <t xml:space="preserve">644 417 8378 </t>
  </si>
  <si>
    <t xml:space="preserve">fucabe_ac@hotmail.com </t>
  </si>
  <si>
    <t xml:space="preserve">INFONAVIT MOCHICAHUI </t>
  </si>
  <si>
    <t>668 811 2606</t>
  </si>
  <si>
    <t>fundacionhogar95@gmail.com</t>
  </si>
  <si>
    <t xml:space="preserve">MEXQUITIC DE CARMONA </t>
  </si>
  <si>
    <t xml:space="preserve">444 852 5114  </t>
  </si>
  <si>
    <t>admon@lamoralejaresidencial.com</t>
  </si>
  <si>
    <t>SAN CIRO DE ACOSTA</t>
  </si>
  <si>
    <t>DEL REFUGIO</t>
  </si>
  <si>
    <t>487 102 7971</t>
  </si>
  <si>
    <t xml:space="preserve"> latesorito770530@hotmail.com</t>
  </si>
  <si>
    <t>RESIDENCIAS</t>
  </si>
  <si>
    <t>653 534 9543</t>
  </si>
  <si>
    <t>casamigrantedividaprovidencia@gmail.com</t>
  </si>
  <si>
    <t>RUIZ CORTINES</t>
  </si>
  <si>
    <t>653 112 9800</t>
  </si>
  <si>
    <t>hogarjesusisrael@hotmail.com</t>
  </si>
  <si>
    <t>AGUA PRIETA</t>
  </si>
  <si>
    <t xml:space="preserve">MILITAR </t>
  </si>
  <si>
    <t>633 338 8082</t>
  </si>
  <si>
    <t>divinaprovidenciapson@hotmail.com</t>
  </si>
  <si>
    <t>ACOQUIACO</t>
  </si>
  <si>
    <t>SAN PEDRO</t>
  </si>
  <si>
    <t xml:space="preserve">238 383 0226 </t>
  </si>
  <si>
    <t xml:space="preserve">asilodeancianosteh@yahoo.com.mx </t>
  </si>
  <si>
    <t>MAGDALENA</t>
  </si>
  <si>
    <t>632 322 0170</t>
  </si>
  <si>
    <t>444 810 0037</t>
  </si>
  <si>
    <t>asant_25@hotmail.com</t>
  </si>
  <si>
    <t>LAS DILIGENCIAS</t>
  </si>
  <si>
    <t>662 312 1198</t>
  </si>
  <si>
    <t>ccc-casashogar@hotmail.com</t>
  </si>
  <si>
    <t>RUI0939/2022</t>
  </si>
  <si>
    <t>RUI0940/2022</t>
  </si>
  <si>
    <t>RUI0943/2022</t>
  </si>
  <si>
    <t>RUI0944/2022</t>
  </si>
  <si>
    <t>RUI0945/2022</t>
  </si>
  <si>
    <t>RUI0946/2022</t>
  </si>
  <si>
    <t>RUI0947/2022</t>
  </si>
  <si>
    <t>RUI0948/2022</t>
  </si>
  <si>
    <t>RUI0949/2022</t>
  </si>
  <si>
    <t>RUI0950/2022</t>
  </si>
  <si>
    <t>RUI0951/2022</t>
  </si>
  <si>
    <t>RUI0952/2022</t>
  </si>
  <si>
    <t>RUI0953/2022</t>
  </si>
  <si>
    <t>RUI0954/2022</t>
  </si>
  <si>
    <t>RUI0955/2022</t>
  </si>
  <si>
    <t>RUI0956/2022</t>
  </si>
  <si>
    <t>RUI0957/2022</t>
  </si>
  <si>
    <t>RUI0958/2022</t>
  </si>
  <si>
    <t>RUI0959/2022</t>
  </si>
  <si>
    <t>RUI0960/2022</t>
  </si>
  <si>
    <t>RUI0961/2022</t>
  </si>
  <si>
    <t>RUI0962/2022</t>
  </si>
  <si>
    <t>RUI0963/2022</t>
  </si>
  <si>
    <t>RUI0964/2022</t>
  </si>
  <si>
    <t>RUI0965/2022</t>
  </si>
  <si>
    <t>RUI0966/2022</t>
  </si>
  <si>
    <t>RUI0967/2022</t>
  </si>
  <si>
    <t>RUI0968/2022</t>
  </si>
  <si>
    <t>RUI0969/2022</t>
  </si>
  <si>
    <t>RUI0970/2022</t>
  </si>
  <si>
    <t>RUI0974/2022</t>
  </si>
  <si>
    <t>RUI0971/2022</t>
  </si>
  <si>
    <t>RUI0972/2022</t>
  </si>
  <si>
    <t>RUI0973/2022</t>
  </si>
  <si>
    <t>RUI0975/2022</t>
  </si>
  <si>
    <t>RUI0976/2022</t>
  </si>
  <si>
    <t>RUI0977/2022</t>
  </si>
  <si>
    <t>RUI0978/2022</t>
  </si>
  <si>
    <t>RUI0979/2022</t>
  </si>
  <si>
    <t>RUI0980/2022</t>
  </si>
  <si>
    <t>RUI0981/2022</t>
  </si>
  <si>
    <t>RUI0982/2022</t>
  </si>
  <si>
    <t>RUI0983/2022</t>
  </si>
  <si>
    <t>RUI0984/2022</t>
  </si>
  <si>
    <t>RUI0985/2022</t>
  </si>
  <si>
    <t>RUI0986/2022</t>
  </si>
  <si>
    <t>RUI0987/2022</t>
  </si>
  <si>
    <t>RUI0988/2022</t>
  </si>
  <si>
    <t>RUI0990/2022</t>
  </si>
  <si>
    <t>RUI0991/2022</t>
  </si>
  <si>
    <t>RUI0989/2022</t>
  </si>
  <si>
    <t>ESTANCIA GUARDERÍA PARA ADULTO MAYOR</t>
  </si>
  <si>
    <t xml:space="preserve">PATRONATO DE LA COSTA DE HERMOSILLO I.A.P.  / DESAYUNADOR CARLOS BON ECHEVERRÍA </t>
  </si>
  <si>
    <t xml:space="preserve"> COMITÉ PARTICULAR DE CARIDAD I.A.P. Y/O ASILO SAN JOSÉ</t>
  </si>
  <si>
    <t>PÚBLICA</t>
  </si>
  <si>
    <t>08500</t>
  </si>
  <si>
    <t>06780</t>
  </si>
  <si>
    <t>07880</t>
  </si>
  <si>
    <t>direccion.palia.jal@gmail.com</t>
  </si>
  <si>
    <t>55 5938 8260</t>
  </si>
  <si>
    <t>ccam_real_castell@outlook.com</t>
  </si>
  <si>
    <t xml:space="preserve"> asilosa_miriam@outlook.com</t>
  </si>
  <si>
    <t>FECHA DE REGISTRO</t>
  </si>
  <si>
    <t>TIPO</t>
  </si>
  <si>
    <t>DESCRIPCIÓN OTRO</t>
  </si>
  <si>
    <t>DOMICILIO</t>
  </si>
  <si>
    <t>MEDIOS DE CONTACTO</t>
  </si>
  <si>
    <t>SERVICIOS</t>
  </si>
  <si>
    <t>ALOJAMIENTO PERMANENTE</t>
  </si>
  <si>
    <t>ALOJAMIENTO TEMPORAL</t>
  </si>
  <si>
    <t>ATENCIÓN MÉDICA</t>
  </si>
  <si>
    <t>ATENCIÓN PSICOLÓGICA</t>
  </si>
  <si>
    <t>APOYO JURÍDICO</t>
  </si>
  <si>
    <t>ACTIVIDADES FÍSICAS</t>
  </si>
  <si>
    <t>ACTIVIDADES CULTURALES</t>
  </si>
  <si>
    <t>ACTIVIDADES DEPORTIVAS</t>
  </si>
  <si>
    <t>ACTIVIDADES PRODUCTIVAS</t>
  </si>
  <si>
    <t xml:space="preserve"> ACTIVIDADES DETERIORO COGNITIVO</t>
  </si>
  <si>
    <t>CLASES</t>
  </si>
  <si>
    <t>TALLERES</t>
  </si>
  <si>
    <t>CAPACITACIÓN</t>
  </si>
  <si>
    <t>ATENCIÓN A FAMILIARES</t>
  </si>
  <si>
    <t>ACTIVIDADES RELIGIOSAS</t>
  </si>
  <si>
    <r>
      <t xml:space="preserve">Instituto Nacional de las Personas Adultas Mayores
Dirección de Gerontología
</t>
    </r>
    <r>
      <rPr>
        <b/>
        <sz val="16"/>
        <color theme="1"/>
        <rFont val="Montserrat"/>
      </rPr>
      <t>Registro Único de instituciones públicas y privadas que brindan servicios a personas adultas mayores / Marzo 2022</t>
    </r>
    <r>
      <rPr>
        <sz val="16"/>
        <color theme="1"/>
        <rFont val="Montserrat"/>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</si>
</sst>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1" x14ac:knownFonts="1">
    <font>
      <sz val="11"/>
      <color theme="1"/>
      <name val="Calibri"/>
      <family val="2"/>
      <scheme val="minor"/>
    </font>
    <font>
      <sz val="12"/>
      <color theme="1"/>
      <name val="Calibri"/>
      <family val="2"/>
      <scheme val="minor"/>
    </font>
    <font>
      <b/>
      <sz val="12"/>
      <color theme="1"/>
      <name val="Calibri"/>
      <family val="2"/>
      <scheme val="minor"/>
    </font>
    <font>
      <b/>
      <i/>
      <sz val="12"/>
      <color theme="1"/>
      <name val="Calibri"/>
      <family val="2"/>
      <scheme val="minor"/>
    </font>
    <font>
      <b/>
      <sz val="14"/>
      <color theme="1"/>
      <name val="Calibri"/>
      <family val="2"/>
      <scheme val="minor"/>
    </font>
    <font>
      <b/>
      <sz val="11"/>
      <color theme="1"/>
      <name val="Calibri"/>
      <family val="2"/>
      <scheme val="minor"/>
    </font>
    <font>
      <sz val="16"/>
      <color theme="1"/>
      <name val="Calibri"/>
      <family val="2"/>
      <scheme val="minor"/>
    </font>
    <font>
      <b/>
      <sz val="16"/>
      <color rgb="FFFF0000"/>
      <name val="Calibri"/>
      <family val="2"/>
      <scheme val="minor"/>
    </font>
    <font>
      <b/>
      <sz val="16"/>
      <color theme="1"/>
      <name val="Calibri"/>
      <family val="2"/>
      <scheme val="minor"/>
    </font>
    <font>
      <sz val="12"/>
      <name val="Calibri"/>
      <family val="2"/>
      <scheme val="minor"/>
    </font>
    <font>
      <sz val="15"/>
      <color theme="1"/>
      <name val="Calibri"/>
      <family val="2"/>
      <scheme val="minor"/>
    </font>
    <font>
      <i/>
      <sz val="15"/>
      <color theme="1"/>
      <name val="Calibri"/>
      <family val="2"/>
      <scheme val="minor"/>
    </font>
    <font>
      <sz val="15"/>
      <name val="Calibri"/>
      <family val="2"/>
      <scheme val="minor"/>
    </font>
    <font>
      <i/>
      <sz val="15"/>
      <name val="Calibri"/>
      <family val="2"/>
      <scheme val="minor"/>
    </font>
    <font>
      <sz val="16"/>
      <color rgb="FFFF0000"/>
      <name val="Calibri"/>
      <family val="2"/>
      <scheme val="minor"/>
    </font>
    <font>
      <b/>
      <sz val="16"/>
      <name val="Calibri"/>
      <family val="2"/>
      <scheme val="minor"/>
    </font>
    <font>
      <sz val="15"/>
      <color rgb="FFFF0000"/>
      <name val="Calibri"/>
      <family val="2"/>
      <scheme val="minor"/>
    </font>
    <font>
      <sz val="12"/>
      <color rgb="FFFF0000"/>
      <name val="Calibri"/>
      <family val="2"/>
      <scheme val="minor"/>
    </font>
    <font>
      <u/>
      <sz val="11"/>
      <color theme="10"/>
      <name val="Calibri"/>
      <family val="2"/>
      <scheme val="minor"/>
    </font>
    <font>
      <sz val="11"/>
      <name val="Calibri"/>
      <family val="2"/>
      <scheme val="minor"/>
    </font>
    <font>
      <sz val="11"/>
      <color theme="1"/>
      <name val="Montserrat"/>
    </font>
    <font>
      <sz val="10"/>
      <color theme="1"/>
      <name val="Montserrat"/>
    </font>
    <font>
      <b/>
      <sz val="11"/>
      <color theme="1"/>
      <name val="Montserrat"/>
    </font>
    <font>
      <b/>
      <sz val="10"/>
      <color theme="1"/>
      <name val="Montserrat"/>
    </font>
    <font>
      <sz val="11"/>
      <color rgb="FF0066CC"/>
      <name val="Calibri"/>
      <family val="2"/>
      <scheme val="minor"/>
    </font>
    <font>
      <b/>
      <sz val="10"/>
      <name val="Montserrat"/>
    </font>
    <font>
      <sz val="11"/>
      <color theme="1"/>
      <name val="Calibri"/>
      <family val="2"/>
      <scheme val="minor"/>
    </font>
    <font>
      <sz val="11"/>
      <color rgb="FF00B050"/>
      <name val="Calibri"/>
      <family val="2"/>
      <scheme val="minor"/>
    </font>
    <font>
      <u/>
      <sz val="11"/>
      <color theme="9"/>
      <name val="Calibri"/>
      <family val="2"/>
      <scheme val="minor"/>
    </font>
    <font>
      <u/>
      <sz val="11"/>
      <color rgb="FF00B050"/>
      <name val="Calibri"/>
      <family val="2"/>
      <scheme val="minor"/>
    </font>
    <font>
      <sz val="11"/>
      <color theme="9"/>
      <name val="Calibri"/>
      <family val="2"/>
      <scheme val="minor"/>
    </font>
    <font>
      <sz val="9"/>
      <color theme="1"/>
      <name val="Calibri"/>
      <family val="2"/>
      <scheme val="minor"/>
    </font>
    <font>
      <b/>
      <sz val="10"/>
      <color theme="0"/>
      <name val="Calibri"/>
      <family val="2"/>
      <scheme val="minor"/>
    </font>
    <font>
      <b/>
      <sz val="9"/>
      <name val="Arial Narrow"/>
      <family val="2"/>
    </font>
    <font>
      <sz val="9"/>
      <name val="Arial Narrow"/>
      <family val="2"/>
    </font>
    <font>
      <sz val="9"/>
      <color rgb="FFFF0000"/>
      <name val="Arial Narrow"/>
      <family val="2"/>
    </font>
    <font>
      <sz val="9"/>
      <color rgb="FF00B050"/>
      <name val="Arial Narrow"/>
      <family val="2"/>
    </font>
    <font>
      <u/>
      <sz val="9"/>
      <color rgb="FF00B050"/>
      <name val="Arial Narrow"/>
      <family val="2"/>
    </font>
    <font>
      <u/>
      <sz val="9"/>
      <color rgb="FF00B050"/>
      <name val="Calibri"/>
      <family val="2"/>
      <scheme val="minor"/>
    </font>
    <font>
      <sz val="11"/>
      <name val="Arial Narrow"/>
      <family val="2"/>
    </font>
    <font>
      <u/>
      <sz val="9"/>
      <name val="Arial Narrow"/>
      <family val="2"/>
    </font>
    <font>
      <b/>
      <sz val="9"/>
      <name val="Calibri"/>
      <family val="2"/>
      <scheme val="minor"/>
    </font>
    <font>
      <sz val="9"/>
      <name val="Calibri"/>
      <family val="2"/>
      <scheme val="minor"/>
    </font>
    <font>
      <sz val="11"/>
      <color rgb="FF00CC00"/>
      <name val="Calibri"/>
      <family val="2"/>
      <scheme val="minor"/>
    </font>
    <font>
      <u/>
      <sz val="11"/>
      <color rgb="FF00CC00"/>
      <name val="Calibri"/>
      <family val="2"/>
      <scheme val="minor"/>
    </font>
    <font>
      <sz val="9"/>
      <color rgb="FF00CC00"/>
      <name val="Arial Narrow"/>
      <family val="2"/>
    </font>
    <font>
      <u/>
      <sz val="9"/>
      <color rgb="FF00CC00"/>
      <name val="Calibri"/>
      <family val="2"/>
      <scheme val="minor"/>
    </font>
    <font>
      <u/>
      <sz val="9"/>
      <color rgb="FF00CC00"/>
      <name val="Arial Narrow"/>
      <family val="2"/>
    </font>
    <font>
      <b/>
      <sz val="11"/>
      <name val="Calibri"/>
      <family val="2"/>
      <scheme val="minor"/>
    </font>
    <font>
      <sz val="11"/>
      <color rgb="FFFF0000"/>
      <name val="Calibri"/>
      <family val="2"/>
      <scheme val="minor"/>
    </font>
    <font>
      <b/>
      <sz val="14"/>
      <name val="Calibri"/>
      <family val="2"/>
      <scheme val="minor"/>
    </font>
    <font>
      <b/>
      <sz val="11"/>
      <color rgb="FF00B050"/>
      <name val="Calibri"/>
      <family val="2"/>
      <scheme val="minor"/>
    </font>
    <font>
      <b/>
      <i/>
      <sz val="11"/>
      <color theme="1"/>
      <name val="Calibri"/>
      <family val="2"/>
      <scheme val="minor"/>
    </font>
    <font>
      <u/>
      <sz val="11"/>
      <color rgb="FFFF0000"/>
      <name val="Calibri"/>
      <family val="2"/>
      <scheme val="minor"/>
    </font>
    <font>
      <sz val="8"/>
      <name val="Calibri"/>
      <family val="2"/>
      <scheme val="minor"/>
    </font>
    <font>
      <u/>
      <sz val="11"/>
      <name val="Calibri"/>
      <family val="2"/>
      <scheme val="minor"/>
    </font>
    <font>
      <sz val="24"/>
      <color theme="1"/>
      <name val="Calibri"/>
      <family val="2"/>
      <scheme val="minor"/>
    </font>
    <font>
      <sz val="12"/>
      <color theme="1"/>
      <name val="Arial"/>
      <family val="2"/>
    </font>
    <font>
      <sz val="10"/>
      <name val="Montserrat"/>
    </font>
    <font>
      <sz val="16"/>
      <color theme="1"/>
      <name val="Montserrat"/>
    </font>
    <font>
      <b/>
      <sz val="16"/>
      <color theme="1"/>
      <name val="Montserrat"/>
    </font>
  </fonts>
  <fills count="29">
    <fill>
      <patternFill patternType="none"/>
    </fill>
    <fill>
      <patternFill patternType="gray125"/>
    </fill>
    <fill>
      <patternFill patternType="solid">
        <fgColor rgb="FF00CCFF"/>
        <bgColor indexed="64"/>
      </patternFill>
    </fill>
    <fill>
      <patternFill patternType="solid">
        <fgColor rgb="FF00B050"/>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rgb="FF3399FF"/>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rgb="FFCC66FF"/>
        <bgColor indexed="64"/>
      </patternFill>
    </fill>
    <fill>
      <patternFill patternType="solid">
        <fgColor theme="0"/>
        <bgColor indexed="64"/>
      </patternFill>
    </fill>
    <fill>
      <patternFill patternType="solid">
        <fgColor rgb="FFFF000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rgb="FF990033"/>
        <bgColor indexed="64"/>
      </patternFill>
    </fill>
    <fill>
      <patternFill patternType="solid">
        <fgColor rgb="FFFF00FF"/>
        <bgColor indexed="64"/>
      </patternFill>
    </fill>
    <fill>
      <patternFill patternType="solid">
        <fgColor rgb="FF800000"/>
        <bgColor indexed="64"/>
      </patternFill>
    </fill>
    <fill>
      <patternFill patternType="solid">
        <fgColor theme="7"/>
        <bgColor indexed="64"/>
      </patternFill>
    </fill>
    <fill>
      <patternFill patternType="solid">
        <fgColor rgb="FFFFC000"/>
        <bgColor indexed="64"/>
      </patternFill>
    </fill>
    <fill>
      <patternFill patternType="solid">
        <fgColor theme="5"/>
        <bgColor indexed="64"/>
      </patternFill>
    </fill>
    <fill>
      <patternFill patternType="solid">
        <fgColor theme="8"/>
        <bgColor indexed="64"/>
      </patternFill>
    </fill>
    <fill>
      <patternFill patternType="solid">
        <fgColor theme="4"/>
        <bgColor indexed="64"/>
      </patternFill>
    </fill>
    <fill>
      <patternFill patternType="solid">
        <fgColor theme="9"/>
        <bgColor indexed="64"/>
      </patternFill>
    </fill>
    <fill>
      <patternFill patternType="solid">
        <fgColor theme="7" tint="-0.249977111117893"/>
        <bgColor indexed="64"/>
      </patternFill>
    </fill>
    <fill>
      <patternFill patternType="solid">
        <fgColor rgb="FFC00000"/>
        <bgColor indexed="64"/>
      </patternFill>
    </fill>
    <fill>
      <patternFill patternType="solid">
        <fgColor theme="4" tint="0.79998168889431442"/>
        <bgColor indexed="64"/>
      </patternFill>
    </fill>
    <fill>
      <patternFill patternType="solid">
        <fgColor rgb="FFFF99CC"/>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bottom style="thin">
        <color indexed="64"/>
      </bottom>
      <diagonal/>
    </border>
  </borders>
  <cellStyleXfs count="3">
    <xf numFmtId="0" fontId="0" fillId="0" borderId="0"/>
    <xf numFmtId="0" fontId="18" fillId="0" borderId="0" applyNumberFormat="0" applyFill="0" applyBorder="0" applyAlignment="0" applyProtection="0"/>
    <xf numFmtId="9" fontId="26" fillId="0" borderId="0" applyFont="0" applyFill="0" applyBorder="0" applyAlignment="0" applyProtection="0"/>
  </cellStyleXfs>
  <cellXfs count="304">
    <xf numFmtId="0" fontId="0" fillId="0" borderId="0" xfId="0"/>
    <xf numFmtId="0" fontId="0" fillId="9" borderId="1" xfId="0" applyFill="1" applyBorder="1" applyAlignment="1">
      <alignment horizontal="center" vertical="center" wrapText="1"/>
    </xf>
    <xf numFmtId="0" fontId="0" fillId="0" borderId="0" xfId="0" applyAlignment="1">
      <alignment wrapText="1"/>
    </xf>
    <xf numFmtId="0" fontId="1" fillId="0" borderId="0" xfId="0" applyFont="1" applyAlignment="1">
      <alignment horizontal="left" vertical="center"/>
    </xf>
    <xf numFmtId="0" fontId="1" fillId="2" borderId="1" xfId="0" applyFont="1" applyFill="1" applyBorder="1" applyAlignment="1">
      <alignment horizontal="left" vertical="center"/>
    </xf>
    <xf numFmtId="0" fontId="2" fillId="2" borderId="1" xfId="0" applyFont="1" applyFill="1" applyBorder="1" applyAlignment="1">
      <alignment horizontal="left" vertical="center"/>
    </xf>
    <xf numFmtId="0" fontId="1" fillId="0" borderId="1" xfId="0" applyFont="1" applyBorder="1" applyAlignment="1">
      <alignment horizontal="left" vertical="center"/>
    </xf>
    <xf numFmtId="0" fontId="1" fillId="10" borderId="1" xfId="0" applyFont="1" applyFill="1" applyBorder="1" applyAlignment="1">
      <alignment horizontal="left" vertical="center"/>
    </xf>
    <xf numFmtId="0" fontId="1" fillId="5" borderId="1" xfId="0" applyFont="1" applyFill="1" applyBorder="1" applyAlignment="1">
      <alignment horizontal="left" vertical="center"/>
    </xf>
    <xf numFmtId="0" fontId="1" fillId="11" borderId="1" xfId="0" applyFont="1" applyFill="1" applyBorder="1" applyAlignment="1">
      <alignment horizontal="left" vertical="center"/>
    </xf>
    <xf numFmtId="0" fontId="1" fillId="0" borderId="0" xfId="0" applyFont="1" applyAlignment="1">
      <alignment horizontal="left" vertical="center" wrapText="1"/>
    </xf>
    <xf numFmtId="0" fontId="2" fillId="2" borderId="1" xfId="0" applyFont="1" applyFill="1" applyBorder="1" applyAlignment="1">
      <alignment horizontal="left" vertical="center" wrapText="1"/>
    </xf>
    <xf numFmtId="0" fontId="2" fillId="6" borderId="1" xfId="0" applyFont="1" applyFill="1" applyBorder="1" applyAlignment="1">
      <alignment horizontal="left" vertical="center"/>
    </xf>
    <xf numFmtId="0" fontId="2" fillId="11" borderId="1" xfId="0" applyFont="1" applyFill="1" applyBorder="1" applyAlignment="1">
      <alignment horizontal="left" vertical="center"/>
    </xf>
    <xf numFmtId="0" fontId="1" fillId="14" borderId="0" xfId="0" applyFont="1" applyFill="1" applyAlignment="1">
      <alignment horizontal="left" vertical="center"/>
    </xf>
    <xf numFmtId="0" fontId="7" fillId="0" borderId="0" xfId="0" applyFont="1" applyAlignment="1">
      <alignment horizontal="left" vertical="center" wrapText="1"/>
    </xf>
    <xf numFmtId="0" fontId="8" fillId="0" borderId="0" xfId="0" applyFont="1" applyAlignment="1">
      <alignment horizontal="left" vertical="center" wrapText="1"/>
    </xf>
    <xf numFmtId="0" fontId="1" fillId="15" borderId="1" xfId="0" applyFont="1" applyFill="1" applyBorder="1" applyAlignment="1">
      <alignment horizontal="left" vertical="center"/>
    </xf>
    <xf numFmtId="0" fontId="1" fillId="10" borderId="0" xfId="0" applyFont="1" applyFill="1" applyBorder="1" applyAlignment="1">
      <alignment horizontal="left" vertical="center"/>
    </xf>
    <xf numFmtId="0" fontId="6" fillId="0" borderId="0" xfId="0" applyFont="1" applyAlignment="1">
      <alignment vertical="center" wrapText="1"/>
    </xf>
    <xf numFmtId="0" fontId="3" fillId="0" borderId="0" xfId="0" applyFont="1" applyBorder="1" applyAlignment="1">
      <alignment horizontal="left" vertical="top" wrapText="1"/>
    </xf>
    <xf numFmtId="0" fontId="1" fillId="0" borderId="0" xfId="0" applyFont="1" applyBorder="1" applyAlignment="1">
      <alignment vertical="top" wrapText="1"/>
    </xf>
    <xf numFmtId="0" fontId="10" fillId="0" borderId="0" xfId="0" applyFont="1" applyAlignment="1">
      <alignment horizontal="left" vertical="center" wrapText="1"/>
    </xf>
    <xf numFmtId="0" fontId="11" fillId="0" borderId="0" xfId="0" applyFont="1" applyAlignment="1">
      <alignment horizontal="center" vertical="center" wrapText="1"/>
    </xf>
    <xf numFmtId="0" fontId="13" fillId="0" borderId="0" xfId="0" applyFont="1" applyAlignment="1">
      <alignment horizontal="center" vertical="top" wrapText="1"/>
    </xf>
    <xf numFmtId="0" fontId="14" fillId="0" borderId="0" xfId="0" applyFont="1" applyAlignment="1">
      <alignment horizontal="right" vertical="center" wrapText="1"/>
    </xf>
    <xf numFmtId="0" fontId="6" fillId="0" borderId="0" xfId="0" applyFont="1" applyAlignment="1">
      <alignment horizontal="left" vertical="center" wrapText="1"/>
    </xf>
    <xf numFmtId="0" fontId="15" fillId="0" borderId="0" xfId="0" applyFont="1" applyAlignment="1">
      <alignment horizontal="right" vertical="center" wrapText="1"/>
    </xf>
    <xf numFmtId="0" fontId="15" fillId="0" borderId="0" xfId="0" applyFont="1" applyAlignment="1">
      <alignment horizontal="left" vertical="center" wrapText="1"/>
    </xf>
    <xf numFmtId="0" fontId="8" fillId="0" borderId="0" xfId="0" applyFont="1" applyAlignment="1">
      <alignment horizontal="center" vertical="center" wrapText="1"/>
    </xf>
    <xf numFmtId="0" fontId="10" fillId="0" borderId="0" xfId="0" applyFont="1" applyAlignment="1">
      <alignment vertical="center" wrapText="1"/>
    </xf>
    <xf numFmtId="0" fontId="10" fillId="0" borderId="0" xfId="0" applyFont="1" applyAlignment="1">
      <alignment horizontal="justify" vertical="center"/>
    </xf>
    <xf numFmtId="0" fontId="12" fillId="0" borderId="0" xfId="0" applyFont="1" applyBorder="1" applyAlignment="1">
      <alignment horizontal="justify" vertical="center"/>
    </xf>
    <xf numFmtId="0" fontId="11" fillId="0" borderId="0" xfId="0" applyFont="1" applyAlignment="1">
      <alignment vertical="center" wrapText="1"/>
    </xf>
    <xf numFmtId="0" fontId="10" fillId="0" borderId="0" xfId="0" applyFont="1" applyAlignment="1">
      <alignment wrapText="1"/>
    </xf>
    <xf numFmtId="0" fontId="1" fillId="0" borderId="0" xfId="0" applyFont="1" applyAlignment="1">
      <alignment horizontal="justify" vertical="top"/>
    </xf>
    <xf numFmtId="0" fontId="4" fillId="12" borderId="0" xfId="0" applyFont="1" applyFill="1" applyAlignment="1">
      <alignment horizontal="justify" vertical="center"/>
    </xf>
    <xf numFmtId="0" fontId="1" fillId="0" borderId="0" xfId="0" applyFont="1" applyAlignment="1">
      <alignment horizontal="justify" vertical="center"/>
    </xf>
    <xf numFmtId="0" fontId="1" fillId="13" borderId="0" xfId="0" applyFont="1" applyFill="1" applyAlignment="1">
      <alignment horizontal="justify" vertical="center"/>
    </xf>
    <xf numFmtId="0" fontId="0" fillId="0" borderId="1" xfId="0" applyBorder="1"/>
    <xf numFmtId="0" fontId="1" fillId="10" borderId="0" xfId="0" applyFont="1" applyFill="1" applyAlignment="1">
      <alignment horizontal="justify" vertical="center"/>
    </xf>
    <xf numFmtId="0" fontId="9" fillId="0" borderId="0" xfId="0" applyFont="1" applyAlignment="1">
      <alignment horizontal="justify" vertical="center"/>
    </xf>
    <xf numFmtId="0" fontId="1" fillId="10" borderId="0" xfId="0" applyFont="1" applyFill="1" applyBorder="1" applyAlignment="1">
      <alignment horizontal="justify" vertical="center"/>
    </xf>
    <xf numFmtId="0" fontId="1" fillId="0" borderId="0" xfId="0" applyFont="1" applyBorder="1" applyAlignment="1">
      <alignment horizontal="justify" vertical="center"/>
    </xf>
    <xf numFmtId="0" fontId="8" fillId="0" borderId="0" xfId="0" applyFont="1" applyAlignment="1">
      <alignment horizontal="right" vertical="center" wrapText="1"/>
    </xf>
    <xf numFmtId="0" fontId="1" fillId="0" borderId="0" xfId="0" applyFont="1" applyAlignment="1">
      <alignment horizontal="center" vertical="top"/>
    </xf>
    <xf numFmtId="0" fontId="2" fillId="0" borderId="0" xfId="0" applyFont="1" applyAlignment="1">
      <alignment horizontal="left" vertical="center" wrapText="1"/>
    </xf>
    <xf numFmtId="0" fontId="12" fillId="0" borderId="0" xfId="0" applyFont="1" applyAlignment="1">
      <alignment horizontal="justify" vertical="center" wrapText="1"/>
    </xf>
    <xf numFmtId="0" fontId="10" fillId="0" borderId="0" xfId="0" applyFont="1" applyAlignment="1">
      <alignment horizontal="justify" vertical="center" wrapText="1"/>
    </xf>
    <xf numFmtId="0" fontId="1" fillId="0" borderId="0" xfId="0" applyFont="1" applyAlignment="1">
      <alignment horizontal="justify" vertical="center" wrapText="1"/>
    </xf>
    <xf numFmtId="0" fontId="16" fillId="0" borderId="1" xfId="0" applyFont="1" applyBorder="1" applyAlignment="1">
      <alignment horizontal="justify" vertical="center" wrapText="1"/>
    </xf>
    <xf numFmtId="0" fontId="0" fillId="0" borderId="1" xfId="0" applyBorder="1" applyAlignment="1">
      <alignment wrapText="1"/>
    </xf>
    <xf numFmtId="0" fontId="19" fillId="0" borderId="1" xfId="0" applyFont="1" applyBorder="1" applyAlignment="1">
      <alignment horizontal="left" vertical="center" wrapText="1"/>
    </xf>
    <xf numFmtId="0" fontId="20" fillId="0" borderId="0" xfId="0" applyFont="1"/>
    <xf numFmtId="10" fontId="20" fillId="0" borderId="0" xfId="0" applyNumberFormat="1" applyFont="1"/>
    <xf numFmtId="0" fontId="22" fillId="0" borderId="0" xfId="0" applyFont="1"/>
    <xf numFmtId="0" fontId="21" fillId="0" borderId="0" xfId="0" applyFont="1" applyAlignment="1">
      <alignment vertical="center" wrapText="1"/>
    </xf>
    <xf numFmtId="0" fontId="0" fillId="0" borderId="0" xfId="0" applyAlignment="1">
      <alignment horizontal="center" vertical="center"/>
    </xf>
    <xf numFmtId="0" fontId="0" fillId="0" borderId="1" xfId="0" applyBorder="1" applyAlignment="1">
      <alignment horizontal="left" vertical="center" wrapText="1"/>
    </xf>
    <xf numFmtId="0" fontId="0" fillId="0" borderId="0" xfId="0" applyAlignment="1">
      <alignment horizontal="left" vertical="center" wrapText="1"/>
    </xf>
    <xf numFmtId="0" fontId="21" fillId="0" borderId="0" xfId="0" applyFont="1" applyAlignment="1">
      <alignment horizontal="center" vertical="center" wrapText="1"/>
    </xf>
    <xf numFmtId="49" fontId="21" fillId="0" borderId="0" xfId="0" applyNumberFormat="1" applyFont="1" applyAlignment="1">
      <alignment horizontal="center" vertical="center" wrapText="1"/>
    </xf>
    <xf numFmtId="0" fontId="20" fillId="0" borderId="1" xfId="0" applyFont="1" applyBorder="1"/>
    <xf numFmtId="10" fontId="0" fillId="0" borderId="0" xfId="0" applyNumberFormat="1"/>
    <xf numFmtId="10" fontId="20" fillId="0" borderId="1" xfId="2" applyNumberFormat="1" applyFont="1" applyBorder="1"/>
    <xf numFmtId="10" fontId="20" fillId="0" borderId="1" xfId="0" applyNumberFormat="1" applyFont="1" applyBorder="1"/>
    <xf numFmtId="0" fontId="0" fillId="0" borderId="1" xfId="0" applyBorder="1" applyAlignment="1">
      <alignment horizontal="left"/>
    </xf>
    <xf numFmtId="10" fontId="22" fillId="15" borderId="1" xfId="0" applyNumberFormat="1" applyFont="1" applyFill="1" applyBorder="1"/>
    <xf numFmtId="0" fontId="20" fillId="15" borderId="1" xfId="0" applyFont="1" applyFill="1" applyBorder="1"/>
    <xf numFmtId="10" fontId="20" fillId="15" borderId="1" xfId="0" applyNumberFormat="1" applyFont="1" applyFill="1" applyBorder="1"/>
    <xf numFmtId="0" fontId="38" fillId="10" borderId="0" xfId="1" applyFont="1" applyFill="1" applyBorder="1" applyAlignment="1">
      <alignment vertical="center" wrapText="1"/>
    </xf>
    <xf numFmtId="0" fontId="46" fillId="10" borderId="0" xfId="1" applyFont="1" applyFill="1" applyBorder="1" applyAlignment="1">
      <alignment vertical="center" wrapText="1"/>
    </xf>
    <xf numFmtId="0" fontId="42" fillId="10" borderId="0" xfId="1" applyFont="1" applyFill="1" applyBorder="1" applyAlignment="1">
      <alignment horizontal="center" vertical="center" wrapText="1"/>
    </xf>
    <xf numFmtId="0" fontId="37" fillId="10" borderId="0" xfId="1" applyFont="1" applyFill="1" applyBorder="1" applyAlignment="1">
      <alignment vertical="center" wrapText="1"/>
    </xf>
    <xf numFmtId="0" fontId="47" fillId="10" borderId="0" xfId="1" applyFont="1" applyFill="1" applyBorder="1" applyAlignment="1">
      <alignment vertical="center" wrapText="1"/>
    </xf>
    <xf numFmtId="0" fontId="34" fillId="10" borderId="0" xfId="1" applyFont="1" applyFill="1" applyBorder="1" applyAlignment="1">
      <alignment horizontal="center" vertical="center" wrapText="1"/>
    </xf>
    <xf numFmtId="0" fontId="44" fillId="10" borderId="0" xfId="1" applyFont="1" applyFill="1" applyBorder="1" applyAlignment="1">
      <alignment vertical="center" wrapText="1"/>
    </xf>
    <xf numFmtId="0" fontId="32" fillId="16" borderId="2" xfId="0" applyFont="1" applyFill="1" applyBorder="1" applyAlignment="1">
      <alignment horizontal="center" vertical="center" wrapText="1"/>
    </xf>
    <xf numFmtId="0" fontId="5" fillId="0" borderId="0" xfId="0" applyFont="1"/>
    <xf numFmtId="0" fontId="19" fillId="13"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9" fillId="10" borderId="1" xfId="0" applyFont="1" applyFill="1" applyBorder="1" applyAlignment="1">
      <alignment horizontal="left" vertical="center" wrapText="1"/>
    </xf>
    <xf numFmtId="17" fontId="48" fillId="10" borderId="1" xfId="0" applyNumberFormat="1" applyFont="1" applyFill="1" applyBorder="1" applyAlignment="1">
      <alignment horizontal="center" vertical="center" wrapText="1"/>
    </xf>
    <xf numFmtId="0" fontId="19" fillId="0" borderId="1" xfId="1" applyFont="1" applyBorder="1" applyAlignment="1">
      <alignment horizontal="left" vertical="center" wrapText="1"/>
    </xf>
    <xf numFmtId="0" fontId="19" fillId="10" borderId="1" xfId="0" applyFont="1" applyFill="1" applyBorder="1" applyAlignment="1">
      <alignment horizontal="center" vertical="center" wrapText="1"/>
    </xf>
    <xf numFmtId="0" fontId="19" fillId="10" borderId="1" xfId="1" applyFont="1" applyFill="1" applyBorder="1" applyAlignment="1">
      <alignment horizontal="center" vertical="center" wrapText="1"/>
    </xf>
    <xf numFmtId="17" fontId="19" fillId="10" borderId="1" xfId="0" applyNumberFormat="1" applyFont="1" applyFill="1" applyBorder="1" applyAlignment="1">
      <alignment horizontal="left" vertical="center" wrapText="1"/>
    </xf>
    <xf numFmtId="0" fontId="40" fillId="10" borderId="0" xfId="1" applyFont="1" applyFill="1" applyBorder="1" applyAlignment="1">
      <alignment horizontal="left" vertical="center" wrapText="1"/>
    </xf>
    <xf numFmtId="0" fontId="34" fillId="10" borderId="0" xfId="1" applyFont="1" applyFill="1" applyBorder="1" applyAlignment="1">
      <alignment horizontal="left" vertical="center" wrapText="1"/>
    </xf>
    <xf numFmtId="0" fontId="42" fillId="10" borderId="0" xfId="1" applyFont="1" applyFill="1" applyBorder="1" applyAlignment="1">
      <alignment horizontal="left" vertical="center" wrapText="1"/>
    </xf>
    <xf numFmtId="0" fontId="0" fillId="0" borderId="1" xfId="0" applyBorder="1" applyAlignment="1">
      <alignment horizontal="center" vertical="center" wrapText="1"/>
    </xf>
    <xf numFmtId="0" fontId="0" fillId="11" borderId="1" xfId="0" applyFill="1" applyBorder="1" applyAlignment="1">
      <alignment horizontal="left" vertical="center" wrapText="1"/>
    </xf>
    <xf numFmtId="0" fontId="0" fillId="0" borderId="0" xfId="0" applyAlignment="1">
      <alignment horizontal="left" wrapText="1"/>
    </xf>
    <xf numFmtId="49" fontId="0" fillId="10" borderId="1" xfId="0" applyNumberFormat="1" applyFill="1" applyBorder="1" applyAlignment="1">
      <alignment horizontal="right" vertical="center" wrapText="1"/>
    </xf>
    <xf numFmtId="49" fontId="0" fillId="0" borderId="1" xfId="0" applyNumberFormat="1" applyBorder="1" applyAlignment="1">
      <alignment vertical="center" wrapText="1"/>
    </xf>
    <xf numFmtId="0" fontId="19" fillId="10" borderId="1" xfId="0" applyFont="1" applyFill="1" applyBorder="1" applyAlignment="1">
      <alignment vertical="center" wrapText="1"/>
    </xf>
    <xf numFmtId="49" fontId="19" fillId="0" borderId="1" xfId="0" applyNumberFormat="1" applyFont="1" applyBorder="1" applyAlignment="1">
      <alignment vertical="center" wrapText="1"/>
    </xf>
    <xf numFmtId="0" fontId="19" fillId="0" borderId="1" xfId="0" applyFont="1" applyBorder="1" applyAlignment="1">
      <alignment vertical="center" wrapText="1"/>
    </xf>
    <xf numFmtId="0" fontId="0" fillId="0" borderId="0" xfId="0" applyAlignment="1">
      <alignment vertical="center" wrapText="1"/>
    </xf>
    <xf numFmtId="0" fontId="43" fillId="0" borderId="1" xfId="0" applyFont="1" applyBorder="1" applyAlignment="1">
      <alignment vertical="center" wrapText="1"/>
    </xf>
    <xf numFmtId="0" fontId="19" fillId="10" borderId="1" xfId="1" applyFont="1" applyFill="1" applyBorder="1" applyAlignment="1">
      <alignment vertical="center" wrapText="1"/>
    </xf>
    <xf numFmtId="0" fontId="44" fillId="10" borderId="1" xfId="1" applyFont="1" applyFill="1" applyBorder="1" applyAlignment="1">
      <alignment vertical="center" wrapText="1"/>
    </xf>
    <xf numFmtId="0" fontId="0" fillId="11" borderId="1" xfId="0" applyFill="1" applyBorder="1" applyAlignment="1">
      <alignment vertical="center" wrapText="1"/>
    </xf>
    <xf numFmtId="0" fontId="27" fillId="10" borderId="1" xfId="1" applyFont="1" applyFill="1" applyBorder="1" applyAlignment="1">
      <alignment vertical="center" wrapText="1"/>
    </xf>
    <xf numFmtId="0" fontId="27" fillId="10" borderId="1" xfId="0" applyFont="1" applyFill="1" applyBorder="1" applyAlignment="1">
      <alignment vertical="center" wrapText="1"/>
    </xf>
    <xf numFmtId="0" fontId="43" fillId="10" borderId="1" xfId="0" applyFont="1" applyFill="1" applyBorder="1" applyAlignment="1">
      <alignment vertical="center" wrapText="1"/>
    </xf>
    <xf numFmtId="0" fontId="28" fillId="0" borderId="1" xfId="1" applyFont="1" applyBorder="1" applyAlignment="1">
      <alignment vertical="center" wrapText="1"/>
    </xf>
    <xf numFmtId="0" fontId="28" fillId="10" borderId="1" xfId="1" applyFont="1" applyFill="1" applyBorder="1" applyAlignment="1">
      <alignment vertical="center" wrapText="1"/>
    </xf>
    <xf numFmtId="0" fontId="30" fillId="0" borderId="1" xfId="0" applyFont="1" applyBorder="1" applyAlignment="1">
      <alignment vertical="center" wrapText="1"/>
    </xf>
    <xf numFmtId="0" fontId="29" fillId="10" borderId="1" xfId="1" applyFont="1" applyFill="1" applyBorder="1" applyAlignment="1">
      <alignment vertical="center" wrapText="1"/>
    </xf>
    <xf numFmtId="49" fontId="19" fillId="10" borderId="1" xfId="0" applyNumberFormat="1" applyFont="1" applyFill="1" applyBorder="1" applyAlignment="1">
      <alignment horizontal="right" vertical="center" wrapText="1"/>
    </xf>
    <xf numFmtId="0" fontId="19" fillId="0" borderId="0" xfId="0" applyFont="1" applyAlignment="1">
      <alignment vertical="center" wrapText="1"/>
    </xf>
    <xf numFmtId="0" fontId="27" fillId="0" borderId="1" xfId="0" applyFont="1" applyBorder="1" applyAlignment="1">
      <alignment vertical="center" wrapText="1"/>
    </xf>
    <xf numFmtId="0" fontId="43" fillId="10" borderId="1" xfId="1" applyFont="1" applyFill="1" applyBorder="1" applyAlignment="1">
      <alignment vertical="center" wrapText="1"/>
    </xf>
    <xf numFmtId="0" fontId="0" fillId="10" borderId="1" xfId="0" applyFill="1" applyBorder="1" applyAlignment="1">
      <alignment vertical="center" wrapText="1"/>
    </xf>
    <xf numFmtId="0" fontId="0" fillId="0" borderId="1" xfId="0" applyBorder="1" applyAlignment="1">
      <alignment horizontal="right" vertical="center" wrapText="1"/>
    </xf>
    <xf numFmtId="0" fontId="30" fillId="10" borderId="1" xfId="0" applyFont="1" applyFill="1" applyBorder="1" applyAlignment="1">
      <alignment vertical="center" wrapText="1"/>
    </xf>
    <xf numFmtId="17" fontId="0" fillId="0" borderId="1" xfId="0" applyNumberFormat="1" applyBorder="1" applyAlignment="1">
      <alignment vertical="center" wrapText="1"/>
    </xf>
    <xf numFmtId="0" fontId="24" fillId="0" borderId="1" xfId="0" applyFont="1" applyBorder="1" applyAlignment="1">
      <alignment vertical="center" wrapText="1"/>
    </xf>
    <xf numFmtId="49" fontId="0" fillId="10" borderId="1" xfId="0" applyNumberFormat="1" applyFill="1" applyBorder="1" applyAlignment="1">
      <alignment vertical="center" wrapText="1"/>
    </xf>
    <xf numFmtId="0" fontId="18" fillId="10" borderId="1" xfId="1" applyFill="1" applyBorder="1" applyAlignment="1">
      <alignment vertical="center" wrapText="1"/>
    </xf>
    <xf numFmtId="0" fontId="0" fillId="10" borderId="0" xfId="0" applyFill="1" applyAlignment="1">
      <alignment vertical="center" wrapText="1"/>
    </xf>
    <xf numFmtId="49" fontId="19" fillId="10" borderId="1" xfId="0" applyNumberFormat="1" applyFont="1" applyFill="1" applyBorder="1" applyAlignment="1">
      <alignment vertical="center" wrapText="1"/>
    </xf>
    <xf numFmtId="0" fontId="0" fillId="0" borderId="1" xfId="0" applyBorder="1" applyAlignment="1">
      <alignment vertical="center" wrapText="1"/>
    </xf>
    <xf numFmtId="0" fontId="0" fillId="13" borderId="1" xfId="0" applyFill="1" applyBorder="1" applyAlignment="1">
      <alignment vertical="center" wrapText="1"/>
    </xf>
    <xf numFmtId="49" fontId="48" fillId="10" borderId="1" xfId="0" applyNumberFormat="1" applyFont="1" applyFill="1" applyBorder="1" applyAlignment="1">
      <alignment horizontal="center" vertical="center" wrapText="1"/>
    </xf>
    <xf numFmtId="49" fontId="48" fillId="15" borderId="1" xfId="0" applyNumberFormat="1" applyFont="1" applyFill="1" applyBorder="1" applyAlignment="1">
      <alignment horizontal="center" vertical="center" wrapText="1"/>
    </xf>
    <xf numFmtId="0" fontId="49" fillId="10" borderId="1" xfId="0" applyFont="1" applyFill="1" applyBorder="1" applyAlignment="1">
      <alignment vertical="center" wrapText="1"/>
    </xf>
    <xf numFmtId="0" fontId="53" fillId="0" borderId="1" xfId="1" applyFont="1" applyBorder="1" applyAlignment="1">
      <alignment vertical="center" wrapText="1"/>
    </xf>
    <xf numFmtId="0" fontId="53" fillId="10" borderId="1" xfId="1" applyFont="1" applyFill="1" applyBorder="1" applyAlignment="1">
      <alignment vertical="center" wrapText="1"/>
    </xf>
    <xf numFmtId="0" fontId="49" fillId="10" borderId="1" xfId="1" applyFont="1" applyFill="1" applyBorder="1" applyAlignment="1">
      <alignment vertical="center" wrapText="1"/>
    </xf>
    <xf numFmtId="0" fontId="26" fillId="10" borderId="1" xfId="1" applyFont="1" applyFill="1" applyBorder="1" applyAlignment="1">
      <alignment vertical="center" wrapText="1"/>
    </xf>
    <xf numFmtId="0" fontId="19" fillId="15" borderId="1" xfId="0" applyFont="1" applyFill="1" applyBorder="1" applyAlignment="1">
      <alignment horizontal="center" vertical="center" wrapText="1"/>
    </xf>
    <xf numFmtId="0" fontId="19" fillId="17" borderId="1" xfId="0" applyFont="1" applyFill="1" applyBorder="1" applyAlignment="1">
      <alignment horizontal="center" vertical="center" wrapText="1"/>
    </xf>
    <xf numFmtId="0" fontId="0" fillId="18" borderId="0" xfId="0" applyFill="1"/>
    <xf numFmtId="9" fontId="0" fillId="0" borderId="0" xfId="2" applyFont="1"/>
    <xf numFmtId="164" fontId="0" fillId="0" borderId="0" xfId="2" applyNumberFormat="1" applyFont="1"/>
    <xf numFmtId="3" fontId="0" fillId="0" borderId="0" xfId="0" applyNumberFormat="1"/>
    <xf numFmtId="49" fontId="0" fillId="11" borderId="1" xfId="0" applyNumberFormat="1" applyFill="1" applyBorder="1" applyAlignment="1">
      <alignment horizontal="right" vertical="center" wrapText="1"/>
    </xf>
    <xf numFmtId="49" fontId="0" fillId="11" borderId="1" xfId="0" applyNumberFormat="1" applyFill="1" applyBorder="1" applyAlignment="1">
      <alignment vertical="center" wrapText="1"/>
    </xf>
    <xf numFmtId="0" fontId="19" fillId="11" borderId="1" xfId="0" applyFont="1" applyFill="1" applyBorder="1" applyAlignment="1">
      <alignment vertical="center" wrapText="1"/>
    </xf>
    <xf numFmtId="49" fontId="19" fillId="11" borderId="1" xfId="0" applyNumberFormat="1" applyFont="1" applyFill="1" applyBorder="1" applyAlignment="1">
      <alignment vertical="center" wrapText="1"/>
    </xf>
    <xf numFmtId="0" fontId="48" fillId="10" borderId="1" xfId="0" applyFont="1" applyFill="1" applyBorder="1" applyAlignment="1">
      <alignment vertical="center" wrapText="1"/>
    </xf>
    <xf numFmtId="0" fontId="5" fillId="0" borderId="1" xfId="0" applyFont="1" applyBorder="1" applyAlignment="1">
      <alignment vertical="center" wrapText="1"/>
    </xf>
    <xf numFmtId="0" fontId="55" fillId="0" borderId="1" xfId="1" applyFont="1" applyBorder="1" applyAlignment="1">
      <alignment vertical="center" wrapText="1"/>
    </xf>
    <xf numFmtId="0" fontId="19" fillId="0" borderId="1" xfId="0" applyFont="1" applyBorder="1" applyAlignment="1">
      <alignment horizontal="left" wrapText="1"/>
    </xf>
    <xf numFmtId="0" fontId="0" fillId="15" borderId="1" xfId="0" applyFill="1" applyBorder="1" applyAlignment="1">
      <alignment vertical="center" wrapText="1"/>
    </xf>
    <xf numFmtId="0" fontId="32" fillId="16" borderId="4" xfId="0" applyFont="1" applyFill="1" applyBorder="1" applyAlignment="1">
      <alignment horizontal="center" vertical="center" wrapText="1"/>
    </xf>
    <xf numFmtId="0" fontId="0" fillId="13" borderId="1" xfId="0" applyFill="1" applyBorder="1" applyAlignment="1">
      <alignment horizontal="center" vertical="center" wrapText="1"/>
    </xf>
    <xf numFmtId="0" fontId="0" fillId="15" borderId="1" xfId="0" applyFill="1" applyBorder="1" applyAlignment="1">
      <alignment horizontal="center" vertical="center" wrapText="1"/>
    </xf>
    <xf numFmtId="0" fontId="0" fillId="11" borderId="1" xfId="0" applyFill="1" applyBorder="1" applyAlignment="1">
      <alignment horizontal="center" vertical="center" wrapText="1"/>
    </xf>
    <xf numFmtId="0" fontId="0" fillId="10" borderId="1" xfId="0" applyFill="1" applyBorder="1" applyAlignment="1">
      <alignment horizontal="right" vertical="center" wrapText="1"/>
    </xf>
    <xf numFmtId="0" fontId="0" fillId="10" borderId="1" xfId="0" applyFill="1" applyBorder="1" applyAlignment="1">
      <alignment horizontal="center" vertical="center" wrapText="1"/>
    </xf>
    <xf numFmtId="0" fontId="0" fillId="10" borderId="1" xfId="0" applyFill="1" applyBorder="1" applyAlignment="1">
      <alignment horizontal="left" vertical="center" wrapText="1"/>
    </xf>
    <xf numFmtId="0" fontId="0" fillId="10" borderId="1" xfId="0" applyFill="1" applyBorder="1" applyAlignment="1">
      <alignment wrapText="1"/>
    </xf>
    <xf numFmtId="0" fontId="34" fillId="10" borderId="0" xfId="0" applyFont="1" applyFill="1" applyAlignment="1">
      <alignment horizontal="left" vertical="center" wrapText="1"/>
    </xf>
    <xf numFmtId="49" fontId="34" fillId="10" borderId="0" xfId="0" applyNumberFormat="1" applyFont="1" applyFill="1" applyAlignment="1">
      <alignment horizontal="left" vertical="center" wrapText="1"/>
    </xf>
    <xf numFmtId="0" fontId="34" fillId="10" borderId="0" xfId="0" applyFont="1" applyFill="1" applyAlignment="1">
      <alignment vertical="center" wrapText="1"/>
    </xf>
    <xf numFmtId="49" fontId="34" fillId="10" borderId="0" xfId="0" applyNumberFormat="1" applyFont="1" applyFill="1" applyAlignment="1">
      <alignment vertical="center" wrapText="1"/>
    </xf>
    <xf numFmtId="1" fontId="34" fillId="10" borderId="0" xfId="0" applyNumberFormat="1" applyFont="1" applyFill="1" applyAlignment="1">
      <alignment horizontal="left" vertical="center" wrapText="1"/>
    </xf>
    <xf numFmtId="0" fontId="39" fillId="10" borderId="0" xfId="0" applyFont="1" applyFill="1" applyAlignment="1">
      <alignment horizontal="left" vertical="center" wrapText="1"/>
    </xf>
    <xf numFmtId="0" fontId="19" fillId="10" borderId="0" xfId="0" applyFont="1" applyFill="1" applyAlignment="1">
      <alignment wrapText="1"/>
    </xf>
    <xf numFmtId="0" fontId="35" fillId="10" borderId="0" xfId="0" applyFont="1" applyFill="1" applyAlignment="1">
      <alignment vertical="center" wrapText="1"/>
    </xf>
    <xf numFmtId="0" fontId="0" fillId="10" borderId="0" xfId="0" applyFill="1" applyAlignment="1">
      <alignment wrapText="1"/>
    </xf>
    <xf numFmtId="0" fontId="31" fillId="10" borderId="0" xfId="0" applyFont="1" applyFill="1" applyAlignment="1">
      <alignment horizontal="center" vertical="center" wrapText="1"/>
    </xf>
    <xf numFmtId="0" fontId="33" fillId="10" borderId="0" xfId="0" applyFont="1" applyFill="1" applyAlignment="1">
      <alignment horizontal="center" vertical="center" wrapText="1"/>
    </xf>
    <xf numFmtId="0" fontId="34" fillId="10" borderId="0" xfId="0" applyFont="1" applyFill="1" applyAlignment="1">
      <alignment horizontal="center" vertical="center" wrapText="1"/>
    </xf>
    <xf numFmtId="0" fontId="0" fillId="10" borderId="0" xfId="0" applyFill="1" applyAlignment="1">
      <alignment horizontal="left" wrapText="1"/>
    </xf>
    <xf numFmtId="0" fontId="45" fillId="10" borderId="0" xfId="0" applyFont="1" applyFill="1" applyAlignment="1">
      <alignment vertical="center" wrapText="1"/>
    </xf>
    <xf numFmtId="17" fontId="41" fillId="10" borderId="0" xfId="0" applyNumberFormat="1" applyFont="1" applyFill="1" applyAlignment="1">
      <alignment horizontal="center" vertical="center" wrapText="1"/>
    </xf>
    <xf numFmtId="0" fontId="42" fillId="10" borderId="0" xfId="0" applyFont="1" applyFill="1" applyAlignment="1">
      <alignment horizontal="center" vertical="center" wrapText="1"/>
    </xf>
    <xf numFmtId="0" fontId="42" fillId="10" borderId="0" xfId="0" applyFont="1" applyFill="1" applyAlignment="1">
      <alignment horizontal="left" vertical="center" wrapText="1"/>
    </xf>
    <xf numFmtId="0" fontId="36" fillId="10" borderId="0" xfId="0" applyFont="1" applyFill="1" applyAlignment="1">
      <alignment vertical="center" wrapText="1"/>
    </xf>
    <xf numFmtId="17" fontId="33" fillId="10" borderId="0" xfId="0" applyNumberFormat="1" applyFont="1" applyFill="1" applyAlignment="1">
      <alignment horizontal="center" vertical="center" wrapText="1"/>
    </xf>
    <xf numFmtId="0" fontId="0" fillId="20" borderId="1" xfId="0" applyFill="1" applyBorder="1" applyAlignment="1">
      <alignment horizontal="center" vertical="center" wrapText="1"/>
    </xf>
    <xf numFmtId="0" fontId="19" fillId="9" borderId="1" xfId="0" applyFont="1" applyFill="1" applyBorder="1" applyAlignment="1">
      <alignment horizontal="center" vertical="center" wrapText="1"/>
    </xf>
    <xf numFmtId="0" fontId="0" fillId="19" borderId="1" xfId="0" applyFill="1" applyBorder="1" applyAlignment="1">
      <alignment horizontal="center" vertical="center" wrapText="1"/>
    </xf>
    <xf numFmtId="0" fontId="49" fillId="0" borderId="1" xfId="0" applyFont="1" applyBorder="1" applyAlignment="1">
      <alignment vertical="center" wrapText="1"/>
    </xf>
    <xf numFmtId="0" fontId="5" fillId="19" borderId="0" xfId="0" applyFont="1" applyFill="1" applyAlignment="1">
      <alignment horizontal="center" wrapText="1"/>
    </xf>
    <xf numFmtId="0" fontId="32" fillId="12" borderId="4" xfId="0" applyFont="1" applyFill="1" applyBorder="1" applyAlignment="1">
      <alignment horizontal="center" vertical="center" wrapText="1"/>
    </xf>
    <xf numFmtId="0" fontId="32" fillId="23" borderId="4" xfId="0" applyFont="1" applyFill="1" applyBorder="1" applyAlignment="1">
      <alignment horizontal="center" vertical="center" wrapText="1"/>
    </xf>
    <xf numFmtId="0" fontId="32" fillId="22" borderId="4" xfId="0" applyFont="1" applyFill="1" applyBorder="1" applyAlignment="1">
      <alignment horizontal="center" vertical="center" wrapText="1"/>
    </xf>
    <xf numFmtId="0" fontId="0" fillId="19" borderId="4" xfId="0" applyFill="1" applyBorder="1" applyAlignment="1">
      <alignment horizontal="center" wrapText="1"/>
    </xf>
    <xf numFmtId="0" fontId="19" fillId="0" borderId="1" xfId="0" applyFont="1" applyBorder="1" applyAlignment="1">
      <alignment horizontal="right" vertical="center" wrapText="1"/>
    </xf>
    <xf numFmtId="0" fontId="19" fillId="0" borderId="1" xfId="0" applyFont="1" applyBorder="1" applyAlignment="1">
      <alignment vertical="top" wrapText="1" readingOrder="1"/>
    </xf>
    <xf numFmtId="0" fontId="43" fillId="0" borderId="1" xfId="0" applyFont="1" applyBorder="1" applyAlignment="1">
      <alignment horizontal="right" vertical="center" wrapText="1"/>
    </xf>
    <xf numFmtId="0" fontId="27" fillId="0" borderId="1" xfId="0" applyFont="1" applyBorder="1" applyAlignment="1">
      <alignment horizontal="right" vertical="center" wrapText="1"/>
    </xf>
    <xf numFmtId="0" fontId="0" fillId="10" borderId="1" xfId="0" applyFill="1" applyBorder="1" applyAlignment="1">
      <alignment vertical="top" wrapText="1" readingOrder="1"/>
    </xf>
    <xf numFmtId="0" fontId="19" fillId="10" borderId="1" xfId="0" applyFont="1" applyFill="1" applyBorder="1" applyAlignment="1">
      <alignment vertical="top" wrapText="1" readingOrder="1"/>
    </xf>
    <xf numFmtId="49" fontId="19" fillId="10" borderId="1" xfId="0" applyNumberFormat="1" applyFont="1" applyFill="1" applyBorder="1" applyAlignment="1">
      <alignment vertical="top" wrapText="1" readingOrder="1"/>
    </xf>
    <xf numFmtId="17" fontId="19" fillId="10" borderId="1" xfId="0" applyNumberFormat="1" applyFont="1" applyFill="1" applyBorder="1" applyAlignment="1">
      <alignment horizontal="center" vertical="center" wrapText="1"/>
    </xf>
    <xf numFmtId="0" fontId="0" fillId="0" borderId="1" xfId="0" applyBorder="1" applyAlignment="1">
      <alignment vertical="top" wrapText="1" readingOrder="1"/>
    </xf>
    <xf numFmtId="20" fontId="19" fillId="10" borderId="1" xfId="0" applyNumberFormat="1" applyFont="1" applyFill="1" applyBorder="1" applyAlignment="1">
      <alignment vertical="top" wrapText="1" readingOrder="1"/>
    </xf>
    <xf numFmtId="16" fontId="0" fillId="10" borderId="1" xfId="0" applyNumberFormat="1" applyFill="1" applyBorder="1" applyAlignment="1">
      <alignment vertical="top" wrapText="1" readingOrder="1"/>
    </xf>
    <xf numFmtId="16" fontId="19" fillId="0" borderId="1" xfId="0" applyNumberFormat="1" applyFont="1" applyBorder="1" applyAlignment="1">
      <alignment vertical="top" wrapText="1" readingOrder="1"/>
    </xf>
    <xf numFmtId="16" fontId="19" fillId="10" borderId="1" xfId="0" applyNumberFormat="1" applyFont="1" applyFill="1" applyBorder="1" applyAlignment="1">
      <alignment horizontal="center" vertical="center" wrapText="1"/>
    </xf>
    <xf numFmtId="15" fontId="19" fillId="10" borderId="1" xfId="0" applyNumberFormat="1" applyFont="1" applyFill="1" applyBorder="1" applyAlignment="1">
      <alignment horizontal="center" vertical="center" wrapText="1"/>
    </xf>
    <xf numFmtId="0" fontId="0" fillId="0" borderId="0" xfId="0" applyAlignment="1">
      <alignment vertical="top" wrapText="1" readingOrder="1"/>
    </xf>
    <xf numFmtId="0" fontId="49" fillId="0" borderId="1" xfId="0" applyFont="1" applyBorder="1" applyAlignment="1">
      <alignment vertical="top" wrapText="1" readingOrder="1"/>
    </xf>
    <xf numFmtId="0" fontId="0" fillId="12" borderId="1" xfId="0" applyFill="1" applyBorder="1" applyAlignment="1">
      <alignment horizontal="center" vertical="center" wrapText="1"/>
    </xf>
    <xf numFmtId="0" fontId="0" fillId="25" borderId="1" xfId="0" applyFill="1" applyBorder="1" applyAlignment="1">
      <alignment horizontal="center" vertical="center" wrapText="1"/>
    </xf>
    <xf numFmtId="0" fontId="19" fillId="25" borderId="1" xfId="0" applyFont="1" applyFill="1" applyBorder="1" applyAlignment="1">
      <alignment horizontal="center" vertical="center" wrapText="1"/>
    </xf>
    <xf numFmtId="0" fontId="19" fillId="11" borderId="1" xfId="0" applyFont="1" applyFill="1" applyBorder="1" applyAlignment="1">
      <alignment vertical="top" wrapText="1" readingOrder="1"/>
    </xf>
    <xf numFmtId="0" fontId="19" fillId="0" borderId="3" xfId="0" applyFont="1" applyBorder="1" applyAlignment="1">
      <alignment horizontal="center" vertical="center" wrapText="1"/>
    </xf>
    <xf numFmtId="49" fontId="19" fillId="0" borderId="1" xfId="0" applyNumberFormat="1" applyFont="1" applyBorder="1" applyAlignment="1">
      <alignment horizontal="right" vertical="center" wrapText="1"/>
    </xf>
    <xf numFmtId="0" fontId="19" fillId="0" borderId="1" xfId="1" applyFont="1" applyBorder="1" applyAlignment="1">
      <alignment vertical="top" wrapText="1" readingOrder="1"/>
    </xf>
    <xf numFmtId="0" fontId="0" fillId="21" borderId="1" xfId="0" applyFill="1" applyBorder="1" applyAlignment="1">
      <alignment horizontal="center" vertical="center" wrapText="1"/>
    </xf>
    <xf numFmtId="49" fontId="0" fillId="0" borderId="1" xfId="0" applyNumberFormat="1" applyBorder="1" applyAlignment="1">
      <alignment vertical="top" wrapText="1" readingOrder="1"/>
    </xf>
    <xf numFmtId="0" fontId="19" fillId="11" borderId="1" xfId="0" applyFont="1" applyFill="1" applyBorder="1" applyAlignment="1">
      <alignment horizontal="center" vertical="center" wrapText="1"/>
    </xf>
    <xf numFmtId="17" fontId="0" fillId="10" borderId="1" xfId="0" applyNumberFormat="1" applyFill="1" applyBorder="1" applyAlignment="1">
      <alignment vertical="top" wrapText="1" readingOrder="1"/>
    </xf>
    <xf numFmtId="20" fontId="0" fillId="0" borderId="1" xfId="0" applyNumberFormat="1" applyBorder="1" applyAlignment="1">
      <alignment vertical="top" wrapText="1" readingOrder="1"/>
    </xf>
    <xf numFmtId="0" fontId="24" fillId="0" borderId="1" xfId="0" applyFont="1" applyBorder="1" applyAlignment="1">
      <alignment horizontal="right" vertical="center" wrapText="1"/>
    </xf>
    <xf numFmtId="0" fontId="19" fillId="10" borderId="1" xfId="0" applyFont="1" applyFill="1" applyBorder="1" applyAlignment="1">
      <alignment horizontal="right" vertical="center" wrapText="1"/>
    </xf>
    <xf numFmtId="16" fontId="19" fillId="10" borderId="1" xfId="0" applyNumberFormat="1" applyFont="1" applyFill="1" applyBorder="1" applyAlignment="1">
      <alignment vertical="top" wrapText="1" readingOrder="1"/>
    </xf>
    <xf numFmtId="0" fontId="34" fillId="10" borderId="0" xfId="0" applyFont="1" applyFill="1" applyAlignment="1">
      <alignment horizontal="right" vertical="center" wrapText="1"/>
    </xf>
    <xf numFmtId="0" fontId="45" fillId="10" borderId="0" xfId="0" applyFont="1" applyFill="1" applyAlignment="1">
      <alignment horizontal="right" vertical="center" wrapText="1"/>
    </xf>
    <xf numFmtId="0" fontId="0" fillId="0" borderId="0" xfId="0" applyAlignment="1">
      <alignment horizontal="right" wrapText="1"/>
    </xf>
    <xf numFmtId="49" fontId="0" fillId="19" borderId="3" xfId="0" applyNumberFormat="1" applyFill="1" applyBorder="1" applyAlignment="1">
      <alignment horizontal="left" vertical="center" wrapText="1"/>
    </xf>
    <xf numFmtId="0" fontId="19" fillId="19" borderId="1" xfId="0" applyFont="1" applyFill="1" applyBorder="1" applyAlignment="1">
      <alignment horizontal="center" vertical="center" wrapText="1"/>
    </xf>
    <xf numFmtId="0" fontId="19" fillId="24" borderId="1" xfId="0" applyFont="1" applyFill="1" applyBorder="1" applyAlignment="1">
      <alignment horizontal="center" vertical="center" wrapText="1"/>
    </xf>
    <xf numFmtId="0" fontId="0" fillId="24" borderId="1" xfId="0" applyFill="1" applyBorder="1" applyAlignment="1">
      <alignment horizontal="center" vertical="center" wrapText="1"/>
    </xf>
    <xf numFmtId="0" fontId="0" fillId="19" borderId="0" xfId="0" applyFill="1" applyAlignment="1">
      <alignment vertical="center" wrapText="1"/>
    </xf>
    <xf numFmtId="0" fontId="19" fillId="20" borderId="1" xfId="0" applyFont="1" applyFill="1" applyBorder="1" applyAlignment="1">
      <alignment horizontal="center" vertical="center" wrapText="1"/>
    </xf>
    <xf numFmtId="0" fontId="0" fillId="0" borderId="0" xfId="0" applyAlignment="1">
      <alignment horizontal="center" vertical="center" wrapText="1"/>
    </xf>
    <xf numFmtId="49" fontId="0" fillId="24" borderId="3" xfId="0" applyNumberFormat="1" applyFill="1" applyBorder="1" applyAlignment="1">
      <alignment horizontal="left" vertical="center" wrapText="1"/>
    </xf>
    <xf numFmtId="0" fontId="19" fillId="24" borderId="0" xfId="0" applyFont="1" applyFill="1" applyAlignment="1">
      <alignment horizontal="center" vertical="center" wrapText="1"/>
    </xf>
    <xf numFmtId="0" fontId="5" fillId="10" borderId="1" xfId="0" applyFont="1" applyFill="1" applyBorder="1" applyAlignment="1">
      <alignment vertical="center" wrapText="1"/>
    </xf>
    <xf numFmtId="0" fontId="19" fillId="7" borderId="1" xfId="0" applyFont="1" applyFill="1" applyBorder="1" applyAlignment="1">
      <alignment horizontal="center" vertical="center" wrapText="1"/>
    </xf>
    <xf numFmtId="49" fontId="0" fillId="15" borderId="3" xfId="0" applyNumberFormat="1" applyFill="1" applyBorder="1" applyAlignment="1">
      <alignment horizontal="left" vertical="center" wrapText="1"/>
    </xf>
    <xf numFmtId="49" fontId="0" fillId="26" borderId="3" xfId="0" applyNumberFormat="1" applyFill="1" applyBorder="1" applyAlignment="1">
      <alignment horizontal="left" vertical="center" wrapText="1"/>
    </xf>
    <xf numFmtId="0" fontId="0" fillId="24" borderId="1" xfId="0" applyFill="1" applyBorder="1" applyAlignment="1">
      <alignment vertical="top" wrapText="1" readingOrder="1"/>
    </xf>
    <xf numFmtId="49" fontId="19" fillId="26" borderId="3" xfId="0" applyNumberFormat="1" applyFont="1" applyFill="1" applyBorder="1" applyAlignment="1">
      <alignment horizontal="left" vertical="center" wrapText="1"/>
    </xf>
    <xf numFmtId="49" fontId="19" fillId="24" borderId="3" xfId="0" applyNumberFormat="1" applyFont="1" applyFill="1" applyBorder="1" applyAlignment="1">
      <alignment horizontal="left" vertical="center" wrapText="1"/>
    </xf>
    <xf numFmtId="0" fontId="0" fillId="11" borderId="0" xfId="0" applyFill="1"/>
    <xf numFmtId="0" fontId="32" fillId="22" borderId="0" xfId="0" applyFont="1" applyFill="1" applyAlignment="1">
      <alignment horizontal="center" vertical="center" wrapText="1"/>
    </xf>
    <xf numFmtId="0" fontId="0" fillId="27" borderId="0" xfId="0" applyFill="1" applyAlignment="1">
      <alignment vertical="center" wrapText="1"/>
    </xf>
    <xf numFmtId="0" fontId="0" fillId="8" borderId="0" xfId="0" applyFill="1" applyAlignment="1">
      <alignment vertical="center" wrapText="1"/>
    </xf>
    <xf numFmtId="0" fontId="19" fillId="24" borderId="3" xfId="0" applyFont="1" applyFill="1" applyBorder="1" applyAlignment="1">
      <alignment horizontal="center" vertical="center" wrapText="1"/>
    </xf>
    <xf numFmtId="0" fontId="0" fillId="26" borderId="1" xfId="0" applyFill="1" applyBorder="1" applyAlignment="1">
      <alignment vertical="center" wrapText="1"/>
    </xf>
    <xf numFmtId="0" fontId="21" fillId="0" borderId="0" xfId="0" applyFont="1" applyAlignment="1">
      <alignment horizontal="left" vertical="center" wrapText="1"/>
    </xf>
    <xf numFmtId="0" fontId="0" fillId="4" borderId="1" xfId="0" applyFill="1" applyBorder="1" applyAlignment="1">
      <alignment horizontal="center" vertical="center" wrapText="1"/>
    </xf>
    <xf numFmtId="49" fontId="0" fillId="24" borderId="3" xfId="0" applyNumberFormat="1" applyFill="1" applyBorder="1" applyAlignment="1">
      <alignment vertical="center" wrapText="1"/>
    </xf>
    <xf numFmtId="0" fontId="0" fillId="10" borderId="3" xfId="0" applyFill="1" applyBorder="1" applyAlignment="1">
      <alignment vertical="center" wrapText="1"/>
    </xf>
    <xf numFmtId="0" fontId="0" fillId="28" borderId="1" xfId="0" applyFill="1" applyBorder="1" applyAlignment="1">
      <alignment vertical="center" wrapText="1"/>
    </xf>
    <xf numFmtId="0" fontId="19" fillId="0" borderId="3" xfId="0" applyFont="1" applyBorder="1" applyAlignment="1">
      <alignment vertical="top" wrapText="1" readingOrder="1"/>
    </xf>
    <xf numFmtId="0" fontId="49" fillId="28" borderId="1" xfId="0" applyFont="1" applyFill="1" applyBorder="1" applyAlignment="1">
      <alignment vertical="center" wrapText="1"/>
    </xf>
    <xf numFmtId="0" fontId="0" fillId="28" borderId="1" xfId="0" applyFill="1" applyBorder="1" applyAlignment="1">
      <alignment horizontal="center" vertical="center" wrapText="1"/>
    </xf>
    <xf numFmtId="0" fontId="19" fillId="10" borderId="3" xfId="0" applyFont="1" applyFill="1" applyBorder="1" applyAlignment="1">
      <alignment vertical="center" wrapText="1"/>
    </xf>
    <xf numFmtId="0" fontId="56" fillId="3" borderId="1" xfId="0" applyFont="1" applyFill="1" applyBorder="1" applyAlignment="1">
      <alignment vertical="center" wrapText="1"/>
    </xf>
    <xf numFmtId="0" fontId="0" fillId="10" borderId="0" xfId="0" applyFill="1" applyAlignment="1">
      <alignment horizontal="center" vertical="center" wrapText="1"/>
    </xf>
    <xf numFmtId="0" fontId="0" fillId="15" borderId="3" xfId="0" applyFill="1" applyBorder="1" applyAlignment="1">
      <alignment horizontal="center" vertical="center" wrapText="1"/>
    </xf>
    <xf numFmtId="0" fontId="44" fillId="10" borderId="3" xfId="1" applyFont="1" applyFill="1" applyBorder="1" applyAlignment="1">
      <alignment vertical="center" wrapText="1"/>
    </xf>
    <xf numFmtId="49" fontId="0" fillId="20" borderId="3" xfId="0" applyNumberFormat="1" applyFill="1" applyBorder="1" applyAlignment="1">
      <alignment horizontal="left" vertical="center" wrapText="1"/>
    </xf>
    <xf numFmtId="49" fontId="19" fillId="20" borderId="3" xfId="0" applyNumberFormat="1" applyFont="1" applyFill="1" applyBorder="1" applyAlignment="1">
      <alignment horizontal="left" vertical="center" wrapText="1"/>
    </xf>
    <xf numFmtId="0" fontId="57" fillId="28" borderId="1" xfId="0" applyFont="1" applyFill="1" applyBorder="1" applyAlignment="1">
      <alignment wrapText="1"/>
    </xf>
    <xf numFmtId="0" fontId="0" fillId="0" borderId="5" xfId="0" applyBorder="1" applyAlignment="1">
      <alignment vertical="center" wrapText="1"/>
    </xf>
    <xf numFmtId="49" fontId="0" fillId="10" borderId="5" xfId="0" applyNumberFormat="1" applyFill="1" applyBorder="1" applyAlignment="1">
      <alignment horizontal="right" vertical="center" wrapText="1"/>
    </xf>
    <xf numFmtId="49" fontId="0" fillId="0" borderId="5" xfId="0" applyNumberFormat="1" applyBorder="1" applyAlignment="1">
      <alignment vertical="center" wrapText="1"/>
    </xf>
    <xf numFmtId="0" fontId="0" fillId="10" borderId="5" xfId="0" applyFill="1" applyBorder="1" applyAlignment="1">
      <alignment vertical="center" wrapText="1"/>
    </xf>
    <xf numFmtId="0" fontId="19" fillId="0" borderId="5" xfId="0" applyFont="1" applyBorder="1" applyAlignment="1">
      <alignment vertical="center" wrapText="1"/>
    </xf>
    <xf numFmtId="0" fontId="0" fillId="0" borderId="5" xfId="0" applyBorder="1" applyAlignment="1">
      <alignment horizontal="right" vertical="center" wrapText="1"/>
    </xf>
    <xf numFmtId="0" fontId="55" fillId="0" borderId="5" xfId="1" applyFont="1" applyBorder="1" applyAlignment="1">
      <alignment vertical="center" wrapText="1"/>
    </xf>
    <xf numFmtId="0" fontId="0" fillId="0" borderId="5" xfId="0" applyBorder="1" applyAlignment="1">
      <alignment horizontal="center" vertical="center" wrapText="1"/>
    </xf>
    <xf numFmtId="49" fontId="48" fillId="10" borderId="5" xfId="0" applyNumberFormat="1" applyFont="1" applyFill="1" applyBorder="1" applyAlignment="1">
      <alignment horizontal="center" vertical="center" wrapText="1"/>
    </xf>
    <xf numFmtId="0" fontId="0" fillId="13" borderId="5" xfId="0" applyFill="1" applyBorder="1" applyAlignment="1">
      <alignment horizontal="center" vertical="center" wrapText="1"/>
    </xf>
    <xf numFmtId="0" fontId="0" fillId="0" borderId="5" xfId="0" applyBorder="1" applyAlignment="1">
      <alignment horizontal="left" vertical="center" wrapText="1"/>
    </xf>
    <xf numFmtId="0" fontId="0" fillId="15" borderId="5" xfId="0" applyFill="1" applyBorder="1" applyAlignment="1">
      <alignment horizontal="center" vertical="center" wrapText="1"/>
    </xf>
    <xf numFmtId="0" fontId="0" fillId="9" borderId="5" xfId="0" applyFill="1" applyBorder="1" applyAlignment="1">
      <alignment horizontal="center" vertical="center" wrapText="1"/>
    </xf>
    <xf numFmtId="0" fontId="19" fillId="0" borderId="5" xfId="0" applyFont="1" applyBorder="1" applyAlignment="1">
      <alignment horizontal="left" vertical="center" wrapText="1"/>
    </xf>
    <xf numFmtId="0" fontId="19" fillId="0" borderId="5" xfId="0" applyFont="1" applyBorder="1" applyAlignment="1">
      <alignment horizontal="center" vertical="center" wrapText="1"/>
    </xf>
    <xf numFmtId="0" fontId="0" fillId="24" borderId="5" xfId="0" applyFill="1" applyBorder="1" applyAlignment="1">
      <alignment horizontal="center" vertical="center" wrapText="1"/>
    </xf>
    <xf numFmtId="0" fontId="0" fillId="10" borderId="5" xfId="0" applyFill="1" applyBorder="1" applyAlignment="1">
      <alignment horizontal="left" vertical="top" wrapText="1" readingOrder="1"/>
    </xf>
    <xf numFmtId="49" fontId="19" fillId="24" borderId="1" xfId="0" applyNumberFormat="1" applyFont="1" applyFill="1" applyBorder="1" applyAlignment="1">
      <alignment horizontal="left" vertical="center" wrapText="1"/>
    </xf>
    <xf numFmtId="0" fontId="0" fillId="20" borderId="1" xfId="0" applyFill="1" applyBorder="1" applyAlignment="1">
      <alignment vertical="center" wrapText="1"/>
    </xf>
    <xf numFmtId="0" fontId="0" fillId="10" borderId="1" xfId="0" applyFill="1" applyBorder="1" applyAlignment="1">
      <alignment horizontal="center" vertical="center" wrapText="1" readingOrder="1"/>
    </xf>
    <xf numFmtId="0" fontId="18" fillId="0" borderId="1" xfId="1" applyBorder="1"/>
    <xf numFmtId="0" fontId="21" fillId="0" borderId="0" xfId="0" applyFont="1" applyAlignment="1">
      <alignment vertical="center" wrapText="1"/>
    </xf>
    <xf numFmtId="0" fontId="21" fillId="0" borderId="1" xfId="0" applyFont="1" applyBorder="1" applyAlignment="1">
      <alignment horizontal="left" vertical="center"/>
    </xf>
    <xf numFmtId="0" fontId="21" fillId="0" borderId="1" xfId="0" applyFont="1" applyBorder="1" applyAlignment="1">
      <alignment vertical="center"/>
    </xf>
    <xf numFmtId="0" fontId="21" fillId="0" borderId="1" xfId="0" applyFont="1" applyBorder="1" applyAlignment="1">
      <alignment horizontal="center" vertical="center" wrapText="1"/>
    </xf>
    <xf numFmtId="0" fontId="21" fillId="0" borderId="1" xfId="0" applyFont="1" applyBorder="1" applyAlignment="1">
      <alignment vertical="center" wrapText="1"/>
    </xf>
    <xf numFmtId="49" fontId="21" fillId="0" borderId="1" xfId="0" applyNumberFormat="1" applyFont="1" applyBorder="1" applyAlignment="1">
      <alignment horizontal="center" vertical="center" wrapText="1"/>
    </xf>
    <xf numFmtId="0" fontId="21" fillId="10" borderId="1" xfId="0" applyFont="1" applyFill="1" applyBorder="1" applyAlignment="1">
      <alignment horizontal="center" vertical="center" wrapText="1"/>
    </xf>
    <xf numFmtId="0" fontId="21" fillId="10" borderId="1" xfId="0" applyFont="1" applyFill="1" applyBorder="1" applyAlignment="1">
      <alignment vertical="center" wrapText="1"/>
    </xf>
    <xf numFmtId="49" fontId="21" fillId="10" borderId="1" xfId="0" applyNumberFormat="1" applyFont="1" applyFill="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left" vertical="center" wrapText="1"/>
    </xf>
    <xf numFmtId="0" fontId="21" fillId="10" borderId="1" xfId="0" applyFont="1" applyFill="1" applyBorder="1" applyAlignment="1">
      <alignment horizontal="left" vertical="center" wrapText="1"/>
    </xf>
    <xf numFmtId="0" fontId="25" fillId="25" borderId="1" xfId="0" applyFont="1" applyFill="1" applyBorder="1" applyAlignment="1">
      <alignment horizontal="center" vertical="center" wrapText="1"/>
    </xf>
    <xf numFmtId="0" fontId="21" fillId="0" borderId="1" xfId="0" applyFont="1" applyFill="1" applyBorder="1" applyAlignment="1">
      <alignment vertical="center" wrapText="1"/>
    </xf>
    <xf numFmtId="0" fontId="21" fillId="0" borderId="1" xfId="0" applyFont="1" applyFill="1" applyBorder="1" applyAlignment="1">
      <alignment horizontal="left" vertical="center" wrapText="1"/>
    </xf>
    <xf numFmtId="0" fontId="58" fillId="0" borderId="1" xfId="1" applyFont="1" applyBorder="1" applyAlignment="1">
      <alignment horizontal="left" vertical="center" wrapText="1"/>
    </xf>
    <xf numFmtId="0" fontId="21" fillId="0" borderId="1" xfId="0" applyFont="1" applyFill="1" applyBorder="1" applyAlignment="1">
      <alignment horizontal="left" vertical="center"/>
    </xf>
    <xf numFmtId="0" fontId="58" fillId="10" borderId="1" xfId="0" applyFont="1" applyFill="1" applyBorder="1" applyAlignment="1">
      <alignment horizontal="left" vertical="center" wrapText="1"/>
    </xf>
    <xf numFmtId="0" fontId="58" fillId="0" borderId="1" xfId="0" applyFont="1" applyBorder="1" applyAlignment="1">
      <alignment horizontal="left" vertical="center" wrapText="1"/>
    </xf>
    <xf numFmtId="0" fontId="58" fillId="0" borderId="1" xfId="0" applyFont="1" applyFill="1" applyBorder="1" applyAlignment="1">
      <alignment horizontal="left" vertical="center" wrapText="1"/>
    </xf>
    <xf numFmtId="0" fontId="58" fillId="0" borderId="1" xfId="0" applyFont="1" applyBorder="1" applyAlignment="1">
      <alignment horizontal="left" vertical="center"/>
    </xf>
    <xf numFmtId="49" fontId="21" fillId="0" borderId="1" xfId="0" applyNumberFormat="1" applyFont="1" applyBorder="1" applyAlignment="1">
      <alignment horizontal="center" vertical="center"/>
    </xf>
    <xf numFmtId="49" fontId="25" fillId="25" borderId="1" xfId="0" applyNumberFormat="1" applyFont="1" applyFill="1" applyBorder="1" applyAlignment="1">
      <alignment horizontal="center" vertical="center" wrapText="1"/>
    </xf>
    <xf numFmtId="0" fontId="21" fillId="0" borderId="0" xfId="0" applyFont="1" applyAlignment="1">
      <alignment horizontal="center" wrapText="1"/>
    </xf>
    <xf numFmtId="0" fontId="18" fillId="0" borderId="1" xfId="1" applyBorder="1" applyAlignment="1">
      <alignment horizontal="left" vertical="center" wrapText="1"/>
    </xf>
    <xf numFmtId="0" fontId="25" fillId="25" borderId="1" xfId="0" applyFont="1" applyFill="1" applyBorder="1" applyAlignment="1">
      <alignment horizontal="center" vertical="center" wrapText="1"/>
    </xf>
    <xf numFmtId="0" fontId="23" fillId="25" borderId="1" xfId="0" applyFont="1" applyFill="1" applyBorder="1" applyAlignment="1">
      <alignment horizontal="center" vertical="center" wrapText="1"/>
    </xf>
    <xf numFmtId="0" fontId="59" fillId="0" borderId="6" xfId="0" applyFont="1" applyBorder="1" applyAlignment="1">
      <alignment horizontal="center" wrapText="1"/>
    </xf>
  </cellXfs>
  <cellStyles count="3">
    <cellStyle name="Hipervínculo" xfId="1" builtinId="8"/>
    <cellStyle name="Normal" xfId="0" builtinId="0"/>
    <cellStyle name="Porcentaje" xfId="2" builtinId="5"/>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80023"/>
      <color rgb="FFCC3300"/>
      <color rgb="FF800000"/>
      <color rgb="FFFAD6F5"/>
      <color rgb="FFFF00FF"/>
      <color rgb="FF00CCFF"/>
      <color rgb="FFE844D1"/>
      <color rgb="FF00FFFF"/>
      <color rgb="FFCC66FF"/>
      <color rgb="FFFF8D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Visitas</a:t>
            </a:r>
            <a:r>
              <a:rPr lang="es-MX" sz="1000" b="1" baseline="0"/>
              <a:t> realizadas</a:t>
            </a:r>
            <a:endParaRPr lang="es-MX" sz="10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7-BDC2-468D-850A-FB3038B2705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AUTOGRAF!$A$4:$A$6</c:f>
              <c:strCache>
                <c:ptCount val="3"/>
                <c:pt idx="0">
                  <c:v>No se brindan servicios</c:v>
                </c:pt>
                <c:pt idx="1">
                  <c:v>No se permitió el acceso</c:v>
                </c:pt>
                <c:pt idx="2">
                  <c:v>Supervisadas</c:v>
                </c:pt>
              </c:strCache>
            </c:strRef>
          </c:cat>
          <c:val>
            <c:numRef>
              <c:f>AUTOGRAF!$B$4:$B$6</c:f>
              <c:numCache>
                <c:formatCode>General</c:formatCode>
                <c:ptCount val="3"/>
                <c:pt idx="0">
                  <c:v>8</c:v>
                </c:pt>
                <c:pt idx="1">
                  <c:v>5</c:v>
                </c:pt>
                <c:pt idx="2">
                  <c:v>47</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Porcentaje</a:t>
            </a:r>
            <a:r>
              <a:rPr lang="es-MX" sz="1000" b="1" baseline="0"/>
              <a:t> de grado máximo de estudios de las personas responsables de las instituciones</a:t>
            </a:r>
            <a:endParaRPr lang="es-MX" sz="1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AUTOGRAF!$A$138:$A$144</c:f>
              <c:strCache>
                <c:ptCount val="7"/>
                <c:pt idx="0">
                  <c:v>Primaria</c:v>
                </c:pt>
                <c:pt idx="1">
                  <c:v>Secundaria</c:v>
                </c:pt>
                <c:pt idx="2">
                  <c:v>Estudios técnicos</c:v>
                </c:pt>
                <c:pt idx="3">
                  <c:v>Bachillerato</c:v>
                </c:pt>
                <c:pt idx="4">
                  <c:v>Licenciatura</c:v>
                </c:pt>
                <c:pt idx="5">
                  <c:v>Posgrado</c:v>
                </c:pt>
                <c:pt idx="6">
                  <c:v>No respondió</c:v>
                </c:pt>
              </c:strCache>
            </c:strRef>
          </c:cat>
          <c:val>
            <c:numRef>
              <c:f>AUTOGRAF!$D$138:$D$144</c:f>
              <c:numCache>
                <c:formatCode>0.00%</c:formatCode>
                <c:ptCount val="7"/>
                <c:pt idx="0">
                  <c:v>0</c:v>
                </c:pt>
                <c:pt idx="1">
                  <c:v>2.1276595744680851E-2</c:v>
                </c:pt>
                <c:pt idx="2">
                  <c:v>0.23404255319148937</c:v>
                </c:pt>
                <c:pt idx="3">
                  <c:v>6.3829787234042548E-2</c:v>
                </c:pt>
                <c:pt idx="4">
                  <c:v>0.55319148936170215</c:v>
                </c:pt>
                <c:pt idx="5">
                  <c:v>6.3829787234042548E-2</c:v>
                </c:pt>
                <c:pt idx="6">
                  <c:v>6.3829787234042548E-2</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5173616"/>
        <c:axId val="475174008"/>
      </c:barChart>
      <c:catAx>
        <c:axId val="475173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5174008"/>
        <c:crosses val="autoZero"/>
        <c:auto val="1"/>
        <c:lblAlgn val="ctr"/>
        <c:lblOffset val="100"/>
        <c:noMultiLvlLbl val="0"/>
      </c:catAx>
      <c:valAx>
        <c:axId val="475174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517361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Proporción de personas adultas mayores atendidas por sexo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AUTOGRAF!$A$153:$A$154</c:f>
              <c:strCache>
                <c:ptCount val="2"/>
                <c:pt idx="0">
                  <c:v>Hombres</c:v>
                </c:pt>
                <c:pt idx="1">
                  <c:v>Mujeres</c:v>
                </c:pt>
              </c:strCache>
            </c:strRef>
          </c:cat>
          <c:val>
            <c:numRef>
              <c:f>AUTOGRAF!$D$153:$D$154</c:f>
              <c:numCache>
                <c:formatCode>0.00%</c:formatCode>
                <c:ptCount val="2"/>
                <c:pt idx="0">
                  <c:v>0.27280405405405406</c:v>
                </c:pt>
                <c:pt idx="1">
                  <c:v>0.72719594594594594</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13959488"/>
        <c:axId val="413956352"/>
      </c:barChart>
      <c:catAx>
        <c:axId val="41395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13956352"/>
        <c:crosses val="autoZero"/>
        <c:auto val="1"/>
        <c:lblAlgn val="ctr"/>
        <c:lblOffset val="100"/>
        <c:noMultiLvlLbl val="0"/>
      </c:catAx>
      <c:valAx>
        <c:axId val="413956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1395948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Proporción de personas</a:t>
            </a:r>
            <a:r>
              <a:rPr lang="es-MX" sz="1000" b="1" baseline="0"/>
              <a:t> adultas mayores atendidas por grado de dependencia</a:t>
            </a:r>
            <a:endParaRPr lang="es-MX" sz="1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AUTOGRAF!$A$167:$A$169</c:f>
              <c:strCache>
                <c:ptCount val="3"/>
                <c:pt idx="0">
                  <c:v>Independientes</c:v>
                </c:pt>
                <c:pt idx="1">
                  <c:v>Semidependientes</c:v>
                </c:pt>
                <c:pt idx="2">
                  <c:v>Dependientes</c:v>
                </c:pt>
              </c:strCache>
            </c:strRef>
          </c:cat>
          <c:val>
            <c:numRef>
              <c:f>AUTOGRAF!$D$167:$D$169</c:f>
              <c:numCache>
                <c:formatCode>0.00%</c:formatCode>
                <c:ptCount val="3"/>
                <c:pt idx="0">
                  <c:v>0.22888513513513514</c:v>
                </c:pt>
                <c:pt idx="1">
                  <c:v>0.36739864864864863</c:v>
                </c:pt>
                <c:pt idx="2">
                  <c:v>0.40371621621621623</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5717904"/>
        <c:axId val="475718296"/>
      </c:barChart>
      <c:catAx>
        <c:axId val="475717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5718296"/>
        <c:crosses val="autoZero"/>
        <c:auto val="1"/>
        <c:lblAlgn val="ctr"/>
        <c:lblOffset val="100"/>
        <c:noMultiLvlLbl val="0"/>
      </c:catAx>
      <c:valAx>
        <c:axId val="475718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571790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Proporción de grado de dependiencia de</a:t>
            </a:r>
            <a:r>
              <a:rPr lang="es-MX" sz="1000" b="1" baseline="0"/>
              <a:t> las personas adultas mayores atendidas por sexo</a:t>
            </a:r>
            <a:endParaRPr lang="es-MX" sz="1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tx>
            <c:strRef>
              <c:f>AUTOGRAF!$A$188</c:f>
              <c:strCache>
                <c:ptCount val="1"/>
                <c:pt idx="0">
                  <c:v>Hombres</c:v>
                </c:pt>
              </c:strCache>
            </c:strRef>
          </c:tx>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AUTOGRAF!$B$187:$D$187</c:f>
              <c:strCache>
                <c:ptCount val="3"/>
                <c:pt idx="0">
                  <c:v>Independientes</c:v>
                </c:pt>
                <c:pt idx="1">
                  <c:v>Semidependientes</c:v>
                </c:pt>
                <c:pt idx="2">
                  <c:v>Dependientes</c:v>
                </c:pt>
              </c:strCache>
            </c:strRef>
          </c:cat>
          <c:val>
            <c:numRef>
              <c:f>AUTOGRAF!$B$188:$D$188</c:f>
              <c:numCache>
                <c:formatCode>0.00%</c:formatCode>
                <c:ptCount val="3"/>
                <c:pt idx="0">
                  <c:v>6.25E-2</c:v>
                </c:pt>
                <c:pt idx="1">
                  <c:v>9.29054054054054E-2</c:v>
                </c:pt>
                <c:pt idx="2">
                  <c:v>0.11739864864864864</c:v>
                </c:pt>
              </c:numCache>
            </c:numRef>
          </c:val>
          <c:extLst>
            <c:ext xmlns:c16="http://schemas.microsoft.com/office/drawing/2014/chart" uri="{C3380CC4-5D6E-409C-BE32-E72D297353CC}">
              <c16:uniqueId val="{00000000-3F8F-4383-B70F-8CCDFD5E761C}"/>
            </c:ext>
          </c:extLst>
        </c:ser>
        <c:ser>
          <c:idx val="1"/>
          <c:order val="1"/>
          <c:tx>
            <c:strRef>
              <c:f>AUTOGRAF!$A$189</c:f>
              <c:strCache>
                <c:ptCount val="1"/>
                <c:pt idx="0">
                  <c:v>Mujeres</c:v>
                </c:pt>
              </c:strCache>
            </c:strRef>
          </c:tx>
          <c:spPr>
            <a:solidFill>
              <a:srgbClr val="FFC000">
                <a:lumMod val="75000"/>
              </a:srgb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AUTOGRAF!$B$187:$D$187</c:f>
              <c:strCache>
                <c:ptCount val="3"/>
                <c:pt idx="0">
                  <c:v>Independientes</c:v>
                </c:pt>
                <c:pt idx="1">
                  <c:v>Semidependientes</c:v>
                </c:pt>
                <c:pt idx="2">
                  <c:v>Dependientes</c:v>
                </c:pt>
              </c:strCache>
            </c:strRef>
          </c:cat>
          <c:val>
            <c:numRef>
              <c:f>AUTOGRAF!$B$189:$D$189</c:f>
              <c:numCache>
                <c:formatCode>0.00%</c:formatCode>
                <c:ptCount val="3"/>
                <c:pt idx="0">
                  <c:v>0.16638513513513514</c:v>
                </c:pt>
                <c:pt idx="1">
                  <c:v>0.27449324324324326</c:v>
                </c:pt>
                <c:pt idx="2">
                  <c:v>0.28631756756756754</c:v>
                </c:pt>
              </c:numCache>
            </c:numRef>
          </c:val>
          <c:extLst>
            <c:ext xmlns:c16="http://schemas.microsoft.com/office/drawing/2014/chart" uri="{C3380CC4-5D6E-409C-BE32-E72D297353CC}">
              <c16:uniqueId val="{00000002-3F8F-4383-B70F-8CCDFD5E761C}"/>
            </c:ext>
          </c:extLst>
        </c:ser>
        <c:dLbls>
          <c:dLblPos val="outEnd"/>
          <c:showLegendKey val="0"/>
          <c:showVal val="1"/>
          <c:showCatName val="0"/>
          <c:showSerName val="0"/>
          <c:showPercent val="0"/>
          <c:showBubbleSize val="0"/>
        </c:dLbls>
        <c:gapWidth val="219"/>
        <c:overlap val="-27"/>
        <c:axId val="475721824"/>
        <c:axId val="475718688"/>
      </c:barChart>
      <c:catAx>
        <c:axId val="47572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5718688"/>
        <c:crosses val="autoZero"/>
        <c:auto val="1"/>
        <c:lblAlgn val="ctr"/>
        <c:lblOffset val="100"/>
        <c:noMultiLvlLbl val="0"/>
      </c:catAx>
      <c:valAx>
        <c:axId val="47571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5721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Personas</a:t>
            </a:r>
            <a:r>
              <a:rPr lang="es-MX" sz="1000" b="1" baseline="0"/>
              <a:t> con pensión no contributiva para el bienestar de las personas adultas mayores</a:t>
            </a:r>
            <a:endParaRPr lang="es-MX" sz="1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AUTOGRAF!$A$197:$A$198</c:f>
              <c:strCache>
                <c:ptCount val="2"/>
                <c:pt idx="0">
                  <c:v>Hombres</c:v>
                </c:pt>
                <c:pt idx="1">
                  <c:v>Mujeres</c:v>
                </c:pt>
              </c:strCache>
            </c:strRef>
          </c:cat>
          <c:val>
            <c:numRef>
              <c:f>AUTOGRAF!$D$197:$D$198</c:f>
              <c:numCache>
                <c:formatCode>0.00%</c:formatCode>
                <c:ptCount val="2"/>
                <c:pt idx="0">
                  <c:v>0.3188405797101449</c:v>
                </c:pt>
                <c:pt idx="1">
                  <c:v>0.6811594202898551</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5719080"/>
        <c:axId val="475717512"/>
      </c:barChart>
      <c:catAx>
        <c:axId val="475719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5717512"/>
        <c:crosses val="autoZero"/>
        <c:auto val="1"/>
        <c:lblAlgn val="ctr"/>
        <c:lblOffset val="100"/>
        <c:noMultiLvlLbl val="0"/>
      </c:catAx>
      <c:valAx>
        <c:axId val="475717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5719080"/>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Porcentaje de instituciones que cuentan con un perfil de ingreso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7-BDC2-468D-850A-FB3038B2705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AUTOGRAF!$A$212:$A$213</c:f>
              <c:strCache>
                <c:ptCount val="2"/>
                <c:pt idx="0">
                  <c:v>Sí</c:v>
                </c:pt>
                <c:pt idx="1">
                  <c:v>No</c:v>
                </c:pt>
              </c:strCache>
            </c:strRef>
          </c:cat>
          <c:val>
            <c:numRef>
              <c:f>AUTOGRAF!$B$212:$B$213</c:f>
              <c:numCache>
                <c:formatCode>General</c:formatCode>
                <c:ptCount val="2"/>
                <c:pt idx="0">
                  <c:v>38</c:v>
                </c:pt>
                <c:pt idx="1">
                  <c:v>9</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Porcentaje de instituciones que permiten el ingreso a personas adultas mayores con deterioro cognitivo o demencia</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7-BDC2-468D-850A-FB3038B2705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AUTOGRAF!$A$226:$A$227</c:f>
              <c:strCache>
                <c:ptCount val="2"/>
                <c:pt idx="0">
                  <c:v>Sí</c:v>
                </c:pt>
                <c:pt idx="1">
                  <c:v>No</c:v>
                </c:pt>
              </c:strCache>
            </c:strRef>
          </c:cat>
          <c:val>
            <c:numRef>
              <c:f>AUTOGRAF!$B$226:$B$227</c:f>
              <c:numCache>
                <c:formatCode>General</c:formatCode>
                <c:ptCount val="2"/>
                <c:pt idx="0">
                  <c:v>42</c:v>
                </c:pt>
                <c:pt idx="1">
                  <c:v>5</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i="0" baseline="0">
                <a:effectLst/>
              </a:rPr>
              <a:t>Porcentaje de instituciones que permiten el ingreso a personas adultas mayores con diagnóstico psiquiátrico</a:t>
            </a:r>
            <a:endParaRPr lang="es-MX" sz="10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7-BDC2-468D-850A-FB3038B2705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AUTOGRAF!$A$241:$A$242</c:f>
              <c:strCache>
                <c:ptCount val="2"/>
                <c:pt idx="0">
                  <c:v>Sí</c:v>
                </c:pt>
                <c:pt idx="1">
                  <c:v>No</c:v>
                </c:pt>
              </c:strCache>
            </c:strRef>
          </c:cat>
          <c:val>
            <c:numRef>
              <c:f>AUTOGRAF!$B$241:$B$242</c:f>
              <c:numCache>
                <c:formatCode>General</c:formatCode>
                <c:ptCount val="2"/>
                <c:pt idx="0">
                  <c:v>23</c:v>
                </c:pt>
                <c:pt idx="1">
                  <c:v>24</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Porcentaje</a:t>
            </a:r>
            <a:r>
              <a:rPr lang="es-MX" sz="1000" b="1" baseline="0"/>
              <a:t> de instituciones que requieren de una persona responsable para el ingreso</a:t>
            </a:r>
            <a:endParaRPr lang="es-MX" sz="10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7-BDC2-468D-850A-FB3038B2705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AUTOGRAF!$A$255:$A$256</c:f>
              <c:strCache>
                <c:ptCount val="2"/>
                <c:pt idx="0">
                  <c:v>Sí</c:v>
                </c:pt>
                <c:pt idx="1">
                  <c:v>No</c:v>
                </c:pt>
              </c:strCache>
            </c:strRef>
          </c:cat>
          <c:val>
            <c:numRef>
              <c:f>AUTOGRAF!$B$255:$B$256</c:f>
              <c:numCache>
                <c:formatCode>General</c:formatCode>
                <c:ptCount val="2"/>
                <c:pt idx="0">
                  <c:v>46</c:v>
                </c:pt>
                <c:pt idx="1">
                  <c:v>1</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Porcentaje de instituciones que realizan valoraci´+on gerontogeriátrica al ingreso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7-BDC2-468D-850A-FB3038B2705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AUTOGRAF!$A$269:$A$270</c:f>
              <c:strCache>
                <c:ptCount val="2"/>
                <c:pt idx="0">
                  <c:v>Sí</c:v>
                </c:pt>
                <c:pt idx="1">
                  <c:v>No</c:v>
                </c:pt>
              </c:strCache>
            </c:strRef>
          </c:cat>
          <c:val>
            <c:numRef>
              <c:f>AUTOGRAF!$B$269:$B$270</c:f>
              <c:numCache>
                <c:formatCode>General</c:formatCode>
                <c:ptCount val="2"/>
                <c:pt idx="0">
                  <c:v>39</c:v>
                </c:pt>
                <c:pt idx="1">
                  <c:v>8</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ontserrat" panose="00000500000000000000" pitchFamily="2" charset="0"/>
                <a:ea typeface="+mn-ea"/>
                <a:cs typeface="+mn-cs"/>
              </a:defRPr>
            </a:pPr>
            <a:r>
              <a:rPr lang="es-MX" sz="1000" b="1" i="0" baseline="0">
                <a:effectLst/>
              </a:rPr>
              <a:t>Porcentaje de instituciones de acuerdo con modalidad de servicio de asistencia social a personasd adultas mayores</a:t>
            </a:r>
            <a:endParaRPr lang="es-MX" sz="1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s-MX" sz="95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AUTOGRAF!$A$20:$A$22</c:f>
              <c:strCache>
                <c:ptCount val="3"/>
                <c:pt idx="0">
                  <c:v>Estancia permanente</c:v>
                </c:pt>
                <c:pt idx="1">
                  <c:v>Estancia temporal</c:v>
                </c:pt>
                <c:pt idx="2">
                  <c:v>Mixto</c:v>
                </c:pt>
              </c:strCache>
            </c:strRef>
          </c:cat>
          <c:val>
            <c:numRef>
              <c:f>AUTOGRAF!$E$20:$E$22</c:f>
              <c:numCache>
                <c:formatCode>0.00%</c:formatCode>
                <c:ptCount val="3"/>
                <c:pt idx="0">
                  <c:v>0.53191489361702127</c:v>
                </c:pt>
                <c:pt idx="1">
                  <c:v>0</c:v>
                </c:pt>
                <c:pt idx="2">
                  <c:v>0.46808510638297873</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13960272"/>
        <c:axId val="413954000"/>
      </c:barChart>
      <c:catAx>
        <c:axId val="41396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13954000"/>
        <c:crosses val="autoZero"/>
        <c:auto val="1"/>
        <c:lblAlgn val="ctr"/>
        <c:lblOffset val="100"/>
        <c:noMultiLvlLbl val="0"/>
      </c:catAx>
      <c:valAx>
        <c:axId val="413954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13960272"/>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Porcentaje de instituciones que refieren cada motivo</a:t>
            </a:r>
            <a:r>
              <a:rPr lang="es-MX" sz="1000" b="1" baseline="0"/>
              <a:t> para el ingreso de las personas adultas mayores</a:t>
            </a:r>
            <a:endParaRPr lang="es-MX" sz="1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AUTOGRAF!$A$283:$A$290</c:f>
              <c:strCache>
                <c:ptCount val="8"/>
                <c:pt idx="0">
                  <c:v>Falta de recursos</c:v>
                </c:pt>
                <c:pt idx="1">
                  <c:v>Falta de vivienda</c:v>
                </c:pt>
                <c:pt idx="2">
                  <c:v>No tiene familia</c:v>
                </c:pt>
                <c:pt idx="3">
                  <c:v>Mala relación con la familia / maltrato</c:v>
                </c:pt>
                <c:pt idx="4">
                  <c:v>Busca compañía</c:v>
                </c:pt>
                <c:pt idx="5">
                  <c:v>Realizar actividades</c:v>
                </c:pt>
                <c:pt idx="6">
                  <c:v>Rehabilitación</c:v>
                </c:pt>
                <c:pt idx="7">
                  <c:v>Mejorar estado de salud</c:v>
                </c:pt>
              </c:strCache>
            </c:strRef>
          </c:cat>
          <c:val>
            <c:numRef>
              <c:f>AUTOGRAF!$D$283:$D$290</c:f>
              <c:numCache>
                <c:formatCode>0.00%</c:formatCode>
                <c:ptCount val="8"/>
                <c:pt idx="0">
                  <c:v>0.10638297872340426</c:v>
                </c:pt>
                <c:pt idx="1">
                  <c:v>0.10638297872340426</c:v>
                </c:pt>
                <c:pt idx="2">
                  <c:v>0.25531914893617019</c:v>
                </c:pt>
                <c:pt idx="3">
                  <c:v>0.1276595744680851</c:v>
                </c:pt>
                <c:pt idx="4">
                  <c:v>0.72340425531914898</c:v>
                </c:pt>
                <c:pt idx="5">
                  <c:v>0.31914893617021278</c:v>
                </c:pt>
                <c:pt idx="6">
                  <c:v>0.27659574468085107</c:v>
                </c:pt>
                <c:pt idx="7">
                  <c:v>0.46808510638297873</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5908488"/>
        <c:axId val="475908880"/>
      </c:barChart>
      <c:catAx>
        <c:axId val="475908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5908880"/>
        <c:crosses val="autoZero"/>
        <c:auto val="1"/>
        <c:lblAlgn val="ctr"/>
        <c:lblOffset val="100"/>
        <c:noMultiLvlLbl val="0"/>
      </c:catAx>
      <c:valAx>
        <c:axId val="475908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590848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Porcxentaje de rangos de edad para ingreso a las instituciones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AUTOGRAF!$A$297:$A$301</c:f>
              <c:strCache>
                <c:ptCount val="5"/>
                <c:pt idx="0">
                  <c:v>30 a 40 años</c:v>
                </c:pt>
                <c:pt idx="1">
                  <c:v>41 a 50 años</c:v>
                </c:pt>
                <c:pt idx="2">
                  <c:v>51 a 60 años</c:v>
                </c:pt>
                <c:pt idx="3">
                  <c:v>61 a 70 años</c:v>
                </c:pt>
                <c:pt idx="4">
                  <c:v>71 a 80 años</c:v>
                </c:pt>
              </c:strCache>
            </c:strRef>
          </c:cat>
          <c:val>
            <c:numRef>
              <c:f>AUTOGRAF!$D$297:$D$301</c:f>
              <c:numCache>
                <c:formatCode>0.00%</c:formatCode>
                <c:ptCount val="5"/>
                <c:pt idx="0">
                  <c:v>4.2553191489361701E-2</c:v>
                </c:pt>
                <c:pt idx="1">
                  <c:v>8.5106382978723402E-2</c:v>
                </c:pt>
                <c:pt idx="2">
                  <c:v>0.21276595744680851</c:v>
                </c:pt>
                <c:pt idx="3">
                  <c:v>0.1702127659574468</c:v>
                </c:pt>
                <c:pt idx="4">
                  <c:v>8.5106382978723402E-2</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5905744"/>
        <c:axId val="475910056"/>
      </c:barChart>
      <c:catAx>
        <c:axId val="47590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5910056"/>
        <c:crosses val="autoZero"/>
        <c:auto val="1"/>
        <c:lblAlgn val="ctr"/>
        <c:lblOffset val="100"/>
        <c:noMultiLvlLbl val="0"/>
      </c:catAx>
      <c:valAx>
        <c:axId val="475910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5905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i="0" baseline="0">
                <a:effectLst/>
              </a:rPr>
              <a:t>Porcentaje de grado mínimo de dependencia para ingreso a las instituciones</a:t>
            </a:r>
            <a:endParaRPr lang="es-MX" sz="10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AUTOGRAF!$A$311:$A$314</c:f>
              <c:strCache>
                <c:ptCount val="4"/>
                <c:pt idx="0">
                  <c:v>Independiente</c:v>
                </c:pt>
                <c:pt idx="1">
                  <c:v>Semidependiente</c:v>
                </c:pt>
                <c:pt idx="2">
                  <c:v>Dependiente</c:v>
                </c:pt>
                <c:pt idx="3">
                  <c:v>Sin grado mínimo</c:v>
                </c:pt>
              </c:strCache>
            </c:strRef>
          </c:cat>
          <c:val>
            <c:numRef>
              <c:f>AUTOGRAF!$D$311:$D$314</c:f>
              <c:numCache>
                <c:formatCode>0.00%</c:formatCode>
                <c:ptCount val="4"/>
                <c:pt idx="0">
                  <c:v>6.3829787234042548E-2</c:v>
                </c:pt>
                <c:pt idx="1">
                  <c:v>0.1702127659574468</c:v>
                </c:pt>
                <c:pt idx="2">
                  <c:v>4.2553191489361701E-2</c:v>
                </c:pt>
                <c:pt idx="3">
                  <c:v>0.72340425531914898</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5911232"/>
        <c:axId val="475906920"/>
      </c:barChart>
      <c:catAx>
        <c:axId val="475911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5906920"/>
        <c:crosses val="autoZero"/>
        <c:auto val="1"/>
        <c:lblAlgn val="ctr"/>
        <c:lblOffset val="100"/>
        <c:noMultiLvlLbl val="0"/>
      </c:catAx>
      <c:valAx>
        <c:axId val="475906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5911232"/>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i="0" baseline="0">
                <a:effectLst/>
              </a:rPr>
              <a:t>Porcentaje de instituciones que brindan servicios de alojamiento permanente, temporal, alimentación y vestido</a:t>
            </a:r>
            <a:endParaRPr lang="es-MX" sz="10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AUTOGRAF!$A$325:$A$328</c:f>
              <c:strCache>
                <c:ptCount val="4"/>
                <c:pt idx="0">
                  <c:v>Estancia permanente</c:v>
                </c:pt>
                <c:pt idx="1">
                  <c:v>Estancia temporal</c:v>
                </c:pt>
                <c:pt idx="2">
                  <c:v>Alimentación</c:v>
                </c:pt>
                <c:pt idx="3">
                  <c:v>Vestido</c:v>
                </c:pt>
              </c:strCache>
            </c:strRef>
          </c:cat>
          <c:val>
            <c:numRef>
              <c:f>AUTOGRAF!$D$325:$D$328</c:f>
              <c:numCache>
                <c:formatCode>0.00%</c:formatCode>
                <c:ptCount val="4"/>
                <c:pt idx="0">
                  <c:v>1</c:v>
                </c:pt>
                <c:pt idx="1">
                  <c:v>0.68085106382978722</c:v>
                </c:pt>
                <c:pt idx="2">
                  <c:v>1</c:v>
                </c:pt>
                <c:pt idx="3">
                  <c:v>1</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5907704"/>
        <c:axId val="475908096"/>
      </c:barChart>
      <c:catAx>
        <c:axId val="475907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5908096"/>
        <c:crosses val="autoZero"/>
        <c:auto val="1"/>
        <c:lblAlgn val="ctr"/>
        <c:lblOffset val="100"/>
        <c:noMultiLvlLbl val="0"/>
      </c:catAx>
      <c:valAx>
        <c:axId val="475908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590770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i="0" u="none" strike="noStrike" baseline="0">
                <a:effectLst/>
              </a:rPr>
              <a:t>Porcentaje de instituciones que brindan servicios de atención médica, enfermería, cuidados, cuidados paliativos, rehabilitación, atención psicológica y actividades para personas con deterioro </a:t>
            </a:r>
            <a:endParaRPr lang="es-MX" sz="10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AUTOGRAF!$A$330:$A$336</c:f>
              <c:strCache>
                <c:ptCount val="7"/>
                <c:pt idx="0">
                  <c:v>Atención médica</c:v>
                </c:pt>
                <c:pt idx="1">
                  <c:v>Enfermería</c:v>
                </c:pt>
                <c:pt idx="2">
                  <c:v>Cuidados</c:v>
                </c:pt>
                <c:pt idx="3">
                  <c:v>Cuidados paliativos</c:v>
                </c:pt>
                <c:pt idx="4">
                  <c:v>Rehabilitación</c:v>
                </c:pt>
                <c:pt idx="5">
                  <c:v>Psicología</c:v>
                </c:pt>
                <c:pt idx="6">
                  <c:v>Actividades demencia</c:v>
                </c:pt>
              </c:strCache>
            </c:strRef>
          </c:cat>
          <c:val>
            <c:numRef>
              <c:f>AUTOGRAF!$D$330:$D$336</c:f>
              <c:numCache>
                <c:formatCode>0.00%</c:formatCode>
                <c:ptCount val="7"/>
                <c:pt idx="0">
                  <c:v>0.8936170212765957</c:v>
                </c:pt>
                <c:pt idx="1">
                  <c:v>0.97872340425531912</c:v>
                </c:pt>
                <c:pt idx="2">
                  <c:v>1</c:v>
                </c:pt>
                <c:pt idx="3">
                  <c:v>0.65957446808510634</c:v>
                </c:pt>
                <c:pt idx="4">
                  <c:v>0.68085106382978722</c:v>
                </c:pt>
                <c:pt idx="5">
                  <c:v>0.65957446808510634</c:v>
                </c:pt>
                <c:pt idx="6">
                  <c:v>0.72340425531914898</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6584800"/>
        <c:axId val="476582448"/>
      </c:barChart>
      <c:catAx>
        <c:axId val="476584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6582448"/>
        <c:crosses val="autoZero"/>
        <c:auto val="1"/>
        <c:lblAlgn val="ctr"/>
        <c:lblOffset val="100"/>
        <c:noMultiLvlLbl val="0"/>
      </c:catAx>
      <c:valAx>
        <c:axId val="476582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6584800"/>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i="0" baseline="0">
                <a:effectLst/>
              </a:rPr>
              <a:t>Porcentaje de instituciones que brindan servicios de trabajo social, terapia ocupacional, apoyo jurídico, actividades físicas, culturales, recreativas y productivas</a:t>
            </a:r>
            <a:endParaRPr lang="es-MX" sz="10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AUTOGRAF!$A$338:$A$344</c:f>
              <c:strCache>
                <c:ptCount val="7"/>
                <c:pt idx="0">
                  <c:v>Trabajo social</c:v>
                </c:pt>
                <c:pt idx="1">
                  <c:v>Terapia ocupacional</c:v>
                </c:pt>
                <c:pt idx="2">
                  <c:v>Apoyo jurídico</c:v>
                </c:pt>
                <c:pt idx="3">
                  <c:v>Actividades físicas</c:v>
                </c:pt>
                <c:pt idx="4">
                  <c:v>Actividades culturales</c:v>
                </c:pt>
                <c:pt idx="5">
                  <c:v>Actividades recreativas</c:v>
                </c:pt>
                <c:pt idx="6">
                  <c:v>Actividades productivas</c:v>
                </c:pt>
              </c:strCache>
            </c:strRef>
          </c:cat>
          <c:val>
            <c:numRef>
              <c:f>AUTOGRAF!$D$338:$D$344</c:f>
              <c:numCache>
                <c:formatCode>0.00%</c:formatCode>
                <c:ptCount val="7"/>
                <c:pt idx="0">
                  <c:v>0.31914893617021278</c:v>
                </c:pt>
                <c:pt idx="1">
                  <c:v>0.91489361702127658</c:v>
                </c:pt>
                <c:pt idx="2">
                  <c:v>0.2978723404255319</c:v>
                </c:pt>
                <c:pt idx="3">
                  <c:v>0.97872340425531912</c:v>
                </c:pt>
                <c:pt idx="4">
                  <c:v>0.87234042553191493</c:v>
                </c:pt>
                <c:pt idx="5">
                  <c:v>0.91489361702127658</c:v>
                </c:pt>
                <c:pt idx="6">
                  <c:v>0.1276595744680851</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6586760"/>
        <c:axId val="476587544"/>
      </c:barChart>
      <c:catAx>
        <c:axId val="476586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6587544"/>
        <c:crosses val="autoZero"/>
        <c:auto val="1"/>
        <c:lblAlgn val="ctr"/>
        <c:lblOffset val="100"/>
        <c:noMultiLvlLbl val="0"/>
      </c:catAx>
      <c:valAx>
        <c:axId val="476587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6586760"/>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i="0" baseline="0">
                <a:effectLst/>
              </a:rPr>
              <a:t>Porcentaje de instituciones que promueven y otorgan bienestar, participación y, servicios oportunos y seguridad de acuerdo con la opinión de las personas adultas mayores; de acuerdo con la percepción de las personas adultas mayores atendidas</a:t>
            </a:r>
            <a:endParaRPr lang="es-MX" sz="10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AUTOGRAF!$A$365:$A$368</c:f>
              <c:strCache>
                <c:ptCount val="4"/>
                <c:pt idx="0">
                  <c:v>Promueve el bienestar</c:v>
                </c:pt>
                <c:pt idx="1">
                  <c:v>Servicios oportunos</c:v>
                </c:pt>
                <c:pt idx="2">
                  <c:v>Promueve la participación</c:v>
                </c:pt>
                <c:pt idx="3">
                  <c:v>Otorga seguridad</c:v>
                </c:pt>
              </c:strCache>
            </c:strRef>
          </c:cat>
          <c:val>
            <c:numRef>
              <c:f>AUTOGRAF!$D$365:$D$368</c:f>
              <c:numCache>
                <c:formatCode>0.00%</c:formatCode>
                <c:ptCount val="4"/>
                <c:pt idx="0">
                  <c:v>0.68085106382978722</c:v>
                </c:pt>
                <c:pt idx="1">
                  <c:v>0.5957446808510638</c:v>
                </c:pt>
                <c:pt idx="2">
                  <c:v>0.51063829787234039</c:v>
                </c:pt>
                <c:pt idx="3">
                  <c:v>0.72340425531914898</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6584408"/>
        <c:axId val="476583624"/>
      </c:barChart>
      <c:catAx>
        <c:axId val="476584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6583624"/>
        <c:crosses val="autoZero"/>
        <c:auto val="1"/>
        <c:lblAlgn val="ctr"/>
        <c:lblOffset val="100"/>
        <c:noMultiLvlLbl val="0"/>
      </c:catAx>
      <c:valAx>
        <c:axId val="476583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658440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i="0" baseline="0">
                <a:effectLst/>
              </a:rPr>
              <a:t>Porcentaje de instituciones que consideran actividades preventivas, curativas, de rehabilitación y paliativas dentro de su atención médica</a:t>
            </a:r>
            <a:endParaRPr lang="es-MX" sz="10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AUTOGRAF!$A$379:$A$382</c:f>
              <c:strCache>
                <c:ptCount val="4"/>
                <c:pt idx="0">
                  <c:v>Preventivas</c:v>
                </c:pt>
                <c:pt idx="1">
                  <c:v>Curativas</c:v>
                </c:pt>
                <c:pt idx="2">
                  <c:v>De rehabilitación</c:v>
                </c:pt>
                <c:pt idx="3">
                  <c:v>Paliativas</c:v>
                </c:pt>
              </c:strCache>
            </c:strRef>
          </c:cat>
          <c:val>
            <c:numRef>
              <c:f>AUTOGRAF!$D$379:$D$382</c:f>
              <c:numCache>
                <c:formatCode>0.00%</c:formatCode>
                <c:ptCount val="4"/>
                <c:pt idx="0">
                  <c:v>0.97619047619047616</c:v>
                </c:pt>
                <c:pt idx="1">
                  <c:v>1</c:v>
                </c:pt>
                <c:pt idx="2">
                  <c:v>0.6428571428571429</c:v>
                </c:pt>
                <c:pt idx="3">
                  <c:v>0.38095238095238093</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6585584"/>
        <c:axId val="476587936"/>
      </c:barChart>
      <c:catAx>
        <c:axId val="47658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6587936"/>
        <c:crosses val="autoZero"/>
        <c:auto val="1"/>
        <c:lblAlgn val="ctr"/>
        <c:lblOffset val="100"/>
        <c:noMultiLvlLbl val="0"/>
      </c:catAx>
      <c:valAx>
        <c:axId val="476587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65855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Distribución</a:t>
            </a:r>
            <a:r>
              <a:rPr lang="es-MX" sz="1000" b="1" baseline="0"/>
              <a:t> de personal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7-BDC2-468D-850A-FB3038B2705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AUTOGRAF!$A$393:$A$394</c:f>
              <c:strCache>
                <c:ptCount val="2"/>
                <c:pt idx="0">
                  <c:v>Fijo</c:v>
                </c:pt>
                <c:pt idx="1">
                  <c:v>Externo</c:v>
                </c:pt>
              </c:strCache>
            </c:strRef>
          </c:cat>
          <c:val>
            <c:numRef>
              <c:f>AUTOGRAF!$B$393:$B$394</c:f>
              <c:numCache>
                <c:formatCode>General</c:formatCode>
                <c:ptCount val="2"/>
                <c:pt idx="0">
                  <c:v>771</c:v>
                </c:pt>
                <c:pt idx="1">
                  <c:v>185</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i="0" baseline="0">
                <a:effectLst/>
              </a:rPr>
              <a:t>Porcentaje de personas gericultistas, cuidadoras y enfermeras con respecto del total de personal fijo</a:t>
            </a:r>
            <a:endParaRPr lang="es-MX" sz="10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AUTOGRAF!$A$407:$A$409</c:f>
              <c:strCache>
                <c:ptCount val="3"/>
                <c:pt idx="0">
                  <c:v>Enfermeras(os)</c:v>
                </c:pt>
                <c:pt idx="1">
                  <c:v>Cuidadoras(es)</c:v>
                </c:pt>
                <c:pt idx="2">
                  <c:v>Gericultistas</c:v>
                </c:pt>
              </c:strCache>
            </c:strRef>
          </c:cat>
          <c:val>
            <c:numRef>
              <c:f>AUTOGRAF!$D$407:$D$409</c:f>
              <c:numCache>
                <c:formatCode>0.00%</c:formatCode>
                <c:ptCount val="3"/>
                <c:pt idx="0">
                  <c:v>0.36446173800259402</c:v>
                </c:pt>
                <c:pt idx="1">
                  <c:v>0.1556420233463035</c:v>
                </c:pt>
                <c:pt idx="2">
                  <c:v>1.9455252918287938E-2</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6485760"/>
        <c:axId val="476489680"/>
      </c:barChart>
      <c:catAx>
        <c:axId val="47648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6489680"/>
        <c:crosses val="autoZero"/>
        <c:auto val="1"/>
        <c:lblAlgn val="ctr"/>
        <c:lblOffset val="100"/>
        <c:noMultiLvlLbl val="0"/>
      </c:catAx>
      <c:valAx>
        <c:axId val="476489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6485760"/>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Tipo de institución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7-BDC2-468D-850A-FB3038B2705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AUTOGRAF!$A$36:$A$37</c:f>
              <c:strCache>
                <c:ptCount val="2"/>
                <c:pt idx="0">
                  <c:v>Pública</c:v>
                </c:pt>
                <c:pt idx="1">
                  <c:v>Privada</c:v>
                </c:pt>
              </c:strCache>
            </c:strRef>
          </c:cat>
          <c:val>
            <c:numRef>
              <c:f>AUTOGRAF!$B$36:$B$37</c:f>
              <c:numCache>
                <c:formatCode>General</c:formatCode>
                <c:ptCount val="2"/>
                <c:pt idx="0">
                  <c:v>3</c:v>
                </c:pt>
                <c:pt idx="1">
                  <c:v>44</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i="0" baseline="0">
                <a:effectLst/>
              </a:rPr>
              <a:t>Porcentaje de instituciones en las que el personal cuenta con diversas capacitaciones y herramientas para el desempeño de sus labores</a:t>
            </a:r>
            <a:endParaRPr lang="es-MX" sz="10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AUTOGRAF!$A$421:$A$426</c:f>
              <c:strCache>
                <c:ptCount val="6"/>
                <c:pt idx="0">
                  <c:v>Competencias documentadas</c:v>
                </c:pt>
                <c:pt idx="1">
                  <c:v>Capacitación emergencias médicas</c:v>
                </c:pt>
                <c:pt idx="2">
                  <c:v>Capacitación primeros auxilios</c:v>
                </c:pt>
                <c:pt idx="3">
                  <c:v>Capacitación protección civil</c:v>
                </c:pt>
                <c:pt idx="4">
                  <c:v>Cuidado del cuidado</c:v>
                </c:pt>
                <c:pt idx="5">
                  <c:v>Capacitación continua</c:v>
                </c:pt>
              </c:strCache>
            </c:strRef>
          </c:cat>
          <c:val>
            <c:numRef>
              <c:f>AUTOGRAF!$D$421:$D$426</c:f>
              <c:numCache>
                <c:formatCode>0.00%</c:formatCode>
                <c:ptCount val="6"/>
                <c:pt idx="0">
                  <c:v>0.80851063829787229</c:v>
                </c:pt>
                <c:pt idx="1">
                  <c:v>0.97872340425531912</c:v>
                </c:pt>
                <c:pt idx="2">
                  <c:v>0.97872340425531912</c:v>
                </c:pt>
                <c:pt idx="3">
                  <c:v>0.80851063829787229</c:v>
                </c:pt>
                <c:pt idx="4">
                  <c:v>0.65957446808510634</c:v>
                </c:pt>
                <c:pt idx="5">
                  <c:v>0.76595744680851063</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6488896"/>
        <c:axId val="476486544"/>
      </c:barChart>
      <c:catAx>
        <c:axId val="476488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6486544"/>
        <c:crosses val="autoZero"/>
        <c:auto val="1"/>
        <c:lblAlgn val="ctr"/>
        <c:lblOffset val="100"/>
        <c:noMultiLvlLbl val="0"/>
      </c:catAx>
      <c:valAx>
        <c:axId val="476486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648889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i="0" baseline="0">
                <a:effectLst/>
              </a:rPr>
              <a:t>Proporción de la situación legal de los inmuebles</a:t>
            </a:r>
            <a:endParaRPr lang="es-MX" sz="10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AUTOGRAF!$A$435:$A$439</c:f>
              <c:strCache>
                <c:ptCount val="5"/>
                <c:pt idx="0">
                  <c:v>Propio</c:v>
                </c:pt>
                <c:pt idx="1">
                  <c:v>Rentado</c:v>
                </c:pt>
                <c:pt idx="2">
                  <c:v>En comodato</c:v>
                </c:pt>
                <c:pt idx="3">
                  <c:v>En litigio</c:v>
                </c:pt>
                <c:pt idx="4">
                  <c:v>No respondió</c:v>
                </c:pt>
              </c:strCache>
            </c:strRef>
          </c:cat>
          <c:val>
            <c:numRef>
              <c:f>AUTOGRAF!$D$435:$D$439</c:f>
              <c:numCache>
                <c:formatCode>0.00%</c:formatCode>
                <c:ptCount val="5"/>
                <c:pt idx="0">
                  <c:v>0.23404255319148937</c:v>
                </c:pt>
                <c:pt idx="1">
                  <c:v>0.57446808510638303</c:v>
                </c:pt>
                <c:pt idx="2">
                  <c:v>0.1276595744680851</c:v>
                </c:pt>
                <c:pt idx="3">
                  <c:v>4.2553191489361701E-2</c:v>
                </c:pt>
                <c:pt idx="4">
                  <c:v>2.1276595744680851E-2</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6483016"/>
        <c:axId val="476484192"/>
      </c:barChart>
      <c:catAx>
        <c:axId val="476483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6484192"/>
        <c:crosses val="autoZero"/>
        <c:auto val="1"/>
        <c:lblAlgn val="ctr"/>
        <c:lblOffset val="100"/>
        <c:noMultiLvlLbl val="0"/>
      </c:catAx>
      <c:valAx>
        <c:axId val="47648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648301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Tipo de inmueble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7-BDC2-468D-850A-FB3038B2705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AUTOGRAF!$A$449:$A$450</c:f>
              <c:strCache>
                <c:ptCount val="2"/>
                <c:pt idx="0">
                  <c:v>Diseñado</c:v>
                </c:pt>
                <c:pt idx="1">
                  <c:v>Adaptado</c:v>
                </c:pt>
              </c:strCache>
            </c:strRef>
          </c:cat>
          <c:val>
            <c:numRef>
              <c:f>AUTOGRAF!$B$449:$B$450</c:f>
              <c:numCache>
                <c:formatCode>General</c:formatCode>
                <c:ptCount val="2"/>
                <c:pt idx="0">
                  <c:v>15</c:v>
                </c:pt>
                <c:pt idx="1">
                  <c:v>32</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Porcentaje de inmuebles diseñados de una sola planta con respecto del total de inmuebles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7-BDC2-468D-850A-FB3038B2705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AUTOGRAF!$A$463:$A$464</c:f>
              <c:strCache>
                <c:ptCount val="2"/>
                <c:pt idx="0">
                  <c:v>Diseñados de una planta</c:v>
                </c:pt>
                <c:pt idx="1">
                  <c:v>Otros inmuebles</c:v>
                </c:pt>
              </c:strCache>
            </c:strRef>
          </c:cat>
          <c:val>
            <c:numRef>
              <c:f>AUTOGRAF!$B$463:$B$464</c:f>
              <c:numCache>
                <c:formatCode>General</c:formatCode>
                <c:ptCount val="2"/>
                <c:pt idx="0">
                  <c:v>7</c:v>
                </c:pt>
                <c:pt idx="1">
                  <c:v>40</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i="0" baseline="0">
                <a:effectLst/>
              </a:rPr>
              <a:t>Porcentaje de inmuebles que cuentan con condiciones adecuadas para brindar servicios a personas mayores, áreas para personas mayores dependientes y que permiten la movilidad en silla de ruedas</a:t>
            </a:r>
            <a:endParaRPr lang="es-MX" sz="10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AUTOGRAF!$A$478:$A$480</c:f>
              <c:strCache>
                <c:ptCount val="3"/>
                <c:pt idx="0">
                  <c:v>Condiciones adecuadas</c:v>
                </c:pt>
                <c:pt idx="1">
                  <c:v>Áreas pm dependientes</c:v>
                </c:pt>
                <c:pt idx="2">
                  <c:v>Movilidad en silla de ruedas</c:v>
                </c:pt>
              </c:strCache>
            </c:strRef>
          </c:cat>
          <c:val>
            <c:numRef>
              <c:f>AUTOGRAF!$D$478:$D$480</c:f>
              <c:numCache>
                <c:formatCode>0.00%</c:formatCode>
                <c:ptCount val="3"/>
                <c:pt idx="0">
                  <c:v>0.97872340425531912</c:v>
                </c:pt>
                <c:pt idx="1">
                  <c:v>0.93617021276595747</c:v>
                </c:pt>
                <c:pt idx="2">
                  <c:v>0.97872340425531912</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6863144"/>
        <c:axId val="476863928"/>
      </c:barChart>
      <c:catAx>
        <c:axId val="476863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6863928"/>
        <c:crosses val="autoZero"/>
        <c:auto val="1"/>
        <c:lblAlgn val="ctr"/>
        <c:lblOffset val="100"/>
        <c:noMultiLvlLbl val="0"/>
      </c:catAx>
      <c:valAx>
        <c:axId val="476863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68631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Porcentaje de inmuebles que cuentan con diversos espacios para brindar sus servicios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AUTOGRAF!$A$492:$A$506</c:f>
              <c:strCache>
                <c:ptCount val="15"/>
                <c:pt idx="0">
                  <c:v>Dormitorios</c:v>
                </c:pt>
                <c:pt idx="1">
                  <c:v>Baños</c:v>
                </c:pt>
                <c:pt idx="2">
                  <c:v>Consultorio</c:v>
                </c:pt>
                <c:pt idx="3">
                  <c:v>Enfermería</c:v>
                </c:pt>
                <c:pt idx="4">
                  <c:v>Acceso principal</c:v>
                </c:pt>
                <c:pt idx="5">
                  <c:v>Cocina</c:v>
                </c:pt>
                <c:pt idx="6">
                  <c:v>Comedor</c:v>
                </c:pt>
                <c:pt idx="7">
                  <c:v>Sala t.v.</c:v>
                </c:pt>
                <c:pt idx="8">
                  <c:v>Sala múltiple</c:v>
                </c:pt>
                <c:pt idx="9">
                  <c:v>Espacios aire libre</c:v>
                </c:pt>
                <c:pt idx="10">
                  <c:v>Bodega alimentos</c:v>
                </c:pt>
                <c:pt idx="11">
                  <c:v>Bodega limpieza</c:v>
                </c:pt>
                <c:pt idx="12">
                  <c:v>Lavandería</c:v>
                </c:pt>
                <c:pt idx="13">
                  <c:v>Estacionamiento</c:v>
                </c:pt>
                <c:pt idx="14">
                  <c:v>Elevador</c:v>
                </c:pt>
              </c:strCache>
            </c:strRef>
          </c:cat>
          <c:val>
            <c:numRef>
              <c:f>AUTOGRAF!$D$492:$D$506</c:f>
              <c:numCache>
                <c:formatCode>0.00%</c:formatCode>
                <c:ptCount val="15"/>
                <c:pt idx="0">
                  <c:v>1</c:v>
                </c:pt>
                <c:pt idx="1">
                  <c:v>1</c:v>
                </c:pt>
                <c:pt idx="2">
                  <c:v>0.68085106382978722</c:v>
                </c:pt>
                <c:pt idx="3">
                  <c:v>0.87234042553191493</c:v>
                </c:pt>
                <c:pt idx="4">
                  <c:v>1</c:v>
                </c:pt>
                <c:pt idx="5">
                  <c:v>1</c:v>
                </c:pt>
                <c:pt idx="6">
                  <c:v>1</c:v>
                </c:pt>
                <c:pt idx="7">
                  <c:v>0.8936170212765957</c:v>
                </c:pt>
                <c:pt idx="8">
                  <c:v>0.63829787234042556</c:v>
                </c:pt>
                <c:pt idx="9">
                  <c:v>1</c:v>
                </c:pt>
                <c:pt idx="10">
                  <c:v>0.95744680851063835</c:v>
                </c:pt>
                <c:pt idx="11">
                  <c:v>0.8936170212765957</c:v>
                </c:pt>
                <c:pt idx="12">
                  <c:v>1</c:v>
                </c:pt>
                <c:pt idx="13">
                  <c:v>0.53191489361702127</c:v>
                </c:pt>
                <c:pt idx="14">
                  <c:v>0.2978723404255319</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6858440"/>
        <c:axId val="476860792"/>
      </c:barChart>
      <c:catAx>
        <c:axId val="476858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6860792"/>
        <c:crosses val="autoZero"/>
        <c:auto val="1"/>
        <c:lblAlgn val="ctr"/>
        <c:lblOffset val="100"/>
        <c:noMultiLvlLbl val="0"/>
      </c:catAx>
      <c:valAx>
        <c:axId val="476860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6858440"/>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i="0" baseline="0">
                <a:effectLst/>
              </a:rPr>
              <a:t>Porcentaje de inmuebles que cuentan con pasamanos, puertas libres de seguros y que abren hacia afuera en sus dormitorios</a:t>
            </a:r>
            <a:endParaRPr lang="es-MX" sz="10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AUTOGRAF!$A$509:$A$511</c:f>
              <c:strCache>
                <c:ptCount val="3"/>
                <c:pt idx="0">
                  <c:v>Pasamanos</c:v>
                </c:pt>
                <c:pt idx="1">
                  <c:v>Puertas sin seguros</c:v>
                </c:pt>
                <c:pt idx="2">
                  <c:v>Puertas hacia afuera</c:v>
                </c:pt>
              </c:strCache>
            </c:strRef>
          </c:cat>
          <c:val>
            <c:numRef>
              <c:f>AUTOGRAF!$D$509:$D$511</c:f>
              <c:numCache>
                <c:formatCode>0.00%</c:formatCode>
                <c:ptCount val="3"/>
                <c:pt idx="0">
                  <c:v>0.44680851063829785</c:v>
                </c:pt>
                <c:pt idx="1">
                  <c:v>0.7021276595744681</c:v>
                </c:pt>
                <c:pt idx="2">
                  <c:v>0.19148936170212766</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6859224"/>
        <c:axId val="476860400"/>
      </c:barChart>
      <c:catAx>
        <c:axId val="476859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6860400"/>
        <c:crosses val="autoZero"/>
        <c:auto val="1"/>
        <c:lblAlgn val="ctr"/>
        <c:lblOffset val="100"/>
        <c:noMultiLvlLbl val="0"/>
      </c:catAx>
      <c:valAx>
        <c:axId val="476860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685922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i="0" baseline="0">
                <a:effectLst/>
              </a:rPr>
              <a:t>Porcentaje de inmuebles que cuentan con pasamanos, puertas libres de seguros y que abren hacia afuera en sus baños</a:t>
            </a:r>
            <a:endParaRPr lang="es-MX" sz="10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AUTOGRAF!$A$523:$A$525</c:f>
              <c:strCache>
                <c:ptCount val="3"/>
                <c:pt idx="0">
                  <c:v>Pasamanos</c:v>
                </c:pt>
                <c:pt idx="1">
                  <c:v>Puertas sin seguros</c:v>
                </c:pt>
                <c:pt idx="2">
                  <c:v>Puertas hacia afuera</c:v>
                </c:pt>
              </c:strCache>
            </c:strRef>
          </c:cat>
          <c:val>
            <c:numRef>
              <c:f>AUTOGRAF!$D$523:$D$525</c:f>
              <c:numCache>
                <c:formatCode>0.00%</c:formatCode>
                <c:ptCount val="3"/>
                <c:pt idx="0">
                  <c:v>0.97872340425531912</c:v>
                </c:pt>
                <c:pt idx="1">
                  <c:v>0.76595744680851063</c:v>
                </c:pt>
                <c:pt idx="2">
                  <c:v>0.2978723404255319</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6863536"/>
        <c:axId val="476864320"/>
      </c:barChart>
      <c:catAx>
        <c:axId val="476863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6864320"/>
        <c:crosses val="autoZero"/>
        <c:auto val="1"/>
        <c:lblAlgn val="ctr"/>
        <c:lblOffset val="100"/>
        <c:noMultiLvlLbl val="0"/>
      </c:catAx>
      <c:valAx>
        <c:axId val="476864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686353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Porcentaje de instituciones que cuentan con algún</a:t>
            </a:r>
            <a:r>
              <a:rPr lang="es-MX" sz="1000" b="1" baseline="0"/>
              <a:t> mecanismo de evaluación de los servicios brindados</a:t>
            </a:r>
            <a:endParaRPr lang="es-MX" sz="10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7-BDC2-468D-850A-FB3038B2705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AUTOGRAF!$A$557:$A$558</c:f>
              <c:strCache>
                <c:ptCount val="2"/>
                <c:pt idx="0">
                  <c:v>Cuenta con mecanismo de evaluación</c:v>
                </c:pt>
                <c:pt idx="1">
                  <c:v>No cuenta con mecanismo de evaluación</c:v>
                </c:pt>
              </c:strCache>
            </c:strRef>
          </c:cat>
          <c:val>
            <c:numRef>
              <c:f>AUTOGRAF!$B$557:$B$558</c:f>
              <c:numCache>
                <c:formatCode>General</c:formatCode>
                <c:ptCount val="2"/>
                <c:pt idx="0">
                  <c:v>31</c:v>
                </c:pt>
                <c:pt idx="1">
                  <c:v>16</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Porcentaje</a:t>
            </a:r>
            <a:r>
              <a:rPr lang="es-MX" sz="1000" b="1" baseline="0"/>
              <a:t> de inmuebles que cuentan con diversos elementos de seguridad</a:t>
            </a:r>
            <a:endParaRPr lang="es-MX" sz="1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AUTOGRAF!$A$537:$A$540</c:f>
              <c:strCache>
                <c:ptCount val="4"/>
                <c:pt idx="0">
                  <c:v>Sistema contra incendio</c:v>
                </c:pt>
                <c:pt idx="1">
                  <c:v>Alarma sonora</c:v>
                </c:pt>
                <c:pt idx="2">
                  <c:v>Señalamientos de Protección Civil</c:v>
                </c:pt>
                <c:pt idx="3">
                  <c:v>Salida de emergencia</c:v>
                </c:pt>
              </c:strCache>
            </c:strRef>
          </c:cat>
          <c:val>
            <c:numRef>
              <c:f>AUTOGRAF!$D$537:$D$540</c:f>
              <c:numCache>
                <c:formatCode>0.00%</c:formatCode>
                <c:ptCount val="4"/>
                <c:pt idx="0">
                  <c:v>0.87234042553191493</c:v>
                </c:pt>
                <c:pt idx="1">
                  <c:v>0.5957446808510638</c:v>
                </c:pt>
                <c:pt idx="2">
                  <c:v>0.95744680851063835</c:v>
                </c:pt>
                <c:pt idx="3">
                  <c:v>0.8936170212765957</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7161592"/>
        <c:axId val="477156888"/>
      </c:barChart>
      <c:catAx>
        <c:axId val="477161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56888"/>
        <c:crosses val="autoZero"/>
        <c:auto val="1"/>
        <c:lblAlgn val="ctr"/>
        <c:lblOffset val="100"/>
        <c:noMultiLvlLbl val="0"/>
      </c:catAx>
      <c:valAx>
        <c:axId val="477156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61592"/>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ontserrat" panose="00000500000000000000" pitchFamily="2" charset="0"/>
                <a:ea typeface="+mn-ea"/>
                <a:cs typeface="+mn-cs"/>
              </a:defRPr>
            </a:pPr>
            <a:r>
              <a:rPr lang="es-MX" sz="1000" b="1" i="0" baseline="0">
                <a:effectLst/>
              </a:rPr>
              <a:t>Porcentaje de instituciones de acuerdo con la obtención de Aviso de funcionamiento y de responsable sanitario</a:t>
            </a:r>
            <a:endParaRPr lang="es-MX" sz="1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s-MX"/>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AUTOGRAF!$A$51:$A$52</c:f>
              <c:strCache>
                <c:ptCount val="2"/>
                <c:pt idx="0">
                  <c:v>Cuenta con permiso sanitario</c:v>
                </c:pt>
                <c:pt idx="1">
                  <c:v>No cuenta con permiso sanitario</c:v>
                </c:pt>
              </c:strCache>
            </c:strRef>
          </c:cat>
          <c:val>
            <c:numRef>
              <c:f>AUTOGRAF!$D$51:$D$52</c:f>
              <c:numCache>
                <c:formatCode>0.00%</c:formatCode>
                <c:ptCount val="2"/>
                <c:pt idx="0">
                  <c:v>0.7021276595744681</c:v>
                </c:pt>
                <c:pt idx="1">
                  <c:v>0.2978723404255319</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13958704"/>
        <c:axId val="413954392"/>
      </c:barChart>
      <c:catAx>
        <c:axId val="413958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13954392"/>
        <c:crosses val="autoZero"/>
        <c:auto val="1"/>
        <c:lblAlgn val="ctr"/>
        <c:lblOffset val="100"/>
        <c:noMultiLvlLbl val="0"/>
      </c:catAx>
      <c:valAx>
        <c:axId val="413954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1395870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Seguimiento</a:t>
            </a:r>
            <a:r>
              <a:rPr lang="es-MX" sz="900" b="1" baseline="0"/>
              <a:t> a 305 instituciones supervisadas y una no supervisada</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7-BDC2-468D-850A-FB3038B2705F}"/>
              </c:ext>
            </c:extLst>
          </c:dPt>
          <c:dLbls>
            <c:dLbl>
              <c:idx val="1"/>
              <c:layout>
                <c:manualLayout>
                  <c:x val="0.1404555993000875"/>
                  <c:y val="0.2062182852143482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DC2-468D-850A-FB3038B2705F}"/>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 COVID'!$A$8:$A$9</c:f>
              <c:strCache>
                <c:ptCount val="2"/>
                <c:pt idx="0">
                  <c:v>Contactadas</c:v>
                </c:pt>
                <c:pt idx="1">
                  <c:v>No contactadas</c:v>
                </c:pt>
              </c:strCache>
            </c:strRef>
          </c:cat>
          <c:val>
            <c:numRef>
              <c:f>'GRÁFICAS COVID'!$B$8:$B$9</c:f>
              <c:numCache>
                <c:formatCode>General</c:formatCode>
                <c:ptCount val="2"/>
                <c:pt idx="0">
                  <c:v>320</c:v>
                </c:pt>
                <c:pt idx="1">
                  <c:v>1</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19050" cap="flat" cmpd="sng" algn="ctr">
      <a:solidFill>
        <a:srgbClr val="70AD47">
          <a:lumMod val="50000"/>
        </a:srgbClr>
      </a:solidFill>
      <a:prstDash val="dash"/>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Estatus de instituciones contactadas</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COVID'!$A$23:$A$25</c:f>
              <c:strCache>
                <c:ptCount val="3"/>
                <c:pt idx="0">
                  <c:v>Activas</c:v>
                </c:pt>
                <c:pt idx="1">
                  <c:v>Cerradas</c:v>
                </c:pt>
                <c:pt idx="2">
                  <c:v>Suspensión</c:v>
                </c:pt>
              </c:strCache>
            </c:strRef>
          </c:cat>
          <c:val>
            <c:numRef>
              <c:f>'GRÁFICAS COVID'!$D$23:$D$25</c:f>
              <c:numCache>
                <c:formatCode>0.00%</c:formatCode>
                <c:ptCount val="3"/>
                <c:pt idx="0">
                  <c:v>0.9</c:v>
                </c:pt>
                <c:pt idx="1">
                  <c:v>4.0625000000000001E-2</c:v>
                </c:pt>
                <c:pt idx="2">
                  <c:v>5.9374999999999997E-2</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7153360"/>
        <c:axId val="477157280"/>
      </c:barChart>
      <c:catAx>
        <c:axId val="47715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57280"/>
        <c:crosses val="autoZero"/>
        <c:auto val="1"/>
        <c:lblAlgn val="ctr"/>
        <c:lblOffset val="100"/>
        <c:noMultiLvlLbl val="0"/>
      </c:catAx>
      <c:valAx>
        <c:axId val="47715728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53360"/>
        <c:crosses val="autoZero"/>
        <c:crossBetween val="between"/>
      </c:valAx>
      <c:spPr>
        <a:noFill/>
        <a:ln>
          <a:noFill/>
        </a:ln>
        <a:effectLst/>
      </c:spPr>
    </c:plotArea>
    <c:plotVisOnly val="1"/>
    <c:dispBlanksAs val="gap"/>
    <c:showDLblsOverMax val="0"/>
    <c:extLst/>
  </c:chart>
  <c:spPr>
    <a:solidFill>
      <a:schemeClr val="bg1"/>
    </a:solidFill>
    <a:ln w="22225" cap="flat" cmpd="sng" algn="ctr">
      <a:solidFill>
        <a:srgbClr val="70AD47">
          <a:lumMod val="50000"/>
        </a:srgbClr>
      </a:solidFill>
      <a:prstDash val="dash"/>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Porcentaje de instituciones activas que brindan atención médica</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COVID'!$A$74:$A$75</c:f>
              <c:strCache>
                <c:ptCount val="2"/>
                <c:pt idx="0">
                  <c:v>Brinda atención médica</c:v>
                </c:pt>
                <c:pt idx="1">
                  <c:v>No brinda atención médica</c:v>
                </c:pt>
              </c:strCache>
            </c:strRef>
          </c:cat>
          <c:val>
            <c:numRef>
              <c:f>'GRÁFICAS COVID'!$D$74:$D$75</c:f>
              <c:numCache>
                <c:formatCode>0.00%</c:formatCode>
                <c:ptCount val="2"/>
                <c:pt idx="0">
                  <c:v>0.81597222222222221</c:v>
                </c:pt>
                <c:pt idx="1">
                  <c:v>0.18402777777777779</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7157672"/>
        <c:axId val="477155712"/>
      </c:barChart>
      <c:catAx>
        <c:axId val="477157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55712"/>
        <c:crosses val="autoZero"/>
        <c:auto val="1"/>
        <c:lblAlgn val="ctr"/>
        <c:lblOffset val="100"/>
        <c:noMultiLvlLbl val="0"/>
      </c:catAx>
      <c:valAx>
        <c:axId val="477155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57672"/>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Porcentaje de instituciones activas con acceso restringido</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COVID'!$A$88:$A$89</c:f>
              <c:strCache>
                <c:ptCount val="2"/>
                <c:pt idx="0">
                  <c:v>Acceso restringido</c:v>
                </c:pt>
                <c:pt idx="1">
                  <c:v>Sin acceso restringido</c:v>
                </c:pt>
              </c:strCache>
            </c:strRef>
          </c:cat>
          <c:val>
            <c:numRef>
              <c:f>'GRÁFICAS COVID'!$D$88:$D$89</c:f>
              <c:numCache>
                <c:formatCode>0.00%</c:formatCode>
                <c:ptCount val="2"/>
                <c:pt idx="0">
                  <c:v>0.88194444444444442</c:v>
                </c:pt>
                <c:pt idx="1">
                  <c:v>0.11805555555555555</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7164728"/>
        <c:axId val="477162376"/>
      </c:barChart>
      <c:catAx>
        <c:axId val="477164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62376"/>
        <c:crosses val="autoZero"/>
        <c:auto val="1"/>
        <c:lblAlgn val="ctr"/>
        <c:lblOffset val="100"/>
        <c:noMultiLvlLbl val="0"/>
      </c:catAx>
      <c:valAx>
        <c:axId val="477162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647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Porcentaje de instituciones activas que cuentan por lo menos con una habitación para aislamiento en caso necesario</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COVID'!$A$104:$A$105</c:f>
              <c:strCache>
                <c:ptCount val="2"/>
                <c:pt idx="0">
                  <c:v>Cuenta por lo menos con una habitación para aislamiento</c:v>
                </c:pt>
                <c:pt idx="1">
                  <c:v>No cuenta con habitación para aislamiento</c:v>
                </c:pt>
              </c:strCache>
            </c:strRef>
          </c:cat>
          <c:val>
            <c:numRef>
              <c:f>'GRÁFICAS COVID'!$D$104:$D$105</c:f>
              <c:numCache>
                <c:formatCode>0.00%</c:formatCode>
                <c:ptCount val="2"/>
                <c:pt idx="0">
                  <c:v>0.84375</c:v>
                </c:pt>
                <c:pt idx="1">
                  <c:v>0.15625</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7156104"/>
        <c:axId val="477160808"/>
      </c:barChart>
      <c:catAx>
        <c:axId val="477156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60808"/>
        <c:crosses val="autoZero"/>
        <c:auto val="1"/>
        <c:lblAlgn val="ctr"/>
        <c:lblOffset val="100"/>
        <c:noMultiLvlLbl val="0"/>
      </c:catAx>
      <c:valAx>
        <c:axId val="477160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5610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Porcentaje de personas adultas mayores atendidas en las instituciones activas</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COVID'!$A$139:$A$140</c:f>
              <c:strCache>
                <c:ptCount val="2"/>
                <c:pt idx="0">
                  <c:v>Hombres</c:v>
                </c:pt>
                <c:pt idx="1">
                  <c:v>Mujeres</c:v>
                </c:pt>
              </c:strCache>
            </c:strRef>
          </c:cat>
          <c:val>
            <c:numRef>
              <c:f>'GRÁFICAS COVID'!$D$139:$D$140</c:f>
              <c:numCache>
                <c:formatCode>0.00%</c:formatCode>
                <c:ptCount val="2"/>
                <c:pt idx="0">
                  <c:v>0.32192092107256476</c:v>
                </c:pt>
                <c:pt idx="1">
                  <c:v>0.67807907892743524</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7166296"/>
        <c:axId val="477168648"/>
      </c:barChart>
      <c:catAx>
        <c:axId val="477166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68648"/>
        <c:crosses val="autoZero"/>
        <c:auto val="1"/>
        <c:lblAlgn val="ctr"/>
        <c:lblOffset val="100"/>
        <c:noMultiLvlLbl val="0"/>
      </c:catAx>
      <c:valAx>
        <c:axId val="477168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6629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sz="900" b="1"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Porcentaje de personas adultas mayores atendidas en las instituciones previo a contingencia</a:t>
            </a:r>
          </a:p>
          <a:p>
            <a:pPr algn="ctr" rtl="0">
              <a:defRPr sz="900" b="1"/>
            </a:pPr>
            <a:endParaRPr lang="es-MX" sz="900" b="1"/>
          </a:p>
        </c:rich>
      </c:tx>
      <c:layout>
        <c:manualLayout>
          <c:xMode val="edge"/>
          <c:yMode val="edge"/>
          <c:x val="0.11446522309711285"/>
          <c:y val="1.8518518518518517E-2"/>
        </c:manualLayout>
      </c:layout>
      <c:overlay val="0"/>
      <c:spPr>
        <a:noFill/>
        <a:ln>
          <a:noFill/>
        </a:ln>
        <a:effectLst/>
      </c:spPr>
      <c:txPr>
        <a:bodyPr rot="0" spcFirstLastPara="1" vertOverflow="ellipsis" vert="horz" wrap="square" anchor="ctr" anchorCtr="1"/>
        <a:lstStyle/>
        <a:p>
          <a:pPr algn="ctr" rtl="0">
            <a:defRPr sz="9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COVID'!$A$122:$A$123</c:f>
              <c:strCache>
                <c:ptCount val="2"/>
                <c:pt idx="0">
                  <c:v>Hombres</c:v>
                </c:pt>
                <c:pt idx="1">
                  <c:v>Mujeres</c:v>
                </c:pt>
              </c:strCache>
            </c:strRef>
          </c:cat>
          <c:val>
            <c:numRef>
              <c:f>'GRÁFICAS COVID'!$D$122:$D$123</c:f>
              <c:numCache>
                <c:formatCode>0.00%</c:formatCode>
                <c:ptCount val="2"/>
                <c:pt idx="0">
                  <c:v>0.32100719424460433</c:v>
                </c:pt>
                <c:pt idx="1">
                  <c:v>0.67899280575539567</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7169040"/>
        <c:axId val="477166688"/>
      </c:barChart>
      <c:catAx>
        <c:axId val="47716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66688"/>
        <c:crosses val="autoZero"/>
        <c:auto val="1"/>
        <c:lblAlgn val="ctr"/>
        <c:lblOffset val="100"/>
        <c:noMultiLvlLbl val="0"/>
      </c:catAx>
      <c:valAx>
        <c:axId val="477166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69040"/>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Población</a:t>
            </a:r>
            <a:r>
              <a:rPr lang="es-MX" sz="900" b="1" baseline="0"/>
              <a:t> resguardada con familiares durante contingencia</a:t>
            </a:r>
            <a:endParaRPr lang="es-MX" sz="900" b="1"/>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7-BDC2-468D-850A-FB3038B2705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 COVID'!$A$155:$A$156</c:f>
              <c:strCache>
                <c:ptCount val="2"/>
                <c:pt idx="0">
                  <c:v>En instituciones activas</c:v>
                </c:pt>
                <c:pt idx="1">
                  <c:v>Resguardada</c:v>
                </c:pt>
              </c:strCache>
            </c:strRef>
          </c:cat>
          <c:val>
            <c:numRef>
              <c:f>'GRÁFICAS COVID'!$B$155:$B$156</c:f>
              <c:numCache>
                <c:formatCode>General</c:formatCode>
                <c:ptCount val="2"/>
                <c:pt idx="0">
                  <c:v>6601</c:v>
                </c:pt>
                <c:pt idx="1">
                  <c:v>349</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Porcentaje de personas adultas mayores resguardadas con familiares</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COVID'!$A$170:$A$171</c:f>
              <c:strCache>
                <c:ptCount val="2"/>
                <c:pt idx="0">
                  <c:v>Hombres</c:v>
                </c:pt>
                <c:pt idx="1">
                  <c:v>Mujeres</c:v>
                </c:pt>
              </c:strCache>
            </c:strRef>
          </c:cat>
          <c:val>
            <c:numRef>
              <c:f>'GRÁFICAS COVID'!$F$170:$F$171</c:f>
              <c:numCache>
                <c:formatCode>0.00%</c:formatCode>
                <c:ptCount val="2"/>
                <c:pt idx="0">
                  <c:v>0.30372492836676218</c:v>
                </c:pt>
                <c:pt idx="1">
                  <c:v>0.69627507163323787</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7923336"/>
        <c:axId val="477930392"/>
      </c:barChart>
      <c:catAx>
        <c:axId val="47792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930392"/>
        <c:crosses val="autoZero"/>
        <c:auto val="1"/>
        <c:lblAlgn val="ctr"/>
        <c:lblOffset val="100"/>
        <c:noMultiLvlLbl val="0"/>
      </c:catAx>
      <c:valAx>
        <c:axId val="477930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92333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Porcentaje de instituciones activas por tipo</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7-BDC2-468D-850A-FB3038B2705F}"/>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 COVID'!$A$39:$A$40</c:f>
              <c:strCache>
                <c:ptCount val="2"/>
                <c:pt idx="0">
                  <c:v>Privadas</c:v>
                </c:pt>
                <c:pt idx="1">
                  <c:v>Públicas</c:v>
                </c:pt>
              </c:strCache>
            </c:strRef>
          </c:cat>
          <c:val>
            <c:numRef>
              <c:f>'GRÁFICAS COVID'!$B$39:$B$40</c:f>
              <c:numCache>
                <c:formatCode>General</c:formatCode>
                <c:ptCount val="2"/>
                <c:pt idx="0">
                  <c:v>262</c:v>
                </c:pt>
                <c:pt idx="1">
                  <c:v>26</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22225" cap="flat" cmpd="sng" algn="ctr">
      <a:solidFill>
        <a:srgbClr val="70AD47">
          <a:lumMod val="50000"/>
        </a:srgbClr>
      </a:solidFill>
      <a:prstDash val="dash"/>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i="0" baseline="0">
                <a:effectLst/>
              </a:rPr>
              <a:t>Porcentaje de instituciones de acurdo con su registro en el Directorio Nacional de Instituciones de Asistencia Social</a:t>
            </a:r>
            <a:endParaRPr lang="es-MX" sz="10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AUTOGRAF!$A$64:$A$65</c:f>
              <c:strCache>
                <c:ptCount val="2"/>
                <c:pt idx="0">
                  <c:v>Inscritas en el DNIAS</c:v>
                </c:pt>
                <c:pt idx="1">
                  <c:v>No inscritas</c:v>
                </c:pt>
              </c:strCache>
            </c:strRef>
          </c:cat>
          <c:val>
            <c:numRef>
              <c:f>AUTOGRAF!$D$64:$D$65</c:f>
              <c:numCache>
                <c:formatCode>0.00%</c:formatCode>
                <c:ptCount val="2"/>
                <c:pt idx="0">
                  <c:v>0.34042553191489361</c:v>
                </c:pt>
                <c:pt idx="1">
                  <c:v>0.65957446808510634</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13957136"/>
        <c:axId val="413959880"/>
      </c:barChart>
      <c:catAx>
        <c:axId val="413957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13959880"/>
        <c:crosses val="autoZero"/>
        <c:auto val="1"/>
        <c:lblAlgn val="ctr"/>
        <c:lblOffset val="100"/>
        <c:noMultiLvlLbl val="0"/>
      </c:catAx>
      <c:valAx>
        <c:axId val="413959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1395713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Porcentaje de instituciones activas por modalidad de atención</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COVID'!$A$55:$A$57</c:f>
              <c:strCache>
                <c:ptCount val="3"/>
                <c:pt idx="0">
                  <c:v>Estancia permanente</c:v>
                </c:pt>
                <c:pt idx="1">
                  <c:v>Estancia temporal</c:v>
                </c:pt>
                <c:pt idx="2">
                  <c:v>Mixta</c:v>
                </c:pt>
              </c:strCache>
            </c:strRef>
          </c:cat>
          <c:val>
            <c:numRef>
              <c:f>'GRÁFICAS COVID'!$D$55:$D$57</c:f>
              <c:numCache>
                <c:formatCode>0.00%</c:formatCode>
                <c:ptCount val="3"/>
                <c:pt idx="0">
                  <c:v>0.46527777777777779</c:v>
                </c:pt>
                <c:pt idx="1">
                  <c:v>5.2083333333333336E-2</c:v>
                </c:pt>
                <c:pt idx="2">
                  <c:v>0.4826388888888889</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7920592"/>
        <c:axId val="477928432"/>
      </c:barChart>
      <c:catAx>
        <c:axId val="47792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928432"/>
        <c:crosses val="autoZero"/>
        <c:auto val="1"/>
        <c:lblAlgn val="ctr"/>
        <c:lblOffset val="100"/>
        <c:noMultiLvlLbl val="0"/>
      </c:catAx>
      <c:valAx>
        <c:axId val="47792843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920592"/>
        <c:crosses val="autoZero"/>
        <c:crossBetween val="between"/>
      </c:valAx>
      <c:spPr>
        <a:noFill/>
        <a:ln>
          <a:noFill/>
        </a:ln>
        <a:effectLst/>
      </c:spPr>
    </c:plotArea>
    <c:plotVisOnly val="1"/>
    <c:dispBlanksAs val="gap"/>
    <c:showDLblsOverMax val="0"/>
    <c:extLst/>
  </c:chart>
  <c:spPr>
    <a:solidFill>
      <a:schemeClr val="bg1"/>
    </a:solidFill>
    <a:ln w="22225" cap="flat" cmpd="sng" algn="ctr">
      <a:solidFill>
        <a:srgbClr val="70AD47">
          <a:lumMod val="50000"/>
        </a:srgbClr>
      </a:solidFill>
      <a:prstDash val="dash"/>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Gráfica 1.</a:t>
            </a:r>
            <a:r>
              <a:rPr lang="es-MX" sz="1000" b="1" baseline="0"/>
              <a:t> </a:t>
            </a:r>
            <a:r>
              <a:rPr lang="es-MX" sz="1000" b="1"/>
              <a:t>Porcentaje de instituciones contactadas para seguimiento COVID-19</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7-BDC2-468D-850A-FB3038B2705F}"/>
              </c:ext>
            </c:extLst>
          </c:dPt>
          <c:dLbls>
            <c:dLbl>
              <c:idx val="0"/>
              <c:layout>
                <c:manualLayout>
                  <c:x val="-3.9227580927384077E-2"/>
                  <c:y val="-0.2013425925925925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DC2-468D-850A-FB3038B2705F}"/>
                </c:ext>
              </c:extLst>
            </c:dLbl>
            <c:dLbl>
              <c:idx val="1"/>
              <c:layout>
                <c:manualLayout>
                  <c:x val="-0.26740004374453191"/>
                  <c:y val="0.118742709244677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DC2-468D-850A-FB3038B2705F}"/>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 COVID'!$A$216:$A$217</c:f>
              <c:strCache>
                <c:ptCount val="2"/>
                <c:pt idx="0">
                  <c:v>Contactadas</c:v>
                </c:pt>
                <c:pt idx="1">
                  <c:v>No contactadas</c:v>
                </c:pt>
              </c:strCache>
            </c:strRef>
          </c:cat>
          <c:val>
            <c:numRef>
              <c:f>'GRÁFICAS COVID'!$B$216:$B$217</c:f>
              <c:numCache>
                <c:formatCode>General</c:formatCode>
                <c:ptCount val="2"/>
                <c:pt idx="0">
                  <c:v>291</c:v>
                </c:pt>
                <c:pt idx="1">
                  <c:v>14</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Gráfica 2. Estatus</a:t>
            </a:r>
            <a:r>
              <a:rPr lang="es-MX" sz="1000" b="1" baseline="0"/>
              <a:t> de las instituciones al mes de diciembre de 2020</a:t>
            </a:r>
            <a:endParaRPr lang="es-MX" sz="10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7-BDC2-468D-850A-FB3038B2705F}"/>
              </c:ext>
            </c:extLst>
          </c:dPt>
          <c:dLbls>
            <c:dLbl>
              <c:idx val="1"/>
              <c:layout>
                <c:manualLayout>
                  <c:x val="-5.1526137357830279E-2"/>
                  <c:y val="0.10102107028288126"/>
                </c:manualLayout>
              </c:layout>
              <c:showLegendKey val="0"/>
              <c:showVal val="0"/>
              <c:showCatName val="1"/>
              <c:showSerName val="0"/>
              <c:showPercent val="1"/>
              <c:showBubbleSize val="0"/>
              <c:extLst>
                <c:ext xmlns:c15="http://schemas.microsoft.com/office/drawing/2012/chart" uri="{CE6537A1-D6FC-4f65-9D91-7224C49458BB}">
                  <c15:layout>
                    <c:manualLayout>
                      <c:w val="0.36913888888888885"/>
                      <c:h val="0.14937518226888305"/>
                    </c:manualLayout>
                  </c15:layout>
                </c:ext>
                <c:ext xmlns:c16="http://schemas.microsoft.com/office/drawing/2014/chart" uri="{C3380CC4-5D6E-409C-BE32-E72D297353CC}">
                  <c16:uniqueId val="{00000005-BDC2-468D-850A-FB3038B2705F}"/>
                </c:ext>
              </c:extLst>
            </c:dLbl>
            <c:dLbl>
              <c:idx val="2"/>
              <c:layout>
                <c:manualLayout>
                  <c:x val="-0.14616010498687665"/>
                  <c:y val="-2.618110236220493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DC2-468D-850A-FB3038B2705F}"/>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 COVID'!$A$246:$A$248</c:f>
              <c:strCache>
                <c:ptCount val="3"/>
                <c:pt idx="0">
                  <c:v>Activas</c:v>
                </c:pt>
                <c:pt idx="1">
                  <c:v>Servicio suspendido</c:v>
                </c:pt>
                <c:pt idx="2">
                  <c:v>Cerradas</c:v>
                </c:pt>
              </c:strCache>
            </c:strRef>
          </c:cat>
          <c:val>
            <c:numRef>
              <c:f>'GRÁFICAS COVID'!$B$246:$B$248</c:f>
              <c:numCache>
                <c:formatCode>General</c:formatCode>
                <c:ptCount val="3"/>
                <c:pt idx="0">
                  <c:v>264</c:v>
                </c:pt>
                <c:pt idx="1">
                  <c:v>19</c:v>
                </c:pt>
                <c:pt idx="2">
                  <c:v>8</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Gráfica 3. Proporción de instituciones activas</a:t>
            </a:r>
            <a:r>
              <a:rPr lang="es-MX" sz="1000" b="1" baseline="0"/>
              <a:t> a diciembre de 2020 según tipo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7-BDC2-468D-850A-FB3038B2705F}"/>
              </c:ext>
            </c:extLst>
          </c:dPt>
          <c:dLbls>
            <c:dLbl>
              <c:idx val="0"/>
              <c:layout>
                <c:manualLayout>
                  <c:x val="0.23034930008748905"/>
                  <c:y val="3.3956692913385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DC2-468D-850A-FB3038B2705F}"/>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 COVID'!$A$258:$A$259</c:f>
              <c:strCache>
                <c:ptCount val="2"/>
                <c:pt idx="0">
                  <c:v>Públicas</c:v>
                </c:pt>
                <c:pt idx="1">
                  <c:v>Privadas</c:v>
                </c:pt>
              </c:strCache>
            </c:strRef>
          </c:cat>
          <c:val>
            <c:numRef>
              <c:f>'GRÁFICAS COVID'!$B$258:$B$259</c:f>
              <c:numCache>
                <c:formatCode>General</c:formatCode>
                <c:ptCount val="2"/>
                <c:pt idx="0">
                  <c:v>18</c:v>
                </c:pt>
                <c:pt idx="1">
                  <c:v>246</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Gráfica</a:t>
            </a:r>
            <a:r>
              <a:rPr lang="es-MX" sz="1000" b="1" baseline="0"/>
              <a:t> 4. Proporción de instituciones activas a diciembre de 2020 según modalidad</a:t>
            </a:r>
            <a:endParaRPr lang="es-MX" sz="1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COVID'!$A$275:$A$277</c:f>
              <c:strCache>
                <c:ptCount val="3"/>
                <c:pt idx="0">
                  <c:v>Estancia permanente</c:v>
                </c:pt>
                <c:pt idx="1">
                  <c:v>Estancia temporal</c:v>
                </c:pt>
                <c:pt idx="2">
                  <c:v>Mixta</c:v>
                </c:pt>
              </c:strCache>
            </c:strRef>
          </c:cat>
          <c:val>
            <c:numRef>
              <c:f>'GRÁFICAS COVID'!$D$275:$D$277</c:f>
              <c:numCache>
                <c:formatCode>0.0%</c:formatCode>
                <c:ptCount val="3"/>
                <c:pt idx="0">
                  <c:v>0.45454545454545453</c:v>
                </c:pt>
                <c:pt idx="1">
                  <c:v>3.0303030303030304E-2</c:v>
                </c:pt>
                <c:pt idx="2">
                  <c:v>0.51515151515151514</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7925688"/>
        <c:axId val="477929216"/>
      </c:barChart>
      <c:catAx>
        <c:axId val="477925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929216"/>
        <c:crosses val="autoZero"/>
        <c:auto val="1"/>
        <c:lblAlgn val="ctr"/>
        <c:lblOffset val="100"/>
        <c:noMultiLvlLbl val="0"/>
      </c:catAx>
      <c:valAx>
        <c:axId val="477929216"/>
        <c:scaling>
          <c:orientation val="minMax"/>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47792568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b="1">
                <a:latin typeface="Montserrat" panose="00000500000000000000" pitchFamily="2" charset="0"/>
              </a:rPr>
              <a:t>Gráfica</a:t>
            </a:r>
            <a:r>
              <a:rPr lang="es-MX" sz="1000" b="1" baseline="0">
                <a:latin typeface="Montserrat" panose="00000500000000000000" pitchFamily="2" charset="0"/>
              </a:rPr>
              <a:t> 5. Distribución de personas adultas mayores atendidas en el periodo abril - diciembre 2020</a:t>
            </a:r>
            <a:endParaRPr lang="es-MX" sz="1000" b="1">
              <a:latin typeface="Montserrat" panose="00000500000000000000" pitchFamily="2"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'GRÁFICAS COVID'!$B$299</c:f>
              <c:strCache>
                <c:ptCount val="1"/>
                <c:pt idx="0">
                  <c:v>Total</c:v>
                </c:pt>
              </c:strCache>
            </c:strRef>
          </c:tx>
          <c:spPr>
            <a:solidFill>
              <a:srgbClr val="800000"/>
            </a:solidFill>
            <a:ln>
              <a:solidFill>
                <a:srgbClr val="800000"/>
              </a:solidFill>
            </a:ln>
            <a:effectLst/>
          </c:spPr>
          <c:invertIfNegative val="0"/>
          <c:cat>
            <c:strRef>
              <c:f>'GRÁFICAS COVID'!$A$300:$A$302</c:f>
              <c:strCache>
                <c:ptCount val="3"/>
                <c:pt idx="0">
                  <c:v>Abril</c:v>
                </c:pt>
                <c:pt idx="1">
                  <c:v>Mayo</c:v>
                </c:pt>
                <c:pt idx="2">
                  <c:v>Diciembre</c:v>
                </c:pt>
              </c:strCache>
            </c:strRef>
          </c:cat>
          <c:val>
            <c:numRef>
              <c:f>'GRÁFICAS COVID'!$B$300:$B$302</c:f>
              <c:numCache>
                <c:formatCode>#,##0</c:formatCode>
                <c:ptCount val="3"/>
                <c:pt idx="0">
                  <c:v>6991</c:v>
                </c:pt>
                <c:pt idx="1">
                  <c:v>6619</c:v>
                </c:pt>
                <c:pt idx="2">
                  <c:v>6566</c:v>
                </c:pt>
              </c:numCache>
            </c:numRef>
          </c:val>
          <c:extLst>
            <c:ext xmlns:c16="http://schemas.microsoft.com/office/drawing/2014/chart" uri="{C3380CC4-5D6E-409C-BE32-E72D297353CC}">
              <c16:uniqueId val="{00000000-9825-400C-B1B3-25AB498A844B}"/>
            </c:ext>
          </c:extLst>
        </c:ser>
        <c:ser>
          <c:idx val="1"/>
          <c:order val="1"/>
          <c:tx>
            <c:strRef>
              <c:f>'GRÁFICAS COVID'!$D$299</c:f>
              <c:strCache>
                <c:ptCount val="1"/>
                <c:pt idx="0">
                  <c:v>Mujeres</c:v>
                </c:pt>
              </c:strCache>
            </c:strRef>
          </c:tx>
          <c:spPr>
            <a:solidFill>
              <a:srgbClr val="CC9900"/>
            </a:solidFill>
            <a:ln>
              <a:solidFill>
                <a:srgbClr val="CC9900"/>
              </a:solidFill>
            </a:ln>
            <a:effectLst/>
          </c:spPr>
          <c:invertIfNegative val="0"/>
          <c:cat>
            <c:strRef>
              <c:f>'GRÁFICAS COVID'!$A$300:$A$302</c:f>
              <c:strCache>
                <c:ptCount val="3"/>
                <c:pt idx="0">
                  <c:v>Abril</c:v>
                </c:pt>
                <c:pt idx="1">
                  <c:v>Mayo</c:v>
                </c:pt>
                <c:pt idx="2">
                  <c:v>Diciembre</c:v>
                </c:pt>
              </c:strCache>
            </c:strRef>
          </c:cat>
          <c:val>
            <c:numRef>
              <c:f>'GRÁFICAS COVID'!$D$300:$D$302</c:f>
              <c:numCache>
                <c:formatCode>General</c:formatCode>
                <c:ptCount val="3"/>
                <c:pt idx="0">
                  <c:v>4769</c:v>
                </c:pt>
                <c:pt idx="1">
                  <c:v>4505</c:v>
                </c:pt>
                <c:pt idx="2">
                  <c:v>4507</c:v>
                </c:pt>
              </c:numCache>
            </c:numRef>
          </c:val>
          <c:extLst>
            <c:ext xmlns:c16="http://schemas.microsoft.com/office/drawing/2014/chart" uri="{C3380CC4-5D6E-409C-BE32-E72D297353CC}">
              <c16:uniqueId val="{00000001-9825-400C-B1B3-25AB498A844B}"/>
            </c:ext>
          </c:extLst>
        </c:ser>
        <c:ser>
          <c:idx val="2"/>
          <c:order val="2"/>
          <c:tx>
            <c:strRef>
              <c:f>'GRÁFICAS COVID'!$F$299</c:f>
              <c:strCache>
                <c:ptCount val="1"/>
                <c:pt idx="0">
                  <c:v>Hombres</c:v>
                </c:pt>
              </c:strCache>
            </c:strRef>
          </c:tx>
          <c:spPr>
            <a:solidFill>
              <a:schemeClr val="accent6">
                <a:lumMod val="50000"/>
              </a:schemeClr>
            </a:solidFill>
            <a:ln>
              <a:solidFill>
                <a:schemeClr val="accent6">
                  <a:lumMod val="50000"/>
                </a:schemeClr>
              </a:solidFill>
            </a:ln>
            <a:effectLst/>
          </c:spPr>
          <c:invertIfNegative val="0"/>
          <c:cat>
            <c:strRef>
              <c:f>'GRÁFICAS COVID'!$A$300:$A$302</c:f>
              <c:strCache>
                <c:ptCount val="3"/>
                <c:pt idx="0">
                  <c:v>Abril</c:v>
                </c:pt>
                <c:pt idx="1">
                  <c:v>Mayo</c:v>
                </c:pt>
                <c:pt idx="2">
                  <c:v>Diciembre</c:v>
                </c:pt>
              </c:strCache>
            </c:strRef>
          </c:cat>
          <c:val>
            <c:numRef>
              <c:f>'GRÁFICAS COVID'!$F$300:$F$302</c:f>
              <c:numCache>
                <c:formatCode>General</c:formatCode>
                <c:ptCount val="3"/>
                <c:pt idx="0">
                  <c:v>2222</c:v>
                </c:pt>
                <c:pt idx="1">
                  <c:v>2114</c:v>
                </c:pt>
                <c:pt idx="2">
                  <c:v>2059</c:v>
                </c:pt>
              </c:numCache>
            </c:numRef>
          </c:val>
          <c:extLst>
            <c:ext xmlns:c16="http://schemas.microsoft.com/office/drawing/2014/chart" uri="{C3380CC4-5D6E-409C-BE32-E72D297353CC}">
              <c16:uniqueId val="{00000002-9825-400C-B1B3-25AB498A844B}"/>
            </c:ext>
          </c:extLst>
        </c:ser>
        <c:dLbls>
          <c:showLegendKey val="0"/>
          <c:showVal val="0"/>
          <c:showCatName val="0"/>
          <c:showSerName val="0"/>
          <c:showPercent val="0"/>
          <c:showBubbleSize val="0"/>
        </c:dLbls>
        <c:gapWidth val="219"/>
        <c:overlap val="-27"/>
        <c:axId val="477922944"/>
        <c:axId val="477929608"/>
      </c:barChart>
      <c:catAx>
        <c:axId val="47792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77929608"/>
        <c:crosses val="autoZero"/>
        <c:auto val="1"/>
        <c:lblAlgn val="ctr"/>
        <c:lblOffset val="100"/>
        <c:noMultiLvlLbl val="0"/>
      </c:catAx>
      <c:valAx>
        <c:axId val="477929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77922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b="1"/>
              <a:t>Gráfica</a:t>
            </a:r>
            <a:r>
              <a:rPr lang="es-MX" b="1" baseline="0"/>
              <a:t> 6. Residencia de las personas adultas mayores contabilizadas previo a contingencia sanitaria</a:t>
            </a:r>
            <a:endParaRPr lang="es-MX"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7-BDC2-468D-850A-FB3038B2705F}"/>
              </c:ext>
            </c:extLst>
          </c:dPt>
          <c:dLbls>
            <c:dLbl>
              <c:idx val="1"/>
              <c:layout>
                <c:manualLayout>
                  <c:x val="-0.26339129483814522"/>
                  <c:y val="0.1823815252260134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DC2-468D-850A-FB3038B2705F}"/>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 COVID'!$A$319:$A$320</c:f>
              <c:strCache>
                <c:ptCount val="2"/>
                <c:pt idx="0">
                  <c:v>Personas en instituciones</c:v>
                </c:pt>
                <c:pt idx="1">
                  <c:v>Personas resguardadas</c:v>
                </c:pt>
              </c:strCache>
            </c:strRef>
          </c:cat>
          <c:val>
            <c:numRef>
              <c:f>'GRÁFICAS COVID'!$B$319:$B$320</c:f>
              <c:numCache>
                <c:formatCode>General</c:formatCode>
                <c:ptCount val="2"/>
                <c:pt idx="0">
                  <c:v>6622</c:v>
                </c:pt>
                <c:pt idx="1">
                  <c:v>369</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Gráfica</a:t>
            </a:r>
            <a:r>
              <a:rPr lang="es-MX" sz="1000" b="1" baseline="0"/>
              <a:t> 7. Personal que labora a diciembre de 2020 respecto del contabilizado durante las visitas de supervisión</a:t>
            </a:r>
            <a:endParaRPr lang="es-MX" sz="10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7-BDC2-468D-850A-FB3038B2705F}"/>
              </c:ext>
            </c:extLst>
          </c:dPt>
          <c:dLbls>
            <c:dLbl>
              <c:idx val="0"/>
              <c:delete val="1"/>
              <c:extLst>
                <c:ext xmlns:c15="http://schemas.microsoft.com/office/drawing/2012/chart" uri="{CE6537A1-D6FC-4f65-9D91-7224C49458BB}"/>
                <c:ext xmlns:c16="http://schemas.microsoft.com/office/drawing/2014/chart" uri="{C3380CC4-5D6E-409C-BE32-E72D297353CC}">
                  <c16:uniqueId val="{00000003-BDC2-468D-850A-FB3038B2705F}"/>
                </c:ext>
              </c:extLst>
            </c:dLbl>
            <c:dLbl>
              <c:idx val="1"/>
              <c:layout>
                <c:manualLayout>
                  <c:x val="0.22777777777777777"/>
                  <c:y val="-0.21759259259259259"/>
                </c:manualLayout>
              </c:layout>
              <c:showLegendKey val="0"/>
              <c:showVal val="0"/>
              <c:showCatName val="1"/>
              <c:showSerName val="0"/>
              <c:showPercent val="1"/>
              <c:showBubbleSize val="0"/>
              <c:extLst>
                <c:ext xmlns:c15="http://schemas.microsoft.com/office/drawing/2012/chart" uri="{CE6537A1-D6FC-4f65-9D91-7224C49458BB}">
                  <c15:layout>
                    <c:manualLayout>
                      <c:w val="0.30972222222222223"/>
                      <c:h val="0.17245370370370372"/>
                    </c:manualLayout>
                  </c15:layout>
                </c:ext>
                <c:ext xmlns:c16="http://schemas.microsoft.com/office/drawing/2014/chart" uri="{C3380CC4-5D6E-409C-BE32-E72D297353CC}">
                  <c16:uniqueId val="{00000005-BDC2-468D-850A-FB3038B2705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 COVID'!$A$337:$A$338</c:f>
              <c:strCache>
                <c:ptCount val="2"/>
                <c:pt idx="0">
                  <c:v>Personal ausente</c:v>
                </c:pt>
                <c:pt idx="1">
                  <c:v>Personal diciembre 2020</c:v>
                </c:pt>
              </c:strCache>
            </c:strRef>
          </c:cat>
          <c:val>
            <c:numRef>
              <c:f>'GRÁFICAS COVID'!$B$337:$B$338</c:f>
              <c:numCache>
                <c:formatCode>General</c:formatCode>
                <c:ptCount val="2"/>
                <c:pt idx="0">
                  <c:v>676</c:v>
                </c:pt>
                <c:pt idx="1">
                  <c:v>4285</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Gráfica 8. Porcentaje de instituciones activas que cuentan con habitación</a:t>
            </a:r>
            <a:r>
              <a:rPr lang="es-MX" sz="1000" b="1" baseline="0"/>
              <a:t> para aislamiento</a:t>
            </a:r>
            <a:endParaRPr lang="es-MX" sz="1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COVID'!$A$352:$A$353</c:f>
              <c:strCache>
                <c:ptCount val="2"/>
                <c:pt idx="0">
                  <c:v>Cuenta con habitación para aislamiento</c:v>
                </c:pt>
                <c:pt idx="1">
                  <c:v>No cuenta con habitación para aislamiento</c:v>
                </c:pt>
              </c:strCache>
            </c:strRef>
          </c:cat>
          <c:val>
            <c:numRef>
              <c:f>'GRÁFICAS COVID'!$D$352:$D$353</c:f>
              <c:numCache>
                <c:formatCode>0.0%</c:formatCode>
                <c:ptCount val="2"/>
                <c:pt idx="0">
                  <c:v>0.92803030303030298</c:v>
                </c:pt>
                <c:pt idx="1">
                  <c:v>7.1969696969696975E-2</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7933136"/>
        <c:axId val="477935488"/>
      </c:barChart>
      <c:catAx>
        <c:axId val="47793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935488"/>
        <c:crosses val="autoZero"/>
        <c:auto val="1"/>
        <c:lblAlgn val="ctr"/>
        <c:lblOffset val="100"/>
        <c:noMultiLvlLbl val="0"/>
      </c:catAx>
      <c:valAx>
        <c:axId val="477935488"/>
        <c:scaling>
          <c:orientation val="minMax"/>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47793313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Gráfica 9. Porcentaje</a:t>
            </a:r>
            <a:r>
              <a:rPr lang="es-MX" sz="1000" b="1" baseline="0"/>
              <a:t> de instituciones con casos positivos a COVID-19</a:t>
            </a:r>
            <a:endParaRPr lang="es-MX" sz="10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7-BDC2-468D-850A-FB3038B2705F}"/>
              </c:ext>
            </c:extLst>
          </c:dPt>
          <c:dLbls>
            <c:dLbl>
              <c:idx val="0"/>
              <c:layout>
                <c:manualLayout>
                  <c:x val="8.4787510936132987E-2"/>
                  <c:y val="0.1293864829396325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DC2-468D-850A-FB3038B2705F}"/>
                </c:ext>
              </c:extLst>
            </c:dLbl>
            <c:dLbl>
              <c:idx val="1"/>
              <c:layout>
                <c:manualLayout>
                  <c:x val="0.24722222222222223"/>
                  <c:y val="-0.19907407407407407"/>
                </c:manualLayout>
              </c:layout>
              <c:showLegendKey val="0"/>
              <c:showVal val="0"/>
              <c:showCatName val="1"/>
              <c:showSerName val="0"/>
              <c:showPercent val="1"/>
              <c:showBubbleSize val="0"/>
              <c:extLst>
                <c:ext xmlns:c15="http://schemas.microsoft.com/office/drawing/2012/chart" uri="{CE6537A1-D6FC-4f65-9D91-7224C49458BB}">
                  <c15:layout>
                    <c:manualLayout>
                      <c:w val="0.26874999999999999"/>
                      <c:h val="0.19444444444444445"/>
                    </c:manualLayout>
                  </c15:layout>
                </c:ext>
                <c:ext xmlns:c16="http://schemas.microsoft.com/office/drawing/2014/chart" uri="{C3380CC4-5D6E-409C-BE32-E72D297353CC}">
                  <c16:uniqueId val="{00000005-BDC2-468D-850A-FB3038B2705F}"/>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 COVID'!$A$371:$A$372</c:f>
              <c:strCache>
                <c:ptCount val="2"/>
                <c:pt idx="0">
                  <c:v>Institutciones con casos positivos</c:v>
                </c:pt>
                <c:pt idx="1">
                  <c:v>Institutciones sin casos positivos</c:v>
                </c:pt>
              </c:strCache>
            </c:strRef>
          </c:cat>
          <c:val>
            <c:numRef>
              <c:f>'GRÁFICAS COVID'!$B$371:$B$372</c:f>
              <c:numCache>
                <c:formatCode>General</c:formatCode>
                <c:ptCount val="2"/>
                <c:pt idx="0">
                  <c:v>53</c:v>
                </c:pt>
                <c:pt idx="1">
                  <c:v>211</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i="0" baseline="0">
                <a:effectLst/>
              </a:rPr>
              <a:t>Porcentaje de instituciones que cuentan con reglamento interno para personal y personas adultas mayores</a:t>
            </a:r>
            <a:endParaRPr lang="es-MX" sz="10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7-BDC2-468D-850A-FB3038B2705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AUTOGRAF!$A$78:$A$79</c:f>
              <c:strCache>
                <c:ptCount val="2"/>
                <c:pt idx="0">
                  <c:v>Sí</c:v>
                </c:pt>
                <c:pt idx="1">
                  <c:v>No</c:v>
                </c:pt>
              </c:strCache>
            </c:strRef>
          </c:cat>
          <c:val>
            <c:numRef>
              <c:f>AUTOGRAF!$B$78:$B$79</c:f>
              <c:numCache>
                <c:formatCode>General</c:formatCode>
                <c:ptCount val="2"/>
                <c:pt idx="0">
                  <c:v>43</c:v>
                </c:pt>
                <c:pt idx="1">
                  <c:v>4</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Gráfica 10. Información</a:t>
            </a:r>
            <a:r>
              <a:rPr lang="es-MX" sz="1000" b="1" baseline="0"/>
              <a:t> sobre operación de instituciones con casos positivos a COVID-19</a:t>
            </a:r>
            <a:endParaRPr lang="es-MX" sz="1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COVID'!$A$401:$A$404</c:f>
              <c:strCache>
                <c:ptCount val="4"/>
                <c:pt idx="0">
                  <c:v>Cuenta con permiso sanitario</c:v>
                </c:pt>
                <c:pt idx="1">
                  <c:v>Está inscrita en el DNIAS</c:v>
                </c:pt>
                <c:pt idx="2">
                  <c:v>Cuenta con reglamento</c:v>
                </c:pt>
                <c:pt idx="3">
                  <c:v>Programa de protección civil</c:v>
                </c:pt>
              </c:strCache>
            </c:strRef>
          </c:cat>
          <c:val>
            <c:numRef>
              <c:f>'GRÁFICAS COVID'!$D$401:$D$404</c:f>
              <c:numCache>
                <c:formatCode>0.0%</c:formatCode>
                <c:ptCount val="4"/>
                <c:pt idx="0">
                  <c:v>0.81132075471698117</c:v>
                </c:pt>
                <c:pt idx="1">
                  <c:v>0.39622641509433965</c:v>
                </c:pt>
                <c:pt idx="2">
                  <c:v>0.8867924528301887</c:v>
                </c:pt>
                <c:pt idx="3">
                  <c:v>0.8867924528301887</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8377592"/>
        <c:axId val="478376024"/>
      </c:barChart>
      <c:catAx>
        <c:axId val="478377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8376024"/>
        <c:crosses val="autoZero"/>
        <c:auto val="1"/>
        <c:lblAlgn val="ctr"/>
        <c:lblOffset val="100"/>
        <c:noMultiLvlLbl val="0"/>
      </c:catAx>
      <c:valAx>
        <c:axId val="478376024"/>
        <c:scaling>
          <c:orientation val="minMax"/>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478377592"/>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Gráfica 11. Porcentaje</a:t>
            </a:r>
            <a:r>
              <a:rPr lang="es-MX" sz="1000" b="1" baseline="0"/>
              <a:t> de casos positivos a COVID-19 en personas adultas mayores en 53 instituciones</a:t>
            </a:r>
            <a:endParaRPr lang="es-MX" sz="10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7-BDC2-468D-850A-FB3038B2705F}"/>
              </c:ext>
            </c:extLst>
          </c:dPt>
          <c:dLbls>
            <c:dLbl>
              <c:idx val="1"/>
              <c:layout>
                <c:manualLayout>
                  <c:x val="0.12851706036745406"/>
                  <c:y val="-0.2244674103237095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DC2-468D-850A-FB3038B2705F}"/>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 COVID'!$A$414:$A$415</c:f>
              <c:strCache>
                <c:ptCount val="2"/>
                <c:pt idx="0">
                  <c:v>Casos positivos a COVID-19</c:v>
                </c:pt>
                <c:pt idx="1">
                  <c:v>Casos negativos a COVID-19</c:v>
                </c:pt>
              </c:strCache>
            </c:strRef>
          </c:cat>
          <c:val>
            <c:numRef>
              <c:f>'GRÁFICAS COVID'!$B$414:$B$415</c:f>
              <c:numCache>
                <c:formatCode>General</c:formatCode>
                <c:ptCount val="2"/>
                <c:pt idx="0">
                  <c:v>342</c:v>
                </c:pt>
                <c:pt idx="1">
                  <c:v>1697</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ontserrat" panose="00000500000000000000" pitchFamily="2" charset="0"/>
                <a:ea typeface="+mn-ea"/>
                <a:cs typeface="+mn-cs"/>
              </a:defRPr>
            </a:pPr>
            <a:r>
              <a:rPr lang="es-MX" sz="1000" b="1" i="0" baseline="0">
                <a:effectLst/>
              </a:rPr>
              <a:t>Gráfica 12. Porcentaje de fallecimientois por COVID-19 en personas adultas mayores en 53 instituciones</a:t>
            </a:r>
            <a:endParaRPr lang="es-MX" sz="10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7-BDC2-468D-850A-FB3038B2705F}"/>
              </c:ext>
            </c:extLst>
          </c:dPt>
          <c:dLbls>
            <c:dLbl>
              <c:idx val="0"/>
              <c:layout>
                <c:manualLayout>
                  <c:x val="0.29363188976377952"/>
                  <c:y val="0.2534616506270049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DC2-468D-850A-FB3038B2705F}"/>
                </c:ext>
              </c:extLst>
            </c:dLbl>
            <c:dLbl>
              <c:idx val="1"/>
              <c:layout>
                <c:manualLayout>
                  <c:x val="4.4444444444444391E-2"/>
                  <c:y val="-0.17592592592592593"/>
                </c:manualLayout>
              </c:layout>
              <c:showLegendKey val="0"/>
              <c:showVal val="0"/>
              <c:showCatName val="1"/>
              <c:showSerName val="0"/>
              <c:showPercent val="1"/>
              <c:showBubbleSize val="0"/>
              <c:extLst>
                <c:ext xmlns:c15="http://schemas.microsoft.com/office/drawing/2012/chart" uri="{CE6537A1-D6FC-4f65-9D91-7224C49458BB}">
                  <c15:layout>
                    <c:manualLayout>
                      <c:w val="0.26527777777777778"/>
                      <c:h val="0.23958333333333334"/>
                    </c:manualLayout>
                  </c15:layout>
                </c:ext>
                <c:ext xmlns:c16="http://schemas.microsoft.com/office/drawing/2014/chart" uri="{C3380CC4-5D6E-409C-BE32-E72D297353CC}">
                  <c16:uniqueId val="{00000005-BDC2-468D-850A-FB3038B2705F}"/>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 COVID'!$A$432:$A$433</c:f>
              <c:strCache>
                <c:ptCount val="2"/>
                <c:pt idx="0">
                  <c:v>Personas mayores fallecidas por COVID-19</c:v>
                </c:pt>
                <c:pt idx="1">
                  <c:v>Resto de personas mayores atendidas</c:v>
                </c:pt>
              </c:strCache>
            </c:strRef>
          </c:cat>
          <c:val>
            <c:numRef>
              <c:f>'GRÁFICAS COVID'!$B$432:$B$433</c:f>
              <c:numCache>
                <c:formatCode>General</c:formatCode>
                <c:ptCount val="2"/>
                <c:pt idx="0">
                  <c:v>53</c:v>
                </c:pt>
                <c:pt idx="1">
                  <c:v>1983</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Gráfica 13. Distribución</a:t>
            </a:r>
            <a:r>
              <a:rPr lang="es-MX" sz="1000" b="1" baseline="0"/>
              <a:t> de casos positivos en 53 instituciones</a:t>
            </a:r>
            <a:endParaRPr lang="es-MX" sz="1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COVID'!$A$455:$A$457</c:f>
              <c:strCache>
                <c:ptCount val="3"/>
                <c:pt idx="0">
                  <c:v>Sólo personas mayores</c:v>
                </c:pt>
                <c:pt idx="1">
                  <c:v>Sólo personal</c:v>
                </c:pt>
                <c:pt idx="2">
                  <c:v>Ambos</c:v>
                </c:pt>
              </c:strCache>
            </c:strRef>
          </c:cat>
          <c:val>
            <c:numRef>
              <c:f>'GRÁFICAS COVID'!$D$455:$D$457</c:f>
              <c:numCache>
                <c:formatCode>0.0%</c:formatCode>
                <c:ptCount val="3"/>
                <c:pt idx="0">
                  <c:v>0.18867924528301888</c:v>
                </c:pt>
                <c:pt idx="1">
                  <c:v>0.28301886792452829</c:v>
                </c:pt>
                <c:pt idx="2">
                  <c:v>0.52830188679245282</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8385824"/>
        <c:axId val="478386216"/>
      </c:barChart>
      <c:catAx>
        <c:axId val="47838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8386216"/>
        <c:crosses val="autoZero"/>
        <c:auto val="1"/>
        <c:lblAlgn val="ctr"/>
        <c:lblOffset val="100"/>
        <c:noMultiLvlLbl val="0"/>
      </c:catAx>
      <c:valAx>
        <c:axId val="478386216"/>
        <c:scaling>
          <c:orientation val="minMax"/>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47838582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baseline="0"/>
              <a:t>Contacto junio 2021</a:t>
            </a:r>
          </a:p>
        </c:rich>
      </c:tx>
      <c:layout>
        <c:manualLayout>
          <c:xMode val="edge"/>
          <c:yMode val="edge"/>
          <c:x val="0.34727077865266848"/>
          <c:y val="6.018518518518518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9CE0-42EB-BD6D-E61642087855}"/>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9CE0-42EB-BD6D-E61642087855}"/>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5-9CE0-42EB-BD6D-E61642087855}"/>
              </c:ext>
            </c:extLst>
          </c:dPt>
          <c:dLbls>
            <c:dLbl>
              <c:idx val="0"/>
              <c:layout>
                <c:manualLayout>
                  <c:x val="-0.14608967629046368"/>
                  <c:y val="0.1403240740740740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CE0-42EB-BD6D-E61642087855}"/>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 COVID'!$O$11:$O$12</c:f>
              <c:strCache>
                <c:ptCount val="2"/>
                <c:pt idx="0">
                  <c:v>Respondieron</c:v>
                </c:pt>
                <c:pt idx="1">
                  <c:v>No respondieron</c:v>
                </c:pt>
              </c:strCache>
            </c:strRef>
          </c:cat>
          <c:val>
            <c:numRef>
              <c:f>'GRÁFICAS COVID'!$P$11:$P$12</c:f>
              <c:numCache>
                <c:formatCode>General</c:formatCode>
                <c:ptCount val="2"/>
                <c:pt idx="0">
                  <c:v>175</c:v>
                </c:pt>
                <c:pt idx="1">
                  <c:v>113</c:v>
                </c:pt>
              </c:numCache>
            </c:numRef>
          </c:val>
          <c:extLst>
            <c:ext xmlns:c16="http://schemas.microsoft.com/office/drawing/2014/chart" uri="{C3380CC4-5D6E-409C-BE32-E72D297353CC}">
              <c16:uniqueId val="{00000006-9CE0-42EB-BD6D-E61642087855}"/>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22225" cap="flat" cmpd="sng" algn="ctr">
      <a:solidFill>
        <a:srgbClr val="70AD47">
          <a:lumMod val="50000"/>
        </a:srgbClr>
      </a:solidFill>
      <a:prstDash val="dash"/>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Instituciones</a:t>
            </a:r>
            <a:r>
              <a:rPr lang="es-MX" sz="900" b="1" baseline="0"/>
              <a:t> con casos activos</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133D-499E-B635-EE584C4B1195}"/>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133D-499E-B635-EE584C4B1195}"/>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5-133D-499E-B635-EE584C4B1195}"/>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 COVID'!$O$25:$O$26</c:f>
              <c:strCache>
                <c:ptCount val="2"/>
                <c:pt idx="0">
                  <c:v>Sin casos activos</c:v>
                </c:pt>
                <c:pt idx="1">
                  <c:v>Casos Activos </c:v>
                </c:pt>
              </c:strCache>
            </c:strRef>
          </c:cat>
          <c:val>
            <c:numRef>
              <c:f>'GRÁFICAS COVID'!$P$25:$P$26</c:f>
              <c:numCache>
                <c:formatCode>General</c:formatCode>
                <c:ptCount val="2"/>
                <c:pt idx="0">
                  <c:v>128</c:v>
                </c:pt>
                <c:pt idx="1">
                  <c:v>0</c:v>
                </c:pt>
              </c:numCache>
            </c:numRef>
          </c:val>
          <c:extLst>
            <c:ext xmlns:c16="http://schemas.microsoft.com/office/drawing/2014/chart" uri="{C3380CC4-5D6E-409C-BE32-E72D297353CC}">
              <c16:uniqueId val="{00000006-133D-499E-B635-EE584C4B1195}"/>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22225" cap="flat" cmpd="sng" algn="ctr">
      <a:solidFill>
        <a:srgbClr val="70AD47">
          <a:lumMod val="50000"/>
        </a:srgbClr>
      </a:solidFill>
      <a:prstDash val="dash"/>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baseline="0"/>
              <a:t>Total de personas mayores contagiadas de COVID-19</a:t>
            </a:r>
          </a:p>
        </c:rich>
      </c:tx>
      <c:layout>
        <c:manualLayout>
          <c:xMode val="edge"/>
          <c:yMode val="edge"/>
          <c:x val="0.14666666666666667"/>
          <c:y val="7.8703703703703706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D635-470F-A4EB-04DFC540F3B8}"/>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D635-470F-A4EB-04DFC540F3B8}"/>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5-D635-470F-A4EB-04DFC540F3B8}"/>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 COVID'!$O$45:$O$46</c:f>
              <c:strCache>
                <c:ptCount val="2"/>
                <c:pt idx="0">
                  <c:v>PAM Recuperadas</c:v>
                </c:pt>
                <c:pt idx="1">
                  <c:v>Defunciones</c:v>
                </c:pt>
              </c:strCache>
            </c:strRef>
          </c:cat>
          <c:val>
            <c:numRef>
              <c:f>'GRÁFICAS COVID'!$P$45:$P$46</c:f>
              <c:numCache>
                <c:formatCode>General</c:formatCode>
                <c:ptCount val="2"/>
                <c:pt idx="0">
                  <c:v>656</c:v>
                </c:pt>
                <c:pt idx="1">
                  <c:v>205</c:v>
                </c:pt>
              </c:numCache>
            </c:numRef>
          </c:val>
          <c:extLst>
            <c:ext xmlns:c16="http://schemas.microsoft.com/office/drawing/2014/chart" uri="{C3380CC4-5D6E-409C-BE32-E72D297353CC}">
              <c16:uniqueId val="{00000006-D635-470F-A4EB-04DFC540F3B8}"/>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22225" cap="flat" cmpd="sng" algn="ctr">
      <a:solidFill>
        <a:srgbClr val="70AD47">
          <a:lumMod val="50000"/>
        </a:srgbClr>
      </a:solidFill>
      <a:prstDash val="dash"/>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baseline="0"/>
              <a:t>Total de personal contagiado de COVID-19</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A792-4ED1-9CDA-71E4E1F44B90}"/>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A792-4ED1-9CDA-71E4E1F44B90}"/>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5-A792-4ED1-9CDA-71E4E1F44B90}"/>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 COVID'!$O$64:$O$65</c:f>
              <c:strCache>
                <c:ptCount val="2"/>
                <c:pt idx="0">
                  <c:v>Personal Recuperado</c:v>
                </c:pt>
                <c:pt idx="1">
                  <c:v>Defunciones</c:v>
                </c:pt>
              </c:strCache>
            </c:strRef>
          </c:cat>
          <c:val>
            <c:numRef>
              <c:f>'GRÁFICAS COVID'!$P$64:$P$65</c:f>
              <c:numCache>
                <c:formatCode>General</c:formatCode>
                <c:ptCount val="2"/>
                <c:pt idx="0">
                  <c:v>703</c:v>
                </c:pt>
                <c:pt idx="1">
                  <c:v>20</c:v>
                </c:pt>
              </c:numCache>
            </c:numRef>
          </c:val>
          <c:extLst>
            <c:ext xmlns:c16="http://schemas.microsoft.com/office/drawing/2014/chart" uri="{C3380CC4-5D6E-409C-BE32-E72D297353CC}">
              <c16:uniqueId val="{00000006-A792-4ED1-9CDA-71E4E1F44B90}"/>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22225" cap="flat" cmpd="sng" algn="ctr">
      <a:solidFill>
        <a:srgbClr val="70AD47">
          <a:lumMod val="50000"/>
        </a:srgbClr>
      </a:solidFill>
      <a:prstDash val="dash"/>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baseline="0"/>
              <a:t>Instituciones que han presentado casos COVID-19</a:t>
            </a:r>
          </a:p>
          <a:p>
            <a:pPr>
              <a:defRPr sz="900"/>
            </a:pPr>
            <a:r>
              <a:rPr lang="es-MX" sz="900" b="1" baseline="0"/>
              <a:t>mayo 2020 - mayo 2021</a:t>
            </a:r>
          </a:p>
        </c:rich>
      </c:tx>
      <c:layout>
        <c:manualLayout>
          <c:xMode val="edge"/>
          <c:yMode val="edge"/>
          <c:x val="0.21115966754155732"/>
          <c:y val="6.018518518518518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9FCC-4856-8AED-8C552F222809}"/>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9FCC-4856-8AED-8C552F222809}"/>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5-9FCC-4856-8AED-8C552F222809}"/>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 COVID'!$O$86:$O$87</c:f>
              <c:strCache>
                <c:ptCount val="2"/>
                <c:pt idx="0">
                  <c:v>SI</c:v>
                </c:pt>
                <c:pt idx="1">
                  <c:v>NO</c:v>
                </c:pt>
              </c:strCache>
            </c:strRef>
          </c:cat>
          <c:val>
            <c:numRef>
              <c:f>'GRÁFICAS COVID'!$P$86:$P$87</c:f>
              <c:numCache>
                <c:formatCode>General</c:formatCode>
                <c:ptCount val="2"/>
                <c:pt idx="0">
                  <c:v>115</c:v>
                </c:pt>
                <c:pt idx="1">
                  <c:v>173</c:v>
                </c:pt>
              </c:numCache>
            </c:numRef>
          </c:val>
          <c:extLst>
            <c:ext xmlns:c16="http://schemas.microsoft.com/office/drawing/2014/chart" uri="{C3380CC4-5D6E-409C-BE32-E72D297353CC}">
              <c16:uniqueId val="{00000006-9FCC-4856-8AED-8C552F222809}"/>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22225" cap="flat" cmpd="sng" algn="ctr">
      <a:solidFill>
        <a:srgbClr val="70AD47">
          <a:lumMod val="50000"/>
        </a:srgbClr>
      </a:solidFill>
      <a:prstDash val="dash"/>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baseline="0"/>
              <a:t>instituciones con personas mayores vacunadas</a:t>
            </a:r>
          </a:p>
        </c:rich>
      </c:tx>
      <c:layout>
        <c:manualLayout>
          <c:xMode val="edge"/>
          <c:yMode val="edge"/>
          <c:x val="0.21115966754155732"/>
          <c:y val="6.018518518518518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34FB-49D1-8818-28AB4835546C}"/>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34FB-49D1-8818-28AB4835546C}"/>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5-34FB-49D1-8818-28AB4835546C}"/>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 COVID'!$O$100:$O$101</c:f>
              <c:strCache>
                <c:ptCount val="2"/>
                <c:pt idx="0">
                  <c:v>SI</c:v>
                </c:pt>
                <c:pt idx="1">
                  <c:v>NO</c:v>
                </c:pt>
              </c:strCache>
            </c:strRef>
          </c:cat>
          <c:val>
            <c:numRef>
              <c:f>'GRÁFICAS COVID'!$P$100:$P$101</c:f>
              <c:numCache>
                <c:formatCode>General</c:formatCode>
                <c:ptCount val="2"/>
                <c:pt idx="0">
                  <c:v>237</c:v>
                </c:pt>
                <c:pt idx="1">
                  <c:v>51</c:v>
                </c:pt>
              </c:numCache>
            </c:numRef>
          </c:val>
          <c:extLst>
            <c:ext xmlns:c16="http://schemas.microsoft.com/office/drawing/2014/chart" uri="{C3380CC4-5D6E-409C-BE32-E72D297353CC}">
              <c16:uniqueId val="{00000006-34FB-49D1-8818-28AB4835546C}"/>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22225" cap="flat" cmpd="sng" algn="ctr">
      <a:solidFill>
        <a:srgbClr val="70AD47">
          <a:lumMod val="50000"/>
        </a:srgbClr>
      </a:solidFill>
      <a:prstDash val="dash"/>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i="0" baseline="0">
                <a:effectLst/>
              </a:rPr>
              <a:t>Porcentaje de instituciones que cuentan con programa de trabajo</a:t>
            </a:r>
            <a:endParaRPr lang="es-MX" sz="10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7-BDC2-468D-850A-FB3038B2705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AUTOGRAF!$A$93:$A$94</c:f>
              <c:strCache>
                <c:ptCount val="2"/>
                <c:pt idx="0">
                  <c:v>Sí</c:v>
                </c:pt>
                <c:pt idx="1">
                  <c:v>No</c:v>
                </c:pt>
              </c:strCache>
            </c:strRef>
          </c:cat>
          <c:val>
            <c:numRef>
              <c:f>AUTOGRAF!$B$93:$B$94</c:f>
              <c:numCache>
                <c:formatCode>General</c:formatCode>
                <c:ptCount val="2"/>
                <c:pt idx="0">
                  <c:v>44</c:v>
                </c:pt>
                <c:pt idx="1">
                  <c:v>3</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Seguimiento</a:t>
            </a:r>
            <a:r>
              <a:rPr lang="es-MX" sz="900" b="1" baseline="0"/>
              <a:t> a 320 instituciones supervisadas y una no supervisada</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1-5A47-4D13-AAB9-0AE04088A730}"/>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5A47-4D13-AAB9-0AE04088A730}"/>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5-5A47-4D13-AAB9-0AE04088A730}"/>
              </c:ext>
            </c:extLst>
          </c:dPt>
          <c:dLbls>
            <c:dLbl>
              <c:idx val="1"/>
              <c:layout>
                <c:manualLayout>
                  <c:x val="0.1404555993000875"/>
                  <c:y val="0.2062182852143482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A47-4D13-AAB9-0AE04088A730}"/>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'[1]GRÁFICAS COVID'!$A$8:$A$9</c:f>
              <c:strCache>
                <c:ptCount val="2"/>
                <c:pt idx="0">
                  <c:v>Contactadas</c:v>
                </c:pt>
                <c:pt idx="1">
                  <c:v>No contactadas</c:v>
                </c:pt>
              </c:strCache>
            </c:strRef>
          </c:cat>
          <c:val>
            <c:numRef>
              <c:f>'[1]GRÁFICAS COVID'!$B$8:$B$9</c:f>
              <c:numCache>
                <c:formatCode>General</c:formatCode>
                <c:ptCount val="2"/>
                <c:pt idx="0">
                  <c:v>320</c:v>
                </c:pt>
                <c:pt idx="1">
                  <c:v>1</c:v>
                </c:pt>
              </c:numCache>
            </c:numRef>
          </c:val>
          <c:extLst>
            <c:ext xmlns:c16="http://schemas.microsoft.com/office/drawing/2014/chart" uri="{C3380CC4-5D6E-409C-BE32-E72D297353CC}">
              <c16:uniqueId val="{00000006-5A47-4D13-AAB9-0AE04088A730}"/>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19050" cap="flat" cmpd="sng" algn="ctr">
      <a:solidFill>
        <a:srgbClr val="70AD47">
          <a:lumMod val="50000"/>
        </a:srgbClr>
      </a:solidFill>
      <a:prstDash val="dash"/>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Estatus de instituciones contactadas</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'[1]GRÁFICAS COVID'!$A$23:$A$25</c:f>
              <c:strCache>
                <c:ptCount val="3"/>
                <c:pt idx="0">
                  <c:v>Activas</c:v>
                </c:pt>
                <c:pt idx="1">
                  <c:v>Cerradas</c:v>
                </c:pt>
                <c:pt idx="2">
                  <c:v>Suspensión</c:v>
                </c:pt>
              </c:strCache>
            </c:strRef>
          </c:cat>
          <c:val>
            <c:numRef>
              <c:f>'[1]GRÁFICAS COVID'!$D$23:$D$25</c:f>
              <c:numCache>
                <c:formatCode>General</c:formatCode>
                <c:ptCount val="3"/>
                <c:pt idx="0">
                  <c:v>0.9</c:v>
                </c:pt>
                <c:pt idx="1">
                  <c:v>4.0625000000000001E-2</c:v>
                </c:pt>
                <c:pt idx="2">
                  <c:v>5.9374999999999997E-2</c:v>
                </c:pt>
              </c:numCache>
            </c:numRef>
          </c:val>
          <c:extLst>
            <c:ext xmlns:c16="http://schemas.microsoft.com/office/drawing/2014/chart" uri="{C3380CC4-5D6E-409C-BE32-E72D297353CC}">
              <c16:uniqueId val="{00000000-BCDE-49B0-AD40-30A82D5B8567}"/>
            </c:ext>
          </c:extLst>
        </c:ser>
        <c:dLbls>
          <c:dLblPos val="outEnd"/>
          <c:showLegendKey val="0"/>
          <c:showVal val="1"/>
          <c:showCatName val="0"/>
          <c:showSerName val="0"/>
          <c:showPercent val="0"/>
          <c:showBubbleSize val="0"/>
        </c:dLbls>
        <c:gapWidth val="219"/>
        <c:overlap val="-27"/>
        <c:axId val="477153360"/>
        <c:axId val="477157280"/>
      </c:barChart>
      <c:catAx>
        <c:axId val="47715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57280"/>
        <c:crosses val="autoZero"/>
        <c:auto val="1"/>
        <c:lblAlgn val="ctr"/>
        <c:lblOffset val="100"/>
        <c:noMultiLvlLbl val="0"/>
      </c:catAx>
      <c:valAx>
        <c:axId val="47715728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53360"/>
        <c:crosses val="autoZero"/>
        <c:crossBetween val="between"/>
      </c:valAx>
      <c:spPr>
        <a:noFill/>
        <a:ln>
          <a:noFill/>
        </a:ln>
        <a:effectLst/>
      </c:spPr>
    </c:plotArea>
    <c:plotVisOnly val="1"/>
    <c:dispBlanksAs val="gap"/>
    <c:showDLblsOverMax val="0"/>
    <c:extLst/>
  </c:chart>
  <c:spPr>
    <a:solidFill>
      <a:schemeClr val="bg1"/>
    </a:solidFill>
    <a:ln w="22225" cap="flat" cmpd="sng" algn="ctr">
      <a:solidFill>
        <a:srgbClr val="70AD47">
          <a:lumMod val="50000"/>
        </a:srgbClr>
      </a:solidFill>
      <a:prstDash val="dash"/>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Porcentaje de instituciones activas que brindan atención médica</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'[1]GRÁFICAS COVID'!$A$74:$A$75</c:f>
              <c:strCache>
                <c:ptCount val="2"/>
                <c:pt idx="0">
                  <c:v>Brinda atención médica</c:v>
                </c:pt>
                <c:pt idx="1">
                  <c:v>No brinda atención médica</c:v>
                </c:pt>
              </c:strCache>
            </c:strRef>
          </c:cat>
          <c:val>
            <c:numRef>
              <c:f>'[1]GRÁFICAS COVID'!$D$74:$D$75</c:f>
              <c:numCache>
                <c:formatCode>General</c:formatCode>
                <c:ptCount val="2"/>
                <c:pt idx="0">
                  <c:v>0.81597222222222221</c:v>
                </c:pt>
                <c:pt idx="1">
                  <c:v>0.18402777777777779</c:v>
                </c:pt>
              </c:numCache>
            </c:numRef>
          </c:val>
          <c:extLst>
            <c:ext xmlns:c16="http://schemas.microsoft.com/office/drawing/2014/chart" uri="{C3380CC4-5D6E-409C-BE32-E72D297353CC}">
              <c16:uniqueId val="{00000000-CF78-46CE-B934-3C4DE40FD50E}"/>
            </c:ext>
          </c:extLst>
        </c:ser>
        <c:dLbls>
          <c:dLblPos val="outEnd"/>
          <c:showLegendKey val="0"/>
          <c:showVal val="1"/>
          <c:showCatName val="0"/>
          <c:showSerName val="0"/>
          <c:showPercent val="0"/>
          <c:showBubbleSize val="0"/>
        </c:dLbls>
        <c:gapWidth val="219"/>
        <c:overlap val="-27"/>
        <c:axId val="477157672"/>
        <c:axId val="477155712"/>
      </c:barChart>
      <c:catAx>
        <c:axId val="477157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55712"/>
        <c:crosses val="autoZero"/>
        <c:auto val="1"/>
        <c:lblAlgn val="ctr"/>
        <c:lblOffset val="100"/>
        <c:noMultiLvlLbl val="0"/>
      </c:catAx>
      <c:valAx>
        <c:axId val="477155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57672"/>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Porcentaje de instituciones activas con acceso restringido</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'[1]GRÁFICAS COVID'!$A$88:$A$89</c:f>
              <c:strCache>
                <c:ptCount val="2"/>
                <c:pt idx="0">
                  <c:v>Acceso restringido</c:v>
                </c:pt>
                <c:pt idx="1">
                  <c:v>Sin acceso restringido</c:v>
                </c:pt>
              </c:strCache>
            </c:strRef>
          </c:cat>
          <c:val>
            <c:numRef>
              <c:f>'[1]GRÁFICAS COVID'!$D$88:$D$89</c:f>
              <c:numCache>
                <c:formatCode>General</c:formatCode>
                <c:ptCount val="2"/>
                <c:pt idx="0">
                  <c:v>0.88194444444444442</c:v>
                </c:pt>
                <c:pt idx="1">
                  <c:v>0.11805555555555555</c:v>
                </c:pt>
              </c:numCache>
            </c:numRef>
          </c:val>
          <c:extLst>
            <c:ext xmlns:c16="http://schemas.microsoft.com/office/drawing/2014/chart" uri="{C3380CC4-5D6E-409C-BE32-E72D297353CC}">
              <c16:uniqueId val="{00000000-5FD2-4AED-B147-BC24E02EA6A8}"/>
            </c:ext>
          </c:extLst>
        </c:ser>
        <c:dLbls>
          <c:dLblPos val="outEnd"/>
          <c:showLegendKey val="0"/>
          <c:showVal val="1"/>
          <c:showCatName val="0"/>
          <c:showSerName val="0"/>
          <c:showPercent val="0"/>
          <c:showBubbleSize val="0"/>
        </c:dLbls>
        <c:gapWidth val="219"/>
        <c:overlap val="-27"/>
        <c:axId val="477164728"/>
        <c:axId val="477162376"/>
      </c:barChart>
      <c:catAx>
        <c:axId val="477164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62376"/>
        <c:crosses val="autoZero"/>
        <c:auto val="1"/>
        <c:lblAlgn val="ctr"/>
        <c:lblOffset val="100"/>
        <c:noMultiLvlLbl val="0"/>
      </c:catAx>
      <c:valAx>
        <c:axId val="477162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647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Porcentaje de instituciones activas que cuentan por lo menos con una habitación para aislamiento en caso necesario</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'[1]GRÁFICAS COVID'!$A$104:$A$105</c:f>
              <c:strCache>
                <c:ptCount val="2"/>
                <c:pt idx="0">
                  <c:v>Cuenta por lo menos con una habitación para aislamiento</c:v>
                </c:pt>
                <c:pt idx="1">
                  <c:v>No cuenta con habitación para aislamiento</c:v>
                </c:pt>
              </c:strCache>
            </c:strRef>
          </c:cat>
          <c:val>
            <c:numRef>
              <c:f>'[1]GRÁFICAS COVID'!$D$104:$D$105</c:f>
              <c:numCache>
                <c:formatCode>General</c:formatCode>
                <c:ptCount val="2"/>
                <c:pt idx="0">
                  <c:v>0.84375</c:v>
                </c:pt>
                <c:pt idx="1">
                  <c:v>0.15625</c:v>
                </c:pt>
              </c:numCache>
            </c:numRef>
          </c:val>
          <c:extLst>
            <c:ext xmlns:c16="http://schemas.microsoft.com/office/drawing/2014/chart" uri="{C3380CC4-5D6E-409C-BE32-E72D297353CC}">
              <c16:uniqueId val="{00000000-08C3-4C5B-B036-20817B856C29}"/>
            </c:ext>
          </c:extLst>
        </c:ser>
        <c:dLbls>
          <c:dLblPos val="outEnd"/>
          <c:showLegendKey val="0"/>
          <c:showVal val="1"/>
          <c:showCatName val="0"/>
          <c:showSerName val="0"/>
          <c:showPercent val="0"/>
          <c:showBubbleSize val="0"/>
        </c:dLbls>
        <c:gapWidth val="219"/>
        <c:overlap val="-27"/>
        <c:axId val="477156104"/>
        <c:axId val="477160808"/>
      </c:barChart>
      <c:catAx>
        <c:axId val="477156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60808"/>
        <c:crosses val="autoZero"/>
        <c:auto val="1"/>
        <c:lblAlgn val="ctr"/>
        <c:lblOffset val="100"/>
        <c:noMultiLvlLbl val="0"/>
      </c:catAx>
      <c:valAx>
        <c:axId val="477160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5610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Porcentaje de personas adultas mayores atendidas en las instituciones activas</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'[1]GRÁFICAS COVID'!$A$139:$A$140</c:f>
              <c:strCache>
                <c:ptCount val="2"/>
                <c:pt idx="0">
                  <c:v>Hombres</c:v>
                </c:pt>
                <c:pt idx="1">
                  <c:v>Mujeres</c:v>
                </c:pt>
              </c:strCache>
            </c:strRef>
          </c:cat>
          <c:val>
            <c:numRef>
              <c:f>'[1]GRÁFICAS COVID'!$D$139:$D$140</c:f>
              <c:numCache>
                <c:formatCode>General</c:formatCode>
                <c:ptCount val="2"/>
                <c:pt idx="0">
                  <c:v>0.32192092107256476</c:v>
                </c:pt>
                <c:pt idx="1">
                  <c:v>0.67807907892743524</c:v>
                </c:pt>
              </c:numCache>
            </c:numRef>
          </c:val>
          <c:extLst>
            <c:ext xmlns:c16="http://schemas.microsoft.com/office/drawing/2014/chart" uri="{C3380CC4-5D6E-409C-BE32-E72D297353CC}">
              <c16:uniqueId val="{00000000-5F51-48FC-81DD-9E56A5A56CD4}"/>
            </c:ext>
          </c:extLst>
        </c:ser>
        <c:dLbls>
          <c:dLblPos val="outEnd"/>
          <c:showLegendKey val="0"/>
          <c:showVal val="1"/>
          <c:showCatName val="0"/>
          <c:showSerName val="0"/>
          <c:showPercent val="0"/>
          <c:showBubbleSize val="0"/>
        </c:dLbls>
        <c:gapWidth val="219"/>
        <c:overlap val="-27"/>
        <c:axId val="477166296"/>
        <c:axId val="477168648"/>
      </c:barChart>
      <c:catAx>
        <c:axId val="477166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68648"/>
        <c:crosses val="autoZero"/>
        <c:auto val="1"/>
        <c:lblAlgn val="ctr"/>
        <c:lblOffset val="100"/>
        <c:noMultiLvlLbl val="0"/>
      </c:catAx>
      <c:valAx>
        <c:axId val="477168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6629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sz="900" b="1"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Porcentaje de personas adultas mayores atendidas en las instituciones previo a contingencia</a:t>
            </a:r>
          </a:p>
          <a:p>
            <a:pPr algn="ctr" rtl="0">
              <a:defRPr sz="900" b="1"/>
            </a:pPr>
            <a:endParaRPr lang="es-MX" sz="900" b="1"/>
          </a:p>
        </c:rich>
      </c:tx>
      <c:layout>
        <c:manualLayout>
          <c:xMode val="edge"/>
          <c:yMode val="edge"/>
          <c:x val="0.11446522309711285"/>
          <c:y val="1.8518518518518517E-2"/>
        </c:manualLayout>
      </c:layout>
      <c:overlay val="0"/>
      <c:spPr>
        <a:noFill/>
        <a:ln>
          <a:noFill/>
        </a:ln>
        <a:effectLst/>
      </c:spPr>
      <c:txPr>
        <a:bodyPr rot="0" spcFirstLastPara="1" vertOverflow="ellipsis" vert="horz" wrap="square" anchor="ctr" anchorCtr="1"/>
        <a:lstStyle/>
        <a:p>
          <a:pPr algn="ctr" rtl="0">
            <a:defRPr sz="9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'[1]GRÁFICAS COVID'!$A$122:$A$123</c:f>
              <c:strCache>
                <c:ptCount val="2"/>
                <c:pt idx="0">
                  <c:v>Hombres</c:v>
                </c:pt>
                <c:pt idx="1">
                  <c:v>Mujeres</c:v>
                </c:pt>
              </c:strCache>
            </c:strRef>
          </c:cat>
          <c:val>
            <c:numRef>
              <c:f>'[1]GRÁFICAS COVID'!$D$122:$D$123</c:f>
              <c:numCache>
                <c:formatCode>General</c:formatCode>
                <c:ptCount val="2"/>
                <c:pt idx="0">
                  <c:v>0.32100719424460433</c:v>
                </c:pt>
                <c:pt idx="1">
                  <c:v>0.67899280575539567</c:v>
                </c:pt>
              </c:numCache>
            </c:numRef>
          </c:val>
          <c:extLst>
            <c:ext xmlns:c16="http://schemas.microsoft.com/office/drawing/2014/chart" uri="{C3380CC4-5D6E-409C-BE32-E72D297353CC}">
              <c16:uniqueId val="{00000000-7638-41D7-9BC6-00E2C82368D4}"/>
            </c:ext>
          </c:extLst>
        </c:ser>
        <c:dLbls>
          <c:dLblPos val="outEnd"/>
          <c:showLegendKey val="0"/>
          <c:showVal val="1"/>
          <c:showCatName val="0"/>
          <c:showSerName val="0"/>
          <c:showPercent val="0"/>
          <c:showBubbleSize val="0"/>
        </c:dLbls>
        <c:gapWidth val="219"/>
        <c:overlap val="-27"/>
        <c:axId val="477169040"/>
        <c:axId val="477166688"/>
      </c:barChart>
      <c:catAx>
        <c:axId val="47716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66688"/>
        <c:crosses val="autoZero"/>
        <c:auto val="1"/>
        <c:lblAlgn val="ctr"/>
        <c:lblOffset val="100"/>
        <c:noMultiLvlLbl val="0"/>
      </c:catAx>
      <c:valAx>
        <c:axId val="477166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169040"/>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Población</a:t>
            </a:r>
            <a:r>
              <a:rPr lang="es-MX" sz="900" b="1" baseline="0"/>
              <a:t> resguardada con familiares durante contingencia</a:t>
            </a:r>
            <a:endParaRPr lang="es-MX" sz="900" b="1"/>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1-2206-4812-86D5-6B858723F5FE}"/>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2206-4812-86D5-6B858723F5FE}"/>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5-2206-4812-86D5-6B858723F5FE}"/>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'[1]GRÁFICAS COVID'!$A$155:$A$156</c:f>
              <c:strCache>
                <c:ptCount val="2"/>
                <c:pt idx="0">
                  <c:v>En instituciones activas</c:v>
                </c:pt>
                <c:pt idx="1">
                  <c:v>Resguardada</c:v>
                </c:pt>
              </c:strCache>
            </c:strRef>
          </c:cat>
          <c:val>
            <c:numRef>
              <c:f>'[1]GRÁFICAS COVID'!$B$155:$B$156</c:f>
              <c:numCache>
                <c:formatCode>General</c:formatCode>
                <c:ptCount val="2"/>
                <c:pt idx="0">
                  <c:v>6601</c:v>
                </c:pt>
                <c:pt idx="1">
                  <c:v>349</c:v>
                </c:pt>
              </c:numCache>
            </c:numRef>
          </c:val>
          <c:extLst>
            <c:ext xmlns:c16="http://schemas.microsoft.com/office/drawing/2014/chart" uri="{C3380CC4-5D6E-409C-BE32-E72D297353CC}">
              <c16:uniqueId val="{00000006-2206-4812-86D5-6B858723F5FE}"/>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Porcentaje de personas adultas mayores resguardadas con familiares</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'[1]GRÁFICAS COVID'!$A$170:$A$171</c:f>
              <c:strCache>
                <c:ptCount val="2"/>
                <c:pt idx="0">
                  <c:v>Hombres</c:v>
                </c:pt>
                <c:pt idx="1">
                  <c:v>Mujeres</c:v>
                </c:pt>
              </c:strCache>
            </c:strRef>
          </c:cat>
          <c:val>
            <c:numRef>
              <c:f>'[1]GRÁFICAS COVID'!$F$170:$F$171</c:f>
              <c:numCache>
                <c:formatCode>General</c:formatCode>
                <c:ptCount val="2"/>
                <c:pt idx="0">
                  <c:v>0.30372492836676218</c:v>
                </c:pt>
                <c:pt idx="1">
                  <c:v>0.69627507163323787</c:v>
                </c:pt>
              </c:numCache>
            </c:numRef>
          </c:val>
          <c:extLst>
            <c:ext xmlns:c16="http://schemas.microsoft.com/office/drawing/2014/chart" uri="{C3380CC4-5D6E-409C-BE32-E72D297353CC}">
              <c16:uniqueId val="{00000000-4ECC-48E9-8280-B1AC4FF53254}"/>
            </c:ext>
          </c:extLst>
        </c:ser>
        <c:dLbls>
          <c:dLblPos val="outEnd"/>
          <c:showLegendKey val="0"/>
          <c:showVal val="1"/>
          <c:showCatName val="0"/>
          <c:showSerName val="0"/>
          <c:showPercent val="0"/>
          <c:showBubbleSize val="0"/>
        </c:dLbls>
        <c:gapWidth val="219"/>
        <c:overlap val="-27"/>
        <c:axId val="477923336"/>
        <c:axId val="477930392"/>
      </c:barChart>
      <c:catAx>
        <c:axId val="47792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930392"/>
        <c:crosses val="autoZero"/>
        <c:auto val="1"/>
        <c:lblAlgn val="ctr"/>
        <c:lblOffset val="100"/>
        <c:noMultiLvlLbl val="0"/>
      </c:catAx>
      <c:valAx>
        <c:axId val="477930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92333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Porcentaje de instituciones activas por tipo</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1-FD78-4926-8E21-3AC295ACBAC2}"/>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FD78-4926-8E21-3AC295ACBAC2}"/>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5-FD78-4926-8E21-3AC295ACBAC2}"/>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'[1]GRÁFICAS COVID'!$A$39:$A$40</c:f>
              <c:strCache>
                <c:ptCount val="2"/>
                <c:pt idx="0">
                  <c:v>Privadas</c:v>
                </c:pt>
                <c:pt idx="1">
                  <c:v>Públicas</c:v>
                </c:pt>
              </c:strCache>
            </c:strRef>
          </c:cat>
          <c:val>
            <c:numRef>
              <c:f>'[1]GRÁFICAS COVID'!$B$39:$B$40</c:f>
              <c:numCache>
                <c:formatCode>General</c:formatCode>
                <c:ptCount val="2"/>
                <c:pt idx="0">
                  <c:v>262</c:v>
                </c:pt>
                <c:pt idx="1">
                  <c:v>26</c:v>
                </c:pt>
              </c:numCache>
            </c:numRef>
          </c:val>
          <c:extLst>
            <c:ext xmlns:c16="http://schemas.microsoft.com/office/drawing/2014/chart" uri="{C3380CC4-5D6E-409C-BE32-E72D297353CC}">
              <c16:uniqueId val="{00000006-FD78-4926-8E21-3AC295ACBAC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22225" cap="flat" cmpd="sng" algn="ctr">
      <a:solidFill>
        <a:srgbClr val="70AD47">
          <a:lumMod val="50000"/>
        </a:srgbClr>
      </a:solidFill>
      <a:prstDash val="dash"/>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Porcentaje de instituciones que cuentan</a:t>
            </a:r>
            <a:r>
              <a:rPr lang="es-MX" sz="1000" b="1" baseline="0"/>
              <a:t> con programa de Protección Civil</a:t>
            </a:r>
            <a:endParaRPr lang="es-MX" sz="10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3-BDC2-468D-850A-FB3038B2705F}"/>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BDC2-468D-850A-FB3038B2705F}"/>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7-BDC2-468D-850A-FB3038B2705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AUTOGRAF!$A$108:$A$109</c:f>
              <c:strCache>
                <c:ptCount val="2"/>
                <c:pt idx="0">
                  <c:v>Sí</c:v>
                </c:pt>
                <c:pt idx="1">
                  <c:v>No</c:v>
                </c:pt>
              </c:strCache>
            </c:strRef>
          </c:cat>
          <c:val>
            <c:numRef>
              <c:f>AUTOGRAF!$B$108:$B$109</c:f>
              <c:numCache>
                <c:formatCode>General</c:formatCode>
                <c:ptCount val="2"/>
                <c:pt idx="0">
                  <c:v>41</c:v>
                </c:pt>
                <c:pt idx="1">
                  <c:v>6</c:v>
                </c:pt>
              </c:numCache>
            </c:numRef>
          </c:val>
          <c:extLst>
            <c:ext xmlns:c16="http://schemas.microsoft.com/office/drawing/2014/chart" uri="{C3380CC4-5D6E-409C-BE32-E72D297353CC}">
              <c16:uniqueId val="{00000000-04E3-4416-96AB-E19889E739D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Porcentaje de instituciones activas por modalidad de atención</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'[1]GRÁFICAS COVID'!$A$55:$A$57</c:f>
              <c:strCache>
                <c:ptCount val="3"/>
                <c:pt idx="0">
                  <c:v>Estancia permanente</c:v>
                </c:pt>
                <c:pt idx="1">
                  <c:v>Estancia temporal</c:v>
                </c:pt>
                <c:pt idx="2">
                  <c:v>Mixta</c:v>
                </c:pt>
              </c:strCache>
            </c:strRef>
          </c:cat>
          <c:val>
            <c:numRef>
              <c:f>'[1]GRÁFICAS COVID'!$D$55:$D$57</c:f>
              <c:numCache>
                <c:formatCode>General</c:formatCode>
                <c:ptCount val="3"/>
                <c:pt idx="0">
                  <c:v>0.46527777777777779</c:v>
                </c:pt>
                <c:pt idx="1">
                  <c:v>5.2083333333333336E-2</c:v>
                </c:pt>
                <c:pt idx="2">
                  <c:v>0.4826388888888889</c:v>
                </c:pt>
              </c:numCache>
            </c:numRef>
          </c:val>
          <c:extLst>
            <c:ext xmlns:c16="http://schemas.microsoft.com/office/drawing/2014/chart" uri="{C3380CC4-5D6E-409C-BE32-E72D297353CC}">
              <c16:uniqueId val="{00000000-7385-4867-8767-6BF9663D5454}"/>
            </c:ext>
          </c:extLst>
        </c:ser>
        <c:dLbls>
          <c:dLblPos val="outEnd"/>
          <c:showLegendKey val="0"/>
          <c:showVal val="1"/>
          <c:showCatName val="0"/>
          <c:showSerName val="0"/>
          <c:showPercent val="0"/>
          <c:showBubbleSize val="0"/>
        </c:dLbls>
        <c:gapWidth val="219"/>
        <c:overlap val="-27"/>
        <c:axId val="477920592"/>
        <c:axId val="477928432"/>
      </c:barChart>
      <c:catAx>
        <c:axId val="47792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928432"/>
        <c:crosses val="autoZero"/>
        <c:auto val="1"/>
        <c:lblAlgn val="ctr"/>
        <c:lblOffset val="100"/>
        <c:noMultiLvlLbl val="0"/>
      </c:catAx>
      <c:valAx>
        <c:axId val="47792843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920592"/>
        <c:crosses val="autoZero"/>
        <c:crossBetween val="between"/>
      </c:valAx>
      <c:spPr>
        <a:noFill/>
        <a:ln>
          <a:noFill/>
        </a:ln>
        <a:effectLst/>
      </c:spPr>
    </c:plotArea>
    <c:plotVisOnly val="1"/>
    <c:dispBlanksAs val="gap"/>
    <c:showDLblsOverMax val="0"/>
    <c:extLst/>
  </c:chart>
  <c:spPr>
    <a:solidFill>
      <a:schemeClr val="bg1"/>
    </a:solidFill>
    <a:ln w="22225" cap="flat" cmpd="sng" algn="ctr">
      <a:solidFill>
        <a:srgbClr val="70AD47">
          <a:lumMod val="50000"/>
        </a:srgbClr>
      </a:solidFill>
      <a:prstDash val="dash"/>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Gráfica 1.</a:t>
            </a:r>
            <a:r>
              <a:rPr lang="es-MX" sz="1000" b="1" baseline="0"/>
              <a:t> </a:t>
            </a:r>
            <a:r>
              <a:rPr lang="es-MX" sz="1000" b="1"/>
              <a:t>Porcentaje de instituciones contactadas para seguimiento COVID-19</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1-60AB-4B38-A304-799F39388E78}"/>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60AB-4B38-A304-799F39388E78}"/>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5-60AB-4B38-A304-799F39388E78}"/>
              </c:ext>
            </c:extLst>
          </c:dPt>
          <c:dLbls>
            <c:dLbl>
              <c:idx val="0"/>
              <c:layout>
                <c:manualLayout>
                  <c:x val="-3.9227580927384077E-2"/>
                  <c:y val="-0.2013425925925925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0AB-4B38-A304-799F39388E78}"/>
                </c:ext>
              </c:extLst>
            </c:dLbl>
            <c:dLbl>
              <c:idx val="1"/>
              <c:layout>
                <c:manualLayout>
                  <c:x val="-0.26740004374453191"/>
                  <c:y val="0.118742709244677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0AB-4B38-A304-799F39388E78}"/>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'[1]GRÁFICAS COVID'!$A$216:$A$217</c:f>
              <c:strCache>
                <c:ptCount val="2"/>
                <c:pt idx="0">
                  <c:v>Contactadas</c:v>
                </c:pt>
                <c:pt idx="1">
                  <c:v>No contactadas</c:v>
                </c:pt>
              </c:strCache>
            </c:strRef>
          </c:cat>
          <c:val>
            <c:numRef>
              <c:f>'[1]GRÁFICAS COVID'!$B$216:$B$217</c:f>
              <c:numCache>
                <c:formatCode>General</c:formatCode>
                <c:ptCount val="2"/>
                <c:pt idx="0">
                  <c:v>291</c:v>
                </c:pt>
                <c:pt idx="1">
                  <c:v>14</c:v>
                </c:pt>
              </c:numCache>
            </c:numRef>
          </c:val>
          <c:extLst>
            <c:ext xmlns:c16="http://schemas.microsoft.com/office/drawing/2014/chart" uri="{C3380CC4-5D6E-409C-BE32-E72D297353CC}">
              <c16:uniqueId val="{00000006-60AB-4B38-A304-799F39388E78}"/>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Gráfica 2. Estatus</a:t>
            </a:r>
            <a:r>
              <a:rPr lang="es-MX" sz="1000" b="1" baseline="0"/>
              <a:t> de las instituciones al mes de diciembre de 2020</a:t>
            </a:r>
            <a:endParaRPr lang="es-MX" sz="10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1-FE66-491F-B4D7-6023947F9702}"/>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FE66-491F-B4D7-6023947F9702}"/>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5-FE66-491F-B4D7-6023947F9702}"/>
              </c:ext>
            </c:extLst>
          </c:dPt>
          <c:dLbls>
            <c:dLbl>
              <c:idx val="1"/>
              <c:layout>
                <c:manualLayout>
                  <c:x val="-5.1526137357830279E-2"/>
                  <c:y val="0.10102107028288126"/>
                </c:manualLayout>
              </c:layout>
              <c:showLegendKey val="0"/>
              <c:showVal val="0"/>
              <c:showCatName val="1"/>
              <c:showSerName val="0"/>
              <c:showPercent val="1"/>
              <c:showBubbleSize val="0"/>
              <c:extLst>
                <c:ext xmlns:c15="http://schemas.microsoft.com/office/drawing/2012/chart" uri="{CE6537A1-D6FC-4f65-9D91-7224C49458BB}">
                  <c15:layout>
                    <c:manualLayout>
                      <c:w val="0.36913888888888885"/>
                      <c:h val="0.14937518226888305"/>
                    </c:manualLayout>
                  </c15:layout>
                </c:ext>
                <c:ext xmlns:c16="http://schemas.microsoft.com/office/drawing/2014/chart" uri="{C3380CC4-5D6E-409C-BE32-E72D297353CC}">
                  <c16:uniqueId val="{00000003-FE66-491F-B4D7-6023947F9702}"/>
                </c:ext>
              </c:extLst>
            </c:dLbl>
            <c:dLbl>
              <c:idx val="2"/>
              <c:layout>
                <c:manualLayout>
                  <c:x val="-0.14616010498687665"/>
                  <c:y val="-2.618110236220493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E66-491F-B4D7-6023947F9702}"/>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'[1]GRÁFICAS COVID'!$A$246:$A$248</c:f>
              <c:strCache>
                <c:ptCount val="3"/>
                <c:pt idx="0">
                  <c:v>Activas</c:v>
                </c:pt>
                <c:pt idx="1">
                  <c:v>Servicio suspendido</c:v>
                </c:pt>
                <c:pt idx="2">
                  <c:v>Cerradas</c:v>
                </c:pt>
              </c:strCache>
            </c:strRef>
          </c:cat>
          <c:val>
            <c:numRef>
              <c:f>'[1]GRÁFICAS COVID'!$B$246:$B$248</c:f>
              <c:numCache>
                <c:formatCode>General</c:formatCode>
                <c:ptCount val="3"/>
                <c:pt idx="0">
                  <c:v>264</c:v>
                </c:pt>
                <c:pt idx="1">
                  <c:v>19</c:v>
                </c:pt>
                <c:pt idx="2">
                  <c:v>8</c:v>
                </c:pt>
              </c:numCache>
            </c:numRef>
          </c:val>
          <c:extLst>
            <c:ext xmlns:c16="http://schemas.microsoft.com/office/drawing/2014/chart" uri="{C3380CC4-5D6E-409C-BE32-E72D297353CC}">
              <c16:uniqueId val="{00000006-FE66-491F-B4D7-6023947F970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Gráfica 3. Proporción de instituciones activas</a:t>
            </a:r>
            <a:r>
              <a:rPr lang="es-MX" sz="1000" b="1" baseline="0"/>
              <a:t> a diciembre de 2020 según tipo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1-894C-47E3-8DED-DD146A3F1210}"/>
              </c:ext>
            </c:extLst>
          </c:dPt>
          <c:dPt>
            <c:idx val="1"/>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3-894C-47E3-8DED-DD146A3F1210}"/>
              </c:ext>
            </c:extLst>
          </c:dPt>
          <c:dPt>
            <c:idx val="2"/>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5-894C-47E3-8DED-DD146A3F1210}"/>
              </c:ext>
            </c:extLst>
          </c:dPt>
          <c:dLbls>
            <c:dLbl>
              <c:idx val="0"/>
              <c:layout>
                <c:manualLayout>
                  <c:x val="0.23034930008748905"/>
                  <c:y val="3.3956692913385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94C-47E3-8DED-DD146A3F1210}"/>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'[1]GRÁFICAS COVID'!$A$258:$A$259</c:f>
              <c:strCache>
                <c:ptCount val="2"/>
                <c:pt idx="0">
                  <c:v>Públicas</c:v>
                </c:pt>
                <c:pt idx="1">
                  <c:v>Privadas</c:v>
                </c:pt>
              </c:strCache>
            </c:strRef>
          </c:cat>
          <c:val>
            <c:numRef>
              <c:f>'[1]GRÁFICAS COVID'!$B$258:$B$259</c:f>
              <c:numCache>
                <c:formatCode>General</c:formatCode>
                <c:ptCount val="2"/>
                <c:pt idx="0">
                  <c:v>18</c:v>
                </c:pt>
                <c:pt idx="1">
                  <c:v>246</c:v>
                </c:pt>
              </c:numCache>
            </c:numRef>
          </c:val>
          <c:extLst>
            <c:ext xmlns:c16="http://schemas.microsoft.com/office/drawing/2014/chart" uri="{C3380CC4-5D6E-409C-BE32-E72D297353CC}">
              <c16:uniqueId val="{00000006-894C-47E3-8DED-DD146A3F1210}"/>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Gráfica</a:t>
            </a:r>
            <a:r>
              <a:rPr lang="es-MX" sz="1000" b="1" baseline="0"/>
              <a:t> 4. Proporción de instituciones activas a diciembre de 2020 según modalidad</a:t>
            </a:r>
            <a:endParaRPr lang="es-MX" sz="1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'[1]GRÁFICAS COVID'!$A$275:$A$277</c:f>
              <c:strCache>
                <c:ptCount val="3"/>
                <c:pt idx="0">
                  <c:v>Estancia permanente</c:v>
                </c:pt>
                <c:pt idx="1">
                  <c:v>Estancia temporal</c:v>
                </c:pt>
                <c:pt idx="2">
                  <c:v>Mixta</c:v>
                </c:pt>
              </c:strCache>
            </c:strRef>
          </c:cat>
          <c:val>
            <c:numRef>
              <c:f>'[1]GRÁFICAS COVID'!$D$275:$D$277</c:f>
              <c:numCache>
                <c:formatCode>General</c:formatCode>
                <c:ptCount val="3"/>
                <c:pt idx="0">
                  <c:v>0.45454545454545453</c:v>
                </c:pt>
                <c:pt idx="1">
                  <c:v>3.0303030303030304E-2</c:v>
                </c:pt>
                <c:pt idx="2">
                  <c:v>0.51515151515151514</c:v>
                </c:pt>
              </c:numCache>
            </c:numRef>
          </c:val>
          <c:extLst>
            <c:ext xmlns:c16="http://schemas.microsoft.com/office/drawing/2014/chart" uri="{C3380CC4-5D6E-409C-BE32-E72D297353CC}">
              <c16:uniqueId val="{00000000-5B85-4BC3-9D59-AC75A17F7917}"/>
            </c:ext>
          </c:extLst>
        </c:ser>
        <c:dLbls>
          <c:dLblPos val="outEnd"/>
          <c:showLegendKey val="0"/>
          <c:showVal val="1"/>
          <c:showCatName val="0"/>
          <c:showSerName val="0"/>
          <c:showPercent val="0"/>
          <c:showBubbleSize val="0"/>
        </c:dLbls>
        <c:gapWidth val="219"/>
        <c:overlap val="-27"/>
        <c:axId val="477925688"/>
        <c:axId val="477929216"/>
      </c:barChart>
      <c:catAx>
        <c:axId val="477925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929216"/>
        <c:crosses val="autoZero"/>
        <c:auto val="1"/>
        <c:lblAlgn val="ctr"/>
        <c:lblOffset val="100"/>
        <c:noMultiLvlLbl val="0"/>
      </c:catAx>
      <c:valAx>
        <c:axId val="477929216"/>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7792568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b="1">
                <a:latin typeface="Montserrat" panose="00000500000000000000" pitchFamily="2" charset="0"/>
              </a:rPr>
              <a:t>Gráfica</a:t>
            </a:r>
            <a:r>
              <a:rPr lang="es-MX" sz="1000" b="1" baseline="0">
                <a:latin typeface="Montserrat" panose="00000500000000000000" pitchFamily="2" charset="0"/>
              </a:rPr>
              <a:t> 5. Distribución de personas adultas mayores atendidas en el periodo abril - diciembre 2020</a:t>
            </a:r>
            <a:endParaRPr lang="es-MX" sz="1000" b="1">
              <a:latin typeface="Montserrat" panose="00000500000000000000" pitchFamily="2"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'[1]GRÁFICAS COVID'!$B$299</c:f>
              <c:strCache>
                <c:ptCount val="1"/>
                <c:pt idx="0">
                  <c:v>Total</c:v>
                </c:pt>
              </c:strCache>
            </c:strRef>
          </c:tx>
          <c:spPr>
            <a:solidFill>
              <a:srgbClr val="800000"/>
            </a:solidFill>
            <a:ln>
              <a:solidFill>
                <a:srgbClr val="800000"/>
              </a:solidFill>
            </a:ln>
            <a:effectLst/>
          </c:spPr>
          <c:invertIfNegative val="0"/>
          <c:cat>
            <c:strRef>
              <c:f>'[1]GRÁFICAS COVID'!$A$300:$A$302</c:f>
              <c:strCache>
                <c:ptCount val="3"/>
                <c:pt idx="0">
                  <c:v>Abril</c:v>
                </c:pt>
                <c:pt idx="1">
                  <c:v>Mayo</c:v>
                </c:pt>
                <c:pt idx="2">
                  <c:v>Diciembre</c:v>
                </c:pt>
              </c:strCache>
            </c:strRef>
          </c:cat>
          <c:val>
            <c:numRef>
              <c:f>'[1]GRÁFICAS COVID'!$B$300:$B$302</c:f>
              <c:numCache>
                <c:formatCode>General</c:formatCode>
                <c:ptCount val="3"/>
                <c:pt idx="0">
                  <c:v>6991</c:v>
                </c:pt>
                <c:pt idx="1">
                  <c:v>6619</c:v>
                </c:pt>
                <c:pt idx="2">
                  <c:v>6566</c:v>
                </c:pt>
              </c:numCache>
            </c:numRef>
          </c:val>
          <c:extLst>
            <c:ext xmlns:c16="http://schemas.microsoft.com/office/drawing/2014/chart" uri="{C3380CC4-5D6E-409C-BE32-E72D297353CC}">
              <c16:uniqueId val="{00000000-0522-4AF1-8F8F-6A6B76B0043B}"/>
            </c:ext>
          </c:extLst>
        </c:ser>
        <c:ser>
          <c:idx val="1"/>
          <c:order val="1"/>
          <c:tx>
            <c:strRef>
              <c:f>'[1]GRÁFICAS COVID'!$D$299</c:f>
              <c:strCache>
                <c:ptCount val="1"/>
                <c:pt idx="0">
                  <c:v>Mujeres</c:v>
                </c:pt>
              </c:strCache>
            </c:strRef>
          </c:tx>
          <c:spPr>
            <a:solidFill>
              <a:srgbClr val="CC9900"/>
            </a:solidFill>
            <a:ln>
              <a:solidFill>
                <a:srgbClr val="CC9900"/>
              </a:solidFill>
            </a:ln>
            <a:effectLst/>
          </c:spPr>
          <c:invertIfNegative val="0"/>
          <c:cat>
            <c:strRef>
              <c:f>'[1]GRÁFICAS COVID'!$A$300:$A$302</c:f>
              <c:strCache>
                <c:ptCount val="3"/>
                <c:pt idx="0">
                  <c:v>Abril</c:v>
                </c:pt>
                <c:pt idx="1">
                  <c:v>Mayo</c:v>
                </c:pt>
                <c:pt idx="2">
                  <c:v>Diciembre</c:v>
                </c:pt>
              </c:strCache>
            </c:strRef>
          </c:cat>
          <c:val>
            <c:numRef>
              <c:f>'[1]GRÁFICAS COVID'!$D$300:$D$302</c:f>
              <c:numCache>
                <c:formatCode>General</c:formatCode>
                <c:ptCount val="3"/>
                <c:pt idx="0">
                  <c:v>4769</c:v>
                </c:pt>
                <c:pt idx="1">
                  <c:v>4505</c:v>
                </c:pt>
                <c:pt idx="2">
                  <c:v>4507</c:v>
                </c:pt>
              </c:numCache>
            </c:numRef>
          </c:val>
          <c:extLst>
            <c:ext xmlns:c16="http://schemas.microsoft.com/office/drawing/2014/chart" uri="{C3380CC4-5D6E-409C-BE32-E72D297353CC}">
              <c16:uniqueId val="{00000001-0522-4AF1-8F8F-6A6B76B0043B}"/>
            </c:ext>
          </c:extLst>
        </c:ser>
        <c:ser>
          <c:idx val="2"/>
          <c:order val="2"/>
          <c:tx>
            <c:strRef>
              <c:f>'[1]GRÁFICAS COVID'!$F$299</c:f>
              <c:strCache>
                <c:ptCount val="1"/>
                <c:pt idx="0">
                  <c:v>Hombres</c:v>
                </c:pt>
              </c:strCache>
            </c:strRef>
          </c:tx>
          <c:spPr>
            <a:solidFill>
              <a:schemeClr val="accent6">
                <a:lumMod val="50000"/>
              </a:schemeClr>
            </a:solidFill>
            <a:ln>
              <a:solidFill>
                <a:schemeClr val="accent6">
                  <a:lumMod val="50000"/>
                </a:schemeClr>
              </a:solidFill>
            </a:ln>
            <a:effectLst/>
          </c:spPr>
          <c:invertIfNegative val="0"/>
          <c:cat>
            <c:strRef>
              <c:f>'[1]GRÁFICAS COVID'!$A$300:$A$302</c:f>
              <c:strCache>
                <c:ptCount val="3"/>
                <c:pt idx="0">
                  <c:v>Abril</c:v>
                </c:pt>
                <c:pt idx="1">
                  <c:v>Mayo</c:v>
                </c:pt>
                <c:pt idx="2">
                  <c:v>Diciembre</c:v>
                </c:pt>
              </c:strCache>
            </c:strRef>
          </c:cat>
          <c:val>
            <c:numRef>
              <c:f>'[1]GRÁFICAS COVID'!$F$300:$F$302</c:f>
              <c:numCache>
                <c:formatCode>General</c:formatCode>
                <c:ptCount val="3"/>
                <c:pt idx="0">
                  <c:v>2222</c:v>
                </c:pt>
                <c:pt idx="1">
                  <c:v>2114</c:v>
                </c:pt>
                <c:pt idx="2">
                  <c:v>2059</c:v>
                </c:pt>
              </c:numCache>
            </c:numRef>
          </c:val>
          <c:extLst>
            <c:ext xmlns:c16="http://schemas.microsoft.com/office/drawing/2014/chart" uri="{C3380CC4-5D6E-409C-BE32-E72D297353CC}">
              <c16:uniqueId val="{00000002-0522-4AF1-8F8F-6A6B76B0043B}"/>
            </c:ext>
          </c:extLst>
        </c:ser>
        <c:dLbls>
          <c:showLegendKey val="0"/>
          <c:showVal val="0"/>
          <c:showCatName val="0"/>
          <c:showSerName val="0"/>
          <c:showPercent val="0"/>
          <c:showBubbleSize val="0"/>
        </c:dLbls>
        <c:gapWidth val="219"/>
        <c:overlap val="-27"/>
        <c:axId val="477922944"/>
        <c:axId val="477929608"/>
      </c:barChart>
      <c:catAx>
        <c:axId val="47792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77929608"/>
        <c:crosses val="autoZero"/>
        <c:auto val="1"/>
        <c:lblAlgn val="ctr"/>
        <c:lblOffset val="100"/>
        <c:noMultiLvlLbl val="0"/>
      </c:catAx>
      <c:valAx>
        <c:axId val="477929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77922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b="1"/>
              <a:t>Gráfica</a:t>
            </a:r>
            <a:r>
              <a:rPr lang="es-MX" b="1" baseline="0"/>
              <a:t> 6. Residencia de las personas adultas mayores contabilizadas previo a contingencia sanitaria</a:t>
            </a:r>
            <a:endParaRPr lang="es-MX"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1-0F81-46BB-A46E-26123104B94F}"/>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0F81-46BB-A46E-26123104B94F}"/>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5-0F81-46BB-A46E-26123104B94F}"/>
              </c:ext>
            </c:extLst>
          </c:dPt>
          <c:dLbls>
            <c:dLbl>
              <c:idx val="1"/>
              <c:layout>
                <c:manualLayout>
                  <c:x val="-0.26339129483814522"/>
                  <c:y val="0.1823815252260134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81-46BB-A46E-26123104B94F}"/>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'[1]GRÁFICAS COVID'!$A$319:$A$320</c:f>
              <c:strCache>
                <c:ptCount val="2"/>
                <c:pt idx="0">
                  <c:v>Personas en instituciones</c:v>
                </c:pt>
                <c:pt idx="1">
                  <c:v>Personas resguardadas</c:v>
                </c:pt>
              </c:strCache>
            </c:strRef>
          </c:cat>
          <c:val>
            <c:numRef>
              <c:f>'[1]GRÁFICAS COVID'!$B$319:$B$320</c:f>
              <c:numCache>
                <c:formatCode>General</c:formatCode>
                <c:ptCount val="2"/>
                <c:pt idx="0">
                  <c:v>6622</c:v>
                </c:pt>
                <c:pt idx="1">
                  <c:v>369</c:v>
                </c:pt>
              </c:numCache>
            </c:numRef>
          </c:val>
          <c:extLst>
            <c:ext xmlns:c16="http://schemas.microsoft.com/office/drawing/2014/chart" uri="{C3380CC4-5D6E-409C-BE32-E72D297353CC}">
              <c16:uniqueId val="{00000006-0F81-46BB-A46E-26123104B94F}"/>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Gráfica</a:t>
            </a:r>
            <a:r>
              <a:rPr lang="es-MX" sz="1000" b="1" baseline="0"/>
              <a:t> 7. Personal que labora a diciembre de 2020 respecto del contabilizado durante las visitas de supervisión</a:t>
            </a:r>
            <a:endParaRPr lang="es-MX" sz="10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1-8C2D-4732-85FD-820D02E1FF16}"/>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8C2D-4732-85FD-820D02E1FF16}"/>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5-8C2D-4732-85FD-820D02E1FF16}"/>
              </c:ext>
            </c:extLst>
          </c:dPt>
          <c:dLbls>
            <c:dLbl>
              <c:idx val="0"/>
              <c:delete val="1"/>
              <c:extLst>
                <c:ext xmlns:c15="http://schemas.microsoft.com/office/drawing/2012/chart" uri="{CE6537A1-D6FC-4f65-9D91-7224C49458BB}"/>
                <c:ext xmlns:c16="http://schemas.microsoft.com/office/drawing/2014/chart" uri="{C3380CC4-5D6E-409C-BE32-E72D297353CC}">
                  <c16:uniqueId val="{00000001-8C2D-4732-85FD-820D02E1FF16}"/>
                </c:ext>
              </c:extLst>
            </c:dLbl>
            <c:dLbl>
              <c:idx val="1"/>
              <c:layout>
                <c:manualLayout>
                  <c:x val="0.22777777777777777"/>
                  <c:y val="-0.21759259259259259"/>
                </c:manualLayout>
              </c:layout>
              <c:showLegendKey val="0"/>
              <c:showVal val="0"/>
              <c:showCatName val="1"/>
              <c:showSerName val="0"/>
              <c:showPercent val="1"/>
              <c:showBubbleSize val="0"/>
              <c:extLst>
                <c:ext xmlns:c15="http://schemas.microsoft.com/office/drawing/2012/chart" uri="{CE6537A1-D6FC-4f65-9D91-7224C49458BB}">
                  <c15:layout>
                    <c:manualLayout>
                      <c:w val="0.30972222222222223"/>
                      <c:h val="0.17245370370370372"/>
                    </c:manualLayout>
                  </c15:layout>
                </c:ext>
                <c:ext xmlns:c16="http://schemas.microsoft.com/office/drawing/2014/chart" uri="{C3380CC4-5D6E-409C-BE32-E72D297353CC}">
                  <c16:uniqueId val="{00000003-8C2D-4732-85FD-820D02E1FF1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'[1]GRÁFICAS COVID'!$A$337:$A$338</c:f>
              <c:strCache>
                <c:ptCount val="2"/>
                <c:pt idx="0">
                  <c:v>Personal ausente</c:v>
                </c:pt>
                <c:pt idx="1">
                  <c:v>Personal diciembre 2020</c:v>
                </c:pt>
              </c:strCache>
            </c:strRef>
          </c:cat>
          <c:val>
            <c:numRef>
              <c:f>'[1]GRÁFICAS COVID'!$B$337:$B$338</c:f>
              <c:numCache>
                <c:formatCode>General</c:formatCode>
                <c:ptCount val="2"/>
                <c:pt idx="0">
                  <c:v>676</c:v>
                </c:pt>
                <c:pt idx="1">
                  <c:v>4285</c:v>
                </c:pt>
              </c:numCache>
            </c:numRef>
          </c:val>
          <c:extLst>
            <c:ext xmlns:c16="http://schemas.microsoft.com/office/drawing/2014/chart" uri="{C3380CC4-5D6E-409C-BE32-E72D297353CC}">
              <c16:uniqueId val="{00000006-8C2D-4732-85FD-820D02E1FF16}"/>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Gráfica 8. Porcentaje de instituciones activas que cuentan con habitación</a:t>
            </a:r>
            <a:r>
              <a:rPr lang="es-MX" sz="1000" b="1" baseline="0"/>
              <a:t> para aislamiento</a:t>
            </a:r>
            <a:endParaRPr lang="es-MX" sz="1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'[1]GRÁFICAS COVID'!$A$352:$A$353</c:f>
              <c:strCache>
                <c:ptCount val="2"/>
                <c:pt idx="0">
                  <c:v>Cuenta con habitación para aislamiento</c:v>
                </c:pt>
                <c:pt idx="1">
                  <c:v>No cuenta con habitación para aislamiento</c:v>
                </c:pt>
              </c:strCache>
            </c:strRef>
          </c:cat>
          <c:val>
            <c:numRef>
              <c:f>'[1]GRÁFICAS COVID'!$D$352:$D$353</c:f>
              <c:numCache>
                <c:formatCode>General</c:formatCode>
                <c:ptCount val="2"/>
                <c:pt idx="0">
                  <c:v>0.92803030303030298</c:v>
                </c:pt>
                <c:pt idx="1">
                  <c:v>7.1969696969696975E-2</c:v>
                </c:pt>
              </c:numCache>
            </c:numRef>
          </c:val>
          <c:extLst>
            <c:ext xmlns:c16="http://schemas.microsoft.com/office/drawing/2014/chart" uri="{C3380CC4-5D6E-409C-BE32-E72D297353CC}">
              <c16:uniqueId val="{00000000-0526-4798-B37D-96151E994437}"/>
            </c:ext>
          </c:extLst>
        </c:ser>
        <c:dLbls>
          <c:dLblPos val="outEnd"/>
          <c:showLegendKey val="0"/>
          <c:showVal val="1"/>
          <c:showCatName val="0"/>
          <c:showSerName val="0"/>
          <c:showPercent val="0"/>
          <c:showBubbleSize val="0"/>
        </c:dLbls>
        <c:gapWidth val="219"/>
        <c:overlap val="-27"/>
        <c:axId val="477933136"/>
        <c:axId val="477935488"/>
      </c:barChart>
      <c:catAx>
        <c:axId val="47793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7935488"/>
        <c:crosses val="autoZero"/>
        <c:auto val="1"/>
        <c:lblAlgn val="ctr"/>
        <c:lblOffset val="100"/>
        <c:noMultiLvlLbl val="0"/>
      </c:catAx>
      <c:valAx>
        <c:axId val="477935488"/>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7793313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Gráfica 9. Porcentaje</a:t>
            </a:r>
            <a:r>
              <a:rPr lang="es-MX" sz="1000" b="1" baseline="0"/>
              <a:t> de instituciones con casos positivos a COVID-19</a:t>
            </a:r>
            <a:endParaRPr lang="es-MX" sz="10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1-366F-4481-BFD4-7E08F1C11796}"/>
              </c:ext>
            </c:extLst>
          </c:dPt>
          <c:dPt>
            <c:idx val="1"/>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3-366F-4481-BFD4-7E08F1C11796}"/>
              </c:ext>
            </c:extLst>
          </c:dPt>
          <c:dPt>
            <c:idx val="2"/>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5-366F-4481-BFD4-7E08F1C11796}"/>
              </c:ext>
            </c:extLst>
          </c:dPt>
          <c:dLbls>
            <c:dLbl>
              <c:idx val="0"/>
              <c:layout>
                <c:manualLayout>
                  <c:x val="8.4787510936132987E-2"/>
                  <c:y val="0.1293864829396325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66F-4481-BFD4-7E08F1C11796}"/>
                </c:ext>
              </c:extLst>
            </c:dLbl>
            <c:dLbl>
              <c:idx val="1"/>
              <c:layout>
                <c:manualLayout>
                  <c:x val="0.24722222222222223"/>
                  <c:y val="-0.19907407407407407"/>
                </c:manualLayout>
              </c:layout>
              <c:showLegendKey val="0"/>
              <c:showVal val="0"/>
              <c:showCatName val="1"/>
              <c:showSerName val="0"/>
              <c:showPercent val="1"/>
              <c:showBubbleSize val="0"/>
              <c:extLst>
                <c:ext xmlns:c15="http://schemas.microsoft.com/office/drawing/2012/chart" uri="{CE6537A1-D6FC-4f65-9D91-7224C49458BB}">
                  <c15:layout>
                    <c:manualLayout>
                      <c:w val="0.26874999999999999"/>
                      <c:h val="0.19444444444444445"/>
                    </c:manualLayout>
                  </c15:layout>
                </c:ext>
                <c:ext xmlns:c16="http://schemas.microsoft.com/office/drawing/2014/chart" uri="{C3380CC4-5D6E-409C-BE32-E72D297353CC}">
                  <c16:uniqueId val="{00000003-366F-4481-BFD4-7E08F1C11796}"/>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'[1]GRÁFICAS COVID'!$A$371:$A$372</c:f>
              <c:strCache>
                <c:ptCount val="2"/>
                <c:pt idx="0">
                  <c:v>Institutciones con casos positivos</c:v>
                </c:pt>
                <c:pt idx="1">
                  <c:v>Institutciones sin casos positivos</c:v>
                </c:pt>
              </c:strCache>
            </c:strRef>
          </c:cat>
          <c:val>
            <c:numRef>
              <c:f>'[1]GRÁFICAS COVID'!$B$371:$B$372</c:f>
              <c:numCache>
                <c:formatCode>General</c:formatCode>
                <c:ptCount val="2"/>
                <c:pt idx="0">
                  <c:v>53</c:v>
                </c:pt>
                <c:pt idx="1">
                  <c:v>211</c:v>
                </c:pt>
              </c:numCache>
            </c:numRef>
          </c:val>
          <c:extLst>
            <c:ext xmlns:c16="http://schemas.microsoft.com/office/drawing/2014/chart" uri="{C3380CC4-5D6E-409C-BE32-E72D297353CC}">
              <c16:uniqueId val="{00000006-366F-4481-BFD4-7E08F1C11796}"/>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Porcentaje de horario de servicio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AUTOGRAF!$A$122:$A$125</c:f>
              <c:strCache>
                <c:ptCount val="4"/>
                <c:pt idx="0">
                  <c:v>24 horas</c:v>
                </c:pt>
                <c:pt idx="1">
                  <c:v>12 horas</c:v>
                </c:pt>
                <c:pt idx="2">
                  <c:v>matutino</c:v>
                </c:pt>
                <c:pt idx="3">
                  <c:v>vespertino</c:v>
                </c:pt>
              </c:strCache>
            </c:strRef>
          </c:cat>
          <c:val>
            <c:numRef>
              <c:f>AUTOGRAF!$D$122:$D$125</c:f>
              <c:numCache>
                <c:formatCode>0.00%</c:formatCode>
                <c:ptCount val="4"/>
                <c:pt idx="0">
                  <c:v>1</c:v>
                </c:pt>
                <c:pt idx="1">
                  <c:v>0</c:v>
                </c:pt>
                <c:pt idx="2">
                  <c:v>0</c:v>
                </c:pt>
                <c:pt idx="3">
                  <c:v>0</c:v>
                </c:pt>
              </c:numCache>
            </c:numRef>
          </c:val>
          <c:extLst>
            <c:ext xmlns:c16="http://schemas.microsoft.com/office/drawing/2014/chart" uri="{C3380CC4-5D6E-409C-BE32-E72D297353CC}">
              <c16:uniqueId val="{00000000-3F8F-4383-B70F-8CCDFD5E761C}"/>
            </c:ext>
          </c:extLst>
        </c:ser>
        <c:dLbls>
          <c:dLblPos val="outEnd"/>
          <c:showLegendKey val="0"/>
          <c:showVal val="1"/>
          <c:showCatName val="0"/>
          <c:showSerName val="0"/>
          <c:showPercent val="0"/>
          <c:showBubbleSize val="0"/>
        </c:dLbls>
        <c:gapWidth val="219"/>
        <c:overlap val="-27"/>
        <c:axId val="475177144"/>
        <c:axId val="475177536"/>
      </c:barChart>
      <c:catAx>
        <c:axId val="47517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5177536"/>
        <c:crosses val="autoZero"/>
        <c:auto val="1"/>
        <c:lblAlgn val="ctr"/>
        <c:lblOffset val="100"/>
        <c:noMultiLvlLbl val="0"/>
      </c:catAx>
      <c:valAx>
        <c:axId val="475177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51771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Gráfica 10. Información</a:t>
            </a:r>
            <a:r>
              <a:rPr lang="es-MX" sz="1000" b="1" baseline="0"/>
              <a:t> sobre operación de instituciones con casos positivos a COVID-19</a:t>
            </a:r>
            <a:endParaRPr lang="es-MX" sz="1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'[1]GRÁFICAS COVID'!$A$401:$A$404</c:f>
              <c:strCache>
                <c:ptCount val="4"/>
                <c:pt idx="0">
                  <c:v>Cuenta con permiso sanitario</c:v>
                </c:pt>
                <c:pt idx="1">
                  <c:v>Está inscrita en el DNIAS</c:v>
                </c:pt>
                <c:pt idx="2">
                  <c:v>Cuenta con reglamento</c:v>
                </c:pt>
                <c:pt idx="3">
                  <c:v>Programa de protección civil</c:v>
                </c:pt>
              </c:strCache>
            </c:strRef>
          </c:cat>
          <c:val>
            <c:numRef>
              <c:f>'[1]GRÁFICAS COVID'!$D$401:$D$404</c:f>
              <c:numCache>
                <c:formatCode>General</c:formatCode>
                <c:ptCount val="4"/>
                <c:pt idx="0">
                  <c:v>0.81132075471698117</c:v>
                </c:pt>
                <c:pt idx="1">
                  <c:v>0.39622641509433965</c:v>
                </c:pt>
                <c:pt idx="2">
                  <c:v>0.8867924528301887</c:v>
                </c:pt>
                <c:pt idx="3">
                  <c:v>0.8867924528301887</c:v>
                </c:pt>
              </c:numCache>
            </c:numRef>
          </c:val>
          <c:extLst>
            <c:ext xmlns:c16="http://schemas.microsoft.com/office/drawing/2014/chart" uri="{C3380CC4-5D6E-409C-BE32-E72D297353CC}">
              <c16:uniqueId val="{00000000-4A20-4524-9C8D-770E886E9A0A}"/>
            </c:ext>
          </c:extLst>
        </c:ser>
        <c:dLbls>
          <c:dLblPos val="outEnd"/>
          <c:showLegendKey val="0"/>
          <c:showVal val="1"/>
          <c:showCatName val="0"/>
          <c:showSerName val="0"/>
          <c:showPercent val="0"/>
          <c:showBubbleSize val="0"/>
        </c:dLbls>
        <c:gapWidth val="219"/>
        <c:overlap val="-27"/>
        <c:axId val="478377592"/>
        <c:axId val="478376024"/>
      </c:barChart>
      <c:catAx>
        <c:axId val="478377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8376024"/>
        <c:crosses val="autoZero"/>
        <c:auto val="1"/>
        <c:lblAlgn val="ctr"/>
        <c:lblOffset val="100"/>
        <c:noMultiLvlLbl val="0"/>
      </c:catAx>
      <c:valAx>
        <c:axId val="478376024"/>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78377592"/>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Gráfica 11. Porcentaje</a:t>
            </a:r>
            <a:r>
              <a:rPr lang="es-MX" sz="1000" b="1" baseline="0"/>
              <a:t> de casos positivos a COVID-19 en personas adultas mayores en 53 instituciones</a:t>
            </a:r>
            <a:endParaRPr lang="es-MX" sz="10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1-1EB3-4B59-B6BE-C4991892233D}"/>
              </c:ext>
            </c:extLst>
          </c:dPt>
          <c:dPt>
            <c:idx val="1"/>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3-1EB3-4B59-B6BE-C4991892233D}"/>
              </c:ext>
            </c:extLst>
          </c:dPt>
          <c:dPt>
            <c:idx val="2"/>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5-1EB3-4B59-B6BE-C4991892233D}"/>
              </c:ext>
            </c:extLst>
          </c:dPt>
          <c:dLbls>
            <c:dLbl>
              <c:idx val="1"/>
              <c:layout>
                <c:manualLayout>
                  <c:x val="0.12851706036745406"/>
                  <c:y val="-0.2244674103237095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EB3-4B59-B6BE-C4991892233D}"/>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'[1]GRÁFICAS COVID'!$A$414:$A$415</c:f>
              <c:strCache>
                <c:ptCount val="2"/>
                <c:pt idx="0">
                  <c:v>Casos positivos a COVID-19</c:v>
                </c:pt>
                <c:pt idx="1">
                  <c:v>Casos negativos a COVID-19</c:v>
                </c:pt>
              </c:strCache>
            </c:strRef>
          </c:cat>
          <c:val>
            <c:numRef>
              <c:f>'[1]GRÁFICAS COVID'!$B$414:$B$415</c:f>
              <c:numCache>
                <c:formatCode>General</c:formatCode>
                <c:ptCount val="2"/>
                <c:pt idx="0">
                  <c:v>342</c:v>
                </c:pt>
                <c:pt idx="1">
                  <c:v>1697</c:v>
                </c:pt>
              </c:numCache>
            </c:numRef>
          </c:val>
          <c:extLst>
            <c:ext xmlns:c16="http://schemas.microsoft.com/office/drawing/2014/chart" uri="{C3380CC4-5D6E-409C-BE32-E72D297353CC}">
              <c16:uniqueId val="{00000006-1EB3-4B59-B6BE-C4991892233D}"/>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ontserrat" panose="00000500000000000000" pitchFamily="2" charset="0"/>
                <a:ea typeface="+mn-ea"/>
                <a:cs typeface="+mn-cs"/>
              </a:defRPr>
            </a:pPr>
            <a:r>
              <a:rPr lang="es-MX" sz="1000" b="1" i="0" baseline="0">
                <a:effectLst/>
              </a:rPr>
              <a:t>Gráfica 12. Porcentaje de fallecimientois por COVID-19 en personas adultas mayores en 53 instituciones</a:t>
            </a:r>
            <a:endParaRPr lang="es-MX" sz="10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1-7F22-42D7-B845-95451062EA3A}"/>
              </c:ext>
            </c:extLst>
          </c:dPt>
          <c:dPt>
            <c:idx val="1"/>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3-7F22-42D7-B845-95451062EA3A}"/>
              </c:ext>
            </c:extLst>
          </c:dPt>
          <c:dPt>
            <c:idx val="2"/>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5-7F22-42D7-B845-95451062EA3A}"/>
              </c:ext>
            </c:extLst>
          </c:dPt>
          <c:dLbls>
            <c:dLbl>
              <c:idx val="0"/>
              <c:layout>
                <c:manualLayout>
                  <c:x val="0.29363188976377952"/>
                  <c:y val="0.2534616506270049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F22-42D7-B845-95451062EA3A}"/>
                </c:ext>
              </c:extLst>
            </c:dLbl>
            <c:dLbl>
              <c:idx val="1"/>
              <c:layout>
                <c:manualLayout>
                  <c:x val="4.4444444444444391E-2"/>
                  <c:y val="-0.17592592592592593"/>
                </c:manualLayout>
              </c:layout>
              <c:showLegendKey val="0"/>
              <c:showVal val="0"/>
              <c:showCatName val="1"/>
              <c:showSerName val="0"/>
              <c:showPercent val="1"/>
              <c:showBubbleSize val="0"/>
              <c:extLst>
                <c:ext xmlns:c15="http://schemas.microsoft.com/office/drawing/2012/chart" uri="{CE6537A1-D6FC-4f65-9D91-7224C49458BB}">
                  <c15:layout>
                    <c:manualLayout>
                      <c:w val="0.26527777777777778"/>
                      <c:h val="0.23958333333333334"/>
                    </c:manualLayout>
                  </c15:layout>
                </c:ext>
                <c:ext xmlns:c16="http://schemas.microsoft.com/office/drawing/2014/chart" uri="{C3380CC4-5D6E-409C-BE32-E72D297353CC}">
                  <c16:uniqueId val="{00000003-7F22-42D7-B845-95451062EA3A}"/>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'[1]GRÁFICAS COVID'!$A$432:$A$433</c:f>
              <c:strCache>
                <c:ptCount val="2"/>
                <c:pt idx="0">
                  <c:v>Personas mayores fallecidas por COVID-19</c:v>
                </c:pt>
                <c:pt idx="1">
                  <c:v>Resto de personas mayores atendidas</c:v>
                </c:pt>
              </c:strCache>
            </c:strRef>
          </c:cat>
          <c:val>
            <c:numRef>
              <c:f>'[1]GRÁFICAS COVID'!$B$432:$B$433</c:f>
              <c:numCache>
                <c:formatCode>General</c:formatCode>
                <c:ptCount val="2"/>
                <c:pt idx="0">
                  <c:v>53</c:v>
                </c:pt>
                <c:pt idx="1">
                  <c:v>1983</c:v>
                </c:pt>
              </c:numCache>
            </c:numRef>
          </c:val>
          <c:extLst>
            <c:ext xmlns:c16="http://schemas.microsoft.com/office/drawing/2014/chart" uri="{C3380CC4-5D6E-409C-BE32-E72D297353CC}">
              <c16:uniqueId val="{00000006-7F22-42D7-B845-95451062EA3A}"/>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000" b="1"/>
              <a:t>Gráfica 13. Distribución</a:t>
            </a:r>
            <a:r>
              <a:rPr lang="es-MX" sz="1000" b="1" baseline="0"/>
              <a:t> de casos positivos en 53 instituciones</a:t>
            </a:r>
            <a:endParaRPr lang="es-MX" sz="1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'[1]GRÁFICAS COVID'!$A$455:$A$457</c:f>
              <c:strCache>
                <c:ptCount val="3"/>
                <c:pt idx="0">
                  <c:v>Sólo personas mayores</c:v>
                </c:pt>
                <c:pt idx="1">
                  <c:v>Sólo personal</c:v>
                </c:pt>
                <c:pt idx="2">
                  <c:v>Ambos</c:v>
                </c:pt>
              </c:strCache>
            </c:strRef>
          </c:cat>
          <c:val>
            <c:numRef>
              <c:f>'[1]GRÁFICAS COVID'!$D$455:$D$457</c:f>
              <c:numCache>
                <c:formatCode>General</c:formatCode>
                <c:ptCount val="3"/>
                <c:pt idx="0">
                  <c:v>0.18867924528301888</c:v>
                </c:pt>
                <c:pt idx="1">
                  <c:v>0.28301886792452829</c:v>
                </c:pt>
                <c:pt idx="2">
                  <c:v>0.52830188679245282</c:v>
                </c:pt>
              </c:numCache>
            </c:numRef>
          </c:val>
          <c:extLst>
            <c:ext xmlns:c16="http://schemas.microsoft.com/office/drawing/2014/chart" uri="{C3380CC4-5D6E-409C-BE32-E72D297353CC}">
              <c16:uniqueId val="{00000000-28DE-420A-885B-CFCC2D30D7E7}"/>
            </c:ext>
          </c:extLst>
        </c:ser>
        <c:dLbls>
          <c:dLblPos val="outEnd"/>
          <c:showLegendKey val="0"/>
          <c:showVal val="1"/>
          <c:showCatName val="0"/>
          <c:showSerName val="0"/>
          <c:showPercent val="0"/>
          <c:showBubbleSize val="0"/>
        </c:dLbls>
        <c:gapWidth val="219"/>
        <c:overlap val="-27"/>
        <c:axId val="478385824"/>
        <c:axId val="478386216"/>
      </c:barChart>
      <c:catAx>
        <c:axId val="47838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478386216"/>
        <c:crosses val="autoZero"/>
        <c:auto val="1"/>
        <c:lblAlgn val="ctr"/>
        <c:lblOffset val="100"/>
        <c:noMultiLvlLbl val="0"/>
      </c:catAx>
      <c:valAx>
        <c:axId val="478386216"/>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7838582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baseline="0"/>
              <a:t>Contacto septiembre 2021</a:t>
            </a:r>
          </a:p>
        </c:rich>
      </c:tx>
      <c:layout>
        <c:manualLayout>
          <c:xMode val="edge"/>
          <c:yMode val="edge"/>
          <c:x val="0.34727077865266848"/>
          <c:y val="6.018518518518518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D256-4B79-9A2A-2EF853F182FA}"/>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D256-4B79-9A2A-2EF853F182FA}"/>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5-D256-4B79-9A2A-2EF853F182FA}"/>
              </c:ext>
            </c:extLst>
          </c:dPt>
          <c:dLbls>
            <c:dLbl>
              <c:idx val="0"/>
              <c:layout>
                <c:manualLayout>
                  <c:x val="-0.14608967629046368"/>
                  <c:y val="0.1403240740740740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256-4B79-9A2A-2EF853F182FA}"/>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'[1]GRÁFICAS COVID'!$O$11:$O$12</c:f>
              <c:strCache>
                <c:ptCount val="2"/>
                <c:pt idx="0">
                  <c:v>Respondieron</c:v>
                </c:pt>
                <c:pt idx="1">
                  <c:v>No respondieron</c:v>
                </c:pt>
              </c:strCache>
            </c:strRef>
          </c:cat>
          <c:val>
            <c:numRef>
              <c:f>'[1]GRÁFICAS COVID'!$P$11:$P$12</c:f>
              <c:numCache>
                <c:formatCode>General</c:formatCode>
                <c:ptCount val="2"/>
                <c:pt idx="0">
                  <c:v>175</c:v>
                </c:pt>
                <c:pt idx="1">
                  <c:v>113</c:v>
                </c:pt>
              </c:numCache>
            </c:numRef>
          </c:val>
          <c:extLst>
            <c:ext xmlns:c16="http://schemas.microsoft.com/office/drawing/2014/chart" uri="{C3380CC4-5D6E-409C-BE32-E72D297353CC}">
              <c16:uniqueId val="{00000006-D256-4B79-9A2A-2EF853F182FA}"/>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22225" cap="flat" cmpd="sng" algn="ctr">
      <a:solidFill>
        <a:srgbClr val="70AD47">
          <a:lumMod val="50000"/>
        </a:srgbClr>
      </a:solidFill>
      <a:prstDash val="dash"/>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a:t>Instituciones</a:t>
            </a:r>
            <a:r>
              <a:rPr lang="es-MX" sz="900" b="1" baseline="0"/>
              <a:t> con casos activos</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9A6F-4931-8593-10C389C2BD06}"/>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9A6F-4931-8593-10C389C2BD06}"/>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5-9A6F-4931-8593-10C389C2BD06}"/>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'[1]GRÁFICAS COVID'!$O$25:$O$26</c:f>
              <c:strCache>
                <c:ptCount val="2"/>
                <c:pt idx="0">
                  <c:v>Sin casos activos</c:v>
                </c:pt>
                <c:pt idx="1">
                  <c:v>Casos Activos </c:v>
                </c:pt>
              </c:strCache>
            </c:strRef>
          </c:cat>
          <c:val>
            <c:numRef>
              <c:f>'[1]GRÁFICAS COVID'!$P$25:$P$26</c:f>
              <c:numCache>
                <c:formatCode>General</c:formatCode>
                <c:ptCount val="2"/>
                <c:pt idx="0">
                  <c:v>128</c:v>
                </c:pt>
                <c:pt idx="1">
                  <c:v>0</c:v>
                </c:pt>
              </c:numCache>
            </c:numRef>
          </c:val>
          <c:extLst>
            <c:ext xmlns:c16="http://schemas.microsoft.com/office/drawing/2014/chart" uri="{C3380CC4-5D6E-409C-BE32-E72D297353CC}">
              <c16:uniqueId val="{00000006-9A6F-4931-8593-10C389C2BD06}"/>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22225" cap="flat" cmpd="sng" algn="ctr">
      <a:solidFill>
        <a:srgbClr val="70AD47">
          <a:lumMod val="50000"/>
        </a:srgbClr>
      </a:solidFill>
      <a:prstDash val="dash"/>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baseline="0"/>
              <a:t>Total de personas mayores contagiadas de COVID-19</a:t>
            </a:r>
          </a:p>
        </c:rich>
      </c:tx>
      <c:layout>
        <c:manualLayout>
          <c:xMode val="edge"/>
          <c:yMode val="edge"/>
          <c:x val="0.14666666666666667"/>
          <c:y val="7.8703703703703706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CB80-4E8E-945B-D45AA6DF7432}"/>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CB80-4E8E-945B-D45AA6DF7432}"/>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5-CB80-4E8E-945B-D45AA6DF7432}"/>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'[1]GRÁFICAS COVID'!$O$45:$O$46</c:f>
              <c:strCache>
                <c:ptCount val="2"/>
                <c:pt idx="0">
                  <c:v>PAM Recuperadas</c:v>
                </c:pt>
                <c:pt idx="1">
                  <c:v>Defunciones</c:v>
                </c:pt>
              </c:strCache>
            </c:strRef>
          </c:cat>
          <c:val>
            <c:numRef>
              <c:f>'[1]GRÁFICAS COVID'!$P$45:$P$46</c:f>
              <c:numCache>
                <c:formatCode>General</c:formatCode>
                <c:ptCount val="2"/>
                <c:pt idx="0">
                  <c:v>656</c:v>
                </c:pt>
                <c:pt idx="1">
                  <c:v>205</c:v>
                </c:pt>
              </c:numCache>
            </c:numRef>
          </c:val>
          <c:extLst>
            <c:ext xmlns:c16="http://schemas.microsoft.com/office/drawing/2014/chart" uri="{C3380CC4-5D6E-409C-BE32-E72D297353CC}">
              <c16:uniqueId val="{00000006-CB80-4E8E-945B-D45AA6DF743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22225" cap="flat" cmpd="sng" algn="ctr">
      <a:solidFill>
        <a:srgbClr val="70AD47">
          <a:lumMod val="50000"/>
        </a:srgbClr>
      </a:solidFill>
      <a:prstDash val="dash"/>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baseline="0"/>
              <a:t>Total de personal contagiado de COVID-19</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FC85-49B3-AFE0-2A6827577402}"/>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FC85-49B3-AFE0-2A6827577402}"/>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5-FC85-49B3-AFE0-2A6827577402}"/>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'[1]GRÁFICAS COVID'!$O$64:$O$65</c:f>
              <c:strCache>
                <c:ptCount val="2"/>
                <c:pt idx="0">
                  <c:v>Personal Recuperado</c:v>
                </c:pt>
                <c:pt idx="1">
                  <c:v>Defunciones</c:v>
                </c:pt>
              </c:strCache>
            </c:strRef>
          </c:cat>
          <c:val>
            <c:numRef>
              <c:f>'[1]GRÁFICAS COVID'!$P$64:$P$65</c:f>
              <c:numCache>
                <c:formatCode>General</c:formatCode>
                <c:ptCount val="2"/>
                <c:pt idx="0">
                  <c:v>703</c:v>
                </c:pt>
                <c:pt idx="1">
                  <c:v>20</c:v>
                </c:pt>
              </c:numCache>
            </c:numRef>
          </c:val>
          <c:extLst>
            <c:ext xmlns:c16="http://schemas.microsoft.com/office/drawing/2014/chart" uri="{C3380CC4-5D6E-409C-BE32-E72D297353CC}">
              <c16:uniqueId val="{00000006-FC85-49B3-AFE0-2A682757740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22225" cap="flat" cmpd="sng" algn="ctr">
      <a:solidFill>
        <a:srgbClr val="70AD47">
          <a:lumMod val="50000"/>
        </a:srgbClr>
      </a:solidFill>
      <a:prstDash val="dash"/>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baseline="0"/>
              <a:t>Instituciones que han presentado casos COVID-19</a:t>
            </a:r>
          </a:p>
          <a:p>
            <a:pPr>
              <a:defRPr sz="900"/>
            </a:pPr>
            <a:r>
              <a:rPr lang="es-MX" sz="900" b="1" baseline="0"/>
              <a:t>mayo 2020 - septiembre 2021</a:t>
            </a:r>
          </a:p>
        </c:rich>
      </c:tx>
      <c:layout>
        <c:manualLayout>
          <c:xMode val="edge"/>
          <c:yMode val="edge"/>
          <c:x val="0.21115966754155732"/>
          <c:y val="6.018518518518518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2FAD-4268-B0A9-2751F31955C8}"/>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2FAD-4268-B0A9-2751F31955C8}"/>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5-2FAD-4268-B0A9-2751F31955C8}"/>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'[1]GRÁFICAS COVID'!$O$86:$O$87</c:f>
              <c:strCache>
                <c:ptCount val="2"/>
                <c:pt idx="0">
                  <c:v>SI</c:v>
                </c:pt>
                <c:pt idx="1">
                  <c:v>NO</c:v>
                </c:pt>
              </c:strCache>
            </c:strRef>
          </c:cat>
          <c:val>
            <c:numRef>
              <c:f>'[1]GRÁFICAS COVID'!$P$86:$P$87</c:f>
              <c:numCache>
                <c:formatCode>General</c:formatCode>
                <c:ptCount val="2"/>
                <c:pt idx="0">
                  <c:v>115</c:v>
                </c:pt>
                <c:pt idx="1">
                  <c:v>173</c:v>
                </c:pt>
              </c:numCache>
            </c:numRef>
          </c:val>
          <c:extLst>
            <c:ext xmlns:c16="http://schemas.microsoft.com/office/drawing/2014/chart" uri="{C3380CC4-5D6E-409C-BE32-E72D297353CC}">
              <c16:uniqueId val="{00000006-2FAD-4268-B0A9-2751F31955C8}"/>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22225" cap="flat" cmpd="sng" algn="ctr">
      <a:solidFill>
        <a:srgbClr val="70AD47">
          <a:lumMod val="50000"/>
        </a:srgbClr>
      </a:solidFill>
      <a:prstDash val="dash"/>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900" b="1" baseline="0"/>
              <a:t>instituciones con personas mayores vacunadas</a:t>
            </a:r>
          </a:p>
        </c:rich>
      </c:tx>
      <c:layout>
        <c:manualLayout>
          <c:xMode val="edge"/>
          <c:yMode val="edge"/>
          <c:x val="0.21115966754155732"/>
          <c:y val="6.018518518518518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D4D8-4A53-B18C-329554766993}"/>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D4D8-4A53-B18C-329554766993}"/>
              </c:ext>
            </c:extLst>
          </c:dPt>
          <c:dPt>
            <c:idx val="2"/>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5-D4D8-4A53-B18C-329554766993}"/>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'[1]GRÁFICAS COVID'!$O$100:$O$101</c:f>
              <c:strCache>
                <c:ptCount val="2"/>
                <c:pt idx="0">
                  <c:v>SI</c:v>
                </c:pt>
                <c:pt idx="1">
                  <c:v>NO</c:v>
                </c:pt>
              </c:strCache>
            </c:strRef>
          </c:cat>
          <c:val>
            <c:numRef>
              <c:f>'[1]GRÁFICAS COVID'!$P$100:$P$101</c:f>
              <c:numCache>
                <c:formatCode>General</c:formatCode>
                <c:ptCount val="2"/>
                <c:pt idx="0">
                  <c:v>237</c:v>
                </c:pt>
                <c:pt idx="1">
                  <c:v>51</c:v>
                </c:pt>
              </c:numCache>
            </c:numRef>
          </c:val>
          <c:extLst>
            <c:ext xmlns:c16="http://schemas.microsoft.com/office/drawing/2014/chart" uri="{C3380CC4-5D6E-409C-BE32-E72D297353CC}">
              <c16:uniqueId val="{00000006-D4D8-4A53-B18C-329554766993}"/>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1"/>
    </a:solidFill>
    <a:ln w="22225" cap="flat" cmpd="sng" algn="ctr">
      <a:solidFill>
        <a:srgbClr val="70AD47">
          <a:lumMod val="50000"/>
        </a:srgbClr>
      </a:solidFill>
      <a:prstDash val="dash"/>
      <a:round/>
    </a:ln>
    <a:effectLst/>
  </c:spPr>
  <c:txPr>
    <a:bodyPr/>
    <a:lstStyle/>
    <a:p>
      <a:pPr>
        <a:defRPr sz="800">
          <a:latin typeface="Montserrat" panose="00000500000000000000" pitchFamily="2"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4">
  <a:schemeClr val="accent4"/>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7">
  <a:schemeClr val="accent4"/>
</cs:colorStyle>
</file>

<file path=xl/charts/colors16.xml><?xml version="1.0" encoding="utf-8"?>
<cs:colorStyle xmlns:cs="http://schemas.microsoft.com/office/drawing/2012/chartStyle" xmlns:a="http://schemas.openxmlformats.org/drawingml/2006/main" meth="withinLinear" id="17">
  <a:schemeClr val="accent4"/>
</cs:colorStyle>
</file>

<file path=xl/charts/colors17.xml><?xml version="1.0" encoding="utf-8"?>
<cs:colorStyle xmlns:cs="http://schemas.microsoft.com/office/drawing/2012/chartStyle" xmlns:a="http://schemas.openxmlformats.org/drawingml/2006/main" meth="withinLinear" id="17">
  <a:schemeClr val="accent4"/>
</cs:colorStyle>
</file>

<file path=xl/charts/colors18.xml><?xml version="1.0" encoding="utf-8"?>
<cs:colorStyle xmlns:cs="http://schemas.microsoft.com/office/drawing/2012/chartStyle" xmlns:a="http://schemas.openxmlformats.org/drawingml/2006/main" meth="withinLinear" id="17">
  <a:schemeClr val="accent4"/>
</cs:colorStyle>
</file>

<file path=xl/charts/colors19.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 id="17">
  <a:schemeClr val="accent4"/>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4">
  <a:schemeClr val="accent4"/>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Reversed" id="24">
  <a:schemeClr val="accent4"/>
</cs:colorStyle>
</file>

<file path=xl/charts/colors33.xml><?xml version="1.0" encoding="utf-8"?>
<cs:colorStyle xmlns:cs="http://schemas.microsoft.com/office/drawing/2012/chartStyle" xmlns:a="http://schemas.openxmlformats.org/drawingml/2006/main" meth="withinLinearReversed" id="24">
  <a:schemeClr val="accent4"/>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 id="17">
  <a:schemeClr val="accent4"/>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withinLinear" id="17">
  <a:schemeClr val="accent4"/>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 id="17">
  <a:schemeClr val="accent4"/>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 id="17">
  <a:schemeClr val="accent4"/>
</cs:colorStyle>
</file>

<file path=xl/charts/colors52.xml><?xml version="1.0" encoding="utf-8"?>
<cs:colorStyle xmlns:cs="http://schemas.microsoft.com/office/drawing/2012/chartStyle" xmlns:a="http://schemas.openxmlformats.org/drawingml/2006/main" meth="withinLinear" id="17">
  <a:schemeClr val="accent4"/>
</cs:colorStyle>
</file>

<file path=xl/charts/colors53.xml><?xml version="1.0" encoding="utf-8"?>
<cs:colorStyle xmlns:cs="http://schemas.microsoft.com/office/drawing/2012/chartStyle" xmlns:a="http://schemas.openxmlformats.org/drawingml/2006/main" meth="withinLinearReversed" id="24">
  <a:schemeClr val="accent4"/>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withinLinear" id="17">
  <a:schemeClr val="accent4"/>
</cs:colorStyle>
</file>

<file path=xl/charts/colors57.xml><?xml version="1.0" encoding="utf-8"?>
<cs:colorStyle xmlns:cs="http://schemas.microsoft.com/office/drawing/2012/chartStyle" xmlns:a="http://schemas.openxmlformats.org/drawingml/2006/main" meth="withinLinear" id="17">
  <a:schemeClr val="accent4"/>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withinLinearReversed" id="24">
  <a:schemeClr val="accent4"/>
</cs:colorStyle>
</file>

<file path=xl/charts/colors6.xml><?xml version="1.0" encoding="utf-8"?>
<cs:colorStyle xmlns:cs="http://schemas.microsoft.com/office/drawing/2012/chartStyle" xmlns:a="http://schemas.openxmlformats.org/drawingml/2006/main" meth="withinLinear" id="17">
  <a:schemeClr val="accent4"/>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withinLinearReversed" id="24">
  <a:schemeClr val="accent4"/>
</cs:colorStyle>
</file>

<file path=xl/charts/colors62.xml><?xml version="1.0" encoding="utf-8"?>
<cs:colorStyle xmlns:cs="http://schemas.microsoft.com/office/drawing/2012/chartStyle" xmlns:a="http://schemas.openxmlformats.org/drawingml/2006/main" meth="withinLinearReversed" id="24">
  <a:schemeClr val="accent4"/>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withinLinear" id="17">
  <a:schemeClr val="accent4"/>
</cs:colorStyle>
</file>

<file path=xl/charts/colors65.xml><?xml version="1.0" encoding="utf-8"?>
<cs:colorStyle xmlns:cs="http://schemas.microsoft.com/office/drawing/2012/chartStyle" xmlns:a="http://schemas.openxmlformats.org/drawingml/2006/main" meth="withinLinear" id="17">
  <a:schemeClr val="accent4"/>
</cs:colorStyle>
</file>

<file path=xl/charts/colors66.xml><?xml version="1.0" encoding="utf-8"?>
<cs:colorStyle xmlns:cs="http://schemas.microsoft.com/office/drawing/2012/chartStyle" xmlns:a="http://schemas.openxmlformats.org/drawingml/2006/main" meth="withinLinear" id="17">
  <a:schemeClr val="accent4"/>
</cs:colorStyle>
</file>

<file path=xl/charts/colors67.xml><?xml version="1.0" encoding="utf-8"?>
<cs:colorStyle xmlns:cs="http://schemas.microsoft.com/office/drawing/2012/chartStyle" xmlns:a="http://schemas.openxmlformats.org/drawingml/2006/main" meth="withinLinear" id="17">
  <a:schemeClr val="accent4"/>
</cs:colorStyle>
</file>

<file path=xl/charts/colors68.xml><?xml version="1.0" encoding="utf-8"?>
<cs:colorStyle xmlns:cs="http://schemas.microsoft.com/office/drawing/2012/chartStyle" xmlns:a="http://schemas.openxmlformats.org/drawingml/2006/main" meth="withinLinear" id="17">
  <a:schemeClr val="accent4"/>
</cs:colorStyle>
</file>

<file path=xl/charts/colors69.xml><?xml version="1.0" encoding="utf-8"?>
<cs:colorStyle xmlns:cs="http://schemas.microsoft.com/office/drawing/2012/chartStyle" xmlns:a="http://schemas.openxmlformats.org/drawingml/2006/main" meth="withinLinear" id="17">
  <a:schemeClr val="accent4"/>
</cs:colorStyle>
</file>

<file path=xl/charts/colors7.xml><?xml version="1.0" encoding="utf-8"?>
<cs:colorStyle xmlns:cs="http://schemas.microsoft.com/office/drawing/2012/chartStyle" xmlns:a="http://schemas.openxmlformats.org/drawingml/2006/main" meth="withinLinear" id="17">
  <a:schemeClr val="accent4"/>
</cs:colorStyle>
</file>

<file path=xl/charts/colors70.xml><?xml version="1.0" encoding="utf-8"?>
<cs:colorStyle xmlns:cs="http://schemas.microsoft.com/office/drawing/2012/chartStyle" xmlns:a="http://schemas.openxmlformats.org/drawingml/2006/main" meth="withinLinear" id="17">
  <a:schemeClr val="accent4"/>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withinLinear" id="17">
  <a:schemeClr val="accent4"/>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withinLinear" id="17">
  <a:schemeClr val="accent4"/>
</cs:colorStyle>
</file>

<file path=xl/charts/colors8.xml><?xml version="1.0" encoding="utf-8"?>
<cs:colorStyle xmlns:cs="http://schemas.microsoft.com/office/drawing/2012/chartStyle" xmlns:a="http://schemas.openxmlformats.org/drawingml/2006/main" meth="withinLinear" id="17">
  <a:schemeClr val="accent4"/>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withinLinear" id="17">
  <a:schemeClr val="accent4"/>
</cs:colorStyle>
</file>

<file path=xl/charts/colors82.xml><?xml version="1.0" encoding="utf-8"?>
<cs:colorStyle xmlns:cs="http://schemas.microsoft.com/office/drawing/2012/chartStyle" xmlns:a="http://schemas.openxmlformats.org/drawingml/2006/main" meth="withinLinear" id="17">
  <a:schemeClr val="accent4"/>
</cs:colorStyle>
</file>

<file path=xl/charts/colors83.xml><?xml version="1.0" encoding="utf-8"?>
<cs:colorStyle xmlns:cs="http://schemas.microsoft.com/office/drawing/2012/chartStyle" xmlns:a="http://schemas.openxmlformats.org/drawingml/2006/main" meth="withinLinearReversed" id="24">
  <a:schemeClr val="accent4"/>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withinLinear" id="17">
  <a:schemeClr val="accent4"/>
</cs:colorStyle>
</file>

<file path=xl/charts/colors87.xml><?xml version="1.0" encoding="utf-8"?>
<cs:colorStyle xmlns:cs="http://schemas.microsoft.com/office/drawing/2012/chartStyle" xmlns:a="http://schemas.openxmlformats.org/drawingml/2006/main" meth="withinLinear" id="17">
  <a:schemeClr val="accent4"/>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withinLinearReversed" id="24">
  <a:schemeClr val="accent4"/>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withinLinearReversed" id="24">
  <a:schemeClr val="accent4"/>
</cs:colorStyle>
</file>

<file path=xl/charts/colors92.xml><?xml version="1.0" encoding="utf-8"?>
<cs:colorStyle xmlns:cs="http://schemas.microsoft.com/office/drawing/2012/chartStyle" xmlns:a="http://schemas.openxmlformats.org/drawingml/2006/main" meth="withinLinearReversed" id="24">
  <a:schemeClr val="accent4"/>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withinLinear" id="17">
  <a:schemeClr val="accent4"/>
</cs:colorStyle>
</file>

<file path=xl/charts/colors95.xml><?xml version="1.0" encoding="utf-8"?>
<cs:colorStyle xmlns:cs="http://schemas.microsoft.com/office/drawing/2012/chartStyle" xmlns:a="http://schemas.openxmlformats.org/drawingml/2006/main" meth="withinLinear" id="17">
  <a:schemeClr val="accent4"/>
</cs:colorStyle>
</file>

<file path=xl/charts/colors96.xml><?xml version="1.0" encoding="utf-8"?>
<cs:colorStyle xmlns:cs="http://schemas.microsoft.com/office/drawing/2012/chartStyle" xmlns:a="http://schemas.openxmlformats.org/drawingml/2006/main" meth="withinLinear" id="17">
  <a:schemeClr val="accent4"/>
</cs:colorStyle>
</file>

<file path=xl/charts/colors97.xml><?xml version="1.0" encoding="utf-8"?>
<cs:colorStyle xmlns:cs="http://schemas.microsoft.com/office/drawing/2012/chartStyle" xmlns:a="http://schemas.openxmlformats.org/drawingml/2006/main" meth="withinLinear" id="17">
  <a:schemeClr val="accent4"/>
</cs:colorStyle>
</file>

<file path=xl/charts/colors98.xml><?xml version="1.0" encoding="utf-8"?>
<cs:colorStyle xmlns:cs="http://schemas.microsoft.com/office/drawing/2012/chartStyle" xmlns:a="http://schemas.openxmlformats.org/drawingml/2006/main" meth="withinLinear" id="17">
  <a:schemeClr val="accent4"/>
</cs:colorStyle>
</file>

<file path=xl/charts/colors99.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8" Type="http://schemas.openxmlformats.org/officeDocument/2006/relationships/chart" Target="../charts/chart8.xml"/><Relationship Id="rId3"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52.xml"/><Relationship Id="rId18" Type="http://schemas.openxmlformats.org/officeDocument/2006/relationships/chart" Target="../charts/chart57.xml"/><Relationship Id="rId26" Type="http://schemas.openxmlformats.org/officeDocument/2006/relationships/chart" Target="../charts/chart65.xml"/><Relationship Id="rId39" Type="http://schemas.openxmlformats.org/officeDocument/2006/relationships/chart" Target="../charts/chart78.xml"/><Relationship Id="rId21" Type="http://schemas.openxmlformats.org/officeDocument/2006/relationships/chart" Target="../charts/chart60.xml"/><Relationship Id="rId34" Type="http://schemas.openxmlformats.org/officeDocument/2006/relationships/chart" Target="../charts/chart73.xml"/><Relationship Id="rId42" Type="http://schemas.openxmlformats.org/officeDocument/2006/relationships/chart" Target="../charts/chart81.xml"/><Relationship Id="rId47" Type="http://schemas.openxmlformats.org/officeDocument/2006/relationships/chart" Target="../charts/chart86.xml"/><Relationship Id="rId50" Type="http://schemas.openxmlformats.org/officeDocument/2006/relationships/chart" Target="../charts/chart89.xml"/><Relationship Id="rId55" Type="http://schemas.openxmlformats.org/officeDocument/2006/relationships/chart" Target="../charts/chart94.xml"/><Relationship Id="rId7" Type="http://schemas.openxmlformats.org/officeDocument/2006/relationships/chart" Target="../charts/chart46.xml"/><Relationship Id="rId2" Type="http://schemas.openxmlformats.org/officeDocument/2006/relationships/chart" Target="../charts/chart41.xml"/><Relationship Id="rId16" Type="http://schemas.openxmlformats.org/officeDocument/2006/relationships/chart" Target="../charts/chart55.xml"/><Relationship Id="rId29" Type="http://schemas.openxmlformats.org/officeDocument/2006/relationships/chart" Target="../charts/chart68.xml"/><Relationship Id="rId11" Type="http://schemas.openxmlformats.org/officeDocument/2006/relationships/chart" Target="../charts/chart50.xml"/><Relationship Id="rId24" Type="http://schemas.openxmlformats.org/officeDocument/2006/relationships/chart" Target="../charts/chart63.xml"/><Relationship Id="rId32" Type="http://schemas.openxmlformats.org/officeDocument/2006/relationships/chart" Target="../charts/chart71.xml"/><Relationship Id="rId37" Type="http://schemas.openxmlformats.org/officeDocument/2006/relationships/chart" Target="../charts/chart76.xml"/><Relationship Id="rId40" Type="http://schemas.openxmlformats.org/officeDocument/2006/relationships/chart" Target="../charts/chart79.xml"/><Relationship Id="rId45" Type="http://schemas.openxmlformats.org/officeDocument/2006/relationships/chart" Target="../charts/chart84.xml"/><Relationship Id="rId53" Type="http://schemas.openxmlformats.org/officeDocument/2006/relationships/chart" Target="../charts/chart92.xml"/><Relationship Id="rId58" Type="http://schemas.openxmlformats.org/officeDocument/2006/relationships/chart" Target="../charts/chart97.xml"/><Relationship Id="rId5" Type="http://schemas.openxmlformats.org/officeDocument/2006/relationships/chart" Target="../charts/chart44.xml"/><Relationship Id="rId19" Type="http://schemas.openxmlformats.org/officeDocument/2006/relationships/chart" Target="../charts/chart58.xml"/><Relationship Id="rId4" Type="http://schemas.openxmlformats.org/officeDocument/2006/relationships/chart" Target="../charts/chart43.xml"/><Relationship Id="rId9" Type="http://schemas.openxmlformats.org/officeDocument/2006/relationships/chart" Target="../charts/chart48.xml"/><Relationship Id="rId14" Type="http://schemas.openxmlformats.org/officeDocument/2006/relationships/chart" Target="../charts/chart53.xml"/><Relationship Id="rId22" Type="http://schemas.openxmlformats.org/officeDocument/2006/relationships/chart" Target="../charts/chart61.xml"/><Relationship Id="rId27" Type="http://schemas.openxmlformats.org/officeDocument/2006/relationships/chart" Target="../charts/chart66.xml"/><Relationship Id="rId30" Type="http://schemas.openxmlformats.org/officeDocument/2006/relationships/chart" Target="../charts/chart69.xml"/><Relationship Id="rId35" Type="http://schemas.openxmlformats.org/officeDocument/2006/relationships/chart" Target="../charts/chart74.xml"/><Relationship Id="rId43" Type="http://schemas.openxmlformats.org/officeDocument/2006/relationships/chart" Target="../charts/chart82.xml"/><Relationship Id="rId48" Type="http://schemas.openxmlformats.org/officeDocument/2006/relationships/chart" Target="../charts/chart87.xml"/><Relationship Id="rId56" Type="http://schemas.openxmlformats.org/officeDocument/2006/relationships/chart" Target="../charts/chart95.xml"/><Relationship Id="rId8" Type="http://schemas.openxmlformats.org/officeDocument/2006/relationships/chart" Target="../charts/chart47.xml"/><Relationship Id="rId51" Type="http://schemas.openxmlformats.org/officeDocument/2006/relationships/chart" Target="../charts/chart90.xml"/><Relationship Id="rId3" Type="http://schemas.openxmlformats.org/officeDocument/2006/relationships/chart" Target="../charts/chart42.xml"/><Relationship Id="rId12" Type="http://schemas.openxmlformats.org/officeDocument/2006/relationships/chart" Target="../charts/chart51.xml"/><Relationship Id="rId17" Type="http://schemas.openxmlformats.org/officeDocument/2006/relationships/chart" Target="../charts/chart56.xml"/><Relationship Id="rId25" Type="http://schemas.openxmlformats.org/officeDocument/2006/relationships/chart" Target="../charts/chart64.xml"/><Relationship Id="rId33" Type="http://schemas.openxmlformats.org/officeDocument/2006/relationships/chart" Target="../charts/chart72.xml"/><Relationship Id="rId38" Type="http://schemas.openxmlformats.org/officeDocument/2006/relationships/chart" Target="../charts/chart77.xml"/><Relationship Id="rId46" Type="http://schemas.openxmlformats.org/officeDocument/2006/relationships/chart" Target="../charts/chart85.xml"/><Relationship Id="rId59" Type="http://schemas.openxmlformats.org/officeDocument/2006/relationships/chart" Target="../charts/chart98.xml"/><Relationship Id="rId20" Type="http://schemas.openxmlformats.org/officeDocument/2006/relationships/chart" Target="../charts/chart59.xml"/><Relationship Id="rId41" Type="http://schemas.openxmlformats.org/officeDocument/2006/relationships/chart" Target="../charts/chart80.xml"/><Relationship Id="rId54" Type="http://schemas.openxmlformats.org/officeDocument/2006/relationships/chart" Target="../charts/chart93.xml"/><Relationship Id="rId1" Type="http://schemas.openxmlformats.org/officeDocument/2006/relationships/chart" Target="../charts/chart40.xml"/><Relationship Id="rId6" Type="http://schemas.openxmlformats.org/officeDocument/2006/relationships/chart" Target="../charts/chart45.xml"/><Relationship Id="rId15" Type="http://schemas.openxmlformats.org/officeDocument/2006/relationships/chart" Target="../charts/chart54.xml"/><Relationship Id="rId23" Type="http://schemas.openxmlformats.org/officeDocument/2006/relationships/chart" Target="../charts/chart62.xml"/><Relationship Id="rId28" Type="http://schemas.openxmlformats.org/officeDocument/2006/relationships/chart" Target="../charts/chart67.xml"/><Relationship Id="rId36" Type="http://schemas.openxmlformats.org/officeDocument/2006/relationships/chart" Target="../charts/chart75.xml"/><Relationship Id="rId49" Type="http://schemas.openxmlformats.org/officeDocument/2006/relationships/chart" Target="../charts/chart88.xml"/><Relationship Id="rId57" Type="http://schemas.openxmlformats.org/officeDocument/2006/relationships/chart" Target="../charts/chart96.xml"/><Relationship Id="rId10" Type="http://schemas.openxmlformats.org/officeDocument/2006/relationships/chart" Target="../charts/chart49.xml"/><Relationship Id="rId31" Type="http://schemas.openxmlformats.org/officeDocument/2006/relationships/chart" Target="../charts/chart70.xml"/><Relationship Id="rId44" Type="http://schemas.openxmlformats.org/officeDocument/2006/relationships/chart" Target="../charts/chart83.xml"/><Relationship Id="rId52" Type="http://schemas.openxmlformats.org/officeDocument/2006/relationships/chart" Target="../charts/chart91.xml"/><Relationship Id="rId60" Type="http://schemas.openxmlformats.org/officeDocument/2006/relationships/chart" Target="../charts/chart99.xml"/></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3</xdr:col>
      <xdr:colOff>280147</xdr:colOff>
      <xdr:row>3</xdr:row>
      <xdr:rowOff>1120</xdr:rowOff>
    </xdr:from>
    <xdr:to>
      <xdr:col>9</xdr:col>
      <xdr:colOff>5602</xdr:colOff>
      <xdr:row>15</xdr:row>
      <xdr:rowOff>123264</xdr:rowOff>
    </xdr:to>
    <xdr:graphicFrame macro="">
      <xdr:nvGraphicFramePr>
        <xdr:cNvPr id="2" name="Gráfico 1">
          <a:extLst>
            <a:ext uri="{FF2B5EF4-FFF2-40B4-BE49-F238E27FC236}">
              <a16:creationId xmlns:a16="http://schemas.microsoft.com/office/drawing/2014/main" id="{40A4CE01-988A-43CE-9809-19BFECC1C9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319766</xdr:colOff>
      <xdr:row>18</xdr:row>
      <xdr:rowOff>179614</xdr:rowOff>
    </xdr:from>
    <xdr:to>
      <xdr:col>13</xdr:col>
      <xdr:colOff>319766</xdr:colOff>
      <xdr:row>30</xdr:row>
      <xdr:rowOff>146957</xdr:rowOff>
    </xdr:to>
    <xdr:graphicFrame macro="">
      <xdr:nvGraphicFramePr>
        <xdr:cNvPr id="5" name="Gráfico 4">
          <a:extLst>
            <a:ext uri="{FF2B5EF4-FFF2-40B4-BE49-F238E27FC236}">
              <a16:creationId xmlns:a16="http://schemas.microsoft.com/office/drawing/2014/main" id="{A652F047-DAE7-4CDC-85F8-26661BFD58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6803</xdr:colOff>
      <xdr:row>35</xdr:row>
      <xdr:rowOff>2721</xdr:rowOff>
    </xdr:from>
    <xdr:to>
      <xdr:col>7</xdr:col>
      <xdr:colOff>292553</xdr:colOff>
      <xdr:row>46</xdr:row>
      <xdr:rowOff>201385</xdr:rowOff>
    </xdr:to>
    <xdr:graphicFrame macro="">
      <xdr:nvGraphicFramePr>
        <xdr:cNvPr id="6" name="Gráfico 5">
          <a:extLst>
            <a:ext uri="{FF2B5EF4-FFF2-40B4-BE49-F238E27FC236}">
              <a16:creationId xmlns:a16="http://schemas.microsoft.com/office/drawing/2014/main" id="{88BEBCF7-AD64-44B1-A527-59743D5718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34018</xdr:colOff>
      <xdr:row>48</xdr:row>
      <xdr:rowOff>206829</xdr:rowOff>
    </xdr:from>
    <xdr:to>
      <xdr:col>11</xdr:col>
      <xdr:colOff>523875</xdr:colOff>
      <xdr:row>60</xdr:row>
      <xdr:rowOff>174172</xdr:rowOff>
    </xdr:to>
    <xdr:graphicFrame macro="">
      <xdr:nvGraphicFramePr>
        <xdr:cNvPr id="7" name="Gráfico 6">
          <a:extLst>
            <a:ext uri="{FF2B5EF4-FFF2-40B4-BE49-F238E27FC236}">
              <a16:creationId xmlns:a16="http://schemas.microsoft.com/office/drawing/2014/main" id="{3E94BDE5-054F-47FE-8750-3C5A643F4B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6803</xdr:colOff>
      <xdr:row>63</xdr:row>
      <xdr:rowOff>16328</xdr:rowOff>
    </xdr:from>
    <xdr:to>
      <xdr:col>11</xdr:col>
      <xdr:colOff>496660</xdr:colOff>
      <xdr:row>74</xdr:row>
      <xdr:rowOff>214992</xdr:rowOff>
    </xdr:to>
    <xdr:graphicFrame macro="">
      <xdr:nvGraphicFramePr>
        <xdr:cNvPr id="8" name="Gráfico 7">
          <a:extLst>
            <a:ext uri="{FF2B5EF4-FFF2-40B4-BE49-F238E27FC236}">
              <a16:creationId xmlns:a16="http://schemas.microsoft.com/office/drawing/2014/main" id="{F9E9B4CA-4D20-456C-AE08-5AB811F602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20409</xdr:colOff>
      <xdr:row>77</xdr:row>
      <xdr:rowOff>16328</xdr:rowOff>
    </xdr:from>
    <xdr:to>
      <xdr:col>7</xdr:col>
      <xdr:colOff>306159</xdr:colOff>
      <xdr:row>88</xdr:row>
      <xdr:rowOff>214992</xdr:rowOff>
    </xdr:to>
    <xdr:graphicFrame macro="">
      <xdr:nvGraphicFramePr>
        <xdr:cNvPr id="9" name="Gráfico 8">
          <a:extLst>
            <a:ext uri="{FF2B5EF4-FFF2-40B4-BE49-F238E27FC236}">
              <a16:creationId xmlns:a16="http://schemas.microsoft.com/office/drawing/2014/main" id="{56F3C695-4035-49A4-8C2C-D303984694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27214</xdr:colOff>
      <xdr:row>92</xdr:row>
      <xdr:rowOff>16328</xdr:rowOff>
    </xdr:from>
    <xdr:to>
      <xdr:col>7</xdr:col>
      <xdr:colOff>312964</xdr:colOff>
      <xdr:row>103</xdr:row>
      <xdr:rowOff>214992</xdr:rowOff>
    </xdr:to>
    <xdr:graphicFrame macro="">
      <xdr:nvGraphicFramePr>
        <xdr:cNvPr id="10" name="Gráfico 9">
          <a:extLst>
            <a:ext uri="{FF2B5EF4-FFF2-40B4-BE49-F238E27FC236}">
              <a16:creationId xmlns:a16="http://schemas.microsoft.com/office/drawing/2014/main" id="{EAAA0823-07E4-4127-8D58-0B8962786F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6803</xdr:colOff>
      <xdr:row>106</xdr:row>
      <xdr:rowOff>2722</xdr:rowOff>
    </xdr:from>
    <xdr:to>
      <xdr:col>7</xdr:col>
      <xdr:colOff>292553</xdr:colOff>
      <xdr:row>117</xdr:row>
      <xdr:rowOff>201386</xdr:rowOff>
    </xdr:to>
    <xdr:graphicFrame macro="">
      <xdr:nvGraphicFramePr>
        <xdr:cNvPr id="11" name="Gráfico 10">
          <a:extLst>
            <a:ext uri="{FF2B5EF4-FFF2-40B4-BE49-F238E27FC236}">
              <a16:creationId xmlns:a16="http://schemas.microsoft.com/office/drawing/2014/main" id="{C619DF19-B43B-4644-A70E-958CB64086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1721303</xdr:colOff>
      <xdr:row>120</xdr:row>
      <xdr:rowOff>206829</xdr:rowOff>
    </xdr:from>
    <xdr:to>
      <xdr:col>10</xdr:col>
      <xdr:colOff>483053</xdr:colOff>
      <xdr:row>132</xdr:row>
      <xdr:rowOff>174171</xdr:rowOff>
    </xdr:to>
    <xdr:graphicFrame macro="">
      <xdr:nvGraphicFramePr>
        <xdr:cNvPr id="12" name="Gráfico 11">
          <a:extLst>
            <a:ext uri="{FF2B5EF4-FFF2-40B4-BE49-F238E27FC236}">
              <a16:creationId xmlns:a16="http://schemas.microsoft.com/office/drawing/2014/main" id="{5D762A9A-E774-4078-A3BC-B41AB6F1B7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1721301</xdr:colOff>
      <xdr:row>137</xdr:row>
      <xdr:rowOff>16328</xdr:rowOff>
    </xdr:from>
    <xdr:to>
      <xdr:col>13</xdr:col>
      <xdr:colOff>13606</xdr:colOff>
      <xdr:row>148</xdr:row>
      <xdr:rowOff>214993</xdr:rowOff>
    </xdr:to>
    <xdr:graphicFrame macro="">
      <xdr:nvGraphicFramePr>
        <xdr:cNvPr id="13" name="Gráfico 12">
          <a:extLst>
            <a:ext uri="{FF2B5EF4-FFF2-40B4-BE49-F238E27FC236}">
              <a16:creationId xmlns:a16="http://schemas.microsoft.com/office/drawing/2014/main" id="{2735A95C-3B72-49D3-ACBC-C947D27CE4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6803</xdr:colOff>
      <xdr:row>151</xdr:row>
      <xdr:rowOff>220435</xdr:rowOff>
    </xdr:from>
    <xdr:to>
      <xdr:col>10</xdr:col>
      <xdr:colOff>496660</xdr:colOff>
      <xdr:row>163</xdr:row>
      <xdr:rowOff>187778</xdr:rowOff>
    </xdr:to>
    <xdr:graphicFrame macro="">
      <xdr:nvGraphicFramePr>
        <xdr:cNvPr id="14" name="Gráfico 13">
          <a:extLst>
            <a:ext uri="{FF2B5EF4-FFF2-40B4-BE49-F238E27FC236}">
              <a16:creationId xmlns:a16="http://schemas.microsoft.com/office/drawing/2014/main" id="{2E1D2319-C5EF-49BA-8453-50B488CBB7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6802</xdr:colOff>
      <xdr:row>166</xdr:row>
      <xdr:rowOff>16329</xdr:rowOff>
    </xdr:from>
    <xdr:to>
      <xdr:col>10</xdr:col>
      <xdr:colOff>496659</xdr:colOff>
      <xdr:row>177</xdr:row>
      <xdr:rowOff>214993</xdr:rowOff>
    </xdr:to>
    <xdr:graphicFrame macro="">
      <xdr:nvGraphicFramePr>
        <xdr:cNvPr id="15" name="Gráfico 14">
          <a:extLst>
            <a:ext uri="{FF2B5EF4-FFF2-40B4-BE49-F238E27FC236}">
              <a16:creationId xmlns:a16="http://schemas.microsoft.com/office/drawing/2014/main" id="{A16A5C16-4179-4960-9480-C299AD8B48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6803</xdr:colOff>
      <xdr:row>182</xdr:row>
      <xdr:rowOff>2721</xdr:rowOff>
    </xdr:from>
    <xdr:to>
      <xdr:col>11</xdr:col>
      <xdr:colOff>496660</xdr:colOff>
      <xdr:row>193</xdr:row>
      <xdr:rowOff>201385</xdr:rowOff>
    </xdr:to>
    <xdr:graphicFrame macro="">
      <xdr:nvGraphicFramePr>
        <xdr:cNvPr id="16" name="Gráfico 15">
          <a:extLst>
            <a:ext uri="{FF2B5EF4-FFF2-40B4-BE49-F238E27FC236}">
              <a16:creationId xmlns:a16="http://schemas.microsoft.com/office/drawing/2014/main" id="{9078BAD4-DAA9-40AF-9AD7-936EDFD6D9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6803</xdr:colOff>
      <xdr:row>196</xdr:row>
      <xdr:rowOff>29936</xdr:rowOff>
    </xdr:from>
    <xdr:to>
      <xdr:col>10</xdr:col>
      <xdr:colOff>496660</xdr:colOff>
      <xdr:row>207</xdr:row>
      <xdr:rowOff>228600</xdr:rowOff>
    </xdr:to>
    <xdr:graphicFrame macro="">
      <xdr:nvGraphicFramePr>
        <xdr:cNvPr id="17" name="Gráfico 16">
          <a:extLst>
            <a:ext uri="{FF2B5EF4-FFF2-40B4-BE49-F238E27FC236}">
              <a16:creationId xmlns:a16="http://schemas.microsoft.com/office/drawing/2014/main" id="{39B8BE19-3AE3-4EE8-B6F4-FD1C746853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20410</xdr:colOff>
      <xdr:row>211</xdr:row>
      <xdr:rowOff>2723</xdr:rowOff>
    </xdr:from>
    <xdr:to>
      <xdr:col>8</xdr:col>
      <xdr:colOff>306160</xdr:colOff>
      <xdr:row>222</xdr:row>
      <xdr:rowOff>201387</xdr:rowOff>
    </xdr:to>
    <xdr:graphicFrame macro="">
      <xdr:nvGraphicFramePr>
        <xdr:cNvPr id="18" name="Gráfico 17">
          <a:extLst>
            <a:ext uri="{FF2B5EF4-FFF2-40B4-BE49-F238E27FC236}">
              <a16:creationId xmlns:a16="http://schemas.microsoft.com/office/drawing/2014/main" id="{BB2D85FA-A22B-401D-B32C-001D221D8D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34017</xdr:colOff>
      <xdr:row>225</xdr:row>
      <xdr:rowOff>16329</xdr:rowOff>
    </xdr:from>
    <xdr:to>
      <xdr:col>8</xdr:col>
      <xdr:colOff>319767</xdr:colOff>
      <xdr:row>236</xdr:row>
      <xdr:rowOff>214993</xdr:rowOff>
    </xdr:to>
    <xdr:graphicFrame macro="">
      <xdr:nvGraphicFramePr>
        <xdr:cNvPr id="19" name="Gráfico 18">
          <a:extLst>
            <a:ext uri="{FF2B5EF4-FFF2-40B4-BE49-F238E27FC236}">
              <a16:creationId xmlns:a16="http://schemas.microsoft.com/office/drawing/2014/main" id="{9B2CA3F6-C8A3-4555-9715-FDBE982ABD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6803</xdr:colOff>
      <xdr:row>240</xdr:row>
      <xdr:rowOff>16329</xdr:rowOff>
    </xdr:from>
    <xdr:to>
      <xdr:col>8</xdr:col>
      <xdr:colOff>292553</xdr:colOff>
      <xdr:row>251</xdr:row>
      <xdr:rowOff>214993</xdr:rowOff>
    </xdr:to>
    <xdr:graphicFrame macro="">
      <xdr:nvGraphicFramePr>
        <xdr:cNvPr id="20" name="Gráfico 19">
          <a:extLst>
            <a:ext uri="{FF2B5EF4-FFF2-40B4-BE49-F238E27FC236}">
              <a16:creationId xmlns:a16="http://schemas.microsoft.com/office/drawing/2014/main" id="{C88BF8E0-21C9-4DC5-A947-0E7E8046B7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6802</xdr:colOff>
      <xdr:row>254</xdr:row>
      <xdr:rowOff>16329</xdr:rowOff>
    </xdr:from>
    <xdr:to>
      <xdr:col>8</xdr:col>
      <xdr:colOff>292552</xdr:colOff>
      <xdr:row>265</xdr:row>
      <xdr:rowOff>214993</xdr:rowOff>
    </xdr:to>
    <xdr:graphicFrame macro="">
      <xdr:nvGraphicFramePr>
        <xdr:cNvPr id="21" name="Gráfico 20">
          <a:extLst>
            <a:ext uri="{FF2B5EF4-FFF2-40B4-BE49-F238E27FC236}">
              <a16:creationId xmlns:a16="http://schemas.microsoft.com/office/drawing/2014/main" id="{89909859-F2E4-4593-89B4-5EB404059D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0</xdr:colOff>
      <xdr:row>267</xdr:row>
      <xdr:rowOff>206830</xdr:rowOff>
    </xdr:from>
    <xdr:to>
      <xdr:col>8</xdr:col>
      <xdr:colOff>285750</xdr:colOff>
      <xdr:row>279</xdr:row>
      <xdr:rowOff>174172</xdr:rowOff>
    </xdr:to>
    <xdr:graphicFrame macro="">
      <xdr:nvGraphicFramePr>
        <xdr:cNvPr id="22" name="Gráfico 21">
          <a:extLst>
            <a:ext uri="{FF2B5EF4-FFF2-40B4-BE49-F238E27FC236}">
              <a16:creationId xmlns:a16="http://schemas.microsoft.com/office/drawing/2014/main" id="{30C388C0-E7BA-466A-ACE8-BDF92D4AB3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1714499</xdr:colOff>
      <xdr:row>282</xdr:row>
      <xdr:rowOff>2722</xdr:rowOff>
    </xdr:from>
    <xdr:to>
      <xdr:col>14</xdr:col>
      <xdr:colOff>530678</xdr:colOff>
      <xdr:row>293</xdr:row>
      <xdr:rowOff>201386</xdr:rowOff>
    </xdr:to>
    <xdr:graphicFrame macro="">
      <xdr:nvGraphicFramePr>
        <xdr:cNvPr id="23" name="Gráfico 22">
          <a:extLst>
            <a:ext uri="{FF2B5EF4-FFF2-40B4-BE49-F238E27FC236}">
              <a16:creationId xmlns:a16="http://schemas.microsoft.com/office/drawing/2014/main" id="{70D4EF4A-0992-4518-B6D8-27D6208FEB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1721302</xdr:colOff>
      <xdr:row>296</xdr:row>
      <xdr:rowOff>16329</xdr:rowOff>
    </xdr:from>
    <xdr:to>
      <xdr:col>10</xdr:col>
      <xdr:colOff>483052</xdr:colOff>
      <xdr:row>307</xdr:row>
      <xdr:rowOff>214993</xdr:rowOff>
    </xdr:to>
    <xdr:graphicFrame macro="">
      <xdr:nvGraphicFramePr>
        <xdr:cNvPr id="24" name="Gráfico 23">
          <a:extLst>
            <a:ext uri="{FF2B5EF4-FFF2-40B4-BE49-F238E27FC236}">
              <a16:creationId xmlns:a16="http://schemas.microsoft.com/office/drawing/2014/main" id="{ED9EB686-5B93-4A35-9AC9-2EE2CBD7B2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6802</xdr:colOff>
      <xdr:row>310</xdr:row>
      <xdr:rowOff>29936</xdr:rowOff>
    </xdr:from>
    <xdr:to>
      <xdr:col>12</xdr:col>
      <xdr:colOff>734784</xdr:colOff>
      <xdr:row>321</xdr:row>
      <xdr:rowOff>228600</xdr:rowOff>
    </xdr:to>
    <xdr:graphicFrame macro="">
      <xdr:nvGraphicFramePr>
        <xdr:cNvPr id="25" name="Gráfico 24">
          <a:extLst>
            <a:ext uri="{FF2B5EF4-FFF2-40B4-BE49-F238E27FC236}">
              <a16:creationId xmlns:a16="http://schemas.microsoft.com/office/drawing/2014/main" id="{599BA9C9-F57B-4DFF-A1D2-8B4657663C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20410</xdr:colOff>
      <xdr:row>324</xdr:row>
      <xdr:rowOff>2722</xdr:rowOff>
    </xdr:from>
    <xdr:to>
      <xdr:col>10</xdr:col>
      <xdr:colOff>510267</xdr:colOff>
      <xdr:row>335</xdr:row>
      <xdr:rowOff>201386</xdr:rowOff>
    </xdr:to>
    <xdr:graphicFrame macro="">
      <xdr:nvGraphicFramePr>
        <xdr:cNvPr id="26" name="Gráfico 25">
          <a:extLst>
            <a:ext uri="{FF2B5EF4-FFF2-40B4-BE49-F238E27FC236}">
              <a16:creationId xmlns:a16="http://schemas.microsoft.com/office/drawing/2014/main" id="{B84D9A28-1524-4F19-989E-CF24BBDC6A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xdr:col>
      <xdr:colOff>6802</xdr:colOff>
      <xdr:row>337</xdr:row>
      <xdr:rowOff>2722</xdr:rowOff>
    </xdr:from>
    <xdr:to>
      <xdr:col>15</xdr:col>
      <xdr:colOff>0</xdr:colOff>
      <xdr:row>348</xdr:row>
      <xdr:rowOff>201386</xdr:rowOff>
    </xdr:to>
    <xdr:graphicFrame macro="">
      <xdr:nvGraphicFramePr>
        <xdr:cNvPr id="27" name="Gráfico 26">
          <a:extLst>
            <a:ext uri="{FF2B5EF4-FFF2-40B4-BE49-F238E27FC236}">
              <a16:creationId xmlns:a16="http://schemas.microsoft.com/office/drawing/2014/main" id="{D2AC0BF6-6373-48A0-815A-88831930C6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xdr:col>
      <xdr:colOff>20409</xdr:colOff>
      <xdr:row>350</xdr:row>
      <xdr:rowOff>43544</xdr:rowOff>
    </xdr:from>
    <xdr:to>
      <xdr:col>14</xdr:col>
      <xdr:colOff>748391</xdr:colOff>
      <xdr:row>362</xdr:row>
      <xdr:rowOff>10887</xdr:rowOff>
    </xdr:to>
    <xdr:graphicFrame macro="">
      <xdr:nvGraphicFramePr>
        <xdr:cNvPr id="28" name="Gráfico 27">
          <a:extLst>
            <a:ext uri="{FF2B5EF4-FFF2-40B4-BE49-F238E27FC236}">
              <a16:creationId xmlns:a16="http://schemas.microsoft.com/office/drawing/2014/main" id="{655BD8C5-0B7A-4DF0-82EF-668541898B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xdr:col>
      <xdr:colOff>6802</xdr:colOff>
      <xdr:row>364</xdr:row>
      <xdr:rowOff>29936</xdr:rowOff>
    </xdr:from>
    <xdr:to>
      <xdr:col>11</xdr:col>
      <xdr:colOff>734784</xdr:colOff>
      <xdr:row>375</xdr:row>
      <xdr:rowOff>228600</xdr:rowOff>
    </xdr:to>
    <xdr:graphicFrame macro="">
      <xdr:nvGraphicFramePr>
        <xdr:cNvPr id="29" name="Gráfico 28">
          <a:extLst>
            <a:ext uri="{FF2B5EF4-FFF2-40B4-BE49-F238E27FC236}">
              <a16:creationId xmlns:a16="http://schemas.microsoft.com/office/drawing/2014/main" id="{307B4198-0332-497F-B2BC-505B7456CC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xdr:col>
      <xdr:colOff>6802</xdr:colOff>
      <xdr:row>378</xdr:row>
      <xdr:rowOff>2721</xdr:rowOff>
    </xdr:from>
    <xdr:to>
      <xdr:col>10</xdr:col>
      <xdr:colOff>496659</xdr:colOff>
      <xdr:row>389</xdr:row>
      <xdr:rowOff>201385</xdr:rowOff>
    </xdr:to>
    <xdr:graphicFrame macro="">
      <xdr:nvGraphicFramePr>
        <xdr:cNvPr id="30" name="Gráfico 29">
          <a:extLst>
            <a:ext uri="{FF2B5EF4-FFF2-40B4-BE49-F238E27FC236}">
              <a16:creationId xmlns:a16="http://schemas.microsoft.com/office/drawing/2014/main" id="{4F117472-1B49-4D60-A65F-3357FBF0A7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xdr:col>
      <xdr:colOff>47625</xdr:colOff>
      <xdr:row>392</xdr:row>
      <xdr:rowOff>2722</xdr:rowOff>
    </xdr:from>
    <xdr:to>
      <xdr:col>10</xdr:col>
      <xdr:colOff>537482</xdr:colOff>
      <xdr:row>403</xdr:row>
      <xdr:rowOff>201386</xdr:rowOff>
    </xdr:to>
    <xdr:graphicFrame macro="">
      <xdr:nvGraphicFramePr>
        <xdr:cNvPr id="31" name="Gráfico 30">
          <a:extLst>
            <a:ext uri="{FF2B5EF4-FFF2-40B4-BE49-F238E27FC236}">
              <a16:creationId xmlns:a16="http://schemas.microsoft.com/office/drawing/2014/main" id="{C259D3BF-40B0-435A-A156-2550801328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34017</xdr:colOff>
      <xdr:row>406</xdr:row>
      <xdr:rowOff>2722</xdr:rowOff>
    </xdr:from>
    <xdr:to>
      <xdr:col>10</xdr:col>
      <xdr:colOff>523874</xdr:colOff>
      <xdr:row>417</xdr:row>
      <xdr:rowOff>201386</xdr:rowOff>
    </xdr:to>
    <xdr:graphicFrame macro="">
      <xdr:nvGraphicFramePr>
        <xdr:cNvPr id="32" name="Gráfico 31">
          <a:extLst>
            <a:ext uri="{FF2B5EF4-FFF2-40B4-BE49-F238E27FC236}">
              <a16:creationId xmlns:a16="http://schemas.microsoft.com/office/drawing/2014/main" id="{0FEE4B0E-8395-4655-A229-7A83C8C8B9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xdr:col>
      <xdr:colOff>1707695</xdr:colOff>
      <xdr:row>419</xdr:row>
      <xdr:rowOff>206829</xdr:rowOff>
    </xdr:from>
    <xdr:to>
      <xdr:col>13</xdr:col>
      <xdr:colOff>40821</xdr:colOff>
      <xdr:row>431</xdr:row>
      <xdr:rowOff>174172</xdr:rowOff>
    </xdr:to>
    <xdr:graphicFrame macro="">
      <xdr:nvGraphicFramePr>
        <xdr:cNvPr id="33" name="Gráfico 32">
          <a:extLst>
            <a:ext uri="{FF2B5EF4-FFF2-40B4-BE49-F238E27FC236}">
              <a16:creationId xmlns:a16="http://schemas.microsoft.com/office/drawing/2014/main" id="{9D1214B3-08E1-41AF-9AFD-72D983E5F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5</xdr:col>
      <xdr:colOff>20410</xdr:colOff>
      <xdr:row>434</xdr:row>
      <xdr:rowOff>29937</xdr:rowOff>
    </xdr:from>
    <xdr:to>
      <xdr:col>10</xdr:col>
      <xdr:colOff>510267</xdr:colOff>
      <xdr:row>445</xdr:row>
      <xdr:rowOff>228601</xdr:rowOff>
    </xdr:to>
    <xdr:graphicFrame macro="">
      <xdr:nvGraphicFramePr>
        <xdr:cNvPr id="34" name="Gráfico 33">
          <a:extLst>
            <a:ext uri="{FF2B5EF4-FFF2-40B4-BE49-F238E27FC236}">
              <a16:creationId xmlns:a16="http://schemas.microsoft.com/office/drawing/2014/main" id="{C2F46C77-27FF-4058-82C2-B2BB3BAB4C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0</xdr:colOff>
      <xdr:row>448</xdr:row>
      <xdr:rowOff>16329</xdr:rowOff>
    </xdr:from>
    <xdr:to>
      <xdr:col>10</xdr:col>
      <xdr:colOff>489857</xdr:colOff>
      <xdr:row>459</xdr:row>
      <xdr:rowOff>214993</xdr:rowOff>
    </xdr:to>
    <xdr:graphicFrame macro="">
      <xdr:nvGraphicFramePr>
        <xdr:cNvPr id="35" name="Gráfico 34">
          <a:extLst>
            <a:ext uri="{FF2B5EF4-FFF2-40B4-BE49-F238E27FC236}">
              <a16:creationId xmlns:a16="http://schemas.microsoft.com/office/drawing/2014/main" id="{F318C029-0257-4092-801E-162E5F54F3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xdr:col>
      <xdr:colOff>13607</xdr:colOff>
      <xdr:row>462</xdr:row>
      <xdr:rowOff>2721</xdr:rowOff>
    </xdr:from>
    <xdr:to>
      <xdr:col>8</xdr:col>
      <xdr:colOff>299357</xdr:colOff>
      <xdr:row>473</xdr:row>
      <xdr:rowOff>201385</xdr:rowOff>
    </xdr:to>
    <xdr:graphicFrame macro="">
      <xdr:nvGraphicFramePr>
        <xdr:cNvPr id="36" name="Gráfico 35">
          <a:extLst>
            <a:ext uri="{FF2B5EF4-FFF2-40B4-BE49-F238E27FC236}">
              <a16:creationId xmlns:a16="http://schemas.microsoft.com/office/drawing/2014/main" id="{B5C5D54F-9FED-485C-AE81-E445126EEC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xdr:col>
      <xdr:colOff>1714500</xdr:colOff>
      <xdr:row>477</xdr:row>
      <xdr:rowOff>2723</xdr:rowOff>
    </xdr:from>
    <xdr:to>
      <xdr:col>10</xdr:col>
      <xdr:colOff>476250</xdr:colOff>
      <xdr:row>488</xdr:row>
      <xdr:rowOff>201387</xdr:rowOff>
    </xdr:to>
    <xdr:graphicFrame macro="">
      <xdr:nvGraphicFramePr>
        <xdr:cNvPr id="37" name="Gráfico 36">
          <a:extLst>
            <a:ext uri="{FF2B5EF4-FFF2-40B4-BE49-F238E27FC236}">
              <a16:creationId xmlns:a16="http://schemas.microsoft.com/office/drawing/2014/main" id="{3B9200FC-0BAE-4ADF-BF47-B47941D07C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xdr:col>
      <xdr:colOff>-1</xdr:colOff>
      <xdr:row>491</xdr:row>
      <xdr:rowOff>16330</xdr:rowOff>
    </xdr:from>
    <xdr:to>
      <xdr:col>19</xdr:col>
      <xdr:colOff>734785</xdr:colOff>
      <xdr:row>502</xdr:row>
      <xdr:rowOff>214994</xdr:rowOff>
    </xdr:to>
    <xdr:graphicFrame macro="">
      <xdr:nvGraphicFramePr>
        <xdr:cNvPr id="38" name="Gráfico 37">
          <a:extLst>
            <a:ext uri="{FF2B5EF4-FFF2-40B4-BE49-F238E27FC236}">
              <a16:creationId xmlns:a16="http://schemas.microsoft.com/office/drawing/2014/main" id="{8B58F1DD-439E-4433-83E2-B3FEBECF9A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xdr:col>
      <xdr:colOff>13607</xdr:colOff>
      <xdr:row>508</xdr:row>
      <xdr:rowOff>16329</xdr:rowOff>
    </xdr:from>
    <xdr:to>
      <xdr:col>10</xdr:col>
      <xdr:colOff>503464</xdr:colOff>
      <xdr:row>519</xdr:row>
      <xdr:rowOff>214994</xdr:rowOff>
    </xdr:to>
    <xdr:graphicFrame macro="">
      <xdr:nvGraphicFramePr>
        <xdr:cNvPr id="39" name="Gráfico 38">
          <a:extLst>
            <a:ext uri="{FF2B5EF4-FFF2-40B4-BE49-F238E27FC236}">
              <a16:creationId xmlns:a16="http://schemas.microsoft.com/office/drawing/2014/main" id="{BD32CEF6-6F18-4076-A780-E7C7D498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xdr:col>
      <xdr:colOff>0</xdr:colOff>
      <xdr:row>522</xdr:row>
      <xdr:rowOff>29935</xdr:rowOff>
    </xdr:from>
    <xdr:to>
      <xdr:col>10</xdr:col>
      <xdr:colOff>489857</xdr:colOff>
      <xdr:row>533</xdr:row>
      <xdr:rowOff>228600</xdr:rowOff>
    </xdr:to>
    <xdr:graphicFrame macro="">
      <xdr:nvGraphicFramePr>
        <xdr:cNvPr id="40" name="Gráfico 39">
          <a:extLst>
            <a:ext uri="{FF2B5EF4-FFF2-40B4-BE49-F238E27FC236}">
              <a16:creationId xmlns:a16="http://schemas.microsoft.com/office/drawing/2014/main" id="{F3781A62-4767-4DAE-BFA8-85694C858E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xdr:col>
      <xdr:colOff>13607</xdr:colOff>
      <xdr:row>555</xdr:row>
      <xdr:rowOff>220436</xdr:rowOff>
    </xdr:from>
    <xdr:to>
      <xdr:col>8</xdr:col>
      <xdr:colOff>299357</xdr:colOff>
      <xdr:row>567</xdr:row>
      <xdr:rowOff>187779</xdr:rowOff>
    </xdr:to>
    <xdr:graphicFrame macro="">
      <xdr:nvGraphicFramePr>
        <xdr:cNvPr id="41" name="Gráfico 40">
          <a:extLst>
            <a:ext uri="{FF2B5EF4-FFF2-40B4-BE49-F238E27FC236}">
              <a16:creationId xmlns:a16="http://schemas.microsoft.com/office/drawing/2014/main" id="{C001EF77-BA79-40E9-92D4-7363884AE1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xdr:col>
      <xdr:colOff>28014</xdr:colOff>
      <xdr:row>536</xdr:row>
      <xdr:rowOff>12326</xdr:rowOff>
    </xdr:from>
    <xdr:to>
      <xdr:col>10</xdr:col>
      <xdr:colOff>521073</xdr:colOff>
      <xdr:row>548</xdr:row>
      <xdr:rowOff>66114</xdr:rowOff>
    </xdr:to>
    <xdr:graphicFrame macro="">
      <xdr:nvGraphicFramePr>
        <xdr:cNvPr id="3" name="Gráfico 2">
          <a:extLst>
            <a:ext uri="{FF2B5EF4-FFF2-40B4-BE49-F238E27FC236}">
              <a16:creationId xmlns:a16="http://schemas.microsoft.com/office/drawing/2014/main" id="{0B5FC1BD-0FB3-4922-A4C9-46B3F1D235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31297</xdr:colOff>
      <xdr:row>3</xdr:row>
      <xdr:rowOff>185737</xdr:rowOff>
    </xdr:from>
    <xdr:to>
      <xdr:col>9</xdr:col>
      <xdr:colOff>31297</xdr:colOff>
      <xdr:row>18</xdr:row>
      <xdr:rowOff>71437</xdr:rowOff>
    </xdr:to>
    <xdr:graphicFrame macro="">
      <xdr:nvGraphicFramePr>
        <xdr:cNvPr id="2" name="Gráfico 1">
          <a:extLst>
            <a:ext uri="{FF2B5EF4-FFF2-40B4-BE49-F238E27FC236}">
              <a16:creationId xmlns:a16="http://schemas.microsoft.com/office/drawing/2014/main" id="{226025CA-B134-4A53-865F-E7C89B67D0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21</xdr:row>
      <xdr:rowOff>143308</xdr:rowOff>
    </xdr:from>
    <xdr:to>
      <xdr:col>11</xdr:col>
      <xdr:colOff>0</xdr:colOff>
      <xdr:row>35</xdr:row>
      <xdr:rowOff>138546</xdr:rowOff>
    </xdr:to>
    <xdr:graphicFrame macro="">
      <xdr:nvGraphicFramePr>
        <xdr:cNvPr id="3" name="Gráfico 2">
          <a:extLst>
            <a:ext uri="{FF2B5EF4-FFF2-40B4-BE49-F238E27FC236}">
              <a16:creationId xmlns:a16="http://schemas.microsoft.com/office/drawing/2014/main" id="{F82E0820-6B27-430D-8949-1E89BBD6F4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733425</xdr:colOff>
      <xdr:row>71</xdr:row>
      <xdr:rowOff>4762</xdr:rowOff>
    </xdr:from>
    <xdr:to>
      <xdr:col>10</xdr:col>
      <xdr:colOff>733425</xdr:colOff>
      <xdr:row>85</xdr:row>
      <xdr:rowOff>80962</xdr:rowOff>
    </xdr:to>
    <xdr:graphicFrame macro="">
      <xdr:nvGraphicFramePr>
        <xdr:cNvPr id="4" name="Gráfico 3">
          <a:extLst>
            <a:ext uri="{FF2B5EF4-FFF2-40B4-BE49-F238E27FC236}">
              <a16:creationId xmlns:a16="http://schemas.microsoft.com/office/drawing/2014/main" id="{D313E740-FBB8-4150-BC53-410732F17A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742950</xdr:colOff>
      <xdr:row>86</xdr:row>
      <xdr:rowOff>176212</xdr:rowOff>
    </xdr:from>
    <xdr:to>
      <xdr:col>10</xdr:col>
      <xdr:colOff>742950</xdr:colOff>
      <xdr:row>101</xdr:row>
      <xdr:rowOff>61912</xdr:rowOff>
    </xdr:to>
    <xdr:graphicFrame macro="">
      <xdr:nvGraphicFramePr>
        <xdr:cNvPr id="5" name="Gráfico 4">
          <a:extLst>
            <a:ext uri="{FF2B5EF4-FFF2-40B4-BE49-F238E27FC236}">
              <a16:creationId xmlns:a16="http://schemas.microsoft.com/office/drawing/2014/main" id="{3B73E04F-4027-4F7F-B728-121FBD337F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728662</xdr:colOff>
      <xdr:row>103</xdr:row>
      <xdr:rowOff>23812</xdr:rowOff>
    </xdr:from>
    <xdr:to>
      <xdr:col>10</xdr:col>
      <xdr:colOff>728662</xdr:colOff>
      <xdr:row>117</xdr:row>
      <xdr:rowOff>100012</xdr:rowOff>
    </xdr:to>
    <xdr:graphicFrame macro="">
      <xdr:nvGraphicFramePr>
        <xdr:cNvPr id="7" name="Gráfico 6">
          <a:extLst>
            <a:ext uri="{FF2B5EF4-FFF2-40B4-BE49-F238E27FC236}">
              <a16:creationId xmlns:a16="http://schemas.microsoft.com/office/drawing/2014/main" id="{FFED9DB8-EF2B-43D1-92EF-1E50DF5ED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35298</xdr:colOff>
      <xdr:row>136</xdr:row>
      <xdr:rowOff>23812</xdr:rowOff>
    </xdr:from>
    <xdr:to>
      <xdr:col>11</xdr:col>
      <xdr:colOff>35298</xdr:colOff>
      <xdr:row>150</xdr:row>
      <xdr:rowOff>100012</xdr:rowOff>
    </xdr:to>
    <xdr:graphicFrame macro="">
      <xdr:nvGraphicFramePr>
        <xdr:cNvPr id="8" name="Gráfico 7">
          <a:extLst>
            <a:ext uri="{FF2B5EF4-FFF2-40B4-BE49-F238E27FC236}">
              <a16:creationId xmlns:a16="http://schemas.microsoft.com/office/drawing/2014/main" id="{B34DF97F-43ED-4B92-908B-1A2C238FE6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9525</xdr:colOff>
      <xdr:row>118</xdr:row>
      <xdr:rowOff>163966</xdr:rowOff>
    </xdr:from>
    <xdr:to>
      <xdr:col>11</xdr:col>
      <xdr:colOff>9525</xdr:colOff>
      <xdr:row>133</xdr:row>
      <xdr:rowOff>49666</xdr:rowOff>
    </xdr:to>
    <xdr:graphicFrame macro="">
      <xdr:nvGraphicFramePr>
        <xdr:cNvPr id="9" name="Gráfico 8">
          <a:extLst>
            <a:ext uri="{FF2B5EF4-FFF2-40B4-BE49-F238E27FC236}">
              <a16:creationId xmlns:a16="http://schemas.microsoft.com/office/drawing/2014/main" id="{351A8F80-74F1-4D3E-BD09-11852A8D87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152</xdr:row>
      <xdr:rowOff>23812</xdr:rowOff>
    </xdr:from>
    <xdr:to>
      <xdr:col>11</xdr:col>
      <xdr:colOff>0</xdr:colOff>
      <xdr:row>165</xdr:row>
      <xdr:rowOff>145676</xdr:rowOff>
    </xdr:to>
    <xdr:graphicFrame macro="">
      <xdr:nvGraphicFramePr>
        <xdr:cNvPr id="10" name="Gráfico 9">
          <a:extLst>
            <a:ext uri="{FF2B5EF4-FFF2-40B4-BE49-F238E27FC236}">
              <a16:creationId xmlns:a16="http://schemas.microsoft.com/office/drawing/2014/main" id="{9B55EB81-0D1C-4C28-914D-7FCBE51977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168</xdr:row>
      <xdr:rowOff>34738</xdr:rowOff>
    </xdr:from>
    <xdr:to>
      <xdr:col>13</xdr:col>
      <xdr:colOff>0</xdr:colOff>
      <xdr:row>182</xdr:row>
      <xdr:rowOff>110938</xdr:rowOff>
    </xdr:to>
    <xdr:graphicFrame macro="">
      <xdr:nvGraphicFramePr>
        <xdr:cNvPr id="6" name="Gráfico 5">
          <a:extLst>
            <a:ext uri="{FF2B5EF4-FFF2-40B4-BE49-F238E27FC236}">
              <a16:creationId xmlns:a16="http://schemas.microsoft.com/office/drawing/2014/main" id="{2C65A3C3-FD7B-442C-94A2-DAFEE59374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5603</xdr:colOff>
      <xdr:row>38</xdr:row>
      <xdr:rowOff>12326</xdr:rowOff>
    </xdr:from>
    <xdr:to>
      <xdr:col>11</xdr:col>
      <xdr:colOff>5603</xdr:colOff>
      <xdr:row>52</xdr:row>
      <xdr:rowOff>88526</xdr:rowOff>
    </xdr:to>
    <xdr:graphicFrame macro="">
      <xdr:nvGraphicFramePr>
        <xdr:cNvPr id="11" name="Gráfico 10">
          <a:extLst>
            <a:ext uri="{FF2B5EF4-FFF2-40B4-BE49-F238E27FC236}">
              <a16:creationId xmlns:a16="http://schemas.microsoft.com/office/drawing/2014/main" id="{EBA7F51E-6D90-43F6-9E8C-7D05B36BE9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65635</xdr:colOff>
      <xdr:row>53</xdr:row>
      <xdr:rowOff>146796</xdr:rowOff>
    </xdr:from>
    <xdr:to>
      <xdr:col>11</xdr:col>
      <xdr:colOff>65635</xdr:colOff>
      <xdr:row>68</xdr:row>
      <xdr:rowOff>32496</xdr:rowOff>
    </xdr:to>
    <xdr:graphicFrame macro="">
      <xdr:nvGraphicFramePr>
        <xdr:cNvPr id="12" name="Gráfico 11">
          <a:extLst>
            <a:ext uri="{FF2B5EF4-FFF2-40B4-BE49-F238E27FC236}">
              <a16:creationId xmlns:a16="http://schemas.microsoft.com/office/drawing/2014/main" id="{F0AA642A-7F4E-42F5-AB69-A38BC7081E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210910</xdr:colOff>
      <xdr:row>215</xdr:row>
      <xdr:rowOff>125186</xdr:rowOff>
    </xdr:from>
    <xdr:to>
      <xdr:col>11</xdr:col>
      <xdr:colOff>210910</xdr:colOff>
      <xdr:row>230</xdr:row>
      <xdr:rowOff>10886</xdr:rowOff>
    </xdr:to>
    <xdr:graphicFrame macro="">
      <xdr:nvGraphicFramePr>
        <xdr:cNvPr id="13" name="Gráfico 12">
          <a:extLst>
            <a:ext uri="{FF2B5EF4-FFF2-40B4-BE49-F238E27FC236}">
              <a16:creationId xmlns:a16="http://schemas.microsoft.com/office/drawing/2014/main" id="{11713D33-51DC-4225-8F8F-853A19555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415017</xdr:colOff>
      <xdr:row>237</xdr:row>
      <xdr:rowOff>111578</xdr:rowOff>
    </xdr:from>
    <xdr:to>
      <xdr:col>10</xdr:col>
      <xdr:colOff>415017</xdr:colOff>
      <xdr:row>251</xdr:row>
      <xdr:rowOff>187778</xdr:rowOff>
    </xdr:to>
    <xdr:graphicFrame macro="">
      <xdr:nvGraphicFramePr>
        <xdr:cNvPr id="14" name="Gráfico 13">
          <a:extLst>
            <a:ext uri="{FF2B5EF4-FFF2-40B4-BE49-F238E27FC236}">
              <a16:creationId xmlns:a16="http://schemas.microsoft.com/office/drawing/2014/main" id="{EDA7E624-1ADB-446B-8B1A-04A8C4179C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591910</xdr:colOff>
      <xdr:row>256</xdr:row>
      <xdr:rowOff>84365</xdr:rowOff>
    </xdr:from>
    <xdr:to>
      <xdr:col>10</xdr:col>
      <xdr:colOff>591910</xdr:colOff>
      <xdr:row>270</xdr:row>
      <xdr:rowOff>160565</xdr:rowOff>
    </xdr:to>
    <xdr:graphicFrame macro="">
      <xdr:nvGraphicFramePr>
        <xdr:cNvPr id="15" name="Gráfico 14">
          <a:extLst>
            <a:ext uri="{FF2B5EF4-FFF2-40B4-BE49-F238E27FC236}">
              <a16:creationId xmlns:a16="http://schemas.microsoft.com/office/drawing/2014/main" id="{FCDD080E-E099-404A-BB66-7ABD3F5F6F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61231</xdr:colOff>
      <xdr:row>279</xdr:row>
      <xdr:rowOff>179614</xdr:rowOff>
    </xdr:from>
    <xdr:to>
      <xdr:col>12</xdr:col>
      <xdr:colOff>61231</xdr:colOff>
      <xdr:row>294</xdr:row>
      <xdr:rowOff>65314</xdr:rowOff>
    </xdr:to>
    <xdr:graphicFrame macro="">
      <xdr:nvGraphicFramePr>
        <xdr:cNvPr id="18" name="Gráfico 17">
          <a:extLst>
            <a:ext uri="{FF2B5EF4-FFF2-40B4-BE49-F238E27FC236}">
              <a16:creationId xmlns:a16="http://schemas.microsoft.com/office/drawing/2014/main" id="{65645C16-9F52-4EC9-8BDA-38ADE5991A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292554</xdr:colOff>
      <xdr:row>298</xdr:row>
      <xdr:rowOff>16329</xdr:rowOff>
    </xdr:from>
    <xdr:to>
      <xdr:col>14</xdr:col>
      <xdr:colOff>292554</xdr:colOff>
      <xdr:row>312</xdr:row>
      <xdr:rowOff>92529</xdr:rowOff>
    </xdr:to>
    <xdr:graphicFrame macro="">
      <xdr:nvGraphicFramePr>
        <xdr:cNvPr id="20" name="Gráfico 19">
          <a:extLst>
            <a:ext uri="{FF2B5EF4-FFF2-40B4-BE49-F238E27FC236}">
              <a16:creationId xmlns:a16="http://schemas.microsoft.com/office/drawing/2014/main" id="{9ABDF9D3-C765-4588-91D1-800B5B3515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306161</xdr:colOff>
      <xdr:row>317</xdr:row>
      <xdr:rowOff>125186</xdr:rowOff>
    </xdr:from>
    <xdr:to>
      <xdr:col>10</xdr:col>
      <xdr:colOff>306161</xdr:colOff>
      <xdr:row>332</xdr:row>
      <xdr:rowOff>10886</xdr:rowOff>
    </xdr:to>
    <xdr:graphicFrame macro="">
      <xdr:nvGraphicFramePr>
        <xdr:cNvPr id="21" name="Gráfico 20">
          <a:extLst>
            <a:ext uri="{FF2B5EF4-FFF2-40B4-BE49-F238E27FC236}">
              <a16:creationId xmlns:a16="http://schemas.microsoft.com/office/drawing/2014/main" id="{EFC6AA95-E9DE-40F6-9F39-2744CAD4C5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619125</xdr:colOff>
      <xdr:row>334</xdr:row>
      <xdr:rowOff>125186</xdr:rowOff>
    </xdr:from>
    <xdr:to>
      <xdr:col>10</xdr:col>
      <xdr:colOff>619125</xdr:colOff>
      <xdr:row>349</xdr:row>
      <xdr:rowOff>10886</xdr:rowOff>
    </xdr:to>
    <xdr:graphicFrame macro="">
      <xdr:nvGraphicFramePr>
        <xdr:cNvPr id="22" name="Gráfico 21">
          <a:extLst>
            <a:ext uri="{FF2B5EF4-FFF2-40B4-BE49-F238E27FC236}">
              <a16:creationId xmlns:a16="http://schemas.microsoft.com/office/drawing/2014/main" id="{17421B6F-B532-4816-B1D6-4A219440AA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387803</xdr:colOff>
      <xdr:row>353</xdr:row>
      <xdr:rowOff>29936</xdr:rowOff>
    </xdr:from>
    <xdr:to>
      <xdr:col>12</xdr:col>
      <xdr:colOff>387803</xdr:colOff>
      <xdr:row>367</xdr:row>
      <xdr:rowOff>106136</xdr:rowOff>
    </xdr:to>
    <xdr:graphicFrame macro="">
      <xdr:nvGraphicFramePr>
        <xdr:cNvPr id="23" name="Gráfico 22">
          <a:extLst>
            <a:ext uri="{FF2B5EF4-FFF2-40B4-BE49-F238E27FC236}">
              <a16:creationId xmlns:a16="http://schemas.microsoft.com/office/drawing/2014/main" id="{BBD02B07-232A-444D-BC94-5C52277565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714375</xdr:colOff>
      <xdr:row>373</xdr:row>
      <xdr:rowOff>125186</xdr:rowOff>
    </xdr:from>
    <xdr:to>
      <xdr:col>10</xdr:col>
      <xdr:colOff>714375</xdr:colOff>
      <xdr:row>388</xdr:row>
      <xdr:rowOff>10886</xdr:rowOff>
    </xdr:to>
    <xdr:graphicFrame macro="">
      <xdr:nvGraphicFramePr>
        <xdr:cNvPr id="16" name="Gráfico 15">
          <a:extLst>
            <a:ext uri="{FF2B5EF4-FFF2-40B4-BE49-F238E27FC236}">
              <a16:creationId xmlns:a16="http://schemas.microsoft.com/office/drawing/2014/main" id="{1150B164-A2DC-4481-89F8-CE0A406BCC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714375</xdr:colOff>
      <xdr:row>387</xdr:row>
      <xdr:rowOff>125186</xdr:rowOff>
    </xdr:from>
    <xdr:to>
      <xdr:col>10</xdr:col>
      <xdr:colOff>714375</xdr:colOff>
      <xdr:row>402</xdr:row>
      <xdr:rowOff>10886</xdr:rowOff>
    </xdr:to>
    <xdr:graphicFrame macro="">
      <xdr:nvGraphicFramePr>
        <xdr:cNvPr id="17" name="Gráfico 16">
          <a:extLst>
            <a:ext uri="{FF2B5EF4-FFF2-40B4-BE49-F238E27FC236}">
              <a16:creationId xmlns:a16="http://schemas.microsoft.com/office/drawing/2014/main" id="{BE08B22E-7F4B-4226-A33A-C63FD08321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20412</xdr:colOff>
      <xdr:row>412</xdr:row>
      <xdr:rowOff>166008</xdr:rowOff>
    </xdr:from>
    <xdr:to>
      <xdr:col>11</xdr:col>
      <xdr:colOff>20412</xdr:colOff>
      <xdr:row>427</xdr:row>
      <xdr:rowOff>51708</xdr:rowOff>
    </xdr:to>
    <xdr:graphicFrame macro="">
      <xdr:nvGraphicFramePr>
        <xdr:cNvPr id="19" name="Gráfico 18">
          <a:extLst>
            <a:ext uri="{FF2B5EF4-FFF2-40B4-BE49-F238E27FC236}">
              <a16:creationId xmlns:a16="http://schemas.microsoft.com/office/drawing/2014/main" id="{7C490565-FCA3-4697-AB9A-A60A6865BD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6803</xdr:colOff>
      <xdr:row>432</xdr:row>
      <xdr:rowOff>111579</xdr:rowOff>
    </xdr:from>
    <xdr:to>
      <xdr:col>11</xdr:col>
      <xdr:colOff>6803</xdr:colOff>
      <xdr:row>446</xdr:row>
      <xdr:rowOff>187779</xdr:rowOff>
    </xdr:to>
    <xdr:graphicFrame macro="">
      <xdr:nvGraphicFramePr>
        <xdr:cNvPr id="24" name="Gráfico 23">
          <a:extLst>
            <a:ext uri="{FF2B5EF4-FFF2-40B4-BE49-F238E27FC236}">
              <a16:creationId xmlns:a16="http://schemas.microsoft.com/office/drawing/2014/main" id="{EFB79D6A-B84A-4F60-BAC1-FC5D383A78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xdr:col>
      <xdr:colOff>564697</xdr:colOff>
      <xdr:row>454</xdr:row>
      <xdr:rowOff>111579</xdr:rowOff>
    </xdr:from>
    <xdr:to>
      <xdr:col>11</xdr:col>
      <xdr:colOff>564697</xdr:colOff>
      <xdr:row>468</xdr:row>
      <xdr:rowOff>187779</xdr:rowOff>
    </xdr:to>
    <xdr:graphicFrame macro="">
      <xdr:nvGraphicFramePr>
        <xdr:cNvPr id="25" name="Gráfico 24">
          <a:extLst>
            <a:ext uri="{FF2B5EF4-FFF2-40B4-BE49-F238E27FC236}">
              <a16:creationId xmlns:a16="http://schemas.microsoft.com/office/drawing/2014/main" id="{5F7D8B06-6E5C-4112-9349-5D88358213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725261</xdr:colOff>
      <xdr:row>5</xdr:row>
      <xdr:rowOff>8844</xdr:rowOff>
    </xdr:from>
    <xdr:to>
      <xdr:col>22</xdr:col>
      <xdr:colOff>725261</xdr:colOff>
      <xdr:row>19</xdr:row>
      <xdr:rowOff>85044</xdr:rowOff>
    </xdr:to>
    <xdr:graphicFrame macro="">
      <xdr:nvGraphicFramePr>
        <xdr:cNvPr id="26" name="Gráfico 25">
          <a:extLst>
            <a:ext uri="{FF2B5EF4-FFF2-40B4-BE49-F238E27FC236}">
              <a16:creationId xmlns:a16="http://schemas.microsoft.com/office/drawing/2014/main" id="{F52634B8-DE18-4562-8625-1AAC68E76F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5603</xdr:colOff>
      <xdr:row>23</xdr:row>
      <xdr:rowOff>162005</xdr:rowOff>
    </xdr:from>
    <xdr:to>
      <xdr:col>23</xdr:col>
      <xdr:colOff>5603</xdr:colOff>
      <xdr:row>38</xdr:row>
      <xdr:rowOff>47705</xdr:rowOff>
    </xdr:to>
    <xdr:graphicFrame macro="">
      <xdr:nvGraphicFramePr>
        <xdr:cNvPr id="27" name="Gráfico 26">
          <a:extLst>
            <a:ext uri="{FF2B5EF4-FFF2-40B4-BE49-F238E27FC236}">
              <a16:creationId xmlns:a16="http://schemas.microsoft.com/office/drawing/2014/main" id="{948A3D59-E0CD-47A2-A00E-B68165B10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0</xdr:colOff>
      <xdr:row>43</xdr:row>
      <xdr:rowOff>0</xdr:rowOff>
    </xdr:from>
    <xdr:to>
      <xdr:col>23</xdr:col>
      <xdr:colOff>0</xdr:colOff>
      <xdr:row>57</xdr:row>
      <xdr:rowOff>76200</xdr:rowOff>
    </xdr:to>
    <xdr:graphicFrame macro="">
      <xdr:nvGraphicFramePr>
        <xdr:cNvPr id="28" name="Gráfico 27">
          <a:extLst>
            <a:ext uri="{FF2B5EF4-FFF2-40B4-BE49-F238E27FC236}">
              <a16:creationId xmlns:a16="http://schemas.microsoft.com/office/drawing/2014/main" id="{260ABDF9-63F8-4E3F-83CA-EE72265E4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653143</xdr:colOff>
      <xdr:row>62</xdr:row>
      <xdr:rowOff>13607</xdr:rowOff>
    </xdr:from>
    <xdr:to>
      <xdr:col>22</xdr:col>
      <xdr:colOff>653143</xdr:colOff>
      <xdr:row>76</xdr:row>
      <xdr:rowOff>89807</xdr:rowOff>
    </xdr:to>
    <xdr:graphicFrame macro="">
      <xdr:nvGraphicFramePr>
        <xdr:cNvPr id="29" name="Gráfico 28">
          <a:extLst>
            <a:ext uri="{FF2B5EF4-FFF2-40B4-BE49-F238E27FC236}">
              <a16:creationId xmlns:a16="http://schemas.microsoft.com/office/drawing/2014/main" id="{315A84B9-AA19-42CE-A074-4CA10440BD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698047</xdr:colOff>
      <xdr:row>80</xdr:row>
      <xdr:rowOff>36059</xdr:rowOff>
    </xdr:from>
    <xdr:to>
      <xdr:col>22</xdr:col>
      <xdr:colOff>698047</xdr:colOff>
      <xdr:row>94</xdr:row>
      <xdr:rowOff>112259</xdr:rowOff>
    </xdr:to>
    <xdr:graphicFrame macro="">
      <xdr:nvGraphicFramePr>
        <xdr:cNvPr id="30" name="Gráfico 29">
          <a:extLst>
            <a:ext uri="{FF2B5EF4-FFF2-40B4-BE49-F238E27FC236}">
              <a16:creationId xmlns:a16="http://schemas.microsoft.com/office/drawing/2014/main" id="{7821FCE4-ABAE-44D6-8278-D90811998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0</xdr:colOff>
      <xdr:row>97</xdr:row>
      <xdr:rowOff>0</xdr:rowOff>
    </xdr:from>
    <xdr:to>
      <xdr:col>23</xdr:col>
      <xdr:colOff>0</xdr:colOff>
      <xdr:row>111</xdr:row>
      <xdr:rowOff>76200</xdr:rowOff>
    </xdr:to>
    <xdr:graphicFrame macro="">
      <xdr:nvGraphicFramePr>
        <xdr:cNvPr id="31" name="Gráfico 30">
          <a:extLst>
            <a:ext uri="{FF2B5EF4-FFF2-40B4-BE49-F238E27FC236}">
              <a16:creationId xmlns:a16="http://schemas.microsoft.com/office/drawing/2014/main" id="{42D11D9E-98CC-45DF-A6B5-014E8DAB9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xdr:col>
      <xdr:colOff>31297</xdr:colOff>
      <xdr:row>3</xdr:row>
      <xdr:rowOff>185737</xdr:rowOff>
    </xdr:from>
    <xdr:to>
      <xdr:col>9</xdr:col>
      <xdr:colOff>31297</xdr:colOff>
      <xdr:row>18</xdr:row>
      <xdr:rowOff>71437</xdr:rowOff>
    </xdr:to>
    <xdr:graphicFrame macro="">
      <xdr:nvGraphicFramePr>
        <xdr:cNvPr id="32" name="Gráfico 31">
          <a:extLst>
            <a:ext uri="{FF2B5EF4-FFF2-40B4-BE49-F238E27FC236}">
              <a16:creationId xmlns:a16="http://schemas.microsoft.com/office/drawing/2014/main" id="{756A2C69-030A-45FC-89AC-009F656C3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0</xdr:colOff>
      <xdr:row>21</xdr:row>
      <xdr:rowOff>143308</xdr:rowOff>
    </xdr:from>
    <xdr:to>
      <xdr:col>11</xdr:col>
      <xdr:colOff>0</xdr:colOff>
      <xdr:row>35</xdr:row>
      <xdr:rowOff>138546</xdr:rowOff>
    </xdr:to>
    <xdr:graphicFrame macro="">
      <xdr:nvGraphicFramePr>
        <xdr:cNvPr id="33" name="Gráfico 32">
          <a:extLst>
            <a:ext uri="{FF2B5EF4-FFF2-40B4-BE49-F238E27FC236}">
              <a16:creationId xmlns:a16="http://schemas.microsoft.com/office/drawing/2014/main" id="{D48F948D-B6C0-40CE-A28E-8FD10FC999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xdr:col>
      <xdr:colOff>733425</xdr:colOff>
      <xdr:row>71</xdr:row>
      <xdr:rowOff>4762</xdr:rowOff>
    </xdr:from>
    <xdr:to>
      <xdr:col>10</xdr:col>
      <xdr:colOff>733425</xdr:colOff>
      <xdr:row>85</xdr:row>
      <xdr:rowOff>80962</xdr:rowOff>
    </xdr:to>
    <xdr:graphicFrame macro="">
      <xdr:nvGraphicFramePr>
        <xdr:cNvPr id="34" name="Gráfico 33">
          <a:extLst>
            <a:ext uri="{FF2B5EF4-FFF2-40B4-BE49-F238E27FC236}">
              <a16:creationId xmlns:a16="http://schemas.microsoft.com/office/drawing/2014/main" id="{7306B127-4BF6-4ACE-9794-5FA205B788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xdr:col>
      <xdr:colOff>742950</xdr:colOff>
      <xdr:row>86</xdr:row>
      <xdr:rowOff>176212</xdr:rowOff>
    </xdr:from>
    <xdr:to>
      <xdr:col>10</xdr:col>
      <xdr:colOff>742950</xdr:colOff>
      <xdr:row>101</xdr:row>
      <xdr:rowOff>61912</xdr:rowOff>
    </xdr:to>
    <xdr:graphicFrame macro="">
      <xdr:nvGraphicFramePr>
        <xdr:cNvPr id="35" name="Gráfico 34">
          <a:extLst>
            <a:ext uri="{FF2B5EF4-FFF2-40B4-BE49-F238E27FC236}">
              <a16:creationId xmlns:a16="http://schemas.microsoft.com/office/drawing/2014/main" id="{61DB4A89-3CF3-4093-92A3-B0B7D3E88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xdr:col>
      <xdr:colOff>728662</xdr:colOff>
      <xdr:row>103</xdr:row>
      <xdr:rowOff>23812</xdr:rowOff>
    </xdr:from>
    <xdr:to>
      <xdr:col>10</xdr:col>
      <xdr:colOff>728662</xdr:colOff>
      <xdr:row>117</xdr:row>
      <xdr:rowOff>100012</xdr:rowOff>
    </xdr:to>
    <xdr:graphicFrame macro="">
      <xdr:nvGraphicFramePr>
        <xdr:cNvPr id="36" name="Gráfico 35">
          <a:extLst>
            <a:ext uri="{FF2B5EF4-FFF2-40B4-BE49-F238E27FC236}">
              <a16:creationId xmlns:a16="http://schemas.microsoft.com/office/drawing/2014/main" id="{88FC7605-710E-4151-BE68-4105052D2C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xdr:col>
      <xdr:colOff>35298</xdr:colOff>
      <xdr:row>136</xdr:row>
      <xdr:rowOff>23812</xdr:rowOff>
    </xdr:from>
    <xdr:to>
      <xdr:col>11</xdr:col>
      <xdr:colOff>35298</xdr:colOff>
      <xdr:row>150</xdr:row>
      <xdr:rowOff>100012</xdr:rowOff>
    </xdr:to>
    <xdr:graphicFrame macro="">
      <xdr:nvGraphicFramePr>
        <xdr:cNvPr id="37" name="Gráfico 36">
          <a:extLst>
            <a:ext uri="{FF2B5EF4-FFF2-40B4-BE49-F238E27FC236}">
              <a16:creationId xmlns:a16="http://schemas.microsoft.com/office/drawing/2014/main" id="{B33596F3-191E-40E1-ADF3-056ECDCB17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xdr:col>
      <xdr:colOff>9525</xdr:colOff>
      <xdr:row>118</xdr:row>
      <xdr:rowOff>163966</xdr:rowOff>
    </xdr:from>
    <xdr:to>
      <xdr:col>11</xdr:col>
      <xdr:colOff>9525</xdr:colOff>
      <xdr:row>133</xdr:row>
      <xdr:rowOff>49666</xdr:rowOff>
    </xdr:to>
    <xdr:graphicFrame macro="">
      <xdr:nvGraphicFramePr>
        <xdr:cNvPr id="38" name="Gráfico 37">
          <a:extLst>
            <a:ext uri="{FF2B5EF4-FFF2-40B4-BE49-F238E27FC236}">
              <a16:creationId xmlns:a16="http://schemas.microsoft.com/office/drawing/2014/main" id="{BF0EA9F7-2185-4BF9-B259-E16483BD7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xdr:col>
      <xdr:colOff>0</xdr:colOff>
      <xdr:row>152</xdr:row>
      <xdr:rowOff>23812</xdr:rowOff>
    </xdr:from>
    <xdr:to>
      <xdr:col>11</xdr:col>
      <xdr:colOff>0</xdr:colOff>
      <xdr:row>165</xdr:row>
      <xdr:rowOff>145676</xdr:rowOff>
    </xdr:to>
    <xdr:graphicFrame macro="">
      <xdr:nvGraphicFramePr>
        <xdr:cNvPr id="39" name="Gráfico 38">
          <a:extLst>
            <a:ext uri="{FF2B5EF4-FFF2-40B4-BE49-F238E27FC236}">
              <a16:creationId xmlns:a16="http://schemas.microsoft.com/office/drawing/2014/main" id="{02509AF1-8E4B-4F2D-A94D-4A1F61DFC2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xdr:col>
      <xdr:colOff>0</xdr:colOff>
      <xdr:row>168</xdr:row>
      <xdr:rowOff>34738</xdr:rowOff>
    </xdr:from>
    <xdr:to>
      <xdr:col>13</xdr:col>
      <xdr:colOff>0</xdr:colOff>
      <xdr:row>182</xdr:row>
      <xdr:rowOff>110938</xdr:rowOff>
    </xdr:to>
    <xdr:graphicFrame macro="">
      <xdr:nvGraphicFramePr>
        <xdr:cNvPr id="40" name="Gráfico 39">
          <a:extLst>
            <a:ext uri="{FF2B5EF4-FFF2-40B4-BE49-F238E27FC236}">
              <a16:creationId xmlns:a16="http://schemas.microsoft.com/office/drawing/2014/main" id="{0BC67167-4918-4AF9-BE7B-A00D74C5A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xdr:col>
      <xdr:colOff>5603</xdr:colOff>
      <xdr:row>38</xdr:row>
      <xdr:rowOff>12326</xdr:rowOff>
    </xdr:from>
    <xdr:to>
      <xdr:col>11</xdr:col>
      <xdr:colOff>5603</xdr:colOff>
      <xdr:row>52</xdr:row>
      <xdr:rowOff>88526</xdr:rowOff>
    </xdr:to>
    <xdr:graphicFrame macro="">
      <xdr:nvGraphicFramePr>
        <xdr:cNvPr id="41" name="Gráfico 40">
          <a:extLst>
            <a:ext uri="{FF2B5EF4-FFF2-40B4-BE49-F238E27FC236}">
              <a16:creationId xmlns:a16="http://schemas.microsoft.com/office/drawing/2014/main" id="{E9782C9E-1F82-4D56-BB41-E88B2DEBD8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65635</xdr:colOff>
      <xdr:row>53</xdr:row>
      <xdr:rowOff>146796</xdr:rowOff>
    </xdr:from>
    <xdr:to>
      <xdr:col>11</xdr:col>
      <xdr:colOff>65635</xdr:colOff>
      <xdr:row>68</xdr:row>
      <xdr:rowOff>32496</xdr:rowOff>
    </xdr:to>
    <xdr:graphicFrame macro="">
      <xdr:nvGraphicFramePr>
        <xdr:cNvPr id="42" name="Gráfico 41">
          <a:extLst>
            <a:ext uri="{FF2B5EF4-FFF2-40B4-BE49-F238E27FC236}">
              <a16:creationId xmlns:a16="http://schemas.microsoft.com/office/drawing/2014/main" id="{FED0593E-AE50-4CC6-BBFC-8C3308C73C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xdr:col>
      <xdr:colOff>210910</xdr:colOff>
      <xdr:row>215</xdr:row>
      <xdr:rowOff>125186</xdr:rowOff>
    </xdr:from>
    <xdr:to>
      <xdr:col>11</xdr:col>
      <xdr:colOff>210910</xdr:colOff>
      <xdr:row>230</xdr:row>
      <xdr:rowOff>10886</xdr:rowOff>
    </xdr:to>
    <xdr:graphicFrame macro="">
      <xdr:nvGraphicFramePr>
        <xdr:cNvPr id="43" name="Gráfico 42">
          <a:extLst>
            <a:ext uri="{FF2B5EF4-FFF2-40B4-BE49-F238E27FC236}">
              <a16:creationId xmlns:a16="http://schemas.microsoft.com/office/drawing/2014/main" id="{57FC8776-AFFB-40C9-9EC3-6574CC0ACF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xdr:col>
      <xdr:colOff>415017</xdr:colOff>
      <xdr:row>237</xdr:row>
      <xdr:rowOff>111578</xdr:rowOff>
    </xdr:from>
    <xdr:to>
      <xdr:col>10</xdr:col>
      <xdr:colOff>415017</xdr:colOff>
      <xdr:row>251</xdr:row>
      <xdr:rowOff>187778</xdr:rowOff>
    </xdr:to>
    <xdr:graphicFrame macro="">
      <xdr:nvGraphicFramePr>
        <xdr:cNvPr id="44" name="Gráfico 43">
          <a:extLst>
            <a:ext uri="{FF2B5EF4-FFF2-40B4-BE49-F238E27FC236}">
              <a16:creationId xmlns:a16="http://schemas.microsoft.com/office/drawing/2014/main" id="{A86E9087-82DE-4B83-87DB-2240F071E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xdr:col>
      <xdr:colOff>591910</xdr:colOff>
      <xdr:row>256</xdr:row>
      <xdr:rowOff>84365</xdr:rowOff>
    </xdr:from>
    <xdr:to>
      <xdr:col>10</xdr:col>
      <xdr:colOff>591910</xdr:colOff>
      <xdr:row>270</xdr:row>
      <xdr:rowOff>160565</xdr:rowOff>
    </xdr:to>
    <xdr:graphicFrame macro="">
      <xdr:nvGraphicFramePr>
        <xdr:cNvPr id="45" name="Gráfico 44">
          <a:extLst>
            <a:ext uri="{FF2B5EF4-FFF2-40B4-BE49-F238E27FC236}">
              <a16:creationId xmlns:a16="http://schemas.microsoft.com/office/drawing/2014/main" id="{51C2C740-3D6A-47D0-99F4-852D33282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xdr:col>
      <xdr:colOff>61231</xdr:colOff>
      <xdr:row>279</xdr:row>
      <xdr:rowOff>179614</xdr:rowOff>
    </xdr:from>
    <xdr:to>
      <xdr:col>12</xdr:col>
      <xdr:colOff>61231</xdr:colOff>
      <xdr:row>294</xdr:row>
      <xdr:rowOff>65314</xdr:rowOff>
    </xdr:to>
    <xdr:graphicFrame macro="">
      <xdr:nvGraphicFramePr>
        <xdr:cNvPr id="46" name="Gráfico 45">
          <a:extLst>
            <a:ext uri="{FF2B5EF4-FFF2-40B4-BE49-F238E27FC236}">
              <a16:creationId xmlns:a16="http://schemas.microsoft.com/office/drawing/2014/main" id="{FEAA0B9D-F737-403A-950E-5211733D59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8</xdr:col>
      <xdr:colOff>292554</xdr:colOff>
      <xdr:row>298</xdr:row>
      <xdr:rowOff>16329</xdr:rowOff>
    </xdr:from>
    <xdr:to>
      <xdr:col>14</xdr:col>
      <xdr:colOff>292554</xdr:colOff>
      <xdr:row>312</xdr:row>
      <xdr:rowOff>92529</xdr:rowOff>
    </xdr:to>
    <xdr:graphicFrame macro="">
      <xdr:nvGraphicFramePr>
        <xdr:cNvPr id="47" name="Gráfico 46">
          <a:extLst>
            <a:ext uri="{FF2B5EF4-FFF2-40B4-BE49-F238E27FC236}">
              <a16:creationId xmlns:a16="http://schemas.microsoft.com/office/drawing/2014/main" id="{E697355C-F053-419F-BF62-BC307D507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xdr:col>
      <xdr:colOff>306161</xdr:colOff>
      <xdr:row>317</xdr:row>
      <xdr:rowOff>125186</xdr:rowOff>
    </xdr:from>
    <xdr:to>
      <xdr:col>10</xdr:col>
      <xdr:colOff>306161</xdr:colOff>
      <xdr:row>332</xdr:row>
      <xdr:rowOff>10886</xdr:rowOff>
    </xdr:to>
    <xdr:graphicFrame macro="">
      <xdr:nvGraphicFramePr>
        <xdr:cNvPr id="48" name="Gráfico 47">
          <a:extLst>
            <a:ext uri="{FF2B5EF4-FFF2-40B4-BE49-F238E27FC236}">
              <a16:creationId xmlns:a16="http://schemas.microsoft.com/office/drawing/2014/main" id="{5DF0E362-38DE-4982-B9B0-59E84ABA35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4</xdr:col>
      <xdr:colOff>619125</xdr:colOff>
      <xdr:row>334</xdr:row>
      <xdr:rowOff>125186</xdr:rowOff>
    </xdr:from>
    <xdr:to>
      <xdr:col>10</xdr:col>
      <xdr:colOff>619125</xdr:colOff>
      <xdr:row>349</xdr:row>
      <xdr:rowOff>10886</xdr:rowOff>
    </xdr:to>
    <xdr:graphicFrame macro="">
      <xdr:nvGraphicFramePr>
        <xdr:cNvPr id="49" name="Gráfico 48">
          <a:extLst>
            <a:ext uri="{FF2B5EF4-FFF2-40B4-BE49-F238E27FC236}">
              <a16:creationId xmlns:a16="http://schemas.microsoft.com/office/drawing/2014/main" id="{8B98EF93-EC3C-42C1-A1EE-53BBAC2E7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387803</xdr:colOff>
      <xdr:row>353</xdr:row>
      <xdr:rowOff>29936</xdr:rowOff>
    </xdr:from>
    <xdr:to>
      <xdr:col>12</xdr:col>
      <xdr:colOff>387803</xdr:colOff>
      <xdr:row>367</xdr:row>
      <xdr:rowOff>106136</xdr:rowOff>
    </xdr:to>
    <xdr:graphicFrame macro="">
      <xdr:nvGraphicFramePr>
        <xdr:cNvPr id="50" name="Gráfico 49">
          <a:extLst>
            <a:ext uri="{FF2B5EF4-FFF2-40B4-BE49-F238E27FC236}">
              <a16:creationId xmlns:a16="http://schemas.microsoft.com/office/drawing/2014/main" id="{BC004D83-4051-4D14-BD14-4F540E981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4</xdr:col>
      <xdr:colOff>714375</xdr:colOff>
      <xdr:row>373</xdr:row>
      <xdr:rowOff>125186</xdr:rowOff>
    </xdr:from>
    <xdr:to>
      <xdr:col>10</xdr:col>
      <xdr:colOff>714375</xdr:colOff>
      <xdr:row>388</xdr:row>
      <xdr:rowOff>10886</xdr:rowOff>
    </xdr:to>
    <xdr:graphicFrame macro="">
      <xdr:nvGraphicFramePr>
        <xdr:cNvPr id="51" name="Gráfico 50">
          <a:extLst>
            <a:ext uri="{FF2B5EF4-FFF2-40B4-BE49-F238E27FC236}">
              <a16:creationId xmlns:a16="http://schemas.microsoft.com/office/drawing/2014/main" id="{572DB3DB-0C3B-421A-BC68-6ABE5E1551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4</xdr:col>
      <xdr:colOff>714375</xdr:colOff>
      <xdr:row>387</xdr:row>
      <xdr:rowOff>125186</xdr:rowOff>
    </xdr:from>
    <xdr:to>
      <xdr:col>10</xdr:col>
      <xdr:colOff>714375</xdr:colOff>
      <xdr:row>402</xdr:row>
      <xdr:rowOff>10886</xdr:rowOff>
    </xdr:to>
    <xdr:graphicFrame macro="">
      <xdr:nvGraphicFramePr>
        <xdr:cNvPr id="52" name="Gráfico 51">
          <a:extLst>
            <a:ext uri="{FF2B5EF4-FFF2-40B4-BE49-F238E27FC236}">
              <a16:creationId xmlns:a16="http://schemas.microsoft.com/office/drawing/2014/main" id="{3086782A-A225-41DD-878E-31ED60DA0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20412</xdr:colOff>
      <xdr:row>412</xdr:row>
      <xdr:rowOff>166008</xdr:rowOff>
    </xdr:from>
    <xdr:to>
      <xdr:col>11</xdr:col>
      <xdr:colOff>20412</xdr:colOff>
      <xdr:row>427</xdr:row>
      <xdr:rowOff>51708</xdr:rowOff>
    </xdr:to>
    <xdr:graphicFrame macro="">
      <xdr:nvGraphicFramePr>
        <xdr:cNvPr id="53" name="Gráfico 52">
          <a:extLst>
            <a:ext uri="{FF2B5EF4-FFF2-40B4-BE49-F238E27FC236}">
              <a16:creationId xmlns:a16="http://schemas.microsoft.com/office/drawing/2014/main" id="{561CA748-F3F9-40FB-A996-D5C3A4421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5</xdr:col>
      <xdr:colOff>6803</xdr:colOff>
      <xdr:row>432</xdr:row>
      <xdr:rowOff>111579</xdr:rowOff>
    </xdr:from>
    <xdr:to>
      <xdr:col>11</xdr:col>
      <xdr:colOff>6803</xdr:colOff>
      <xdr:row>446</xdr:row>
      <xdr:rowOff>187779</xdr:rowOff>
    </xdr:to>
    <xdr:graphicFrame macro="">
      <xdr:nvGraphicFramePr>
        <xdr:cNvPr id="54" name="Gráfico 53">
          <a:extLst>
            <a:ext uri="{FF2B5EF4-FFF2-40B4-BE49-F238E27FC236}">
              <a16:creationId xmlns:a16="http://schemas.microsoft.com/office/drawing/2014/main" id="{21DA0946-4DEF-4E1E-B73B-BA111FE811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564697</xdr:colOff>
      <xdr:row>454</xdr:row>
      <xdr:rowOff>111579</xdr:rowOff>
    </xdr:from>
    <xdr:to>
      <xdr:col>11</xdr:col>
      <xdr:colOff>564697</xdr:colOff>
      <xdr:row>468</xdr:row>
      <xdr:rowOff>187779</xdr:rowOff>
    </xdr:to>
    <xdr:graphicFrame macro="">
      <xdr:nvGraphicFramePr>
        <xdr:cNvPr id="55" name="Gráfico 54">
          <a:extLst>
            <a:ext uri="{FF2B5EF4-FFF2-40B4-BE49-F238E27FC236}">
              <a16:creationId xmlns:a16="http://schemas.microsoft.com/office/drawing/2014/main" id="{D643AA83-8F30-4CFA-9DA3-BDDE600AD2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16</xdr:col>
      <xdr:colOff>725261</xdr:colOff>
      <xdr:row>5</xdr:row>
      <xdr:rowOff>8844</xdr:rowOff>
    </xdr:from>
    <xdr:to>
      <xdr:col>22</xdr:col>
      <xdr:colOff>725261</xdr:colOff>
      <xdr:row>19</xdr:row>
      <xdr:rowOff>85044</xdr:rowOff>
    </xdr:to>
    <xdr:graphicFrame macro="">
      <xdr:nvGraphicFramePr>
        <xdr:cNvPr id="56" name="Gráfico 55">
          <a:extLst>
            <a:ext uri="{FF2B5EF4-FFF2-40B4-BE49-F238E27FC236}">
              <a16:creationId xmlns:a16="http://schemas.microsoft.com/office/drawing/2014/main" id="{EEEE4B5B-3D6E-41CC-94CB-62986EC90C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17</xdr:col>
      <xdr:colOff>5603</xdr:colOff>
      <xdr:row>23</xdr:row>
      <xdr:rowOff>162005</xdr:rowOff>
    </xdr:from>
    <xdr:to>
      <xdr:col>23</xdr:col>
      <xdr:colOff>5603</xdr:colOff>
      <xdr:row>38</xdr:row>
      <xdr:rowOff>47705</xdr:rowOff>
    </xdr:to>
    <xdr:graphicFrame macro="">
      <xdr:nvGraphicFramePr>
        <xdr:cNvPr id="57" name="Gráfico 56">
          <a:extLst>
            <a:ext uri="{FF2B5EF4-FFF2-40B4-BE49-F238E27FC236}">
              <a16:creationId xmlns:a16="http://schemas.microsoft.com/office/drawing/2014/main" id="{115ACFDC-895C-4647-86F6-4A6D6C8298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17</xdr:col>
      <xdr:colOff>0</xdr:colOff>
      <xdr:row>43</xdr:row>
      <xdr:rowOff>0</xdr:rowOff>
    </xdr:from>
    <xdr:to>
      <xdr:col>23</xdr:col>
      <xdr:colOff>0</xdr:colOff>
      <xdr:row>57</xdr:row>
      <xdr:rowOff>76200</xdr:rowOff>
    </xdr:to>
    <xdr:graphicFrame macro="">
      <xdr:nvGraphicFramePr>
        <xdr:cNvPr id="58" name="Gráfico 57">
          <a:extLst>
            <a:ext uri="{FF2B5EF4-FFF2-40B4-BE49-F238E27FC236}">
              <a16:creationId xmlns:a16="http://schemas.microsoft.com/office/drawing/2014/main" id="{560E0C44-5CEC-46D4-9456-D16198577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16</xdr:col>
      <xdr:colOff>653143</xdr:colOff>
      <xdr:row>62</xdr:row>
      <xdr:rowOff>13607</xdr:rowOff>
    </xdr:from>
    <xdr:to>
      <xdr:col>22</xdr:col>
      <xdr:colOff>653143</xdr:colOff>
      <xdr:row>76</xdr:row>
      <xdr:rowOff>89807</xdr:rowOff>
    </xdr:to>
    <xdr:graphicFrame macro="">
      <xdr:nvGraphicFramePr>
        <xdr:cNvPr id="59" name="Gráfico 58">
          <a:extLst>
            <a:ext uri="{FF2B5EF4-FFF2-40B4-BE49-F238E27FC236}">
              <a16:creationId xmlns:a16="http://schemas.microsoft.com/office/drawing/2014/main" id="{408872FE-0EA3-4BE8-B885-56F6C04C9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16</xdr:col>
      <xdr:colOff>698047</xdr:colOff>
      <xdr:row>80</xdr:row>
      <xdr:rowOff>36059</xdr:rowOff>
    </xdr:from>
    <xdr:to>
      <xdr:col>22</xdr:col>
      <xdr:colOff>698047</xdr:colOff>
      <xdr:row>94</xdr:row>
      <xdr:rowOff>112259</xdr:rowOff>
    </xdr:to>
    <xdr:graphicFrame macro="">
      <xdr:nvGraphicFramePr>
        <xdr:cNvPr id="60" name="Gráfico 59">
          <a:extLst>
            <a:ext uri="{FF2B5EF4-FFF2-40B4-BE49-F238E27FC236}">
              <a16:creationId xmlns:a16="http://schemas.microsoft.com/office/drawing/2014/main" id="{61093CFC-1C90-4683-A086-31FD2C560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17</xdr:col>
      <xdr:colOff>0</xdr:colOff>
      <xdr:row>97</xdr:row>
      <xdr:rowOff>0</xdr:rowOff>
    </xdr:from>
    <xdr:to>
      <xdr:col>23</xdr:col>
      <xdr:colOff>0</xdr:colOff>
      <xdr:row>111</xdr:row>
      <xdr:rowOff>76200</xdr:rowOff>
    </xdr:to>
    <xdr:graphicFrame macro="">
      <xdr:nvGraphicFramePr>
        <xdr:cNvPr id="61" name="Gráfico 60">
          <a:extLst>
            <a:ext uri="{FF2B5EF4-FFF2-40B4-BE49-F238E27FC236}">
              <a16:creationId xmlns:a16="http://schemas.microsoft.com/office/drawing/2014/main" id="{BBEF0AE0-8A76-4F9A-AB90-6FA5FB985A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3581293</xdr:colOff>
      <xdr:row>0</xdr:row>
      <xdr:rowOff>1469570</xdr:rowOff>
    </xdr:to>
    <xdr:pic>
      <xdr:nvPicPr>
        <xdr:cNvPr id="3" name="Imagen 2">
          <a:extLst>
            <a:ext uri="{FF2B5EF4-FFF2-40B4-BE49-F238E27FC236}">
              <a16:creationId xmlns:a16="http://schemas.microsoft.com/office/drawing/2014/main" id="{212E728C-686D-491B-A19C-ED5DFA8B16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990257" cy="14695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32717</xdr:rowOff>
    </xdr:from>
    <xdr:to>
      <xdr:col>1</xdr:col>
      <xdr:colOff>4861448</xdr:colOff>
      <xdr:row>3</xdr:row>
      <xdr:rowOff>152399</xdr:rowOff>
    </xdr:to>
    <xdr:pic>
      <xdr:nvPicPr>
        <xdr:cNvPr id="5" name="Imagen 4">
          <a:extLst>
            <a:ext uri="{FF2B5EF4-FFF2-40B4-BE49-F238E27FC236}">
              <a16:creationId xmlns:a16="http://schemas.microsoft.com/office/drawing/2014/main" id="{727F7C74-7D44-4095-A1DC-C64220F32D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32742"/>
          <a:ext cx="4994798" cy="7197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sicl\OneDrive\Escritorio\INAPAM\BASES\20210628%20BASE%20REGISTRO%20-%20SUPERVISI&#211;N%20HUGO%20(863)%20BASE%20NUB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GRAF"/>
      <sheetName val="GRÁFICAS COVID"/>
      <sheetName val="BASE"/>
      <sheetName val="SEGUIMIENTO COVID"/>
      <sheetName val="REPORTE RU"/>
      <sheetName val="REGISTRO ÚNICO"/>
      <sheetName val="RECOMENDACIONES"/>
    </sheetNames>
    <sheetDataSet>
      <sheetData sheetId="0"/>
      <sheetData sheetId="1">
        <row r="8">
          <cell r="A8" t="str">
            <v>Contactadas</v>
          </cell>
          <cell r="B8">
            <v>320</v>
          </cell>
        </row>
        <row r="9">
          <cell r="A9" t="str">
            <v>No contactadas</v>
          </cell>
          <cell r="B9">
            <v>1</v>
          </cell>
        </row>
        <row r="11">
          <cell r="O11" t="str">
            <v>Respondieron</v>
          </cell>
          <cell r="P11">
            <v>175</v>
          </cell>
        </row>
        <row r="12">
          <cell r="O12" t="str">
            <v>No respondieron</v>
          </cell>
          <cell r="P12">
            <v>113</v>
          </cell>
        </row>
        <row r="23">
          <cell r="A23" t="str">
            <v>Activas</v>
          </cell>
          <cell r="D23">
            <v>0.9</v>
          </cell>
        </row>
        <row r="24">
          <cell r="A24" t="str">
            <v>Cerradas</v>
          </cell>
          <cell r="D24">
            <v>4.0625000000000001E-2</v>
          </cell>
        </row>
        <row r="25">
          <cell r="A25" t="str">
            <v>Suspensión</v>
          </cell>
          <cell r="D25">
            <v>5.9374999999999997E-2</v>
          </cell>
          <cell r="O25" t="str">
            <v>Sin casos activos</v>
          </cell>
          <cell r="P25">
            <v>128</v>
          </cell>
        </row>
        <row r="26">
          <cell r="O26" t="str">
            <v xml:space="preserve">Casos Activos </v>
          </cell>
          <cell r="P26">
            <v>0</v>
          </cell>
        </row>
        <row r="39">
          <cell r="A39" t="str">
            <v>Privadas</v>
          </cell>
          <cell r="B39">
            <v>262</v>
          </cell>
        </row>
        <row r="40">
          <cell r="A40" t="str">
            <v>Públicas</v>
          </cell>
          <cell r="B40">
            <v>26</v>
          </cell>
        </row>
        <row r="45">
          <cell r="O45" t="str">
            <v>PAM Recuperadas</v>
          </cell>
          <cell r="P45">
            <v>656</v>
          </cell>
        </row>
        <row r="46">
          <cell r="O46" t="str">
            <v>Defunciones</v>
          </cell>
          <cell r="P46">
            <v>205</v>
          </cell>
        </row>
        <row r="55">
          <cell r="A55" t="str">
            <v>Estancia permanente</v>
          </cell>
          <cell r="D55">
            <v>0.46527777777777779</v>
          </cell>
        </row>
        <row r="56">
          <cell r="A56" t="str">
            <v>Estancia temporal</v>
          </cell>
          <cell r="D56">
            <v>5.2083333333333336E-2</v>
          </cell>
        </row>
        <row r="57">
          <cell r="A57" t="str">
            <v>Mixta</v>
          </cell>
          <cell r="D57">
            <v>0.4826388888888889</v>
          </cell>
        </row>
        <row r="64">
          <cell r="O64" t="str">
            <v>Personal Recuperado</v>
          </cell>
          <cell r="P64">
            <v>703</v>
          </cell>
        </row>
        <row r="65">
          <cell r="O65" t="str">
            <v>Defunciones</v>
          </cell>
          <cell r="P65">
            <v>20</v>
          </cell>
        </row>
        <row r="74">
          <cell r="A74" t="str">
            <v>Brinda atención médica</v>
          </cell>
          <cell r="D74">
            <v>0.81597222222222221</v>
          </cell>
        </row>
        <row r="75">
          <cell r="A75" t="str">
            <v>No brinda atención médica</v>
          </cell>
          <cell r="D75">
            <v>0.18402777777777779</v>
          </cell>
        </row>
        <row r="86">
          <cell r="O86" t="str">
            <v>SI</v>
          </cell>
          <cell r="P86">
            <v>115</v>
          </cell>
        </row>
        <row r="87">
          <cell r="O87" t="str">
            <v>NO</v>
          </cell>
          <cell r="P87">
            <v>173</v>
          </cell>
        </row>
        <row r="88">
          <cell r="A88" t="str">
            <v>Acceso restringido</v>
          </cell>
          <cell r="D88">
            <v>0.88194444444444442</v>
          </cell>
        </row>
        <row r="89">
          <cell r="A89" t="str">
            <v>Sin acceso restringido</v>
          </cell>
          <cell r="D89">
            <v>0.11805555555555555</v>
          </cell>
        </row>
        <row r="100">
          <cell r="O100" t="str">
            <v>SI</v>
          </cell>
          <cell r="P100">
            <v>237</v>
          </cell>
        </row>
        <row r="101">
          <cell r="O101" t="str">
            <v>NO</v>
          </cell>
          <cell r="P101">
            <v>51</v>
          </cell>
        </row>
        <row r="104">
          <cell r="A104" t="str">
            <v>Cuenta por lo menos con una habitación para aislamiento</v>
          </cell>
          <cell r="D104">
            <v>0.84375</v>
          </cell>
        </row>
        <row r="105">
          <cell r="A105" t="str">
            <v>No cuenta con habitación para aislamiento</v>
          </cell>
          <cell r="D105">
            <v>0.15625</v>
          </cell>
        </row>
        <row r="122">
          <cell r="A122" t="str">
            <v>Hombres</v>
          </cell>
          <cell r="D122">
            <v>0.32100719424460433</v>
          </cell>
        </row>
        <row r="123">
          <cell r="A123" t="str">
            <v>Mujeres</v>
          </cell>
          <cell r="D123">
            <v>0.67899280575539567</v>
          </cell>
        </row>
        <row r="139">
          <cell r="A139" t="str">
            <v>Hombres</v>
          </cell>
          <cell r="D139">
            <v>0.32192092107256476</v>
          </cell>
        </row>
        <row r="140">
          <cell r="A140" t="str">
            <v>Mujeres</v>
          </cell>
          <cell r="D140">
            <v>0.67807907892743524</v>
          </cell>
        </row>
        <row r="155">
          <cell r="A155" t="str">
            <v>En instituciones activas</v>
          </cell>
          <cell r="B155">
            <v>6601</v>
          </cell>
        </row>
        <row r="156">
          <cell r="A156" t="str">
            <v>Resguardada</v>
          </cell>
          <cell r="B156">
            <v>349</v>
          </cell>
        </row>
        <row r="170">
          <cell r="A170" t="str">
            <v>Hombres</v>
          </cell>
          <cell r="F170">
            <v>0.30372492836676218</v>
          </cell>
        </row>
        <row r="171">
          <cell r="A171" t="str">
            <v>Mujeres</v>
          </cell>
          <cell r="F171">
            <v>0.69627507163323787</v>
          </cell>
        </row>
        <row r="216">
          <cell r="A216" t="str">
            <v>Contactadas</v>
          </cell>
          <cell r="B216">
            <v>291</v>
          </cell>
        </row>
        <row r="217">
          <cell r="A217" t="str">
            <v>No contactadas</v>
          </cell>
          <cell r="B217">
            <v>14</v>
          </cell>
        </row>
        <row r="246">
          <cell r="A246" t="str">
            <v>Activas</v>
          </cell>
          <cell r="B246">
            <v>264</v>
          </cell>
        </row>
        <row r="247">
          <cell r="A247" t="str">
            <v>Servicio suspendido</v>
          </cell>
          <cell r="B247">
            <v>19</v>
          </cell>
        </row>
        <row r="248">
          <cell r="A248" t="str">
            <v>Cerradas</v>
          </cell>
          <cell r="B248">
            <v>8</v>
          </cell>
        </row>
        <row r="258">
          <cell r="A258" t="str">
            <v>Públicas</v>
          </cell>
          <cell r="B258">
            <v>18</v>
          </cell>
        </row>
        <row r="259">
          <cell r="A259" t="str">
            <v>Privadas</v>
          </cell>
          <cell r="B259">
            <v>246</v>
          </cell>
        </row>
        <row r="275">
          <cell r="A275" t="str">
            <v>Estancia permanente</v>
          </cell>
          <cell r="D275">
            <v>0.45454545454545453</v>
          </cell>
        </row>
        <row r="276">
          <cell r="A276" t="str">
            <v>Estancia temporal</v>
          </cell>
          <cell r="D276">
            <v>3.0303030303030304E-2</v>
          </cell>
        </row>
        <row r="277">
          <cell r="A277" t="str">
            <v>Mixta</v>
          </cell>
          <cell r="D277">
            <v>0.51515151515151514</v>
          </cell>
        </row>
        <row r="299">
          <cell r="B299" t="str">
            <v>Total</v>
          </cell>
          <cell r="D299" t="str">
            <v>Mujeres</v>
          </cell>
          <cell r="F299" t="str">
            <v>Hombres</v>
          </cell>
        </row>
        <row r="300">
          <cell r="A300" t="str">
            <v>Abril</v>
          </cell>
          <cell r="B300">
            <v>6991</v>
          </cell>
          <cell r="D300">
            <v>4769</v>
          </cell>
          <cell r="F300">
            <v>2222</v>
          </cell>
        </row>
        <row r="301">
          <cell r="A301" t="str">
            <v>Mayo</v>
          </cell>
          <cell r="B301">
            <v>6619</v>
          </cell>
          <cell r="D301">
            <v>4505</v>
          </cell>
          <cell r="F301">
            <v>2114</v>
          </cell>
        </row>
        <row r="302">
          <cell r="A302" t="str">
            <v>Diciembre</v>
          </cell>
          <cell r="B302">
            <v>6566</v>
          </cell>
          <cell r="D302">
            <v>4507</v>
          </cell>
          <cell r="F302">
            <v>2059</v>
          </cell>
        </row>
        <row r="319">
          <cell r="A319" t="str">
            <v>Personas en instituciones</v>
          </cell>
          <cell r="B319">
            <v>6622</v>
          </cell>
        </row>
        <row r="320">
          <cell r="A320" t="str">
            <v>Personas resguardadas</v>
          </cell>
          <cell r="B320">
            <v>369</v>
          </cell>
        </row>
        <row r="337">
          <cell r="A337" t="str">
            <v>Personal ausente</v>
          </cell>
          <cell r="B337">
            <v>676</v>
          </cell>
        </row>
        <row r="338">
          <cell r="A338" t="str">
            <v>Personal diciembre 2020</v>
          </cell>
          <cell r="B338">
            <v>4285</v>
          </cell>
        </row>
        <row r="352">
          <cell r="A352" t="str">
            <v>Cuenta con habitación para aislamiento</v>
          </cell>
          <cell r="D352">
            <v>0.92803030303030298</v>
          </cell>
        </row>
        <row r="353">
          <cell r="A353" t="str">
            <v>No cuenta con habitación para aislamiento</v>
          </cell>
          <cell r="D353">
            <v>7.1969696969696975E-2</v>
          </cell>
        </row>
        <row r="371">
          <cell r="A371" t="str">
            <v>Institutciones con casos positivos</v>
          </cell>
          <cell r="B371">
            <v>53</v>
          </cell>
        </row>
        <row r="372">
          <cell r="A372" t="str">
            <v>Institutciones sin casos positivos</v>
          </cell>
          <cell r="B372">
            <v>211</v>
          </cell>
        </row>
        <row r="401">
          <cell r="A401" t="str">
            <v>Cuenta con permiso sanitario</v>
          </cell>
          <cell r="D401">
            <v>0.81132075471698117</v>
          </cell>
        </row>
        <row r="402">
          <cell r="A402" t="str">
            <v>Está inscrita en el DNIAS</v>
          </cell>
          <cell r="D402">
            <v>0.39622641509433965</v>
          </cell>
        </row>
        <row r="403">
          <cell r="A403" t="str">
            <v>Cuenta con reglamento</v>
          </cell>
          <cell r="D403">
            <v>0.8867924528301887</v>
          </cell>
        </row>
        <row r="404">
          <cell r="A404" t="str">
            <v>Programa de protección civil</v>
          </cell>
          <cell r="D404">
            <v>0.8867924528301887</v>
          </cell>
        </row>
        <row r="414">
          <cell r="A414" t="str">
            <v>Casos positivos a COVID-19</v>
          </cell>
          <cell r="B414">
            <v>342</v>
          </cell>
        </row>
        <row r="415">
          <cell r="A415" t="str">
            <v>Casos negativos a COVID-19</v>
          </cell>
          <cell r="B415">
            <v>1697</v>
          </cell>
        </row>
        <row r="432">
          <cell r="A432" t="str">
            <v>Personas mayores fallecidas por COVID-19</v>
          </cell>
          <cell r="B432">
            <v>53</v>
          </cell>
        </row>
        <row r="433">
          <cell r="A433" t="str">
            <v>Resto de personas mayores atendidas</v>
          </cell>
          <cell r="B433">
            <v>1983</v>
          </cell>
        </row>
        <row r="455">
          <cell r="A455" t="str">
            <v>Sólo personas mayores</v>
          </cell>
          <cell r="D455">
            <v>0.18867924528301888</v>
          </cell>
        </row>
        <row r="456">
          <cell r="A456" t="str">
            <v>Sólo personal</v>
          </cell>
          <cell r="D456">
            <v>0.28301886792452829</v>
          </cell>
        </row>
        <row r="457">
          <cell r="A457" t="str">
            <v>Ambos</v>
          </cell>
          <cell r="D457">
            <v>0.52830188679245282</v>
          </cell>
        </row>
      </sheetData>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jorge.delahoz@imss.gob.mx" TargetMode="External"/><Relationship Id="rId13" Type="http://schemas.openxmlformats.org/officeDocument/2006/relationships/hyperlink" Target="mailto:asiloamor@hotmail.com" TargetMode="External"/><Relationship Id="rId18" Type="http://schemas.openxmlformats.org/officeDocument/2006/relationships/hyperlink" Target="mailto:cc.cuauhtemoc@inapam.gob.mx" TargetMode="External"/><Relationship Id="rId3" Type="http://schemas.openxmlformats.org/officeDocument/2006/relationships/hyperlink" Target="mailto:rd.heroesdel47@inapam.gob.mx" TargetMode="External"/><Relationship Id="rId21" Type="http://schemas.openxmlformats.org/officeDocument/2006/relationships/hyperlink" Target="mailto:cai.universidad@inapam.gob.mx" TargetMode="External"/><Relationship Id="rId7" Type="http://schemas.openxmlformats.org/officeDocument/2006/relationships/hyperlink" Target="mailto:casa.elreloj@gmail.com" TargetMode="External"/><Relationship Id="rId12" Type="http://schemas.openxmlformats.org/officeDocument/2006/relationships/hyperlink" Target="mailto:eduardo.a.c@hotmail.com;" TargetMode="External"/><Relationship Id="rId17" Type="http://schemas.openxmlformats.org/officeDocument/2006/relationships/hyperlink" Target="mailto:rd.guadalupeproletaria@inapam.gob.mx" TargetMode="External"/><Relationship Id="rId25" Type="http://schemas.openxmlformats.org/officeDocument/2006/relationships/drawing" Target="../drawings/drawing3.xml"/><Relationship Id="rId2" Type="http://schemas.openxmlformats.org/officeDocument/2006/relationships/hyperlink" Target="mailto:a.nebraska@inapam.gob.mx" TargetMode="External"/><Relationship Id="rId16" Type="http://schemas.openxmlformats.org/officeDocument/2006/relationships/hyperlink" Target="mailto:vivianamota933@gmail.com" TargetMode="External"/><Relationship Id="rId20" Type="http://schemas.openxmlformats.org/officeDocument/2006/relationships/hyperlink" Target="mailto:pablo.escutia@gmail.com" TargetMode="External"/><Relationship Id="rId1" Type="http://schemas.openxmlformats.org/officeDocument/2006/relationships/hyperlink" Target="mailto:a.gemelos@inapam.gob.mx" TargetMode="External"/><Relationship Id="rId6" Type="http://schemas.openxmlformats.org/officeDocument/2006/relationships/hyperlink" Target="mailto:rd.corpuschristi@inapam.gob.mx" TargetMode="External"/><Relationship Id="rId11" Type="http://schemas.openxmlformats.org/officeDocument/2006/relationships/hyperlink" Target="mailto:manosqueayudan1999@yahoo.com.mx" TargetMode="External"/><Relationship Id="rId24" Type="http://schemas.openxmlformats.org/officeDocument/2006/relationships/printerSettings" Target="../printerSettings/printerSettings3.bin"/><Relationship Id="rId5" Type="http://schemas.openxmlformats.org/officeDocument/2006/relationships/hyperlink" Target="mailto:casahogar_elmilagro@hotmail.com" TargetMode="External"/><Relationship Id="rId15" Type="http://schemas.openxmlformats.org/officeDocument/2006/relationships/hyperlink" Target="mailto:camihati@gmail.com" TargetMode="External"/><Relationship Id="rId23" Type="http://schemas.openxmlformats.org/officeDocument/2006/relationships/hyperlink" Target="mailto:direccion.palia.jal@gmail.com" TargetMode="External"/><Relationship Id="rId10" Type="http://schemas.openxmlformats.org/officeDocument/2006/relationships/hyperlink" Target="mailto:teresa_mesa30@outlook.es" TargetMode="External"/><Relationship Id="rId19" Type="http://schemas.openxmlformats.org/officeDocument/2006/relationships/hyperlink" Target="mailto:gerenciageneral.csbm@fadem.org.mx" TargetMode="External"/><Relationship Id="rId4" Type="http://schemas.openxmlformats.org/officeDocument/2006/relationships/hyperlink" Target="mailto:soqui.celia@gmail.com" TargetMode="External"/><Relationship Id="rId9" Type="http://schemas.openxmlformats.org/officeDocument/2006/relationships/hyperlink" Target="mailto:administrador@quintalegre.com.mx" TargetMode="External"/><Relationship Id="rId14" Type="http://schemas.openxmlformats.org/officeDocument/2006/relationships/hyperlink" Target="mailto:aris-rous@hotmail.com" TargetMode="External"/><Relationship Id="rId22" Type="http://schemas.openxmlformats.org/officeDocument/2006/relationships/hyperlink" Target="mailto:ccam_real_castell@outlook.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hyperlink" Target="mailto:info@lasvinas.mx" TargetMode="External"/><Relationship Id="rId117" Type="http://schemas.openxmlformats.org/officeDocument/2006/relationships/hyperlink" Target="mailto:dbqk@hogardelexperto.org" TargetMode="External"/><Relationship Id="rId21" Type="http://schemas.openxmlformats.org/officeDocument/2006/relationships/hyperlink" Target="mailto:strinidad823@gmail.com" TargetMode="External"/><Relationship Id="rId42" Type="http://schemas.openxmlformats.org/officeDocument/2006/relationships/hyperlink" Target="mailto:marilumerglz@hotmail.com" TargetMode="External"/><Relationship Id="rId47" Type="http://schemas.openxmlformats.org/officeDocument/2006/relationships/hyperlink" Target="mailto:chela.ordazf@gmail.com" TargetMode="External"/><Relationship Id="rId63" Type="http://schemas.openxmlformats.org/officeDocument/2006/relationships/hyperlink" Target="mailto:gerardopalaniz@gmail.com" TargetMode="External"/><Relationship Id="rId68" Type="http://schemas.openxmlformats.org/officeDocument/2006/relationships/hyperlink" Target="mailto:alejandrodiazcamacho5@gmail.com" TargetMode="External"/><Relationship Id="rId84" Type="http://schemas.openxmlformats.org/officeDocument/2006/relationships/hyperlink" Target="mailto:sofirinfilla@hotmail.com" TargetMode="External"/><Relationship Id="rId89" Type="http://schemas.openxmlformats.org/officeDocument/2006/relationships/hyperlink" Target="mailto:lrivera@eishel.org" TargetMode="External"/><Relationship Id="rId112" Type="http://schemas.openxmlformats.org/officeDocument/2006/relationships/hyperlink" Target="mailto:residenciaotonodorado@gmail.com" TargetMode="External"/><Relationship Id="rId16" Type="http://schemas.openxmlformats.org/officeDocument/2006/relationships/hyperlink" Target="mailto:giorgiobehar@hotmail.com" TargetMode="External"/><Relationship Id="rId107" Type="http://schemas.openxmlformats.org/officeDocument/2006/relationships/hyperlink" Target="mailto:emibenolv@gmail.com" TargetMode="External"/><Relationship Id="rId11" Type="http://schemas.openxmlformats.org/officeDocument/2006/relationships/hyperlink" Target="mailto:tere_2492@hotmail.com" TargetMode="External"/><Relationship Id="rId32" Type="http://schemas.openxmlformats.org/officeDocument/2006/relationships/hyperlink" Target="mailto:gilo0719@hotmail.com" TargetMode="External"/><Relationship Id="rId37" Type="http://schemas.openxmlformats.org/officeDocument/2006/relationships/hyperlink" Target="mailto:clubdeamigosdelater@hotmail.com" TargetMode="External"/><Relationship Id="rId53" Type="http://schemas.openxmlformats.org/officeDocument/2006/relationships/hyperlink" Target="mailto:casa.sanmiguel82@gmail.com" TargetMode="External"/><Relationship Id="rId58" Type="http://schemas.openxmlformats.org/officeDocument/2006/relationships/hyperlink" Target="mailto:iliromerog5@gmail.com" TargetMode="External"/><Relationship Id="rId74" Type="http://schemas.openxmlformats.org/officeDocument/2006/relationships/hyperlink" Target="mailto:jimmyrem17@gmail.com" TargetMode="External"/><Relationship Id="rId79" Type="http://schemas.openxmlformats.org/officeDocument/2006/relationships/hyperlink" Target="mailto:agustinsoto@gmail.com" TargetMode="External"/><Relationship Id="rId102" Type="http://schemas.openxmlformats.org/officeDocument/2006/relationships/hyperlink" Target="mailto:drtovari@yahoo.com" TargetMode="External"/><Relationship Id="rId123" Type="http://schemas.openxmlformats.org/officeDocument/2006/relationships/hyperlink" Target="mailto:htas_chalco@hotmail.es" TargetMode="External"/><Relationship Id="rId5" Type="http://schemas.openxmlformats.org/officeDocument/2006/relationships/hyperlink" Target="mailto:villaarmonica2015@gmail.com" TargetMode="External"/><Relationship Id="rId90" Type="http://schemas.openxmlformats.org/officeDocument/2006/relationships/hyperlink" Target="mailto:fernandez.claudia3001@gmail.com" TargetMode="External"/><Relationship Id="rId95" Type="http://schemas.openxmlformats.org/officeDocument/2006/relationships/hyperlink" Target="mailto:marusfarah@centrolibanes.org.mx" TargetMode="External"/><Relationship Id="rId22" Type="http://schemas.openxmlformats.org/officeDocument/2006/relationships/hyperlink" Target="mailto:gloria.noriega@dif.gob.mx" TargetMode="External"/><Relationship Id="rId27" Type="http://schemas.openxmlformats.org/officeDocument/2006/relationships/hyperlink" Target="mailto:aluminia.nacional@gmail.com" TargetMode="External"/><Relationship Id="rId43" Type="http://schemas.openxmlformats.org/officeDocument/2006/relationships/hyperlink" Target="mailto:casadediasantalucia@gmail.com" TargetMode="External"/><Relationship Id="rId48" Type="http://schemas.openxmlformats.org/officeDocument/2006/relationships/hyperlink" Target="mailto:mxinaxtli@gmail.com" TargetMode="External"/><Relationship Id="rId64" Type="http://schemas.openxmlformats.org/officeDocument/2006/relationships/hyperlink" Target="mailto:vhm_arquitecto@hotmail.com" TargetMode="External"/><Relationship Id="rId69" Type="http://schemas.openxmlformats.org/officeDocument/2006/relationships/hyperlink" Target="mailto:acmo020@outlook.com" TargetMode="External"/><Relationship Id="rId113" Type="http://schemas.openxmlformats.org/officeDocument/2006/relationships/hyperlink" Target="mailto:GABRICOL21@HOTMAIL.COM" TargetMode="External"/><Relationship Id="rId118" Type="http://schemas.openxmlformats.org/officeDocument/2006/relationships/hyperlink" Target="mailto:info@hogardelexperto.org" TargetMode="External"/><Relationship Id="rId80" Type="http://schemas.openxmlformats.org/officeDocument/2006/relationships/hyperlink" Target="mailto:teresa.flores.nutriologa@gmail.com" TargetMode="External"/><Relationship Id="rId85" Type="http://schemas.openxmlformats.org/officeDocument/2006/relationships/hyperlink" Target="mailto:residenciaguadalupe2cta@hotmail.com" TargetMode="External"/><Relationship Id="rId12" Type="http://schemas.openxmlformats.org/officeDocument/2006/relationships/hyperlink" Target="mailto:ilellan_777@hotmail.com" TargetMode="External"/><Relationship Id="rId17" Type="http://schemas.openxmlformats.org/officeDocument/2006/relationships/hyperlink" Target="mailto:acmo020@outlook.com" TargetMode="External"/><Relationship Id="rId33" Type="http://schemas.openxmlformats.org/officeDocument/2006/relationships/hyperlink" Target="mailto:gilo0719@hotmail.com" TargetMode="External"/><Relationship Id="rId38" Type="http://schemas.openxmlformats.org/officeDocument/2006/relationships/hyperlink" Target="mailto:servicios@magicoatardecer.com.mx" TargetMode="External"/><Relationship Id="rId59" Type="http://schemas.openxmlformats.org/officeDocument/2006/relationships/hyperlink" Target="mailto:marisol.delacruz@hotmail.com" TargetMode="External"/><Relationship Id="rId103" Type="http://schemas.openxmlformats.org/officeDocument/2006/relationships/hyperlink" Target="mailto:joel_gerontologia@outlook.com" TargetMode="External"/><Relationship Id="rId108" Type="http://schemas.openxmlformats.org/officeDocument/2006/relationships/hyperlink" Target="mailto:pablo.escutia@gmail.com" TargetMode="External"/><Relationship Id="rId124" Type="http://schemas.openxmlformats.org/officeDocument/2006/relationships/printerSettings" Target="../printerSettings/printerSettings5.bin"/><Relationship Id="rId54" Type="http://schemas.openxmlformats.org/officeDocument/2006/relationships/hyperlink" Target="mailto:casa.sanmiguel82@gmail.com" TargetMode="External"/><Relationship Id="rId70" Type="http://schemas.openxmlformats.org/officeDocument/2006/relationships/hyperlink" Target="mailto:fundaciontexcoco498@gmail.com" TargetMode="External"/><Relationship Id="rId75" Type="http://schemas.openxmlformats.org/officeDocument/2006/relationships/hyperlink" Target="mailto:direccion@fundaciongabrielpastor.org" TargetMode="External"/><Relationship Id="rId91" Type="http://schemas.openxmlformats.org/officeDocument/2006/relationships/hyperlink" Target="mailto:alejandro@secouya.com.mx" TargetMode="External"/><Relationship Id="rId96" Type="http://schemas.openxmlformats.org/officeDocument/2006/relationships/hyperlink" Target="mailto:raypicon@hotmail.com" TargetMode="External"/><Relationship Id="rId1" Type="http://schemas.openxmlformats.org/officeDocument/2006/relationships/hyperlink" Target="mailto:betsydecloret@gmail.com" TargetMode="External"/><Relationship Id="rId6" Type="http://schemas.openxmlformats.org/officeDocument/2006/relationships/hyperlink" Target="mailto:fundaciondoloresbenedet@gmail.com" TargetMode="External"/><Relationship Id="rId23" Type="http://schemas.openxmlformats.org/officeDocument/2006/relationships/hyperlink" Target="mailto:gloria.noriega@dif.gob.mx" TargetMode="External"/><Relationship Id="rId28" Type="http://schemas.openxmlformats.org/officeDocument/2006/relationships/hyperlink" Target="mailto:nsqventas@hotmail.com" TargetMode="External"/><Relationship Id="rId49" Type="http://schemas.openxmlformats.org/officeDocument/2006/relationships/hyperlink" Target="mailto:asiloregina5@hotmail.com" TargetMode="External"/><Relationship Id="rId114" Type="http://schemas.openxmlformats.org/officeDocument/2006/relationships/hyperlink" Target="mailto:drmiguelportillo@hotmail.com" TargetMode="External"/><Relationship Id="rId119" Type="http://schemas.openxmlformats.org/officeDocument/2006/relationships/hyperlink" Target="mailto:perez6811.rp@gmail.com" TargetMode="External"/><Relationship Id="rId44" Type="http://schemas.openxmlformats.org/officeDocument/2006/relationships/hyperlink" Target="mailto:tecnica_victorml@yahoo.com.mx" TargetMode="External"/><Relationship Id="rId60" Type="http://schemas.openxmlformats.org/officeDocument/2006/relationships/hyperlink" Target="mailto:ryan_8@live.com.mx" TargetMode="External"/><Relationship Id="rId65" Type="http://schemas.openxmlformats.org/officeDocument/2006/relationships/hyperlink" Target="mailto:vhm_arquitecto@hotmail.com" TargetMode="External"/><Relationship Id="rId81" Type="http://schemas.openxmlformats.org/officeDocument/2006/relationships/hyperlink" Target="mailto:fpaiztapan@outlook.com" TargetMode="External"/><Relationship Id="rId86" Type="http://schemas.openxmlformats.org/officeDocument/2006/relationships/hyperlink" Target="mailto:yalentayger@hotmail.com" TargetMode="External"/><Relationship Id="rId4" Type="http://schemas.openxmlformats.org/officeDocument/2006/relationships/hyperlink" Target="mailto:asist.uga14@gmail.com" TargetMode="External"/><Relationship Id="rId9" Type="http://schemas.openxmlformats.org/officeDocument/2006/relationships/hyperlink" Target="mailto:anamesst@hotmail.com" TargetMode="External"/><Relationship Id="rId13" Type="http://schemas.openxmlformats.org/officeDocument/2006/relationships/hyperlink" Target="mailto:uaguilar9805@gmail.com" TargetMode="External"/><Relationship Id="rId18" Type="http://schemas.openxmlformats.org/officeDocument/2006/relationships/hyperlink" Target="mailto:giorgiobehar@hotmail.com" TargetMode="External"/><Relationship Id="rId39" Type="http://schemas.openxmlformats.org/officeDocument/2006/relationships/hyperlink" Target="mailto:marilumerglz@hotmail.com" TargetMode="External"/><Relationship Id="rId109" Type="http://schemas.openxmlformats.org/officeDocument/2006/relationships/hyperlink" Target="mailto:aquino_art@hotmail.com%20SEGUNDO%20TEL&#201;FONO%20SI%20CONTESTAN.%20PRIMER%20TEL&#201;FONO%20FUERA%20DE%20SERVICIO.%20EN%20INTERNET%20APARECE%202221162432%20PERO%20EST&#193;%20FUERA%20DE%20SERVICIO.%20HABL&#201;%20A%20SUS%20OFICINAS%20CENTRALES%20%2055%205672%205201.%20EN%20ESTE%20CONMUTADOR%20DE%20OFICINAS%20CENTRALES%20NO%20CONTESTA%20EL%20EJECUTIVO%205550250860." TargetMode="External"/><Relationship Id="rId34" Type="http://schemas.openxmlformats.org/officeDocument/2006/relationships/hyperlink" Target="mailto:drpebl@hotmail.com" TargetMode="External"/><Relationship Id="rId50" Type="http://schemas.openxmlformats.org/officeDocument/2006/relationships/hyperlink" Target="mailto:luis.saldate@difjalisco.gob.mx" TargetMode="External"/><Relationship Id="rId55" Type="http://schemas.openxmlformats.org/officeDocument/2006/relationships/hyperlink" Target="mailto:centroalzheimerlaguna@hotmail.com" TargetMode="External"/><Relationship Id="rId76" Type="http://schemas.openxmlformats.org/officeDocument/2006/relationships/hyperlink" Target="mailto:techoeducacionyayuda@prodigy.net.mx" TargetMode="External"/><Relationship Id="rId97" Type="http://schemas.openxmlformats.org/officeDocument/2006/relationships/hyperlink" Target="mailto:asilojosevicente@hotmail.com" TargetMode="External"/><Relationship Id="rId104" Type="http://schemas.openxmlformats.org/officeDocument/2006/relationships/hyperlink" Target="mailto:mauraenriquezgomez@gmail.com" TargetMode="External"/><Relationship Id="rId120" Type="http://schemas.openxmlformats.org/officeDocument/2006/relationships/hyperlink" Target="mailto:jigmlan@gmail.com" TargetMode="External"/><Relationship Id="rId7" Type="http://schemas.openxmlformats.org/officeDocument/2006/relationships/hyperlink" Target="mailto:gs0857264@hotmail.com" TargetMode="External"/><Relationship Id="rId71" Type="http://schemas.openxmlformats.org/officeDocument/2006/relationships/hyperlink" Target="mailto:lupitamorozco0619@hotmail.com" TargetMode="External"/><Relationship Id="rId92" Type="http://schemas.openxmlformats.org/officeDocument/2006/relationships/hyperlink" Target="mailto:dulce.tecpanecatl.tecual@hotmail.com" TargetMode="External"/><Relationship Id="rId2" Type="http://schemas.openxmlformats.org/officeDocument/2006/relationships/hyperlink" Target="mailto:car6151@gmail.com" TargetMode="External"/><Relationship Id="rId29" Type="http://schemas.openxmlformats.org/officeDocument/2006/relationships/hyperlink" Target="mailto:nsqventas@hotmail.com" TargetMode="External"/><Relationship Id="rId24" Type="http://schemas.openxmlformats.org/officeDocument/2006/relationships/hyperlink" Target="mailto:lagloria2008@live.com.mx" TargetMode="External"/><Relationship Id="rId40" Type="http://schemas.openxmlformats.org/officeDocument/2006/relationships/hyperlink" Target="mailto:murusus@gmail.com" TargetMode="External"/><Relationship Id="rId45" Type="http://schemas.openxmlformats.org/officeDocument/2006/relationships/hyperlink" Target="mailto:gilo0719@hotmail.com" TargetMode="External"/><Relationship Id="rId66" Type="http://schemas.openxmlformats.org/officeDocument/2006/relationships/hyperlink" Target="mailto:Informes@laexperiencia.com.mx" TargetMode="External"/><Relationship Id="rId87" Type="http://schemas.openxmlformats.org/officeDocument/2006/relationships/hyperlink" Target="mailto:docgolub@eishel.org" TargetMode="External"/><Relationship Id="rId110" Type="http://schemas.openxmlformats.org/officeDocument/2006/relationships/hyperlink" Target="mailto:jesualva068@hotmail.com%20ME%20CONTESTO%20LA%20LLAMADA.%20PERO%20NO%20QUIZO%20CONTESTARME%20POR%20TEL&#201;FONO.%20ME%20PIDI&#211;%20ENVI&#193;RSELO%20V&#205;A%20CORREO%20ELECTR&#211;NICO." TargetMode="External"/><Relationship Id="rId115" Type="http://schemas.openxmlformats.org/officeDocument/2006/relationships/hyperlink" Target="mailto:quetabo@gmail.com" TargetMode="External"/><Relationship Id="rId61" Type="http://schemas.openxmlformats.org/officeDocument/2006/relationships/hyperlink" Target="mailto:casadediasantalucia@gmail.com" TargetMode="External"/><Relationship Id="rId82" Type="http://schemas.openxmlformats.org/officeDocument/2006/relationships/hyperlink" Target="mailto:mayorga.mario.1987@outbootk.com" TargetMode="External"/><Relationship Id="rId19" Type="http://schemas.openxmlformats.org/officeDocument/2006/relationships/hyperlink" Target="mailto:theelias1510@gmail.com" TargetMode="External"/><Relationship Id="rId14" Type="http://schemas.openxmlformats.org/officeDocument/2006/relationships/hyperlink" Target="mailto:luz.azteca@yahoo.com.mx" TargetMode="External"/><Relationship Id="rId30" Type="http://schemas.openxmlformats.org/officeDocument/2006/relationships/hyperlink" Target="mailto:contabilidad220962@gmail.com" TargetMode="External"/><Relationship Id="rId35" Type="http://schemas.openxmlformats.org/officeDocument/2006/relationships/hyperlink" Target="mailto:drpebl@hotmail.com" TargetMode="External"/><Relationship Id="rId56" Type="http://schemas.openxmlformats.org/officeDocument/2006/relationships/hyperlink" Target="mailto:info@lasvinas.mx" TargetMode="External"/><Relationship Id="rId77" Type="http://schemas.openxmlformats.org/officeDocument/2006/relationships/hyperlink" Target="mailto:centro.geronto.geriatrico@gmail.com" TargetMode="External"/><Relationship Id="rId100" Type="http://schemas.openxmlformats.org/officeDocument/2006/relationships/hyperlink" Target="mailto:refugiodelosnecesitados@hotmail.com" TargetMode="External"/><Relationship Id="rId105" Type="http://schemas.openxmlformats.org/officeDocument/2006/relationships/hyperlink" Target="mailto:franciapmh@hotmail.com" TargetMode="External"/><Relationship Id="rId8" Type="http://schemas.openxmlformats.org/officeDocument/2006/relationships/hyperlink" Target="mailto:aimc.medina@gmail.com" TargetMode="External"/><Relationship Id="rId51" Type="http://schemas.openxmlformats.org/officeDocument/2006/relationships/hyperlink" Target="mailto:elcorcovado2010@hotmail.com" TargetMode="External"/><Relationship Id="rId72" Type="http://schemas.openxmlformats.org/officeDocument/2006/relationships/hyperlink" Target="mailto:lupitamorozco0619@hotmail.com" TargetMode="External"/><Relationship Id="rId93" Type="http://schemas.openxmlformats.org/officeDocument/2006/relationships/hyperlink" Target="mailto:laurachapa@gmail.com" TargetMode="External"/><Relationship Id="rId98" Type="http://schemas.openxmlformats.org/officeDocument/2006/relationships/hyperlink" Target="mailto:a.monreal@angelesdeayuda.com" TargetMode="External"/><Relationship Id="rId121" Type="http://schemas.openxmlformats.org/officeDocument/2006/relationships/hyperlink" Target="mailto:prismajanetmartinezcruz@gmail.com" TargetMode="External"/><Relationship Id="rId3" Type="http://schemas.openxmlformats.org/officeDocument/2006/relationships/hyperlink" Target="mailto:ungranitodearena@prodigy.net.mx" TargetMode="External"/><Relationship Id="rId25" Type="http://schemas.openxmlformats.org/officeDocument/2006/relationships/hyperlink" Target="mailto:lagloria2008@live.com.mx" TargetMode="External"/><Relationship Id="rId46" Type="http://schemas.openxmlformats.org/officeDocument/2006/relationships/hyperlink" Target="mailto:gilo0719@hotmail.com" TargetMode="External"/><Relationship Id="rId67" Type="http://schemas.openxmlformats.org/officeDocument/2006/relationships/hyperlink" Target="mailto:Informes@laexperiencia.com.mx" TargetMode="External"/><Relationship Id="rId116" Type="http://schemas.openxmlformats.org/officeDocument/2006/relationships/hyperlink" Target="mailto:camihati@gmail.com" TargetMode="External"/><Relationship Id="rId20" Type="http://schemas.openxmlformats.org/officeDocument/2006/relationships/hyperlink" Target="mailto:strinidad823@gmail.com" TargetMode="External"/><Relationship Id="rId41" Type="http://schemas.openxmlformats.org/officeDocument/2006/relationships/hyperlink" Target="mailto:olipace@hotmail.com" TargetMode="External"/><Relationship Id="rId62" Type="http://schemas.openxmlformats.org/officeDocument/2006/relationships/hyperlink" Target="mailto:carolinal.kbl@gmail.com" TargetMode="External"/><Relationship Id="rId83" Type="http://schemas.openxmlformats.org/officeDocument/2006/relationships/hyperlink" Target="mailto:luzdeinviernoasilo@gmail.com" TargetMode="External"/><Relationship Id="rId88" Type="http://schemas.openxmlformats.org/officeDocument/2006/relationships/hyperlink" Target="mailto:residenciaguadalupe2cta@hotmail.com" TargetMode="External"/><Relationship Id="rId111" Type="http://schemas.openxmlformats.org/officeDocument/2006/relationships/hyperlink" Target="mailto:gabriela.carvallo@maravillasdecuernavaca.com%20%20enviar%20tambien%20a%20este%20correo%20la%20informacion." TargetMode="External"/><Relationship Id="rId15" Type="http://schemas.openxmlformats.org/officeDocument/2006/relationships/hyperlink" Target="mailto:vicentelezcano@gmail.com" TargetMode="External"/><Relationship Id="rId36" Type="http://schemas.openxmlformats.org/officeDocument/2006/relationships/hyperlink" Target="mailto:administracion@callilasfuentes.com" TargetMode="External"/><Relationship Id="rId57" Type="http://schemas.openxmlformats.org/officeDocument/2006/relationships/hyperlink" Target="mailto:teresa_mesa30@outlook.es" TargetMode="External"/><Relationship Id="rId106" Type="http://schemas.openxmlformats.org/officeDocument/2006/relationships/hyperlink" Target="mailto:memodoc@prodigy.net.mx" TargetMode="External"/><Relationship Id="rId10" Type="http://schemas.openxmlformats.org/officeDocument/2006/relationships/hyperlink" Target="mailto:casa_reposo_coyoacan@hotmail.com" TargetMode="External"/><Relationship Id="rId31" Type="http://schemas.openxmlformats.org/officeDocument/2006/relationships/hyperlink" Target="mailto:contabilidad220962@gmail.com" TargetMode="External"/><Relationship Id="rId52" Type="http://schemas.openxmlformats.org/officeDocument/2006/relationships/hyperlink" Target="mailto:elcorcovado2010@hotmail.com" TargetMode="External"/><Relationship Id="rId73" Type="http://schemas.openxmlformats.org/officeDocument/2006/relationships/hyperlink" Target="mailto:jigmlan@gmail.com" TargetMode="External"/><Relationship Id="rId78" Type="http://schemas.openxmlformats.org/officeDocument/2006/relationships/hyperlink" Target="https://www.google.com/search?q=ANCIANITOS+DE+DON+BOSCO+AC+JALISCO&amp;rlz=1C1CHBF_esMX828MX828&amp;oq=ANCIANITOS+DE+DON+BOSCO+AC+JALISCO&amp;aqs=chrome..69i57j0l2.5925j0j7&amp;sourceid=chrome&amp;ie=UTF-8" TargetMode="External"/><Relationship Id="rId94" Type="http://schemas.openxmlformats.org/officeDocument/2006/relationships/hyperlink" Target="mailto:refugiodelosnecesitados@hotmail.com" TargetMode="External"/><Relationship Id="rId99" Type="http://schemas.openxmlformats.org/officeDocument/2006/relationships/hyperlink" Target="mailto:mayorga.mario.1987@outlook.com" TargetMode="External"/><Relationship Id="rId101" Type="http://schemas.openxmlformats.org/officeDocument/2006/relationships/hyperlink" Target="mailto:ialdacojr@lasultana.com.mx" TargetMode="External"/><Relationship Id="rId122" Type="http://schemas.openxmlformats.org/officeDocument/2006/relationships/hyperlink" Target="mailto:htas_chalco@hotmail.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G558"/>
  <sheetViews>
    <sheetView zoomScale="70" zoomScaleNormal="70" workbookViewId="0">
      <selection activeCell="B20" sqref="B20:B22"/>
    </sheetView>
  </sheetViews>
  <sheetFormatPr baseColWidth="10" defaultRowHeight="18" x14ac:dyDescent="0.35"/>
  <cols>
    <col min="1" max="1" width="20.85546875" style="53" customWidth="1"/>
    <col min="2" max="4" width="11.42578125" style="53"/>
    <col min="5" max="5" width="25.85546875" style="53" customWidth="1"/>
    <col min="6" max="6" width="11.42578125" style="53"/>
    <col min="7" max="7" width="15.42578125" style="53" bestFit="1" customWidth="1"/>
    <col min="8" max="16384" width="11.42578125" style="53"/>
  </cols>
  <sheetData>
    <row r="2" spans="1:2" x14ac:dyDescent="0.35">
      <c r="A2" s="55" t="s">
        <v>4415</v>
      </c>
    </row>
    <row r="4" spans="1:2" x14ac:dyDescent="0.35">
      <c r="A4" s="62" t="s">
        <v>4108</v>
      </c>
      <c r="B4" s="62">
        <v>8</v>
      </c>
    </row>
    <row r="5" spans="1:2" x14ac:dyDescent="0.35">
      <c r="A5" s="62" t="s">
        <v>4109</v>
      </c>
      <c r="B5" s="62">
        <v>5</v>
      </c>
    </row>
    <row r="6" spans="1:2" x14ac:dyDescent="0.35">
      <c r="A6" s="62" t="s">
        <v>4110</v>
      </c>
      <c r="B6" s="62">
        <v>47</v>
      </c>
    </row>
    <row r="7" spans="1:2" x14ac:dyDescent="0.35">
      <c r="A7" s="62" t="s">
        <v>1481</v>
      </c>
      <c r="B7" s="62">
        <f>SUM(B4:B6)</f>
        <v>60</v>
      </c>
    </row>
    <row r="19" spans="1:7" x14ac:dyDescent="0.35">
      <c r="A19" s="55" t="s">
        <v>4416</v>
      </c>
    </row>
    <row r="20" spans="1:7" x14ac:dyDescent="0.35">
      <c r="A20" s="62" t="s">
        <v>4100</v>
      </c>
      <c r="B20" s="62">
        <v>25</v>
      </c>
      <c r="C20" s="62">
        <v>100</v>
      </c>
      <c r="D20" s="62">
        <f>B6</f>
        <v>47</v>
      </c>
      <c r="E20" s="64">
        <f>B20/D20</f>
        <v>0.53191489361702127</v>
      </c>
      <c r="G20" s="63"/>
    </row>
    <row r="21" spans="1:7" x14ac:dyDescent="0.35">
      <c r="A21" s="62" t="s">
        <v>4101</v>
      </c>
      <c r="B21" s="62">
        <v>0</v>
      </c>
      <c r="C21" s="62">
        <v>100</v>
      </c>
      <c r="D21" s="62">
        <f>B6</f>
        <v>47</v>
      </c>
      <c r="E21" s="64">
        <f>B21/D21</f>
        <v>0</v>
      </c>
    </row>
    <row r="22" spans="1:7" x14ac:dyDescent="0.35">
      <c r="A22" s="62" t="s">
        <v>4099</v>
      </c>
      <c r="B22" s="62">
        <v>22</v>
      </c>
      <c r="C22" s="62">
        <v>100</v>
      </c>
      <c r="D22" s="62">
        <f>B6</f>
        <v>47</v>
      </c>
      <c r="E22" s="64">
        <f>B22/D22</f>
        <v>0.46808510638297873</v>
      </c>
    </row>
    <row r="27" spans="1:7" x14ac:dyDescent="0.35">
      <c r="D27" s="54"/>
    </row>
    <row r="35" spans="1:2" x14ac:dyDescent="0.35">
      <c r="A35" s="55" t="s">
        <v>4417</v>
      </c>
    </row>
    <row r="36" spans="1:2" x14ac:dyDescent="0.35">
      <c r="A36" s="62" t="s">
        <v>4112</v>
      </c>
      <c r="B36" s="62">
        <v>3</v>
      </c>
    </row>
    <row r="37" spans="1:2" x14ac:dyDescent="0.35">
      <c r="A37" s="62" t="s">
        <v>4111</v>
      </c>
      <c r="B37" s="62">
        <v>44</v>
      </c>
    </row>
    <row r="50" spans="1:4" x14ac:dyDescent="0.35">
      <c r="A50" s="55" t="s">
        <v>4418</v>
      </c>
    </row>
    <row r="51" spans="1:4" x14ac:dyDescent="0.35">
      <c r="A51" s="62" t="s">
        <v>4419</v>
      </c>
      <c r="B51" s="62">
        <v>33</v>
      </c>
      <c r="C51" s="62">
        <f>B6</f>
        <v>47</v>
      </c>
      <c r="D51" s="64">
        <f>B51/C51</f>
        <v>0.7021276595744681</v>
      </c>
    </row>
    <row r="52" spans="1:4" x14ac:dyDescent="0.35">
      <c r="A52" s="62" t="s">
        <v>4420</v>
      </c>
      <c r="B52" s="62">
        <v>14</v>
      </c>
      <c r="C52" s="62">
        <f>B6</f>
        <v>47</v>
      </c>
      <c r="D52" s="64">
        <f>B52/C52</f>
        <v>0.2978723404255319</v>
      </c>
    </row>
    <row r="63" spans="1:4" x14ac:dyDescent="0.35">
      <c r="A63" s="55" t="s">
        <v>3869</v>
      </c>
    </row>
    <row r="64" spans="1:4" x14ac:dyDescent="0.35">
      <c r="A64" s="62" t="s">
        <v>4113</v>
      </c>
      <c r="B64" s="62">
        <v>16</v>
      </c>
      <c r="C64" s="62">
        <f>B6</f>
        <v>47</v>
      </c>
      <c r="D64" s="65">
        <f>B64/C64</f>
        <v>0.34042553191489361</v>
      </c>
    </row>
    <row r="65" spans="1:4" x14ac:dyDescent="0.35">
      <c r="A65" s="62" t="s">
        <v>4114</v>
      </c>
      <c r="B65" s="62">
        <v>31</v>
      </c>
      <c r="C65" s="62">
        <f>B6</f>
        <v>47</v>
      </c>
      <c r="D65" s="65">
        <f>B65/C65</f>
        <v>0.65957446808510634</v>
      </c>
    </row>
    <row r="77" spans="1:4" x14ac:dyDescent="0.35">
      <c r="A77" s="55" t="s">
        <v>4421</v>
      </c>
    </row>
    <row r="78" spans="1:4" x14ac:dyDescent="0.35">
      <c r="A78" s="62" t="s">
        <v>4102</v>
      </c>
      <c r="B78" s="62">
        <v>43</v>
      </c>
    </row>
    <row r="79" spans="1:4" x14ac:dyDescent="0.35">
      <c r="A79" s="62" t="s">
        <v>4103</v>
      </c>
      <c r="B79" s="62">
        <v>4</v>
      </c>
    </row>
    <row r="92" spans="1:2" x14ac:dyDescent="0.35">
      <c r="A92" s="55" t="s">
        <v>4422</v>
      </c>
    </row>
    <row r="93" spans="1:2" x14ac:dyDescent="0.35">
      <c r="A93" s="62" t="s">
        <v>4102</v>
      </c>
      <c r="B93" s="62">
        <v>44</v>
      </c>
    </row>
    <row r="94" spans="1:2" x14ac:dyDescent="0.35">
      <c r="A94" s="62" t="s">
        <v>4103</v>
      </c>
      <c r="B94" s="62">
        <v>3</v>
      </c>
    </row>
    <row r="107" spans="1:2" x14ac:dyDescent="0.35">
      <c r="A107" s="55" t="s">
        <v>4423</v>
      </c>
    </row>
    <row r="108" spans="1:2" x14ac:dyDescent="0.35">
      <c r="A108" s="62" t="s">
        <v>4102</v>
      </c>
      <c r="B108" s="62">
        <v>41</v>
      </c>
    </row>
    <row r="109" spans="1:2" x14ac:dyDescent="0.35">
      <c r="A109" s="62" t="s">
        <v>4103</v>
      </c>
      <c r="B109" s="62">
        <v>6</v>
      </c>
    </row>
    <row r="121" spans="1:4" x14ac:dyDescent="0.35">
      <c r="A121" s="55" t="s">
        <v>4424</v>
      </c>
    </row>
    <row r="122" spans="1:4" x14ac:dyDescent="0.35">
      <c r="A122" s="62" t="s">
        <v>4168</v>
      </c>
      <c r="B122" s="62">
        <v>47</v>
      </c>
      <c r="C122" s="62">
        <f>B6</f>
        <v>47</v>
      </c>
      <c r="D122" s="65">
        <f>B122/C122</f>
        <v>1</v>
      </c>
    </row>
    <row r="123" spans="1:4" x14ac:dyDescent="0.35">
      <c r="A123" s="62" t="s">
        <v>4167</v>
      </c>
      <c r="B123" s="62">
        <v>0</v>
      </c>
      <c r="C123" s="62">
        <f>B6</f>
        <v>47</v>
      </c>
      <c r="D123" s="65">
        <f>B123/C123</f>
        <v>0</v>
      </c>
    </row>
    <row r="124" spans="1:4" x14ac:dyDescent="0.35">
      <c r="A124" s="62" t="s">
        <v>4425</v>
      </c>
      <c r="B124" s="62">
        <v>0</v>
      </c>
      <c r="C124" s="62">
        <f>B6</f>
        <v>47</v>
      </c>
      <c r="D124" s="65">
        <f>B124/C124</f>
        <v>0</v>
      </c>
    </row>
    <row r="125" spans="1:4" x14ac:dyDescent="0.35">
      <c r="A125" s="62" t="s">
        <v>4426</v>
      </c>
      <c r="B125" s="62">
        <v>0</v>
      </c>
      <c r="C125" s="62">
        <f>B6</f>
        <v>47</v>
      </c>
      <c r="D125" s="65">
        <f>B125/C125</f>
        <v>0</v>
      </c>
    </row>
    <row r="137" spans="1:4" x14ac:dyDescent="0.35">
      <c r="A137" s="55" t="s">
        <v>4427</v>
      </c>
    </row>
    <row r="138" spans="1:4" x14ac:dyDescent="0.35">
      <c r="A138" s="66" t="s">
        <v>4174</v>
      </c>
      <c r="B138" s="62">
        <v>0</v>
      </c>
      <c r="C138" s="62">
        <f>B6</f>
        <v>47</v>
      </c>
      <c r="D138" s="65">
        <f>B138/C138</f>
        <v>0</v>
      </c>
    </row>
    <row r="139" spans="1:4" x14ac:dyDescent="0.35">
      <c r="A139" s="66" t="s">
        <v>4175</v>
      </c>
      <c r="B139" s="62">
        <v>1</v>
      </c>
      <c r="C139" s="62">
        <f>B6</f>
        <v>47</v>
      </c>
      <c r="D139" s="65">
        <f t="shared" ref="D139:D144" si="0">B139/C139</f>
        <v>2.1276595744680851E-2</v>
      </c>
    </row>
    <row r="140" spans="1:4" x14ac:dyDescent="0.35">
      <c r="A140" s="66" t="s">
        <v>4170</v>
      </c>
      <c r="B140" s="62">
        <v>11</v>
      </c>
      <c r="C140" s="62">
        <f>B6</f>
        <v>47</v>
      </c>
      <c r="D140" s="65">
        <f t="shared" si="0"/>
        <v>0.23404255319148937</v>
      </c>
    </row>
    <row r="141" spans="1:4" x14ac:dyDescent="0.35">
      <c r="A141" s="66" t="s">
        <v>4169</v>
      </c>
      <c r="B141" s="62">
        <v>3</v>
      </c>
      <c r="C141" s="62">
        <f>B6</f>
        <v>47</v>
      </c>
      <c r="D141" s="65">
        <f t="shared" si="0"/>
        <v>6.3829787234042548E-2</v>
      </c>
    </row>
    <row r="142" spans="1:4" x14ac:dyDescent="0.35">
      <c r="A142" s="66" t="s">
        <v>4171</v>
      </c>
      <c r="B142" s="62">
        <v>26</v>
      </c>
      <c r="C142" s="62">
        <f>B6</f>
        <v>47</v>
      </c>
      <c r="D142" s="65">
        <f t="shared" si="0"/>
        <v>0.55319148936170215</v>
      </c>
    </row>
    <row r="143" spans="1:4" x14ac:dyDescent="0.35">
      <c r="A143" s="66" t="s">
        <v>4173</v>
      </c>
      <c r="B143" s="62">
        <v>3</v>
      </c>
      <c r="C143" s="62">
        <f>B6</f>
        <v>47</v>
      </c>
      <c r="D143" s="65">
        <f t="shared" si="0"/>
        <v>6.3829787234042548E-2</v>
      </c>
    </row>
    <row r="144" spans="1:4" x14ac:dyDescent="0.35">
      <c r="A144" s="66" t="s">
        <v>4172</v>
      </c>
      <c r="B144" s="62">
        <v>3</v>
      </c>
      <c r="C144" s="62">
        <f>B6</f>
        <v>47</v>
      </c>
      <c r="D144" s="65">
        <f t="shared" si="0"/>
        <v>6.3829787234042548E-2</v>
      </c>
    </row>
    <row r="152" spans="1:4" x14ac:dyDescent="0.35">
      <c r="A152" s="55" t="s">
        <v>4428</v>
      </c>
    </row>
    <row r="153" spans="1:4" x14ac:dyDescent="0.35">
      <c r="A153" s="62" t="s">
        <v>4105</v>
      </c>
      <c r="B153" s="62">
        <v>323</v>
      </c>
      <c r="C153" s="62">
        <f>B155</f>
        <v>1184</v>
      </c>
      <c r="D153" s="65">
        <f>B153/C153</f>
        <v>0.27280405405405406</v>
      </c>
    </row>
    <row r="154" spans="1:4" x14ac:dyDescent="0.35">
      <c r="A154" s="62" t="s">
        <v>4104</v>
      </c>
      <c r="B154" s="62">
        <v>861</v>
      </c>
      <c r="C154" s="62">
        <f>B155</f>
        <v>1184</v>
      </c>
      <c r="D154" s="65">
        <f>B154/C154</f>
        <v>0.72719594594594594</v>
      </c>
    </row>
    <row r="155" spans="1:4" x14ac:dyDescent="0.35">
      <c r="A155" s="62" t="s">
        <v>1481</v>
      </c>
      <c r="B155" s="62">
        <f>SUM(B153,B154)</f>
        <v>1184</v>
      </c>
      <c r="C155" s="62"/>
      <c r="D155" s="62"/>
    </row>
    <row r="166" spans="1:4" x14ac:dyDescent="0.35">
      <c r="A166" s="55" t="s">
        <v>4429</v>
      </c>
    </row>
    <row r="167" spans="1:4" x14ac:dyDescent="0.35">
      <c r="A167" s="62" t="s">
        <v>4176</v>
      </c>
      <c r="B167" s="62">
        <v>271</v>
      </c>
      <c r="C167" s="62">
        <f>B155</f>
        <v>1184</v>
      </c>
      <c r="D167" s="65">
        <f>B167/C167</f>
        <v>0.22888513513513514</v>
      </c>
    </row>
    <row r="168" spans="1:4" x14ac:dyDescent="0.35">
      <c r="A168" s="62" t="s">
        <v>4177</v>
      </c>
      <c r="B168" s="62">
        <v>435</v>
      </c>
      <c r="C168" s="62">
        <f>B155</f>
        <v>1184</v>
      </c>
      <c r="D168" s="65">
        <f>B168/C168</f>
        <v>0.36739864864864863</v>
      </c>
    </row>
    <row r="169" spans="1:4" x14ac:dyDescent="0.35">
      <c r="A169" s="62" t="s">
        <v>4178</v>
      </c>
      <c r="B169" s="62">
        <v>478</v>
      </c>
      <c r="C169" s="62">
        <f>B155</f>
        <v>1184</v>
      </c>
      <c r="D169" s="65">
        <f>B169/C169</f>
        <v>0.40371621621621623</v>
      </c>
    </row>
    <row r="182" spans="1:5" x14ac:dyDescent="0.35">
      <c r="A182" s="55" t="s">
        <v>4430</v>
      </c>
    </row>
    <row r="183" spans="1:5" x14ac:dyDescent="0.35">
      <c r="B183" s="53" t="s">
        <v>4176</v>
      </c>
      <c r="C183" s="53" t="s">
        <v>4177</v>
      </c>
      <c r="D183" s="53" t="s">
        <v>4178</v>
      </c>
    </row>
    <row r="184" spans="1:5" x14ac:dyDescent="0.35">
      <c r="A184" s="53" t="s">
        <v>4105</v>
      </c>
      <c r="B184" s="53">
        <v>74</v>
      </c>
      <c r="C184" s="53">
        <v>110</v>
      </c>
      <c r="D184" s="53">
        <v>139</v>
      </c>
      <c r="E184" s="53">
        <f>B155</f>
        <v>1184</v>
      </c>
    </row>
    <row r="185" spans="1:5" x14ac:dyDescent="0.35">
      <c r="A185" s="53" t="s">
        <v>4104</v>
      </c>
      <c r="B185" s="53">
        <v>197</v>
      </c>
      <c r="C185" s="53">
        <v>325</v>
      </c>
      <c r="D185" s="53">
        <v>339</v>
      </c>
      <c r="E185" s="53">
        <f>B155</f>
        <v>1184</v>
      </c>
    </row>
    <row r="187" spans="1:5" x14ac:dyDescent="0.35">
      <c r="A187" s="62"/>
      <c r="B187" s="62" t="s">
        <v>4176</v>
      </c>
      <c r="C187" s="62" t="s">
        <v>4177</v>
      </c>
      <c r="D187" s="62" t="s">
        <v>4178</v>
      </c>
    </row>
    <row r="188" spans="1:5" x14ac:dyDescent="0.35">
      <c r="A188" s="62" t="s">
        <v>4105</v>
      </c>
      <c r="B188" s="65">
        <f>B184/E184</f>
        <v>6.25E-2</v>
      </c>
      <c r="C188" s="65">
        <f>C184/E184</f>
        <v>9.29054054054054E-2</v>
      </c>
      <c r="D188" s="65">
        <f>D184/E184</f>
        <v>0.11739864864864864</v>
      </c>
    </row>
    <row r="189" spans="1:5" x14ac:dyDescent="0.35">
      <c r="A189" s="62" t="s">
        <v>4104</v>
      </c>
      <c r="B189" s="65">
        <f>B185/E185</f>
        <v>0.16638513513513514</v>
      </c>
      <c r="C189" s="65">
        <f>C185/E185</f>
        <v>0.27449324324324326</v>
      </c>
      <c r="D189" s="65">
        <f>D185/E185</f>
        <v>0.28631756756756754</v>
      </c>
    </row>
    <row r="196" spans="1:4" x14ac:dyDescent="0.35">
      <c r="A196" s="55" t="s">
        <v>4431</v>
      </c>
    </row>
    <row r="197" spans="1:4" x14ac:dyDescent="0.35">
      <c r="A197" s="62" t="s">
        <v>4105</v>
      </c>
      <c r="B197" s="62">
        <v>44</v>
      </c>
      <c r="C197" s="62">
        <f>B199</f>
        <v>138</v>
      </c>
      <c r="D197" s="65">
        <f>B197/C197</f>
        <v>0.3188405797101449</v>
      </c>
    </row>
    <row r="198" spans="1:4" x14ac:dyDescent="0.35">
      <c r="A198" s="62" t="s">
        <v>4104</v>
      </c>
      <c r="B198" s="62">
        <v>94</v>
      </c>
      <c r="C198" s="62">
        <f>B199</f>
        <v>138</v>
      </c>
      <c r="D198" s="65">
        <f>B198/C198</f>
        <v>0.6811594202898551</v>
      </c>
    </row>
    <row r="199" spans="1:4" x14ac:dyDescent="0.35">
      <c r="A199" s="62" t="s">
        <v>1481</v>
      </c>
      <c r="B199" s="62">
        <f>SUM(B197:B198)</f>
        <v>138</v>
      </c>
      <c r="C199" s="62">
        <f>B155</f>
        <v>1184</v>
      </c>
      <c r="D199" s="67">
        <f>B199/C199</f>
        <v>0.11655405405405406</v>
      </c>
    </row>
    <row r="211" spans="1:2" x14ac:dyDescent="0.35">
      <c r="A211" s="55" t="s">
        <v>4432</v>
      </c>
    </row>
    <row r="212" spans="1:2" x14ac:dyDescent="0.35">
      <c r="A212" s="62" t="s">
        <v>4102</v>
      </c>
      <c r="B212" s="62">
        <v>38</v>
      </c>
    </row>
    <row r="213" spans="1:2" x14ac:dyDescent="0.35">
      <c r="A213" s="62" t="s">
        <v>4103</v>
      </c>
      <c r="B213" s="62">
        <v>9</v>
      </c>
    </row>
    <row r="225" spans="1:2" x14ac:dyDescent="0.35">
      <c r="A225" s="55" t="s">
        <v>4433</v>
      </c>
    </row>
    <row r="226" spans="1:2" x14ac:dyDescent="0.35">
      <c r="A226" s="62" t="s">
        <v>4102</v>
      </c>
      <c r="B226" s="62">
        <v>42</v>
      </c>
    </row>
    <row r="227" spans="1:2" x14ac:dyDescent="0.35">
      <c r="A227" s="62" t="s">
        <v>4103</v>
      </c>
      <c r="B227" s="62">
        <v>5</v>
      </c>
    </row>
    <row r="240" spans="1:2" x14ac:dyDescent="0.35">
      <c r="A240" s="55" t="s">
        <v>4434</v>
      </c>
    </row>
    <row r="241" spans="1:2" x14ac:dyDescent="0.35">
      <c r="A241" s="62" t="s">
        <v>4102</v>
      </c>
      <c r="B241" s="62">
        <v>23</v>
      </c>
    </row>
    <row r="242" spans="1:2" x14ac:dyDescent="0.35">
      <c r="A242" s="62" t="s">
        <v>4103</v>
      </c>
      <c r="B242" s="62">
        <v>24</v>
      </c>
    </row>
    <row r="254" spans="1:2" x14ac:dyDescent="0.35">
      <c r="A254" s="55" t="s">
        <v>4435</v>
      </c>
    </row>
    <row r="255" spans="1:2" x14ac:dyDescent="0.35">
      <c r="A255" s="62" t="s">
        <v>4102</v>
      </c>
      <c r="B255" s="62">
        <v>46</v>
      </c>
    </row>
    <row r="256" spans="1:2" x14ac:dyDescent="0.35">
      <c r="A256" s="62" t="s">
        <v>4103</v>
      </c>
      <c r="B256" s="62">
        <v>1</v>
      </c>
    </row>
    <row r="268" spans="1:2" x14ac:dyDescent="0.35">
      <c r="A268" s="55" t="s">
        <v>4436</v>
      </c>
    </row>
    <row r="269" spans="1:2" x14ac:dyDescent="0.35">
      <c r="A269" s="62" t="s">
        <v>4102</v>
      </c>
      <c r="B269" s="62">
        <v>39</v>
      </c>
    </row>
    <row r="270" spans="1:2" x14ac:dyDescent="0.35">
      <c r="A270" s="62" t="s">
        <v>4103</v>
      </c>
      <c r="B270" s="62">
        <v>8</v>
      </c>
    </row>
    <row r="282" spans="1:4" x14ac:dyDescent="0.35">
      <c r="A282" s="55" t="s">
        <v>4437</v>
      </c>
    </row>
    <row r="283" spans="1:4" x14ac:dyDescent="0.35">
      <c r="A283" s="62" t="s">
        <v>4115</v>
      </c>
      <c r="B283" s="62">
        <v>5</v>
      </c>
      <c r="C283" s="62">
        <f>B6</f>
        <v>47</v>
      </c>
      <c r="D283" s="65">
        <f>B283/C283</f>
        <v>0.10638297872340426</v>
      </c>
    </row>
    <row r="284" spans="1:4" x14ac:dyDescent="0.35">
      <c r="A284" s="62" t="s">
        <v>4116</v>
      </c>
      <c r="B284" s="62">
        <v>5</v>
      </c>
      <c r="C284" s="62">
        <f>B6</f>
        <v>47</v>
      </c>
      <c r="D284" s="65">
        <f>B284/C284</f>
        <v>0.10638297872340426</v>
      </c>
    </row>
    <row r="285" spans="1:4" x14ac:dyDescent="0.35">
      <c r="A285" s="62" t="s">
        <v>4117</v>
      </c>
      <c r="B285" s="62">
        <v>12</v>
      </c>
      <c r="C285" s="62">
        <f>B6</f>
        <v>47</v>
      </c>
      <c r="D285" s="65">
        <f t="shared" ref="D285:D290" si="1">B285/C285</f>
        <v>0.25531914893617019</v>
      </c>
    </row>
    <row r="286" spans="1:4" x14ac:dyDescent="0.35">
      <c r="A286" s="62" t="s">
        <v>4118</v>
      </c>
      <c r="B286" s="62">
        <v>6</v>
      </c>
      <c r="C286" s="62">
        <f>B6</f>
        <v>47</v>
      </c>
      <c r="D286" s="65">
        <f t="shared" si="1"/>
        <v>0.1276595744680851</v>
      </c>
    </row>
    <row r="287" spans="1:4" x14ac:dyDescent="0.35">
      <c r="A287" s="62" t="s">
        <v>4119</v>
      </c>
      <c r="B287" s="62">
        <v>34</v>
      </c>
      <c r="C287" s="62">
        <f>B6</f>
        <v>47</v>
      </c>
      <c r="D287" s="65">
        <f t="shared" si="1"/>
        <v>0.72340425531914898</v>
      </c>
    </row>
    <row r="288" spans="1:4" x14ac:dyDescent="0.35">
      <c r="A288" s="62" t="s">
        <v>4120</v>
      </c>
      <c r="B288" s="62">
        <v>15</v>
      </c>
      <c r="C288" s="62">
        <f>B6</f>
        <v>47</v>
      </c>
      <c r="D288" s="65">
        <f t="shared" si="1"/>
        <v>0.31914893617021278</v>
      </c>
    </row>
    <row r="289" spans="1:4" x14ac:dyDescent="0.35">
      <c r="A289" s="62" t="s">
        <v>1480</v>
      </c>
      <c r="B289" s="62">
        <v>13</v>
      </c>
      <c r="C289" s="62">
        <f>B6</f>
        <v>47</v>
      </c>
      <c r="D289" s="65">
        <f t="shared" si="1"/>
        <v>0.27659574468085107</v>
      </c>
    </row>
    <row r="290" spans="1:4" x14ac:dyDescent="0.35">
      <c r="A290" s="62" t="s">
        <v>4121</v>
      </c>
      <c r="B290" s="62">
        <v>22</v>
      </c>
      <c r="C290" s="62">
        <f>B6</f>
        <v>47</v>
      </c>
      <c r="D290" s="65">
        <f t="shared" si="1"/>
        <v>0.46808510638297873</v>
      </c>
    </row>
    <row r="296" spans="1:4" x14ac:dyDescent="0.35">
      <c r="A296" s="55" t="s">
        <v>4438</v>
      </c>
    </row>
    <row r="297" spans="1:4" x14ac:dyDescent="0.35">
      <c r="A297" s="68" t="s">
        <v>4439</v>
      </c>
      <c r="B297" s="68">
        <v>2</v>
      </c>
      <c r="C297" s="68">
        <f>B6</f>
        <v>47</v>
      </c>
      <c r="D297" s="69">
        <f>B297/C297</f>
        <v>4.2553191489361701E-2</v>
      </c>
    </row>
    <row r="298" spans="1:4" x14ac:dyDescent="0.35">
      <c r="A298" s="68" t="s">
        <v>4440</v>
      </c>
      <c r="B298" s="68">
        <v>4</v>
      </c>
      <c r="C298" s="68">
        <f>B6</f>
        <v>47</v>
      </c>
      <c r="D298" s="69">
        <f>B298/C298</f>
        <v>8.5106382978723402E-2</v>
      </c>
    </row>
    <row r="299" spans="1:4" x14ac:dyDescent="0.35">
      <c r="A299" s="68" t="s">
        <v>4441</v>
      </c>
      <c r="B299" s="68">
        <v>10</v>
      </c>
      <c r="C299" s="68">
        <f>B6</f>
        <v>47</v>
      </c>
      <c r="D299" s="69">
        <f>B299/C299</f>
        <v>0.21276595744680851</v>
      </c>
    </row>
    <row r="300" spans="1:4" x14ac:dyDescent="0.35">
      <c r="A300" s="68" t="s">
        <v>4442</v>
      </c>
      <c r="B300" s="68">
        <v>8</v>
      </c>
      <c r="C300" s="68">
        <f>B6</f>
        <v>47</v>
      </c>
      <c r="D300" s="69">
        <f>B300/C300</f>
        <v>0.1702127659574468</v>
      </c>
    </row>
    <row r="301" spans="1:4" x14ac:dyDescent="0.35">
      <c r="A301" s="68" t="s">
        <v>4443</v>
      </c>
      <c r="B301" s="68">
        <v>4</v>
      </c>
      <c r="C301" s="68">
        <f>B6</f>
        <v>47</v>
      </c>
      <c r="D301" s="69">
        <f>B301/C301</f>
        <v>8.5106382978723402E-2</v>
      </c>
    </row>
    <row r="310" spans="1:4" x14ac:dyDescent="0.35">
      <c r="A310" s="55" t="s">
        <v>4444</v>
      </c>
    </row>
    <row r="311" spans="1:4" x14ac:dyDescent="0.35">
      <c r="A311" s="62" t="s">
        <v>4179</v>
      </c>
      <c r="B311" s="62">
        <v>3</v>
      </c>
      <c r="C311" s="62">
        <f>B6</f>
        <v>47</v>
      </c>
      <c r="D311" s="65">
        <f>B311/C311</f>
        <v>6.3829787234042548E-2</v>
      </c>
    </row>
    <row r="312" spans="1:4" x14ac:dyDescent="0.35">
      <c r="A312" s="62" t="s">
        <v>4180</v>
      </c>
      <c r="B312" s="62">
        <v>8</v>
      </c>
      <c r="C312" s="62">
        <f>B6</f>
        <v>47</v>
      </c>
      <c r="D312" s="65">
        <f>B312/C312</f>
        <v>0.1702127659574468</v>
      </c>
    </row>
    <row r="313" spans="1:4" x14ac:dyDescent="0.35">
      <c r="A313" s="62" t="s">
        <v>4181</v>
      </c>
      <c r="B313" s="62">
        <v>2</v>
      </c>
      <c r="C313" s="62">
        <f>B6</f>
        <v>47</v>
      </c>
      <c r="D313" s="65">
        <f>B313/C313</f>
        <v>4.2553191489361701E-2</v>
      </c>
    </row>
    <row r="314" spans="1:4" x14ac:dyDescent="0.35">
      <c r="A314" s="62" t="s">
        <v>4182</v>
      </c>
      <c r="B314" s="62">
        <v>34</v>
      </c>
      <c r="C314" s="62">
        <f>B6</f>
        <v>47</v>
      </c>
      <c r="D314" s="65">
        <f>B314/C314</f>
        <v>0.72340425531914898</v>
      </c>
    </row>
    <row r="324" spans="1:4" x14ac:dyDescent="0.35">
      <c r="A324" s="55" t="s">
        <v>4445</v>
      </c>
    </row>
    <row r="325" spans="1:4" x14ac:dyDescent="0.35">
      <c r="A325" s="62" t="s">
        <v>4100</v>
      </c>
      <c r="B325" s="62">
        <v>47</v>
      </c>
      <c r="C325" s="62">
        <f>B6</f>
        <v>47</v>
      </c>
      <c r="D325" s="65">
        <f>B325/C325</f>
        <v>1</v>
      </c>
    </row>
    <row r="326" spans="1:4" x14ac:dyDescent="0.35">
      <c r="A326" s="62" t="s">
        <v>4101</v>
      </c>
      <c r="B326" s="62">
        <v>32</v>
      </c>
      <c r="C326" s="62">
        <f>B6</f>
        <v>47</v>
      </c>
      <c r="D326" s="65">
        <f t="shared" ref="D326:D344" si="2">B326/C326</f>
        <v>0.68085106382978722</v>
      </c>
    </row>
    <row r="327" spans="1:4" x14ac:dyDescent="0.35">
      <c r="A327" s="62" t="s">
        <v>4183</v>
      </c>
      <c r="B327" s="62">
        <v>47</v>
      </c>
      <c r="C327" s="62">
        <f>B6</f>
        <v>47</v>
      </c>
      <c r="D327" s="65">
        <f t="shared" si="2"/>
        <v>1</v>
      </c>
    </row>
    <row r="328" spans="1:4" x14ac:dyDescent="0.35">
      <c r="A328" s="62" t="s">
        <v>4184</v>
      </c>
      <c r="B328" s="62">
        <v>47</v>
      </c>
      <c r="C328" s="62">
        <f>B6</f>
        <v>47</v>
      </c>
      <c r="D328" s="65">
        <f t="shared" si="2"/>
        <v>1</v>
      </c>
    </row>
    <row r="329" spans="1:4" x14ac:dyDescent="0.35">
      <c r="D329" s="54"/>
    </row>
    <row r="330" spans="1:4" x14ac:dyDescent="0.35">
      <c r="A330" s="62" t="s">
        <v>4185</v>
      </c>
      <c r="B330" s="62">
        <v>42</v>
      </c>
      <c r="C330" s="62">
        <f>B6</f>
        <v>47</v>
      </c>
      <c r="D330" s="65">
        <f t="shared" si="2"/>
        <v>0.8936170212765957</v>
      </c>
    </row>
    <row r="331" spans="1:4" x14ac:dyDescent="0.35">
      <c r="A331" s="62" t="s">
        <v>4186</v>
      </c>
      <c r="B331" s="62">
        <v>46</v>
      </c>
      <c r="C331" s="62">
        <f>B6</f>
        <v>47</v>
      </c>
      <c r="D331" s="65">
        <f t="shared" si="2"/>
        <v>0.97872340425531912</v>
      </c>
    </row>
    <row r="332" spans="1:4" x14ac:dyDescent="0.35">
      <c r="A332" s="62" t="s">
        <v>4187</v>
      </c>
      <c r="B332" s="62">
        <v>47</v>
      </c>
      <c r="C332" s="62">
        <f>B6</f>
        <v>47</v>
      </c>
      <c r="D332" s="65">
        <f t="shared" si="2"/>
        <v>1</v>
      </c>
    </row>
    <row r="333" spans="1:4" x14ac:dyDescent="0.35">
      <c r="A333" s="62" t="s">
        <v>1478</v>
      </c>
      <c r="B333" s="62">
        <v>31</v>
      </c>
      <c r="C333" s="62">
        <f>B6</f>
        <v>47</v>
      </c>
      <c r="D333" s="65">
        <f t="shared" si="2"/>
        <v>0.65957446808510634</v>
      </c>
    </row>
    <row r="334" spans="1:4" x14ac:dyDescent="0.35">
      <c r="A334" s="62" t="s">
        <v>1480</v>
      </c>
      <c r="B334" s="62">
        <v>32</v>
      </c>
      <c r="C334" s="62">
        <f>B6</f>
        <v>47</v>
      </c>
      <c r="D334" s="65">
        <f t="shared" si="2"/>
        <v>0.68085106382978722</v>
      </c>
    </row>
    <row r="335" spans="1:4" x14ac:dyDescent="0.35">
      <c r="A335" s="62" t="s">
        <v>4188</v>
      </c>
      <c r="B335" s="62">
        <v>31</v>
      </c>
      <c r="C335" s="62">
        <f>B6</f>
        <v>47</v>
      </c>
      <c r="D335" s="65">
        <f t="shared" si="2"/>
        <v>0.65957446808510634</v>
      </c>
    </row>
    <row r="336" spans="1:4" x14ac:dyDescent="0.35">
      <c r="A336" s="62" t="s">
        <v>4195</v>
      </c>
      <c r="B336" s="62">
        <v>34</v>
      </c>
      <c r="C336" s="62">
        <f>B6</f>
        <v>47</v>
      </c>
      <c r="D336" s="65">
        <f t="shared" si="2"/>
        <v>0.72340425531914898</v>
      </c>
    </row>
    <row r="337" spans="1:4" x14ac:dyDescent="0.35">
      <c r="D337" s="54"/>
    </row>
    <row r="338" spans="1:4" x14ac:dyDescent="0.35">
      <c r="A338" s="62" t="s">
        <v>4189</v>
      </c>
      <c r="B338" s="62">
        <v>15</v>
      </c>
      <c r="C338" s="62">
        <f>B6</f>
        <v>47</v>
      </c>
      <c r="D338" s="65">
        <f t="shared" si="2"/>
        <v>0.31914893617021278</v>
      </c>
    </row>
    <row r="339" spans="1:4" x14ac:dyDescent="0.35">
      <c r="A339" s="62" t="s">
        <v>1479</v>
      </c>
      <c r="B339" s="62">
        <v>43</v>
      </c>
      <c r="C339" s="62">
        <f>B6</f>
        <v>47</v>
      </c>
      <c r="D339" s="65">
        <f t="shared" si="2"/>
        <v>0.91489361702127658</v>
      </c>
    </row>
    <row r="340" spans="1:4" x14ac:dyDescent="0.35">
      <c r="A340" s="62" t="s">
        <v>4190</v>
      </c>
      <c r="B340" s="62">
        <v>14</v>
      </c>
      <c r="C340" s="62">
        <f>B6</f>
        <v>47</v>
      </c>
      <c r="D340" s="65">
        <f t="shared" si="2"/>
        <v>0.2978723404255319</v>
      </c>
    </row>
    <row r="341" spans="1:4" x14ac:dyDescent="0.35">
      <c r="A341" s="62" t="s">
        <v>4191</v>
      </c>
      <c r="B341" s="62">
        <v>46</v>
      </c>
      <c r="C341" s="62">
        <f>B6</f>
        <v>47</v>
      </c>
      <c r="D341" s="65">
        <f t="shared" si="2"/>
        <v>0.97872340425531912</v>
      </c>
    </row>
    <row r="342" spans="1:4" x14ac:dyDescent="0.35">
      <c r="A342" s="62" t="s">
        <v>4192</v>
      </c>
      <c r="B342" s="62">
        <v>41</v>
      </c>
      <c r="C342" s="62">
        <f>B6</f>
        <v>47</v>
      </c>
      <c r="D342" s="65">
        <f t="shared" si="2"/>
        <v>0.87234042553191493</v>
      </c>
    </row>
    <row r="343" spans="1:4" x14ac:dyDescent="0.35">
      <c r="A343" s="62" t="s">
        <v>4193</v>
      </c>
      <c r="B343" s="62">
        <v>43</v>
      </c>
      <c r="C343" s="62">
        <f>B6</f>
        <v>47</v>
      </c>
      <c r="D343" s="65">
        <f t="shared" si="2"/>
        <v>0.91489361702127658</v>
      </c>
    </row>
    <row r="344" spans="1:4" x14ac:dyDescent="0.35">
      <c r="A344" s="62" t="s">
        <v>4194</v>
      </c>
      <c r="B344" s="62">
        <v>6</v>
      </c>
      <c r="C344" s="62">
        <f>B6</f>
        <v>47</v>
      </c>
      <c r="D344" s="65">
        <f t="shared" si="2"/>
        <v>0.1276595744680851</v>
      </c>
    </row>
    <row r="364" spans="1:4" x14ac:dyDescent="0.35">
      <c r="A364" s="55" t="s">
        <v>4446</v>
      </c>
    </row>
    <row r="365" spans="1:4" x14ac:dyDescent="0.35">
      <c r="A365" s="62" t="s">
        <v>4196</v>
      </c>
      <c r="B365" s="62">
        <v>32</v>
      </c>
      <c r="C365" s="62">
        <f>B6</f>
        <v>47</v>
      </c>
      <c r="D365" s="65">
        <f>B365/C365</f>
        <v>0.68085106382978722</v>
      </c>
    </row>
    <row r="366" spans="1:4" x14ac:dyDescent="0.35">
      <c r="A366" s="62" t="s">
        <v>4197</v>
      </c>
      <c r="B366" s="62">
        <v>28</v>
      </c>
      <c r="C366" s="62">
        <f>B6</f>
        <v>47</v>
      </c>
      <c r="D366" s="65">
        <f>B366/C366</f>
        <v>0.5957446808510638</v>
      </c>
    </row>
    <row r="367" spans="1:4" x14ac:dyDescent="0.35">
      <c r="A367" s="62" t="s">
        <v>4198</v>
      </c>
      <c r="B367" s="62">
        <v>24</v>
      </c>
      <c r="C367" s="62">
        <f>B6</f>
        <v>47</v>
      </c>
      <c r="D367" s="65">
        <f>B367/C367</f>
        <v>0.51063829787234039</v>
      </c>
    </row>
    <row r="368" spans="1:4" x14ac:dyDescent="0.35">
      <c r="A368" s="62" t="s">
        <v>4199</v>
      </c>
      <c r="B368" s="62">
        <v>34</v>
      </c>
      <c r="C368" s="62">
        <f>B6</f>
        <v>47</v>
      </c>
      <c r="D368" s="65">
        <f>B368/C368</f>
        <v>0.72340425531914898</v>
      </c>
    </row>
    <row r="378" spans="1:4" x14ac:dyDescent="0.35">
      <c r="A378" s="55" t="s">
        <v>4447</v>
      </c>
    </row>
    <row r="379" spans="1:4" x14ac:dyDescent="0.35">
      <c r="A379" s="62" t="s">
        <v>4200</v>
      </c>
      <c r="B379" s="62">
        <v>41</v>
      </c>
      <c r="C379" s="68">
        <f>B330</f>
        <v>42</v>
      </c>
      <c r="D379" s="65">
        <f>B379/C379</f>
        <v>0.97619047619047616</v>
      </c>
    </row>
    <row r="380" spans="1:4" x14ac:dyDescent="0.35">
      <c r="A380" s="62" t="s">
        <v>4201</v>
      </c>
      <c r="B380" s="62">
        <v>42</v>
      </c>
      <c r="C380" s="68">
        <f>B330</f>
        <v>42</v>
      </c>
      <c r="D380" s="65">
        <f>B380/C380</f>
        <v>1</v>
      </c>
    </row>
    <row r="381" spans="1:4" x14ac:dyDescent="0.35">
      <c r="A381" s="62" t="s">
        <v>4202</v>
      </c>
      <c r="B381" s="62">
        <v>27</v>
      </c>
      <c r="C381" s="68">
        <f>B330</f>
        <v>42</v>
      </c>
      <c r="D381" s="65">
        <f>B381/C381</f>
        <v>0.6428571428571429</v>
      </c>
    </row>
    <row r="382" spans="1:4" x14ac:dyDescent="0.35">
      <c r="A382" s="62" t="s">
        <v>4203</v>
      </c>
      <c r="B382" s="62">
        <v>16</v>
      </c>
      <c r="C382" s="68">
        <f>B330</f>
        <v>42</v>
      </c>
      <c r="D382" s="65">
        <f>B382/C382</f>
        <v>0.38095238095238093</v>
      </c>
    </row>
    <row r="392" spans="1:4" x14ac:dyDescent="0.35">
      <c r="A392" s="55" t="s">
        <v>4448</v>
      </c>
    </row>
    <row r="393" spans="1:4" x14ac:dyDescent="0.35">
      <c r="A393" s="62" t="s">
        <v>4449</v>
      </c>
      <c r="B393" s="62">
        <v>771</v>
      </c>
      <c r="C393" s="68">
        <f>B395</f>
        <v>956</v>
      </c>
      <c r="D393" s="65">
        <f>B393/C393</f>
        <v>0.80648535564853552</v>
      </c>
    </row>
    <row r="394" spans="1:4" x14ac:dyDescent="0.35">
      <c r="A394" s="62" t="s">
        <v>4450</v>
      </c>
      <c r="B394" s="62">
        <v>185</v>
      </c>
      <c r="C394" s="68">
        <f>B395</f>
        <v>956</v>
      </c>
      <c r="D394" s="65">
        <f>B394/C394</f>
        <v>0.19351464435146443</v>
      </c>
    </row>
    <row r="395" spans="1:4" x14ac:dyDescent="0.35">
      <c r="A395" s="62" t="s">
        <v>1481</v>
      </c>
      <c r="B395" s="62">
        <f>SUM(B393:B394)</f>
        <v>956</v>
      </c>
      <c r="C395" s="62"/>
      <c r="D395" s="62"/>
    </row>
    <row r="406" spans="1:4" x14ac:dyDescent="0.35">
      <c r="A406" s="55" t="s">
        <v>4451</v>
      </c>
    </row>
    <row r="407" spans="1:4" x14ac:dyDescent="0.35">
      <c r="A407" s="62" t="s">
        <v>4206</v>
      </c>
      <c r="B407" s="62">
        <v>281</v>
      </c>
      <c r="C407" s="68">
        <f>B393</f>
        <v>771</v>
      </c>
      <c r="D407" s="65">
        <f>B407/C407</f>
        <v>0.36446173800259402</v>
      </c>
    </row>
    <row r="408" spans="1:4" x14ac:dyDescent="0.35">
      <c r="A408" s="62" t="s">
        <v>4205</v>
      </c>
      <c r="B408" s="62">
        <v>120</v>
      </c>
      <c r="C408" s="68">
        <f>B393</f>
        <v>771</v>
      </c>
      <c r="D408" s="65">
        <f>B408/C408</f>
        <v>0.1556420233463035</v>
      </c>
    </row>
    <row r="409" spans="1:4" x14ac:dyDescent="0.35">
      <c r="A409" s="62" t="s">
        <v>4204</v>
      </c>
      <c r="B409" s="62">
        <v>15</v>
      </c>
      <c r="C409" s="68">
        <f>B393</f>
        <v>771</v>
      </c>
      <c r="D409" s="65">
        <f>B409/C409</f>
        <v>1.9455252918287938E-2</v>
      </c>
    </row>
    <row r="420" spans="1:4" x14ac:dyDescent="0.35">
      <c r="A420" s="55" t="s">
        <v>4452</v>
      </c>
    </row>
    <row r="421" spans="1:4" x14ac:dyDescent="0.35">
      <c r="A421" s="62" t="s">
        <v>4207</v>
      </c>
      <c r="B421" s="62">
        <v>38</v>
      </c>
      <c r="C421" s="62">
        <f>B6</f>
        <v>47</v>
      </c>
      <c r="D421" s="65">
        <f t="shared" ref="D421:D426" si="3">B421/C421</f>
        <v>0.80851063829787229</v>
      </c>
    </row>
    <row r="422" spans="1:4" x14ac:dyDescent="0.35">
      <c r="A422" s="62" t="s">
        <v>4208</v>
      </c>
      <c r="B422" s="62">
        <v>46</v>
      </c>
      <c r="C422" s="62">
        <f>B6</f>
        <v>47</v>
      </c>
      <c r="D422" s="65">
        <f t="shared" si="3"/>
        <v>0.97872340425531912</v>
      </c>
    </row>
    <row r="423" spans="1:4" x14ac:dyDescent="0.35">
      <c r="A423" s="62" t="s">
        <v>4209</v>
      </c>
      <c r="B423" s="62">
        <v>46</v>
      </c>
      <c r="C423" s="62">
        <f>B6</f>
        <v>47</v>
      </c>
      <c r="D423" s="65">
        <f t="shared" si="3"/>
        <v>0.97872340425531912</v>
      </c>
    </row>
    <row r="424" spans="1:4" x14ac:dyDescent="0.35">
      <c r="A424" s="62" t="s">
        <v>4210</v>
      </c>
      <c r="B424" s="62">
        <v>38</v>
      </c>
      <c r="C424" s="62">
        <f>B6</f>
        <v>47</v>
      </c>
      <c r="D424" s="65">
        <f t="shared" si="3"/>
        <v>0.80851063829787229</v>
      </c>
    </row>
    <row r="425" spans="1:4" x14ac:dyDescent="0.35">
      <c r="A425" s="62" t="s">
        <v>4212</v>
      </c>
      <c r="B425" s="62">
        <v>31</v>
      </c>
      <c r="C425" s="62">
        <f>B6</f>
        <v>47</v>
      </c>
      <c r="D425" s="65">
        <f t="shared" si="3"/>
        <v>0.65957446808510634</v>
      </c>
    </row>
    <row r="426" spans="1:4" x14ac:dyDescent="0.35">
      <c r="A426" s="62" t="s">
        <v>4211</v>
      </c>
      <c r="B426" s="62">
        <v>36</v>
      </c>
      <c r="C426" s="62">
        <f>B6</f>
        <v>47</v>
      </c>
      <c r="D426" s="65">
        <f t="shared" si="3"/>
        <v>0.76595744680851063</v>
      </c>
    </row>
    <row r="434" spans="1:4" x14ac:dyDescent="0.35">
      <c r="A434" s="55" t="s">
        <v>4453</v>
      </c>
    </row>
    <row r="435" spans="1:4" x14ac:dyDescent="0.35">
      <c r="A435" s="62" t="s">
        <v>4213</v>
      </c>
      <c r="B435" s="62">
        <v>11</v>
      </c>
      <c r="C435" s="62">
        <f>B6</f>
        <v>47</v>
      </c>
      <c r="D435" s="65">
        <f>B435/C435</f>
        <v>0.23404255319148937</v>
      </c>
    </row>
    <row r="436" spans="1:4" x14ac:dyDescent="0.35">
      <c r="A436" s="62" t="s">
        <v>4214</v>
      </c>
      <c r="B436" s="62">
        <v>27</v>
      </c>
      <c r="C436" s="62">
        <f>B6</f>
        <v>47</v>
      </c>
      <c r="D436" s="65">
        <f>B436/C436</f>
        <v>0.57446808510638303</v>
      </c>
    </row>
    <row r="437" spans="1:4" x14ac:dyDescent="0.35">
      <c r="A437" s="62" t="s">
        <v>4215</v>
      </c>
      <c r="B437" s="62">
        <v>6</v>
      </c>
      <c r="C437" s="62">
        <f>B6</f>
        <v>47</v>
      </c>
      <c r="D437" s="65">
        <f>B437/C437</f>
        <v>0.1276595744680851</v>
      </c>
    </row>
    <row r="438" spans="1:4" x14ac:dyDescent="0.35">
      <c r="A438" s="62" t="s">
        <v>4216</v>
      </c>
      <c r="B438" s="62">
        <v>2</v>
      </c>
      <c r="C438" s="62">
        <f>B6</f>
        <v>47</v>
      </c>
      <c r="D438" s="65">
        <f>B438/C438</f>
        <v>4.2553191489361701E-2</v>
      </c>
    </row>
    <row r="439" spans="1:4" x14ac:dyDescent="0.35">
      <c r="A439" s="62" t="s">
        <v>4172</v>
      </c>
      <c r="B439" s="62">
        <v>1</v>
      </c>
      <c r="C439" s="62">
        <f>B6</f>
        <v>47</v>
      </c>
      <c r="D439" s="65">
        <f>B439/C439</f>
        <v>2.1276595744680851E-2</v>
      </c>
    </row>
    <row r="448" spans="1:4" x14ac:dyDescent="0.35">
      <c r="A448" s="55" t="s">
        <v>4454</v>
      </c>
    </row>
    <row r="449" spans="1:4" x14ac:dyDescent="0.35">
      <c r="A449" s="62" t="s">
        <v>4106</v>
      </c>
      <c r="B449" s="62">
        <v>15</v>
      </c>
      <c r="C449" s="62">
        <f>B6</f>
        <v>47</v>
      </c>
      <c r="D449" s="65">
        <f>B449/C449</f>
        <v>0.31914893617021278</v>
      </c>
    </row>
    <row r="450" spans="1:4" x14ac:dyDescent="0.35">
      <c r="A450" s="62" t="s">
        <v>4107</v>
      </c>
      <c r="B450" s="62">
        <v>32</v>
      </c>
      <c r="C450" s="62">
        <f>B6</f>
        <v>47</v>
      </c>
      <c r="D450" s="65">
        <f>B450/C450</f>
        <v>0.68085106382978722</v>
      </c>
    </row>
    <row r="462" spans="1:4" x14ac:dyDescent="0.35">
      <c r="A462" s="55" t="s">
        <v>4455</v>
      </c>
    </row>
    <row r="463" spans="1:4" x14ac:dyDescent="0.35">
      <c r="A463" s="62" t="s">
        <v>4218</v>
      </c>
      <c r="B463" s="62">
        <v>7</v>
      </c>
    </row>
    <row r="464" spans="1:4" x14ac:dyDescent="0.35">
      <c r="A464" s="62" t="s">
        <v>4217</v>
      </c>
      <c r="B464" s="62">
        <v>40</v>
      </c>
    </row>
    <row r="477" spans="1:4" x14ac:dyDescent="0.35">
      <c r="A477" s="55" t="s">
        <v>4456</v>
      </c>
    </row>
    <row r="478" spans="1:4" x14ac:dyDescent="0.35">
      <c r="A478" s="53" t="s">
        <v>4236</v>
      </c>
      <c r="B478" s="53">
        <v>46</v>
      </c>
      <c r="C478" s="53">
        <f>B6</f>
        <v>47</v>
      </c>
      <c r="D478" s="54">
        <f>B478/C478</f>
        <v>0.97872340425531912</v>
      </c>
    </row>
    <row r="479" spans="1:4" x14ac:dyDescent="0.35">
      <c r="A479" s="53" t="s">
        <v>4237</v>
      </c>
      <c r="B479" s="53">
        <v>44</v>
      </c>
      <c r="C479" s="53">
        <f>B6</f>
        <v>47</v>
      </c>
      <c r="D479" s="54">
        <f>B479/C479</f>
        <v>0.93617021276595747</v>
      </c>
    </row>
    <row r="480" spans="1:4" x14ac:dyDescent="0.35">
      <c r="A480" s="53" t="s">
        <v>4238</v>
      </c>
      <c r="B480" s="53">
        <v>46</v>
      </c>
      <c r="C480" s="53">
        <f>B6</f>
        <v>47</v>
      </c>
      <c r="D480" s="54">
        <f>B480/C480</f>
        <v>0.97872340425531912</v>
      </c>
    </row>
    <row r="491" spans="1:4" x14ac:dyDescent="0.35">
      <c r="A491" s="55" t="s">
        <v>4457</v>
      </c>
    </row>
    <row r="492" spans="1:4" x14ac:dyDescent="0.35">
      <c r="A492" s="53" t="s">
        <v>4219</v>
      </c>
      <c r="B492" s="53">
        <v>47</v>
      </c>
      <c r="C492" s="53">
        <f>B6</f>
        <v>47</v>
      </c>
      <c r="D492" s="54">
        <f>B492/C492</f>
        <v>1</v>
      </c>
    </row>
    <row r="493" spans="1:4" x14ac:dyDescent="0.35">
      <c r="A493" s="53" t="s">
        <v>4220</v>
      </c>
      <c r="B493" s="53">
        <v>47</v>
      </c>
      <c r="C493" s="53">
        <f>B6</f>
        <v>47</v>
      </c>
      <c r="D493" s="54">
        <f t="shared" ref="D493:D506" si="4">B493/C493</f>
        <v>1</v>
      </c>
    </row>
    <row r="494" spans="1:4" x14ac:dyDescent="0.35">
      <c r="A494" s="53" t="s">
        <v>4221</v>
      </c>
      <c r="B494" s="53">
        <v>32</v>
      </c>
      <c r="C494" s="53">
        <f>B6</f>
        <v>47</v>
      </c>
      <c r="D494" s="54">
        <f t="shared" si="4"/>
        <v>0.68085106382978722</v>
      </c>
    </row>
    <row r="495" spans="1:4" x14ac:dyDescent="0.35">
      <c r="A495" s="53" t="s">
        <v>4186</v>
      </c>
      <c r="B495" s="53">
        <v>41</v>
      </c>
      <c r="C495" s="53">
        <f>B6</f>
        <v>47</v>
      </c>
      <c r="D495" s="54">
        <f t="shared" si="4"/>
        <v>0.87234042553191493</v>
      </c>
    </row>
    <row r="496" spans="1:4" x14ac:dyDescent="0.35">
      <c r="A496" s="53" t="s">
        <v>4222</v>
      </c>
      <c r="B496" s="53">
        <v>47</v>
      </c>
      <c r="C496" s="53">
        <f>B6</f>
        <v>47</v>
      </c>
      <c r="D496" s="54">
        <f t="shared" si="4"/>
        <v>1</v>
      </c>
    </row>
    <row r="497" spans="1:4" x14ac:dyDescent="0.35">
      <c r="A497" s="53" t="s">
        <v>4223</v>
      </c>
      <c r="B497" s="53">
        <v>47</v>
      </c>
      <c r="C497" s="53">
        <f>B6</f>
        <v>47</v>
      </c>
      <c r="D497" s="54">
        <f t="shared" si="4"/>
        <v>1</v>
      </c>
    </row>
    <row r="498" spans="1:4" x14ac:dyDescent="0.35">
      <c r="A498" s="53" t="s">
        <v>4224</v>
      </c>
      <c r="B498" s="53">
        <v>47</v>
      </c>
      <c r="C498" s="53">
        <f>B6</f>
        <v>47</v>
      </c>
      <c r="D498" s="54">
        <f t="shared" si="4"/>
        <v>1</v>
      </c>
    </row>
    <row r="499" spans="1:4" x14ac:dyDescent="0.35">
      <c r="A499" s="53" t="s">
        <v>4225</v>
      </c>
      <c r="B499" s="53">
        <v>42</v>
      </c>
      <c r="C499" s="53">
        <f>B6</f>
        <v>47</v>
      </c>
      <c r="D499" s="54">
        <f t="shared" si="4"/>
        <v>0.8936170212765957</v>
      </c>
    </row>
    <row r="500" spans="1:4" x14ac:dyDescent="0.35">
      <c r="A500" s="53" t="s">
        <v>4226</v>
      </c>
      <c r="B500" s="53">
        <v>30</v>
      </c>
      <c r="C500" s="53">
        <f>B6</f>
        <v>47</v>
      </c>
      <c r="D500" s="54">
        <f t="shared" si="4"/>
        <v>0.63829787234042556</v>
      </c>
    </row>
    <row r="501" spans="1:4" x14ac:dyDescent="0.35">
      <c r="A501" s="53" t="s">
        <v>4227</v>
      </c>
      <c r="B501" s="53">
        <v>47</v>
      </c>
      <c r="C501" s="53">
        <f>B6</f>
        <v>47</v>
      </c>
      <c r="D501" s="54">
        <f t="shared" si="4"/>
        <v>1</v>
      </c>
    </row>
    <row r="502" spans="1:4" x14ac:dyDescent="0.35">
      <c r="A502" s="53" t="s">
        <v>4228</v>
      </c>
      <c r="B502" s="53">
        <v>45</v>
      </c>
      <c r="C502" s="53">
        <f>B6</f>
        <v>47</v>
      </c>
      <c r="D502" s="54">
        <f t="shared" si="4"/>
        <v>0.95744680851063835</v>
      </c>
    </row>
    <row r="503" spans="1:4" x14ac:dyDescent="0.35">
      <c r="A503" s="53" t="s">
        <v>4229</v>
      </c>
      <c r="B503" s="53">
        <v>42</v>
      </c>
      <c r="C503" s="53">
        <f>B6</f>
        <v>47</v>
      </c>
      <c r="D503" s="54">
        <f t="shared" si="4"/>
        <v>0.8936170212765957</v>
      </c>
    </row>
    <row r="504" spans="1:4" x14ac:dyDescent="0.35">
      <c r="A504" s="53" t="s">
        <v>4230</v>
      </c>
      <c r="B504" s="53">
        <v>47</v>
      </c>
      <c r="C504" s="53">
        <f>B6</f>
        <v>47</v>
      </c>
      <c r="D504" s="54">
        <f t="shared" si="4"/>
        <v>1</v>
      </c>
    </row>
    <row r="505" spans="1:4" x14ac:dyDescent="0.35">
      <c r="A505" s="53" t="s">
        <v>4231</v>
      </c>
      <c r="B505" s="53">
        <v>25</v>
      </c>
      <c r="C505" s="53">
        <f>B6</f>
        <v>47</v>
      </c>
      <c r="D505" s="54">
        <f t="shared" si="4"/>
        <v>0.53191489361702127</v>
      </c>
    </row>
    <row r="506" spans="1:4" x14ac:dyDescent="0.35">
      <c r="A506" s="53" t="s">
        <v>4232</v>
      </c>
      <c r="B506" s="53">
        <v>14</v>
      </c>
      <c r="C506" s="53">
        <f>B6</f>
        <v>47</v>
      </c>
      <c r="D506" s="54">
        <f t="shared" si="4"/>
        <v>0.2978723404255319</v>
      </c>
    </row>
    <row r="508" spans="1:4" x14ac:dyDescent="0.35">
      <c r="A508" s="55" t="s">
        <v>4219</v>
      </c>
    </row>
    <row r="509" spans="1:4" x14ac:dyDescent="0.35">
      <c r="A509" s="53" t="s">
        <v>4233</v>
      </c>
      <c r="B509" s="53">
        <v>21</v>
      </c>
      <c r="C509" s="53">
        <f>B6</f>
        <v>47</v>
      </c>
      <c r="D509" s="54">
        <f>B509/C509</f>
        <v>0.44680851063829785</v>
      </c>
    </row>
    <row r="510" spans="1:4" x14ac:dyDescent="0.35">
      <c r="A510" s="53" t="s">
        <v>4234</v>
      </c>
      <c r="B510" s="53">
        <v>33</v>
      </c>
      <c r="C510" s="53">
        <f>B6</f>
        <v>47</v>
      </c>
      <c r="D510" s="54">
        <f>B510/C510</f>
        <v>0.7021276595744681</v>
      </c>
    </row>
    <row r="511" spans="1:4" x14ac:dyDescent="0.35">
      <c r="A511" s="53" t="s">
        <v>4235</v>
      </c>
      <c r="B511" s="53">
        <v>9</v>
      </c>
      <c r="C511" s="53">
        <f>B6</f>
        <v>47</v>
      </c>
      <c r="D511" s="54">
        <f>B511/C511</f>
        <v>0.19148936170212766</v>
      </c>
    </row>
    <row r="522" spans="1:4" x14ac:dyDescent="0.35">
      <c r="A522" s="55" t="s">
        <v>4220</v>
      </c>
    </row>
    <row r="523" spans="1:4" x14ac:dyDescent="0.35">
      <c r="A523" s="53" t="s">
        <v>4233</v>
      </c>
      <c r="B523" s="53">
        <v>46</v>
      </c>
      <c r="C523" s="53">
        <f>B6</f>
        <v>47</v>
      </c>
      <c r="D523" s="54">
        <f>B523/C523</f>
        <v>0.97872340425531912</v>
      </c>
    </row>
    <row r="524" spans="1:4" x14ac:dyDescent="0.35">
      <c r="A524" s="53" t="s">
        <v>4234</v>
      </c>
      <c r="B524" s="53">
        <v>36</v>
      </c>
      <c r="C524" s="53">
        <f>B6</f>
        <v>47</v>
      </c>
      <c r="D524" s="54">
        <f>B524/C524</f>
        <v>0.76595744680851063</v>
      </c>
    </row>
    <row r="525" spans="1:4" x14ac:dyDescent="0.35">
      <c r="A525" s="53" t="s">
        <v>4235</v>
      </c>
      <c r="B525" s="53">
        <v>14</v>
      </c>
      <c r="C525" s="53">
        <f>B6</f>
        <v>47</v>
      </c>
      <c r="D525" s="54">
        <f>B525/C525</f>
        <v>0.2978723404255319</v>
      </c>
    </row>
    <row r="536" spans="1:4" x14ac:dyDescent="0.35">
      <c r="A536" s="55" t="s">
        <v>4459</v>
      </c>
    </row>
    <row r="537" spans="1:4" x14ac:dyDescent="0.35">
      <c r="A537" s="53" t="s">
        <v>4239</v>
      </c>
      <c r="B537" s="53">
        <v>41</v>
      </c>
      <c r="C537" s="53">
        <f>B6</f>
        <v>47</v>
      </c>
      <c r="D537" s="54">
        <f>B537/C537</f>
        <v>0.87234042553191493</v>
      </c>
    </row>
    <row r="538" spans="1:4" x14ac:dyDescent="0.35">
      <c r="A538" s="53" t="s">
        <v>4240</v>
      </c>
      <c r="B538" s="53">
        <v>28</v>
      </c>
      <c r="C538" s="53">
        <f>B6</f>
        <v>47</v>
      </c>
      <c r="D538" s="54">
        <f>B538/C538</f>
        <v>0.5957446808510638</v>
      </c>
    </row>
    <row r="539" spans="1:4" x14ac:dyDescent="0.35">
      <c r="A539" s="53" t="s">
        <v>4244</v>
      </c>
      <c r="B539" s="53">
        <v>45</v>
      </c>
      <c r="C539" s="53">
        <f>B6</f>
        <v>47</v>
      </c>
      <c r="D539" s="54">
        <f>B539/C539</f>
        <v>0.95744680851063835</v>
      </c>
    </row>
    <row r="540" spans="1:4" x14ac:dyDescent="0.35">
      <c r="A540" s="53" t="s">
        <v>4241</v>
      </c>
      <c r="B540" s="53">
        <v>42</v>
      </c>
      <c r="C540" s="53">
        <f>B6</f>
        <v>47</v>
      </c>
      <c r="D540" s="54">
        <f>B540/C540</f>
        <v>0.8936170212765957</v>
      </c>
    </row>
    <row r="556" spans="1:3" x14ac:dyDescent="0.35">
      <c r="A556" s="55" t="s">
        <v>4458</v>
      </c>
    </row>
    <row r="557" spans="1:3" x14ac:dyDescent="0.35">
      <c r="A557" s="53" t="s">
        <v>4242</v>
      </c>
      <c r="B557" s="53">
        <v>31</v>
      </c>
      <c r="C557" s="53">
        <f>B6</f>
        <v>47</v>
      </c>
    </row>
    <row r="558" spans="1:3" x14ac:dyDescent="0.35">
      <c r="A558" s="53" t="s">
        <v>4243</v>
      </c>
      <c r="B558" s="53">
        <v>16</v>
      </c>
      <c r="C558" s="53">
        <f>B6</f>
        <v>47</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472"/>
  <sheetViews>
    <sheetView zoomScale="70" zoomScaleNormal="70" workbookViewId="0">
      <selection activeCell="M13" sqref="M13"/>
    </sheetView>
  </sheetViews>
  <sheetFormatPr baseColWidth="10" defaultRowHeight="15" x14ac:dyDescent="0.25"/>
  <cols>
    <col min="1" max="1" width="15" customWidth="1"/>
    <col min="2" max="2" width="9.85546875" customWidth="1"/>
    <col min="15" max="15" width="18" customWidth="1"/>
  </cols>
  <sheetData>
    <row r="1" spans="1:16" x14ac:dyDescent="0.25">
      <c r="A1" s="78" t="s">
        <v>4799</v>
      </c>
      <c r="B1">
        <v>16</v>
      </c>
      <c r="H1" t="s">
        <v>5823</v>
      </c>
    </row>
    <row r="2" spans="1:16" x14ac:dyDescent="0.25">
      <c r="A2" s="78" t="s">
        <v>4783</v>
      </c>
      <c r="B2">
        <v>321</v>
      </c>
    </row>
    <row r="7" spans="1:16" x14ac:dyDescent="0.25">
      <c r="A7" s="78" t="s">
        <v>4789</v>
      </c>
    </row>
    <row r="8" spans="1:16" x14ac:dyDescent="0.25">
      <c r="A8" t="s">
        <v>4784</v>
      </c>
      <c r="B8">
        <v>320</v>
      </c>
    </row>
    <row r="9" spans="1:16" x14ac:dyDescent="0.25">
      <c r="A9" t="s">
        <v>4785</v>
      </c>
      <c r="B9">
        <f>B2-B8</f>
        <v>1</v>
      </c>
      <c r="O9" s="78" t="s">
        <v>6365</v>
      </c>
    </row>
    <row r="10" spans="1:16" x14ac:dyDescent="0.25">
      <c r="O10" t="s">
        <v>5822</v>
      </c>
      <c r="P10">
        <v>288</v>
      </c>
    </row>
    <row r="11" spans="1:16" x14ac:dyDescent="0.25">
      <c r="O11" t="s">
        <v>5472</v>
      </c>
      <c r="P11">
        <v>175</v>
      </c>
    </row>
    <row r="12" spans="1:16" x14ac:dyDescent="0.25">
      <c r="O12" t="s">
        <v>5483</v>
      </c>
      <c r="P12">
        <f>P10-P11</f>
        <v>113</v>
      </c>
    </row>
    <row r="21" spans="1:16" x14ac:dyDescent="0.25">
      <c r="A21" t="s">
        <v>4786</v>
      </c>
      <c r="B21">
        <f>B8</f>
        <v>320</v>
      </c>
    </row>
    <row r="22" spans="1:16" x14ac:dyDescent="0.25">
      <c r="A22" s="78" t="s">
        <v>4790</v>
      </c>
    </row>
    <row r="23" spans="1:16" x14ac:dyDescent="0.25">
      <c r="A23" t="s">
        <v>4787</v>
      </c>
      <c r="B23">
        <v>288</v>
      </c>
      <c r="C23">
        <f>B21</f>
        <v>320</v>
      </c>
      <c r="D23" s="63">
        <f>B23/C23</f>
        <v>0.9</v>
      </c>
    </row>
    <row r="24" spans="1:16" x14ac:dyDescent="0.25">
      <c r="A24" t="s">
        <v>4788</v>
      </c>
      <c r="B24">
        <v>13</v>
      </c>
      <c r="C24">
        <f>B21</f>
        <v>320</v>
      </c>
      <c r="D24" s="63">
        <f>B24/C24</f>
        <v>4.0625000000000001E-2</v>
      </c>
      <c r="O24" s="78" t="s">
        <v>5473</v>
      </c>
      <c r="P24" s="233">
        <v>128</v>
      </c>
    </row>
    <row r="25" spans="1:16" x14ac:dyDescent="0.25">
      <c r="A25" t="s">
        <v>5824</v>
      </c>
      <c r="B25">
        <v>19</v>
      </c>
      <c r="C25">
        <f>B21</f>
        <v>320</v>
      </c>
      <c r="D25" s="63">
        <f>B25/C25</f>
        <v>5.9374999999999997E-2</v>
      </c>
      <c r="O25" t="s">
        <v>5474</v>
      </c>
      <c r="P25" s="233">
        <f>P24-P26</f>
        <v>128</v>
      </c>
    </row>
    <row r="26" spans="1:16" x14ac:dyDescent="0.25">
      <c r="O26" t="s">
        <v>5473</v>
      </c>
      <c r="P26" s="233">
        <v>0</v>
      </c>
    </row>
    <row r="38" spans="1:16" x14ac:dyDescent="0.25">
      <c r="A38" s="78" t="s">
        <v>4834</v>
      </c>
    </row>
    <row r="39" spans="1:16" x14ac:dyDescent="0.25">
      <c r="A39" t="s">
        <v>4836</v>
      </c>
      <c r="B39">
        <v>262</v>
      </c>
    </row>
    <row r="40" spans="1:16" x14ac:dyDescent="0.25">
      <c r="A40" t="s">
        <v>4835</v>
      </c>
      <c r="B40">
        <v>26</v>
      </c>
    </row>
    <row r="44" spans="1:16" x14ac:dyDescent="0.25">
      <c r="O44" s="78" t="s">
        <v>5486</v>
      </c>
      <c r="P44">
        <v>861</v>
      </c>
    </row>
    <row r="45" spans="1:16" x14ac:dyDescent="0.25">
      <c r="O45" t="s">
        <v>5485</v>
      </c>
      <c r="P45">
        <f>P44-P46</f>
        <v>656</v>
      </c>
    </row>
    <row r="46" spans="1:16" x14ac:dyDescent="0.25">
      <c r="O46" t="s">
        <v>5484</v>
      </c>
      <c r="P46">
        <v>205</v>
      </c>
    </row>
    <row r="54" spans="1:16" x14ac:dyDescent="0.25">
      <c r="A54" s="78" t="s">
        <v>4833</v>
      </c>
    </row>
    <row r="55" spans="1:16" x14ac:dyDescent="0.25">
      <c r="A55" t="s">
        <v>4100</v>
      </c>
      <c r="B55">
        <v>134</v>
      </c>
      <c r="C55">
        <f>B23</f>
        <v>288</v>
      </c>
      <c r="D55" s="63">
        <f>B55/C55</f>
        <v>0.46527777777777779</v>
      </c>
    </row>
    <row r="56" spans="1:16" x14ac:dyDescent="0.25">
      <c r="A56" t="s">
        <v>4101</v>
      </c>
      <c r="B56">
        <v>15</v>
      </c>
      <c r="C56">
        <f>B23</f>
        <v>288</v>
      </c>
      <c r="D56" s="63">
        <f>B56/C56</f>
        <v>5.2083333333333336E-2</v>
      </c>
    </row>
    <row r="57" spans="1:16" x14ac:dyDescent="0.25">
      <c r="A57" t="s">
        <v>4166</v>
      </c>
      <c r="B57">
        <v>139</v>
      </c>
      <c r="C57">
        <f>B23</f>
        <v>288</v>
      </c>
      <c r="D57" s="63">
        <f>B57/C57</f>
        <v>0.4826388888888889</v>
      </c>
    </row>
    <row r="63" spans="1:16" x14ac:dyDescent="0.25">
      <c r="O63" s="78" t="s">
        <v>5487</v>
      </c>
      <c r="P63">
        <v>723</v>
      </c>
    </row>
    <row r="64" spans="1:16" x14ac:dyDescent="0.25">
      <c r="O64" t="s">
        <v>5488</v>
      </c>
      <c r="P64">
        <f>P63-P65</f>
        <v>703</v>
      </c>
    </row>
    <row r="65" spans="1:16" x14ac:dyDescent="0.25">
      <c r="O65" t="s">
        <v>5484</v>
      </c>
      <c r="P65">
        <v>20</v>
      </c>
    </row>
    <row r="72" spans="1:16" x14ac:dyDescent="0.25">
      <c r="A72" s="78" t="s">
        <v>4185</v>
      </c>
    </row>
    <row r="74" spans="1:16" x14ac:dyDescent="0.25">
      <c r="A74" t="s">
        <v>4791</v>
      </c>
      <c r="B74">
        <v>235</v>
      </c>
      <c r="C74">
        <f>B23</f>
        <v>288</v>
      </c>
      <c r="D74" s="63">
        <f>B74/C74</f>
        <v>0.81597222222222221</v>
      </c>
    </row>
    <row r="75" spans="1:16" x14ac:dyDescent="0.25">
      <c r="A75" t="s">
        <v>4792</v>
      </c>
      <c r="B75">
        <f>C74-B74</f>
        <v>53</v>
      </c>
      <c r="C75">
        <f>B23</f>
        <v>288</v>
      </c>
      <c r="D75" s="63">
        <f>B75/C75</f>
        <v>0.18402777777777779</v>
      </c>
    </row>
    <row r="84" spans="1:16" x14ac:dyDescent="0.25">
      <c r="O84" s="78" t="s">
        <v>5502</v>
      </c>
    </row>
    <row r="85" spans="1:16" x14ac:dyDescent="0.25">
      <c r="O85" t="s">
        <v>5471</v>
      </c>
      <c r="P85">
        <v>288</v>
      </c>
    </row>
    <row r="86" spans="1:16" x14ac:dyDescent="0.25">
      <c r="O86" t="s">
        <v>483</v>
      </c>
      <c r="P86">
        <v>115</v>
      </c>
    </row>
    <row r="87" spans="1:16" x14ac:dyDescent="0.25">
      <c r="A87" s="78" t="s">
        <v>4797</v>
      </c>
      <c r="O87" t="s">
        <v>489</v>
      </c>
      <c r="P87">
        <f>P85-P86</f>
        <v>173</v>
      </c>
    </row>
    <row r="88" spans="1:16" x14ac:dyDescent="0.25">
      <c r="A88" t="s">
        <v>4797</v>
      </c>
      <c r="B88">
        <v>254</v>
      </c>
      <c r="C88">
        <f>B23</f>
        <v>288</v>
      </c>
      <c r="D88" s="63">
        <f>B88/C88</f>
        <v>0.88194444444444442</v>
      </c>
    </row>
    <row r="89" spans="1:16" x14ac:dyDescent="0.25">
      <c r="A89" t="s">
        <v>4798</v>
      </c>
      <c r="B89">
        <f>C88-B88</f>
        <v>34</v>
      </c>
      <c r="C89">
        <f>B23</f>
        <v>288</v>
      </c>
      <c r="D89" s="63">
        <f>B89/C89</f>
        <v>0.11805555555555555</v>
      </c>
    </row>
    <row r="98" spans="1:16" x14ac:dyDescent="0.25">
      <c r="O98" s="78" t="s">
        <v>5805</v>
      </c>
    </row>
    <row r="99" spans="1:16" x14ac:dyDescent="0.25">
      <c r="O99" t="s">
        <v>5471</v>
      </c>
      <c r="P99">
        <v>288</v>
      </c>
    </row>
    <row r="100" spans="1:16" x14ac:dyDescent="0.25">
      <c r="O100" t="s">
        <v>483</v>
      </c>
      <c r="P100">
        <v>237</v>
      </c>
    </row>
    <row r="101" spans="1:16" x14ac:dyDescent="0.25">
      <c r="O101" t="s">
        <v>489</v>
      </c>
      <c r="P101">
        <f>P99-P100</f>
        <v>51</v>
      </c>
    </row>
    <row r="103" spans="1:16" x14ac:dyDescent="0.25">
      <c r="A103" s="78" t="s">
        <v>4800</v>
      </c>
    </row>
    <row r="104" spans="1:16" x14ac:dyDescent="0.25">
      <c r="A104" t="s">
        <v>4801</v>
      </c>
      <c r="B104">
        <v>243</v>
      </c>
      <c r="C104">
        <f>B23</f>
        <v>288</v>
      </c>
      <c r="D104" s="63">
        <f>B104/C104</f>
        <v>0.84375</v>
      </c>
    </row>
    <row r="105" spans="1:16" x14ac:dyDescent="0.25">
      <c r="A105" t="s">
        <v>4802</v>
      </c>
      <c r="B105">
        <f>C104-B104</f>
        <v>45</v>
      </c>
      <c r="C105">
        <f>B23</f>
        <v>288</v>
      </c>
      <c r="D105" s="63">
        <f>B105/C105</f>
        <v>0.15625</v>
      </c>
    </row>
    <row r="120" spans="1:4" x14ac:dyDescent="0.25">
      <c r="A120" s="78" t="s">
        <v>4803</v>
      </c>
    </row>
    <row r="121" spans="1:4" x14ac:dyDescent="0.25">
      <c r="A121" t="s">
        <v>1481</v>
      </c>
      <c r="B121">
        <v>6950</v>
      </c>
    </row>
    <row r="122" spans="1:4" x14ac:dyDescent="0.25">
      <c r="A122" t="s">
        <v>4105</v>
      </c>
      <c r="B122">
        <v>2231</v>
      </c>
      <c r="C122">
        <f>B121</f>
        <v>6950</v>
      </c>
      <c r="D122" s="63">
        <f>B122/C122</f>
        <v>0.32100719424460433</v>
      </c>
    </row>
    <row r="123" spans="1:4" x14ac:dyDescent="0.25">
      <c r="A123" t="s">
        <v>4104</v>
      </c>
      <c r="B123">
        <f>B121-B122</f>
        <v>4719</v>
      </c>
      <c r="C123">
        <f>B121</f>
        <v>6950</v>
      </c>
      <c r="D123" s="63">
        <f>B123/C123</f>
        <v>0.67899280575539567</v>
      </c>
    </row>
    <row r="137" spans="1:4" x14ac:dyDescent="0.25">
      <c r="A137" s="78" t="s">
        <v>4804</v>
      </c>
    </row>
    <row r="138" spans="1:4" x14ac:dyDescent="0.25">
      <c r="A138" t="s">
        <v>1481</v>
      </c>
      <c r="B138">
        <v>6601</v>
      </c>
    </row>
    <row r="139" spans="1:4" x14ac:dyDescent="0.25">
      <c r="A139" t="s">
        <v>4105</v>
      </c>
      <c r="B139">
        <v>2125</v>
      </c>
      <c r="C139">
        <f>B138</f>
        <v>6601</v>
      </c>
      <c r="D139" s="63">
        <f>B139/C139</f>
        <v>0.32192092107256476</v>
      </c>
    </row>
    <row r="140" spans="1:4" x14ac:dyDescent="0.25">
      <c r="A140" t="s">
        <v>4104</v>
      </c>
      <c r="B140">
        <f>B138-B139</f>
        <v>4476</v>
      </c>
      <c r="C140">
        <f>B138</f>
        <v>6601</v>
      </c>
      <c r="D140" s="63">
        <f>B140/C140</f>
        <v>0.67807907892743524</v>
      </c>
    </row>
    <row r="153" spans="1:2" x14ac:dyDescent="0.25">
      <c r="A153" s="78" t="s">
        <v>4805</v>
      </c>
    </row>
    <row r="154" spans="1:2" x14ac:dyDescent="0.25">
      <c r="A154" t="s">
        <v>4806</v>
      </c>
      <c r="B154">
        <f>B121</f>
        <v>6950</v>
      </c>
    </row>
    <row r="155" spans="1:2" x14ac:dyDescent="0.25">
      <c r="A155" t="s">
        <v>4808</v>
      </c>
      <c r="B155">
        <f>B138</f>
        <v>6601</v>
      </c>
    </row>
    <row r="156" spans="1:2" x14ac:dyDescent="0.25">
      <c r="A156" t="s">
        <v>4807</v>
      </c>
      <c r="B156">
        <f>B154-B155</f>
        <v>349</v>
      </c>
    </row>
    <row r="168" spans="1:6" x14ac:dyDescent="0.25">
      <c r="A168" s="78" t="s">
        <v>4817</v>
      </c>
    </row>
    <row r="170" spans="1:6" x14ac:dyDescent="0.25">
      <c r="A170" t="s">
        <v>4105</v>
      </c>
      <c r="B170">
        <f>B122</f>
        <v>2231</v>
      </c>
      <c r="C170">
        <f>B139</f>
        <v>2125</v>
      </c>
      <c r="D170">
        <f>B170-C170</f>
        <v>106</v>
      </c>
      <c r="E170">
        <f>B156</f>
        <v>349</v>
      </c>
      <c r="F170" s="63">
        <f>D170/E170</f>
        <v>0.30372492836676218</v>
      </c>
    </row>
    <row r="171" spans="1:6" x14ac:dyDescent="0.25">
      <c r="A171" t="s">
        <v>4104</v>
      </c>
      <c r="B171">
        <f>B123</f>
        <v>4719</v>
      </c>
      <c r="C171">
        <f>B140</f>
        <v>4476</v>
      </c>
      <c r="D171">
        <f>B171-C171</f>
        <v>243</v>
      </c>
      <c r="E171">
        <f>B156</f>
        <v>349</v>
      </c>
      <c r="F171" s="63">
        <f>D171/E171</f>
        <v>0.69627507163323787</v>
      </c>
    </row>
    <row r="186" spans="1:4" x14ac:dyDescent="0.25">
      <c r="A186" s="78" t="s">
        <v>4809</v>
      </c>
    </row>
    <row r="187" spans="1:4" x14ac:dyDescent="0.25">
      <c r="A187">
        <v>3817</v>
      </c>
      <c r="B187">
        <f>B23</f>
        <v>288</v>
      </c>
      <c r="C187" s="78">
        <f>A187/B187</f>
        <v>13.253472222222221</v>
      </c>
    </row>
    <row r="191" spans="1:4" x14ac:dyDescent="0.25">
      <c r="A191" s="78" t="s">
        <v>4810</v>
      </c>
    </row>
    <row r="192" spans="1:4" x14ac:dyDescent="0.25">
      <c r="A192" t="s">
        <v>1481</v>
      </c>
      <c r="B192">
        <v>4</v>
      </c>
      <c r="D192" t="s">
        <v>4811</v>
      </c>
    </row>
    <row r="194" spans="1:4" x14ac:dyDescent="0.25">
      <c r="A194" s="78" t="s">
        <v>4812</v>
      </c>
    </row>
    <row r="195" spans="1:4" x14ac:dyDescent="0.25">
      <c r="A195" t="s">
        <v>1481</v>
      </c>
      <c r="B195">
        <v>0</v>
      </c>
    </row>
    <row r="197" spans="1:4" x14ac:dyDescent="0.25">
      <c r="A197" s="78" t="s">
        <v>4813</v>
      </c>
    </row>
    <row r="198" spans="1:4" x14ac:dyDescent="0.25">
      <c r="A198" t="s">
        <v>1481</v>
      </c>
      <c r="B198">
        <v>0</v>
      </c>
    </row>
    <row r="199" spans="1:4" x14ac:dyDescent="0.25">
      <c r="A199" t="s">
        <v>4105</v>
      </c>
      <c r="B199">
        <v>0</v>
      </c>
    </row>
    <row r="200" spans="1:4" x14ac:dyDescent="0.25">
      <c r="A200" t="s">
        <v>4104</v>
      </c>
      <c r="B200">
        <v>0</v>
      </c>
    </row>
    <row r="202" spans="1:4" x14ac:dyDescent="0.25">
      <c r="A202" s="78" t="s">
        <v>4814</v>
      </c>
    </row>
    <row r="203" spans="1:4" x14ac:dyDescent="0.25">
      <c r="A203" t="s">
        <v>1481</v>
      </c>
      <c r="B203">
        <v>0</v>
      </c>
      <c r="D203" t="s">
        <v>4815</v>
      </c>
    </row>
    <row r="205" spans="1:4" x14ac:dyDescent="0.25">
      <c r="A205" s="78" t="s">
        <v>4816</v>
      </c>
    </row>
    <row r="206" spans="1:4" x14ac:dyDescent="0.25">
      <c r="A206" t="s">
        <v>1481</v>
      </c>
      <c r="B206">
        <v>0</v>
      </c>
      <c r="D206" t="s">
        <v>4815</v>
      </c>
    </row>
    <row r="210" spans="1:21" x14ac:dyDescent="0.25">
      <c r="A210" s="134"/>
      <c r="B210" s="134"/>
      <c r="C210" s="134"/>
      <c r="D210" s="134"/>
      <c r="E210" s="134"/>
      <c r="F210" s="134"/>
      <c r="G210" s="134"/>
      <c r="H210" s="134"/>
      <c r="I210" s="134"/>
      <c r="J210" s="134"/>
      <c r="K210" s="134"/>
      <c r="L210" s="134"/>
      <c r="M210" s="134"/>
      <c r="N210" s="134"/>
      <c r="O210" s="134"/>
      <c r="P210" s="134"/>
      <c r="Q210" s="134"/>
      <c r="R210" s="134"/>
      <c r="S210" s="134"/>
      <c r="T210" s="134"/>
      <c r="U210" s="134"/>
    </row>
    <row r="212" spans="1:21" x14ac:dyDescent="0.25">
      <c r="A212">
        <v>291</v>
      </c>
      <c r="B212">
        <v>100</v>
      </c>
      <c r="C212">
        <v>305</v>
      </c>
      <c r="D212">
        <f>A212*B212/C212</f>
        <v>95.409836065573771</v>
      </c>
    </row>
    <row r="215" spans="1:21" x14ac:dyDescent="0.25">
      <c r="A215" s="78" t="s">
        <v>4784</v>
      </c>
    </row>
    <row r="216" spans="1:21" x14ac:dyDescent="0.25">
      <c r="A216" t="s">
        <v>4784</v>
      </c>
      <c r="B216">
        <v>291</v>
      </c>
    </row>
    <row r="217" spans="1:21" x14ac:dyDescent="0.25">
      <c r="A217" t="s">
        <v>4785</v>
      </c>
      <c r="B217">
        <f>C212-B216</f>
        <v>14</v>
      </c>
    </row>
    <row r="234" spans="1:2" x14ac:dyDescent="0.25">
      <c r="A234" t="s">
        <v>5356</v>
      </c>
      <c r="B234">
        <v>262</v>
      </c>
    </row>
    <row r="235" spans="1:2" x14ac:dyDescent="0.25">
      <c r="A235" t="s">
        <v>5357</v>
      </c>
      <c r="B235">
        <v>23</v>
      </c>
    </row>
    <row r="236" spans="1:2" x14ac:dyDescent="0.25">
      <c r="A236" t="s">
        <v>5358</v>
      </c>
      <c r="B236">
        <v>6</v>
      </c>
    </row>
    <row r="246" spans="1:2" x14ac:dyDescent="0.25">
      <c r="A246" t="s">
        <v>4787</v>
      </c>
      <c r="B246">
        <v>264</v>
      </c>
    </row>
    <row r="247" spans="1:2" x14ac:dyDescent="0.25">
      <c r="A247" t="s">
        <v>5357</v>
      </c>
      <c r="B247">
        <v>19</v>
      </c>
    </row>
    <row r="248" spans="1:2" x14ac:dyDescent="0.25">
      <c r="A248" t="s">
        <v>4788</v>
      </c>
      <c r="B248">
        <v>8</v>
      </c>
    </row>
    <row r="257" spans="1:2" x14ac:dyDescent="0.25">
      <c r="A257" t="s">
        <v>5359</v>
      </c>
    </row>
    <row r="258" spans="1:2" x14ac:dyDescent="0.25">
      <c r="A258" t="s">
        <v>4835</v>
      </c>
      <c r="B258">
        <v>18</v>
      </c>
    </row>
    <row r="259" spans="1:2" x14ac:dyDescent="0.25">
      <c r="A259" t="s">
        <v>4836</v>
      </c>
      <c r="B259">
        <v>246</v>
      </c>
    </row>
    <row r="274" spans="1:4" x14ac:dyDescent="0.25">
      <c r="A274" t="s">
        <v>4416</v>
      </c>
    </row>
    <row r="275" spans="1:4" x14ac:dyDescent="0.25">
      <c r="A275" t="s">
        <v>4100</v>
      </c>
      <c r="B275">
        <v>120</v>
      </c>
      <c r="C275">
        <v>264</v>
      </c>
      <c r="D275" s="136">
        <f>B275/C275</f>
        <v>0.45454545454545453</v>
      </c>
    </row>
    <row r="276" spans="1:4" x14ac:dyDescent="0.25">
      <c r="A276" t="s">
        <v>4101</v>
      </c>
      <c r="B276">
        <v>8</v>
      </c>
      <c r="C276">
        <v>264</v>
      </c>
      <c r="D276" s="136">
        <f>B276/C276</f>
        <v>3.0303030303030304E-2</v>
      </c>
    </row>
    <row r="277" spans="1:4" x14ac:dyDescent="0.25">
      <c r="A277" t="s">
        <v>4166</v>
      </c>
      <c r="B277">
        <v>136</v>
      </c>
      <c r="C277">
        <v>264</v>
      </c>
      <c r="D277" s="136">
        <f>B277/C277</f>
        <v>0.51515151515151514</v>
      </c>
    </row>
    <row r="299" spans="1:7" x14ac:dyDescent="0.25">
      <c r="B299" t="s">
        <v>1481</v>
      </c>
      <c r="C299" t="s">
        <v>1481</v>
      </c>
      <c r="D299" t="s">
        <v>4104</v>
      </c>
      <c r="E299" t="s">
        <v>4104</v>
      </c>
      <c r="F299" t="s">
        <v>4105</v>
      </c>
      <c r="G299" t="s">
        <v>4105</v>
      </c>
    </row>
    <row r="300" spans="1:7" x14ac:dyDescent="0.25">
      <c r="A300" t="s">
        <v>5360</v>
      </c>
      <c r="B300" s="137">
        <v>6991</v>
      </c>
      <c r="C300" s="135">
        <v>1</v>
      </c>
      <c r="D300">
        <v>4769</v>
      </c>
      <c r="E300" s="136">
        <f>D300/B300</f>
        <v>0.68216278071806613</v>
      </c>
      <c r="F300">
        <v>2222</v>
      </c>
      <c r="G300" s="136">
        <f>F300/B300</f>
        <v>0.31783721928193392</v>
      </c>
    </row>
    <row r="301" spans="1:7" x14ac:dyDescent="0.25">
      <c r="A301" t="s">
        <v>5361</v>
      </c>
      <c r="B301" s="137">
        <v>6619</v>
      </c>
      <c r="C301" s="135">
        <v>1</v>
      </c>
      <c r="D301">
        <v>4505</v>
      </c>
      <c r="E301" s="136">
        <f>D301/B301</f>
        <v>0.68061640731228279</v>
      </c>
      <c r="F301">
        <v>2114</v>
      </c>
      <c r="G301" s="136">
        <f>F301/B301</f>
        <v>0.31938359268771715</v>
      </c>
    </row>
    <row r="302" spans="1:7" x14ac:dyDescent="0.25">
      <c r="A302" t="s">
        <v>5362</v>
      </c>
      <c r="B302" s="137">
        <v>6566</v>
      </c>
      <c r="C302" s="135">
        <v>1</v>
      </c>
      <c r="D302">
        <v>4507</v>
      </c>
      <c r="E302" s="136">
        <f>D302/B302</f>
        <v>0.68641486445324396</v>
      </c>
      <c r="F302">
        <v>2059</v>
      </c>
      <c r="G302" s="136">
        <f>F302/B302</f>
        <v>0.31358513554675599</v>
      </c>
    </row>
    <row r="313" spans="1:2" x14ac:dyDescent="0.25">
      <c r="B313" s="137"/>
    </row>
    <row r="314" spans="1:2" x14ac:dyDescent="0.25">
      <c r="B314" s="137"/>
    </row>
    <row r="315" spans="1:2" x14ac:dyDescent="0.25">
      <c r="B315" s="137"/>
    </row>
    <row r="318" spans="1:2" x14ac:dyDescent="0.25">
      <c r="A318" t="s">
        <v>1481</v>
      </c>
      <c r="B318">
        <v>6991</v>
      </c>
    </row>
    <row r="319" spans="1:2" x14ac:dyDescent="0.25">
      <c r="A319" t="s">
        <v>5364</v>
      </c>
      <c r="B319">
        <f>B318-B320</f>
        <v>6622</v>
      </c>
    </row>
    <row r="320" spans="1:2" x14ac:dyDescent="0.25">
      <c r="A320" t="s">
        <v>5363</v>
      </c>
      <c r="B320">
        <v>369</v>
      </c>
    </row>
    <row r="336" spans="1:2" x14ac:dyDescent="0.25">
      <c r="A336" t="s">
        <v>5365</v>
      </c>
      <c r="B336">
        <v>4961</v>
      </c>
    </row>
    <row r="337" spans="1:4" x14ac:dyDescent="0.25">
      <c r="A337" t="s">
        <v>5367</v>
      </c>
      <c r="B337">
        <f>B336-B338</f>
        <v>676</v>
      </c>
    </row>
    <row r="338" spans="1:4" x14ac:dyDescent="0.25">
      <c r="A338" t="s">
        <v>5366</v>
      </c>
      <c r="B338">
        <v>4285</v>
      </c>
    </row>
    <row r="340" spans="1:4" x14ac:dyDescent="0.25">
      <c r="B340">
        <v>4961</v>
      </c>
      <c r="C340">
        <v>100</v>
      </c>
    </row>
    <row r="341" spans="1:4" x14ac:dyDescent="0.25">
      <c r="B341">
        <v>4285</v>
      </c>
      <c r="C341">
        <f>B341*C340/B340</f>
        <v>86.373714976819187</v>
      </c>
    </row>
    <row r="352" spans="1:4" x14ac:dyDescent="0.25">
      <c r="A352" t="s">
        <v>5368</v>
      </c>
      <c r="B352">
        <v>245</v>
      </c>
      <c r="C352">
        <v>264</v>
      </c>
      <c r="D352" s="136">
        <f>B352/C352</f>
        <v>0.92803030303030298</v>
      </c>
    </row>
    <row r="353" spans="1:4" x14ac:dyDescent="0.25">
      <c r="A353" t="s">
        <v>4802</v>
      </c>
      <c r="B353">
        <v>19</v>
      </c>
      <c r="C353">
        <v>264</v>
      </c>
      <c r="D353" s="136">
        <f>B353/C353</f>
        <v>7.1969696969696975E-2</v>
      </c>
    </row>
    <row r="354" spans="1:4" x14ac:dyDescent="0.25">
      <c r="D354" s="136"/>
    </row>
    <row r="355" spans="1:4" x14ac:dyDescent="0.25">
      <c r="D355" s="136"/>
    </row>
    <row r="356" spans="1:4" x14ac:dyDescent="0.25">
      <c r="D356" s="136"/>
    </row>
    <row r="357" spans="1:4" x14ac:dyDescent="0.25">
      <c r="D357" s="136"/>
    </row>
    <row r="358" spans="1:4" x14ac:dyDescent="0.25">
      <c r="D358" s="136"/>
    </row>
    <row r="359" spans="1:4" x14ac:dyDescent="0.25">
      <c r="D359" s="136"/>
    </row>
    <row r="360" spans="1:4" x14ac:dyDescent="0.25">
      <c r="D360" s="136"/>
    </row>
    <row r="361" spans="1:4" x14ac:dyDescent="0.25">
      <c r="D361" s="136"/>
    </row>
    <row r="362" spans="1:4" x14ac:dyDescent="0.25">
      <c r="D362" s="136"/>
    </row>
    <row r="363" spans="1:4" x14ac:dyDescent="0.25">
      <c r="D363" s="136"/>
    </row>
    <row r="364" spans="1:4" x14ac:dyDescent="0.25">
      <c r="D364" s="136"/>
    </row>
    <row r="365" spans="1:4" x14ac:dyDescent="0.25">
      <c r="D365" s="136"/>
    </row>
    <row r="366" spans="1:4" x14ac:dyDescent="0.25">
      <c r="D366" s="136"/>
    </row>
    <row r="367" spans="1:4" x14ac:dyDescent="0.25">
      <c r="D367" s="136"/>
    </row>
    <row r="368" spans="1:4" x14ac:dyDescent="0.25">
      <c r="D368" s="136"/>
    </row>
    <row r="369" spans="1:4" x14ac:dyDescent="0.25">
      <c r="D369" s="136"/>
    </row>
    <row r="370" spans="1:4" x14ac:dyDescent="0.25">
      <c r="D370" s="136"/>
    </row>
    <row r="371" spans="1:4" x14ac:dyDescent="0.25">
      <c r="A371" t="s">
        <v>5369</v>
      </c>
      <c r="B371">
        <v>53</v>
      </c>
      <c r="C371">
        <v>264</v>
      </c>
      <c r="D371" s="136">
        <f>B371/C371</f>
        <v>0.20075757575757575</v>
      </c>
    </row>
    <row r="372" spans="1:4" x14ac:dyDescent="0.25">
      <c r="A372" t="s">
        <v>5370</v>
      </c>
      <c r="B372">
        <v>211</v>
      </c>
      <c r="C372">
        <v>264</v>
      </c>
      <c r="D372" s="136">
        <f>B372/C372</f>
        <v>0.7992424242424242</v>
      </c>
    </row>
    <row r="373" spans="1:4" x14ac:dyDescent="0.25">
      <c r="D373" s="136"/>
    </row>
    <row r="374" spans="1:4" x14ac:dyDescent="0.25">
      <c r="D374" s="136"/>
    </row>
    <row r="375" spans="1:4" x14ac:dyDescent="0.25">
      <c r="D375" s="136"/>
    </row>
    <row r="376" spans="1:4" x14ac:dyDescent="0.25">
      <c r="D376" s="136"/>
    </row>
    <row r="377" spans="1:4" x14ac:dyDescent="0.25">
      <c r="D377" s="136"/>
    </row>
    <row r="378" spans="1:4" x14ac:dyDescent="0.25">
      <c r="D378" s="136"/>
    </row>
    <row r="379" spans="1:4" x14ac:dyDescent="0.25">
      <c r="D379" s="136"/>
    </row>
    <row r="380" spans="1:4" x14ac:dyDescent="0.25">
      <c r="D380" s="136"/>
    </row>
    <row r="381" spans="1:4" x14ac:dyDescent="0.25">
      <c r="D381" s="136"/>
    </row>
    <row r="382" spans="1:4" x14ac:dyDescent="0.25">
      <c r="D382" s="136"/>
    </row>
    <row r="383" spans="1:4" x14ac:dyDescent="0.25">
      <c r="D383" s="136"/>
    </row>
    <row r="384" spans="1:4" x14ac:dyDescent="0.25">
      <c r="D384" s="136"/>
    </row>
    <row r="385" spans="1:4" x14ac:dyDescent="0.25">
      <c r="D385" s="136"/>
    </row>
    <row r="386" spans="1:4" x14ac:dyDescent="0.25">
      <c r="D386" s="136"/>
    </row>
    <row r="387" spans="1:4" x14ac:dyDescent="0.25">
      <c r="D387" s="136"/>
    </row>
    <row r="388" spans="1:4" x14ac:dyDescent="0.25">
      <c r="D388" s="136"/>
    </row>
    <row r="389" spans="1:4" x14ac:dyDescent="0.25">
      <c r="D389" s="136"/>
    </row>
    <row r="390" spans="1:4" x14ac:dyDescent="0.25">
      <c r="D390" s="136"/>
    </row>
    <row r="391" spans="1:4" x14ac:dyDescent="0.25">
      <c r="D391" s="136"/>
    </row>
    <row r="392" spans="1:4" x14ac:dyDescent="0.25">
      <c r="A392" t="s">
        <v>5371</v>
      </c>
      <c r="B392">
        <v>6</v>
      </c>
      <c r="C392">
        <v>53</v>
      </c>
      <c r="D392" s="136">
        <f>B392/C392</f>
        <v>0.11320754716981132</v>
      </c>
    </row>
    <row r="393" spans="1:4" x14ac:dyDescent="0.25">
      <c r="A393" t="s">
        <v>5372</v>
      </c>
      <c r="B393">
        <v>47</v>
      </c>
      <c r="C393">
        <v>53</v>
      </c>
      <c r="D393" s="136">
        <f>B393/C393</f>
        <v>0.8867924528301887</v>
      </c>
    </row>
    <row r="394" spans="1:4" x14ac:dyDescent="0.25">
      <c r="D394" s="136"/>
    </row>
    <row r="395" spans="1:4" x14ac:dyDescent="0.25">
      <c r="D395" s="136"/>
    </row>
    <row r="396" spans="1:4" x14ac:dyDescent="0.25">
      <c r="A396" t="s">
        <v>4245</v>
      </c>
      <c r="B396">
        <v>29</v>
      </c>
      <c r="C396">
        <v>53</v>
      </c>
      <c r="D396" s="136">
        <f>B396/C396</f>
        <v>0.54716981132075471</v>
      </c>
    </row>
    <row r="397" spans="1:4" x14ac:dyDescent="0.25">
      <c r="A397" t="s">
        <v>5373</v>
      </c>
      <c r="B397">
        <v>1</v>
      </c>
      <c r="C397">
        <v>53</v>
      </c>
      <c r="D397" s="136">
        <f>B397/C397</f>
        <v>1.8867924528301886E-2</v>
      </c>
    </row>
    <row r="398" spans="1:4" x14ac:dyDescent="0.25">
      <c r="A398" t="s">
        <v>4246</v>
      </c>
      <c r="B398">
        <v>23</v>
      </c>
      <c r="C398">
        <v>53</v>
      </c>
      <c r="D398" s="136">
        <f>B398/C398</f>
        <v>0.43396226415094341</v>
      </c>
    </row>
    <row r="399" spans="1:4" x14ac:dyDescent="0.25">
      <c r="D399" s="136"/>
    </row>
    <row r="400" spans="1:4" x14ac:dyDescent="0.25">
      <c r="D400" s="136"/>
    </row>
    <row r="401" spans="1:4" x14ac:dyDescent="0.25">
      <c r="A401" t="s">
        <v>4419</v>
      </c>
      <c r="B401">
        <v>43</v>
      </c>
      <c r="C401">
        <v>53</v>
      </c>
      <c r="D401" s="136">
        <f>B401/C401</f>
        <v>0.81132075471698117</v>
      </c>
    </row>
    <row r="402" spans="1:4" x14ac:dyDescent="0.25">
      <c r="A402" t="s">
        <v>5374</v>
      </c>
      <c r="B402">
        <v>21</v>
      </c>
      <c r="C402">
        <v>53</v>
      </c>
      <c r="D402" s="136">
        <f>B402/C402</f>
        <v>0.39622641509433965</v>
      </c>
    </row>
    <row r="403" spans="1:4" x14ac:dyDescent="0.25">
      <c r="A403" t="s">
        <v>5375</v>
      </c>
      <c r="B403">
        <v>47</v>
      </c>
      <c r="C403">
        <v>53</v>
      </c>
      <c r="D403" s="136">
        <f>B403/C403</f>
        <v>0.8867924528301887</v>
      </c>
    </row>
    <row r="404" spans="1:4" x14ac:dyDescent="0.25">
      <c r="A404" t="s">
        <v>5376</v>
      </c>
      <c r="B404">
        <v>47</v>
      </c>
      <c r="C404">
        <v>53</v>
      </c>
      <c r="D404" s="136">
        <f>B404/C404</f>
        <v>0.8867924528301887</v>
      </c>
    </row>
    <row r="405" spans="1:4" x14ac:dyDescent="0.25">
      <c r="D405" s="136"/>
    </row>
    <row r="406" spans="1:4" x14ac:dyDescent="0.25">
      <c r="D406" s="136"/>
    </row>
    <row r="407" spans="1:4" x14ac:dyDescent="0.25">
      <c r="D407" s="136"/>
    </row>
    <row r="408" spans="1:4" x14ac:dyDescent="0.25">
      <c r="D408" s="136"/>
    </row>
    <row r="409" spans="1:4" x14ac:dyDescent="0.25">
      <c r="D409" s="136"/>
    </row>
    <row r="410" spans="1:4" x14ac:dyDescent="0.25">
      <c r="D410" s="136"/>
    </row>
    <row r="411" spans="1:4" x14ac:dyDescent="0.25">
      <c r="A411" t="s">
        <v>5377</v>
      </c>
      <c r="B411">
        <v>592</v>
      </c>
      <c r="C411">
        <v>2039</v>
      </c>
      <c r="D411" s="136">
        <f>B411/C411</f>
        <v>0.29033840117704757</v>
      </c>
    </row>
    <row r="412" spans="1:4" x14ac:dyDescent="0.25">
      <c r="A412" t="s">
        <v>5378</v>
      </c>
      <c r="B412">
        <v>1447</v>
      </c>
      <c r="C412">
        <v>2039</v>
      </c>
      <c r="D412" s="136">
        <f>B412/C412</f>
        <v>0.70966159882295243</v>
      </c>
    </row>
    <row r="414" spans="1:4" x14ac:dyDescent="0.25">
      <c r="A414" t="s">
        <v>5379</v>
      </c>
      <c r="B414">
        <v>342</v>
      </c>
    </row>
    <row r="415" spans="1:4" x14ac:dyDescent="0.25">
      <c r="A415" t="s">
        <v>5380</v>
      </c>
      <c r="B415">
        <v>1697</v>
      </c>
    </row>
    <row r="432" spans="1:2" x14ac:dyDescent="0.25">
      <c r="A432" t="s">
        <v>5381</v>
      </c>
      <c r="B432">
        <v>53</v>
      </c>
    </row>
    <row r="433" spans="1:2" x14ac:dyDescent="0.25">
      <c r="A433" t="s">
        <v>5382</v>
      </c>
      <c r="B433">
        <v>1983</v>
      </c>
    </row>
    <row r="451" spans="1:4" x14ac:dyDescent="0.25">
      <c r="A451" t="s">
        <v>5383</v>
      </c>
      <c r="B451">
        <v>288</v>
      </c>
      <c r="C451">
        <v>1561</v>
      </c>
      <c r="D451" s="136">
        <f>B451/C451</f>
        <v>0.18449711723254325</v>
      </c>
    </row>
    <row r="452" spans="1:4" x14ac:dyDescent="0.25">
      <c r="D452" s="136"/>
    </row>
    <row r="453" spans="1:4" x14ac:dyDescent="0.25">
      <c r="D453" s="136"/>
    </row>
    <row r="454" spans="1:4" x14ac:dyDescent="0.25">
      <c r="D454" s="136"/>
    </row>
    <row r="455" spans="1:4" x14ac:dyDescent="0.25">
      <c r="A455" t="s">
        <v>5384</v>
      </c>
      <c r="B455">
        <v>10</v>
      </c>
      <c r="C455">
        <v>53</v>
      </c>
      <c r="D455" s="136">
        <f>B455/C455</f>
        <v>0.18867924528301888</v>
      </c>
    </row>
    <row r="456" spans="1:4" x14ac:dyDescent="0.25">
      <c r="A456" t="s">
        <v>5385</v>
      </c>
      <c r="B456">
        <v>15</v>
      </c>
      <c r="C456">
        <v>53</v>
      </c>
      <c r="D456" s="136">
        <f>B456/C456</f>
        <v>0.28301886792452829</v>
      </c>
    </row>
    <row r="457" spans="1:4" x14ac:dyDescent="0.25">
      <c r="A457" t="s">
        <v>5386</v>
      </c>
      <c r="B457">
        <v>28</v>
      </c>
      <c r="C457">
        <v>53</v>
      </c>
      <c r="D457" s="136">
        <f>B457/C457</f>
        <v>0.52830188679245282</v>
      </c>
    </row>
    <row r="472" spans="1:4" x14ac:dyDescent="0.25">
      <c r="A472" t="s">
        <v>5387</v>
      </c>
      <c r="B472">
        <v>48</v>
      </c>
      <c r="C472">
        <v>56</v>
      </c>
      <c r="D472" s="136">
        <f>B472/C472</f>
        <v>0.8571428571428571</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1005"/>
  <sheetViews>
    <sheetView tabSelected="1" zoomScale="55" zoomScaleNormal="55" workbookViewId="0">
      <pane ySplit="3" topLeftCell="A4" activePane="bottomLeft" state="frozen"/>
      <selection pane="bottomLeft" activeCell="I25" sqref="I25"/>
    </sheetView>
  </sheetViews>
  <sheetFormatPr baseColWidth="10" defaultColWidth="0" defaultRowHeight="15" zeroHeight="1" x14ac:dyDescent="0.25"/>
  <cols>
    <col min="1" max="1" width="15.140625" style="276" customWidth="1"/>
    <col min="2" max="2" width="10.42578125" style="60" bestFit="1" customWidth="1"/>
    <col min="3" max="3" width="14.140625" style="61" bestFit="1" customWidth="1"/>
    <col min="4" max="4" width="9.42578125" style="60" bestFit="1" customWidth="1"/>
    <col min="5" max="5" width="26.42578125" style="239" bestFit="1" customWidth="1"/>
    <col min="6" max="6" width="20.5703125" style="239" customWidth="1"/>
    <col min="7" max="7" width="80.85546875" style="239" customWidth="1"/>
    <col min="8" max="8" width="39.7109375" style="239" customWidth="1"/>
    <col min="9" max="9" width="21.7109375" style="239" bestFit="1" customWidth="1"/>
    <col min="10" max="10" width="39.42578125" style="239" bestFit="1" customWidth="1"/>
    <col min="11" max="11" width="27.42578125" style="276" bestFit="1" customWidth="1"/>
    <col min="12" max="12" width="54.5703125" style="276" bestFit="1" customWidth="1"/>
    <col min="13" max="13" width="12.7109375" style="61" customWidth="1"/>
    <col min="14" max="14" width="22.5703125" style="60" customWidth="1"/>
    <col min="15" max="15" width="50" style="239" customWidth="1"/>
    <col min="16" max="16" width="15" style="239" customWidth="1"/>
    <col min="17" max="18" width="16.5703125" style="60" customWidth="1"/>
    <col min="19" max="19" width="17" style="60" customWidth="1"/>
    <col min="20" max="20" width="10.140625" style="60" customWidth="1"/>
    <col min="21" max="21" width="12.28515625" style="60" customWidth="1"/>
    <col min="22" max="22" width="15" style="60" customWidth="1"/>
    <col min="23" max="23" width="13.42578125" style="60" customWidth="1"/>
    <col min="24" max="24" width="16.5703125" style="60" customWidth="1"/>
    <col min="25" max="25" width="19" style="60" customWidth="1"/>
    <col min="26" max="26" width="16.7109375" style="60" customWidth="1"/>
    <col min="27" max="27" width="11.5703125" style="60" customWidth="1"/>
    <col min="28" max="28" width="17.7109375" style="60" customWidth="1"/>
    <col min="29" max="29" width="12.85546875" style="60" customWidth="1"/>
    <col min="30" max="30" width="14.85546875" style="60" customWidth="1"/>
    <col min="31" max="31" width="17" style="60" customWidth="1"/>
    <col min="32" max="32" width="16.42578125" style="60" customWidth="1"/>
    <col min="33" max="33" width="15.85546875" style="60" customWidth="1"/>
    <col min="34" max="34" width="17.140625" style="60" customWidth="1"/>
    <col min="35" max="35" width="18.42578125" style="60" customWidth="1"/>
    <col min="36" max="36" width="10.140625" style="60" customWidth="1"/>
    <col min="37" max="37" width="11.7109375" style="60" customWidth="1"/>
    <col min="38" max="38" width="17" style="60" customWidth="1"/>
    <col min="39" max="39" width="16.5703125" style="60" customWidth="1"/>
    <col min="40" max="40" width="16.7109375" style="60" customWidth="1"/>
    <col min="41" max="16384" width="11.42578125" style="56" hidden="1"/>
  </cols>
  <sheetData>
    <row r="1" spans="1:40" s="276" customFormat="1" ht="180.75" customHeight="1" x14ac:dyDescent="0.45">
      <c r="A1" s="303" t="s">
        <v>9100</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row>
    <row r="2" spans="1:40" s="276" customFormat="1" ht="15" customHeight="1" x14ac:dyDescent="0.25">
      <c r="A2" s="301" t="s">
        <v>6986</v>
      </c>
      <c r="B2" s="302" t="s">
        <v>9079</v>
      </c>
      <c r="C2" s="302"/>
      <c r="D2" s="302"/>
      <c r="E2" s="302" t="s">
        <v>6366</v>
      </c>
      <c r="F2" s="302"/>
      <c r="G2" s="301" t="s">
        <v>4247</v>
      </c>
      <c r="H2" s="301" t="s">
        <v>4248</v>
      </c>
      <c r="I2" s="302" t="s">
        <v>9082</v>
      </c>
      <c r="J2" s="302"/>
      <c r="K2" s="302"/>
      <c r="L2" s="302"/>
      <c r="M2" s="302"/>
      <c r="N2" s="302" t="s">
        <v>9083</v>
      </c>
      <c r="O2" s="302"/>
      <c r="P2" s="301" t="s">
        <v>4250</v>
      </c>
      <c r="Q2" s="302" t="s">
        <v>9084</v>
      </c>
      <c r="R2" s="302"/>
      <c r="S2" s="302"/>
      <c r="T2" s="302"/>
      <c r="U2" s="302"/>
      <c r="V2" s="302"/>
      <c r="W2" s="302"/>
      <c r="X2" s="302"/>
      <c r="Y2" s="302"/>
      <c r="Z2" s="302"/>
      <c r="AA2" s="302"/>
      <c r="AB2" s="302"/>
      <c r="AC2" s="302"/>
      <c r="AD2" s="302"/>
      <c r="AE2" s="302"/>
      <c r="AF2" s="302"/>
      <c r="AG2" s="302"/>
      <c r="AH2" s="302"/>
      <c r="AI2" s="302"/>
      <c r="AJ2" s="302"/>
      <c r="AK2" s="302"/>
      <c r="AL2" s="302"/>
      <c r="AM2" s="302"/>
      <c r="AN2" s="302"/>
    </row>
    <row r="3" spans="1:40" s="299" customFormat="1" ht="45" x14ac:dyDescent="0.3">
      <c r="A3" s="301"/>
      <c r="B3" s="288" t="s">
        <v>550</v>
      </c>
      <c r="C3" s="288" t="s">
        <v>551</v>
      </c>
      <c r="D3" s="288" t="s">
        <v>552</v>
      </c>
      <c r="E3" s="288" t="s">
        <v>9080</v>
      </c>
      <c r="F3" s="288" t="s">
        <v>9081</v>
      </c>
      <c r="G3" s="301"/>
      <c r="H3" s="301"/>
      <c r="I3" s="288" t="s">
        <v>6</v>
      </c>
      <c r="J3" s="288" t="s">
        <v>7</v>
      </c>
      <c r="K3" s="288" t="s">
        <v>12</v>
      </c>
      <c r="L3" s="288" t="s">
        <v>13</v>
      </c>
      <c r="M3" s="298" t="s">
        <v>495</v>
      </c>
      <c r="N3" s="288" t="s">
        <v>554</v>
      </c>
      <c r="O3" s="288" t="s">
        <v>4249</v>
      </c>
      <c r="P3" s="301"/>
      <c r="Q3" s="288" t="s">
        <v>9085</v>
      </c>
      <c r="R3" s="288" t="s">
        <v>9086</v>
      </c>
      <c r="S3" s="288" t="s">
        <v>6369</v>
      </c>
      <c r="T3" s="288" t="s">
        <v>6367</v>
      </c>
      <c r="U3" s="288" t="s">
        <v>9087</v>
      </c>
      <c r="V3" s="288" t="s">
        <v>3200</v>
      </c>
      <c r="W3" s="288" t="s">
        <v>6368</v>
      </c>
      <c r="X3" s="288" t="s">
        <v>772</v>
      </c>
      <c r="Y3" s="288" t="s">
        <v>1245</v>
      </c>
      <c r="Z3" s="288" t="s">
        <v>9088</v>
      </c>
      <c r="AA3" s="288" t="s">
        <v>690</v>
      </c>
      <c r="AB3" s="288" t="s">
        <v>1102</v>
      </c>
      <c r="AC3" s="288" t="s">
        <v>9089</v>
      </c>
      <c r="AD3" s="288" t="s">
        <v>9090</v>
      </c>
      <c r="AE3" s="288" t="s">
        <v>9091</v>
      </c>
      <c r="AF3" s="288" t="s">
        <v>2033</v>
      </c>
      <c r="AG3" s="288" t="s">
        <v>9092</v>
      </c>
      <c r="AH3" s="288" t="s">
        <v>9093</v>
      </c>
      <c r="AI3" s="288" t="s">
        <v>9094</v>
      </c>
      <c r="AJ3" s="288" t="s">
        <v>9095</v>
      </c>
      <c r="AK3" s="288" t="s">
        <v>9096</v>
      </c>
      <c r="AL3" s="288" t="s">
        <v>9097</v>
      </c>
      <c r="AM3" s="288" t="s">
        <v>9098</v>
      </c>
      <c r="AN3" s="288" t="s">
        <v>9099</v>
      </c>
    </row>
    <row r="4" spans="1:40" x14ac:dyDescent="0.25">
      <c r="A4" s="280" t="s">
        <v>6987</v>
      </c>
      <c r="B4" s="279">
        <v>2019</v>
      </c>
      <c r="C4" s="281" t="s">
        <v>599</v>
      </c>
      <c r="D4" s="279">
        <v>17</v>
      </c>
      <c r="E4" s="286" t="s">
        <v>602</v>
      </c>
      <c r="F4" s="286"/>
      <c r="G4" s="287" t="s">
        <v>625</v>
      </c>
      <c r="H4" s="286"/>
      <c r="I4" s="286" t="s">
        <v>5431</v>
      </c>
      <c r="J4" s="286" t="s">
        <v>626</v>
      </c>
      <c r="K4" s="280" t="s">
        <v>608</v>
      </c>
      <c r="L4" s="280" t="s">
        <v>629</v>
      </c>
      <c r="M4" s="281">
        <v>22606</v>
      </c>
      <c r="N4" s="279">
        <v>6647006561</v>
      </c>
      <c r="O4" s="286" t="s">
        <v>630</v>
      </c>
      <c r="P4" s="286" t="s">
        <v>9071</v>
      </c>
      <c r="Q4" s="279" t="s">
        <v>4551</v>
      </c>
      <c r="R4" s="279" t="s">
        <v>4551</v>
      </c>
      <c r="S4" s="279" t="s">
        <v>4551</v>
      </c>
      <c r="T4" s="279" t="s">
        <v>4551</v>
      </c>
      <c r="U4" s="279" t="s">
        <v>4551</v>
      </c>
      <c r="V4" s="279" t="s">
        <v>4551</v>
      </c>
      <c r="W4" s="279" t="s">
        <v>4551</v>
      </c>
      <c r="X4" s="279" t="s">
        <v>4551</v>
      </c>
      <c r="Y4" s="279" t="s">
        <v>489</v>
      </c>
      <c r="Z4" s="279" t="s">
        <v>489</v>
      </c>
      <c r="AA4" s="279" t="s">
        <v>4551</v>
      </c>
      <c r="AB4" s="279" t="s">
        <v>489</v>
      </c>
      <c r="AC4" s="279" t="s">
        <v>489</v>
      </c>
      <c r="AD4" s="279" t="s">
        <v>489</v>
      </c>
      <c r="AE4" s="279" t="s">
        <v>489</v>
      </c>
      <c r="AF4" s="279" t="s">
        <v>489</v>
      </c>
      <c r="AG4" s="279" t="s">
        <v>489</v>
      </c>
      <c r="AH4" s="279" t="s">
        <v>489</v>
      </c>
      <c r="AI4" s="279" t="s">
        <v>489</v>
      </c>
      <c r="AJ4" s="279" t="s">
        <v>489</v>
      </c>
      <c r="AK4" s="279" t="s">
        <v>489</v>
      </c>
      <c r="AL4" s="279" t="s">
        <v>489</v>
      </c>
      <c r="AM4" s="279" t="s">
        <v>489</v>
      </c>
      <c r="AN4" s="279" t="s">
        <v>489</v>
      </c>
    </row>
    <row r="5" spans="1:40" x14ac:dyDescent="0.25">
      <c r="A5" s="280" t="s">
        <v>6988</v>
      </c>
      <c r="B5" s="279">
        <v>2019</v>
      </c>
      <c r="C5" s="281" t="s">
        <v>599</v>
      </c>
      <c r="D5" s="279">
        <v>19</v>
      </c>
      <c r="E5" s="286" t="s">
        <v>598</v>
      </c>
      <c r="F5" s="286"/>
      <c r="G5" s="287" t="s">
        <v>597</v>
      </c>
      <c r="H5" s="286"/>
      <c r="I5" s="286" t="s">
        <v>4253</v>
      </c>
      <c r="J5" s="286" t="s">
        <v>8388</v>
      </c>
      <c r="K5" s="280" t="s">
        <v>593</v>
      </c>
      <c r="L5" s="280" t="s">
        <v>592</v>
      </c>
      <c r="M5" s="281">
        <v>29264</v>
      </c>
      <c r="N5" s="279">
        <v>9671664764</v>
      </c>
      <c r="O5" s="286" t="s">
        <v>591</v>
      </c>
      <c r="P5" s="286" t="s">
        <v>590</v>
      </c>
      <c r="Q5" s="279" t="s">
        <v>4551</v>
      </c>
      <c r="R5" s="279" t="s">
        <v>489</v>
      </c>
      <c r="S5" s="279" t="s">
        <v>4551</v>
      </c>
      <c r="T5" s="279" t="s">
        <v>4551</v>
      </c>
      <c r="U5" s="279" t="s">
        <v>4551</v>
      </c>
      <c r="V5" s="279" t="s">
        <v>4551</v>
      </c>
      <c r="W5" s="279" t="s">
        <v>4551</v>
      </c>
      <c r="X5" s="279" t="s">
        <v>4551</v>
      </c>
      <c r="Y5" s="279" t="s">
        <v>489</v>
      </c>
      <c r="Z5" s="279" t="s">
        <v>489</v>
      </c>
      <c r="AA5" s="279" t="s">
        <v>489</v>
      </c>
      <c r="AB5" s="279" t="s">
        <v>489</v>
      </c>
      <c r="AC5" s="279" t="s">
        <v>489</v>
      </c>
      <c r="AD5" s="279" t="s">
        <v>489</v>
      </c>
      <c r="AE5" s="279" t="s">
        <v>4551</v>
      </c>
      <c r="AF5" s="279" t="s">
        <v>4551</v>
      </c>
      <c r="AG5" s="279" t="s">
        <v>489</v>
      </c>
      <c r="AH5" s="279" t="s">
        <v>4551</v>
      </c>
      <c r="AI5" s="279" t="s">
        <v>489</v>
      </c>
      <c r="AJ5" s="279" t="s">
        <v>489</v>
      </c>
      <c r="AK5" s="279" t="s">
        <v>489</v>
      </c>
      <c r="AL5" s="279" t="s">
        <v>489</v>
      </c>
      <c r="AM5" s="279" t="s">
        <v>489</v>
      </c>
      <c r="AN5" s="279" t="s">
        <v>4551</v>
      </c>
    </row>
    <row r="6" spans="1:40" x14ac:dyDescent="0.25">
      <c r="A6" s="280" t="s">
        <v>6989</v>
      </c>
      <c r="B6" s="279">
        <v>2019</v>
      </c>
      <c r="C6" s="281" t="s">
        <v>599</v>
      </c>
      <c r="D6" s="279">
        <v>20</v>
      </c>
      <c r="E6" s="286" t="s">
        <v>602</v>
      </c>
      <c r="F6" s="286"/>
      <c r="G6" s="286" t="s">
        <v>603</v>
      </c>
      <c r="H6" s="286"/>
      <c r="I6" s="286" t="s">
        <v>4253</v>
      </c>
      <c r="J6" s="286" t="s">
        <v>8688</v>
      </c>
      <c r="K6" s="280" t="s">
        <v>608</v>
      </c>
      <c r="L6" s="280" t="s">
        <v>609</v>
      </c>
      <c r="M6" s="281">
        <v>29000</v>
      </c>
      <c r="N6" s="279">
        <v>9616114045</v>
      </c>
      <c r="O6" s="286" t="s">
        <v>610</v>
      </c>
      <c r="P6" s="286" t="s">
        <v>590</v>
      </c>
      <c r="Q6" s="279" t="s">
        <v>4551</v>
      </c>
      <c r="R6" s="279" t="s">
        <v>4551</v>
      </c>
      <c r="S6" s="279" t="s">
        <v>4551</v>
      </c>
      <c r="T6" s="279" t="s">
        <v>4551</v>
      </c>
      <c r="U6" s="279" t="s">
        <v>4551</v>
      </c>
      <c r="V6" s="279" t="s">
        <v>4551</v>
      </c>
      <c r="W6" s="279" t="s">
        <v>4551</v>
      </c>
      <c r="X6" s="279" t="s">
        <v>489</v>
      </c>
      <c r="Y6" s="279" t="s">
        <v>489</v>
      </c>
      <c r="Z6" s="279" t="s">
        <v>4551</v>
      </c>
      <c r="AA6" s="279" t="s">
        <v>4551</v>
      </c>
      <c r="AB6" s="279" t="s">
        <v>4551</v>
      </c>
      <c r="AC6" s="279" t="s">
        <v>489</v>
      </c>
      <c r="AD6" s="279" t="s">
        <v>4551</v>
      </c>
      <c r="AE6" s="279" t="s">
        <v>4551</v>
      </c>
      <c r="AF6" s="279" t="s">
        <v>4551</v>
      </c>
      <c r="AG6" s="279" t="s">
        <v>489</v>
      </c>
      <c r="AH6" s="279" t="s">
        <v>489</v>
      </c>
      <c r="AI6" s="279" t="s">
        <v>4551</v>
      </c>
      <c r="AJ6" s="279" t="s">
        <v>489</v>
      </c>
      <c r="AK6" s="279" t="s">
        <v>489</v>
      </c>
      <c r="AL6" s="279" t="s">
        <v>489</v>
      </c>
      <c r="AM6" s="279" t="s">
        <v>489</v>
      </c>
      <c r="AN6" s="279" t="s">
        <v>489</v>
      </c>
    </row>
    <row r="7" spans="1:40" x14ac:dyDescent="0.25">
      <c r="A7" s="280" t="s">
        <v>6990</v>
      </c>
      <c r="B7" s="279">
        <v>2019</v>
      </c>
      <c r="C7" s="281" t="s">
        <v>655</v>
      </c>
      <c r="D7" s="279">
        <v>3</v>
      </c>
      <c r="E7" s="286" t="s">
        <v>598</v>
      </c>
      <c r="F7" s="286"/>
      <c r="G7" s="287" t="s">
        <v>667</v>
      </c>
      <c r="H7" s="286" t="s">
        <v>5423</v>
      </c>
      <c r="I7" s="286" t="s">
        <v>6354</v>
      </c>
      <c r="J7" s="286" t="s">
        <v>2503</v>
      </c>
      <c r="K7" s="280" t="s">
        <v>608</v>
      </c>
      <c r="L7" s="280" t="s">
        <v>669</v>
      </c>
      <c r="M7" s="281" t="s">
        <v>1438</v>
      </c>
      <c r="N7" s="279" t="s">
        <v>670</v>
      </c>
      <c r="O7" s="286" t="s">
        <v>671</v>
      </c>
      <c r="P7" s="286" t="s">
        <v>590</v>
      </c>
      <c r="Q7" s="279" t="s">
        <v>4551</v>
      </c>
      <c r="R7" s="279" t="s">
        <v>489</v>
      </c>
      <c r="S7" s="279" t="s">
        <v>4551</v>
      </c>
      <c r="T7" s="279" t="s">
        <v>489</v>
      </c>
      <c r="U7" s="279" t="s">
        <v>489</v>
      </c>
      <c r="V7" s="279" t="s">
        <v>4551</v>
      </c>
      <c r="W7" s="279" t="s">
        <v>4551</v>
      </c>
      <c r="X7" s="279" t="s">
        <v>4551</v>
      </c>
      <c r="Y7" s="279" t="s">
        <v>4551</v>
      </c>
      <c r="Z7" s="279" t="s">
        <v>489</v>
      </c>
      <c r="AA7" s="279" t="s">
        <v>489</v>
      </c>
      <c r="AB7" s="279" t="s">
        <v>4551</v>
      </c>
      <c r="AC7" s="279" t="s">
        <v>489</v>
      </c>
      <c r="AD7" s="279" t="s">
        <v>4551</v>
      </c>
      <c r="AE7" s="279" t="s">
        <v>489</v>
      </c>
      <c r="AF7" s="279" t="s">
        <v>4551</v>
      </c>
      <c r="AG7" s="279" t="s">
        <v>489</v>
      </c>
      <c r="AH7" s="279" t="s">
        <v>489</v>
      </c>
      <c r="AI7" s="279" t="s">
        <v>4551</v>
      </c>
      <c r="AJ7" s="279" t="s">
        <v>489</v>
      </c>
      <c r="AK7" s="279" t="s">
        <v>489</v>
      </c>
      <c r="AL7" s="279" t="s">
        <v>489</v>
      </c>
      <c r="AM7" s="279" t="s">
        <v>489</v>
      </c>
      <c r="AN7" s="279" t="s">
        <v>489</v>
      </c>
    </row>
    <row r="8" spans="1:40" x14ac:dyDescent="0.25">
      <c r="A8" s="280" t="s">
        <v>6991</v>
      </c>
      <c r="B8" s="279">
        <v>2019</v>
      </c>
      <c r="C8" s="281" t="s">
        <v>655</v>
      </c>
      <c r="D8" s="279">
        <v>3</v>
      </c>
      <c r="E8" s="286" t="s">
        <v>598</v>
      </c>
      <c r="F8" s="286"/>
      <c r="G8" s="287" t="s">
        <v>667</v>
      </c>
      <c r="H8" s="286" t="s">
        <v>5425</v>
      </c>
      <c r="I8" s="286" t="s">
        <v>6354</v>
      </c>
      <c r="J8" s="286" t="s">
        <v>2503</v>
      </c>
      <c r="K8" s="280" t="s">
        <v>608</v>
      </c>
      <c r="L8" s="280" t="s">
        <v>659</v>
      </c>
      <c r="M8" s="281" t="s">
        <v>1438</v>
      </c>
      <c r="N8" s="279">
        <v>5556396990</v>
      </c>
      <c r="O8" s="286" t="s">
        <v>1482</v>
      </c>
      <c r="P8" s="286" t="s">
        <v>590</v>
      </c>
      <c r="Q8" s="279" t="s">
        <v>4551</v>
      </c>
      <c r="R8" s="279" t="s">
        <v>489</v>
      </c>
      <c r="S8" s="279" t="s">
        <v>4551</v>
      </c>
      <c r="T8" s="279" t="s">
        <v>489</v>
      </c>
      <c r="U8" s="279" t="s">
        <v>4551</v>
      </c>
      <c r="V8" s="279" t="s">
        <v>4551</v>
      </c>
      <c r="W8" s="279" t="s">
        <v>4551</v>
      </c>
      <c r="X8" s="279" t="s">
        <v>4551</v>
      </c>
      <c r="Y8" s="279" t="s">
        <v>4551</v>
      </c>
      <c r="Z8" s="279" t="s">
        <v>489</v>
      </c>
      <c r="AA8" s="279" t="s">
        <v>489</v>
      </c>
      <c r="AB8" s="279" t="s">
        <v>4551</v>
      </c>
      <c r="AC8" s="279" t="s">
        <v>489</v>
      </c>
      <c r="AD8" s="279" t="s">
        <v>489</v>
      </c>
      <c r="AE8" s="279" t="s">
        <v>489</v>
      </c>
      <c r="AF8" s="279" t="s">
        <v>4551</v>
      </c>
      <c r="AG8" s="279" t="s">
        <v>489</v>
      </c>
      <c r="AH8" s="279" t="s">
        <v>489</v>
      </c>
      <c r="AI8" s="279" t="s">
        <v>489</v>
      </c>
      <c r="AJ8" s="279" t="s">
        <v>489</v>
      </c>
      <c r="AK8" s="279" t="s">
        <v>489</v>
      </c>
      <c r="AL8" s="279" t="s">
        <v>489</v>
      </c>
      <c r="AM8" s="279" t="s">
        <v>489</v>
      </c>
      <c r="AN8" s="279" t="s">
        <v>489</v>
      </c>
    </row>
    <row r="9" spans="1:40" x14ac:dyDescent="0.25">
      <c r="A9" s="280" t="s">
        <v>6992</v>
      </c>
      <c r="B9" s="279">
        <v>2019</v>
      </c>
      <c r="C9" s="281" t="s">
        <v>655</v>
      </c>
      <c r="D9" s="279">
        <v>3</v>
      </c>
      <c r="E9" s="286" t="s">
        <v>706</v>
      </c>
      <c r="F9" s="286"/>
      <c r="G9" s="287" t="s">
        <v>7914</v>
      </c>
      <c r="H9" s="286"/>
      <c r="I9" s="286" t="s">
        <v>6354</v>
      </c>
      <c r="J9" s="286" t="s">
        <v>2503</v>
      </c>
      <c r="K9" s="280" t="s">
        <v>608</v>
      </c>
      <c r="L9" s="280" t="s">
        <v>709</v>
      </c>
      <c r="M9" s="281" t="s">
        <v>1439</v>
      </c>
      <c r="N9" s="279">
        <v>55153056</v>
      </c>
      <c r="O9" s="286" t="s">
        <v>710</v>
      </c>
      <c r="P9" s="286" t="s">
        <v>590</v>
      </c>
      <c r="Q9" s="279" t="s">
        <v>489</v>
      </c>
      <c r="R9" s="279" t="s">
        <v>4551</v>
      </c>
      <c r="S9" s="279" t="s">
        <v>4551</v>
      </c>
      <c r="T9" s="279" t="s">
        <v>489</v>
      </c>
      <c r="U9" s="279" t="s">
        <v>489</v>
      </c>
      <c r="V9" s="279" t="s">
        <v>489</v>
      </c>
      <c r="W9" s="279" t="s">
        <v>489</v>
      </c>
      <c r="X9" s="279" t="s">
        <v>489</v>
      </c>
      <c r="Y9" s="279" t="s">
        <v>4551</v>
      </c>
      <c r="Z9" s="279" t="s">
        <v>489</v>
      </c>
      <c r="AA9" s="279" t="s">
        <v>4551</v>
      </c>
      <c r="AB9" s="279" t="s">
        <v>489</v>
      </c>
      <c r="AC9" s="279" t="s">
        <v>489</v>
      </c>
      <c r="AD9" s="279" t="s">
        <v>4551</v>
      </c>
      <c r="AE9" s="279" t="s">
        <v>4551</v>
      </c>
      <c r="AF9" s="279" t="s">
        <v>4551</v>
      </c>
      <c r="AG9" s="279" t="s">
        <v>489</v>
      </c>
      <c r="AH9" s="279" t="s">
        <v>489</v>
      </c>
      <c r="AI9" s="279" t="s">
        <v>489</v>
      </c>
      <c r="AJ9" s="279" t="s">
        <v>489</v>
      </c>
      <c r="AK9" s="279" t="s">
        <v>489</v>
      </c>
      <c r="AL9" s="279" t="s">
        <v>489</v>
      </c>
      <c r="AM9" s="279" t="s">
        <v>489</v>
      </c>
      <c r="AN9" s="279" t="s">
        <v>489</v>
      </c>
    </row>
    <row r="10" spans="1:40" ht="30" x14ac:dyDescent="0.25">
      <c r="A10" s="280" t="s">
        <v>6993</v>
      </c>
      <c r="B10" s="279">
        <v>2019</v>
      </c>
      <c r="C10" s="281" t="s">
        <v>655</v>
      </c>
      <c r="D10" s="279">
        <v>3</v>
      </c>
      <c r="E10" s="286" t="s">
        <v>598</v>
      </c>
      <c r="F10" s="286"/>
      <c r="G10" s="287" t="s">
        <v>7915</v>
      </c>
      <c r="H10" s="286"/>
      <c r="I10" s="286" t="s">
        <v>6354</v>
      </c>
      <c r="J10" s="286" t="s">
        <v>686</v>
      </c>
      <c r="K10" s="280" t="s">
        <v>608</v>
      </c>
      <c r="L10" s="280" t="s">
        <v>699</v>
      </c>
      <c r="M10" s="281">
        <v>14370</v>
      </c>
      <c r="N10" s="279">
        <v>55738860</v>
      </c>
      <c r="O10" s="286" t="s">
        <v>5482</v>
      </c>
      <c r="P10" s="286" t="s">
        <v>590</v>
      </c>
      <c r="Q10" s="279" t="s">
        <v>4551</v>
      </c>
      <c r="R10" s="279" t="s">
        <v>489</v>
      </c>
      <c r="S10" s="279" t="s">
        <v>4551</v>
      </c>
      <c r="T10" s="279" t="s">
        <v>489</v>
      </c>
      <c r="U10" s="279" t="s">
        <v>4551</v>
      </c>
      <c r="V10" s="279" t="s">
        <v>4551</v>
      </c>
      <c r="W10" s="279" t="s">
        <v>4551</v>
      </c>
      <c r="X10" s="279" t="s">
        <v>4551</v>
      </c>
      <c r="Y10" s="279" t="s">
        <v>4551</v>
      </c>
      <c r="Z10" s="279" t="s">
        <v>489</v>
      </c>
      <c r="AA10" s="279" t="s">
        <v>489</v>
      </c>
      <c r="AB10" s="279" t="s">
        <v>489</v>
      </c>
      <c r="AC10" s="279" t="s">
        <v>489</v>
      </c>
      <c r="AD10" s="279" t="s">
        <v>4551</v>
      </c>
      <c r="AE10" s="279" t="s">
        <v>4551</v>
      </c>
      <c r="AF10" s="279" t="s">
        <v>4551</v>
      </c>
      <c r="AG10" s="279" t="s">
        <v>489</v>
      </c>
      <c r="AH10" s="279" t="s">
        <v>489</v>
      </c>
      <c r="AI10" s="279" t="s">
        <v>4551</v>
      </c>
      <c r="AJ10" s="279" t="s">
        <v>489</v>
      </c>
      <c r="AK10" s="279" t="s">
        <v>489</v>
      </c>
      <c r="AL10" s="279" t="s">
        <v>489</v>
      </c>
      <c r="AM10" s="279" t="s">
        <v>489</v>
      </c>
      <c r="AN10" s="279" t="s">
        <v>4551</v>
      </c>
    </row>
    <row r="11" spans="1:40" x14ac:dyDescent="0.25">
      <c r="A11" s="280" t="s">
        <v>6994</v>
      </c>
      <c r="B11" s="279">
        <v>2019</v>
      </c>
      <c r="C11" s="281" t="s">
        <v>655</v>
      </c>
      <c r="D11" s="279">
        <v>3</v>
      </c>
      <c r="E11" s="286" t="s">
        <v>598</v>
      </c>
      <c r="F11" s="286"/>
      <c r="G11" s="287" t="s">
        <v>667</v>
      </c>
      <c r="H11" s="286" t="s">
        <v>685</v>
      </c>
      <c r="I11" s="286" t="s">
        <v>6354</v>
      </c>
      <c r="J11" s="286" t="s">
        <v>686</v>
      </c>
      <c r="K11" s="280" t="s">
        <v>608</v>
      </c>
      <c r="L11" s="280" t="s">
        <v>686</v>
      </c>
      <c r="M11" s="281">
        <v>14000</v>
      </c>
      <c r="N11" s="279" t="s">
        <v>687</v>
      </c>
      <c r="O11" s="286" t="s">
        <v>671</v>
      </c>
      <c r="P11" s="286" t="s">
        <v>590</v>
      </c>
      <c r="Q11" s="279" t="s">
        <v>4551</v>
      </c>
      <c r="R11" s="279" t="s">
        <v>4551</v>
      </c>
      <c r="S11" s="279" t="s">
        <v>4551</v>
      </c>
      <c r="T11" s="279" t="s">
        <v>4551</v>
      </c>
      <c r="U11" s="279" t="s">
        <v>4551</v>
      </c>
      <c r="V11" s="279" t="s">
        <v>4551</v>
      </c>
      <c r="W11" s="279" t="s">
        <v>4551</v>
      </c>
      <c r="X11" s="279" t="s">
        <v>4551</v>
      </c>
      <c r="Y11" s="279" t="s">
        <v>489</v>
      </c>
      <c r="Z11" s="279" t="s">
        <v>489</v>
      </c>
      <c r="AA11" s="279" t="s">
        <v>4551</v>
      </c>
      <c r="AB11" s="279" t="s">
        <v>4551</v>
      </c>
      <c r="AC11" s="279" t="s">
        <v>4551</v>
      </c>
      <c r="AD11" s="279" t="s">
        <v>4551</v>
      </c>
      <c r="AE11" s="279" t="s">
        <v>4551</v>
      </c>
      <c r="AF11" s="279" t="s">
        <v>4551</v>
      </c>
      <c r="AG11" s="279" t="s">
        <v>489</v>
      </c>
      <c r="AH11" s="279" t="s">
        <v>489</v>
      </c>
      <c r="AI11" s="279" t="s">
        <v>4551</v>
      </c>
      <c r="AJ11" s="279" t="s">
        <v>489</v>
      </c>
      <c r="AK11" s="279" t="s">
        <v>489</v>
      </c>
      <c r="AL11" s="279" t="s">
        <v>489</v>
      </c>
      <c r="AM11" s="279" t="s">
        <v>489</v>
      </c>
      <c r="AN11" s="279" t="s">
        <v>4551</v>
      </c>
    </row>
    <row r="12" spans="1:40" x14ac:dyDescent="0.25">
      <c r="A12" s="280" t="s">
        <v>6995</v>
      </c>
      <c r="B12" s="279">
        <v>2019</v>
      </c>
      <c r="C12" s="281" t="s">
        <v>655</v>
      </c>
      <c r="D12" s="279">
        <v>4</v>
      </c>
      <c r="E12" s="286" t="s">
        <v>598</v>
      </c>
      <c r="F12" s="286"/>
      <c r="G12" s="286" t="s">
        <v>8096</v>
      </c>
      <c r="H12" s="286"/>
      <c r="I12" s="286" t="s">
        <v>6354</v>
      </c>
      <c r="J12" s="286" t="s">
        <v>2503</v>
      </c>
      <c r="K12" s="280" t="s">
        <v>608</v>
      </c>
      <c r="L12" s="280" t="s">
        <v>735</v>
      </c>
      <c r="M12" s="281" t="s">
        <v>1441</v>
      </c>
      <c r="N12" s="279">
        <v>5556352112</v>
      </c>
      <c r="O12" s="286" t="s">
        <v>736</v>
      </c>
      <c r="P12" s="286" t="s">
        <v>590</v>
      </c>
      <c r="Q12" s="279" t="s">
        <v>4551</v>
      </c>
      <c r="R12" s="279" t="s">
        <v>489</v>
      </c>
      <c r="S12" s="279" t="s">
        <v>4551</v>
      </c>
      <c r="T12" s="279" t="s">
        <v>489</v>
      </c>
      <c r="U12" s="279" t="s">
        <v>4551</v>
      </c>
      <c r="V12" s="279" t="s">
        <v>489</v>
      </c>
      <c r="W12" s="279" t="s">
        <v>4551</v>
      </c>
      <c r="X12" s="279" t="s">
        <v>4551</v>
      </c>
      <c r="Y12" s="279" t="s">
        <v>4551</v>
      </c>
      <c r="Z12" s="279" t="s">
        <v>4551</v>
      </c>
      <c r="AA12" s="279" t="s">
        <v>4551</v>
      </c>
      <c r="AB12" s="279" t="s">
        <v>4551</v>
      </c>
      <c r="AC12" s="279" t="s">
        <v>4551</v>
      </c>
      <c r="AD12" s="279" t="s">
        <v>4551</v>
      </c>
      <c r="AE12" s="279" t="s">
        <v>489</v>
      </c>
      <c r="AF12" s="279" t="s">
        <v>4551</v>
      </c>
      <c r="AG12" s="279" t="s">
        <v>489</v>
      </c>
      <c r="AH12" s="279" t="s">
        <v>489</v>
      </c>
      <c r="AI12" s="279" t="s">
        <v>4551</v>
      </c>
      <c r="AJ12" s="279" t="s">
        <v>489</v>
      </c>
      <c r="AK12" s="279" t="s">
        <v>489</v>
      </c>
      <c r="AL12" s="279" t="s">
        <v>489</v>
      </c>
      <c r="AM12" s="279" t="s">
        <v>489</v>
      </c>
      <c r="AN12" s="279" t="s">
        <v>4551</v>
      </c>
    </row>
    <row r="13" spans="1:40" x14ac:dyDescent="0.25">
      <c r="A13" s="280" t="s">
        <v>6996</v>
      </c>
      <c r="B13" s="279">
        <v>2019</v>
      </c>
      <c r="C13" s="281" t="s">
        <v>655</v>
      </c>
      <c r="D13" s="279">
        <v>4</v>
      </c>
      <c r="E13" s="286" t="s">
        <v>602</v>
      </c>
      <c r="F13" s="286"/>
      <c r="G13" s="286" t="s">
        <v>7916</v>
      </c>
      <c r="H13" s="286"/>
      <c r="I13" s="286" t="s">
        <v>6354</v>
      </c>
      <c r="J13" s="286" t="s">
        <v>2503</v>
      </c>
      <c r="K13" s="280" t="s">
        <v>608</v>
      </c>
      <c r="L13" s="280" t="s">
        <v>8416</v>
      </c>
      <c r="M13" s="281" t="s">
        <v>1442</v>
      </c>
      <c r="N13" s="279" t="s">
        <v>750</v>
      </c>
      <c r="O13" s="286" t="s">
        <v>4083</v>
      </c>
      <c r="P13" s="286" t="s">
        <v>590</v>
      </c>
      <c r="Q13" s="279" t="s">
        <v>4551</v>
      </c>
      <c r="R13" s="279" t="s">
        <v>4551</v>
      </c>
      <c r="S13" s="279" t="s">
        <v>4551</v>
      </c>
      <c r="T13" s="279" t="s">
        <v>489</v>
      </c>
      <c r="U13" s="279" t="s">
        <v>4551</v>
      </c>
      <c r="V13" s="279" t="s">
        <v>4551</v>
      </c>
      <c r="W13" s="279" t="s">
        <v>4551</v>
      </c>
      <c r="X13" s="279" t="s">
        <v>489</v>
      </c>
      <c r="Y13" s="279" t="s">
        <v>489</v>
      </c>
      <c r="Z13" s="279" t="s">
        <v>489</v>
      </c>
      <c r="AA13" s="279" t="s">
        <v>489</v>
      </c>
      <c r="AB13" s="279" t="s">
        <v>4551</v>
      </c>
      <c r="AC13" s="279" t="s">
        <v>489</v>
      </c>
      <c r="AD13" s="279" t="s">
        <v>4551</v>
      </c>
      <c r="AE13" s="279" t="s">
        <v>4551</v>
      </c>
      <c r="AF13" s="279" t="s">
        <v>4551</v>
      </c>
      <c r="AG13" s="279" t="s">
        <v>489</v>
      </c>
      <c r="AH13" s="279" t="s">
        <v>489</v>
      </c>
      <c r="AI13" s="279" t="s">
        <v>489</v>
      </c>
      <c r="AJ13" s="279" t="s">
        <v>489</v>
      </c>
      <c r="AK13" s="279" t="s">
        <v>489</v>
      </c>
      <c r="AL13" s="279" t="s">
        <v>489</v>
      </c>
      <c r="AM13" s="279" t="s">
        <v>489</v>
      </c>
      <c r="AN13" s="279" t="s">
        <v>489</v>
      </c>
    </row>
    <row r="14" spans="1:40" x14ac:dyDescent="0.25">
      <c r="A14" s="280" t="s">
        <v>6997</v>
      </c>
      <c r="B14" s="279">
        <v>2019</v>
      </c>
      <c r="C14" s="281" t="s">
        <v>655</v>
      </c>
      <c r="D14" s="279">
        <v>4</v>
      </c>
      <c r="E14" s="286" t="s">
        <v>602</v>
      </c>
      <c r="F14" s="286"/>
      <c r="G14" s="286" t="s">
        <v>1422</v>
      </c>
      <c r="H14" s="286"/>
      <c r="I14" s="286" t="s">
        <v>6354</v>
      </c>
      <c r="J14" s="286" t="s">
        <v>8266</v>
      </c>
      <c r="K14" s="280" t="s">
        <v>608</v>
      </c>
      <c r="L14" s="280" t="s">
        <v>819</v>
      </c>
      <c r="M14" s="281" t="s">
        <v>1448</v>
      </c>
      <c r="N14" s="279" t="s">
        <v>820</v>
      </c>
      <c r="O14" s="286" t="s">
        <v>4077</v>
      </c>
      <c r="P14" s="286" t="s">
        <v>590</v>
      </c>
      <c r="Q14" s="279" t="s">
        <v>4551</v>
      </c>
      <c r="R14" s="279" t="s">
        <v>4551</v>
      </c>
      <c r="S14" s="279" t="s">
        <v>4551</v>
      </c>
      <c r="T14" s="279" t="s">
        <v>4551</v>
      </c>
      <c r="U14" s="279" t="s">
        <v>4551</v>
      </c>
      <c r="V14" s="279" t="s">
        <v>4551</v>
      </c>
      <c r="W14" s="279" t="s">
        <v>4551</v>
      </c>
      <c r="X14" s="279" t="s">
        <v>4551</v>
      </c>
      <c r="Y14" s="279" t="s">
        <v>4551</v>
      </c>
      <c r="Z14" s="279" t="s">
        <v>4551</v>
      </c>
      <c r="AA14" s="279" t="s">
        <v>489</v>
      </c>
      <c r="AB14" s="279" t="s">
        <v>4551</v>
      </c>
      <c r="AC14" s="279" t="s">
        <v>489</v>
      </c>
      <c r="AD14" s="279" t="s">
        <v>4551</v>
      </c>
      <c r="AE14" s="279" t="s">
        <v>4551</v>
      </c>
      <c r="AF14" s="279" t="s">
        <v>4551</v>
      </c>
      <c r="AG14" s="279" t="s">
        <v>489</v>
      </c>
      <c r="AH14" s="279" t="s">
        <v>4551</v>
      </c>
      <c r="AI14" s="279" t="s">
        <v>4551</v>
      </c>
      <c r="AJ14" s="279" t="s">
        <v>489</v>
      </c>
      <c r="AK14" s="279" t="s">
        <v>489</v>
      </c>
      <c r="AL14" s="279" t="s">
        <v>489</v>
      </c>
      <c r="AM14" s="279" t="s">
        <v>489</v>
      </c>
      <c r="AN14" s="279" t="s">
        <v>4551</v>
      </c>
    </row>
    <row r="15" spans="1:40" ht="30" x14ac:dyDescent="0.25">
      <c r="A15" s="280" t="s">
        <v>6998</v>
      </c>
      <c r="B15" s="279">
        <v>2019</v>
      </c>
      <c r="C15" s="281" t="s">
        <v>655</v>
      </c>
      <c r="D15" s="279">
        <v>5</v>
      </c>
      <c r="E15" s="286" t="s">
        <v>598</v>
      </c>
      <c r="F15" s="286"/>
      <c r="G15" s="286" t="s">
        <v>8097</v>
      </c>
      <c r="H15" s="286"/>
      <c r="I15" s="286" t="s">
        <v>6354</v>
      </c>
      <c r="J15" s="286" t="s">
        <v>910</v>
      </c>
      <c r="K15" s="280" t="s">
        <v>608</v>
      </c>
      <c r="L15" s="280" t="s">
        <v>8417</v>
      </c>
      <c r="M15" s="281" t="s">
        <v>1430</v>
      </c>
      <c r="N15" s="279" t="s">
        <v>930</v>
      </c>
      <c r="O15" s="286" t="s">
        <v>931</v>
      </c>
      <c r="P15" s="286" t="s">
        <v>9071</v>
      </c>
      <c r="Q15" s="279" t="s">
        <v>4551</v>
      </c>
      <c r="R15" s="279" t="s">
        <v>4551</v>
      </c>
      <c r="S15" s="279" t="s">
        <v>4551</v>
      </c>
      <c r="T15" s="279" t="s">
        <v>4551</v>
      </c>
      <c r="U15" s="279" t="s">
        <v>4551</v>
      </c>
      <c r="V15" s="279" t="s">
        <v>4551</v>
      </c>
      <c r="W15" s="279" t="s">
        <v>4551</v>
      </c>
      <c r="X15" s="279" t="s">
        <v>4551</v>
      </c>
      <c r="Y15" s="279" t="s">
        <v>4551</v>
      </c>
      <c r="Z15" s="279" t="s">
        <v>4551</v>
      </c>
      <c r="AA15" s="279" t="s">
        <v>4551</v>
      </c>
      <c r="AB15" s="279" t="s">
        <v>4551</v>
      </c>
      <c r="AC15" s="279" t="s">
        <v>489</v>
      </c>
      <c r="AD15" s="279" t="s">
        <v>4551</v>
      </c>
      <c r="AE15" s="279" t="s">
        <v>4551</v>
      </c>
      <c r="AF15" s="279" t="s">
        <v>4551</v>
      </c>
      <c r="AG15" s="279" t="s">
        <v>489</v>
      </c>
      <c r="AH15" s="279" t="s">
        <v>489</v>
      </c>
      <c r="AI15" s="279" t="s">
        <v>489</v>
      </c>
      <c r="AJ15" s="279" t="s">
        <v>489</v>
      </c>
      <c r="AK15" s="279" t="s">
        <v>489</v>
      </c>
      <c r="AL15" s="279" t="s">
        <v>489</v>
      </c>
      <c r="AM15" s="279" t="s">
        <v>489</v>
      </c>
      <c r="AN15" s="279" t="s">
        <v>4551</v>
      </c>
    </row>
    <row r="16" spans="1:40" x14ac:dyDescent="0.25">
      <c r="A16" s="280" t="s">
        <v>6999</v>
      </c>
      <c r="B16" s="279">
        <v>2019</v>
      </c>
      <c r="C16" s="281" t="s">
        <v>655</v>
      </c>
      <c r="D16" s="279">
        <v>5</v>
      </c>
      <c r="E16" s="286" t="s">
        <v>598</v>
      </c>
      <c r="F16" s="286"/>
      <c r="G16" s="287" t="s">
        <v>7917</v>
      </c>
      <c r="H16" s="286"/>
      <c r="I16" s="286" t="s">
        <v>6354</v>
      </c>
      <c r="J16" s="286" t="s">
        <v>981</v>
      </c>
      <c r="K16" s="280" t="s">
        <v>608</v>
      </c>
      <c r="L16" s="280" t="s">
        <v>983</v>
      </c>
      <c r="M16" s="281">
        <v>11000</v>
      </c>
      <c r="N16" s="279">
        <v>52825689</v>
      </c>
      <c r="O16" s="286" t="s">
        <v>984</v>
      </c>
      <c r="P16" s="286" t="s">
        <v>590</v>
      </c>
      <c r="Q16" s="279" t="s">
        <v>4551</v>
      </c>
      <c r="R16" s="279" t="s">
        <v>489</v>
      </c>
      <c r="S16" s="279" t="s">
        <v>4551</v>
      </c>
      <c r="T16" s="279" t="s">
        <v>4551</v>
      </c>
      <c r="U16" s="279" t="s">
        <v>4551</v>
      </c>
      <c r="V16" s="279" t="s">
        <v>4551</v>
      </c>
      <c r="W16" s="279" t="s">
        <v>4551</v>
      </c>
      <c r="X16" s="279" t="s">
        <v>4551</v>
      </c>
      <c r="Y16" s="279" t="s">
        <v>4551</v>
      </c>
      <c r="Z16" s="279" t="s">
        <v>4551</v>
      </c>
      <c r="AA16" s="279" t="s">
        <v>489</v>
      </c>
      <c r="AB16" s="279" t="s">
        <v>4551</v>
      </c>
      <c r="AC16" s="279" t="s">
        <v>489</v>
      </c>
      <c r="AD16" s="279" t="s">
        <v>4551</v>
      </c>
      <c r="AE16" s="279" t="s">
        <v>4551</v>
      </c>
      <c r="AF16" s="279" t="s">
        <v>4551</v>
      </c>
      <c r="AG16" s="279" t="s">
        <v>489</v>
      </c>
      <c r="AH16" s="279" t="s">
        <v>489</v>
      </c>
      <c r="AI16" s="279" t="s">
        <v>489</v>
      </c>
      <c r="AJ16" s="279" t="s">
        <v>489</v>
      </c>
      <c r="AK16" s="279" t="s">
        <v>489</v>
      </c>
      <c r="AL16" s="279" t="s">
        <v>489</v>
      </c>
      <c r="AM16" s="279" t="s">
        <v>489</v>
      </c>
      <c r="AN16" s="279" t="s">
        <v>4551</v>
      </c>
    </row>
    <row r="17" spans="1:40" x14ac:dyDescent="0.25">
      <c r="A17" s="280" t="s">
        <v>7000</v>
      </c>
      <c r="B17" s="279">
        <v>2019</v>
      </c>
      <c r="C17" s="281" t="s">
        <v>655</v>
      </c>
      <c r="D17" s="279">
        <v>5</v>
      </c>
      <c r="E17" s="286" t="s">
        <v>598</v>
      </c>
      <c r="F17" s="286"/>
      <c r="G17" s="286" t="s">
        <v>896</v>
      </c>
      <c r="H17" s="286"/>
      <c r="I17" s="286" t="s">
        <v>6354</v>
      </c>
      <c r="J17" s="286" t="s">
        <v>897</v>
      </c>
      <c r="K17" s="280" t="s">
        <v>608</v>
      </c>
      <c r="L17" s="280" t="s">
        <v>8418</v>
      </c>
      <c r="M17" s="281" t="s">
        <v>1452</v>
      </c>
      <c r="N17" s="279">
        <v>5557683777</v>
      </c>
      <c r="O17" s="286" t="s">
        <v>5475</v>
      </c>
      <c r="P17" s="286" t="s">
        <v>9071</v>
      </c>
      <c r="Q17" s="279" t="s">
        <v>4551</v>
      </c>
      <c r="R17" s="279" t="s">
        <v>489</v>
      </c>
      <c r="S17" s="279" t="s">
        <v>4551</v>
      </c>
      <c r="T17" s="279" t="s">
        <v>4551</v>
      </c>
      <c r="U17" s="279" t="s">
        <v>4551</v>
      </c>
      <c r="V17" s="279" t="s">
        <v>4551</v>
      </c>
      <c r="W17" s="279" t="s">
        <v>4551</v>
      </c>
      <c r="X17" s="279" t="s">
        <v>4551</v>
      </c>
      <c r="Y17" s="279" t="s">
        <v>4551</v>
      </c>
      <c r="Z17" s="279" t="s">
        <v>4551</v>
      </c>
      <c r="AA17" s="279" t="s">
        <v>4551</v>
      </c>
      <c r="AB17" s="279" t="s">
        <v>4551</v>
      </c>
      <c r="AC17" s="279" t="s">
        <v>4551</v>
      </c>
      <c r="AD17" s="279" t="s">
        <v>4551</v>
      </c>
      <c r="AE17" s="279" t="s">
        <v>4551</v>
      </c>
      <c r="AF17" s="279" t="s">
        <v>4551</v>
      </c>
      <c r="AG17" s="279" t="s">
        <v>489</v>
      </c>
      <c r="AH17" s="279" t="s">
        <v>4551</v>
      </c>
      <c r="AI17" s="279" t="s">
        <v>4551</v>
      </c>
      <c r="AJ17" s="279" t="s">
        <v>489</v>
      </c>
      <c r="AK17" s="279" t="s">
        <v>489</v>
      </c>
      <c r="AL17" s="279" t="s">
        <v>489</v>
      </c>
      <c r="AM17" s="279" t="s">
        <v>489</v>
      </c>
      <c r="AN17" s="279" t="s">
        <v>489</v>
      </c>
    </row>
    <row r="18" spans="1:40" x14ac:dyDescent="0.25">
      <c r="A18" s="280" t="s">
        <v>7001</v>
      </c>
      <c r="B18" s="279">
        <v>2019</v>
      </c>
      <c r="C18" s="281" t="s">
        <v>655</v>
      </c>
      <c r="D18" s="279">
        <v>6</v>
      </c>
      <c r="E18" s="286" t="s">
        <v>598</v>
      </c>
      <c r="F18" s="286"/>
      <c r="G18" s="287" t="s">
        <v>7918</v>
      </c>
      <c r="H18" s="286"/>
      <c r="I18" s="286" t="s">
        <v>6354</v>
      </c>
      <c r="J18" s="286" t="s">
        <v>2503</v>
      </c>
      <c r="K18" s="280" t="s">
        <v>608</v>
      </c>
      <c r="L18" s="280" t="s">
        <v>764</v>
      </c>
      <c r="M18" s="281" t="s">
        <v>1443</v>
      </c>
      <c r="N18" s="279" t="s">
        <v>765</v>
      </c>
      <c r="O18" s="286" t="s">
        <v>766</v>
      </c>
      <c r="P18" s="286" t="s">
        <v>590</v>
      </c>
      <c r="Q18" s="279" t="s">
        <v>4551</v>
      </c>
      <c r="R18" s="279" t="s">
        <v>489</v>
      </c>
      <c r="S18" s="279" t="s">
        <v>4551</v>
      </c>
      <c r="T18" s="279" t="s">
        <v>4551</v>
      </c>
      <c r="U18" s="279" t="s">
        <v>4551</v>
      </c>
      <c r="V18" s="279" t="s">
        <v>4551</v>
      </c>
      <c r="W18" s="279" t="s">
        <v>4551</v>
      </c>
      <c r="X18" s="279" t="s">
        <v>489</v>
      </c>
      <c r="Y18" s="279" t="s">
        <v>4551</v>
      </c>
      <c r="Z18" s="279" t="s">
        <v>4551</v>
      </c>
      <c r="AA18" s="279" t="s">
        <v>489</v>
      </c>
      <c r="AB18" s="279" t="s">
        <v>489</v>
      </c>
      <c r="AC18" s="279" t="s">
        <v>4551</v>
      </c>
      <c r="AD18" s="279" t="s">
        <v>4551</v>
      </c>
      <c r="AE18" s="279" t="s">
        <v>4551</v>
      </c>
      <c r="AF18" s="279" t="s">
        <v>4551</v>
      </c>
      <c r="AG18" s="279" t="s">
        <v>489</v>
      </c>
      <c r="AH18" s="279" t="s">
        <v>489</v>
      </c>
      <c r="AI18" s="279" t="s">
        <v>489</v>
      </c>
      <c r="AJ18" s="279" t="s">
        <v>489</v>
      </c>
      <c r="AK18" s="279" t="s">
        <v>489</v>
      </c>
      <c r="AL18" s="279" t="s">
        <v>489</v>
      </c>
      <c r="AM18" s="279" t="s">
        <v>489</v>
      </c>
      <c r="AN18" s="279" t="s">
        <v>4551</v>
      </c>
    </row>
    <row r="19" spans="1:40" x14ac:dyDescent="0.25">
      <c r="A19" s="280" t="s">
        <v>7002</v>
      </c>
      <c r="B19" s="279">
        <v>2019</v>
      </c>
      <c r="C19" s="281" t="s">
        <v>655</v>
      </c>
      <c r="D19" s="279">
        <v>6</v>
      </c>
      <c r="E19" s="286" t="s">
        <v>598</v>
      </c>
      <c r="F19" s="286"/>
      <c r="G19" s="287" t="s">
        <v>5410</v>
      </c>
      <c r="H19" s="286"/>
      <c r="I19" s="286" t="s">
        <v>6354</v>
      </c>
      <c r="J19" s="286" t="s">
        <v>2513</v>
      </c>
      <c r="K19" s="280" t="s">
        <v>608</v>
      </c>
      <c r="L19" s="280" t="s">
        <v>8419</v>
      </c>
      <c r="M19" s="281" t="s">
        <v>1462</v>
      </c>
      <c r="N19" s="279">
        <v>55475378</v>
      </c>
      <c r="O19" s="286" t="s">
        <v>1087</v>
      </c>
      <c r="P19" s="286" t="s">
        <v>590</v>
      </c>
      <c r="Q19" s="279" t="s">
        <v>4551</v>
      </c>
      <c r="R19" s="279" t="s">
        <v>489</v>
      </c>
      <c r="S19" s="279" t="s">
        <v>4551</v>
      </c>
      <c r="T19" s="279" t="s">
        <v>489</v>
      </c>
      <c r="U19" s="279" t="s">
        <v>4551</v>
      </c>
      <c r="V19" s="279" t="s">
        <v>4551</v>
      </c>
      <c r="W19" s="279" t="s">
        <v>4551</v>
      </c>
      <c r="X19" s="279" t="s">
        <v>4551</v>
      </c>
      <c r="Y19" s="279" t="s">
        <v>4551</v>
      </c>
      <c r="Z19" s="279" t="s">
        <v>4551</v>
      </c>
      <c r="AA19" s="279" t="s">
        <v>4551</v>
      </c>
      <c r="AB19" s="279" t="s">
        <v>4551</v>
      </c>
      <c r="AC19" s="279" t="s">
        <v>489</v>
      </c>
      <c r="AD19" s="279" t="s">
        <v>4551</v>
      </c>
      <c r="AE19" s="279" t="s">
        <v>4551</v>
      </c>
      <c r="AF19" s="279" t="s">
        <v>4551</v>
      </c>
      <c r="AG19" s="279" t="s">
        <v>489</v>
      </c>
      <c r="AH19" s="279" t="s">
        <v>4551</v>
      </c>
      <c r="AI19" s="279" t="s">
        <v>4551</v>
      </c>
      <c r="AJ19" s="279" t="s">
        <v>489</v>
      </c>
      <c r="AK19" s="279" t="s">
        <v>489</v>
      </c>
      <c r="AL19" s="279" t="s">
        <v>489</v>
      </c>
      <c r="AM19" s="279" t="s">
        <v>489</v>
      </c>
      <c r="AN19" s="279" t="s">
        <v>4551</v>
      </c>
    </row>
    <row r="20" spans="1:40" x14ac:dyDescent="0.25">
      <c r="A20" s="280" t="s">
        <v>7003</v>
      </c>
      <c r="B20" s="279">
        <v>2019</v>
      </c>
      <c r="C20" s="281" t="s">
        <v>655</v>
      </c>
      <c r="D20" s="279">
        <v>6</v>
      </c>
      <c r="E20" s="286" t="s">
        <v>602</v>
      </c>
      <c r="F20" s="286"/>
      <c r="G20" s="286" t="s">
        <v>990</v>
      </c>
      <c r="H20" s="286"/>
      <c r="I20" s="286" t="s">
        <v>6354</v>
      </c>
      <c r="J20" s="286" t="s">
        <v>858</v>
      </c>
      <c r="K20" s="280" t="s">
        <v>608</v>
      </c>
      <c r="L20" s="280" t="s">
        <v>720</v>
      </c>
      <c r="M20" s="281" t="s">
        <v>1455</v>
      </c>
      <c r="N20" s="279"/>
      <c r="O20" s="286" t="s">
        <v>4404</v>
      </c>
      <c r="P20" s="286" t="s">
        <v>590</v>
      </c>
      <c r="Q20" s="279" t="s">
        <v>4551</v>
      </c>
      <c r="R20" s="279" t="s">
        <v>4551</v>
      </c>
      <c r="S20" s="279" t="s">
        <v>4551</v>
      </c>
      <c r="T20" s="279" t="s">
        <v>489</v>
      </c>
      <c r="U20" s="279" t="s">
        <v>489</v>
      </c>
      <c r="V20" s="279" t="s">
        <v>4551</v>
      </c>
      <c r="W20" s="279" t="s">
        <v>4551</v>
      </c>
      <c r="X20" s="279" t="s">
        <v>4551</v>
      </c>
      <c r="Y20" s="279" t="s">
        <v>4551</v>
      </c>
      <c r="Z20" s="279" t="s">
        <v>489</v>
      </c>
      <c r="AA20" s="279" t="s">
        <v>489</v>
      </c>
      <c r="AB20" s="279" t="s">
        <v>4551</v>
      </c>
      <c r="AC20" s="279" t="s">
        <v>489</v>
      </c>
      <c r="AD20" s="279" t="s">
        <v>4551</v>
      </c>
      <c r="AE20" s="279" t="s">
        <v>4551</v>
      </c>
      <c r="AF20" s="279" t="s">
        <v>4551</v>
      </c>
      <c r="AG20" s="279" t="s">
        <v>489</v>
      </c>
      <c r="AH20" s="279" t="s">
        <v>489</v>
      </c>
      <c r="AI20" s="279" t="s">
        <v>4551</v>
      </c>
      <c r="AJ20" s="279" t="s">
        <v>489</v>
      </c>
      <c r="AK20" s="279" t="s">
        <v>489</v>
      </c>
      <c r="AL20" s="279" t="s">
        <v>489</v>
      </c>
      <c r="AM20" s="279" t="s">
        <v>489</v>
      </c>
      <c r="AN20" s="279" t="s">
        <v>489</v>
      </c>
    </row>
    <row r="21" spans="1:40" x14ac:dyDescent="0.25">
      <c r="A21" s="280" t="s">
        <v>7004</v>
      </c>
      <c r="B21" s="279">
        <v>2019</v>
      </c>
      <c r="C21" s="281" t="s">
        <v>655</v>
      </c>
      <c r="D21" s="279">
        <v>6</v>
      </c>
      <c r="E21" s="286" t="s">
        <v>706</v>
      </c>
      <c r="F21" s="286"/>
      <c r="G21" s="286" t="s">
        <v>1190</v>
      </c>
      <c r="H21" s="286"/>
      <c r="I21" s="286" t="s">
        <v>6354</v>
      </c>
      <c r="J21" s="286" t="s">
        <v>1161</v>
      </c>
      <c r="K21" s="280" t="s">
        <v>608</v>
      </c>
      <c r="L21" s="280" t="s">
        <v>8420</v>
      </c>
      <c r="M21" s="281" t="s">
        <v>1470</v>
      </c>
      <c r="N21" s="279">
        <v>51618158</v>
      </c>
      <c r="O21" s="286" t="s">
        <v>1194</v>
      </c>
      <c r="P21" s="286" t="s">
        <v>590</v>
      </c>
      <c r="Q21" s="279" t="s">
        <v>489</v>
      </c>
      <c r="R21" s="279" t="s">
        <v>4551</v>
      </c>
      <c r="S21" s="279" t="s">
        <v>4551</v>
      </c>
      <c r="T21" s="279" t="s">
        <v>489</v>
      </c>
      <c r="U21" s="279" t="s">
        <v>4551</v>
      </c>
      <c r="V21" s="279" t="s">
        <v>4551</v>
      </c>
      <c r="W21" s="279" t="s">
        <v>4551</v>
      </c>
      <c r="X21" s="279" t="s">
        <v>489</v>
      </c>
      <c r="Y21" s="279" t="s">
        <v>4551</v>
      </c>
      <c r="Z21" s="279" t="s">
        <v>4551</v>
      </c>
      <c r="AA21" s="279" t="s">
        <v>489</v>
      </c>
      <c r="AB21" s="279" t="s">
        <v>4551</v>
      </c>
      <c r="AC21" s="279" t="s">
        <v>489</v>
      </c>
      <c r="AD21" s="279" t="s">
        <v>4551</v>
      </c>
      <c r="AE21" s="279" t="s">
        <v>4551</v>
      </c>
      <c r="AF21" s="279" t="s">
        <v>4551</v>
      </c>
      <c r="AG21" s="279" t="s">
        <v>489</v>
      </c>
      <c r="AH21" s="279" t="s">
        <v>4551</v>
      </c>
      <c r="AI21" s="279" t="s">
        <v>4551</v>
      </c>
      <c r="AJ21" s="279" t="s">
        <v>489</v>
      </c>
      <c r="AK21" s="279" t="s">
        <v>489</v>
      </c>
      <c r="AL21" s="279" t="s">
        <v>489</v>
      </c>
      <c r="AM21" s="279" t="s">
        <v>489</v>
      </c>
      <c r="AN21" s="279" t="s">
        <v>489</v>
      </c>
    </row>
    <row r="22" spans="1:40" x14ac:dyDescent="0.25">
      <c r="A22" s="280" t="s">
        <v>7005</v>
      </c>
      <c r="B22" s="279">
        <v>2019</v>
      </c>
      <c r="C22" s="281" t="s">
        <v>655</v>
      </c>
      <c r="D22" s="279">
        <v>6</v>
      </c>
      <c r="E22" s="286" t="s">
        <v>598</v>
      </c>
      <c r="F22" s="286"/>
      <c r="G22" s="286" t="s">
        <v>1065</v>
      </c>
      <c r="H22" s="286"/>
      <c r="I22" s="286" t="s">
        <v>6354</v>
      </c>
      <c r="J22" s="286" t="s">
        <v>981</v>
      </c>
      <c r="K22" s="280" t="s">
        <v>608</v>
      </c>
      <c r="L22" s="280" t="s">
        <v>1223</v>
      </c>
      <c r="M22" s="281" t="s">
        <v>1435</v>
      </c>
      <c r="N22" s="279" t="s">
        <v>1233</v>
      </c>
      <c r="O22" s="286" t="s">
        <v>1234</v>
      </c>
      <c r="P22" s="286" t="s">
        <v>590</v>
      </c>
      <c r="Q22" s="279" t="s">
        <v>4551</v>
      </c>
      <c r="R22" s="279" t="s">
        <v>489</v>
      </c>
      <c r="S22" s="279" t="s">
        <v>4551</v>
      </c>
      <c r="T22" s="279" t="s">
        <v>489</v>
      </c>
      <c r="U22" s="279" t="s">
        <v>489</v>
      </c>
      <c r="V22" s="279" t="s">
        <v>4551</v>
      </c>
      <c r="W22" s="279" t="s">
        <v>4551</v>
      </c>
      <c r="X22" s="279" t="s">
        <v>4551</v>
      </c>
      <c r="Y22" s="279" t="s">
        <v>489</v>
      </c>
      <c r="Z22" s="279" t="s">
        <v>4551</v>
      </c>
      <c r="AA22" s="279" t="s">
        <v>489</v>
      </c>
      <c r="AB22" s="279" t="s">
        <v>4551</v>
      </c>
      <c r="AC22" s="279" t="s">
        <v>489</v>
      </c>
      <c r="AD22" s="279" t="s">
        <v>4551</v>
      </c>
      <c r="AE22" s="279" t="s">
        <v>4551</v>
      </c>
      <c r="AF22" s="279" t="s">
        <v>4551</v>
      </c>
      <c r="AG22" s="279" t="s">
        <v>489</v>
      </c>
      <c r="AH22" s="279" t="s">
        <v>489</v>
      </c>
      <c r="AI22" s="279" t="s">
        <v>489</v>
      </c>
      <c r="AJ22" s="279" t="s">
        <v>489</v>
      </c>
      <c r="AK22" s="279" t="s">
        <v>489</v>
      </c>
      <c r="AL22" s="279" t="s">
        <v>489</v>
      </c>
      <c r="AM22" s="279" t="s">
        <v>489</v>
      </c>
      <c r="AN22" s="279" t="s">
        <v>4551</v>
      </c>
    </row>
    <row r="23" spans="1:40" x14ac:dyDescent="0.25">
      <c r="A23" s="280" t="s">
        <v>7006</v>
      </c>
      <c r="B23" s="279">
        <v>2019</v>
      </c>
      <c r="C23" s="281" t="s">
        <v>655</v>
      </c>
      <c r="D23" s="279">
        <v>6</v>
      </c>
      <c r="E23" s="286" t="s">
        <v>598</v>
      </c>
      <c r="F23" s="286"/>
      <c r="G23" s="287" t="s">
        <v>7919</v>
      </c>
      <c r="H23" s="286"/>
      <c r="I23" s="286" t="s">
        <v>6354</v>
      </c>
      <c r="J23" s="286" t="s">
        <v>1115</v>
      </c>
      <c r="K23" s="280" t="s">
        <v>8547</v>
      </c>
      <c r="L23" s="280" t="s">
        <v>5252</v>
      </c>
      <c r="M23" s="281">
        <v>16029</v>
      </c>
      <c r="N23" s="279">
        <v>5556766233</v>
      </c>
      <c r="O23" s="286" t="s">
        <v>1130</v>
      </c>
      <c r="P23" s="286" t="s">
        <v>590</v>
      </c>
      <c r="Q23" s="279" t="s">
        <v>4551</v>
      </c>
      <c r="R23" s="279" t="s">
        <v>489</v>
      </c>
      <c r="S23" s="279" t="s">
        <v>4551</v>
      </c>
      <c r="T23" s="279" t="s">
        <v>489</v>
      </c>
      <c r="U23" s="279" t="s">
        <v>4551</v>
      </c>
      <c r="V23" s="279" t="s">
        <v>4551</v>
      </c>
      <c r="W23" s="279" t="s">
        <v>4551</v>
      </c>
      <c r="X23" s="279" t="s">
        <v>4551</v>
      </c>
      <c r="Y23" s="279" t="s">
        <v>4551</v>
      </c>
      <c r="Z23" s="279" t="s">
        <v>489</v>
      </c>
      <c r="AA23" s="279" t="s">
        <v>4551</v>
      </c>
      <c r="AB23" s="279" t="s">
        <v>4551</v>
      </c>
      <c r="AC23" s="279" t="s">
        <v>489</v>
      </c>
      <c r="AD23" s="279" t="s">
        <v>4551</v>
      </c>
      <c r="AE23" s="279" t="s">
        <v>4551</v>
      </c>
      <c r="AF23" s="279" t="s">
        <v>4551</v>
      </c>
      <c r="AG23" s="279" t="s">
        <v>489</v>
      </c>
      <c r="AH23" s="279" t="s">
        <v>489</v>
      </c>
      <c r="AI23" s="279" t="s">
        <v>489</v>
      </c>
      <c r="AJ23" s="279" t="s">
        <v>489</v>
      </c>
      <c r="AK23" s="279" t="s">
        <v>489</v>
      </c>
      <c r="AL23" s="279" t="s">
        <v>489</v>
      </c>
      <c r="AM23" s="279" t="s">
        <v>489</v>
      </c>
      <c r="AN23" s="279" t="s">
        <v>489</v>
      </c>
    </row>
    <row r="24" spans="1:40" x14ac:dyDescent="0.25">
      <c r="A24" s="280" t="s">
        <v>7007</v>
      </c>
      <c r="B24" s="279">
        <v>2019</v>
      </c>
      <c r="C24" s="281" t="s">
        <v>655</v>
      </c>
      <c r="D24" s="279">
        <v>7</v>
      </c>
      <c r="E24" s="286" t="s">
        <v>602</v>
      </c>
      <c r="F24" s="286"/>
      <c r="G24" s="286" t="s">
        <v>1179</v>
      </c>
      <c r="H24" s="286"/>
      <c r="I24" s="286" t="s">
        <v>6354</v>
      </c>
      <c r="J24" s="286" t="s">
        <v>1161</v>
      </c>
      <c r="K24" s="280" t="s">
        <v>608</v>
      </c>
      <c r="L24" s="280" t="s">
        <v>1181</v>
      </c>
      <c r="M24" s="281" t="s">
        <v>1469</v>
      </c>
      <c r="N24" s="279">
        <v>56899738</v>
      </c>
      <c r="O24" s="286" t="s">
        <v>1182</v>
      </c>
      <c r="P24" s="286" t="s">
        <v>590</v>
      </c>
      <c r="Q24" s="279" t="s">
        <v>4551</v>
      </c>
      <c r="R24" s="279" t="s">
        <v>4551</v>
      </c>
      <c r="S24" s="279" t="s">
        <v>4551</v>
      </c>
      <c r="T24" s="279" t="s">
        <v>489</v>
      </c>
      <c r="U24" s="279" t="s">
        <v>4551</v>
      </c>
      <c r="V24" s="279" t="s">
        <v>4551</v>
      </c>
      <c r="W24" s="279" t="s">
        <v>489</v>
      </c>
      <c r="X24" s="279" t="s">
        <v>4551</v>
      </c>
      <c r="Y24" s="279" t="s">
        <v>4551</v>
      </c>
      <c r="Z24" s="279" t="s">
        <v>489</v>
      </c>
      <c r="AA24" s="279" t="s">
        <v>489</v>
      </c>
      <c r="AB24" s="279" t="s">
        <v>4551</v>
      </c>
      <c r="AC24" s="279" t="s">
        <v>489</v>
      </c>
      <c r="AD24" s="279" t="s">
        <v>4551</v>
      </c>
      <c r="AE24" s="279" t="s">
        <v>489</v>
      </c>
      <c r="AF24" s="279" t="s">
        <v>4551</v>
      </c>
      <c r="AG24" s="279" t="s">
        <v>489</v>
      </c>
      <c r="AH24" s="279" t="s">
        <v>489</v>
      </c>
      <c r="AI24" s="279" t="s">
        <v>4551</v>
      </c>
      <c r="AJ24" s="279" t="s">
        <v>489</v>
      </c>
      <c r="AK24" s="279" t="s">
        <v>489</v>
      </c>
      <c r="AL24" s="279" t="s">
        <v>489</v>
      </c>
      <c r="AM24" s="279" t="s">
        <v>489</v>
      </c>
      <c r="AN24" s="279" t="s">
        <v>4551</v>
      </c>
    </row>
    <row r="25" spans="1:40" x14ac:dyDescent="0.25">
      <c r="A25" s="280" t="s">
        <v>7008</v>
      </c>
      <c r="B25" s="279">
        <v>2019</v>
      </c>
      <c r="C25" s="281" t="s">
        <v>655</v>
      </c>
      <c r="D25" s="279">
        <v>9</v>
      </c>
      <c r="E25" s="286" t="s">
        <v>602</v>
      </c>
      <c r="F25" s="286"/>
      <c r="G25" s="290" t="s">
        <v>920</v>
      </c>
      <c r="H25" s="286"/>
      <c r="I25" s="286" t="s">
        <v>6354</v>
      </c>
      <c r="J25" s="286" t="s">
        <v>910</v>
      </c>
      <c r="K25" s="280" t="s">
        <v>608</v>
      </c>
      <c r="L25" s="280" t="s">
        <v>922</v>
      </c>
      <c r="M25" s="281" t="s">
        <v>1454</v>
      </c>
      <c r="N25" s="279">
        <v>55610487</v>
      </c>
      <c r="O25" s="286" t="s">
        <v>923</v>
      </c>
      <c r="P25" s="286" t="s">
        <v>590</v>
      </c>
      <c r="Q25" s="279" t="s">
        <v>4551</v>
      </c>
      <c r="R25" s="279" t="s">
        <v>4551</v>
      </c>
      <c r="S25" s="279" t="s">
        <v>4551</v>
      </c>
      <c r="T25" s="279" t="s">
        <v>489</v>
      </c>
      <c r="U25" s="279" t="s">
        <v>4551</v>
      </c>
      <c r="V25" s="279" t="s">
        <v>4551</v>
      </c>
      <c r="W25" s="279" t="s">
        <v>4551</v>
      </c>
      <c r="X25" s="279" t="s">
        <v>4551</v>
      </c>
      <c r="Y25" s="279" t="s">
        <v>4551</v>
      </c>
      <c r="Z25" s="279" t="s">
        <v>4551</v>
      </c>
      <c r="AA25" s="279" t="s">
        <v>4551</v>
      </c>
      <c r="AB25" s="279" t="s">
        <v>4551</v>
      </c>
      <c r="AC25" s="279" t="s">
        <v>4551</v>
      </c>
      <c r="AD25" s="279" t="s">
        <v>4551</v>
      </c>
      <c r="AE25" s="279" t="s">
        <v>489</v>
      </c>
      <c r="AF25" s="279" t="s">
        <v>4551</v>
      </c>
      <c r="AG25" s="279" t="s">
        <v>489</v>
      </c>
      <c r="AH25" s="279" t="s">
        <v>4551</v>
      </c>
      <c r="AI25" s="279" t="s">
        <v>4551</v>
      </c>
      <c r="AJ25" s="279" t="s">
        <v>489</v>
      </c>
      <c r="AK25" s="279" t="s">
        <v>489</v>
      </c>
      <c r="AL25" s="279" t="s">
        <v>489</v>
      </c>
      <c r="AM25" s="279" t="s">
        <v>489</v>
      </c>
      <c r="AN25" s="279" t="s">
        <v>4551</v>
      </c>
    </row>
    <row r="26" spans="1:40" x14ac:dyDescent="0.25">
      <c r="A26" s="280" t="s">
        <v>7009</v>
      </c>
      <c r="B26" s="279">
        <v>2019</v>
      </c>
      <c r="C26" s="281" t="s">
        <v>655</v>
      </c>
      <c r="D26" s="279">
        <v>9</v>
      </c>
      <c r="E26" s="286" t="s">
        <v>602</v>
      </c>
      <c r="F26" s="286"/>
      <c r="G26" s="286" t="s">
        <v>7920</v>
      </c>
      <c r="H26" s="286"/>
      <c r="I26" s="286" t="s">
        <v>6354</v>
      </c>
      <c r="J26" s="286" t="s">
        <v>8266</v>
      </c>
      <c r="K26" s="280" t="s">
        <v>608</v>
      </c>
      <c r="L26" s="280" t="s">
        <v>720</v>
      </c>
      <c r="M26" s="281" t="s">
        <v>1440</v>
      </c>
      <c r="N26" s="279" t="s">
        <v>721</v>
      </c>
      <c r="O26" s="286" t="s">
        <v>722</v>
      </c>
      <c r="P26" s="286" t="s">
        <v>590</v>
      </c>
      <c r="Q26" s="279" t="s">
        <v>4551</v>
      </c>
      <c r="R26" s="279" t="s">
        <v>4551</v>
      </c>
      <c r="S26" s="279" t="s">
        <v>4551</v>
      </c>
      <c r="T26" s="279" t="s">
        <v>4551</v>
      </c>
      <c r="U26" s="279" t="s">
        <v>4551</v>
      </c>
      <c r="V26" s="279" t="s">
        <v>4551</v>
      </c>
      <c r="W26" s="279" t="s">
        <v>4551</v>
      </c>
      <c r="X26" s="279" t="s">
        <v>4551</v>
      </c>
      <c r="Y26" s="279" t="s">
        <v>4551</v>
      </c>
      <c r="Z26" s="279" t="s">
        <v>4551</v>
      </c>
      <c r="AA26" s="279" t="s">
        <v>489</v>
      </c>
      <c r="AB26" s="279" t="s">
        <v>489</v>
      </c>
      <c r="AC26" s="279" t="s">
        <v>489</v>
      </c>
      <c r="AD26" s="279" t="s">
        <v>4551</v>
      </c>
      <c r="AE26" s="279" t="s">
        <v>4551</v>
      </c>
      <c r="AF26" s="279" t="s">
        <v>4551</v>
      </c>
      <c r="AG26" s="279" t="s">
        <v>489</v>
      </c>
      <c r="AH26" s="279" t="s">
        <v>4551</v>
      </c>
      <c r="AI26" s="279" t="s">
        <v>489</v>
      </c>
      <c r="AJ26" s="279" t="s">
        <v>489</v>
      </c>
      <c r="AK26" s="279" t="s">
        <v>489</v>
      </c>
      <c r="AL26" s="279" t="s">
        <v>489</v>
      </c>
      <c r="AM26" s="279" t="s">
        <v>489</v>
      </c>
      <c r="AN26" s="279" t="s">
        <v>4551</v>
      </c>
    </row>
    <row r="27" spans="1:40" ht="30" x14ac:dyDescent="0.25">
      <c r="A27" s="280" t="s">
        <v>7010</v>
      </c>
      <c r="B27" s="282">
        <v>2019</v>
      </c>
      <c r="C27" s="281" t="s">
        <v>655</v>
      </c>
      <c r="D27" s="282">
        <v>9</v>
      </c>
      <c r="E27" s="287" t="s">
        <v>598</v>
      </c>
      <c r="F27" s="287"/>
      <c r="G27" s="287" t="s">
        <v>848</v>
      </c>
      <c r="H27" s="287"/>
      <c r="I27" s="287" t="s">
        <v>6354</v>
      </c>
      <c r="J27" s="287" t="s">
        <v>8266</v>
      </c>
      <c r="K27" s="283" t="s">
        <v>608</v>
      </c>
      <c r="L27" s="283" t="s">
        <v>5506</v>
      </c>
      <c r="M27" s="284" t="s">
        <v>1449</v>
      </c>
      <c r="N27" s="282">
        <v>5569910585</v>
      </c>
      <c r="O27" s="286" t="s">
        <v>5490</v>
      </c>
      <c r="P27" s="287" t="s">
        <v>590</v>
      </c>
      <c r="Q27" s="279" t="s">
        <v>4551</v>
      </c>
      <c r="R27" s="282" t="s">
        <v>4551</v>
      </c>
      <c r="S27" s="282" t="s">
        <v>4551</v>
      </c>
      <c r="T27" s="282" t="s">
        <v>4551</v>
      </c>
      <c r="U27" s="282" t="s">
        <v>4551</v>
      </c>
      <c r="V27" s="282" t="s">
        <v>4551</v>
      </c>
      <c r="W27" s="282" t="s">
        <v>4551</v>
      </c>
      <c r="X27" s="282" t="s">
        <v>4551</v>
      </c>
      <c r="Y27" s="282" t="s">
        <v>4551</v>
      </c>
      <c r="Z27" s="282" t="s">
        <v>489</v>
      </c>
      <c r="AA27" s="282" t="s">
        <v>489</v>
      </c>
      <c r="AB27" s="282" t="s">
        <v>4551</v>
      </c>
      <c r="AC27" s="282" t="s">
        <v>489</v>
      </c>
      <c r="AD27" s="282" t="s">
        <v>4551</v>
      </c>
      <c r="AE27" s="282" t="s">
        <v>4551</v>
      </c>
      <c r="AF27" s="282" t="s">
        <v>489</v>
      </c>
      <c r="AG27" s="282" t="s">
        <v>489</v>
      </c>
      <c r="AH27" s="282" t="s">
        <v>489</v>
      </c>
      <c r="AI27" s="282" t="s">
        <v>4551</v>
      </c>
      <c r="AJ27" s="282" t="s">
        <v>489</v>
      </c>
      <c r="AK27" s="282" t="s">
        <v>489</v>
      </c>
      <c r="AL27" s="282" t="s">
        <v>489</v>
      </c>
      <c r="AM27" s="282" t="s">
        <v>489</v>
      </c>
      <c r="AN27" s="282" t="s">
        <v>4551</v>
      </c>
    </row>
    <row r="28" spans="1:40" x14ac:dyDescent="0.25">
      <c r="A28" s="280" t="s">
        <v>7011</v>
      </c>
      <c r="B28" s="279">
        <v>2019</v>
      </c>
      <c r="C28" s="281" t="s">
        <v>655</v>
      </c>
      <c r="D28" s="279">
        <v>9</v>
      </c>
      <c r="E28" s="286" t="s">
        <v>598</v>
      </c>
      <c r="F28" s="286"/>
      <c r="G28" s="286" t="s">
        <v>1095</v>
      </c>
      <c r="H28" s="286"/>
      <c r="I28" s="286" t="s">
        <v>6354</v>
      </c>
      <c r="J28" s="286" t="s">
        <v>8266</v>
      </c>
      <c r="K28" s="280" t="s">
        <v>608</v>
      </c>
      <c r="L28" s="280" t="s">
        <v>8421</v>
      </c>
      <c r="M28" s="281" t="s">
        <v>1463</v>
      </c>
      <c r="N28" s="279">
        <v>55491299</v>
      </c>
      <c r="O28" s="286"/>
      <c r="P28" s="286" t="s">
        <v>590</v>
      </c>
      <c r="Q28" s="279" t="s">
        <v>4551</v>
      </c>
      <c r="R28" s="279" t="s">
        <v>4551</v>
      </c>
      <c r="S28" s="279" t="s">
        <v>4551</v>
      </c>
      <c r="T28" s="279" t="s">
        <v>4551</v>
      </c>
      <c r="U28" s="279" t="s">
        <v>4551</v>
      </c>
      <c r="V28" s="279" t="s">
        <v>4551</v>
      </c>
      <c r="W28" s="279" t="s">
        <v>4551</v>
      </c>
      <c r="X28" s="279" t="s">
        <v>4551</v>
      </c>
      <c r="Y28" s="279" t="s">
        <v>4551</v>
      </c>
      <c r="Z28" s="279" t="s">
        <v>489</v>
      </c>
      <c r="AA28" s="279" t="s">
        <v>4551</v>
      </c>
      <c r="AB28" s="279" t="s">
        <v>4551</v>
      </c>
      <c r="AC28" s="279" t="s">
        <v>489</v>
      </c>
      <c r="AD28" s="279" t="s">
        <v>4551</v>
      </c>
      <c r="AE28" s="279" t="s">
        <v>489</v>
      </c>
      <c r="AF28" s="279" t="s">
        <v>4551</v>
      </c>
      <c r="AG28" s="279" t="s">
        <v>489</v>
      </c>
      <c r="AH28" s="279" t="s">
        <v>489</v>
      </c>
      <c r="AI28" s="279" t="s">
        <v>489</v>
      </c>
      <c r="AJ28" s="279" t="s">
        <v>489</v>
      </c>
      <c r="AK28" s="279" t="s">
        <v>489</v>
      </c>
      <c r="AL28" s="279" t="s">
        <v>489</v>
      </c>
      <c r="AM28" s="279" t="s">
        <v>489</v>
      </c>
      <c r="AN28" s="279" t="s">
        <v>4551</v>
      </c>
    </row>
    <row r="29" spans="1:40" ht="30" x14ac:dyDescent="0.25">
      <c r="A29" s="280" t="s">
        <v>7012</v>
      </c>
      <c r="B29" s="279">
        <v>2019</v>
      </c>
      <c r="C29" s="281" t="s">
        <v>655</v>
      </c>
      <c r="D29" s="279">
        <v>9</v>
      </c>
      <c r="E29" s="286" t="s">
        <v>602</v>
      </c>
      <c r="F29" s="286"/>
      <c r="G29" s="286" t="s">
        <v>840</v>
      </c>
      <c r="H29" s="286" t="s">
        <v>841</v>
      </c>
      <c r="I29" s="286" t="s">
        <v>6354</v>
      </c>
      <c r="J29" s="286" t="s">
        <v>8266</v>
      </c>
      <c r="K29" s="280" t="s">
        <v>608</v>
      </c>
      <c r="L29" s="280" t="s">
        <v>841</v>
      </c>
      <c r="M29" s="281" t="s">
        <v>1449</v>
      </c>
      <c r="N29" s="279" t="s">
        <v>5439</v>
      </c>
      <c r="O29" s="286" t="s">
        <v>842</v>
      </c>
      <c r="P29" s="286" t="s">
        <v>590</v>
      </c>
      <c r="Q29" s="279" t="s">
        <v>4551</v>
      </c>
      <c r="R29" s="279" t="s">
        <v>4551</v>
      </c>
      <c r="S29" s="279" t="s">
        <v>4551</v>
      </c>
      <c r="T29" s="279" t="s">
        <v>4551</v>
      </c>
      <c r="U29" s="279" t="s">
        <v>4551</v>
      </c>
      <c r="V29" s="279" t="s">
        <v>4551</v>
      </c>
      <c r="W29" s="279" t="s">
        <v>4551</v>
      </c>
      <c r="X29" s="279" t="s">
        <v>489</v>
      </c>
      <c r="Y29" s="279" t="s">
        <v>4551</v>
      </c>
      <c r="Z29" s="279" t="s">
        <v>4551</v>
      </c>
      <c r="AA29" s="279" t="s">
        <v>489</v>
      </c>
      <c r="AB29" s="279" t="s">
        <v>489</v>
      </c>
      <c r="AC29" s="279" t="s">
        <v>489</v>
      </c>
      <c r="AD29" s="279" t="s">
        <v>4551</v>
      </c>
      <c r="AE29" s="279" t="s">
        <v>489</v>
      </c>
      <c r="AF29" s="279" t="s">
        <v>4551</v>
      </c>
      <c r="AG29" s="279" t="s">
        <v>489</v>
      </c>
      <c r="AH29" s="279" t="s">
        <v>489</v>
      </c>
      <c r="AI29" s="279" t="s">
        <v>489</v>
      </c>
      <c r="AJ29" s="279" t="s">
        <v>489</v>
      </c>
      <c r="AK29" s="279" t="s">
        <v>489</v>
      </c>
      <c r="AL29" s="279" t="s">
        <v>489</v>
      </c>
      <c r="AM29" s="279" t="s">
        <v>489</v>
      </c>
      <c r="AN29" s="279" t="s">
        <v>489</v>
      </c>
    </row>
    <row r="30" spans="1:40" x14ac:dyDescent="0.25">
      <c r="A30" s="280" t="s">
        <v>7013</v>
      </c>
      <c r="B30" s="279">
        <v>2019</v>
      </c>
      <c r="C30" s="281" t="s">
        <v>655</v>
      </c>
      <c r="D30" s="279">
        <v>9</v>
      </c>
      <c r="E30" s="286" t="s">
        <v>706</v>
      </c>
      <c r="F30" s="286"/>
      <c r="G30" s="286" t="s">
        <v>1073</v>
      </c>
      <c r="H30" s="286" t="s">
        <v>1074</v>
      </c>
      <c r="I30" s="286" t="s">
        <v>6354</v>
      </c>
      <c r="J30" s="286" t="s">
        <v>2513</v>
      </c>
      <c r="K30" s="280" t="s">
        <v>608</v>
      </c>
      <c r="L30" s="280" t="s">
        <v>1076</v>
      </c>
      <c r="M30" s="281" t="s">
        <v>1461</v>
      </c>
      <c r="N30" s="279">
        <v>5526161911</v>
      </c>
      <c r="O30" s="286" t="s">
        <v>1077</v>
      </c>
      <c r="P30" s="286" t="s">
        <v>590</v>
      </c>
      <c r="Q30" s="279" t="s">
        <v>489</v>
      </c>
      <c r="R30" s="279" t="s">
        <v>4551</v>
      </c>
      <c r="S30" s="279" t="s">
        <v>4551</v>
      </c>
      <c r="T30" s="279" t="s">
        <v>489</v>
      </c>
      <c r="U30" s="279" t="s">
        <v>4551</v>
      </c>
      <c r="V30" s="279" t="s">
        <v>489</v>
      </c>
      <c r="W30" s="279" t="s">
        <v>489</v>
      </c>
      <c r="X30" s="279" t="s">
        <v>489</v>
      </c>
      <c r="Y30" s="279" t="s">
        <v>489</v>
      </c>
      <c r="Z30" s="279" t="s">
        <v>4551</v>
      </c>
      <c r="AA30" s="279" t="s">
        <v>4551</v>
      </c>
      <c r="AB30" s="279" t="s">
        <v>4551</v>
      </c>
      <c r="AC30" s="279" t="s">
        <v>489</v>
      </c>
      <c r="AD30" s="279" t="s">
        <v>4551</v>
      </c>
      <c r="AE30" s="279" t="s">
        <v>4551</v>
      </c>
      <c r="AF30" s="279" t="s">
        <v>4551</v>
      </c>
      <c r="AG30" s="279" t="s">
        <v>489</v>
      </c>
      <c r="AH30" s="279" t="s">
        <v>489</v>
      </c>
      <c r="AI30" s="279" t="s">
        <v>489</v>
      </c>
      <c r="AJ30" s="279" t="s">
        <v>489</v>
      </c>
      <c r="AK30" s="279" t="s">
        <v>489</v>
      </c>
      <c r="AL30" s="279" t="s">
        <v>489</v>
      </c>
      <c r="AM30" s="279" t="s">
        <v>489</v>
      </c>
      <c r="AN30" s="279" t="s">
        <v>489</v>
      </c>
    </row>
    <row r="31" spans="1:40" x14ac:dyDescent="0.25">
      <c r="A31" s="280" t="s">
        <v>7014</v>
      </c>
      <c r="B31" s="279">
        <v>2019</v>
      </c>
      <c r="C31" s="281" t="s">
        <v>655</v>
      </c>
      <c r="D31" s="279">
        <v>9</v>
      </c>
      <c r="E31" s="286" t="s">
        <v>602</v>
      </c>
      <c r="F31" s="286"/>
      <c r="G31" s="286" t="s">
        <v>7921</v>
      </c>
      <c r="H31" s="286"/>
      <c r="I31" s="286" t="s">
        <v>6354</v>
      </c>
      <c r="J31" s="286" t="s">
        <v>858</v>
      </c>
      <c r="K31" s="280" t="s">
        <v>1011</v>
      </c>
      <c r="L31" s="280" t="s">
        <v>1012</v>
      </c>
      <c r="M31" s="281" t="s">
        <v>1457</v>
      </c>
      <c r="N31" s="279">
        <v>57520612</v>
      </c>
      <c r="O31" s="286" t="s">
        <v>1013</v>
      </c>
      <c r="P31" s="286" t="s">
        <v>590</v>
      </c>
      <c r="Q31" s="279" t="s">
        <v>4551</v>
      </c>
      <c r="R31" s="279" t="s">
        <v>4551</v>
      </c>
      <c r="S31" s="279" t="s">
        <v>4551</v>
      </c>
      <c r="T31" s="279" t="s">
        <v>489</v>
      </c>
      <c r="U31" s="279" t="s">
        <v>4551</v>
      </c>
      <c r="V31" s="279" t="s">
        <v>4551</v>
      </c>
      <c r="W31" s="279" t="s">
        <v>4551</v>
      </c>
      <c r="X31" s="279" t="s">
        <v>4551</v>
      </c>
      <c r="Y31" s="279" t="s">
        <v>4551</v>
      </c>
      <c r="Z31" s="279" t="s">
        <v>489</v>
      </c>
      <c r="AA31" s="279" t="s">
        <v>489</v>
      </c>
      <c r="AB31" s="279" t="s">
        <v>4551</v>
      </c>
      <c r="AC31" s="279" t="s">
        <v>489</v>
      </c>
      <c r="AD31" s="279" t="s">
        <v>4551</v>
      </c>
      <c r="AE31" s="279" t="s">
        <v>4551</v>
      </c>
      <c r="AF31" s="279" t="s">
        <v>4551</v>
      </c>
      <c r="AG31" s="279" t="s">
        <v>489</v>
      </c>
      <c r="AH31" s="279" t="s">
        <v>489</v>
      </c>
      <c r="AI31" s="279" t="s">
        <v>4551</v>
      </c>
      <c r="AJ31" s="279" t="s">
        <v>489</v>
      </c>
      <c r="AK31" s="279" t="s">
        <v>489</v>
      </c>
      <c r="AL31" s="279" t="s">
        <v>489</v>
      </c>
      <c r="AM31" s="279" t="s">
        <v>489</v>
      </c>
      <c r="AN31" s="279" t="s">
        <v>489</v>
      </c>
    </row>
    <row r="32" spans="1:40" x14ac:dyDescent="0.25">
      <c r="A32" s="280" t="s">
        <v>7015</v>
      </c>
      <c r="B32" s="279">
        <v>2019</v>
      </c>
      <c r="C32" s="281" t="s">
        <v>655</v>
      </c>
      <c r="D32" s="279">
        <v>9</v>
      </c>
      <c r="E32" s="286" t="s">
        <v>598</v>
      </c>
      <c r="F32" s="286"/>
      <c r="G32" s="287" t="s">
        <v>7932</v>
      </c>
      <c r="H32" s="286" t="s">
        <v>5430</v>
      </c>
      <c r="I32" s="286" t="s">
        <v>6354</v>
      </c>
      <c r="J32" s="286" t="s">
        <v>981</v>
      </c>
      <c r="K32" s="280" t="s">
        <v>608</v>
      </c>
      <c r="L32" s="280" t="s">
        <v>1214</v>
      </c>
      <c r="M32" s="281" t="s">
        <v>1434</v>
      </c>
      <c r="N32" s="279">
        <v>5552782200</v>
      </c>
      <c r="O32" s="286" t="s">
        <v>1215</v>
      </c>
      <c r="P32" s="286" t="s">
        <v>590</v>
      </c>
      <c r="Q32" s="279" t="s">
        <v>4551</v>
      </c>
      <c r="R32" s="279" t="s">
        <v>489</v>
      </c>
      <c r="S32" s="279" t="s">
        <v>4551</v>
      </c>
      <c r="T32" s="279" t="s">
        <v>489</v>
      </c>
      <c r="U32" s="279" t="s">
        <v>489</v>
      </c>
      <c r="V32" s="279" t="s">
        <v>4551</v>
      </c>
      <c r="W32" s="279" t="s">
        <v>4551</v>
      </c>
      <c r="X32" s="279" t="s">
        <v>4551</v>
      </c>
      <c r="Y32" s="279" t="s">
        <v>4551</v>
      </c>
      <c r="Z32" s="279" t="s">
        <v>489</v>
      </c>
      <c r="AA32" s="279" t="s">
        <v>489</v>
      </c>
      <c r="AB32" s="279" t="s">
        <v>4551</v>
      </c>
      <c r="AC32" s="279" t="s">
        <v>489</v>
      </c>
      <c r="AD32" s="279" t="s">
        <v>4551</v>
      </c>
      <c r="AE32" s="279" t="s">
        <v>4551</v>
      </c>
      <c r="AF32" s="279" t="s">
        <v>4551</v>
      </c>
      <c r="AG32" s="279" t="s">
        <v>489</v>
      </c>
      <c r="AH32" s="279" t="s">
        <v>489</v>
      </c>
      <c r="AI32" s="279" t="s">
        <v>489</v>
      </c>
      <c r="AJ32" s="279" t="s">
        <v>489</v>
      </c>
      <c r="AK32" s="279" t="s">
        <v>489</v>
      </c>
      <c r="AL32" s="279" t="s">
        <v>489</v>
      </c>
      <c r="AM32" s="279" t="s">
        <v>489</v>
      </c>
      <c r="AN32" s="279" t="s">
        <v>4551</v>
      </c>
    </row>
    <row r="33" spans="1:40" x14ac:dyDescent="0.25">
      <c r="A33" s="280" t="s">
        <v>7016</v>
      </c>
      <c r="B33" s="279">
        <v>2019</v>
      </c>
      <c r="C33" s="281" t="s">
        <v>655</v>
      </c>
      <c r="D33" s="279">
        <v>9</v>
      </c>
      <c r="E33" s="286" t="s">
        <v>598</v>
      </c>
      <c r="F33" s="286"/>
      <c r="G33" s="286" t="s">
        <v>1494</v>
      </c>
      <c r="H33" s="286"/>
      <c r="I33" s="286" t="s">
        <v>6354</v>
      </c>
      <c r="J33" s="286" t="s">
        <v>686</v>
      </c>
      <c r="K33" s="280" t="s">
        <v>608</v>
      </c>
      <c r="L33" s="280" t="s">
        <v>1500</v>
      </c>
      <c r="M33" s="281">
        <v>14389</v>
      </c>
      <c r="N33" s="279">
        <v>5556037331</v>
      </c>
      <c r="O33" s="286" t="s">
        <v>1496</v>
      </c>
      <c r="P33" s="286" t="s">
        <v>590</v>
      </c>
      <c r="Q33" s="279" t="s">
        <v>4551</v>
      </c>
      <c r="R33" s="279" t="s">
        <v>489</v>
      </c>
      <c r="S33" s="279" t="s">
        <v>4551</v>
      </c>
      <c r="T33" s="279" t="s">
        <v>489</v>
      </c>
      <c r="U33" s="279" t="s">
        <v>4551</v>
      </c>
      <c r="V33" s="279" t="s">
        <v>4551</v>
      </c>
      <c r="W33" s="279" t="s">
        <v>4551</v>
      </c>
      <c r="X33" s="279" t="s">
        <v>4551</v>
      </c>
      <c r="Y33" s="279" t="s">
        <v>4551</v>
      </c>
      <c r="Z33" s="279" t="s">
        <v>4551</v>
      </c>
      <c r="AA33" s="279" t="s">
        <v>4551</v>
      </c>
      <c r="AB33" s="279" t="s">
        <v>4551</v>
      </c>
      <c r="AC33" s="279" t="s">
        <v>489</v>
      </c>
      <c r="AD33" s="279" t="s">
        <v>4551</v>
      </c>
      <c r="AE33" s="279" t="s">
        <v>4551</v>
      </c>
      <c r="AF33" s="279" t="s">
        <v>4551</v>
      </c>
      <c r="AG33" s="279" t="s">
        <v>489</v>
      </c>
      <c r="AH33" s="279" t="s">
        <v>489</v>
      </c>
      <c r="AI33" s="279" t="s">
        <v>4551</v>
      </c>
      <c r="AJ33" s="279" t="s">
        <v>489</v>
      </c>
      <c r="AK33" s="279" t="s">
        <v>489</v>
      </c>
      <c r="AL33" s="279" t="s">
        <v>489</v>
      </c>
      <c r="AM33" s="279" t="s">
        <v>489</v>
      </c>
      <c r="AN33" s="279" t="s">
        <v>4551</v>
      </c>
    </row>
    <row r="34" spans="1:40" x14ac:dyDescent="0.25">
      <c r="A34" s="280" t="s">
        <v>7017</v>
      </c>
      <c r="B34" s="279">
        <v>2019</v>
      </c>
      <c r="C34" s="281" t="s">
        <v>655</v>
      </c>
      <c r="D34" s="279">
        <v>9</v>
      </c>
      <c r="E34" s="286" t="s">
        <v>602</v>
      </c>
      <c r="F34" s="286"/>
      <c r="G34" s="286" t="s">
        <v>8773</v>
      </c>
      <c r="H34" s="286"/>
      <c r="I34" s="286" t="s">
        <v>6354</v>
      </c>
      <c r="J34" s="286" t="s">
        <v>1115</v>
      </c>
      <c r="K34" s="280" t="s">
        <v>608</v>
      </c>
      <c r="L34" s="280" t="s">
        <v>8422</v>
      </c>
      <c r="M34" s="281">
        <v>16020</v>
      </c>
      <c r="N34" s="279">
        <v>5555550355</v>
      </c>
      <c r="O34" s="286" t="s">
        <v>1551</v>
      </c>
      <c r="P34" s="286" t="s">
        <v>590</v>
      </c>
      <c r="Q34" s="279" t="s">
        <v>4551</v>
      </c>
      <c r="R34" s="279" t="s">
        <v>4551</v>
      </c>
      <c r="S34" s="279" t="s">
        <v>4551</v>
      </c>
      <c r="T34" s="279" t="s">
        <v>489</v>
      </c>
      <c r="U34" s="279" t="s">
        <v>489</v>
      </c>
      <c r="V34" s="279" t="s">
        <v>4551</v>
      </c>
      <c r="W34" s="279" t="s">
        <v>4551</v>
      </c>
      <c r="X34" s="279" t="s">
        <v>4551</v>
      </c>
      <c r="Y34" s="279" t="s">
        <v>4551</v>
      </c>
      <c r="Z34" s="279" t="s">
        <v>4551</v>
      </c>
      <c r="AA34" s="279" t="s">
        <v>4551</v>
      </c>
      <c r="AB34" s="279" t="s">
        <v>4551</v>
      </c>
      <c r="AC34" s="279" t="s">
        <v>489</v>
      </c>
      <c r="AD34" s="279" t="s">
        <v>4551</v>
      </c>
      <c r="AE34" s="279" t="s">
        <v>4551</v>
      </c>
      <c r="AF34" s="279" t="s">
        <v>4551</v>
      </c>
      <c r="AG34" s="279" t="s">
        <v>489</v>
      </c>
      <c r="AH34" s="279" t="s">
        <v>4551</v>
      </c>
      <c r="AI34" s="279" t="s">
        <v>4551</v>
      </c>
      <c r="AJ34" s="279" t="s">
        <v>489</v>
      </c>
      <c r="AK34" s="279" t="s">
        <v>489</v>
      </c>
      <c r="AL34" s="279" t="s">
        <v>489</v>
      </c>
      <c r="AM34" s="279" t="s">
        <v>489</v>
      </c>
      <c r="AN34" s="279" t="s">
        <v>4551</v>
      </c>
    </row>
    <row r="35" spans="1:40" ht="30" x14ac:dyDescent="0.25">
      <c r="A35" s="280" t="s">
        <v>7018</v>
      </c>
      <c r="B35" s="279">
        <v>2019</v>
      </c>
      <c r="C35" s="281" t="s">
        <v>655</v>
      </c>
      <c r="D35" s="279">
        <v>10</v>
      </c>
      <c r="E35" s="286" t="s">
        <v>598</v>
      </c>
      <c r="F35" s="286"/>
      <c r="G35" s="287" t="s">
        <v>7922</v>
      </c>
      <c r="H35" s="286"/>
      <c r="I35" s="286" t="s">
        <v>6354</v>
      </c>
      <c r="J35" s="286" t="s">
        <v>6667</v>
      </c>
      <c r="K35" s="280" t="s">
        <v>608</v>
      </c>
      <c r="L35" s="280" t="s">
        <v>8427</v>
      </c>
      <c r="M35" s="281" t="s">
        <v>1471</v>
      </c>
      <c r="N35" s="279">
        <v>56162639</v>
      </c>
      <c r="O35" s="286" t="s">
        <v>1273</v>
      </c>
      <c r="P35" s="286" t="s">
        <v>590</v>
      </c>
      <c r="Q35" s="279" t="s">
        <v>4551</v>
      </c>
      <c r="R35" s="279" t="s">
        <v>489</v>
      </c>
      <c r="S35" s="279" t="s">
        <v>4551</v>
      </c>
      <c r="T35" s="279" t="s">
        <v>4551</v>
      </c>
      <c r="U35" s="279" t="s">
        <v>4551</v>
      </c>
      <c r="V35" s="279" t="s">
        <v>4551</v>
      </c>
      <c r="W35" s="279" t="s">
        <v>4551</v>
      </c>
      <c r="X35" s="279" t="s">
        <v>4551</v>
      </c>
      <c r="Y35" s="279" t="s">
        <v>489</v>
      </c>
      <c r="Z35" s="279" t="s">
        <v>489</v>
      </c>
      <c r="AA35" s="279" t="s">
        <v>489</v>
      </c>
      <c r="AB35" s="279" t="s">
        <v>4551</v>
      </c>
      <c r="AC35" s="279" t="s">
        <v>489</v>
      </c>
      <c r="AD35" s="279" t="s">
        <v>489</v>
      </c>
      <c r="AE35" s="279" t="s">
        <v>489</v>
      </c>
      <c r="AF35" s="279" t="s">
        <v>4551</v>
      </c>
      <c r="AG35" s="279" t="s">
        <v>489</v>
      </c>
      <c r="AH35" s="279" t="s">
        <v>489</v>
      </c>
      <c r="AI35" s="279" t="s">
        <v>489</v>
      </c>
      <c r="AJ35" s="279" t="s">
        <v>489</v>
      </c>
      <c r="AK35" s="279" t="s">
        <v>489</v>
      </c>
      <c r="AL35" s="279" t="s">
        <v>489</v>
      </c>
      <c r="AM35" s="279" t="s">
        <v>489</v>
      </c>
      <c r="AN35" s="279" t="s">
        <v>489</v>
      </c>
    </row>
    <row r="36" spans="1:40" x14ac:dyDescent="0.25">
      <c r="A36" s="280" t="s">
        <v>7019</v>
      </c>
      <c r="B36" s="279">
        <v>2019</v>
      </c>
      <c r="C36" s="281" t="s">
        <v>655</v>
      </c>
      <c r="D36" s="279">
        <v>10</v>
      </c>
      <c r="E36" s="286" t="s">
        <v>602</v>
      </c>
      <c r="F36" s="286"/>
      <c r="G36" s="286" t="s">
        <v>775</v>
      </c>
      <c r="H36" s="286" t="s">
        <v>776</v>
      </c>
      <c r="I36" s="286" t="s">
        <v>6354</v>
      </c>
      <c r="J36" s="286" t="s">
        <v>2503</v>
      </c>
      <c r="K36" s="280" t="s">
        <v>608</v>
      </c>
      <c r="L36" s="280" t="s">
        <v>777</v>
      </c>
      <c r="M36" s="281" t="s">
        <v>1444</v>
      </c>
      <c r="N36" s="279">
        <v>55307531</v>
      </c>
      <c r="O36" s="286" t="s">
        <v>778</v>
      </c>
      <c r="P36" s="286" t="s">
        <v>590</v>
      </c>
      <c r="Q36" s="279" t="s">
        <v>4551</v>
      </c>
      <c r="R36" s="279" t="s">
        <v>4551</v>
      </c>
      <c r="S36" s="279" t="s">
        <v>4551</v>
      </c>
      <c r="T36" s="279" t="s">
        <v>4551</v>
      </c>
      <c r="U36" s="279" t="s">
        <v>4551</v>
      </c>
      <c r="V36" s="279" t="s">
        <v>4551</v>
      </c>
      <c r="W36" s="279" t="s">
        <v>4551</v>
      </c>
      <c r="X36" s="279" t="s">
        <v>4551</v>
      </c>
      <c r="Y36" s="279" t="s">
        <v>4551</v>
      </c>
      <c r="Z36" s="279" t="s">
        <v>489</v>
      </c>
      <c r="AA36" s="279" t="s">
        <v>489</v>
      </c>
      <c r="AB36" s="279" t="s">
        <v>4551</v>
      </c>
      <c r="AC36" s="279" t="s">
        <v>489</v>
      </c>
      <c r="AD36" s="279" t="s">
        <v>4551</v>
      </c>
      <c r="AE36" s="279" t="s">
        <v>4551</v>
      </c>
      <c r="AF36" s="279" t="s">
        <v>4551</v>
      </c>
      <c r="AG36" s="279" t="s">
        <v>489</v>
      </c>
      <c r="AH36" s="279" t="s">
        <v>4551</v>
      </c>
      <c r="AI36" s="279" t="s">
        <v>489</v>
      </c>
      <c r="AJ36" s="279" t="s">
        <v>489</v>
      </c>
      <c r="AK36" s="279" t="s">
        <v>489</v>
      </c>
      <c r="AL36" s="279" t="s">
        <v>489</v>
      </c>
      <c r="AM36" s="279" t="s">
        <v>489</v>
      </c>
      <c r="AN36" s="279" t="s">
        <v>4551</v>
      </c>
    </row>
    <row r="37" spans="1:40" x14ac:dyDescent="0.25">
      <c r="A37" s="280" t="s">
        <v>7020</v>
      </c>
      <c r="B37" s="279">
        <v>2019</v>
      </c>
      <c r="C37" s="281" t="s">
        <v>655</v>
      </c>
      <c r="D37" s="279">
        <v>10</v>
      </c>
      <c r="E37" s="286" t="s">
        <v>598</v>
      </c>
      <c r="F37" s="286"/>
      <c r="G37" s="286" t="s">
        <v>937</v>
      </c>
      <c r="H37" s="286"/>
      <c r="I37" s="286" t="s">
        <v>6354</v>
      </c>
      <c r="J37" s="286" t="s">
        <v>8266</v>
      </c>
      <c r="K37" s="280" t="s">
        <v>608</v>
      </c>
      <c r="L37" s="280" t="s">
        <v>720</v>
      </c>
      <c r="M37" s="281" t="s">
        <v>1449</v>
      </c>
      <c r="N37" s="279">
        <v>5559895166</v>
      </c>
      <c r="O37" s="286" t="s">
        <v>5027</v>
      </c>
      <c r="P37" s="286" t="s">
        <v>590</v>
      </c>
      <c r="Q37" s="279" t="s">
        <v>4551</v>
      </c>
      <c r="R37" s="279" t="s">
        <v>489</v>
      </c>
      <c r="S37" s="279" t="s">
        <v>4551</v>
      </c>
      <c r="T37" s="279" t="s">
        <v>4551</v>
      </c>
      <c r="U37" s="279" t="s">
        <v>489</v>
      </c>
      <c r="V37" s="279" t="s">
        <v>489</v>
      </c>
      <c r="W37" s="279" t="s">
        <v>4551</v>
      </c>
      <c r="X37" s="279" t="s">
        <v>489</v>
      </c>
      <c r="Y37" s="279" t="s">
        <v>489</v>
      </c>
      <c r="Z37" s="279" t="s">
        <v>489</v>
      </c>
      <c r="AA37" s="279" t="s">
        <v>489</v>
      </c>
      <c r="AB37" s="279" t="s">
        <v>489</v>
      </c>
      <c r="AC37" s="279" t="s">
        <v>489</v>
      </c>
      <c r="AD37" s="279" t="s">
        <v>4551</v>
      </c>
      <c r="AE37" s="279" t="s">
        <v>489</v>
      </c>
      <c r="AF37" s="279" t="s">
        <v>4551</v>
      </c>
      <c r="AG37" s="279" t="s">
        <v>489</v>
      </c>
      <c r="AH37" s="279" t="s">
        <v>489</v>
      </c>
      <c r="AI37" s="279" t="s">
        <v>4551</v>
      </c>
      <c r="AJ37" s="279" t="s">
        <v>489</v>
      </c>
      <c r="AK37" s="279" t="s">
        <v>489</v>
      </c>
      <c r="AL37" s="279" t="s">
        <v>489</v>
      </c>
      <c r="AM37" s="279" t="s">
        <v>489</v>
      </c>
      <c r="AN37" s="279" t="s">
        <v>4551</v>
      </c>
    </row>
    <row r="38" spans="1:40" x14ac:dyDescent="0.25">
      <c r="A38" s="280" t="s">
        <v>7021</v>
      </c>
      <c r="B38" s="279">
        <v>2019</v>
      </c>
      <c r="C38" s="281" t="s">
        <v>655</v>
      </c>
      <c r="D38" s="279">
        <v>10</v>
      </c>
      <c r="E38" s="286" t="s">
        <v>598</v>
      </c>
      <c r="F38" s="286"/>
      <c r="G38" s="286" t="s">
        <v>805</v>
      </c>
      <c r="H38" s="286"/>
      <c r="I38" s="286" t="s">
        <v>6354</v>
      </c>
      <c r="J38" s="286" t="s">
        <v>2513</v>
      </c>
      <c r="K38" s="280" t="s">
        <v>608</v>
      </c>
      <c r="L38" s="280" t="s">
        <v>808</v>
      </c>
      <c r="M38" s="281" t="s">
        <v>1447</v>
      </c>
      <c r="N38" s="279">
        <v>55847284</v>
      </c>
      <c r="O38" s="286"/>
      <c r="P38" s="286" t="s">
        <v>590</v>
      </c>
      <c r="Q38" s="279" t="s">
        <v>4551</v>
      </c>
      <c r="R38" s="279" t="s">
        <v>489</v>
      </c>
      <c r="S38" s="279" t="s">
        <v>4551</v>
      </c>
      <c r="T38" s="279" t="s">
        <v>4551</v>
      </c>
      <c r="U38" s="279" t="s">
        <v>4551</v>
      </c>
      <c r="V38" s="279" t="s">
        <v>489</v>
      </c>
      <c r="W38" s="279" t="s">
        <v>4551</v>
      </c>
      <c r="X38" s="279" t="s">
        <v>489</v>
      </c>
      <c r="Y38" s="279" t="s">
        <v>489</v>
      </c>
      <c r="Z38" s="279" t="s">
        <v>489</v>
      </c>
      <c r="AA38" s="279" t="s">
        <v>489</v>
      </c>
      <c r="AB38" s="279" t="s">
        <v>489</v>
      </c>
      <c r="AC38" s="279" t="s">
        <v>489</v>
      </c>
      <c r="AD38" s="279" t="s">
        <v>489</v>
      </c>
      <c r="AE38" s="279" t="s">
        <v>489</v>
      </c>
      <c r="AF38" s="279" t="s">
        <v>489</v>
      </c>
      <c r="AG38" s="279" t="s">
        <v>489</v>
      </c>
      <c r="AH38" s="279" t="s">
        <v>489</v>
      </c>
      <c r="AI38" s="279" t="s">
        <v>489</v>
      </c>
      <c r="AJ38" s="279" t="s">
        <v>489</v>
      </c>
      <c r="AK38" s="279" t="s">
        <v>489</v>
      </c>
      <c r="AL38" s="279" t="s">
        <v>489</v>
      </c>
      <c r="AM38" s="279" t="s">
        <v>489</v>
      </c>
      <c r="AN38" s="279" t="s">
        <v>4551</v>
      </c>
    </row>
    <row r="39" spans="1:40" ht="30" x14ac:dyDescent="0.25">
      <c r="A39" s="280" t="s">
        <v>7022</v>
      </c>
      <c r="B39" s="279">
        <v>2019</v>
      </c>
      <c r="C39" s="281" t="s">
        <v>655</v>
      </c>
      <c r="D39" s="279">
        <v>10</v>
      </c>
      <c r="E39" s="286" t="s">
        <v>598</v>
      </c>
      <c r="F39" s="286"/>
      <c r="G39" s="287" t="s">
        <v>7923</v>
      </c>
      <c r="H39" s="286" t="s">
        <v>5415</v>
      </c>
      <c r="I39" s="286" t="s">
        <v>6354</v>
      </c>
      <c r="J39" s="286" t="s">
        <v>858</v>
      </c>
      <c r="K39" s="280" t="s">
        <v>608</v>
      </c>
      <c r="L39" s="280" t="s">
        <v>860</v>
      </c>
      <c r="M39" s="281" t="s">
        <v>1450</v>
      </c>
      <c r="N39" s="279" t="s">
        <v>5478</v>
      </c>
      <c r="O39" s="286" t="s">
        <v>861</v>
      </c>
      <c r="P39" s="286" t="s">
        <v>590</v>
      </c>
      <c r="Q39" s="279" t="s">
        <v>4551</v>
      </c>
      <c r="R39" s="279" t="s">
        <v>489</v>
      </c>
      <c r="S39" s="279" t="s">
        <v>4551</v>
      </c>
      <c r="T39" s="279" t="s">
        <v>4551</v>
      </c>
      <c r="U39" s="279" t="s">
        <v>4551</v>
      </c>
      <c r="V39" s="279" t="s">
        <v>4551</v>
      </c>
      <c r="W39" s="279" t="s">
        <v>4551</v>
      </c>
      <c r="X39" s="279" t="s">
        <v>4551</v>
      </c>
      <c r="Y39" s="279" t="s">
        <v>4551</v>
      </c>
      <c r="Z39" s="279" t="s">
        <v>489</v>
      </c>
      <c r="AA39" s="279" t="s">
        <v>4551</v>
      </c>
      <c r="AB39" s="279" t="s">
        <v>4551</v>
      </c>
      <c r="AC39" s="279" t="s">
        <v>4551</v>
      </c>
      <c r="AD39" s="279" t="s">
        <v>4551</v>
      </c>
      <c r="AE39" s="279" t="s">
        <v>4551</v>
      </c>
      <c r="AF39" s="279" t="s">
        <v>4551</v>
      </c>
      <c r="AG39" s="279" t="s">
        <v>489</v>
      </c>
      <c r="AH39" s="279" t="s">
        <v>489</v>
      </c>
      <c r="AI39" s="279" t="s">
        <v>489</v>
      </c>
      <c r="AJ39" s="279" t="s">
        <v>489</v>
      </c>
      <c r="AK39" s="279" t="s">
        <v>489</v>
      </c>
      <c r="AL39" s="279" t="s">
        <v>489</v>
      </c>
      <c r="AM39" s="279" t="s">
        <v>489</v>
      </c>
      <c r="AN39" s="279" t="s">
        <v>4551</v>
      </c>
    </row>
    <row r="40" spans="1:40" x14ac:dyDescent="0.25">
      <c r="A40" s="280" t="s">
        <v>7023</v>
      </c>
      <c r="B40" s="279">
        <v>2019</v>
      </c>
      <c r="C40" s="281" t="s">
        <v>655</v>
      </c>
      <c r="D40" s="279">
        <v>10</v>
      </c>
      <c r="E40" s="286" t="s">
        <v>602</v>
      </c>
      <c r="F40" s="286"/>
      <c r="G40" s="286" t="s">
        <v>7924</v>
      </c>
      <c r="H40" s="286"/>
      <c r="I40" s="286" t="s">
        <v>6354</v>
      </c>
      <c r="J40" s="286" t="s">
        <v>858</v>
      </c>
      <c r="K40" s="280" t="s">
        <v>608</v>
      </c>
      <c r="L40" s="280" t="s">
        <v>1029</v>
      </c>
      <c r="M40" s="281" t="s">
        <v>1458</v>
      </c>
      <c r="N40" s="279">
        <v>55172356</v>
      </c>
      <c r="O40" s="286" t="s">
        <v>1030</v>
      </c>
      <c r="P40" s="286" t="s">
        <v>590</v>
      </c>
      <c r="Q40" s="279" t="s">
        <v>4551</v>
      </c>
      <c r="R40" s="279" t="s">
        <v>4551</v>
      </c>
      <c r="S40" s="279" t="s">
        <v>4551</v>
      </c>
      <c r="T40" s="279" t="s">
        <v>489</v>
      </c>
      <c r="U40" s="279" t="s">
        <v>4551</v>
      </c>
      <c r="V40" s="279" t="s">
        <v>4551</v>
      </c>
      <c r="W40" s="279" t="s">
        <v>4551</v>
      </c>
      <c r="X40" s="279" t="s">
        <v>4551</v>
      </c>
      <c r="Y40" s="279" t="s">
        <v>4551</v>
      </c>
      <c r="Z40" s="279" t="s">
        <v>4551</v>
      </c>
      <c r="AA40" s="279" t="s">
        <v>489</v>
      </c>
      <c r="AB40" s="279" t="s">
        <v>4551</v>
      </c>
      <c r="AC40" s="279" t="s">
        <v>489</v>
      </c>
      <c r="AD40" s="279" t="s">
        <v>4551</v>
      </c>
      <c r="AE40" s="279" t="s">
        <v>4551</v>
      </c>
      <c r="AF40" s="279" t="s">
        <v>4551</v>
      </c>
      <c r="AG40" s="279" t="s">
        <v>489</v>
      </c>
      <c r="AH40" s="279" t="s">
        <v>489</v>
      </c>
      <c r="AI40" s="279" t="s">
        <v>4551</v>
      </c>
      <c r="AJ40" s="279" t="s">
        <v>489</v>
      </c>
      <c r="AK40" s="279" t="s">
        <v>489</v>
      </c>
      <c r="AL40" s="279" t="s">
        <v>489</v>
      </c>
      <c r="AM40" s="279" t="s">
        <v>489</v>
      </c>
      <c r="AN40" s="279" t="s">
        <v>4551</v>
      </c>
    </row>
    <row r="41" spans="1:40" x14ac:dyDescent="0.25">
      <c r="A41" s="280" t="s">
        <v>7024</v>
      </c>
      <c r="B41" s="279">
        <v>2019</v>
      </c>
      <c r="C41" s="281" t="s">
        <v>655</v>
      </c>
      <c r="D41" s="279">
        <v>10</v>
      </c>
      <c r="E41" s="286" t="s">
        <v>598</v>
      </c>
      <c r="F41" s="286"/>
      <c r="G41" s="286" t="s">
        <v>7925</v>
      </c>
      <c r="H41" s="286"/>
      <c r="I41" s="286" t="s">
        <v>6354</v>
      </c>
      <c r="J41" s="286" t="s">
        <v>1161</v>
      </c>
      <c r="K41" s="280" t="s">
        <v>608</v>
      </c>
      <c r="L41" s="280" t="s">
        <v>1173</v>
      </c>
      <c r="M41" s="281" t="s">
        <v>1468</v>
      </c>
      <c r="N41" s="279">
        <v>5556703499</v>
      </c>
      <c r="O41" s="286" t="s">
        <v>4054</v>
      </c>
      <c r="P41" s="286" t="s">
        <v>590</v>
      </c>
      <c r="Q41" s="279" t="s">
        <v>4551</v>
      </c>
      <c r="R41" s="279" t="s">
        <v>4551</v>
      </c>
      <c r="S41" s="279" t="s">
        <v>4551</v>
      </c>
      <c r="T41" s="279" t="s">
        <v>4551</v>
      </c>
      <c r="U41" s="279" t="s">
        <v>4551</v>
      </c>
      <c r="V41" s="279" t="s">
        <v>489</v>
      </c>
      <c r="W41" s="279" t="s">
        <v>489</v>
      </c>
      <c r="X41" s="279" t="s">
        <v>489</v>
      </c>
      <c r="Y41" s="279" t="s">
        <v>489</v>
      </c>
      <c r="Z41" s="279" t="s">
        <v>489</v>
      </c>
      <c r="AA41" s="279" t="s">
        <v>489</v>
      </c>
      <c r="AB41" s="279" t="s">
        <v>489</v>
      </c>
      <c r="AC41" s="279" t="s">
        <v>489</v>
      </c>
      <c r="AD41" s="279" t="s">
        <v>4551</v>
      </c>
      <c r="AE41" s="279" t="s">
        <v>4551</v>
      </c>
      <c r="AF41" s="279" t="s">
        <v>4551</v>
      </c>
      <c r="AG41" s="279" t="s">
        <v>489</v>
      </c>
      <c r="AH41" s="279" t="s">
        <v>489</v>
      </c>
      <c r="AI41" s="279" t="s">
        <v>489</v>
      </c>
      <c r="AJ41" s="279" t="s">
        <v>489</v>
      </c>
      <c r="AK41" s="279" t="s">
        <v>489</v>
      </c>
      <c r="AL41" s="279" t="s">
        <v>489</v>
      </c>
      <c r="AM41" s="279" t="s">
        <v>489</v>
      </c>
      <c r="AN41" s="279" t="s">
        <v>4551</v>
      </c>
    </row>
    <row r="42" spans="1:40" x14ac:dyDescent="0.25">
      <c r="A42" s="280" t="s">
        <v>7025</v>
      </c>
      <c r="B42" s="279">
        <v>2019</v>
      </c>
      <c r="C42" s="281" t="s">
        <v>655</v>
      </c>
      <c r="D42" s="279">
        <v>10</v>
      </c>
      <c r="E42" s="286" t="s">
        <v>598</v>
      </c>
      <c r="F42" s="286"/>
      <c r="G42" s="287" t="s">
        <v>7932</v>
      </c>
      <c r="H42" s="286" t="s">
        <v>872</v>
      </c>
      <c r="I42" s="286" t="s">
        <v>6354</v>
      </c>
      <c r="J42" s="286" t="s">
        <v>5743</v>
      </c>
      <c r="K42" s="280" t="s">
        <v>608</v>
      </c>
      <c r="L42" s="280" t="s">
        <v>874</v>
      </c>
      <c r="M42" s="281" t="s">
        <v>1451</v>
      </c>
      <c r="N42" s="279">
        <v>5556525050</v>
      </c>
      <c r="O42" s="286" t="s">
        <v>875</v>
      </c>
      <c r="P42" s="286" t="s">
        <v>590</v>
      </c>
      <c r="Q42" s="279" t="s">
        <v>4551</v>
      </c>
      <c r="R42" s="279" t="s">
        <v>4551</v>
      </c>
      <c r="S42" s="279" t="s">
        <v>4551</v>
      </c>
      <c r="T42" s="279" t="s">
        <v>4551</v>
      </c>
      <c r="U42" s="279" t="s">
        <v>4551</v>
      </c>
      <c r="V42" s="279" t="s">
        <v>4551</v>
      </c>
      <c r="W42" s="279" t="s">
        <v>4551</v>
      </c>
      <c r="X42" s="279" t="s">
        <v>489</v>
      </c>
      <c r="Y42" s="279" t="s">
        <v>4551</v>
      </c>
      <c r="Z42" s="279" t="s">
        <v>4551</v>
      </c>
      <c r="AA42" s="279" t="s">
        <v>489</v>
      </c>
      <c r="AB42" s="279" t="s">
        <v>4551</v>
      </c>
      <c r="AC42" s="279" t="s">
        <v>4551</v>
      </c>
      <c r="AD42" s="279" t="s">
        <v>4551</v>
      </c>
      <c r="AE42" s="279" t="s">
        <v>4551</v>
      </c>
      <c r="AF42" s="279" t="s">
        <v>4551</v>
      </c>
      <c r="AG42" s="279" t="s">
        <v>489</v>
      </c>
      <c r="AH42" s="279" t="s">
        <v>4551</v>
      </c>
      <c r="AI42" s="279" t="s">
        <v>4551</v>
      </c>
      <c r="AJ42" s="279" t="s">
        <v>489</v>
      </c>
      <c r="AK42" s="279" t="s">
        <v>489</v>
      </c>
      <c r="AL42" s="279" t="s">
        <v>489</v>
      </c>
      <c r="AM42" s="279" t="s">
        <v>489</v>
      </c>
      <c r="AN42" s="279" t="s">
        <v>4551</v>
      </c>
    </row>
    <row r="43" spans="1:40" x14ac:dyDescent="0.25">
      <c r="A43" s="280" t="s">
        <v>7026</v>
      </c>
      <c r="B43" s="279">
        <v>2019</v>
      </c>
      <c r="C43" s="281" t="s">
        <v>655</v>
      </c>
      <c r="D43" s="279">
        <v>10</v>
      </c>
      <c r="E43" s="286" t="s">
        <v>598</v>
      </c>
      <c r="F43" s="286"/>
      <c r="G43" s="287" t="s">
        <v>7926</v>
      </c>
      <c r="H43" s="286"/>
      <c r="I43" s="286" t="s">
        <v>6354</v>
      </c>
      <c r="J43" s="286" t="s">
        <v>981</v>
      </c>
      <c r="K43" s="280" t="s">
        <v>608</v>
      </c>
      <c r="L43" s="280" t="s">
        <v>1223</v>
      </c>
      <c r="M43" s="281">
        <v>11870</v>
      </c>
      <c r="N43" s="279">
        <v>55151200</v>
      </c>
      <c r="O43" s="286" t="s">
        <v>4464</v>
      </c>
      <c r="P43" s="286" t="s">
        <v>590</v>
      </c>
      <c r="Q43" s="279" t="s">
        <v>4551</v>
      </c>
      <c r="R43" s="279" t="s">
        <v>489</v>
      </c>
      <c r="S43" s="279" t="s">
        <v>4551</v>
      </c>
      <c r="T43" s="279" t="s">
        <v>489</v>
      </c>
      <c r="U43" s="279" t="s">
        <v>4551</v>
      </c>
      <c r="V43" s="279" t="s">
        <v>4551</v>
      </c>
      <c r="W43" s="279" t="s">
        <v>4551</v>
      </c>
      <c r="X43" s="279" t="s">
        <v>489</v>
      </c>
      <c r="Y43" s="279" t="s">
        <v>4551</v>
      </c>
      <c r="Z43" s="279" t="s">
        <v>4551</v>
      </c>
      <c r="AA43" s="279" t="s">
        <v>4551</v>
      </c>
      <c r="AB43" s="279" t="s">
        <v>4551</v>
      </c>
      <c r="AC43" s="279" t="s">
        <v>489</v>
      </c>
      <c r="AD43" s="279" t="s">
        <v>4551</v>
      </c>
      <c r="AE43" s="279" t="s">
        <v>4551</v>
      </c>
      <c r="AF43" s="279" t="s">
        <v>4551</v>
      </c>
      <c r="AG43" s="279" t="s">
        <v>489</v>
      </c>
      <c r="AH43" s="279" t="s">
        <v>489</v>
      </c>
      <c r="AI43" s="279" t="s">
        <v>4551</v>
      </c>
      <c r="AJ43" s="279" t="s">
        <v>489</v>
      </c>
      <c r="AK43" s="279" t="s">
        <v>489</v>
      </c>
      <c r="AL43" s="279" t="s">
        <v>489</v>
      </c>
      <c r="AM43" s="279" t="s">
        <v>489</v>
      </c>
      <c r="AN43" s="279" t="s">
        <v>489</v>
      </c>
    </row>
    <row r="44" spans="1:40" ht="30" x14ac:dyDescent="0.25">
      <c r="A44" s="280" t="s">
        <v>7027</v>
      </c>
      <c r="B44" s="279">
        <v>2019</v>
      </c>
      <c r="C44" s="281" t="s">
        <v>655</v>
      </c>
      <c r="D44" s="279">
        <v>11</v>
      </c>
      <c r="E44" s="286" t="s">
        <v>598</v>
      </c>
      <c r="F44" s="286"/>
      <c r="G44" s="286" t="s">
        <v>8098</v>
      </c>
      <c r="H44" s="286"/>
      <c r="I44" s="286" t="s">
        <v>6354</v>
      </c>
      <c r="J44" s="286" t="s">
        <v>6667</v>
      </c>
      <c r="K44" s="280" t="s">
        <v>608</v>
      </c>
      <c r="L44" s="280" t="s">
        <v>1251</v>
      </c>
      <c r="M44" s="281" t="s">
        <v>1436</v>
      </c>
      <c r="N44" s="279" t="s">
        <v>5494</v>
      </c>
      <c r="O44" s="286" t="s">
        <v>5491</v>
      </c>
      <c r="P44" s="286" t="s">
        <v>590</v>
      </c>
      <c r="Q44" s="279" t="s">
        <v>4551</v>
      </c>
      <c r="R44" s="279" t="s">
        <v>489</v>
      </c>
      <c r="S44" s="279" t="s">
        <v>4551</v>
      </c>
      <c r="T44" s="279" t="s">
        <v>4551</v>
      </c>
      <c r="U44" s="279" t="s">
        <v>4551</v>
      </c>
      <c r="V44" s="279" t="s">
        <v>4551</v>
      </c>
      <c r="W44" s="279" t="s">
        <v>4551</v>
      </c>
      <c r="X44" s="279" t="s">
        <v>4551</v>
      </c>
      <c r="Y44" s="279" t="s">
        <v>4551</v>
      </c>
      <c r="Z44" s="279" t="s">
        <v>489</v>
      </c>
      <c r="AA44" s="279" t="s">
        <v>489</v>
      </c>
      <c r="AB44" s="279" t="s">
        <v>4551</v>
      </c>
      <c r="AC44" s="279" t="s">
        <v>489</v>
      </c>
      <c r="AD44" s="279" t="s">
        <v>4551</v>
      </c>
      <c r="AE44" s="279" t="s">
        <v>4551</v>
      </c>
      <c r="AF44" s="279" t="s">
        <v>4551</v>
      </c>
      <c r="AG44" s="279" t="s">
        <v>489</v>
      </c>
      <c r="AH44" s="279" t="s">
        <v>4551</v>
      </c>
      <c r="AI44" s="279" t="s">
        <v>4551</v>
      </c>
      <c r="AJ44" s="279" t="s">
        <v>489</v>
      </c>
      <c r="AK44" s="279" t="s">
        <v>489</v>
      </c>
      <c r="AL44" s="279" t="s">
        <v>489</v>
      </c>
      <c r="AM44" s="279" t="s">
        <v>489</v>
      </c>
      <c r="AN44" s="279" t="s">
        <v>4551</v>
      </c>
    </row>
    <row r="45" spans="1:40" x14ac:dyDescent="0.25">
      <c r="A45" s="280" t="s">
        <v>7028</v>
      </c>
      <c r="B45" s="279">
        <v>2019</v>
      </c>
      <c r="C45" s="281" t="s">
        <v>655</v>
      </c>
      <c r="D45" s="279">
        <v>11</v>
      </c>
      <c r="E45" s="286" t="s">
        <v>602</v>
      </c>
      <c r="F45" s="286"/>
      <c r="G45" s="286" t="s">
        <v>1249</v>
      </c>
      <c r="H45" s="286"/>
      <c r="I45" s="286" t="s">
        <v>6354</v>
      </c>
      <c r="J45" s="286" t="s">
        <v>6667</v>
      </c>
      <c r="K45" s="280" t="s">
        <v>608</v>
      </c>
      <c r="L45" s="280" t="s">
        <v>1251</v>
      </c>
      <c r="M45" s="281" t="s">
        <v>1436</v>
      </c>
      <c r="N45" s="279">
        <v>5556818479</v>
      </c>
      <c r="O45" s="286"/>
      <c r="P45" s="286" t="s">
        <v>590</v>
      </c>
      <c r="Q45" s="279" t="s">
        <v>4551</v>
      </c>
      <c r="R45" s="279" t="s">
        <v>4551</v>
      </c>
      <c r="S45" s="279" t="s">
        <v>4551</v>
      </c>
      <c r="T45" s="279" t="s">
        <v>4551</v>
      </c>
      <c r="U45" s="279" t="s">
        <v>489</v>
      </c>
      <c r="V45" s="279" t="s">
        <v>489</v>
      </c>
      <c r="W45" s="279" t="s">
        <v>4551</v>
      </c>
      <c r="X45" s="279" t="s">
        <v>4551</v>
      </c>
      <c r="Y45" s="279" t="s">
        <v>4551</v>
      </c>
      <c r="Z45" s="279" t="s">
        <v>4551</v>
      </c>
      <c r="AA45" s="279" t="s">
        <v>4551</v>
      </c>
      <c r="AB45" s="279" t="s">
        <v>4551</v>
      </c>
      <c r="AC45" s="279" t="s">
        <v>489</v>
      </c>
      <c r="AD45" s="279" t="s">
        <v>4551</v>
      </c>
      <c r="AE45" s="279" t="s">
        <v>489</v>
      </c>
      <c r="AF45" s="279" t="s">
        <v>489</v>
      </c>
      <c r="AG45" s="279" t="s">
        <v>489</v>
      </c>
      <c r="AH45" s="279" t="s">
        <v>489</v>
      </c>
      <c r="AI45" s="279" t="s">
        <v>489</v>
      </c>
      <c r="AJ45" s="279" t="s">
        <v>489</v>
      </c>
      <c r="AK45" s="279" t="s">
        <v>489</v>
      </c>
      <c r="AL45" s="279" t="s">
        <v>489</v>
      </c>
      <c r="AM45" s="279" t="s">
        <v>489</v>
      </c>
      <c r="AN45" s="279" t="s">
        <v>4551</v>
      </c>
    </row>
    <row r="46" spans="1:40" x14ac:dyDescent="0.25">
      <c r="A46" s="280" t="s">
        <v>7029</v>
      </c>
      <c r="B46" s="279">
        <v>2019</v>
      </c>
      <c r="C46" s="281" t="s">
        <v>655</v>
      </c>
      <c r="D46" s="279">
        <v>11</v>
      </c>
      <c r="E46" s="286" t="s">
        <v>602</v>
      </c>
      <c r="F46" s="286"/>
      <c r="G46" s="287" t="s">
        <v>7927</v>
      </c>
      <c r="H46" s="286"/>
      <c r="I46" s="286" t="s">
        <v>6354</v>
      </c>
      <c r="J46" s="286" t="s">
        <v>6667</v>
      </c>
      <c r="K46" s="280" t="s">
        <v>608</v>
      </c>
      <c r="L46" s="280" t="s">
        <v>1251</v>
      </c>
      <c r="M46" s="281" t="s">
        <v>1436</v>
      </c>
      <c r="N46" s="279" t="s">
        <v>1258</v>
      </c>
      <c r="O46" s="286" t="s">
        <v>1259</v>
      </c>
      <c r="P46" s="286" t="s">
        <v>590</v>
      </c>
      <c r="Q46" s="279" t="s">
        <v>4551</v>
      </c>
      <c r="R46" s="279" t="s">
        <v>4551</v>
      </c>
      <c r="S46" s="279" t="s">
        <v>4551</v>
      </c>
      <c r="T46" s="279" t="s">
        <v>4551</v>
      </c>
      <c r="U46" s="279" t="s">
        <v>4551</v>
      </c>
      <c r="V46" s="279" t="s">
        <v>4551</v>
      </c>
      <c r="W46" s="279" t="s">
        <v>4551</v>
      </c>
      <c r="X46" s="279" t="s">
        <v>4551</v>
      </c>
      <c r="Y46" s="279" t="s">
        <v>4551</v>
      </c>
      <c r="Z46" s="279" t="s">
        <v>4551</v>
      </c>
      <c r="AA46" s="279" t="s">
        <v>4551</v>
      </c>
      <c r="AB46" s="279" t="s">
        <v>4551</v>
      </c>
      <c r="AC46" s="279" t="s">
        <v>4551</v>
      </c>
      <c r="AD46" s="279" t="s">
        <v>4551</v>
      </c>
      <c r="AE46" s="279" t="s">
        <v>4551</v>
      </c>
      <c r="AF46" s="279" t="s">
        <v>4551</v>
      </c>
      <c r="AG46" s="279" t="s">
        <v>489</v>
      </c>
      <c r="AH46" s="279" t="s">
        <v>4551</v>
      </c>
      <c r="AI46" s="279" t="s">
        <v>4551</v>
      </c>
      <c r="AJ46" s="279" t="s">
        <v>489</v>
      </c>
      <c r="AK46" s="279" t="s">
        <v>489</v>
      </c>
      <c r="AL46" s="279" t="s">
        <v>489</v>
      </c>
      <c r="AM46" s="279" t="s">
        <v>489</v>
      </c>
      <c r="AN46" s="279" t="s">
        <v>4551</v>
      </c>
    </row>
    <row r="47" spans="1:40" x14ac:dyDescent="0.25">
      <c r="A47" s="280" t="s">
        <v>7030</v>
      </c>
      <c r="B47" s="279">
        <v>2019</v>
      </c>
      <c r="C47" s="281" t="s">
        <v>655</v>
      </c>
      <c r="D47" s="279">
        <v>11</v>
      </c>
      <c r="E47" s="286" t="s">
        <v>598</v>
      </c>
      <c r="F47" s="286"/>
      <c r="G47" s="287" t="s">
        <v>7928</v>
      </c>
      <c r="H47" s="286" t="s">
        <v>8244</v>
      </c>
      <c r="I47" s="286" t="s">
        <v>6354</v>
      </c>
      <c r="J47" s="286" t="s">
        <v>8266</v>
      </c>
      <c r="K47" s="280" t="s">
        <v>608</v>
      </c>
      <c r="L47" s="280" t="s">
        <v>819</v>
      </c>
      <c r="M47" s="281" t="s">
        <v>1448</v>
      </c>
      <c r="N47" s="279">
        <v>5555549618</v>
      </c>
      <c r="O47" s="286" t="s">
        <v>4405</v>
      </c>
      <c r="P47" s="286" t="s">
        <v>590</v>
      </c>
      <c r="Q47" s="279" t="s">
        <v>4551</v>
      </c>
      <c r="R47" s="279" t="s">
        <v>489</v>
      </c>
      <c r="S47" s="279" t="s">
        <v>4551</v>
      </c>
      <c r="T47" s="279" t="s">
        <v>4551</v>
      </c>
      <c r="U47" s="279" t="s">
        <v>4551</v>
      </c>
      <c r="V47" s="279" t="s">
        <v>4551</v>
      </c>
      <c r="W47" s="279" t="s">
        <v>4551</v>
      </c>
      <c r="X47" s="279" t="s">
        <v>4551</v>
      </c>
      <c r="Y47" s="279" t="s">
        <v>4551</v>
      </c>
      <c r="Z47" s="279" t="s">
        <v>489</v>
      </c>
      <c r="AA47" s="279" t="s">
        <v>4551</v>
      </c>
      <c r="AB47" s="279" t="s">
        <v>4551</v>
      </c>
      <c r="AC47" s="279" t="s">
        <v>489</v>
      </c>
      <c r="AD47" s="279" t="s">
        <v>4551</v>
      </c>
      <c r="AE47" s="279" t="s">
        <v>4551</v>
      </c>
      <c r="AF47" s="279" t="s">
        <v>4551</v>
      </c>
      <c r="AG47" s="279" t="s">
        <v>489</v>
      </c>
      <c r="AH47" s="279" t="s">
        <v>489</v>
      </c>
      <c r="AI47" s="279" t="s">
        <v>489</v>
      </c>
      <c r="AJ47" s="279" t="s">
        <v>489</v>
      </c>
      <c r="AK47" s="279" t="s">
        <v>489</v>
      </c>
      <c r="AL47" s="279" t="s">
        <v>489</v>
      </c>
      <c r="AM47" s="279" t="s">
        <v>489</v>
      </c>
      <c r="AN47" s="279" t="s">
        <v>4551</v>
      </c>
    </row>
    <row r="48" spans="1:40" x14ac:dyDescent="0.25">
      <c r="A48" s="280" t="s">
        <v>7031</v>
      </c>
      <c r="B48" s="279">
        <v>2019</v>
      </c>
      <c r="C48" s="281" t="s">
        <v>655</v>
      </c>
      <c r="D48" s="279">
        <v>11</v>
      </c>
      <c r="E48" s="286" t="s">
        <v>598</v>
      </c>
      <c r="F48" s="286"/>
      <c r="G48" s="286" t="s">
        <v>1107</v>
      </c>
      <c r="H48" s="286"/>
      <c r="I48" s="286" t="s">
        <v>6354</v>
      </c>
      <c r="J48" s="286" t="s">
        <v>8266</v>
      </c>
      <c r="K48" s="280" t="s">
        <v>608</v>
      </c>
      <c r="L48" s="280" t="s">
        <v>1109</v>
      </c>
      <c r="M48" s="281" t="s">
        <v>1464</v>
      </c>
      <c r="N48" s="279">
        <v>5556785384</v>
      </c>
      <c r="O48" s="286"/>
      <c r="P48" s="286" t="s">
        <v>590</v>
      </c>
      <c r="Q48" s="279" t="s">
        <v>4551</v>
      </c>
      <c r="R48" s="279" t="s">
        <v>489</v>
      </c>
      <c r="S48" s="279" t="s">
        <v>4551</v>
      </c>
      <c r="T48" s="279" t="s">
        <v>489</v>
      </c>
      <c r="U48" s="279" t="s">
        <v>4551</v>
      </c>
      <c r="V48" s="279" t="s">
        <v>4551</v>
      </c>
      <c r="W48" s="279" t="s">
        <v>4551</v>
      </c>
      <c r="X48" s="279" t="s">
        <v>4551</v>
      </c>
      <c r="Y48" s="279" t="s">
        <v>4551</v>
      </c>
      <c r="Z48" s="279" t="s">
        <v>489</v>
      </c>
      <c r="AA48" s="279" t="s">
        <v>489</v>
      </c>
      <c r="AB48" s="279" t="s">
        <v>4551</v>
      </c>
      <c r="AC48" s="279" t="s">
        <v>489</v>
      </c>
      <c r="AD48" s="279" t="s">
        <v>4551</v>
      </c>
      <c r="AE48" s="279" t="s">
        <v>489</v>
      </c>
      <c r="AF48" s="279" t="s">
        <v>4551</v>
      </c>
      <c r="AG48" s="279" t="s">
        <v>489</v>
      </c>
      <c r="AH48" s="279" t="s">
        <v>489</v>
      </c>
      <c r="AI48" s="279" t="s">
        <v>4551</v>
      </c>
      <c r="AJ48" s="279" t="s">
        <v>489</v>
      </c>
      <c r="AK48" s="279" t="s">
        <v>489</v>
      </c>
      <c r="AL48" s="279" t="s">
        <v>489</v>
      </c>
      <c r="AM48" s="279" t="s">
        <v>489</v>
      </c>
      <c r="AN48" s="279" t="s">
        <v>4551</v>
      </c>
    </row>
    <row r="49" spans="1:40" x14ac:dyDescent="0.25">
      <c r="A49" s="280" t="s">
        <v>7032</v>
      </c>
      <c r="B49" s="279">
        <v>2019</v>
      </c>
      <c r="C49" s="281" t="s">
        <v>655</v>
      </c>
      <c r="D49" s="279">
        <v>11</v>
      </c>
      <c r="E49" s="286" t="s">
        <v>598</v>
      </c>
      <c r="F49" s="286"/>
      <c r="G49" s="287" t="s">
        <v>7929</v>
      </c>
      <c r="H49" s="286"/>
      <c r="I49" s="286" t="s">
        <v>6354</v>
      </c>
      <c r="J49" s="286" t="s">
        <v>2513</v>
      </c>
      <c r="K49" s="280" t="s">
        <v>608</v>
      </c>
      <c r="L49" s="280" t="s">
        <v>1056</v>
      </c>
      <c r="M49" s="281" t="s">
        <v>1433</v>
      </c>
      <c r="N49" s="279" t="s">
        <v>1067</v>
      </c>
      <c r="O49" s="286" t="s">
        <v>1068</v>
      </c>
      <c r="P49" s="286" t="s">
        <v>590</v>
      </c>
      <c r="Q49" s="279" t="s">
        <v>4551</v>
      </c>
      <c r="R49" s="279" t="s">
        <v>4551</v>
      </c>
      <c r="S49" s="279" t="s">
        <v>4551</v>
      </c>
      <c r="T49" s="279" t="s">
        <v>4551</v>
      </c>
      <c r="U49" s="279" t="s">
        <v>4551</v>
      </c>
      <c r="V49" s="279" t="s">
        <v>4551</v>
      </c>
      <c r="W49" s="279" t="s">
        <v>4551</v>
      </c>
      <c r="X49" s="279" t="s">
        <v>4551</v>
      </c>
      <c r="Y49" s="279" t="s">
        <v>4551</v>
      </c>
      <c r="Z49" s="279" t="s">
        <v>489</v>
      </c>
      <c r="AA49" s="279" t="s">
        <v>4551</v>
      </c>
      <c r="AB49" s="279" t="s">
        <v>4551</v>
      </c>
      <c r="AC49" s="279" t="s">
        <v>4551</v>
      </c>
      <c r="AD49" s="279" t="s">
        <v>4551</v>
      </c>
      <c r="AE49" s="279" t="s">
        <v>489</v>
      </c>
      <c r="AF49" s="279" t="s">
        <v>4551</v>
      </c>
      <c r="AG49" s="279" t="s">
        <v>489</v>
      </c>
      <c r="AH49" s="279" t="s">
        <v>489</v>
      </c>
      <c r="AI49" s="279" t="s">
        <v>4551</v>
      </c>
      <c r="AJ49" s="279" t="s">
        <v>489</v>
      </c>
      <c r="AK49" s="279" t="s">
        <v>489</v>
      </c>
      <c r="AL49" s="279" t="s">
        <v>489</v>
      </c>
      <c r="AM49" s="279" t="s">
        <v>489</v>
      </c>
      <c r="AN49" s="279" t="s">
        <v>4551</v>
      </c>
    </row>
    <row r="50" spans="1:40" x14ac:dyDescent="0.25">
      <c r="A50" s="280" t="s">
        <v>7033</v>
      </c>
      <c r="B50" s="279">
        <v>2019</v>
      </c>
      <c r="C50" s="281" t="s">
        <v>655</v>
      </c>
      <c r="D50" s="279">
        <v>11</v>
      </c>
      <c r="E50" s="286" t="s">
        <v>602</v>
      </c>
      <c r="F50" s="286"/>
      <c r="G50" s="286" t="s">
        <v>1139</v>
      </c>
      <c r="H50" s="286"/>
      <c r="I50" s="286" t="s">
        <v>6354</v>
      </c>
      <c r="J50" s="286" t="s">
        <v>1140</v>
      </c>
      <c r="K50" s="280" t="s">
        <v>608</v>
      </c>
      <c r="L50" s="280" t="s">
        <v>1142</v>
      </c>
      <c r="M50" s="281" t="s">
        <v>1466</v>
      </c>
      <c r="N50" s="279">
        <v>56334127</v>
      </c>
      <c r="O50" s="286" t="s">
        <v>1143</v>
      </c>
      <c r="P50" s="286" t="s">
        <v>590</v>
      </c>
      <c r="Q50" s="279" t="s">
        <v>4551</v>
      </c>
      <c r="R50" s="279" t="s">
        <v>4551</v>
      </c>
      <c r="S50" s="279" t="s">
        <v>4551</v>
      </c>
      <c r="T50" s="279" t="s">
        <v>489</v>
      </c>
      <c r="U50" s="279" t="s">
        <v>4551</v>
      </c>
      <c r="V50" s="279" t="s">
        <v>4551</v>
      </c>
      <c r="W50" s="279" t="s">
        <v>4551</v>
      </c>
      <c r="X50" s="279" t="s">
        <v>4551</v>
      </c>
      <c r="Y50" s="279" t="s">
        <v>4551</v>
      </c>
      <c r="Z50" s="279" t="s">
        <v>489</v>
      </c>
      <c r="AA50" s="279" t="s">
        <v>489</v>
      </c>
      <c r="AB50" s="279" t="s">
        <v>4551</v>
      </c>
      <c r="AC50" s="279" t="s">
        <v>4551</v>
      </c>
      <c r="AD50" s="279" t="s">
        <v>4551</v>
      </c>
      <c r="AE50" s="279" t="s">
        <v>4551</v>
      </c>
      <c r="AF50" s="279" t="s">
        <v>4551</v>
      </c>
      <c r="AG50" s="279" t="s">
        <v>489</v>
      </c>
      <c r="AH50" s="279" t="s">
        <v>489</v>
      </c>
      <c r="AI50" s="279" t="s">
        <v>4551</v>
      </c>
      <c r="AJ50" s="279" t="s">
        <v>489</v>
      </c>
      <c r="AK50" s="279" t="s">
        <v>489</v>
      </c>
      <c r="AL50" s="279" t="s">
        <v>489</v>
      </c>
      <c r="AM50" s="279" t="s">
        <v>489</v>
      </c>
      <c r="AN50" s="279" t="s">
        <v>4551</v>
      </c>
    </row>
    <row r="51" spans="1:40" x14ac:dyDescent="0.25">
      <c r="A51" s="280" t="s">
        <v>7034</v>
      </c>
      <c r="B51" s="279">
        <v>2019</v>
      </c>
      <c r="C51" s="281" t="s">
        <v>655</v>
      </c>
      <c r="D51" s="279">
        <v>11</v>
      </c>
      <c r="E51" s="286" t="s">
        <v>602</v>
      </c>
      <c r="F51" s="286"/>
      <c r="G51" s="286" t="s">
        <v>1330</v>
      </c>
      <c r="H51" s="286"/>
      <c r="I51" s="286" t="s">
        <v>6354</v>
      </c>
      <c r="J51" s="286" t="s">
        <v>1161</v>
      </c>
      <c r="K51" s="280" t="s">
        <v>608</v>
      </c>
      <c r="L51" s="280" t="s">
        <v>1332</v>
      </c>
      <c r="M51" s="281" t="s">
        <v>1437</v>
      </c>
      <c r="N51" s="279">
        <v>5529695134</v>
      </c>
      <c r="O51" s="286" t="s">
        <v>1333</v>
      </c>
      <c r="P51" s="286" t="s">
        <v>590</v>
      </c>
      <c r="Q51" s="279" t="s">
        <v>4551</v>
      </c>
      <c r="R51" s="279" t="s">
        <v>4551</v>
      </c>
      <c r="S51" s="279" t="s">
        <v>4551</v>
      </c>
      <c r="T51" s="279" t="s">
        <v>489</v>
      </c>
      <c r="U51" s="279" t="s">
        <v>489</v>
      </c>
      <c r="V51" s="279" t="s">
        <v>489</v>
      </c>
      <c r="W51" s="279" t="s">
        <v>4551</v>
      </c>
      <c r="X51" s="279" t="s">
        <v>489</v>
      </c>
      <c r="Y51" s="279" t="s">
        <v>489</v>
      </c>
      <c r="Z51" s="279" t="s">
        <v>489</v>
      </c>
      <c r="AA51" s="279" t="s">
        <v>4551</v>
      </c>
      <c r="AB51" s="279" t="s">
        <v>4551</v>
      </c>
      <c r="AC51" s="279" t="s">
        <v>489</v>
      </c>
      <c r="AD51" s="279" t="s">
        <v>4551</v>
      </c>
      <c r="AE51" s="279" t="s">
        <v>4551</v>
      </c>
      <c r="AF51" s="279" t="s">
        <v>4551</v>
      </c>
      <c r="AG51" s="279" t="s">
        <v>489</v>
      </c>
      <c r="AH51" s="279" t="s">
        <v>489</v>
      </c>
      <c r="AI51" s="279" t="s">
        <v>489</v>
      </c>
      <c r="AJ51" s="279" t="s">
        <v>489</v>
      </c>
      <c r="AK51" s="279" t="s">
        <v>489</v>
      </c>
      <c r="AL51" s="279" t="s">
        <v>489</v>
      </c>
      <c r="AM51" s="279" t="s">
        <v>489</v>
      </c>
      <c r="AN51" s="279" t="s">
        <v>4551</v>
      </c>
    </row>
    <row r="52" spans="1:40" x14ac:dyDescent="0.25">
      <c r="A52" s="280" t="s">
        <v>7035</v>
      </c>
      <c r="B52" s="279">
        <v>2019</v>
      </c>
      <c r="C52" s="281" t="s">
        <v>655</v>
      </c>
      <c r="D52" s="279">
        <v>11</v>
      </c>
      <c r="E52" s="286" t="s">
        <v>602</v>
      </c>
      <c r="F52" s="286"/>
      <c r="G52" s="286" t="s">
        <v>7930</v>
      </c>
      <c r="H52" s="286"/>
      <c r="I52" s="286" t="s">
        <v>6354</v>
      </c>
      <c r="J52" s="286" t="s">
        <v>5743</v>
      </c>
      <c r="K52" s="280" t="s">
        <v>608</v>
      </c>
      <c r="L52" s="280" t="s">
        <v>8428</v>
      </c>
      <c r="M52" s="281">
        <v>10200</v>
      </c>
      <c r="N52" s="279">
        <v>15201140</v>
      </c>
      <c r="O52" s="286" t="s">
        <v>888</v>
      </c>
      <c r="P52" s="286" t="s">
        <v>590</v>
      </c>
      <c r="Q52" s="279" t="s">
        <v>4551</v>
      </c>
      <c r="R52" s="279" t="s">
        <v>4551</v>
      </c>
      <c r="S52" s="279" t="s">
        <v>4551</v>
      </c>
      <c r="T52" s="279" t="s">
        <v>4551</v>
      </c>
      <c r="U52" s="279" t="s">
        <v>4551</v>
      </c>
      <c r="V52" s="279" t="s">
        <v>489</v>
      </c>
      <c r="W52" s="279" t="s">
        <v>489</v>
      </c>
      <c r="X52" s="279" t="s">
        <v>489</v>
      </c>
      <c r="Y52" s="279" t="s">
        <v>4551</v>
      </c>
      <c r="Z52" s="279" t="s">
        <v>4551</v>
      </c>
      <c r="AA52" s="279" t="s">
        <v>489</v>
      </c>
      <c r="AB52" s="279" t="s">
        <v>4551</v>
      </c>
      <c r="AC52" s="279" t="s">
        <v>489</v>
      </c>
      <c r="AD52" s="279" t="s">
        <v>4551</v>
      </c>
      <c r="AE52" s="279" t="s">
        <v>489</v>
      </c>
      <c r="AF52" s="279" t="s">
        <v>489</v>
      </c>
      <c r="AG52" s="279" t="s">
        <v>489</v>
      </c>
      <c r="AH52" s="279" t="s">
        <v>489</v>
      </c>
      <c r="AI52" s="279" t="s">
        <v>4551</v>
      </c>
      <c r="AJ52" s="279" t="s">
        <v>489</v>
      </c>
      <c r="AK52" s="279" t="s">
        <v>489</v>
      </c>
      <c r="AL52" s="279" t="s">
        <v>489</v>
      </c>
      <c r="AM52" s="279" t="s">
        <v>489</v>
      </c>
      <c r="AN52" s="279" t="s">
        <v>4551</v>
      </c>
    </row>
    <row r="53" spans="1:40" x14ac:dyDescent="0.25">
      <c r="A53" s="280" t="s">
        <v>7036</v>
      </c>
      <c r="B53" s="279">
        <v>2019</v>
      </c>
      <c r="C53" s="281" t="s">
        <v>655</v>
      </c>
      <c r="D53" s="279">
        <v>11</v>
      </c>
      <c r="E53" s="286" t="s">
        <v>602</v>
      </c>
      <c r="F53" s="286"/>
      <c r="G53" s="286" t="s">
        <v>8099</v>
      </c>
      <c r="H53" s="286"/>
      <c r="I53" s="286" t="s">
        <v>6354</v>
      </c>
      <c r="J53" s="286" t="s">
        <v>1161</v>
      </c>
      <c r="K53" s="280" t="s">
        <v>608</v>
      </c>
      <c r="L53" s="280" t="s">
        <v>8431</v>
      </c>
      <c r="M53" s="281" t="s">
        <v>1473</v>
      </c>
      <c r="N53" s="279">
        <v>55322448</v>
      </c>
      <c r="O53" s="286" t="s">
        <v>1323</v>
      </c>
      <c r="P53" s="286" t="s">
        <v>590</v>
      </c>
      <c r="Q53" s="279" t="s">
        <v>4551</v>
      </c>
      <c r="R53" s="279" t="s">
        <v>4551</v>
      </c>
      <c r="S53" s="279" t="s">
        <v>4551</v>
      </c>
      <c r="T53" s="279" t="s">
        <v>4551</v>
      </c>
      <c r="U53" s="279" t="s">
        <v>4551</v>
      </c>
      <c r="V53" s="279" t="s">
        <v>4551</v>
      </c>
      <c r="W53" s="279" t="s">
        <v>4551</v>
      </c>
      <c r="X53" s="279" t="s">
        <v>4551</v>
      </c>
      <c r="Y53" s="279" t="s">
        <v>489</v>
      </c>
      <c r="Z53" s="279" t="s">
        <v>4551</v>
      </c>
      <c r="AA53" s="279" t="s">
        <v>4551</v>
      </c>
      <c r="AB53" s="279" t="s">
        <v>4551</v>
      </c>
      <c r="AC53" s="279" t="s">
        <v>4551</v>
      </c>
      <c r="AD53" s="279" t="s">
        <v>4551</v>
      </c>
      <c r="AE53" s="279" t="s">
        <v>4551</v>
      </c>
      <c r="AF53" s="279" t="s">
        <v>4551</v>
      </c>
      <c r="AG53" s="279" t="s">
        <v>489</v>
      </c>
      <c r="AH53" s="279" t="s">
        <v>489</v>
      </c>
      <c r="AI53" s="279" t="s">
        <v>4551</v>
      </c>
      <c r="AJ53" s="279" t="s">
        <v>489</v>
      </c>
      <c r="AK53" s="279" t="s">
        <v>489</v>
      </c>
      <c r="AL53" s="279" t="s">
        <v>489</v>
      </c>
      <c r="AM53" s="279" t="s">
        <v>489</v>
      </c>
      <c r="AN53" s="279" t="s">
        <v>4551</v>
      </c>
    </row>
    <row r="54" spans="1:40" x14ac:dyDescent="0.25">
      <c r="A54" s="280" t="s">
        <v>7037</v>
      </c>
      <c r="B54" s="279">
        <v>2019</v>
      </c>
      <c r="C54" s="281" t="s">
        <v>655</v>
      </c>
      <c r="D54" s="279">
        <v>11</v>
      </c>
      <c r="E54" s="286" t="s">
        <v>706</v>
      </c>
      <c r="F54" s="286"/>
      <c r="G54" s="286" t="s">
        <v>7931</v>
      </c>
      <c r="H54" s="286"/>
      <c r="I54" s="286" t="s">
        <v>8350</v>
      </c>
      <c r="J54" s="286" t="s">
        <v>1295</v>
      </c>
      <c r="K54" s="280" t="s">
        <v>608</v>
      </c>
      <c r="L54" s="280" t="s">
        <v>1316</v>
      </c>
      <c r="M54" s="281">
        <v>54187</v>
      </c>
      <c r="N54" s="279">
        <v>5531927447</v>
      </c>
      <c r="O54" s="286" t="s">
        <v>1317</v>
      </c>
      <c r="P54" s="286" t="s">
        <v>9071</v>
      </c>
      <c r="Q54" s="279" t="s">
        <v>489</v>
      </c>
      <c r="R54" s="279" t="s">
        <v>4551</v>
      </c>
      <c r="S54" s="279" t="s">
        <v>4551</v>
      </c>
      <c r="T54" s="279" t="s">
        <v>489</v>
      </c>
      <c r="U54" s="279" t="s">
        <v>4551</v>
      </c>
      <c r="V54" s="279" t="s">
        <v>489</v>
      </c>
      <c r="W54" s="279" t="s">
        <v>489</v>
      </c>
      <c r="X54" s="279" t="s">
        <v>489</v>
      </c>
      <c r="Y54" s="279" t="s">
        <v>4551</v>
      </c>
      <c r="Z54" s="279" t="s">
        <v>4551</v>
      </c>
      <c r="AA54" s="279" t="s">
        <v>489</v>
      </c>
      <c r="AB54" s="279" t="s">
        <v>4551</v>
      </c>
      <c r="AC54" s="279" t="s">
        <v>4551</v>
      </c>
      <c r="AD54" s="279" t="s">
        <v>4551</v>
      </c>
      <c r="AE54" s="279" t="s">
        <v>4551</v>
      </c>
      <c r="AF54" s="279" t="s">
        <v>4551</v>
      </c>
      <c r="AG54" s="279" t="s">
        <v>489</v>
      </c>
      <c r="AH54" s="279" t="s">
        <v>4551</v>
      </c>
      <c r="AI54" s="279" t="s">
        <v>489</v>
      </c>
      <c r="AJ54" s="279" t="s">
        <v>489</v>
      </c>
      <c r="AK54" s="279" t="s">
        <v>489</v>
      </c>
      <c r="AL54" s="279" t="s">
        <v>489</v>
      </c>
      <c r="AM54" s="279" t="s">
        <v>489</v>
      </c>
      <c r="AN54" s="279" t="s">
        <v>489</v>
      </c>
    </row>
    <row r="55" spans="1:40" x14ac:dyDescent="0.25">
      <c r="A55" s="280" t="s">
        <v>7038</v>
      </c>
      <c r="B55" s="279">
        <v>2019</v>
      </c>
      <c r="C55" s="281" t="s">
        <v>655</v>
      </c>
      <c r="D55" s="279">
        <v>11</v>
      </c>
      <c r="E55" s="286" t="s">
        <v>602</v>
      </c>
      <c r="F55" s="286"/>
      <c r="G55" s="286" t="s">
        <v>1306</v>
      </c>
      <c r="H55" s="286"/>
      <c r="I55" s="286" t="s">
        <v>8350</v>
      </c>
      <c r="J55" s="286" t="s">
        <v>1295</v>
      </c>
      <c r="K55" s="280" t="s">
        <v>608</v>
      </c>
      <c r="L55" s="289" t="s">
        <v>8691</v>
      </c>
      <c r="M55" s="281">
        <v>54020</v>
      </c>
      <c r="N55" s="279">
        <v>5563806620</v>
      </c>
      <c r="O55" s="286" t="s">
        <v>4058</v>
      </c>
      <c r="P55" s="286" t="s">
        <v>590</v>
      </c>
      <c r="Q55" s="279" t="s">
        <v>4551</v>
      </c>
      <c r="R55" s="279" t="s">
        <v>4551</v>
      </c>
      <c r="S55" s="279" t="s">
        <v>4551</v>
      </c>
      <c r="T55" s="279" t="s">
        <v>4551</v>
      </c>
      <c r="U55" s="279" t="s">
        <v>489</v>
      </c>
      <c r="V55" s="279" t="s">
        <v>4551</v>
      </c>
      <c r="W55" s="279" t="s">
        <v>4551</v>
      </c>
      <c r="X55" s="279" t="s">
        <v>4551</v>
      </c>
      <c r="Y55" s="279" t="s">
        <v>4551</v>
      </c>
      <c r="Z55" s="279" t="s">
        <v>489</v>
      </c>
      <c r="AA55" s="279" t="s">
        <v>489</v>
      </c>
      <c r="AB55" s="279" t="s">
        <v>4551</v>
      </c>
      <c r="AC55" s="279" t="s">
        <v>489</v>
      </c>
      <c r="AD55" s="279" t="s">
        <v>4551</v>
      </c>
      <c r="AE55" s="279" t="s">
        <v>4551</v>
      </c>
      <c r="AF55" s="279" t="s">
        <v>4551</v>
      </c>
      <c r="AG55" s="279" t="s">
        <v>489</v>
      </c>
      <c r="AH55" s="279" t="s">
        <v>489</v>
      </c>
      <c r="AI55" s="279" t="s">
        <v>4551</v>
      </c>
      <c r="AJ55" s="279" t="s">
        <v>489</v>
      </c>
      <c r="AK55" s="279" t="s">
        <v>489</v>
      </c>
      <c r="AL55" s="279" t="s">
        <v>489</v>
      </c>
      <c r="AM55" s="279" t="s">
        <v>489</v>
      </c>
      <c r="AN55" s="279" t="s">
        <v>489</v>
      </c>
    </row>
    <row r="56" spans="1:40" x14ac:dyDescent="0.25">
      <c r="A56" s="280" t="s">
        <v>7039</v>
      </c>
      <c r="B56" s="279">
        <v>2019</v>
      </c>
      <c r="C56" s="281" t="s">
        <v>655</v>
      </c>
      <c r="D56" s="279">
        <v>12</v>
      </c>
      <c r="E56" s="286" t="s">
        <v>602</v>
      </c>
      <c r="F56" s="286"/>
      <c r="G56" s="286" t="s">
        <v>8105</v>
      </c>
      <c r="H56" s="286" t="s">
        <v>8245</v>
      </c>
      <c r="I56" s="286" t="s">
        <v>6354</v>
      </c>
      <c r="J56" s="286" t="s">
        <v>6667</v>
      </c>
      <c r="K56" s="280" t="s">
        <v>608</v>
      </c>
      <c r="L56" s="280" t="s">
        <v>961</v>
      </c>
      <c r="M56" s="281" t="s">
        <v>1431</v>
      </c>
      <c r="N56" s="279" t="s">
        <v>962</v>
      </c>
      <c r="O56" s="286" t="s">
        <v>965</v>
      </c>
      <c r="P56" s="286" t="s">
        <v>590</v>
      </c>
      <c r="Q56" s="279" t="s">
        <v>4551</v>
      </c>
      <c r="R56" s="279" t="s">
        <v>4551</v>
      </c>
      <c r="S56" s="279" t="s">
        <v>4551</v>
      </c>
      <c r="T56" s="279" t="s">
        <v>4551</v>
      </c>
      <c r="U56" s="279" t="s">
        <v>4551</v>
      </c>
      <c r="V56" s="279" t="s">
        <v>4551</v>
      </c>
      <c r="W56" s="279" t="s">
        <v>4551</v>
      </c>
      <c r="X56" s="279" t="s">
        <v>4551</v>
      </c>
      <c r="Y56" s="279" t="s">
        <v>4551</v>
      </c>
      <c r="Z56" s="279" t="s">
        <v>4551</v>
      </c>
      <c r="AA56" s="279" t="s">
        <v>4551</v>
      </c>
      <c r="AB56" s="279" t="s">
        <v>4551</v>
      </c>
      <c r="AC56" s="279" t="s">
        <v>4551</v>
      </c>
      <c r="AD56" s="279" t="s">
        <v>4551</v>
      </c>
      <c r="AE56" s="279" t="s">
        <v>4551</v>
      </c>
      <c r="AF56" s="279" t="s">
        <v>4551</v>
      </c>
      <c r="AG56" s="279" t="s">
        <v>489</v>
      </c>
      <c r="AH56" s="279" t="s">
        <v>489</v>
      </c>
      <c r="AI56" s="279" t="s">
        <v>4551</v>
      </c>
      <c r="AJ56" s="279" t="s">
        <v>489</v>
      </c>
      <c r="AK56" s="279" t="s">
        <v>489</v>
      </c>
      <c r="AL56" s="279" t="s">
        <v>489</v>
      </c>
      <c r="AM56" s="279" t="s">
        <v>489</v>
      </c>
      <c r="AN56" s="279" t="s">
        <v>4551</v>
      </c>
    </row>
    <row r="57" spans="1:40" x14ac:dyDescent="0.25">
      <c r="A57" s="280" t="s">
        <v>7040</v>
      </c>
      <c r="B57" s="279">
        <v>2019</v>
      </c>
      <c r="C57" s="281" t="s">
        <v>655</v>
      </c>
      <c r="D57" s="279">
        <v>12</v>
      </c>
      <c r="E57" s="286" t="s">
        <v>602</v>
      </c>
      <c r="F57" s="286"/>
      <c r="G57" s="286" t="s">
        <v>840</v>
      </c>
      <c r="H57" s="286" t="s">
        <v>5272</v>
      </c>
      <c r="I57" s="286" t="s">
        <v>6354</v>
      </c>
      <c r="J57" s="286" t="s">
        <v>6667</v>
      </c>
      <c r="K57" s="280" t="s">
        <v>608</v>
      </c>
      <c r="L57" s="280" t="s">
        <v>961</v>
      </c>
      <c r="M57" s="281" t="s">
        <v>1431</v>
      </c>
      <c r="N57" s="279" t="s">
        <v>4821</v>
      </c>
      <c r="O57" s="286" t="s">
        <v>973</v>
      </c>
      <c r="P57" s="286" t="s">
        <v>590</v>
      </c>
      <c r="Q57" s="279" t="s">
        <v>4551</v>
      </c>
      <c r="R57" s="279" t="s">
        <v>4551</v>
      </c>
      <c r="S57" s="279" t="s">
        <v>4551</v>
      </c>
      <c r="T57" s="279" t="s">
        <v>4551</v>
      </c>
      <c r="U57" s="279" t="s">
        <v>4551</v>
      </c>
      <c r="V57" s="279" t="s">
        <v>4551</v>
      </c>
      <c r="W57" s="279" t="s">
        <v>4551</v>
      </c>
      <c r="X57" s="279" t="s">
        <v>489</v>
      </c>
      <c r="Y57" s="279" t="s">
        <v>4551</v>
      </c>
      <c r="Z57" s="279" t="s">
        <v>4551</v>
      </c>
      <c r="AA57" s="279" t="s">
        <v>489</v>
      </c>
      <c r="AB57" s="279" t="s">
        <v>4551</v>
      </c>
      <c r="AC57" s="279" t="s">
        <v>4551</v>
      </c>
      <c r="AD57" s="279" t="s">
        <v>4551</v>
      </c>
      <c r="AE57" s="279" t="s">
        <v>4551</v>
      </c>
      <c r="AF57" s="279" t="s">
        <v>4551</v>
      </c>
      <c r="AG57" s="279" t="s">
        <v>489</v>
      </c>
      <c r="AH57" s="279" t="s">
        <v>4551</v>
      </c>
      <c r="AI57" s="279" t="s">
        <v>4551</v>
      </c>
      <c r="AJ57" s="279" t="s">
        <v>489</v>
      </c>
      <c r="AK57" s="279" t="s">
        <v>489</v>
      </c>
      <c r="AL57" s="279" t="s">
        <v>489</v>
      </c>
      <c r="AM57" s="279" t="s">
        <v>489</v>
      </c>
      <c r="AN57" s="279" t="s">
        <v>4551</v>
      </c>
    </row>
    <row r="58" spans="1:40" x14ac:dyDescent="0.25">
      <c r="A58" s="280" t="s">
        <v>7041</v>
      </c>
      <c r="B58" s="279">
        <v>2019</v>
      </c>
      <c r="C58" s="281" t="s">
        <v>655</v>
      </c>
      <c r="D58" s="279">
        <v>12</v>
      </c>
      <c r="E58" s="286" t="s">
        <v>598</v>
      </c>
      <c r="F58" s="286"/>
      <c r="G58" s="287" t="s">
        <v>8100</v>
      </c>
      <c r="H58" s="286"/>
      <c r="I58" s="286" t="s">
        <v>6354</v>
      </c>
      <c r="J58" s="286" t="s">
        <v>910</v>
      </c>
      <c r="K58" s="280" t="s">
        <v>608</v>
      </c>
      <c r="L58" s="280" t="s">
        <v>8409</v>
      </c>
      <c r="M58" s="281" t="s">
        <v>1453</v>
      </c>
      <c r="N58" s="279">
        <v>5555611249</v>
      </c>
      <c r="O58" s="286" t="s">
        <v>912</v>
      </c>
      <c r="P58" s="286" t="s">
        <v>590</v>
      </c>
      <c r="Q58" s="279" t="s">
        <v>4551</v>
      </c>
      <c r="R58" s="279" t="s">
        <v>4551</v>
      </c>
      <c r="S58" s="279" t="s">
        <v>4551</v>
      </c>
      <c r="T58" s="279" t="s">
        <v>489</v>
      </c>
      <c r="U58" s="279" t="s">
        <v>4551</v>
      </c>
      <c r="V58" s="279" t="s">
        <v>4551</v>
      </c>
      <c r="W58" s="279" t="s">
        <v>4551</v>
      </c>
      <c r="X58" s="279" t="s">
        <v>4551</v>
      </c>
      <c r="Y58" s="279" t="s">
        <v>489</v>
      </c>
      <c r="Z58" s="279" t="s">
        <v>4551</v>
      </c>
      <c r="AA58" s="279" t="s">
        <v>4551</v>
      </c>
      <c r="AB58" s="279" t="s">
        <v>4551</v>
      </c>
      <c r="AC58" s="279" t="s">
        <v>489</v>
      </c>
      <c r="AD58" s="279" t="s">
        <v>4551</v>
      </c>
      <c r="AE58" s="279" t="s">
        <v>4551</v>
      </c>
      <c r="AF58" s="279" t="s">
        <v>4551</v>
      </c>
      <c r="AG58" s="279" t="s">
        <v>489</v>
      </c>
      <c r="AH58" s="279" t="s">
        <v>4551</v>
      </c>
      <c r="AI58" s="279" t="s">
        <v>4551</v>
      </c>
      <c r="AJ58" s="279" t="s">
        <v>489</v>
      </c>
      <c r="AK58" s="279" t="s">
        <v>489</v>
      </c>
      <c r="AL58" s="279" t="s">
        <v>489</v>
      </c>
      <c r="AM58" s="279" t="s">
        <v>489</v>
      </c>
      <c r="AN58" s="279" t="s">
        <v>4551</v>
      </c>
    </row>
    <row r="59" spans="1:40" x14ac:dyDescent="0.25">
      <c r="A59" s="280" t="s">
        <v>7042</v>
      </c>
      <c r="B59" s="279">
        <v>2019</v>
      </c>
      <c r="C59" s="281" t="s">
        <v>655</v>
      </c>
      <c r="D59" s="279">
        <v>12</v>
      </c>
      <c r="E59" s="286" t="s">
        <v>602</v>
      </c>
      <c r="F59" s="286"/>
      <c r="G59" s="287" t="s">
        <v>7932</v>
      </c>
      <c r="H59" s="286" t="s">
        <v>1201</v>
      </c>
      <c r="I59" s="286" t="s">
        <v>6354</v>
      </c>
      <c r="J59" s="286" t="s">
        <v>910</v>
      </c>
      <c r="K59" s="280" t="s">
        <v>608</v>
      </c>
      <c r="L59" s="280" t="s">
        <v>8409</v>
      </c>
      <c r="M59" s="281" t="s">
        <v>1453</v>
      </c>
      <c r="N59" s="279">
        <v>5553528865</v>
      </c>
      <c r="O59" s="286" t="s">
        <v>1203</v>
      </c>
      <c r="P59" s="286" t="s">
        <v>590</v>
      </c>
      <c r="Q59" s="279" t="s">
        <v>4551</v>
      </c>
      <c r="R59" s="279" t="s">
        <v>4551</v>
      </c>
      <c r="S59" s="279" t="s">
        <v>4551</v>
      </c>
      <c r="T59" s="279" t="s">
        <v>4551</v>
      </c>
      <c r="U59" s="279" t="s">
        <v>4551</v>
      </c>
      <c r="V59" s="279" t="s">
        <v>4551</v>
      </c>
      <c r="W59" s="279" t="s">
        <v>4551</v>
      </c>
      <c r="X59" s="279" t="s">
        <v>4551</v>
      </c>
      <c r="Y59" s="279" t="s">
        <v>4551</v>
      </c>
      <c r="Z59" s="279" t="s">
        <v>4551</v>
      </c>
      <c r="AA59" s="279" t="s">
        <v>4551</v>
      </c>
      <c r="AB59" s="279" t="s">
        <v>4551</v>
      </c>
      <c r="AC59" s="279" t="s">
        <v>4551</v>
      </c>
      <c r="AD59" s="279" t="s">
        <v>4551</v>
      </c>
      <c r="AE59" s="279" t="s">
        <v>4551</v>
      </c>
      <c r="AF59" s="279" t="s">
        <v>4551</v>
      </c>
      <c r="AG59" s="279" t="s">
        <v>489</v>
      </c>
      <c r="AH59" s="279" t="s">
        <v>4551</v>
      </c>
      <c r="AI59" s="279" t="s">
        <v>4551</v>
      </c>
      <c r="AJ59" s="279" t="s">
        <v>489</v>
      </c>
      <c r="AK59" s="279" t="s">
        <v>489</v>
      </c>
      <c r="AL59" s="279" t="s">
        <v>489</v>
      </c>
      <c r="AM59" s="279" t="s">
        <v>489</v>
      </c>
      <c r="AN59" s="279" t="s">
        <v>4551</v>
      </c>
    </row>
    <row r="60" spans="1:40" x14ac:dyDescent="0.25">
      <c r="A60" s="280" t="s">
        <v>7043</v>
      </c>
      <c r="B60" s="279">
        <v>2019</v>
      </c>
      <c r="C60" s="281" t="s">
        <v>655</v>
      </c>
      <c r="D60" s="279">
        <v>12</v>
      </c>
      <c r="E60" s="286" t="s">
        <v>598</v>
      </c>
      <c r="F60" s="286"/>
      <c r="G60" s="286" t="s">
        <v>7933</v>
      </c>
      <c r="H60" s="286"/>
      <c r="I60" s="286" t="s">
        <v>6354</v>
      </c>
      <c r="J60" s="286" t="s">
        <v>2503</v>
      </c>
      <c r="K60" s="280" t="s">
        <v>608</v>
      </c>
      <c r="L60" s="280" t="s">
        <v>787</v>
      </c>
      <c r="M60" s="281" t="s">
        <v>1445</v>
      </c>
      <c r="N60" s="279" t="s">
        <v>788</v>
      </c>
      <c r="O60" s="286" t="s">
        <v>789</v>
      </c>
      <c r="P60" s="286" t="s">
        <v>590</v>
      </c>
      <c r="Q60" s="279" t="s">
        <v>4551</v>
      </c>
      <c r="R60" s="279" t="s">
        <v>4551</v>
      </c>
      <c r="S60" s="279" t="s">
        <v>4551</v>
      </c>
      <c r="T60" s="279" t="s">
        <v>4551</v>
      </c>
      <c r="U60" s="279" t="s">
        <v>4551</v>
      </c>
      <c r="V60" s="279" t="s">
        <v>4551</v>
      </c>
      <c r="W60" s="279" t="s">
        <v>4551</v>
      </c>
      <c r="X60" s="279" t="s">
        <v>4551</v>
      </c>
      <c r="Y60" s="279" t="s">
        <v>4551</v>
      </c>
      <c r="Z60" s="279" t="s">
        <v>4551</v>
      </c>
      <c r="AA60" s="279" t="s">
        <v>489</v>
      </c>
      <c r="AB60" s="279" t="s">
        <v>4551</v>
      </c>
      <c r="AC60" s="279" t="s">
        <v>4551</v>
      </c>
      <c r="AD60" s="279" t="s">
        <v>4551</v>
      </c>
      <c r="AE60" s="279" t="s">
        <v>4551</v>
      </c>
      <c r="AF60" s="279" t="s">
        <v>4551</v>
      </c>
      <c r="AG60" s="279" t="s">
        <v>489</v>
      </c>
      <c r="AH60" s="279" t="s">
        <v>4551</v>
      </c>
      <c r="AI60" s="279" t="s">
        <v>4551</v>
      </c>
      <c r="AJ60" s="279" t="s">
        <v>489</v>
      </c>
      <c r="AK60" s="279" t="s">
        <v>489</v>
      </c>
      <c r="AL60" s="279" t="s">
        <v>489</v>
      </c>
      <c r="AM60" s="279" t="s">
        <v>489</v>
      </c>
      <c r="AN60" s="279" t="s">
        <v>4551</v>
      </c>
    </row>
    <row r="61" spans="1:40" x14ac:dyDescent="0.25">
      <c r="A61" s="280" t="s">
        <v>7044</v>
      </c>
      <c r="B61" s="279">
        <v>2019</v>
      </c>
      <c r="C61" s="281" t="s">
        <v>655</v>
      </c>
      <c r="D61" s="279">
        <v>12</v>
      </c>
      <c r="E61" s="286" t="s">
        <v>602</v>
      </c>
      <c r="F61" s="286"/>
      <c r="G61" s="286" t="s">
        <v>1284</v>
      </c>
      <c r="H61" s="286"/>
      <c r="I61" s="286" t="s">
        <v>6354</v>
      </c>
      <c r="J61" s="286" t="s">
        <v>8266</v>
      </c>
      <c r="K61" s="280" t="s">
        <v>608</v>
      </c>
      <c r="L61" s="280" t="s">
        <v>1286</v>
      </c>
      <c r="M61" s="281" t="s">
        <v>1472</v>
      </c>
      <c r="N61" s="279" t="s">
        <v>1287</v>
      </c>
      <c r="O61" s="286" t="s">
        <v>1288</v>
      </c>
      <c r="P61" s="286" t="s">
        <v>590</v>
      </c>
      <c r="Q61" s="279" t="s">
        <v>4551</v>
      </c>
      <c r="R61" s="279" t="s">
        <v>4551</v>
      </c>
      <c r="S61" s="279" t="s">
        <v>4551</v>
      </c>
      <c r="T61" s="279" t="s">
        <v>489</v>
      </c>
      <c r="U61" s="279" t="s">
        <v>4551</v>
      </c>
      <c r="V61" s="279" t="s">
        <v>489</v>
      </c>
      <c r="W61" s="279" t="s">
        <v>4551</v>
      </c>
      <c r="X61" s="279" t="s">
        <v>489</v>
      </c>
      <c r="Y61" s="279" t="s">
        <v>4551</v>
      </c>
      <c r="Z61" s="279" t="s">
        <v>4551</v>
      </c>
      <c r="AA61" s="279" t="s">
        <v>489</v>
      </c>
      <c r="AB61" s="279" t="s">
        <v>4551</v>
      </c>
      <c r="AC61" s="279" t="s">
        <v>489</v>
      </c>
      <c r="AD61" s="279" t="s">
        <v>489</v>
      </c>
      <c r="AE61" s="279" t="s">
        <v>4551</v>
      </c>
      <c r="AF61" s="279" t="s">
        <v>4551</v>
      </c>
      <c r="AG61" s="279" t="s">
        <v>489</v>
      </c>
      <c r="AH61" s="279" t="s">
        <v>489</v>
      </c>
      <c r="AI61" s="279" t="s">
        <v>489</v>
      </c>
      <c r="AJ61" s="279" t="s">
        <v>489</v>
      </c>
      <c r="AK61" s="279" t="s">
        <v>489</v>
      </c>
      <c r="AL61" s="279" t="s">
        <v>489</v>
      </c>
      <c r="AM61" s="279" t="s">
        <v>489</v>
      </c>
      <c r="AN61" s="279" t="s">
        <v>489</v>
      </c>
    </row>
    <row r="62" spans="1:40" x14ac:dyDescent="0.25">
      <c r="A62" s="280" t="s">
        <v>7045</v>
      </c>
      <c r="B62" s="279">
        <v>2019</v>
      </c>
      <c r="C62" s="281" t="s">
        <v>655</v>
      </c>
      <c r="D62" s="279">
        <v>12</v>
      </c>
      <c r="E62" s="286" t="s">
        <v>602</v>
      </c>
      <c r="F62" s="286"/>
      <c r="G62" s="286" t="s">
        <v>1240</v>
      </c>
      <c r="H62" s="286"/>
      <c r="I62" s="286" t="s">
        <v>6354</v>
      </c>
      <c r="J62" s="286" t="s">
        <v>8266</v>
      </c>
      <c r="K62" s="280" t="s">
        <v>608</v>
      </c>
      <c r="L62" s="280" t="s">
        <v>1241</v>
      </c>
      <c r="M62" s="281" t="s">
        <v>1440</v>
      </c>
      <c r="N62" s="279">
        <v>24578149</v>
      </c>
      <c r="O62" s="286" t="s">
        <v>1242</v>
      </c>
      <c r="P62" s="286" t="s">
        <v>590</v>
      </c>
      <c r="Q62" s="279" t="s">
        <v>4551</v>
      </c>
      <c r="R62" s="279" t="s">
        <v>4551</v>
      </c>
      <c r="S62" s="279" t="s">
        <v>4551</v>
      </c>
      <c r="T62" s="279" t="s">
        <v>4551</v>
      </c>
      <c r="U62" s="279" t="s">
        <v>4551</v>
      </c>
      <c r="V62" s="279" t="s">
        <v>4551</v>
      </c>
      <c r="W62" s="279" t="s">
        <v>4551</v>
      </c>
      <c r="X62" s="279" t="s">
        <v>4551</v>
      </c>
      <c r="Y62" s="279" t="s">
        <v>4551</v>
      </c>
      <c r="Z62" s="279" t="s">
        <v>4551</v>
      </c>
      <c r="AA62" s="279" t="s">
        <v>4551</v>
      </c>
      <c r="AB62" s="279" t="s">
        <v>4551</v>
      </c>
      <c r="AC62" s="279" t="s">
        <v>4551</v>
      </c>
      <c r="AD62" s="279" t="s">
        <v>4551</v>
      </c>
      <c r="AE62" s="279" t="s">
        <v>4551</v>
      </c>
      <c r="AF62" s="279" t="s">
        <v>4551</v>
      </c>
      <c r="AG62" s="279" t="s">
        <v>489</v>
      </c>
      <c r="AH62" s="279" t="s">
        <v>489</v>
      </c>
      <c r="AI62" s="279" t="s">
        <v>4551</v>
      </c>
      <c r="AJ62" s="279" t="s">
        <v>489</v>
      </c>
      <c r="AK62" s="279" t="s">
        <v>489</v>
      </c>
      <c r="AL62" s="279" t="s">
        <v>489</v>
      </c>
      <c r="AM62" s="279" t="s">
        <v>489</v>
      </c>
      <c r="AN62" s="279" t="s">
        <v>4551</v>
      </c>
    </row>
    <row r="63" spans="1:40" x14ac:dyDescent="0.25">
      <c r="A63" s="280" t="s">
        <v>7046</v>
      </c>
      <c r="B63" s="279">
        <v>2019</v>
      </c>
      <c r="C63" s="281" t="s">
        <v>655</v>
      </c>
      <c r="D63" s="279">
        <v>12</v>
      </c>
      <c r="E63" s="286" t="s">
        <v>602</v>
      </c>
      <c r="F63" s="286"/>
      <c r="G63" s="286" t="s">
        <v>1039</v>
      </c>
      <c r="H63" s="286"/>
      <c r="I63" s="286" t="s">
        <v>6354</v>
      </c>
      <c r="J63" s="286" t="s">
        <v>8266</v>
      </c>
      <c r="K63" s="280" t="s">
        <v>608</v>
      </c>
      <c r="L63" s="280" t="s">
        <v>1041</v>
      </c>
      <c r="M63" s="281" t="s">
        <v>1459</v>
      </c>
      <c r="N63" s="279">
        <v>56700414</v>
      </c>
      <c r="O63" s="286" t="s">
        <v>1042</v>
      </c>
      <c r="P63" s="286" t="s">
        <v>590</v>
      </c>
      <c r="Q63" s="279" t="s">
        <v>4551</v>
      </c>
      <c r="R63" s="279" t="s">
        <v>4551</v>
      </c>
      <c r="S63" s="279" t="s">
        <v>4551</v>
      </c>
      <c r="T63" s="279" t="s">
        <v>489</v>
      </c>
      <c r="U63" s="279" t="s">
        <v>4551</v>
      </c>
      <c r="V63" s="279" t="s">
        <v>489</v>
      </c>
      <c r="W63" s="279" t="s">
        <v>4551</v>
      </c>
      <c r="X63" s="279" t="s">
        <v>489</v>
      </c>
      <c r="Y63" s="279" t="s">
        <v>4551</v>
      </c>
      <c r="Z63" s="279" t="s">
        <v>489</v>
      </c>
      <c r="AA63" s="279" t="s">
        <v>489</v>
      </c>
      <c r="AB63" s="279" t="s">
        <v>4551</v>
      </c>
      <c r="AC63" s="279" t="s">
        <v>489</v>
      </c>
      <c r="AD63" s="279" t="s">
        <v>4551</v>
      </c>
      <c r="AE63" s="279" t="s">
        <v>489</v>
      </c>
      <c r="AF63" s="279" t="s">
        <v>4551</v>
      </c>
      <c r="AG63" s="279" t="s">
        <v>489</v>
      </c>
      <c r="AH63" s="279" t="s">
        <v>489</v>
      </c>
      <c r="AI63" s="279" t="s">
        <v>4551</v>
      </c>
      <c r="AJ63" s="279" t="s">
        <v>489</v>
      </c>
      <c r="AK63" s="279" t="s">
        <v>489</v>
      </c>
      <c r="AL63" s="279" t="s">
        <v>489</v>
      </c>
      <c r="AM63" s="279" t="s">
        <v>489</v>
      </c>
      <c r="AN63" s="279" t="s">
        <v>4551</v>
      </c>
    </row>
    <row r="64" spans="1:40" x14ac:dyDescent="0.25">
      <c r="A64" s="280" t="s">
        <v>7047</v>
      </c>
      <c r="B64" s="279">
        <v>2019</v>
      </c>
      <c r="C64" s="281" t="s">
        <v>655</v>
      </c>
      <c r="D64" s="279">
        <v>12</v>
      </c>
      <c r="E64" s="286" t="s">
        <v>602</v>
      </c>
      <c r="F64" s="286"/>
      <c r="G64" s="286" t="s">
        <v>796</v>
      </c>
      <c r="H64" s="286"/>
      <c r="I64" s="286" t="s">
        <v>6354</v>
      </c>
      <c r="J64" s="286" t="s">
        <v>8266</v>
      </c>
      <c r="K64" s="280" t="s">
        <v>608</v>
      </c>
      <c r="L64" s="280" t="s">
        <v>797</v>
      </c>
      <c r="M64" s="281" t="s">
        <v>1446</v>
      </c>
      <c r="N64" s="279">
        <v>55630572</v>
      </c>
      <c r="O64" s="286" t="s">
        <v>798</v>
      </c>
      <c r="P64" s="286" t="s">
        <v>590</v>
      </c>
      <c r="Q64" s="279" t="s">
        <v>4551</v>
      </c>
      <c r="R64" s="279" t="s">
        <v>4551</v>
      </c>
      <c r="S64" s="279" t="s">
        <v>4551</v>
      </c>
      <c r="T64" s="279" t="s">
        <v>489</v>
      </c>
      <c r="U64" s="279" t="s">
        <v>4551</v>
      </c>
      <c r="V64" s="279" t="s">
        <v>4551</v>
      </c>
      <c r="W64" s="279" t="s">
        <v>4551</v>
      </c>
      <c r="X64" s="279" t="s">
        <v>4551</v>
      </c>
      <c r="Y64" s="279" t="s">
        <v>489</v>
      </c>
      <c r="Z64" s="279" t="s">
        <v>4551</v>
      </c>
      <c r="AA64" s="279" t="s">
        <v>489</v>
      </c>
      <c r="AB64" s="279" t="s">
        <v>4551</v>
      </c>
      <c r="AC64" s="279" t="s">
        <v>489</v>
      </c>
      <c r="AD64" s="279" t="s">
        <v>4551</v>
      </c>
      <c r="AE64" s="279" t="s">
        <v>4551</v>
      </c>
      <c r="AF64" s="279" t="s">
        <v>4551</v>
      </c>
      <c r="AG64" s="279" t="s">
        <v>489</v>
      </c>
      <c r="AH64" s="279" t="s">
        <v>4551</v>
      </c>
      <c r="AI64" s="279" t="s">
        <v>4551</v>
      </c>
      <c r="AJ64" s="279" t="s">
        <v>489</v>
      </c>
      <c r="AK64" s="279" t="s">
        <v>489</v>
      </c>
      <c r="AL64" s="279" t="s">
        <v>489</v>
      </c>
      <c r="AM64" s="279" t="s">
        <v>489</v>
      </c>
      <c r="AN64" s="279" t="s">
        <v>4551</v>
      </c>
    </row>
    <row r="65" spans="1:40" x14ac:dyDescent="0.25">
      <c r="A65" s="280" t="s">
        <v>7048</v>
      </c>
      <c r="B65" s="279">
        <v>2019</v>
      </c>
      <c r="C65" s="281" t="s">
        <v>655</v>
      </c>
      <c r="D65" s="279">
        <v>12</v>
      </c>
      <c r="E65" s="286" t="s">
        <v>602</v>
      </c>
      <c r="F65" s="286"/>
      <c r="G65" s="286" t="s">
        <v>7934</v>
      </c>
      <c r="H65" s="286"/>
      <c r="I65" s="286" t="s">
        <v>6354</v>
      </c>
      <c r="J65" s="286" t="s">
        <v>1140</v>
      </c>
      <c r="K65" s="280" t="s">
        <v>608</v>
      </c>
      <c r="L65" s="280" t="s">
        <v>1142</v>
      </c>
      <c r="M65" s="281" t="s">
        <v>1466</v>
      </c>
      <c r="N65" s="279">
        <v>5547561476</v>
      </c>
      <c r="O65" s="286"/>
      <c r="P65" s="286" t="s">
        <v>590</v>
      </c>
      <c r="Q65" s="279" t="s">
        <v>4551</v>
      </c>
      <c r="R65" s="279" t="s">
        <v>4551</v>
      </c>
      <c r="S65" s="279" t="s">
        <v>4551</v>
      </c>
      <c r="T65" s="279" t="s">
        <v>4551</v>
      </c>
      <c r="U65" s="279" t="s">
        <v>4551</v>
      </c>
      <c r="V65" s="279" t="s">
        <v>4551</v>
      </c>
      <c r="W65" s="279" t="s">
        <v>4551</v>
      </c>
      <c r="X65" s="279" t="s">
        <v>4551</v>
      </c>
      <c r="Y65" s="279" t="s">
        <v>4551</v>
      </c>
      <c r="Z65" s="279" t="s">
        <v>489</v>
      </c>
      <c r="AA65" s="279" t="s">
        <v>489</v>
      </c>
      <c r="AB65" s="279" t="s">
        <v>4551</v>
      </c>
      <c r="AC65" s="279" t="s">
        <v>489</v>
      </c>
      <c r="AD65" s="279" t="s">
        <v>489</v>
      </c>
      <c r="AE65" s="279" t="s">
        <v>489</v>
      </c>
      <c r="AF65" s="279" t="s">
        <v>489</v>
      </c>
      <c r="AG65" s="279" t="s">
        <v>489</v>
      </c>
      <c r="AH65" s="279" t="s">
        <v>489</v>
      </c>
      <c r="AI65" s="279" t="s">
        <v>4551</v>
      </c>
      <c r="AJ65" s="279" t="s">
        <v>489</v>
      </c>
      <c r="AK65" s="279" t="s">
        <v>489</v>
      </c>
      <c r="AL65" s="279" t="s">
        <v>489</v>
      </c>
      <c r="AM65" s="279" t="s">
        <v>489</v>
      </c>
      <c r="AN65" s="279" t="s">
        <v>4551</v>
      </c>
    </row>
    <row r="66" spans="1:40" x14ac:dyDescent="0.25">
      <c r="A66" s="280" t="s">
        <v>7049</v>
      </c>
      <c r="B66" s="279">
        <v>2019</v>
      </c>
      <c r="C66" s="281" t="s">
        <v>655</v>
      </c>
      <c r="D66" s="279">
        <v>12</v>
      </c>
      <c r="E66" s="286" t="s">
        <v>706</v>
      </c>
      <c r="F66" s="286"/>
      <c r="G66" s="286" t="s">
        <v>7935</v>
      </c>
      <c r="H66" s="286" t="s">
        <v>1350</v>
      </c>
      <c r="I66" s="286" t="s">
        <v>6354</v>
      </c>
      <c r="J66" s="286" t="s">
        <v>1161</v>
      </c>
      <c r="K66" s="280" t="s">
        <v>608</v>
      </c>
      <c r="L66" s="280" t="s">
        <v>1352</v>
      </c>
      <c r="M66" s="281" t="s">
        <v>1474</v>
      </c>
      <c r="N66" s="279"/>
      <c r="O66" s="286"/>
      <c r="P66" s="286" t="s">
        <v>9071</v>
      </c>
      <c r="Q66" s="279" t="s">
        <v>489</v>
      </c>
      <c r="R66" s="279" t="s">
        <v>4551</v>
      </c>
      <c r="S66" s="279" t="s">
        <v>489</v>
      </c>
      <c r="T66" s="279" t="s">
        <v>489</v>
      </c>
      <c r="U66" s="279" t="s">
        <v>489</v>
      </c>
      <c r="V66" s="279" t="s">
        <v>489</v>
      </c>
      <c r="W66" s="279" t="s">
        <v>489</v>
      </c>
      <c r="X66" s="279" t="s">
        <v>489</v>
      </c>
      <c r="Y66" s="279" t="s">
        <v>489</v>
      </c>
      <c r="Z66" s="279" t="s">
        <v>489</v>
      </c>
      <c r="AA66" s="279" t="s">
        <v>489</v>
      </c>
      <c r="AB66" s="279" t="s">
        <v>489</v>
      </c>
      <c r="AC66" s="279" t="s">
        <v>489</v>
      </c>
      <c r="AD66" s="279" t="s">
        <v>4551</v>
      </c>
      <c r="AE66" s="279" t="s">
        <v>4551</v>
      </c>
      <c r="AF66" s="279" t="s">
        <v>4551</v>
      </c>
      <c r="AG66" s="279" t="s">
        <v>489</v>
      </c>
      <c r="AH66" s="279" t="s">
        <v>4551</v>
      </c>
      <c r="AI66" s="279" t="s">
        <v>489</v>
      </c>
      <c r="AJ66" s="279" t="s">
        <v>489</v>
      </c>
      <c r="AK66" s="279" t="s">
        <v>489</v>
      </c>
      <c r="AL66" s="279" t="s">
        <v>489</v>
      </c>
      <c r="AM66" s="279" t="s">
        <v>489</v>
      </c>
      <c r="AN66" s="279" t="s">
        <v>489</v>
      </c>
    </row>
    <row r="67" spans="1:40" x14ac:dyDescent="0.25">
      <c r="A67" s="280" t="s">
        <v>7050</v>
      </c>
      <c r="B67" s="279">
        <v>2019</v>
      </c>
      <c r="C67" s="281" t="s">
        <v>655</v>
      </c>
      <c r="D67" s="279">
        <v>12</v>
      </c>
      <c r="E67" s="286" t="s">
        <v>602</v>
      </c>
      <c r="F67" s="286"/>
      <c r="G67" s="286" t="s">
        <v>7936</v>
      </c>
      <c r="H67" s="286"/>
      <c r="I67" s="286" t="s">
        <v>6354</v>
      </c>
      <c r="J67" s="286" t="s">
        <v>1161</v>
      </c>
      <c r="K67" s="280" t="s">
        <v>608</v>
      </c>
      <c r="L67" s="280" t="s">
        <v>1163</v>
      </c>
      <c r="M67" s="281" t="s">
        <v>1467</v>
      </c>
      <c r="N67" s="279">
        <v>56334542</v>
      </c>
      <c r="O67" s="286" t="s">
        <v>4053</v>
      </c>
      <c r="P67" s="286" t="s">
        <v>590</v>
      </c>
      <c r="Q67" s="279" t="s">
        <v>4551</v>
      </c>
      <c r="R67" s="279" t="s">
        <v>4551</v>
      </c>
      <c r="S67" s="279" t="s">
        <v>4551</v>
      </c>
      <c r="T67" s="279" t="s">
        <v>4551</v>
      </c>
      <c r="U67" s="279" t="s">
        <v>4551</v>
      </c>
      <c r="V67" s="279" t="s">
        <v>4551</v>
      </c>
      <c r="W67" s="279" t="s">
        <v>4551</v>
      </c>
      <c r="X67" s="279" t="s">
        <v>4551</v>
      </c>
      <c r="Y67" s="279" t="s">
        <v>4551</v>
      </c>
      <c r="Z67" s="279" t="s">
        <v>489</v>
      </c>
      <c r="AA67" s="279" t="s">
        <v>4551</v>
      </c>
      <c r="AB67" s="279" t="s">
        <v>4551</v>
      </c>
      <c r="AC67" s="279" t="s">
        <v>489</v>
      </c>
      <c r="AD67" s="279" t="s">
        <v>4551</v>
      </c>
      <c r="AE67" s="279" t="s">
        <v>4551</v>
      </c>
      <c r="AF67" s="279" t="s">
        <v>4551</v>
      </c>
      <c r="AG67" s="279" t="s">
        <v>489</v>
      </c>
      <c r="AH67" s="279" t="s">
        <v>4551</v>
      </c>
      <c r="AI67" s="279" t="s">
        <v>4551</v>
      </c>
      <c r="AJ67" s="279" t="s">
        <v>489</v>
      </c>
      <c r="AK67" s="279" t="s">
        <v>489</v>
      </c>
      <c r="AL67" s="279" t="s">
        <v>489</v>
      </c>
      <c r="AM67" s="279" t="s">
        <v>489</v>
      </c>
      <c r="AN67" s="279" t="s">
        <v>4551</v>
      </c>
    </row>
    <row r="68" spans="1:40" x14ac:dyDescent="0.25">
      <c r="A68" s="280" t="s">
        <v>7051</v>
      </c>
      <c r="B68" s="279">
        <v>2019</v>
      </c>
      <c r="C68" s="281" t="s">
        <v>655</v>
      </c>
      <c r="D68" s="279">
        <v>12</v>
      </c>
      <c r="E68" s="286" t="s">
        <v>602</v>
      </c>
      <c r="F68" s="286"/>
      <c r="G68" s="286" t="s">
        <v>7937</v>
      </c>
      <c r="H68" s="286"/>
      <c r="I68" s="286" t="s">
        <v>6354</v>
      </c>
      <c r="J68" s="286" t="s">
        <v>1161</v>
      </c>
      <c r="K68" s="280" t="s">
        <v>608</v>
      </c>
      <c r="L68" s="280" t="s">
        <v>1343</v>
      </c>
      <c r="M68" s="281" t="s">
        <v>1437</v>
      </c>
      <c r="N68" s="279">
        <v>5562777692</v>
      </c>
      <c r="O68" s="286" t="s">
        <v>4059</v>
      </c>
      <c r="P68" s="286" t="s">
        <v>590</v>
      </c>
      <c r="Q68" s="279" t="s">
        <v>4551</v>
      </c>
      <c r="R68" s="279" t="s">
        <v>4551</v>
      </c>
      <c r="S68" s="279" t="s">
        <v>4551</v>
      </c>
      <c r="T68" s="279" t="s">
        <v>4551</v>
      </c>
      <c r="U68" s="279" t="s">
        <v>489</v>
      </c>
      <c r="V68" s="279" t="s">
        <v>489</v>
      </c>
      <c r="W68" s="279" t="s">
        <v>4551</v>
      </c>
      <c r="X68" s="279" t="s">
        <v>489</v>
      </c>
      <c r="Y68" s="279" t="s">
        <v>489</v>
      </c>
      <c r="Z68" s="279" t="s">
        <v>489</v>
      </c>
      <c r="AA68" s="279" t="s">
        <v>489</v>
      </c>
      <c r="AB68" s="279" t="s">
        <v>489</v>
      </c>
      <c r="AC68" s="279" t="s">
        <v>489</v>
      </c>
      <c r="AD68" s="279" t="s">
        <v>4551</v>
      </c>
      <c r="AE68" s="279" t="s">
        <v>4551</v>
      </c>
      <c r="AF68" s="279" t="s">
        <v>4551</v>
      </c>
      <c r="AG68" s="279" t="s">
        <v>489</v>
      </c>
      <c r="AH68" s="279" t="s">
        <v>489</v>
      </c>
      <c r="AI68" s="279" t="s">
        <v>4551</v>
      </c>
      <c r="AJ68" s="279" t="s">
        <v>489</v>
      </c>
      <c r="AK68" s="279" t="s">
        <v>489</v>
      </c>
      <c r="AL68" s="279" t="s">
        <v>489</v>
      </c>
      <c r="AM68" s="279" t="s">
        <v>489</v>
      </c>
      <c r="AN68" s="279" t="s">
        <v>489</v>
      </c>
    </row>
    <row r="69" spans="1:40" x14ac:dyDescent="0.25">
      <c r="A69" s="280" t="s">
        <v>7052</v>
      </c>
      <c r="B69" s="279">
        <v>2019</v>
      </c>
      <c r="C69" s="281" t="s">
        <v>655</v>
      </c>
      <c r="D69" s="279">
        <v>12</v>
      </c>
      <c r="E69" s="286" t="s">
        <v>598</v>
      </c>
      <c r="F69" s="286"/>
      <c r="G69" s="287" t="s">
        <v>7938</v>
      </c>
      <c r="H69" s="286"/>
      <c r="I69" s="286" t="s">
        <v>6354</v>
      </c>
      <c r="J69" s="286" t="s">
        <v>1115</v>
      </c>
      <c r="K69" s="280" t="s">
        <v>8547</v>
      </c>
      <c r="L69" s="280" t="s">
        <v>1115</v>
      </c>
      <c r="M69" s="281" t="s">
        <v>1465</v>
      </c>
      <c r="N69" s="279" t="s">
        <v>1118</v>
      </c>
      <c r="O69" s="286" t="s">
        <v>1119</v>
      </c>
      <c r="P69" s="286" t="s">
        <v>590</v>
      </c>
      <c r="Q69" s="279" t="s">
        <v>4551</v>
      </c>
      <c r="R69" s="279" t="s">
        <v>489</v>
      </c>
      <c r="S69" s="279" t="s">
        <v>4551</v>
      </c>
      <c r="T69" s="279" t="s">
        <v>489</v>
      </c>
      <c r="U69" s="279" t="s">
        <v>4551</v>
      </c>
      <c r="V69" s="279" t="s">
        <v>4551</v>
      </c>
      <c r="W69" s="279" t="s">
        <v>4551</v>
      </c>
      <c r="X69" s="279" t="s">
        <v>4551</v>
      </c>
      <c r="Y69" s="279" t="s">
        <v>4551</v>
      </c>
      <c r="Z69" s="279" t="s">
        <v>4551</v>
      </c>
      <c r="AA69" s="279" t="s">
        <v>489</v>
      </c>
      <c r="AB69" s="279" t="s">
        <v>4551</v>
      </c>
      <c r="AC69" s="279" t="s">
        <v>489</v>
      </c>
      <c r="AD69" s="279" t="s">
        <v>4551</v>
      </c>
      <c r="AE69" s="279" t="s">
        <v>4551</v>
      </c>
      <c r="AF69" s="279" t="s">
        <v>4551</v>
      </c>
      <c r="AG69" s="279" t="s">
        <v>489</v>
      </c>
      <c r="AH69" s="279" t="s">
        <v>489</v>
      </c>
      <c r="AI69" s="279" t="s">
        <v>4551</v>
      </c>
      <c r="AJ69" s="279" t="s">
        <v>489</v>
      </c>
      <c r="AK69" s="279" t="s">
        <v>489</v>
      </c>
      <c r="AL69" s="279" t="s">
        <v>489</v>
      </c>
      <c r="AM69" s="279" t="s">
        <v>489</v>
      </c>
      <c r="AN69" s="279" t="s">
        <v>489</v>
      </c>
    </row>
    <row r="70" spans="1:40" ht="30" x14ac:dyDescent="0.25">
      <c r="A70" s="280" t="s">
        <v>7053</v>
      </c>
      <c r="B70" s="279">
        <v>2019</v>
      </c>
      <c r="C70" s="281" t="s">
        <v>655</v>
      </c>
      <c r="D70" s="279">
        <v>12</v>
      </c>
      <c r="E70" s="286" t="s">
        <v>602</v>
      </c>
      <c r="F70" s="286"/>
      <c r="G70" s="286" t="s">
        <v>1294</v>
      </c>
      <c r="H70" s="286"/>
      <c r="I70" s="286" t="s">
        <v>8350</v>
      </c>
      <c r="J70" s="286" t="s">
        <v>1295</v>
      </c>
      <c r="K70" s="280" t="s">
        <v>1297</v>
      </c>
      <c r="L70" s="280" t="s">
        <v>1298</v>
      </c>
      <c r="M70" s="281">
        <v>54040</v>
      </c>
      <c r="N70" s="279" t="s">
        <v>5499</v>
      </c>
      <c r="O70" s="286" t="s">
        <v>5500</v>
      </c>
      <c r="P70" s="286" t="s">
        <v>590</v>
      </c>
      <c r="Q70" s="279" t="s">
        <v>4551</v>
      </c>
      <c r="R70" s="279" t="s">
        <v>4551</v>
      </c>
      <c r="S70" s="279" t="s">
        <v>4551</v>
      </c>
      <c r="T70" s="279" t="s">
        <v>489</v>
      </c>
      <c r="U70" s="279" t="s">
        <v>4551</v>
      </c>
      <c r="V70" s="279" t="s">
        <v>4551</v>
      </c>
      <c r="W70" s="279" t="s">
        <v>4551</v>
      </c>
      <c r="X70" s="279" t="s">
        <v>4551</v>
      </c>
      <c r="Y70" s="279" t="s">
        <v>489</v>
      </c>
      <c r="Z70" s="279" t="s">
        <v>489</v>
      </c>
      <c r="AA70" s="279" t="s">
        <v>489</v>
      </c>
      <c r="AB70" s="279" t="s">
        <v>4551</v>
      </c>
      <c r="AC70" s="279" t="s">
        <v>489</v>
      </c>
      <c r="AD70" s="279" t="s">
        <v>4551</v>
      </c>
      <c r="AE70" s="279" t="s">
        <v>4551</v>
      </c>
      <c r="AF70" s="279" t="s">
        <v>4551</v>
      </c>
      <c r="AG70" s="279" t="s">
        <v>489</v>
      </c>
      <c r="AH70" s="279" t="s">
        <v>489</v>
      </c>
      <c r="AI70" s="279" t="s">
        <v>489</v>
      </c>
      <c r="AJ70" s="279" t="s">
        <v>489</v>
      </c>
      <c r="AK70" s="279" t="s">
        <v>489</v>
      </c>
      <c r="AL70" s="279" t="s">
        <v>489</v>
      </c>
      <c r="AM70" s="279" t="s">
        <v>489</v>
      </c>
      <c r="AN70" s="279" t="s">
        <v>489</v>
      </c>
    </row>
    <row r="71" spans="1:40" x14ac:dyDescent="0.25">
      <c r="A71" s="280" t="s">
        <v>7054</v>
      </c>
      <c r="B71" s="279">
        <v>2019</v>
      </c>
      <c r="C71" s="281" t="s">
        <v>655</v>
      </c>
      <c r="D71" s="279">
        <v>13</v>
      </c>
      <c r="E71" s="286" t="s">
        <v>598</v>
      </c>
      <c r="F71" s="286"/>
      <c r="G71" s="286" t="s">
        <v>8101</v>
      </c>
      <c r="H71" s="286"/>
      <c r="I71" s="286" t="s">
        <v>6354</v>
      </c>
      <c r="J71" s="286" t="s">
        <v>5116</v>
      </c>
      <c r="K71" s="280" t="s">
        <v>608</v>
      </c>
      <c r="L71" s="280" t="s">
        <v>1561</v>
      </c>
      <c r="M71" s="281" t="s">
        <v>1580</v>
      </c>
      <c r="N71" s="279">
        <v>5558120991</v>
      </c>
      <c r="O71" s="286"/>
      <c r="P71" s="286" t="s">
        <v>590</v>
      </c>
      <c r="Q71" s="279" t="s">
        <v>4551</v>
      </c>
      <c r="R71" s="279" t="s">
        <v>489</v>
      </c>
      <c r="S71" s="279" t="s">
        <v>4551</v>
      </c>
      <c r="T71" s="279" t="s">
        <v>489</v>
      </c>
      <c r="U71" s="279" t="s">
        <v>4551</v>
      </c>
      <c r="V71" s="279" t="s">
        <v>4551</v>
      </c>
      <c r="W71" s="279" t="s">
        <v>4551</v>
      </c>
      <c r="X71" s="279" t="s">
        <v>4551</v>
      </c>
      <c r="Y71" s="279" t="s">
        <v>4551</v>
      </c>
      <c r="Z71" s="279" t="s">
        <v>489</v>
      </c>
      <c r="AA71" s="279" t="s">
        <v>489</v>
      </c>
      <c r="AB71" s="279" t="s">
        <v>489</v>
      </c>
      <c r="AC71" s="279" t="s">
        <v>489</v>
      </c>
      <c r="AD71" s="279" t="s">
        <v>489</v>
      </c>
      <c r="AE71" s="279" t="s">
        <v>489</v>
      </c>
      <c r="AF71" s="279" t="s">
        <v>489</v>
      </c>
      <c r="AG71" s="279" t="s">
        <v>489</v>
      </c>
      <c r="AH71" s="279" t="s">
        <v>489</v>
      </c>
      <c r="AI71" s="279" t="s">
        <v>4551</v>
      </c>
      <c r="AJ71" s="279" t="s">
        <v>489</v>
      </c>
      <c r="AK71" s="279" t="s">
        <v>489</v>
      </c>
      <c r="AL71" s="279" t="s">
        <v>489</v>
      </c>
      <c r="AM71" s="279" t="s">
        <v>489</v>
      </c>
      <c r="AN71" s="279" t="s">
        <v>4551</v>
      </c>
    </row>
    <row r="72" spans="1:40" x14ac:dyDescent="0.25">
      <c r="A72" s="280" t="s">
        <v>7055</v>
      </c>
      <c r="B72" s="279">
        <v>2019</v>
      </c>
      <c r="C72" s="281" t="s">
        <v>655</v>
      </c>
      <c r="D72" s="279">
        <v>13</v>
      </c>
      <c r="E72" s="286" t="s">
        <v>602</v>
      </c>
      <c r="F72" s="286"/>
      <c r="G72" s="287" t="s">
        <v>7939</v>
      </c>
      <c r="H72" s="286"/>
      <c r="I72" s="286" t="s">
        <v>6354</v>
      </c>
      <c r="J72" s="286" t="s">
        <v>2513</v>
      </c>
      <c r="K72" s="280" t="s">
        <v>608</v>
      </c>
      <c r="L72" s="280" t="s">
        <v>1056</v>
      </c>
      <c r="M72" s="281" t="s">
        <v>1460</v>
      </c>
      <c r="N72" s="279" t="s">
        <v>1057</v>
      </c>
      <c r="O72" s="286" t="s">
        <v>1058</v>
      </c>
      <c r="P72" s="286" t="s">
        <v>590</v>
      </c>
      <c r="Q72" s="279" t="s">
        <v>4551</v>
      </c>
      <c r="R72" s="279" t="s">
        <v>4551</v>
      </c>
      <c r="S72" s="279" t="s">
        <v>4551</v>
      </c>
      <c r="T72" s="279" t="s">
        <v>4551</v>
      </c>
      <c r="U72" s="279" t="s">
        <v>4551</v>
      </c>
      <c r="V72" s="279" t="s">
        <v>4551</v>
      </c>
      <c r="W72" s="279" t="s">
        <v>4551</v>
      </c>
      <c r="X72" s="279" t="s">
        <v>4551</v>
      </c>
      <c r="Y72" s="279" t="s">
        <v>4551</v>
      </c>
      <c r="Z72" s="279" t="s">
        <v>4551</v>
      </c>
      <c r="AA72" s="279" t="s">
        <v>489</v>
      </c>
      <c r="AB72" s="279" t="s">
        <v>4551</v>
      </c>
      <c r="AC72" s="279" t="s">
        <v>489</v>
      </c>
      <c r="AD72" s="279" t="s">
        <v>4551</v>
      </c>
      <c r="AE72" s="279" t="s">
        <v>4551</v>
      </c>
      <c r="AF72" s="279" t="s">
        <v>4551</v>
      </c>
      <c r="AG72" s="279" t="s">
        <v>489</v>
      </c>
      <c r="AH72" s="279" t="s">
        <v>4551</v>
      </c>
      <c r="AI72" s="279" t="s">
        <v>4551</v>
      </c>
      <c r="AJ72" s="279" t="s">
        <v>489</v>
      </c>
      <c r="AK72" s="279" t="s">
        <v>489</v>
      </c>
      <c r="AL72" s="279" t="s">
        <v>489</v>
      </c>
      <c r="AM72" s="279" t="s">
        <v>489</v>
      </c>
      <c r="AN72" s="279" t="s">
        <v>4551</v>
      </c>
    </row>
    <row r="73" spans="1:40" x14ac:dyDescent="0.25">
      <c r="A73" s="280" t="s">
        <v>7056</v>
      </c>
      <c r="B73" s="279">
        <v>2019</v>
      </c>
      <c r="C73" s="281" t="s">
        <v>655</v>
      </c>
      <c r="D73" s="279">
        <v>13</v>
      </c>
      <c r="E73" s="286" t="s">
        <v>598</v>
      </c>
      <c r="F73" s="286"/>
      <c r="G73" s="286" t="s">
        <v>946</v>
      </c>
      <c r="H73" s="286"/>
      <c r="I73" s="286" t="s">
        <v>6354</v>
      </c>
      <c r="J73" s="286" t="s">
        <v>686</v>
      </c>
      <c r="K73" s="280" t="s">
        <v>8547</v>
      </c>
      <c r="L73" s="280" t="s">
        <v>981</v>
      </c>
      <c r="M73" s="281">
        <v>14250</v>
      </c>
      <c r="N73" s="279" t="s">
        <v>949</v>
      </c>
      <c r="O73" s="286"/>
      <c r="P73" s="286" t="s">
        <v>590</v>
      </c>
      <c r="Q73" s="279" t="s">
        <v>4551</v>
      </c>
      <c r="R73" s="279" t="s">
        <v>4551</v>
      </c>
      <c r="S73" s="279" t="s">
        <v>4551</v>
      </c>
      <c r="T73" s="279" t="s">
        <v>4551</v>
      </c>
      <c r="U73" s="279" t="s">
        <v>489</v>
      </c>
      <c r="V73" s="279" t="s">
        <v>489</v>
      </c>
      <c r="W73" s="279" t="s">
        <v>4551</v>
      </c>
      <c r="X73" s="279" t="s">
        <v>489</v>
      </c>
      <c r="Y73" s="279" t="s">
        <v>489</v>
      </c>
      <c r="Z73" s="279" t="s">
        <v>489</v>
      </c>
      <c r="AA73" s="279" t="s">
        <v>489</v>
      </c>
      <c r="AB73" s="279" t="s">
        <v>4551</v>
      </c>
      <c r="AC73" s="279" t="s">
        <v>489</v>
      </c>
      <c r="AD73" s="279" t="s">
        <v>4551</v>
      </c>
      <c r="AE73" s="279" t="s">
        <v>489</v>
      </c>
      <c r="AF73" s="279" t="s">
        <v>4551</v>
      </c>
      <c r="AG73" s="279" t="s">
        <v>489</v>
      </c>
      <c r="AH73" s="279" t="s">
        <v>489</v>
      </c>
      <c r="AI73" s="279" t="s">
        <v>489</v>
      </c>
      <c r="AJ73" s="279" t="s">
        <v>489</v>
      </c>
      <c r="AK73" s="279" t="s">
        <v>489</v>
      </c>
      <c r="AL73" s="279" t="s">
        <v>489</v>
      </c>
      <c r="AM73" s="279" t="s">
        <v>489</v>
      </c>
      <c r="AN73" s="279" t="s">
        <v>489</v>
      </c>
    </row>
    <row r="74" spans="1:40" ht="30" x14ac:dyDescent="0.25">
      <c r="A74" s="280" t="s">
        <v>7057</v>
      </c>
      <c r="B74" s="279">
        <v>2019</v>
      </c>
      <c r="C74" s="281" t="s">
        <v>655</v>
      </c>
      <c r="D74" s="279">
        <v>13</v>
      </c>
      <c r="E74" s="286" t="s">
        <v>598</v>
      </c>
      <c r="F74" s="286"/>
      <c r="G74" s="286" t="s">
        <v>1571</v>
      </c>
      <c r="H74" s="286"/>
      <c r="I74" s="286" t="s">
        <v>6354</v>
      </c>
      <c r="J74" s="286" t="s">
        <v>686</v>
      </c>
      <c r="K74" s="280" t="s">
        <v>608</v>
      </c>
      <c r="L74" s="280" t="s">
        <v>699</v>
      </c>
      <c r="M74" s="281">
        <v>14370</v>
      </c>
      <c r="N74" s="279" t="s">
        <v>5440</v>
      </c>
      <c r="O74" s="286" t="s">
        <v>4465</v>
      </c>
      <c r="P74" s="286" t="s">
        <v>590</v>
      </c>
      <c r="Q74" s="279" t="s">
        <v>4551</v>
      </c>
      <c r="R74" s="279" t="s">
        <v>4551</v>
      </c>
      <c r="S74" s="279" t="s">
        <v>4551</v>
      </c>
      <c r="T74" s="279" t="s">
        <v>489</v>
      </c>
      <c r="U74" s="279" t="s">
        <v>4551</v>
      </c>
      <c r="V74" s="279" t="s">
        <v>4551</v>
      </c>
      <c r="W74" s="279" t="s">
        <v>4551</v>
      </c>
      <c r="X74" s="279" t="s">
        <v>4551</v>
      </c>
      <c r="Y74" s="279" t="s">
        <v>4551</v>
      </c>
      <c r="Z74" s="279" t="s">
        <v>4551</v>
      </c>
      <c r="AA74" s="279" t="s">
        <v>489</v>
      </c>
      <c r="AB74" s="279" t="s">
        <v>4551</v>
      </c>
      <c r="AC74" s="279" t="s">
        <v>489</v>
      </c>
      <c r="AD74" s="279" t="s">
        <v>4551</v>
      </c>
      <c r="AE74" s="279" t="s">
        <v>4551</v>
      </c>
      <c r="AF74" s="279" t="s">
        <v>4551</v>
      </c>
      <c r="AG74" s="279" t="s">
        <v>489</v>
      </c>
      <c r="AH74" s="279" t="s">
        <v>489</v>
      </c>
      <c r="AI74" s="279" t="s">
        <v>4551</v>
      </c>
      <c r="AJ74" s="279" t="s">
        <v>489</v>
      </c>
      <c r="AK74" s="279" t="s">
        <v>489</v>
      </c>
      <c r="AL74" s="279" t="s">
        <v>489</v>
      </c>
      <c r="AM74" s="279" t="s">
        <v>489</v>
      </c>
      <c r="AN74" s="279" t="s">
        <v>4551</v>
      </c>
    </row>
    <row r="75" spans="1:40" x14ac:dyDescent="0.25">
      <c r="A75" s="280" t="s">
        <v>7058</v>
      </c>
      <c r="B75" s="279">
        <v>2019</v>
      </c>
      <c r="C75" s="281" t="s">
        <v>655</v>
      </c>
      <c r="D75" s="279">
        <v>14</v>
      </c>
      <c r="E75" s="286" t="s">
        <v>598</v>
      </c>
      <c r="F75" s="286"/>
      <c r="G75" s="287" t="s">
        <v>7923</v>
      </c>
      <c r="H75" s="286" t="s">
        <v>5414</v>
      </c>
      <c r="I75" s="286" t="s">
        <v>6354</v>
      </c>
      <c r="J75" s="286" t="s">
        <v>858</v>
      </c>
      <c r="K75" s="280" t="s">
        <v>608</v>
      </c>
      <c r="L75" s="280" t="s">
        <v>860</v>
      </c>
      <c r="M75" s="281" t="s">
        <v>1450</v>
      </c>
      <c r="N75" s="279">
        <v>55770330</v>
      </c>
      <c r="O75" s="286" t="s">
        <v>861</v>
      </c>
      <c r="P75" s="286" t="s">
        <v>590</v>
      </c>
      <c r="Q75" s="279" t="s">
        <v>4551</v>
      </c>
      <c r="R75" s="279" t="s">
        <v>489</v>
      </c>
      <c r="S75" s="279" t="s">
        <v>4551</v>
      </c>
      <c r="T75" s="279" t="s">
        <v>4551</v>
      </c>
      <c r="U75" s="279" t="s">
        <v>4551</v>
      </c>
      <c r="V75" s="279" t="s">
        <v>4551</v>
      </c>
      <c r="W75" s="279" t="s">
        <v>4551</v>
      </c>
      <c r="X75" s="279" t="s">
        <v>4551</v>
      </c>
      <c r="Y75" s="279" t="s">
        <v>489</v>
      </c>
      <c r="Z75" s="279" t="s">
        <v>489</v>
      </c>
      <c r="AA75" s="279" t="s">
        <v>4551</v>
      </c>
      <c r="AB75" s="279" t="s">
        <v>4551</v>
      </c>
      <c r="AC75" s="279" t="s">
        <v>4551</v>
      </c>
      <c r="AD75" s="279" t="s">
        <v>4551</v>
      </c>
      <c r="AE75" s="279" t="s">
        <v>4551</v>
      </c>
      <c r="AF75" s="279" t="s">
        <v>4551</v>
      </c>
      <c r="AG75" s="279" t="s">
        <v>489</v>
      </c>
      <c r="AH75" s="279" t="s">
        <v>4551</v>
      </c>
      <c r="AI75" s="279" t="s">
        <v>489</v>
      </c>
      <c r="AJ75" s="279" t="s">
        <v>489</v>
      </c>
      <c r="AK75" s="279" t="s">
        <v>489</v>
      </c>
      <c r="AL75" s="279" t="s">
        <v>489</v>
      </c>
      <c r="AM75" s="279" t="s">
        <v>489</v>
      </c>
      <c r="AN75" s="279" t="s">
        <v>4551</v>
      </c>
    </row>
    <row r="76" spans="1:40" x14ac:dyDescent="0.25">
      <c r="A76" s="280" t="s">
        <v>7059</v>
      </c>
      <c r="B76" s="279">
        <v>2019</v>
      </c>
      <c r="C76" s="281" t="s">
        <v>655</v>
      </c>
      <c r="D76" s="279">
        <v>18</v>
      </c>
      <c r="E76" s="286" t="s">
        <v>598</v>
      </c>
      <c r="F76" s="286"/>
      <c r="G76" s="286" t="s">
        <v>8102</v>
      </c>
      <c r="H76" s="286"/>
      <c r="I76" s="286" t="s">
        <v>6354</v>
      </c>
      <c r="J76" s="286" t="s">
        <v>5743</v>
      </c>
      <c r="K76" s="280" t="s">
        <v>608</v>
      </c>
      <c r="L76" s="280" t="s">
        <v>8432</v>
      </c>
      <c r="M76" s="281">
        <v>10710</v>
      </c>
      <c r="N76" s="279" t="s">
        <v>1535</v>
      </c>
      <c r="O76" s="286" t="s">
        <v>1539</v>
      </c>
      <c r="P76" s="286" t="s">
        <v>590</v>
      </c>
      <c r="Q76" s="279" t="s">
        <v>4551</v>
      </c>
      <c r="R76" s="279" t="s">
        <v>489</v>
      </c>
      <c r="S76" s="279" t="s">
        <v>4551</v>
      </c>
      <c r="T76" s="279" t="s">
        <v>489</v>
      </c>
      <c r="U76" s="279" t="s">
        <v>4551</v>
      </c>
      <c r="V76" s="279" t="s">
        <v>4551</v>
      </c>
      <c r="W76" s="279" t="s">
        <v>4551</v>
      </c>
      <c r="X76" s="279" t="s">
        <v>4551</v>
      </c>
      <c r="Y76" s="279" t="s">
        <v>4551</v>
      </c>
      <c r="Z76" s="279" t="s">
        <v>4551</v>
      </c>
      <c r="AA76" s="279" t="s">
        <v>4551</v>
      </c>
      <c r="AB76" s="279" t="s">
        <v>4551</v>
      </c>
      <c r="AC76" s="279" t="s">
        <v>4551</v>
      </c>
      <c r="AD76" s="279" t="s">
        <v>4551</v>
      </c>
      <c r="AE76" s="279" t="s">
        <v>4551</v>
      </c>
      <c r="AF76" s="279" t="s">
        <v>4551</v>
      </c>
      <c r="AG76" s="279" t="s">
        <v>489</v>
      </c>
      <c r="AH76" s="279" t="s">
        <v>4551</v>
      </c>
      <c r="AI76" s="279" t="s">
        <v>4551</v>
      </c>
      <c r="AJ76" s="279" t="s">
        <v>489</v>
      </c>
      <c r="AK76" s="279" t="s">
        <v>489</v>
      </c>
      <c r="AL76" s="279" t="s">
        <v>489</v>
      </c>
      <c r="AM76" s="279" t="s">
        <v>489</v>
      </c>
      <c r="AN76" s="279" t="s">
        <v>4551</v>
      </c>
    </row>
    <row r="77" spans="1:40" x14ac:dyDescent="0.25">
      <c r="A77" s="280" t="s">
        <v>7060</v>
      </c>
      <c r="B77" s="279">
        <v>2019</v>
      </c>
      <c r="C77" s="281" t="s">
        <v>655</v>
      </c>
      <c r="D77" s="279">
        <v>20</v>
      </c>
      <c r="E77" s="286" t="s">
        <v>602</v>
      </c>
      <c r="F77" s="286"/>
      <c r="G77" s="287" t="s">
        <v>7940</v>
      </c>
      <c r="H77" s="286"/>
      <c r="I77" s="286" t="s">
        <v>6354</v>
      </c>
      <c r="J77" s="286" t="s">
        <v>8266</v>
      </c>
      <c r="K77" s="280" t="s">
        <v>608</v>
      </c>
      <c r="L77" s="280" t="s">
        <v>1241</v>
      </c>
      <c r="M77" s="281" t="s">
        <v>1440</v>
      </c>
      <c r="N77" s="279">
        <v>26145891</v>
      </c>
      <c r="O77" s="286" t="s">
        <v>4257</v>
      </c>
      <c r="P77" s="286" t="s">
        <v>590</v>
      </c>
      <c r="Q77" s="279" t="s">
        <v>4551</v>
      </c>
      <c r="R77" s="279" t="s">
        <v>4551</v>
      </c>
      <c r="S77" s="279" t="s">
        <v>4551</v>
      </c>
      <c r="T77" s="279" t="s">
        <v>489</v>
      </c>
      <c r="U77" s="279" t="s">
        <v>489</v>
      </c>
      <c r="V77" s="279" t="s">
        <v>489</v>
      </c>
      <c r="W77" s="279" t="s">
        <v>4551</v>
      </c>
      <c r="X77" s="279" t="s">
        <v>489</v>
      </c>
      <c r="Y77" s="279" t="s">
        <v>489</v>
      </c>
      <c r="Z77" s="279" t="s">
        <v>4551</v>
      </c>
      <c r="AA77" s="279" t="s">
        <v>489</v>
      </c>
      <c r="AB77" s="279" t="s">
        <v>4551</v>
      </c>
      <c r="AC77" s="279" t="s">
        <v>489</v>
      </c>
      <c r="AD77" s="279" t="s">
        <v>4551</v>
      </c>
      <c r="AE77" s="279" t="s">
        <v>4551</v>
      </c>
      <c r="AF77" s="279" t="s">
        <v>489</v>
      </c>
      <c r="AG77" s="279" t="s">
        <v>489</v>
      </c>
      <c r="AH77" s="279" t="s">
        <v>489</v>
      </c>
      <c r="AI77" s="279" t="s">
        <v>4551</v>
      </c>
      <c r="AJ77" s="279" t="s">
        <v>489</v>
      </c>
      <c r="AK77" s="279" t="s">
        <v>489</v>
      </c>
      <c r="AL77" s="279" t="s">
        <v>489</v>
      </c>
      <c r="AM77" s="279" t="s">
        <v>489</v>
      </c>
      <c r="AN77" s="279" t="s">
        <v>489</v>
      </c>
    </row>
    <row r="78" spans="1:40" x14ac:dyDescent="0.25">
      <c r="A78" s="280" t="s">
        <v>7061</v>
      </c>
      <c r="B78" s="279">
        <v>2019</v>
      </c>
      <c r="C78" s="281" t="s">
        <v>655</v>
      </c>
      <c r="D78" s="279">
        <v>20</v>
      </c>
      <c r="E78" s="286" t="s">
        <v>598</v>
      </c>
      <c r="F78" s="286"/>
      <c r="G78" s="287" t="s">
        <v>7941</v>
      </c>
      <c r="H78" s="286"/>
      <c r="I78" s="286" t="s">
        <v>6354</v>
      </c>
      <c r="J78" s="286" t="s">
        <v>8266</v>
      </c>
      <c r="K78" s="280" t="s">
        <v>608</v>
      </c>
      <c r="L78" s="280" t="s">
        <v>1521</v>
      </c>
      <c r="M78" s="281" t="s">
        <v>1440</v>
      </c>
      <c r="N78" s="279">
        <v>56595850</v>
      </c>
      <c r="O78" s="286" t="s">
        <v>1522</v>
      </c>
      <c r="P78" s="286" t="s">
        <v>590</v>
      </c>
      <c r="Q78" s="279" t="s">
        <v>4551</v>
      </c>
      <c r="R78" s="279" t="s">
        <v>489</v>
      </c>
      <c r="S78" s="279" t="s">
        <v>4551</v>
      </c>
      <c r="T78" s="279" t="s">
        <v>4551</v>
      </c>
      <c r="U78" s="279" t="s">
        <v>4551</v>
      </c>
      <c r="V78" s="279" t="s">
        <v>4551</v>
      </c>
      <c r="W78" s="279" t="s">
        <v>4551</v>
      </c>
      <c r="X78" s="279" t="s">
        <v>4551</v>
      </c>
      <c r="Y78" s="279" t="s">
        <v>4551</v>
      </c>
      <c r="Z78" s="279" t="s">
        <v>4551</v>
      </c>
      <c r="AA78" s="279" t="s">
        <v>4551</v>
      </c>
      <c r="AB78" s="279" t="s">
        <v>4551</v>
      </c>
      <c r="AC78" s="279" t="s">
        <v>4551</v>
      </c>
      <c r="AD78" s="279" t="s">
        <v>4551</v>
      </c>
      <c r="AE78" s="279" t="s">
        <v>4551</v>
      </c>
      <c r="AF78" s="279" t="s">
        <v>4551</v>
      </c>
      <c r="AG78" s="279" t="s">
        <v>489</v>
      </c>
      <c r="AH78" s="279" t="s">
        <v>4551</v>
      </c>
      <c r="AI78" s="279" t="s">
        <v>489</v>
      </c>
      <c r="AJ78" s="279" t="s">
        <v>489</v>
      </c>
      <c r="AK78" s="279" t="s">
        <v>489</v>
      </c>
      <c r="AL78" s="279" t="s">
        <v>489</v>
      </c>
      <c r="AM78" s="279" t="s">
        <v>489</v>
      </c>
      <c r="AN78" s="279" t="s">
        <v>4551</v>
      </c>
    </row>
    <row r="79" spans="1:40" x14ac:dyDescent="0.25">
      <c r="A79" s="280" t="s">
        <v>7062</v>
      </c>
      <c r="B79" s="279">
        <v>2019</v>
      </c>
      <c r="C79" s="281" t="s">
        <v>655</v>
      </c>
      <c r="D79" s="279">
        <v>23</v>
      </c>
      <c r="E79" s="286" t="s">
        <v>598</v>
      </c>
      <c r="F79" s="286"/>
      <c r="G79" s="286" t="s">
        <v>8103</v>
      </c>
      <c r="H79" s="286"/>
      <c r="I79" s="286" t="s">
        <v>6354</v>
      </c>
      <c r="J79" s="286" t="s">
        <v>2503</v>
      </c>
      <c r="K79" s="280" t="s">
        <v>608</v>
      </c>
      <c r="L79" s="280" t="s">
        <v>777</v>
      </c>
      <c r="M79" s="281" t="s">
        <v>1444</v>
      </c>
      <c r="N79" s="279">
        <v>55683810</v>
      </c>
      <c r="O79" s="286" t="s">
        <v>1583</v>
      </c>
      <c r="P79" s="286" t="s">
        <v>590</v>
      </c>
      <c r="Q79" s="279" t="s">
        <v>4551</v>
      </c>
      <c r="R79" s="279" t="s">
        <v>4551</v>
      </c>
      <c r="S79" s="279" t="s">
        <v>4551</v>
      </c>
      <c r="T79" s="279" t="s">
        <v>4551</v>
      </c>
      <c r="U79" s="279" t="s">
        <v>489</v>
      </c>
      <c r="V79" s="279" t="s">
        <v>489</v>
      </c>
      <c r="W79" s="279" t="s">
        <v>4551</v>
      </c>
      <c r="X79" s="279" t="s">
        <v>4551</v>
      </c>
      <c r="Y79" s="279" t="s">
        <v>4551</v>
      </c>
      <c r="Z79" s="279" t="s">
        <v>489</v>
      </c>
      <c r="AA79" s="279" t="s">
        <v>489</v>
      </c>
      <c r="AB79" s="279" t="s">
        <v>4551</v>
      </c>
      <c r="AC79" s="279" t="s">
        <v>489</v>
      </c>
      <c r="AD79" s="279" t="s">
        <v>4551</v>
      </c>
      <c r="AE79" s="279" t="s">
        <v>4551</v>
      </c>
      <c r="AF79" s="279" t="s">
        <v>4551</v>
      </c>
      <c r="AG79" s="279" t="s">
        <v>489</v>
      </c>
      <c r="AH79" s="279" t="s">
        <v>489</v>
      </c>
      <c r="AI79" s="279" t="s">
        <v>4551</v>
      </c>
      <c r="AJ79" s="279" t="s">
        <v>489</v>
      </c>
      <c r="AK79" s="279" t="s">
        <v>489</v>
      </c>
      <c r="AL79" s="279" t="s">
        <v>489</v>
      </c>
      <c r="AM79" s="279" t="s">
        <v>489</v>
      </c>
      <c r="AN79" s="279" t="s">
        <v>4551</v>
      </c>
    </row>
    <row r="80" spans="1:40" x14ac:dyDescent="0.25">
      <c r="A80" s="280" t="s">
        <v>7063</v>
      </c>
      <c r="B80" s="279">
        <v>2019</v>
      </c>
      <c r="C80" s="281" t="s">
        <v>655</v>
      </c>
      <c r="D80" s="279">
        <v>23</v>
      </c>
      <c r="E80" s="286" t="s">
        <v>602</v>
      </c>
      <c r="F80" s="286"/>
      <c r="G80" s="286" t="s">
        <v>1616</v>
      </c>
      <c r="H80" s="286" t="s">
        <v>1617</v>
      </c>
      <c r="I80" s="286" t="s">
        <v>6354</v>
      </c>
      <c r="J80" s="286" t="s">
        <v>8266</v>
      </c>
      <c r="K80" s="280" t="s">
        <v>608</v>
      </c>
      <c r="L80" s="280" t="s">
        <v>8433</v>
      </c>
      <c r="M80" s="281" t="s">
        <v>1648</v>
      </c>
      <c r="N80" s="279">
        <v>56073325</v>
      </c>
      <c r="O80" s="286" t="s">
        <v>4406</v>
      </c>
      <c r="P80" s="286" t="s">
        <v>590</v>
      </c>
      <c r="Q80" s="279" t="s">
        <v>4551</v>
      </c>
      <c r="R80" s="279" t="s">
        <v>4551</v>
      </c>
      <c r="S80" s="279" t="s">
        <v>4551</v>
      </c>
      <c r="T80" s="279" t="s">
        <v>489</v>
      </c>
      <c r="U80" s="279" t="s">
        <v>4551</v>
      </c>
      <c r="V80" s="279" t="s">
        <v>4551</v>
      </c>
      <c r="W80" s="279" t="s">
        <v>4551</v>
      </c>
      <c r="X80" s="279" t="s">
        <v>4551</v>
      </c>
      <c r="Y80" s="279" t="s">
        <v>489</v>
      </c>
      <c r="Z80" s="279" t="s">
        <v>4551</v>
      </c>
      <c r="AA80" s="279" t="s">
        <v>4551</v>
      </c>
      <c r="AB80" s="279" t="s">
        <v>4551</v>
      </c>
      <c r="AC80" s="279" t="s">
        <v>4551</v>
      </c>
      <c r="AD80" s="279" t="s">
        <v>4551</v>
      </c>
      <c r="AE80" s="279" t="s">
        <v>489</v>
      </c>
      <c r="AF80" s="279" t="s">
        <v>4551</v>
      </c>
      <c r="AG80" s="279" t="s">
        <v>489</v>
      </c>
      <c r="AH80" s="279" t="s">
        <v>489</v>
      </c>
      <c r="AI80" s="279" t="s">
        <v>4551</v>
      </c>
      <c r="AJ80" s="279" t="s">
        <v>489</v>
      </c>
      <c r="AK80" s="279" t="s">
        <v>489</v>
      </c>
      <c r="AL80" s="279" t="s">
        <v>489</v>
      </c>
      <c r="AM80" s="279" t="s">
        <v>489</v>
      </c>
      <c r="AN80" s="279" t="s">
        <v>4551</v>
      </c>
    </row>
    <row r="81" spans="1:40" x14ac:dyDescent="0.25">
      <c r="A81" s="280" t="s">
        <v>7064</v>
      </c>
      <c r="B81" s="279">
        <v>2019</v>
      </c>
      <c r="C81" s="281" t="s">
        <v>655</v>
      </c>
      <c r="D81" s="279">
        <v>23</v>
      </c>
      <c r="E81" s="286" t="s">
        <v>602</v>
      </c>
      <c r="F81" s="286"/>
      <c r="G81" s="286" t="s">
        <v>1592</v>
      </c>
      <c r="H81" s="286"/>
      <c r="I81" s="286" t="s">
        <v>6354</v>
      </c>
      <c r="J81" s="286" t="s">
        <v>8266</v>
      </c>
      <c r="K81" s="280" t="s">
        <v>608</v>
      </c>
      <c r="L81" s="280" t="s">
        <v>8434</v>
      </c>
      <c r="M81" s="281" t="s">
        <v>1647</v>
      </c>
      <c r="N81" s="279">
        <v>46222351</v>
      </c>
      <c r="O81" s="286" t="s">
        <v>4466</v>
      </c>
      <c r="P81" s="286" t="s">
        <v>590</v>
      </c>
      <c r="Q81" s="279" t="s">
        <v>4551</v>
      </c>
      <c r="R81" s="279" t="s">
        <v>4551</v>
      </c>
      <c r="S81" s="279" t="s">
        <v>4551</v>
      </c>
      <c r="T81" s="279" t="s">
        <v>4551</v>
      </c>
      <c r="U81" s="279" t="s">
        <v>4551</v>
      </c>
      <c r="V81" s="279" t="s">
        <v>4551</v>
      </c>
      <c r="W81" s="279" t="s">
        <v>4551</v>
      </c>
      <c r="X81" s="279" t="s">
        <v>4551</v>
      </c>
      <c r="Y81" s="279" t="s">
        <v>4551</v>
      </c>
      <c r="Z81" s="279" t="s">
        <v>489</v>
      </c>
      <c r="AA81" s="279" t="s">
        <v>4551</v>
      </c>
      <c r="AB81" s="279" t="s">
        <v>4551</v>
      </c>
      <c r="AC81" s="279" t="s">
        <v>4551</v>
      </c>
      <c r="AD81" s="279" t="s">
        <v>4551</v>
      </c>
      <c r="AE81" s="279" t="s">
        <v>4551</v>
      </c>
      <c r="AF81" s="279" t="s">
        <v>4551</v>
      </c>
      <c r="AG81" s="279" t="s">
        <v>489</v>
      </c>
      <c r="AH81" s="279" t="s">
        <v>4551</v>
      </c>
      <c r="AI81" s="279" t="s">
        <v>4551</v>
      </c>
      <c r="AJ81" s="279" t="s">
        <v>489</v>
      </c>
      <c r="AK81" s="279" t="s">
        <v>489</v>
      </c>
      <c r="AL81" s="279" t="s">
        <v>489</v>
      </c>
      <c r="AM81" s="279" t="s">
        <v>489</v>
      </c>
      <c r="AN81" s="279" t="s">
        <v>489</v>
      </c>
    </row>
    <row r="82" spans="1:40" ht="30" x14ac:dyDescent="0.25">
      <c r="A82" s="280" t="s">
        <v>7065</v>
      </c>
      <c r="B82" s="279">
        <v>2019</v>
      </c>
      <c r="C82" s="281" t="s">
        <v>655</v>
      </c>
      <c r="D82" s="279">
        <v>23</v>
      </c>
      <c r="E82" s="286" t="s">
        <v>598</v>
      </c>
      <c r="F82" s="286"/>
      <c r="G82" s="287" t="s">
        <v>7942</v>
      </c>
      <c r="H82" s="286"/>
      <c r="I82" s="286" t="s">
        <v>6354</v>
      </c>
      <c r="J82" s="286" t="s">
        <v>981</v>
      </c>
      <c r="K82" s="280" t="s">
        <v>608</v>
      </c>
      <c r="L82" s="280" t="s">
        <v>1602</v>
      </c>
      <c r="M82" s="281">
        <v>11520</v>
      </c>
      <c r="N82" s="279">
        <v>52559716</v>
      </c>
      <c r="O82" s="286" t="s">
        <v>5393</v>
      </c>
      <c r="P82" s="286" t="s">
        <v>590</v>
      </c>
      <c r="Q82" s="279" t="s">
        <v>4551</v>
      </c>
      <c r="R82" s="279" t="s">
        <v>489</v>
      </c>
      <c r="S82" s="279" t="s">
        <v>4551</v>
      </c>
      <c r="T82" s="279" t="s">
        <v>489</v>
      </c>
      <c r="U82" s="279" t="s">
        <v>4551</v>
      </c>
      <c r="V82" s="279" t="s">
        <v>4551</v>
      </c>
      <c r="W82" s="279" t="s">
        <v>4551</v>
      </c>
      <c r="X82" s="279" t="s">
        <v>489</v>
      </c>
      <c r="Y82" s="279" t="s">
        <v>489</v>
      </c>
      <c r="Z82" s="279" t="s">
        <v>4551</v>
      </c>
      <c r="AA82" s="279" t="s">
        <v>4551</v>
      </c>
      <c r="AB82" s="279" t="s">
        <v>4551</v>
      </c>
      <c r="AC82" s="279" t="s">
        <v>4551</v>
      </c>
      <c r="AD82" s="279" t="s">
        <v>4551</v>
      </c>
      <c r="AE82" s="279" t="s">
        <v>4551</v>
      </c>
      <c r="AF82" s="279" t="s">
        <v>4551</v>
      </c>
      <c r="AG82" s="279" t="s">
        <v>489</v>
      </c>
      <c r="AH82" s="279" t="s">
        <v>4551</v>
      </c>
      <c r="AI82" s="279" t="s">
        <v>4551</v>
      </c>
      <c r="AJ82" s="279" t="s">
        <v>489</v>
      </c>
      <c r="AK82" s="279" t="s">
        <v>489</v>
      </c>
      <c r="AL82" s="279" t="s">
        <v>489</v>
      </c>
      <c r="AM82" s="279" t="s">
        <v>489</v>
      </c>
      <c r="AN82" s="279" t="s">
        <v>4551</v>
      </c>
    </row>
    <row r="83" spans="1:40" x14ac:dyDescent="0.25">
      <c r="A83" s="280" t="s">
        <v>7066</v>
      </c>
      <c r="B83" s="279">
        <v>2019</v>
      </c>
      <c r="C83" s="281" t="s">
        <v>655</v>
      </c>
      <c r="D83" s="279">
        <v>23</v>
      </c>
      <c r="E83" s="286" t="s">
        <v>602</v>
      </c>
      <c r="F83" s="286"/>
      <c r="G83" s="286" t="s">
        <v>1606</v>
      </c>
      <c r="H83" s="286"/>
      <c r="I83" s="286" t="s">
        <v>6354</v>
      </c>
      <c r="J83" s="286" t="s">
        <v>686</v>
      </c>
      <c r="K83" s="280" t="s">
        <v>608</v>
      </c>
      <c r="L83" s="280" t="s">
        <v>1608</v>
      </c>
      <c r="M83" s="281">
        <v>14390</v>
      </c>
      <c r="N83" s="279">
        <v>5514915022</v>
      </c>
      <c r="O83" s="286" t="s">
        <v>1609</v>
      </c>
      <c r="P83" s="286" t="s">
        <v>590</v>
      </c>
      <c r="Q83" s="279" t="s">
        <v>4551</v>
      </c>
      <c r="R83" s="279" t="s">
        <v>4551</v>
      </c>
      <c r="S83" s="279" t="s">
        <v>4551</v>
      </c>
      <c r="T83" s="279" t="s">
        <v>4551</v>
      </c>
      <c r="U83" s="279" t="s">
        <v>4551</v>
      </c>
      <c r="V83" s="279" t="s">
        <v>4551</v>
      </c>
      <c r="W83" s="279" t="s">
        <v>4551</v>
      </c>
      <c r="X83" s="279" t="s">
        <v>4551</v>
      </c>
      <c r="Y83" s="279" t="s">
        <v>4551</v>
      </c>
      <c r="Z83" s="279" t="s">
        <v>4551</v>
      </c>
      <c r="AA83" s="279" t="s">
        <v>489</v>
      </c>
      <c r="AB83" s="279" t="s">
        <v>4551</v>
      </c>
      <c r="AC83" s="279" t="s">
        <v>489</v>
      </c>
      <c r="AD83" s="279" t="s">
        <v>4551</v>
      </c>
      <c r="AE83" s="279" t="s">
        <v>489</v>
      </c>
      <c r="AF83" s="279" t="s">
        <v>489</v>
      </c>
      <c r="AG83" s="279" t="s">
        <v>489</v>
      </c>
      <c r="AH83" s="279" t="s">
        <v>489</v>
      </c>
      <c r="AI83" s="279" t="s">
        <v>4551</v>
      </c>
      <c r="AJ83" s="279" t="s">
        <v>489</v>
      </c>
      <c r="AK83" s="279" t="s">
        <v>489</v>
      </c>
      <c r="AL83" s="279" t="s">
        <v>489</v>
      </c>
      <c r="AM83" s="279" t="s">
        <v>489</v>
      </c>
      <c r="AN83" s="279" t="s">
        <v>4551</v>
      </c>
    </row>
    <row r="84" spans="1:40" x14ac:dyDescent="0.25">
      <c r="A84" s="280" t="s">
        <v>7067</v>
      </c>
      <c r="B84" s="279">
        <v>2019</v>
      </c>
      <c r="C84" s="281" t="s">
        <v>655</v>
      </c>
      <c r="D84" s="279">
        <v>24</v>
      </c>
      <c r="E84" s="286" t="s">
        <v>602</v>
      </c>
      <c r="F84" s="286"/>
      <c r="G84" s="286" t="s">
        <v>2009</v>
      </c>
      <c r="H84" s="286"/>
      <c r="I84" s="286" t="s">
        <v>6354</v>
      </c>
      <c r="J84" s="286" t="s">
        <v>8266</v>
      </c>
      <c r="K84" s="280" t="s">
        <v>608</v>
      </c>
      <c r="L84" s="280" t="s">
        <v>1241</v>
      </c>
      <c r="M84" s="281" t="s">
        <v>1440</v>
      </c>
      <c r="N84" s="279">
        <v>55490267</v>
      </c>
      <c r="O84" s="286"/>
      <c r="P84" s="286" t="s">
        <v>590</v>
      </c>
      <c r="Q84" s="279" t="s">
        <v>4551</v>
      </c>
      <c r="R84" s="279" t="s">
        <v>4551</v>
      </c>
      <c r="S84" s="279" t="s">
        <v>4551</v>
      </c>
      <c r="T84" s="279" t="s">
        <v>489</v>
      </c>
      <c r="U84" s="279" t="s">
        <v>4551</v>
      </c>
      <c r="V84" s="279" t="s">
        <v>4551</v>
      </c>
      <c r="W84" s="279" t="s">
        <v>4551</v>
      </c>
      <c r="X84" s="279" t="s">
        <v>489</v>
      </c>
      <c r="Y84" s="279" t="s">
        <v>4551</v>
      </c>
      <c r="Z84" s="279" t="s">
        <v>489</v>
      </c>
      <c r="AA84" s="279" t="s">
        <v>489</v>
      </c>
      <c r="AB84" s="279" t="s">
        <v>4551</v>
      </c>
      <c r="AC84" s="279" t="s">
        <v>489</v>
      </c>
      <c r="AD84" s="279" t="s">
        <v>4551</v>
      </c>
      <c r="AE84" s="279" t="s">
        <v>4551</v>
      </c>
      <c r="AF84" s="279" t="s">
        <v>4551</v>
      </c>
      <c r="AG84" s="279" t="s">
        <v>489</v>
      </c>
      <c r="AH84" s="279" t="s">
        <v>489</v>
      </c>
      <c r="AI84" s="279" t="s">
        <v>489</v>
      </c>
      <c r="AJ84" s="279" t="s">
        <v>489</v>
      </c>
      <c r="AK84" s="279" t="s">
        <v>489</v>
      </c>
      <c r="AL84" s="279" t="s">
        <v>489</v>
      </c>
      <c r="AM84" s="279" t="s">
        <v>489</v>
      </c>
      <c r="AN84" s="279" t="s">
        <v>4551</v>
      </c>
    </row>
    <row r="85" spans="1:40" x14ac:dyDescent="0.25">
      <c r="A85" s="280" t="s">
        <v>7068</v>
      </c>
      <c r="B85" s="279">
        <v>2019</v>
      </c>
      <c r="C85" s="281" t="s">
        <v>655</v>
      </c>
      <c r="D85" s="279">
        <v>24</v>
      </c>
      <c r="E85" s="286" t="s">
        <v>598</v>
      </c>
      <c r="F85" s="286"/>
      <c r="G85" s="286" t="s">
        <v>7943</v>
      </c>
      <c r="H85" s="286"/>
      <c r="I85" s="286" t="s">
        <v>6354</v>
      </c>
      <c r="J85" s="286" t="s">
        <v>8266</v>
      </c>
      <c r="K85" s="280" t="s">
        <v>608</v>
      </c>
      <c r="L85" s="280" t="s">
        <v>2019</v>
      </c>
      <c r="M85" s="281" t="s">
        <v>2021</v>
      </c>
      <c r="N85" s="279">
        <v>5552431642</v>
      </c>
      <c r="O85" s="286" t="s">
        <v>2020</v>
      </c>
      <c r="P85" s="286" t="s">
        <v>590</v>
      </c>
      <c r="Q85" s="279" t="s">
        <v>4551</v>
      </c>
      <c r="R85" s="279" t="s">
        <v>489</v>
      </c>
      <c r="S85" s="279" t="s">
        <v>4551</v>
      </c>
      <c r="T85" s="279" t="s">
        <v>4551</v>
      </c>
      <c r="U85" s="279" t="s">
        <v>4551</v>
      </c>
      <c r="V85" s="279" t="s">
        <v>4551</v>
      </c>
      <c r="W85" s="279" t="s">
        <v>489</v>
      </c>
      <c r="X85" s="279" t="s">
        <v>489</v>
      </c>
      <c r="Y85" s="279" t="s">
        <v>489</v>
      </c>
      <c r="Z85" s="279" t="s">
        <v>4551</v>
      </c>
      <c r="AA85" s="279" t="s">
        <v>489</v>
      </c>
      <c r="AB85" s="279" t="s">
        <v>4551</v>
      </c>
      <c r="AC85" s="279" t="s">
        <v>489</v>
      </c>
      <c r="AD85" s="279" t="s">
        <v>4551</v>
      </c>
      <c r="AE85" s="279" t="s">
        <v>489</v>
      </c>
      <c r="AF85" s="279" t="s">
        <v>489</v>
      </c>
      <c r="AG85" s="279" t="s">
        <v>489</v>
      </c>
      <c r="AH85" s="279" t="s">
        <v>489</v>
      </c>
      <c r="AI85" s="279" t="s">
        <v>489</v>
      </c>
      <c r="AJ85" s="279" t="s">
        <v>489</v>
      </c>
      <c r="AK85" s="279" t="s">
        <v>489</v>
      </c>
      <c r="AL85" s="279" t="s">
        <v>489</v>
      </c>
      <c r="AM85" s="279" t="s">
        <v>489</v>
      </c>
      <c r="AN85" s="279" t="s">
        <v>4551</v>
      </c>
    </row>
    <row r="86" spans="1:40" x14ac:dyDescent="0.25">
      <c r="A86" s="280" t="s">
        <v>7069</v>
      </c>
      <c r="B86" s="279">
        <v>2019</v>
      </c>
      <c r="C86" s="281" t="s">
        <v>655</v>
      </c>
      <c r="D86" s="279">
        <v>24</v>
      </c>
      <c r="E86" s="286" t="s">
        <v>602</v>
      </c>
      <c r="F86" s="286"/>
      <c r="G86" s="287" t="s">
        <v>7932</v>
      </c>
      <c r="H86" s="286" t="s">
        <v>5416</v>
      </c>
      <c r="I86" s="286" t="s">
        <v>6354</v>
      </c>
      <c r="J86" s="286" t="s">
        <v>686</v>
      </c>
      <c r="K86" s="280" t="s">
        <v>608</v>
      </c>
      <c r="L86" s="280" t="s">
        <v>1629</v>
      </c>
      <c r="M86" s="281">
        <v>14000</v>
      </c>
      <c r="N86" s="279">
        <v>55732164</v>
      </c>
      <c r="O86" s="286" t="s">
        <v>1630</v>
      </c>
      <c r="P86" s="286" t="s">
        <v>590</v>
      </c>
      <c r="Q86" s="279" t="s">
        <v>4551</v>
      </c>
      <c r="R86" s="279" t="s">
        <v>4551</v>
      </c>
      <c r="S86" s="279" t="s">
        <v>4551</v>
      </c>
      <c r="T86" s="279" t="s">
        <v>489</v>
      </c>
      <c r="U86" s="279" t="s">
        <v>4551</v>
      </c>
      <c r="V86" s="279" t="s">
        <v>4551</v>
      </c>
      <c r="W86" s="279" t="s">
        <v>4551</v>
      </c>
      <c r="X86" s="279" t="s">
        <v>4551</v>
      </c>
      <c r="Y86" s="279" t="s">
        <v>4551</v>
      </c>
      <c r="Z86" s="279" t="s">
        <v>4551</v>
      </c>
      <c r="AA86" s="279" t="s">
        <v>4551</v>
      </c>
      <c r="AB86" s="279" t="s">
        <v>4551</v>
      </c>
      <c r="AC86" s="279" t="s">
        <v>489</v>
      </c>
      <c r="AD86" s="279" t="s">
        <v>4551</v>
      </c>
      <c r="AE86" s="279" t="s">
        <v>4551</v>
      </c>
      <c r="AF86" s="279" t="s">
        <v>4551</v>
      </c>
      <c r="AG86" s="279" t="s">
        <v>489</v>
      </c>
      <c r="AH86" s="279" t="s">
        <v>489</v>
      </c>
      <c r="AI86" s="279" t="s">
        <v>4551</v>
      </c>
      <c r="AJ86" s="279" t="s">
        <v>489</v>
      </c>
      <c r="AK86" s="279" t="s">
        <v>489</v>
      </c>
      <c r="AL86" s="279" t="s">
        <v>489</v>
      </c>
      <c r="AM86" s="279" t="s">
        <v>489</v>
      </c>
      <c r="AN86" s="279" t="s">
        <v>4551</v>
      </c>
    </row>
    <row r="87" spans="1:40" x14ac:dyDescent="0.25">
      <c r="A87" s="280" t="s">
        <v>7070</v>
      </c>
      <c r="B87" s="279">
        <v>2019</v>
      </c>
      <c r="C87" s="281" t="s">
        <v>655</v>
      </c>
      <c r="D87" s="279">
        <v>25</v>
      </c>
      <c r="E87" s="286" t="s">
        <v>598</v>
      </c>
      <c r="F87" s="286"/>
      <c r="G87" s="286" t="s">
        <v>2027</v>
      </c>
      <c r="H87" s="286"/>
      <c r="I87" s="286" t="s">
        <v>6354</v>
      </c>
      <c r="J87" s="286" t="s">
        <v>6667</v>
      </c>
      <c r="K87" s="280" t="s">
        <v>608</v>
      </c>
      <c r="L87" s="280" t="s">
        <v>2029</v>
      </c>
      <c r="M87" s="281" t="s">
        <v>2030</v>
      </c>
      <c r="N87" s="279" t="s">
        <v>5441</v>
      </c>
      <c r="O87" s="286" t="s">
        <v>4910</v>
      </c>
      <c r="P87" s="286" t="s">
        <v>590</v>
      </c>
      <c r="Q87" s="279" t="s">
        <v>4551</v>
      </c>
      <c r="R87" s="279" t="s">
        <v>4551</v>
      </c>
      <c r="S87" s="279" t="s">
        <v>4551</v>
      </c>
      <c r="T87" s="279" t="s">
        <v>489</v>
      </c>
      <c r="U87" s="279" t="s">
        <v>4551</v>
      </c>
      <c r="V87" s="279" t="s">
        <v>4551</v>
      </c>
      <c r="W87" s="279" t="s">
        <v>4551</v>
      </c>
      <c r="X87" s="279" t="s">
        <v>4551</v>
      </c>
      <c r="Y87" s="279" t="s">
        <v>489</v>
      </c>
      <c r="Z87" s="279" t="s">
        <v>489</v>
      </c>
      <c r="AA87" s="279" t="s">
        <v>489</v>
      </c>
      <c r="AB87" s="279" t="s">
        <v>4551</v>
      </c>
      <c r="AC87" s="279" t="s">
        <v>489</v>
      </c>
      <c r="AD87" s="279" t="s">
        <v>4551</v>
      </c>
      <c r="AE87" s="279" t="s">
        <v>4551</v>
      </c>
      <c r="AF87" s="279" t="s">
        <v>4551</v>
      </c>
      <c r="AG87" s="279" t="s">
        <v>489</v>
      </c>
      <c r="AH87" s="279" t="s">
        <v>489</v>
      </c>
      <c r="AI87" s="279" t="s">
        <v>4551</v>
      </c>
      <c r="AJ87" s="279" t="s">
        <v>489</v>
      </c>
      <c r="AK87" s="279" t="s">
        <v>489</v>
      </c>
      <c r="AL87" s="279" t="s">
        <v>489</v>
      </c>
      <c r="AM87" s="279" t="s">
        <v>489</v>
      </c>
      <c r="AN87" s="279" t="s">
        <v>489</v>
      </c>
    </row>
    <row r="88" spans="1:40" x14ac:dyDescent="0.25">
      <c r="A88" s="280" t="s">
        <v>7071</v>
      </c>
      <c r="B88" s="279">
        <v>2019</v>
      </c>
      <c r="C88" s="281" t="s">
        <v>655</v>
      </c>
      <c r="D88" s="279">
        <v>25</v>
      </c>
      <c r="E88" s="286" t="s">
        <v>598</v>
      </c>
      <c r="F88" s="286"/>
      <c r="G88" s="286" t="s">
        <v>7944</v>
      </c>
      <c r="H88" s="286"/>
      <c r="I88" s="286" t="s">
        <v>6354</v>
      </c>
      <c r="J88" s="286" t="s">
        <v>2503</v>
      </c>
      <c r="K88" s="280" t="s">
        <v>608</v>
      </c>
      <c r="L88" s="280" t="s">
        <v>8435</v>
      </c>
      <c r="M88" s="281" t="s">
        <v>1668</v>
      </c>
      <c r="N88" s="279">
        <v>55982472</v>
      </c>
      <c r="O88" s="286" t="s">
        <v>1655</v>
      </c>
      <c r="P88" s="286" t="s">
        <v>590</v>
      </c>
      <c r="Q88" s="279" t="s">
        <v>4551</v>
      </c>
      <c r="R88" s="279" t="s">
        <v>4551</v>
      </c>
      <c r="S88" s="279" t="s">
        <v>4551</v>
      </c>
      <c r="T88" s="279" t="s">
        <v>489</v>
      </c>
      <c r="U88" s="279" t="s">
        <v>4551</v>
      </c>
      <c r="V88" s="279" t="s">
        <v>4551</v>
      </c>
      <c r="W88" s="279" t="s">
        <v>4551</v>
      </c>
      <c r="X88" s="279" t="s">
        <v>4551</v>
      </c>
      <c r="Y88" s="279" t="s">
        <v>4551</v>
      </c>
      <c r="Z88" s="279" t="s">
        <v>4551</v>
      </c>
      <c r="AA88" s="279" t="s">
        <v>489</v>
      </c>
      <c r="AB88" s="279" t="s">
        <v>4551</v>
      </c>
      <c r="AC88" s="279" t="s">
        <v>489</v>
      </c>
      <c r="AD88" s="279" t="s">
        <v>4551</v>
      </c>
      <c r="AE88" s="279" t="s">
        <v>4551</v>
      </c>
      <c r="AF88" s="279" t="s">
        <v>4551</v>
      </c>
      <c r="AG88" s="279" t="s">
        <v>489</v>
      </c>
      <c r="AH88" s="279" t="s">
        <v>489</v>
      </c>
      <c r="AI88" s="279" t="s">
        <v>4551</v>
      </c>
      <c r="AJ88" s="279" t="s">
        <v>489</v>
      </c>
      <c r="AK88" s="279" t="s">
        <v>489</v>
      </c>
      <c r="AL88" s="279" t="s">
        <v>489</v>
      </c>
      <c r="AM88" s="279" t="s">
        <v>489</v>
      </c>
      <c r="AN88" s="279" t="s">
        <v>4551</v>
      </c>
    </row>
    <row r="89" spans="1:40" x14ac:dyDescent="0.25">
      <c r="A89" s="280" t="s">
        <v>7072</v>
      </c>
      <c r="B89" s="279">
        <v>2019</v>
      </c>
      <c r="C89" s="281" t="s">
        <v>655</v>
      </c>
      <c r="D89" s="279">
        <v>25</v>
      </c>
      <c r="E89" s="286" t="s">
        <v>602</v>
      </c>
      <c r="F89" s="286"/>
      <c r="G89" s="286" t="s">
        <v>8104</v>
      </c>
      <c r="H89" s="286"/>
      <c r="I89" s="286" t="s">
        <v>6354</v>
      </c>
      <c r="J89" s="286" t="s">
        <v>8266</v>
      </c>
      <c r="K89" s="280" t="s">
        <v>608</v>
      </c>
      <c r="L89" s="280" t="s">
        <v>1521</v>
      </c>
      <c r="M89" s="281" t="s">
        <v>2043</v>
      </c>
      <c r="N89" s="279">
        <v>5555545069</v>
      </c>
      <c r="O89" s="286" t="s">
        <v>2042</v>
      </c>
      <c r="P89" s="286" t="s">
        <v>590</v>
      </c>
      <c r="Q89" s="279" t="s">
        <v>4551</v>
      </c>
      <c r="R89" s="279" t="s">
        <v>4551</v>
      </c>
      <c r="S89" s="279" t="s">
        <v>4551</v>
      </c>
      <c r="T89" s="279" t="s">
        <v>4551</v>
      </c>
      <c r="U89" s="279" t="s">
        <v>4551</v>
      </c>
      <c r="V89" s="279" t="s">
        <v>4551</v>
      </c>
      <c r="W89" s="279" t="s">
        <v>4551</v>
      </c>
      <c r="X89" s="279" t="s">
        <v>4551</v>
      </c>
      <c r="Y89" s="279" t="s">
        <v>4551</v>
      </c>
      <c r="Z89" s="279" t="s">
        <v>4551</v>
      </c>
      <c r="AA89" s="279" t="s">
        <v>489</v>
      </c>
      <c r="AB89" s="279" t="s">
        <v>4551</v>
      </c>
      <c r="AC89" s="279" t="s">
        <v>489</v>
      </c>
      <c r="AD89" s="279" t="s">
        <v>4551</v>
      </c>
      <c r="AE89" s="279" t="s">
        <v>4551</v>
      </c>
      <c r="AF89" s="279" t="s">
        <v>4551</v>
      </c>
      <c r="AG89" s="279" t="s">
        <v>489</v>
      </c>
      <c r="AH89" s="279" t="s">
        <v>489</v>
      </c>
      <c r="AI89" s="279" t="s">
        <v>4551</v>
      </c>
      <c r="AJ89" s="279" t="s">
        <v>489</v>
      </c>
      <c r="AK89" s="279" t="s">
        <v>489</v>
      </c>
      <c r="AL89" s="279" t="s">
        <v>489</v>
      </c>
      <c r="AM89" s="279" t="s">
        <v>489</v>
      </c>
      <c r="AN89" s="279" t="s">
        <v>4551</v>
      </c>
    </row>
    <row r="90" spans="1:40" x14ac:dyDescent="0.25">
      <c r="A90" s="280" t="s">
        <v>7073</v>
      </c>
      <c r="B90" s="279">
        <v>2019</v>
      </c>
      <c r="C90" s="281" t="s">
        <v>655</v>
      </c>
      <c r="D90" s="279">
        <v>25</v>
      </c>
      <c r="E90" s="286" t="s">
        <v>602</v>
      </c>
      <c r="F90" s="286"/>
      <c r="G90" s="286" t="s">
        <v>8105</v>
      </c>
      <c r="H90" s="286"/>
      <c r="I90" s="286" t="s">
        <v>6354</v>
      </c>
      <c r="J90" s="286" t="s">
        <v>5116</v>
      </c>
      <c r="K90" s="280" t="s">
        <v>608</v>
      </c>
      <c r="L90" s="280" t="s">
        <v>2051</v>
      </c>
      <c r="M90" s="281" t="s">
        <v>2052</v>
      </c>
      <c r="N90" s="279">
        <v>5580303515</v>
      </c>
      <c r="O90" s="286" t="s">
        <v>4056</v>
      </c>
      <c r="P90" s="286" t="s">
        <v>590</v>
      </c>
      <c r="Q90" s="279" t="s">
        <v>4551</v>
      </c>
      <c r="R90" s="279" t="s">
        <v>4551</v>
      </c>
      <c r="S90" s="279" t="s">
        <v>4551</v>
      </c>
      <c r="T90" s="279" t="s">
        <v>489</v>
      </c>
      <c r="U90" s="279" t="s">
        <v>489</v>
      </c>
      <c r="V90" s="279" t="s">
        <v>4551</v>
      </c>
      <c r="W90" s="279" t="s">
        <v>4551</v>
      </c>
      <c r="X90" s="279" t="s">
        <v>489</v>
      </c>
      <c r="Y90" s="279" t="s">
        <v>489</v>
      </c>
      <c r="Z90" s="279" t="s">
        <v>4551</v>
      </c>
      <c r="AA90" s="279" t="s">
        <v>489</v>
      </c>
      <c r="AB90" s="279" t="s">
        <v>4551</v>
      </c>
      <c r="AC90" s="279" t="s">
        <v>489</v>
      </c>
      <c r="AD90" s="279" t="s">
        <v>4551</v>
      </c>
      <c r="AE90" s="279" t="s">
        <v>4551</v>
      </c>
      <c r="AF90" s="279" t="s">
        <v>4551</v>
      </c>
      <c r="AG90" s="279" t="s">
        <v>489</v>
      </c>
      <c r="AH90" s="279" t="s">
        <v>489</v>
      </c>
      <c r="AI90" s="279" t="s">
        <v>489</v>
      </c>
      <c r="AJ90" s="279" t="s">
        <v>489</v>
      </c>
      <c r="AK90" s="279" t="s">
        <v>489</v>
      </c>
      <c r="AL90" s="279" t="s">
        <v>489</v>
      </c>
      <c r="AM90" s="279" t="s">
        <v>489</v>
      </c>
      <c r="AN90" s="279" t="s">
        <v>4551</v>
      </c>
    </row>
    <row r="91" spans="1:40" x14ac:dyDescent="0.25">
      <c r="A91" s="280" t="s">
        <v>7074</v>
      </c>
      <c r="B91" s="279">
        <v>2019</v>
      </c>
      <c r="C91" s="281" t="s">
        <v>655</v>
      </c>
      <c r="D91" s="279">
        <v>25</v>
      </c>
      <c r="E91" s="286" t="s">
        <v>602</v>
      </c>
      <c r="F91" s="286"/>
      <c r="G91" s="286" t="s">
        <v>2056</v>
      </c>
      <c r="H91" s="286"/>
      <c r="I91" s="286" t="s">
        <v>6354</v>
      </c>
      <c r="J91" s="286" t="s">
        <v>686</v>
      </c>
      <c r="K91" s="280" t="s">
        <v>608</v>
      </c>
      <c r="L91" s="280" t="s">
        <v>2058</v>
      </c>
      <c r="M91" s="281">
        <v>14370</v>
      </c>
      <c r="N91" s="279">
        <v>55736915</v>
      </c>
      <c r="O91" s="286"/>
      <c r="P91" s="286" t="s">
        <v>590</v>
      </c>
      <c r="Q91" s="279" t="s">
        <v>4551</v>
      </c>
      <c r="R91" s="279" t="s">
        <v>4551</v>
      </c>
      <c r="S91" s="279" t="s">
        <v>4551</v>
      </c>
      <c r="T91" s="279" t="s">
        <v>489</v>
      </c>
      <c r="U91" s="279" t="s">
        <v>4551</v>
      </c>
      <c r="V91" s="279" t="s">
        <v>4551</v>
      </c>
      <c r="W91" s="279" t="s">
        <v>4551</v>
      </c>
      <c r="X91" s="279" t="s">
        <v>4551</v>
      </c>
      <c r="Y91" s="279" t="s">
        <v>4551</v>
      </c>
      <c r="Z91" s="279" t="s">
        <v>4551</v>
      </c>
      <c r="AA91" s="279" t="s">
        <v>489</v>
      </c>
      <c r="AB91" s="279" t="s">
        <v>4551</v>
      </c>
      <c r="AC91" s="279" t="s">
        <v>489</v>
      </c>
      <c r="AD91" s="279" t="s">
        <v>4551</v>
      </c>
      <c r="AE91" s="279" t="s">
        <v>489</v>
      </c>
      <c r="AF91" s="279" t="s">
        <v>4551</v>
      </c>
      <c r="AG91" s="279" t="s">
        <v>489</v>
      </c>
      <c r="AH91" s="279" t="s">
        <v>489</v>
      </c>
      <c r="AI91" s="279" t="s">
        <v>4551</v>
      </c>
      <c r="AJ91" s="279" t="s">
        <v>489</v>
      </c>
      <c r="AK91" s="279" t="s">
        <v>489</v>
      </c>
      <c r="AL91" s="279" t="s">
        <v>489</v>
      </c>
      <c r="AM91" s="279" t="s">
        <v>489</v>
      </c>
      <c r="AN91" s="279" t="s">
        <v>4551</v>
      </c>
    </row>
    <row r="92" spans="1:40" x14ac:dyDescent="0.25">
      <c r="A92" s="280" t="s">
        <v>7075</v>
      </c>
      <c r="B92" s="279">
        <v>2019</v>
      </c>
      <c r="C92" s="281" t="s">
        <v>655</v>
      </c>
      <c r="D92" s="279">
        <v>25</v>
      </c>
      <c r="E92" s="286" t="s">
        <v>598</v>
      </c>
      <c r="F92" s="286"/>
      <c r="G92" s="287" t="s">
        <v>7945</v>
      </c>
      <c r="H92" s="286"/>
      <c r="I92" s="286" t="s">
        <v>6354</v>
      </c>
      <c r="J92" s="286" t="s">
        <v>686</v>
      </c>
      <c r="K92" s="280" t="s">
        <v>608</v>
      </c>
      <c r="L92" s="280" t="s">
        <v>1629</v>
      </c>
      <c r="M92" s="281">
        <v>14000</v>
      </c>
      <c r="N92" s="279">
        <v>55732376</v>
      </c>
      <c r="O92" s="286" t="s">
        <v>1659</v>
      </c>
      <c r="P92" s="286" t="s">
        <v>590</v>
      </c>
      <c r="Q92" s="279" t="s">
        <v>4551</v>
      </c>
      <c r="R92" s="279" t="s">
        <v>4551</v>
      </c>
      <c r="S92" s="279" t="s">
        <v>4551</v>
      </c>
      <c r="T92" s="279" t="s">
        <v>4551</v>
      </c>
      <c r="U92" s="279" t="s">
        <v>4551</v>
      </c>
      <c r="V92" s="279" t="s">
        <v>4551</v>
      </c>
      <c r="W92" s="279" t="s">
        <v>4551</v>
      </c>
      <c r="X92" s="279" t="s">
        <v>4551</v>
      </c>
      <c r="Y92" s="279" t="s">
        <v>4551</v>
      </c>
      <c r="Z92" s="279" t="s">
        <v>4551</v>
      </c>
      <c r="AA92" s="279" t="s">
        <v>4551</v>
      </c>
      <c r="AB92" s="279" t="s">
        <v>4551</v>
      </c>
      <c r="AC92" s="279" t="s">
        <v>489</v>
      </c>
      <c r="AD92" s="279" t="s">
        <v>4551</v>
      </c>
      <c r="AE92" s="279" t="s">
        <v>4551</v>
      </c>
      <c r="AF92" s="279" t="s">
        <v>4551</v>
      </c>
      <c r="AG92" s="279" t="s">
        <v>489</v>
      </c>
      <c r="AH92" s="279" t="s">
        <v>489</v>
      </c>
      <c r="AI92" s="279" t="s">
        <v>4551</v>
      </c>
      <c r="AJ92" s="279" t="s">
        <v>489</v>
      </c>
      <c r="AK92" s="279" t="s">
        <v>489</v>
      </c>
      <c r="AL92" s="279" t="s">
        <v>489</v>
      </c>
      <c r="AM92" s="279" t="s">
        <v>489</v>
      </c>
      <c r="AN92" s="279" t="s">
        <v>4551</v>
      </c>
    </row>
    <row r="93" spans="1:40" x14ac:dyDescent="0.25">
      <c r="A93" s="280" t="s">
        <v>7076</v>
      </c>
      <c r="B93" s="279">
        <v>2019</v>
      </c>
      <c r="C93" s="281" t="s">
        <v>655</v>
      </c>
      <c r="D93" s="279">
        <v>26</v>
      </c>
      <c r="E93" s="286" t="s">
        <v>598</v>
      </c>
      <c r="F93" s="286"/>
      <c r="G93" s="286" t="s">
        <v>2065</v>
      </c>
      <c r="H93" s="286"/>
      <c r="I93" s="286" t="s">
        <v>6354</v>
      </c>
      <c r="J93" s="286" t="s">
        <v>8266</v>
      </c>
      <c r="K93" s="280" t="s">
        <v>608</v>
      </c>
      <c r="L93" s="280" t="s">
        <v>2067</v>
      </c>
      <c r="M93" s="281" t="s">
        <v>2069</v>
      </c>
      <c r="N93" s="279">
        <v>53360020</v>
      </c>
      <c r="O93" s="286" t="s">
        <v>2068</v>
      </c>
      <c r="P93" s="286" t="s">
        <v>590</v>
      </c>
      <c r="Q93" s="279" t="s">
        <v>4551</v>
      </c>
      <c r="R93" s="279" t="s">
        <v>4551</v>
      </c>
      <c r="S93" s="279" t="s">
        <v>4551</v>
      </c>
      <c r="T93" s="279" t="s">
        <v>489</v>
      </c>
      <c r="U93" s="279" t="s">
        <v>4551</v>
      </c>
      <c r="V93" s="279" t="s">
        <v>4551</v>
      </c>
      <c r="W93" s="279" t="s">
        <v>4551</v>
      </c>
      <c r="X93" s="279" t="s">
        <v>4551</v>
      </c>
      <c r="Y93" s="279" t="s">
        <v>489</v>
      </c>
      <c r="Z93" s="279" t="s">
        <v>4551</v>
      </c>
      <c r="AA93" s="279" t="s">
        <v>4551</v>
      </c>
      <c r="AB93" s="279" t="s">
        <v>4551</v>
      </c>
      <c r="AC93" s="279" t="s">
        <v>4551</v>
      </c>
      <c r="AD93" s="279" t="s">
        <v>4551</v>
      </c>
      <c r="AE93" s="279" t="s">
        <v>4551</v>
      </c>
      <c r="AF93" s="279" t="s">
        <v>4551</v>
      </c>
      <c r="AG93" s="279" t="s">
        <v>489</v>
      </c>
      <c r="AH93" s="279" t="s">
        <v>4551</v>
      </c>
      <c r="AI93" s="279" t="s">
        <v>4551</v>
      </c>
      <c r="AJ93" s="279" t="s">
        <v>489</v>
      </c>
      <c r="AK93" s="279" t="s">
        <v>489</v>
      </c>
      <c r="AL93" s="279" t="s">
        <v>489</v>
      </c>
      <c r="AM93" s="279" t="s">
        <v>489</v>
      </c>
      <c r="AN93" s="279" t="s">
        <v>4551</v>
      </c>
    </row>
    <row r="94" spans="1:40" x14ac:dyDescent="0.25">
      <c r="A94" s="280" t="s">
        <v>7077</v>
      </c>
      <c r="B94" s="279">
        <v>2019</v>
      </c>
      <c r="C94" s="281" t="s">
        <v>655</v>
      </c>
      <c r="D94" s="279">
        <v>26</v>
      </c>
      <c r="E94" s="286" t="s">
        <v>598</v>
      </c>
      <c r="F94" s="286"/>
      <c r="G94" s="286" t="s">
        <v>8106</v>
      </c>
      <c r="H94" s="286"/>
      <c r="I94" s="286" t="s">
        <v>6354</v>
      </c>
      <c r="J94" s="286" t="s">
        <v>8266</v>
      </c>
      <c r="K94" s="280" t="s">
        <v>608</v>
      </c>
      <c r="L94" s="280" t="s">
        <v>1241</v>
      </c>
      <c r="M94" s="281" t="s">
        <v>1440</v>
      </c>
      <c r="N94" s="279">
        <v>56894212</v>
      </c>
      <c r="O94" s="286"/>
      <c r="P94" s="286" t="s">
        <v>590</v>
      </c>
      <c r="Q94" s="279" t="s">
        <v>4551</v>
      </c>
      <c r="R94" s="279" t="s">
        <v>4551</v>
      </c>
      <c r="S94" s="279" t="s">
        <v>4551</v>
      </c>
      <c r="T94" s="279" t="s">
        <v>4551</v>
      </c>
      <c r="U94" s="279" t="s">
        <v>4551</v>
      </c>
      <c r="V94" s="279" t="s">
        <v>4551</v>
      </c>
      <c r="W94" s="279" t="s">
        <v>4551</v>
      </c>
      <c r="X94" s="279" t="s">
        <v>4551</v>
      </c>
      <c r="Y94" s="279" t="s">
        <v>4551</v>
      </c>
      <c r="Z94" s="279" t="s">
        <v>4551</v>
      </c>
      <c r="AA94" s="279" t="s">
        <v>4551</v>
      </c>
      <c r="AB94" s="279" t="s">
        <v>4551</v>
      </c>
      <c r="AC94" s="279" t="s">
        <v>4551</v>
      </c>
      <c r="AD94" s="279" t="s">
        <v>4551</v>
      </c>
      <c r="AE94" s="279" t="s">
        <v>4551</v>
      </c>
      <c r="AF94" s="279" t="s">
        <v>4551</v>
      </c>
      <c r="AG94" s="279" t="s">
        <v>489</v>
      </c>
      <c r="AH94" s="279" t="s">
        <v>4551</v>
      </c>
      <c r="AI94" s="279" t="s">
        <v>4551</v>
      </c>
      <c r="AJ94" s="279" t="s">
        <v>489</v>
      </c>
      <c r="AK94" s="279" t="s">
        <v>489</v>
      </c>
      <c r="AL94" s="279" t="s">
        <v>489</v>
      </c>
      <c r="AM94" s="279" t="s">
        <v>489</v>
      </c>
      <c r="AN94" s="279" t="s">
        <v>4551</v>
      </c>
    </row>
    <row r="95" spans="1:40" x14ac:dyDescent="0.25">
      <c r="A95" s="280" t="s">
        <v>7078</v>
      </c>
      <c r="B95" s="279">
        <v>2019</v>
      </c>
      <c r="C95" s="281" t="s">
        <v>655</v>
      </c>
      <c r="D95" s="279">
        <v>26</v>
      </c>
      <c r="E95" s="286" t="s">
        <v>706</v>
      </c>
      <c r="F95" s="286"/>
      <c r="G95" s="286" t="s">
        <v>2087</v>
      </c>
      <c r="H95" s="286"/>
      <c r="I95" s="286" t="s">
        <v>6354</v>
      </c>
      <c r="J95" s="286" t="s">
        <v>1161</v>
      </c>
      <c r="K95" s="280" t="s">
        <v>608</v>
      </c>
      <c r="L95" s="280" t="s">
        <v>8440</v>
      </c>
      <c r="M95" s="281" t="s">
        <v>2090</v>
      </c>
      <c r="N95" s="279">
        <v>26355914</v>
      </c>
      <c r="O95" s="286" t="s">
        <v>4986</v>
      </c>
      <c r="P95" s="286" t="s">
        <v>9071</v>
      </c>
      <c r="Q95" s="279" t="s">
        <v>489</v>
      </c>
      <c r="R95" s="279" t="s">
        <v>4551</v>
      </c>
      <c r="S95" s="279" t="s">
        <v>4551</v>
      </c>
      <c r="T95" s="279" t="s">
        <v>4551</v>
      </c>
      <c r="U95" s="279" t="s">
        <v>489</v>
      </c>
      <c r="V95" s="279" t="s">
        <v>4551</v>
      </c>
      <c r="W95" s="279" t="s">
        <v>4551</v>
      </c>
      <c r="X95" s="279" t="s">
        <v>489</v>
      </c>
      <c r="Y95" s="279" t="s">
        <v>4551</v>
      </c>
      <c r="Z95" s="279" t="s">
        <v>489</v>
      </c>
      <c r="AA95" s="279" t="s">
        <v>4551</v>
      </c>
      <c r="AB95" s="279" t="s">
        <v>4551</v>
      </c>
      <c r="AC95" s="279" t="s">
        <v>489</v>
      </c>
      <c r="AD95" s="279" t="s">
        <v>4551</v>
      </c>
      <c r="AE95" s="279" t="s">
        <v>4551</v>
      </c>
      <c r="AF95" s="279" t="s">
        <v>4551</v>
      </c>
      <c r="AG95" s="279" t="s">
        <v>489</v>
      </c>
      <c r="AH95" s="279" t="s">
        <v>4551</v>
      </c>
      <c r="AI95" s="279" t="s">
        <v>489</v>
      </c>
      <c r="AJ95" s="279" t="s">
        <v>489</v>
      </c>
      <c r="AK95" s="279" t="s">
        <v>489</v>
      </c>
      <c r="AL95" s="279" t="s">
        <v>489</v>
      </c>
      <c r="AM95" s="279" t="s">
        <v>489</v>
      </c>
      <c r="AN95" s="279" t="s">
        <v>4551</v>
      </c>
    </row>
    <row r="96" spans="1:40" x14ac:dyDescent="0.25">
      <c r="A96" s="280" t="s">
        <v>7079</v>
      </c>
      <c r="B96" s="279">
        <v>2019</v>
      </c>
      <c r="C96" s="281" t="s">
        <v>655</v>
      </c>
      <c r="D96" s="279">
        <v>26</v>
      </c>
      <c r="E96" s="286" t="s">
        <v>598</v>
      </c>
      <c r="F96" s="286"/>
      <c r="G96" s="286" t="s">
        <v>2095</v>
      </c>
      <c r="H96" s="286"/>
      <c r="I96" s="286" t="s">
        <v>6354</v>
      </c>
      <c r="J96" s="286" t="s">
        <v>686</v>
      </c>
      <c r="K96" s="280" t="s">
        <v>1297</v>
      </c>
      <c r="L96" s="280" t="s">
        <v>2096</v>
      </c>
      <c r="M96" s="281">
        <v>14410</v>
      </c>
      <c r="N96" s="279" t="s">
        <v>2097</v>
      </c>
      <c r="O96" s="286" t="s">
        <v>2098</v>
      </c>
      <c r="P96" s="286" t="s">
        <v>9071</v>
      </c>
      <c r="Q96" s="279" t="s">
        <v>4551</v>
      </c>
      <c r="R96" s="279" t="s">
        <v>489</v>
      </c>
      <c r="S96" s="279" t="s">
        <v>4551</v>
      </c>
      <c r="T96" s="279" t="s">
        <v>489</v>
      </c>
      <c r="U96" s="279" t="s">
        <v>489</v>
      </c>
      <c r="V96" s="279" t="s">
        <v>4551</v>
      </c>
      <c r="W96" s="279" t="s">
        <v>489</v>
      </c>
      <c r="X96" s="279" t="s">
        <v>489</v>
      </c>
      <c r="Y96" s="279" t="s">
        <v>489</v>
      </c>
      <c r="Z96" s="279" t="s">
        <v>489</v>
      </c>
      <c r="AA96" s="279" t="s">
        <v>489</v>
      </c>
      <c r="AB96" s="279" t="s">
        <v>489</v>
      </c>
      <c r="AC96" s="279" t="s">
        <v>489</v>
      </c>
      <c r="AD96" s="279" t="s">
        <v>489</v>
      </c>
      <c r="AE96" s="279" t="s">
        <v>489</v>
      </c>
      <c r="AF96" s="279" t="s">
        <v>489</v>
      </c>
      <c r="AG96" s="279" t="s">
        <v>489</v>
      </c>
      <c r="AH96" s="279" t="s">
        <v>489</v>
      </c>
      <c r="AI96" s="279" t="s">
        <v>489</v>
      </c>
      <c r="AJ96" s="279" t="s">
        <v>489</v>
      </c>
      <c r="AK96" s="279" t="s">
        <v>489</v>
      </c>
      <c r="AL96" s="279" t="s">
        <v>489</v>
      </c>
      <c r="AM96" s="279" t="s">
        <v>489</v>
      </c>
      <c r="AN96" s="279" t="s">
        <v>489</v>
      </c>
    </row>
    <row r="97" spans="1:40" ht="30" x14ac:dyDescent="0.25">
      <c r="A97" s="280" t="s">
        <v>7080</v>
      </c>
      <c r="B97" s="279">
        <v>2019</v>
      </c>
      <c r="C97" s="281" t="s">
        <v>655</v>
      </c>
      <c r="D97" s="279">
        <v>26</v>
      </c>
      <c r="E97" s="286" t="s">
        <v>598</v>
      </c>
      <c r="F97" s="286"/>
      <c r="G97" s="287" t="s">
        <v>7946</v>
      </c>
      <c r="H97" s="286"/>
      <c r="I97" s="286" t="s">
        <v>6354</v>
      </c>
      <c r="J97" s="286" t="s">
        <v>686</v>
      </c>
      <c r="K97" s="280" t="s">
        <v>608</v>
      </c>
      <c r="L97" s="280" t="s">
        <v>1629</v>
      </c>
      <c r="M97" s="281">
        <v>14000</v>
      </c>
      <c r="N97" s="279">
        <v>56061657</v>
      </c>
      <c r="O97" s="286" t="s">
        <v>2104</v>
      </c>
      <c r="P97" s="286" t="s">
        <v>590</v>
      </c>
      <c r="Q97" s="279" t="s">
        <v>4551</v>
      </c>
      <c r="R97" s="279" t="s">
        <v>489</v>
      </c>
      <c r="S97" s="279" t="s">
        <v>4551</v>
      </c>
      <c r="T97" s="279" t="s">
        <v>489</v>
      </c>
      <c r="U97" s="279" t="s">
        <v>4551</v>
      </c>
      <c r="V97" s="279" t="s">
        <v>4551</v>
      </c>
      <c r="W97" s="279" t="s">
        <v>4551</v>
      </c>
      <c r="X97" s="279" t="s">
        <v>4551</v>
      </c>
      <c r="Y97" s="279" t="s">
        <v>489</v>
      </c>
      <c r="Z97" s="279" t="s">
        <v>4551</v>
      </c>
      <c r="AA97" s="279" t="s">
        <v>4551</v>
      </c>
      <c r="AB97" s="279" t="s">
        <v>4551</v>
      </c>
      <c r="AC97" s="279" t="s">
        <v>489</v>
      </c>
      <c r="AD97" s="279" t="s">
        <v>4551</v>
      </c>
      <c r="AE97" s="279" t="s">
        <v>4551</v>
      </c>
      <c r="AF97" s="279" t="s">
        <v>4551</v>
      </c>
      <c r="AG97" s="279" t="s">
        <v>489</v>
      </c>
      <c r="AH97" s="279" t="s">
        <v>489</v>
      </c>
      <c r="AI97" s="279" t="s">
        <v>489</v>
      </c>
      <c r="AJ97" s="279" t="s">
        <v>489</v>
      </c>
      <c r="AK97" s="279" t="s">
        <v>489</v>
      </c>
      <c r="AL97" s="279" t="s">
        <v>489</v>
      </c>
      <c r="AM97" s="279" t="s">
        <v>489</v>
      </c>
      <c r="AN97" s="279" t="s">
        <v>4551</v>
      </c>
    </row>
    <row r="98" spans="1:40" x14ac:dyDescent="0.25">
      <c r="A98" s="280" t="s">
        <v>7081</v>
      </c>
      <c r="B98" s="279">
        <v>2019</v>
      </c>
      <c r="C98" s="281" t="s">
        <v>655</v>
      </c>
      <c r="D98" s="279">
        <v>26</v>
      </c>
      <c r="E98" s="286" t="s">
        <v>602</v>
      </c>
      <c r="F98" s="286"/>
      <c r="G98" s="286" t="s">
        <v>2111</v>
      </c>
      <c r="H98" s="286"/>
      <c r="I98" s="286" t="s">
        <v>6354</v>
      </c>
      <c r="J98" s="286" t="s">
        <v>686</v>
      </c>
      <c r="K98" s="280" t="s">
        <v>608</v>
      </c>
      <c r="L98" s="280" t="s">
        <v>2113</v>
      </c>
      <c r="M98" s="281">
        <v>14050</v>
      </c>
      <c r="N98" s="279">
        <v>54248900</v>
      </c>
      <c r="O98" s="286" t="s">
        <v>2114</v>
      </c>
      <c r="P98" s="286" t="s">
        <v>590</v>
      </c>
      <c r="Q98" s="279" t="s">
        <v>4551</v>
      </c>
      <c r="R98" s="279" t="s">
        <v>4551</v>
      </c>
      <c r="S98" s="279" t="s">
        <v>4551</v>
      </c>
      <c r="T98" s="279" t="s">
        <v>489</v>
      </c>
      <c r="U98" s="279" t="s">
        <v>4551</v>
      </c>
      <c r="V98" s="279" t="s">
        <v>4551</v>
      </c>
      <c r="W98" s="279" t="s">
        <v>4551</v>
      </c>
      <c r="X98" s="279" t="s">
        <v>489</v>
      </c>
      <c r="Y98" s="279" t="s">
        <v>4551</v>
      </c>
      <c r="Z98" s="279" t="s">
        <v>489</v>
      </c>
      <c r="AA98" s="279" t="s">
        <v>489</v>
      </c>
      <c r="AB98" s="279" t="s">
        <v>4551</v>
      </c>
      <c r="AC98" s="279" t="s">
        <v>489</v>
      </c>
      <c r="AD98" s="279" t="s">
        <v>4551</v>
      </c>
      <c r="AE98" s="279" t="s">
        <v>4551</v>
      </c>
      <c r="AF98" s="279" t="s">
        <v>4551</v>
      </c>
      <c r="AG98" s="279" t="s">
        <v>489</v>
      </c>
      <c r="AH98" s="279" t="s">
        <v>489</v>
      </c>
      <c r="AI98" s="279" t="s">
        <v>4551</v>
      </c>
      <c r="AJ98" s="279" t="s">
        <v>489</v>
      </c>
      <c r="AK98" s="279" t="s">
        <v>489</v>
      </c>
      <c r="AL98" s="279" t="s">
        <v>489</v>
      </c>
      <c r="AM98" s="279" t="s">
        <v>489</v>
      </c>
      <c r="AN98" s="279" t="s">
        <v>4551</v>
      </c>
    </row>
    <row r="99" spans="1:40" x14ac:dyDescent="0.25">
      <c r="A99" s="280" t="s">
        <v>7082</v>
      </c>
      <c r="B99" s="279">
        <v>2019</v>
      </c>
      <c r="C99" s="281" t="s">
        <v>655</v>
      </c>
      <c r="D99" s="279">
        <v>27</v>
      </c>
      <c r="E99" s="286" t="s">
        <v>602</v>
      </c>
      <c r="F99" s="286"/>
      <c r="G99" s="286" t="s">
        <v>2125</v>
      </c>
      <c r="H99" s="286"/>
      <c r="I99" s="286" t="s">
        <v>6354</v>
      </c>
      <c r="J99" s="286" t="s">
        <v>8266</v>
      </c>
      <c r="K99" s="280" t="s">
        <v>608</v>
      </c>
      <c r="L99" s="280" t="s">
        <v>8441</v>
      </c>
      <c r="M99" s="281" t="s">
        <v>2129</v>
      </c>
      <c r="N99" s="279">
        <v>5558590178</v>
      </c>
      <c r="O99" s="286" t="s">
        <v>2128</v>
      </c>
      <c r="P99" s="286" t="s">
        <v>590</v>
      </c>
      <c r="Q99" s="279" t="s">
        <v>4551</v>
      </c>
      <c r="R99" s="279" t="s">
        <v>4551</v>
      </c>
      <c r="S99" s="279" t="s">
        <v>4551</v>
      </c>
      <c r="T99" s="279" t="s">
        <v>489</v>
      </c>
      <c r="U99" s="279" t="s">
        <v>4551</v>
      </c>
      <c r="V99" s="279" t="s">
        <v>4551</v>
      </c>
      <c r="W99" s="279" t="s">
        <v>4551</v>
      </c>
      <c r="X99" s="279" t="s">
        <v>489</v>
      </c>
      <c r="Y99" s="279" t="s">
        <v>4551</v>
      </c>
      <c r="Z99" s="279" t="s">
        <v>489</v>
      </c>
      <c r="AA99" s="279" t="s">
        <v>489</v>
      </c>
      <c r="AB99" s="279" t="s">
        <v>4551</v>
      </c>
      <c r="AC99" s="279" t="s">
        <v>489</v>
      </c>
      <c r="AD99" s="279" t="s">
        <v>4551</v>
      </c>
      <c r="AE99" s="279" t="s">
        <v>489</v>
      </c>
      <c r="AF99" s="279" t="s">
        <v>4551</v>
      </c>
      <c r="AG99" s="279" t="s">
        <v>489</v>
      </c>
      <c r="AH99" s="279" t="s">
        <v>489</v>
      </c>
      <c r="AI99" s="279" t="s">
        <v>4551</v>
      </c>
      <c r="AJ99" s="279" t="s">
        <v>489</v>
      </c>
      <c r="AK99" s="279" t="s">
        <v>489</v>
      </c>
      <c r="AL99" s="279" t="s">
        <v>489</v>
      </c>
      <c r="AM99" s="279" t="s">
        <v>489</v>
      </c>
      <c r="AN99" s="279" t="s">
        <v>4551</v>
      </c>
    </row>
    <row r="100" spans="1:40" ht="30" x14ac:dyDescent="0.25">
      <c r="A100" s="280" t="s">
        <v>7083</v>
      </c>
      <c r="B100" s="279">
        <v>2019</v>
      </c>
      <c r="C100" s="281" t="s">
        <v>655</v>
      </c>
      <c r="D100" s="279">
        <v>27</v>
      </c>
      <c r="E100" s="286" t="s">
        <v>602</v>
      </c>
      <c r="F100" s="286"/>
      <c r="G100" s="286" t="s">
        <v>8107</v>
      </c>
      <c r="H100" s="286"/>
      <c r="I100" s="286" t="s">
        <v>6354</v>
      </c>
      <c r="J100" s="286" t="s">
        <v>686</v>
      </c>
      <c r="K100" s="280" t="s">
        <v>608</v>
      </c>
      <c r="L100" s="280" t="s">
        <v>2136</v>
      </c>
      <c r="M100" s="281">
        <v>14018</v>
      </c>
      <c r="N100" s="279">
        <v>5528559164</v>
      </c>
      <c r="O100" s="286" t="s">
        <v>5394</v>
      </c>
      <c r="P100" s="286" t="s">
        <v>590</v>
      </c>
      <c r="Q100" s="279" t="s">
        <v>4551</v>
      </c>
      <c r="R100" s="279" t="s">
        <v>4551</v>
      </c>
      <c r="S100" s="279" t="s">
        <v>4551</v>
      </c>
      <c r="T100" s="279" t="s">
        <v>489</v>
      </c>
      <c r="U100" s="279" t="s">
        <v>489</v>
      </c>
      <c r="V100" s="279" t="s">
        <v>4551</v>
      </c>
      <c r="W100" s="279" t="s">
        <v>4551</v>
      </c>
      <c r="X100" s="279" t="s">
        <v>4551</v>
      </c>
      <c r="Y100" s="279" t="s">
        <v>4551</v>
      </c>
      <c r="Z100" s="279" t="s">
        <v>489</v>
      </c>
      <c r="AA100" s="279" t="s">
        <v>489</v>
      </c>
      <c r="AB100" s="279" t="s">
        <v>4551</v>
      </c>
      <c r="AC100" s="279" t="s">
        <v>489</v>
      </c>
      <c r="AD100" s="279" t="s">
        <v>4551</v>
      </c>
      <c r="AE100" s="279" t="s">
        <v>4551</v>
      </c>
      <c r="AF100" s="279" t="s">
        <v>4551</v>
      </c>
      <c r="AG100" s="279" t="s">
        <v>489</v>
      </c>
      <c r="AH100" s="279" t="s">
        <v>489</v>
      </c>
      <c r="AI100" s="279" t="s">
        <v>4551</v>
      </c>
      <c r="AJ100" s="279" t="s">
        <v>489</v>
      </c>
      <c r="AK100" s="279" t="s">
        <v>489</v>
      </c>
      <c r="AL100" s="279" t="s">
        <v>489</v>
      </c>
      <c r="AM100" s="279" t="s">
        <v>489</v>
      </c>
      <c r="AN100" s="279" t="s">
        <v>489</v>
      </c>
    </row>
    <row r="101" spans="1:40" x14ac:dyDescent="0.25">
      <c r="A101" s="280" t="s">
        <v>7084</v>
      </c>
      <c r="B101" s="279">
        <v>2019</v>
      </c>
      <c r="C101" s="281" t="s">
        <v>655</v>
      </c>
      <c r="D101" s="279">
        <v>27</v>
      </c>
      <c r="E101" s="286" t="s">
        <v>602</v>
      </c>
      <c r="F101" s="286"/>
      <c r="G101" s="286" t="s">
        <v>8108</v>
      </c>
      <c r="H101" s="286"/>
      <c r="I101" s="286" t="s">
        <v>8350</v>
      </c>
      <c r="J101" s="286" t="s">
        <v>8379</v>
      </c>
      <c r="K101" s="280" t="s">
        <v>608</v>
      </c>
      <c r="L101" s="280" t="s">
        <v>8442</v>
      </c>
      <c r="M101" s="281">
        <v>53100</v>
      </c>
      <c r="N101" s="279">
        <v>5588177430</v>
      </c>
      <c r="O101" s="286" t="s">
        <v>4057</v>
      </c>
      <c r="P101" s="286" t="s">
        <v>590</v>
      </c>
      <c r="Q101" s="279" t="s">
        <v>4551</v>
      </c>
      <c r="R101" s="279" t="s">
        <v>4551</v>
      </c>
      <c r="S101" s="279" t="s">
        <v>4551</v>
      </c>
      <c r="T101" s="279" t="s">
        <v>489</v>
      </c>
      <c r="U101" s="279" t="s">
        <v>4551</v>
      </c>
      <c r="V101" s="279" t="s">
        <v>4551</v>
      </c>
      <c r="W101" s="279" t="s">
        <v>4551</v>
      </c>
      <c r="X101" s="279" t="s">
        <v>4551</v>
      </c>
      <c r="Y101" s="279" t="s">
        <v>489</v>
      </c>
      <c r="Z101" s="279" t="s">
        <v>4551</v>
      </c>
      <c r="AA101" s="279" t="s">
        <v>489</v>
      </c>
      <c r="AB101" s="279" t="s">
        <v>4551</v>
      </c>
      <c r="AC101" s="279" t="s">
        <v>489</v>
      </c>
      <c r="AD101" s="279" t="s">
        <v>4551</v>
      </c>
      <c r="AE101" s="279" t="s">
        <v>4551</v>
      </c>
      <c r="AF101" s="279" t="s">
        <v>489</v>
      </c>
      <c r="AG101" s="279" t="s">
        <v>489</v>
      </c>
      <c r="AH101" s="279" t="s">
        <v>489</v>
      </c>
      <c r="AI101" s="279" t="s">
        <v>4551</v>
      </c>
      <c r="AJ101" s="279" t="s">
        <v>489</v>
      </c>
      <c r="AK101" s="279" t="s">
        <v>489</v>
      </c>
      <c r="AL101" s="279" t="s">
        <v>489</v>
      </c>
      <c r="AM101" s="279" t="s">
        <v>489</v>
      </c>
      <c r="AN101" s="279" t="s">
        <v>489</v>
      </c>
    </row>
    <row r="102" spans="1:40" x14ac:dyDescent="0.25">
      <c r="A102" s="280" t="s">
        <v>7085</v>
      </c>
      <c r="B102" s="279">
        <v>2019</v>
      </c>
      <c r="C102" s="281" t="s">
        <v>655</v>
      </c>
      <c r="D102" s="279">
        <v>28</v>
      </c>
      <c r="E102" s="286" t="s">
        <v>598</v>
      </c>
      <c r="F102" s="286"/>
      <c r="G102" s="286" t="s">
        <v>7947</v>
      </c>
      <c r="H102" s="286"/>
      <c r="I102" s="286" t="s">
        <v>8350</v>
      </c>
      <c r="J102" s="286" t="s">
        <v>8361</v>
      </c>
      <c r="K102" s="280" t="s">
        <v>608</v>
      </c>
      <c r="L102" s="280" t="s">
        <v>2161</v>
      </c>
      <c r="M102" s="281">
        <v>56356</v>
      </c>
      <c r="N102" s="279">
        <v>5522286932</v>
      </c>
      <c r="O102" s="286" t="s">
        <v>4078</v>
      </c>
      <c r="P102" s="286" t="s">
        <v>590</v>
      </c>
      <c r="Q102" s="279" t="s">
        <v>4551</v>
      </c>
      <c r="R102" s="279" t="s">
        <v>4551</v>
      </c>
      <c r="S102" s="279" t="s">
        <v>4551</v>
      </c>
      <c r="T102" s="279" t="s">
        <v>4551</v>
      </c>
      <c r="U102" s="279" t="s">
        <v>4551</v>
      </c>
      <c r="V102" s="279" t="s">
        <v>489</v>
      </c>
      <c r="W102" s="279" t="s">
        <v>4551</v>
      </c>
      <c r="X102" s="279" t="s">
        <v>4551</v>
      </c>
      <c r="Y102" s="279" t="s">
        <v>4551</v>
      </c>
      <c r="Z102" s="279" t="s">
        <v>489</v>
      </c>
      <c r="AA102" s="279" t="s">
        <v>489</v>
      </c>
      <c r="AB102" s="279" t="s">
        <v>4551</v>
      </c>
      <c r="AC102" s="279" t="s">
        <v>489</v>
      </c>
      <c r="AD102" s="279" t="s">
        <v>4551</v>
      </c>
      <c r="AE102" s="279" t="s">
        <v>4551</v>
      </c>
      <c r="AF102" s="279" t="s">
        <v>4551</v>
      </c>
      <c r="AG102" s="279" t="s">
        <v>489</v>
      </c>
      <c r="AH102" s="279" t="s">
        <v>489</v>
      </c>
      <c r="AI102" s="279" t="s">
        <v>4551</v>
      </c>
      <c r="AJ102" s="279" t="s">
        <v>489</v>
      </c>
      <c r="AK102" s="279" t="s">
        <v>489</v>
      </c>
      <c r="AL102" s="279" t="s">
        <v>489</v>
      </c>
      <c r="AM102" s="279" t="s">
        <v>489</v>
      </c>
      <c r="AN102" s="279" t="s">
        <v>4551</v>
      </c>
    </row>
    <row r="103" spans="1:40" ht="30" x14ac:dyDescent="0.25">
      <c r="A103" s="280" t="s">
        <v>7086</v>
      </c>
      <c r="B103" s="279">
        <v>2019</v>
      </c>
      <c r="C103" s="281" t="s">
        <v>655</v>
      </c>
      <c r="D103" s="279">
        <v>30</v>
      </c>
      <c r="E103" s="286" t="s">
        <v>598</v>
      </c>
      <c r="F103" s="286"/>
      <c r="G103" s="286" t="s">
        <v>8109</v>
      </c>
      <c r="H103" s="286"/>
      <c r="I103" s="286" t="s">
        <v>6354</v>
      </c>
      <c r="J103" s="286" t="s">
        <v>8266</v>
      </c>
      <c r="K103" s="280" t="s">
        <v>608</v>
      </c>
      <c r="L103" s="280" t="s">
        <v>8443</v>
      </c>
      <c r="M103" s="281" t="s">
        <v>2170</v>
      </c>
      <c r="N103" s="279">
        <v>5556181795</v>
      </c>
      <c r="O103" s="286"/>
      <c r="P103" s="286" t="s">
        <v>590</v>
      </c>
      <c r="Q103" s="279" t="s">
        <v>4551</v>
      </c>
      <c r="R103" s="279" t="s">
        <v>489</v>
      </c>
      <c r="S103" s="279" t="s">
        <v>4551</v>
      </c>
      <c r="T103" s="279" t="s">
        <v>4551</v>
      </c>
      <c r="U103" s="279" t="s">
        <v>4551</v>
      </c>
      <c r="V103" s="279" t="s">
        <v>489</v>
      </c>
      <c r="W103" s="279" t="s">
        <v>4551</v>
      </c>
      <c r="X103" s="279" t="s">
        <v>4551</v>
      </c>
      <c r="Y103" s="279" t="s">
        <v>489</v>
      </c>
      <c r="Z103" s="279" t="s">
        <v>489</v>
      </c>
      <c r="AA103" s="279" t="s">
        <v>489</v>
      </c>
      <c r="AB103" s="279" t="s">
        <v>489</v>
      </c>
      <c r="AC103" s="279" t="s">
        <v>489</v>
      </c>
      <c r="AD103" s="279" t="s">
        <v>489</v>
      </c>
      <c r="AE103" s="279" t="s">
        <v>489</v>
      </c>
      <c r="AF103" s="279" t="s">
        <v>489</v>
      </c>
      <c r="AG103" s="279" t="s">
        <v>489</v>
      </c>
      <c r="AH103" s="279" t="s">
        <v>489</v>
      </c>
      <c r="AI103" s="279" t="s">
        <v>489</v>
      </c>
      <c r="AJ103" s="279" t="s">
        <v>489</v>
      </c>
      <c r="AK103" s="279" t="s">
        <v>489</v>
      </c>
      <c r="AL103" s="279" t="s">
        <v>489</v>
      </c>
      <c r="AM103" s="279" t="s">
        <v>489</v>
      </c>
      <c r="AN103" s="279" t="s">
        <v>4551</v>
      </c>
    </row>
    <row r="104" spans="1:40" x14ac:dyDescent="0.25">
      <c r="A104" s="280" t="s">
        <v>7087</v>
      </c>
      <c r="B104" s="279">
        <v>2019</v>
      </c>
      <c r="C104" s="281" t="s">
        <v>655</v>
      </c>
      <c r="D104" s="279">
        <v>30</v>
      </c>
      <c r="E104" s="286" t="s">
        <v>598</v>
      </c>
      <c r="F104" s="286"/>
      <c r="G104" s="286" t="s">
        <v>2178</v>
      </c>
      <c r="H104" s="286"/>
      <c r="I104" s="286" t="s">
        <v>8350</v>
      </c>
      <c r="J104" s="286" t="s">
        <v>5066</v>
      </c>
      <c r="K104" s="280" t="s">
        <v>608</v>
      </c>
      <c r="L104" s="280" t="s">
        <v>2181</v>
      </c>
      <c r="M104" s="281">
        <v>55270</v>
      </c>
      <c r="N104" s="279">
        <v>62770886</v>
      </c>
      <c r="O104" s="286" t="s">
        <v>4645</v>
      </c>
      <c r="P104" s="286" t="s">
        <v>590</v>
      </c>
      <c r="Q104" s="279" t="s">
        <v>4551</v>
      </c>
      <c r="R104" s="279" t="s">
        <v>4551</v>
      </c>
      <c r="S104" s="279" t="s">
        <v>4551</v>
      </c>
      <c r="T104" s="279" t="s">
        <v>4551</v>
      </c>
      <c r="U104" s="279" t="s">
        <v>489</v>
      </c>
      <c r="V104" s="279" t="s">
        <v>489</v>
      </c>
      <c r="W104" s="279" t="s">
        <v>4551</v>
      </c>
      <c r="X104" s="279" t="s">
        <v>489</v>
      </c>
      <c r="Y104" s="279" t="s">
        <v>489</v>
      </c>
      <c r="Z104" s="279" t="s">
        <v>489</v>
      </c>
      <c r="AA104" s="279" t="s">
        <v>489</v>
      </c>
      <c r="AB104" s="279" t="s">
        <v>489</v>
      </c>
      <c r="AC104" s="279" t="s">
        <v>489</v>
      </c>
      <c r="AD104" s="279" t="s">
        <v>489</v>
      </c>
      <c r="AE104" s="279" t="s">
        <v>4551</v>
      </c>
      <c r="AF104" s="279" t="s">
        <v>489</v>
      </c>
      <c r="AG104" s="279" t="s">
        <v>489</v>
      </c>
      <c r="AH104" s="279" t="s">
        <v>489</v>
      </c>
      <c r="AI104" s="279" t="s">
        <v>489</v>
      </c>
      <c r="AJ104" s="279" t="s">
        <v>489</v>
      </c>
      <c r="AK104" s="279" t="s">
        <v>489</v>
      </c>
      <c r="AL104" s="279" t="s">
        <v>489</v>
      </c>
      <c r="AM104" s="279" t="s">
        <v>489</v>
      </c>
      <c r="AN104" s="279" t="s">
        <v>4551</v>
      </c>
    </row>
    <row r="105" spans="1:40" x14ac:dyDescent="0.25">
      <c r="A105" s="280" t="s">
        <v>7088</v>
      </c>
      <c r="B105" s="279">
        <v>2019</v>
      </c>
      <c r="C105" s="281" t="s">
        <v>701</v>
      </c>
      <c r="D105" s="279">
        <v>1</v>
      </c>
      <c r="E105" s="286" t="s">
        <v>602</v>
      </c>
      <c r="F105" s="286"/>
      <c r="G105" s="286" t="s">
        <v>8110</v>
      </c>
      <c r="H105" s="286" t="s">
        <v>2188</v>
      </c>
      <c r="I105" s="286" t="s">
        <v>6354</v>
      </c>
      <c r="J105" s="286" t="s">
        <v>1161</v>
      </c>
      <c r="K105" s="280" t="s">
        <v>608</v>
      </c>
      <c r="L105" s="280" t="s">
        <v>2190</v>
      </c>
      <c r="M105" s="281" t="s">
        <v>2192</v>
      </c>
      <c r="N105" s="279">
        <v>5556565418</v>
      </c>
      <c r="O105" s="291" t="s">
        <v>8779</v>
      </c>
      <c r="P105" s="286" t="s">
        <v>590</v>
      </c>
      <c r="Q105" s="279" t="s">
        <v>4551</v>
      </c>
      <c r="R105" s="279" t="s">
        <v>4551</v>
      </c>
      <c r="S105" s="279" t="s">
        <v>4551</v>
      </c>
      <c r="T105" s="279" t="s">
        <v>489</v>
      </c>
      <c r="U105" s="279" t="s">
        <v>4551</v>
      </c>
      <c r="V105" s="279" t="s">
        <v>4551</v>
      </c>
      <c r="W105" s="279" t="s">
        <v>489</v>
      </c>
      <c r="X105" s="279" t="s">
        <v>489</v>
      </c>
      <c r="Y105" s="279" t="s">
        <v>4551</v>
      </c>
      <c r="Z105" s="279" t="s">
        <v>489</v>
      </c>
      <c r="AA105" s="279" t="s">
        <v>4551</v>
      </c>
      <c r="AB105" s="279" t="s">
        <v>4551</v>
      </c>
      <c r="AC105" s="279" t="s">
        <v>489</v>
      </c>
      <c r="AD105" s="279" t="s">
        <v>4551</v>
      </c>
      <c r="AE105" s="279" t="s">
        <v>4551</v>
      </c>
      <c r="AF105" s="279" t="s">
        <v>4551</v>
      </c>
      <c r="AG105" s="279" t="s">
        <v>489</v>
      </c>
      <c r="AH105" s="279" t="s">
        <v>489</v>
      </c>
      <c r="AI105" s="279" t="s">
        <v>489</v>
      </c>
      <c r="AJ105" s="279" t="s">
        <v>489</v>
      </c>
      <c r="AK105" s="279" t="s">
        <v>489</v>
      </c>
      <c r="AL105" s="279" t="s">
        <v>489</v>
      </c>
      <c r="AM105" s="279" t="s">
        <v>489</v>
      </c>
      <c r="AN105" s="279" t="s">
        <v>489</v>
      </c>
    </row>
    <row r="106" spans="1:40" ht="30" x14ac:dyDescent="0.25">
      <c r="A106" s="280" t="s">
        <v>7089</v>
      </c>
      <c r="B106" s="279">
        <v>2019</v>
      </c>
      <c r="C106" s="281" t="s">
        <v>701</v>
      </c>
      <c r="D106" s="279">
        <v>1</v>
      </c>
      <c r="E106" s="286" t="s">
        <v>598</v>
      </c>
      <c r="F106" s="286"/>
      <c r="G106" s="286" t="s">
        <v>2199</v>
      </c>
      <c r="H106" s="286"/>
      <c r="I106" s="286" t="s">
        <v>8350</v>
      </c>
      <c r="J106" s="286" t="s">
        <v>8357</v>
      </c>
      <c r="K106" s="280" t="s">
        <v>593</v>
      </c>
      <c r="L106" s="280" t="s">
        <v>2203</v>
      </c>
      <c r="M106" s="281">
        <v>52957</v>
      </c>
      <c r="N106" s="279" t="s">
        <v>5442</v>
      </c>
      <c r="O106" s="286" t="s">
        <v>2204</v>
      </c>
      <c r="P106" s="286" t="s">
        <v>590</v>
      </c>
      <c r="Q106" s="279" t="s">
        <v>4551</v>
      </c>
      <c r="R106" s="279" t="s">
        <v>489</v>
      </c>
      <c r="S106" s="279" t="s">
        <v>4551</v>
      </c>
      <c r="T106" s="279" t="s">
        <v>489</v>
      </c>
      <c r="U106" s="279" t="s">
        <v>4551</v>
      </c>
      <c r="V106" s="279" t="s">
        <v>4551</v>
      </c>
      <c r="W106" s="279" t="s">
        <v>4551</v>
      </c>
      <c r="X106" s="279" t="s">
        <v>4551</v>
      </c>
      <c r="Y106" s="279" t="s">
        <v>4551</v>
      </c>
      <c r="Z106" s="279" t="s">
        <v>489</v>
      </c>
      <c r="AA106" s="279" t="s">
        <v>489</v>
      </c>
      <c r="AB106" s="279" t="s">
        <v>4551</v>
      </c>
      <c r="AC106" s="279" t="s">
        <v>489</v>
      </c>
      <c r="AD106" s="279" t="s">
        <v>4551</v>
      </c>
      <c r="AE106" s="279" t="s">
        <v>4551</v>
      </c>
      <c r="AF106" s="279" t="s">
        <v>4551</v>
      </c>
      <c r="AG106" s="279" t="s">
        <v>489</v>
      </c>
      <c r="AH106" s="279" t="s">
        <v>489</v>
      </c>
      <c r="AI106" s="279" t="s">
        <v>4551</v>
      </c>
      <c r="AJ106" s="279" t="s">
        <v>489</v>
      </c>
      <c r="AK106" s="279" t="s">
        <v>489</v>
      </c>
      <c r="AL106" s="279" t="s">
        <v>489</v>
      </c>
      <c r="AM106" s="279" t="s">
        <v>489</v>
      </c>
      <c r="AN106" s="279" t="s">
        <v>4551</v>
      </c>
    </row>
    <row r="107" spans="1:40" x14ac:dyDescent="0.25">
      <c r="A107" s="280" t="s">
        <v>7090</v>
      </c>
      <c r="B107" s="279">
        <v>2019</v>
      </c>
      <c r="C107" s="281" t="s">
        <v>701</v>
      </c>
      <c r="D107" s="279">
        <v>1</v>
      </c>
      <c r="E107" s="286" t="s">
        <v>706</v>
      </c>
      <c r="F107" s="286"/>
      <c r="G107" s="286" t="s">
        <v>7948</v>
      </c>
      <c r="H107" s="286" t="s">
        <v>2209</v>
      </c>
      <c r="I107" s="286" t="s">
        <v>8350</v>
      </c>
      <c r="J107" s="286" t="s">
        <v>8361</v>
      </c>
      <c r="K107" s="280" t="s">
        <v>2211</v>
      </c>
      <c r="L107" s="280" t="s">
        <v>2209</v>
      </c>
      <c r="M107" s="281">
        <v>56353</v>
      </c>
      <c r="N107" s="279">
        <v>5522285664</v>
      </c>
      <c r="O107" s="286" t="s">
        <v>2212</v>
      </c>
      <c r="P107" s="286" t="s">
        <v>9071</v>
      </c>
      <c r="Q107" s="279" t="s">
        <v>489</v>
      </c>
      <c r="R107" s="279" t="s">
        <v>4551</v>
      </c>
      <c r="S107" s="279" t="s">
        <v>4551</v>
      </c>
      <c r="T107" s="279" t="s">
        <v>489</v>
      </c>
      <c r="U107" s="279" t="s">
        <v>4551</v>
      </c>
      <c r="V107" s="279" t="s">
        <v>4551</v>
      </c>
      <c r="W107" s="279" t="s">
        <v>4551</v>
      </c>
      <c r="X107" s="279" t="s">
        <v>489</v>
      </c>
      <c r="Y107" s="279" t="s">
        <v>4551</v>
      </c>
      <c r="Z107" s="279" t="s">
        <v>4551</v>
      </c>
      <c r="AA107" s="279" t="s">
        <v>489</v>
      </c>
      <c r="AB107" s="279" t="s">
        <v>4551</v>
      </c>
      <c r="AC107" s="279" t="s">
        <v>489</v>
      </c>
      <c r="AD107" s="279" t="s">
        <v>4551</v>
      </c>
      <c r="AE107" s="279" t="s">
        <v>4551</v>
      </c>
      <c r="AF107" s="279" t="s">
        <v>4551</v>
      </c>
      <c r="AG107" s="279" t="s">
        <v>489</v>
      </c>
      <c r="AH107" s="279" t="s">
        <v>4551</v>
      </c>
      <c r="AI107" s="279" t="s">
        <v>4551</v>
      </c>
      <c r="AJ107" s="279" t="s">
        <v>489</v>
      </c>
      <c r="AK107" s="279" t="s">
        <v>489</v>
      </c>
      <c r="AL107" s="279" t="s">
        <v>489</v>
      </c>
      <c r="AM107" s="279" t="s">
        <v>489</v>
      </c>
      <c r="AN107" s="279" t="s">
        <v>489</v>
      </c>
    </row>
    <row r="108" spans="1:40" x14ac:dyDescent="0.25">
      <c r="A108" s="280" t="s">
        <v>7091</v>
      </c>
      <c r="B108" s="279">
        <v>2019</v>
      </c>
      <c r="C108" s="281" t="s">
        <v>701</v>
      </c>
      <c r="D108" s="279">
        <v>1</v>
      </c>
      <c r="E108" s="286" t="s">
        <v>598</v>
      </c>
      <c r="F108" s="286"/>
      <c r="G108" s="286" t="s">
        <v>2219</v>
      </c>
      <c r="H108" s="286"/>
      <c r="I108" s="286" t="s">
        <v>8350</v>
      </c>
      <c r="J108" s="286" t="s">
        <v>8380</v>
      </c>
      <c r="K108" s="280" t="s">
        <v>593</v>
      </c>
      <c r="L108" s="280" t="s">
        <v>8444</v>
      </c>
      <c r="M108" s="281">
        <v>57170</v>
      </c>
      <c r="N108" s="279">
        <v>5565875564</v>
      </c>
      <c r="O108" s="286" t="s">
        <v>2223</v>
      </c>
      <c r="P108" s="286" t="s">
        <v>590</v>
      </c>
      <c r="Q108" s="279" t="s">
        <v>4551</v>
      </c>
      <c r="R108" s="279" t="s">
        <v>4551</v>
      </c>
      <c r="S108" s="279" t="s">
        <v>4551</v>
      </c>
      <c r="T108" s="279" t="s">
        <v>489</v>
      </c>
      <c r="U108" s="279" t="s">
        <v>4551</v>
      </c>
      <c r="V108" s="279" t="s">
        <v>4551</v>
      </c>
      <c r="W108" s="279" t="s">
        <v>4551</v>
      </c>
      <c r="X108" s="279" t="s">
        <v>4551</v>
      </c>
      <c r="Y108" s="279" t="s">
        <v>4551</v>
      </c>
      <c r="Z108" s="279" t="s">
        <v>4551</v>
      </c>
      <c r="AA108" s="279" t="s">
        <v>4551</v>
      </c>
      <c r="AB108" s="279" t="s">
        <v>4551</v>
      </c>
      <c r="AC108" s="279" t="s">
        <v>4551</v>
      </c>
      <c r="AD108" s="279" t="s">
        <v>4551</v>
      </c>
      <c r="AE108" s="279" t="s">
        <v>4551</v>
      </c>
      <c r="AF108" s="279" t="s">
        <v>4551</v>
      </c>
      <c r="AG108" s="279" t="s">
        <v>489</v>
      </c>
      <c r="AH108" s="279" t="s">
        <v>489</v>
      </c>
      <c r="AI108" s="279" t="s">
        <v>4551</v>
      </c>
      <c r="AJ108" s="279" t="s">
        <v>489</v>
      </c>
      <c r="AK108" s="279" t="s">
        <v>489</v>
      </c>
      <c r="AL108" s="279" t="s">
        <v>489</v>
      </c>
      <c r="AM108" s="279" t="s">
        <v>489</v>
      </c>
      <c r="AN108" s="279" t="s">
        <v>4551</v>
      </c>
    </row>
    <row r="109" spans="1:40" x14ac:dyDescent="0.25">
      <c r="A109" s="280" t="s">
        <v>7092</v>
      </c>
      <c r="B109" s="279">
        <v>2019</v>
      </c>
      <c r="C109" s="281" t="s">
        <v>701</v>
      </c>
      <c r="D109" s="279">
        <v>1</v>
      </c>
      <c r="E109" s="286" t="s">
        <v>598</v>
      </c>
      <c r="F109" s="286"/>
      <c r="G109" s="286" t="s">
        <v>2227</v>
      </c>
      <c r="H109" s="286"/>
      <c r="I109" s="286" t="s">
        <v>8350</v>
      </c>
      <c r="J109" s="286" t="s">
        <v>8380</v>
      </c>
      <c r="K109" s="280" t="s">
        <v>593</v>
      </c>
      <c r="L109" s="280" t="s">
        <v>8445</v>
      </c>
      <c r="M109" s="281">
        <v>57170</v>
      </c>
      <c r="N109" s="279">
        <v>65859036</v>
      </c>
      <c r="O109" s="286" t="s">
        <v>2230</v>
      </c>
      <c r="P109" s="286" t="s">
        <v>590</v>
      </c>
      <c r="Q109" s="279" t="s">
        <v>4551</v>
      </c>
      <c r="R109" s="279" t="s">
        <v>489</v>
      </c>
      <c r="S109" s="279" t="s">
        <v>4551</v>
      </c>
      <c r="T109" s="279" t="s">
        <v>4551</v>
      </c>
      <c r="U109" s="279" t="s">
        <v>489</v>
      </c>
      <c r="V109" s="279" t="s">
        <v>489</v>
      </c>
      <c r="W109" s="279" t="s">
        <v>4551</v>
      </c>
      <c r="X109" s="279" t="s">
        <v>4551</v>
      </c>
      <c r="Y109" s="279" t="s">
        <v>489</v>
      </c>
      <c r="Z109" s="279" t="s">
        <v>489</v>
      </c>
      <c r="AA109" s="279" t="s">
        <v>489</v>
      </c>
      <c r="AB109" s="279" t="s">
        <v>489</v>
      </c>
      <c r="AC109" s="279" t="s">
        <v>489</v>
      </c>
      <c r="AD109" s="279" t="s">
        <v>489</v>
      </c>
      <c r="AE109" s="279" t="s">
        <v>489</v>
      </c>
      <c r="AF109" s="279" t="s">
        <v>489</v>
      </c>
      <c r="AG109" s="279" t="s">
        <v>489</v>
      </c>
      <c r="AH109" s="279" t="s">
        <v>489</v>
      </c>
      <c r="AI109" s="279" t="s">
        <v>489</v>
      </c>
      <c r="AJ109" s="279" t="s">
        <v>489</v>
      </c>
      <c r="AK109" s="279" t="s">
        <v>489</v>
      </c>
      <c r="AL109" s="279" t="s">
        <v>489</v>
      </c>
      <c r="AM109" s="279" t="s">
        <v>489</v>
      </c>
      <c r="AN109" s="279" t="s">
        <v>489</v>
      </c>
    </row>
    <row r="110" spans="1:40" x14ac:dyDescent="0.25">
      <c r="A110" s="280" t="s">
        <v>7093</v>
      </c>
      <c r="B110" s="279">
        <v>2019</v>
      </c>
      <c r="C110" s="281" t="s">
        <v>701</v>
      </c>
      <c r="D110" s="279">
        <v>2</v>
      </c>
      <c r="E110" s="286" t="s">
        <v>706</v>
      </c>
      <c r="F110" s="286"/>
      <c r="G110" s="287" t="s">
        <v>7949</v>
      </c>
      <c r="H110" s="286" t="s">
        <v>6354</v>
      </c>
      <c r="I110" s="286" t="s">
        <v>6354</v>
      </c>
      <c r="J110" s="286" t="s">
        <v>6667</v>
      </c>
      <c r="K110" s="280" t="s">
        <v>608</v>
      </c>
      <c r="L110" s="280" t="s">
        <v>2236</v>
      </c>
      <c r="M110" s="281" t="s">
        <v>2238</v>
      </c>
      <c r="N110" s="279">
        <v>55852146</v>
      </c>
      <c r="O110" s="286" t="s">
        <v>2237</v>
      </c>
      <c r="P110" s="286" t="s">
        <v>590</v>
      </c>
      <c r="Q110" s="279" t="s">
        <v>489</v>
      </c>
      <c r="R110" s="279" t="s">
        <v>4551</v>
      </c>
      <c r="S110" s="279" t="s">
        <v>4551</v>
      </c>
      <c r="T110" s="279" t="s">
        <v>4551</v>
      </c>
      <c r="U110" s="279" t="s">
        <v>4551</v>
      </c>
      <c r="V110" s="279" t="s">
        <v>4551</v>
      </c>
      <c r="W110" s="279" t="s">
        <v>4551</v>
      </c>
      <c r="X110" s="279" t="s">
        <v>489</v>
      </c>
      <c r="Y110" s="279" t="s">
        <v>489</v>
      </c>
      <c r="Z110" s="279" t="s">
        <v>4551</v>
      </c>
      <c r="AA110" s="279" t="s">
        <v>4551</v>
      </c>
      <c r="AB110" s="279" t="s">
        <v>4551</v>
      </c>
      <c r="AC110" s="279" t="s">
        <v>489</v>
      </c>
      <c r="AD110" s="279" t="s">
        <v>4551</v>
      </c>
      <c r="AE110" s="279" t="s">
        <v>4551</v>
      </c>
      <c r="AF110" s="279" t="s">
        <v>4551</v>
      </c>
      <c r="AG110" s="279" t="s">
        <v>489</v>
      </c>
      <c r="AH110" s="279" t="s">
        <v>4551</v>
      </c>
      <c r="AI110" s="279" t="s">
        <v>489</v>
      </c>
      <c r="AJ110" s="279" t="s">
        <v>489</v>
      </c>
      <c r="AK110" s="279" t="s">
        <v>489</v>
      </c>
      <c r="AL110" s="279" t="s">
        <v>489</v>
      </c>
      <c r="AM110" s="279" t="s">
        <v>489</v>
      </c>
      <c r="AN110" s="279" t="s">
        <v>4551</v>
      </c>
    </row>
    <row r="111" spans="1:40" ht="30" x14ac:dyDescent="0.25">
      <c r="A111" s="280" t="s">
        <v>7094</v>
      </c>
      <c r="B111" s="279">
        <v>2019</v>
      </c>
      <c r="C111" s="281" t="s">
        <v>701</v>
      </c>
      <c r="D111" s="279">
        <v>3</v>
      </c>
      <c r="E111" s="286" t="s">
        <v>602</v>
      </c>
      <c r="F111" s="286"/>
      <c r="G111" s="287" t="s">
        <v>7950</v>
      </c>
      <c r="H111" s="286"/>
      <c r="I111" s="286" t="s">
        <v>6354</v>
      </c>
      <c r="J111" s="286" t="s">
        <v>6667</v>
      </c>
      <c r="K111" s="280" t="s">
        <v>608</v>
      </c>
      <c r="L111" s="280" t="s">
        <v>2262</v>
      </c>
      <c r="M111" s="281" t="s">
        <v>2263</v>
      </c>
      <c r="N111" s="279">
        <v>5530032200</v>
      </c>
      <c r="O111" s="286" t="s">
        <v>2267</v>
      </c>
      <c r="P111" s="286" t="s">
        <v>9071</v>
      </c>
      <c r="Q111" s="279" t="s">
        <v>4551</v>
      </c>
      <c r="R111" s="279" t="s">
        <v>4551</v>
      </c>
      <c r="S111" s="279" t="s">
        <v>4551</v>
      </c>
      <c r="T111" s="279" t="s">
        <v>4551</v>
      </c>
      <c r="U111" s="279" t="s">
        <v>4551</v>
      </c>
      <c r="V111" s="279" t="s">
        <v>4551</v>
      </c>
      <c r="W111" s="279" t="s">
        <v>4551</v>
      </c>
      <c r="X111" s="279" t="s">
        <v>4551</v>
      </c>
      <c r="Y111" s="279" t="s">
        <v>4551</v>
      </c>
      <c r="Z111" s="279" t="s">
        <v>4551</v>
      </c>
      <c r="AA111" s="279" t="s">
        <v>4551</v>
      </c>
      <c r="AB111" s="279" t="s">
        <v>4551</v>
      </c>
      <c r="AC111" s="279" t="s">
        <v>489</v>
      </c>
      <c r="AD111" s="279" t="s">
        <v>4551</v>
      </c>
      <c r="AE111" s="279" t="s">
        <v>4551</v>
      </c>
      <c r="AF111" s="279" t="s">
        <v>4551</v>
      </c>
      <c r="AG111" s="279" t="s">
        <v>489</v>
      </c>
      <c r="AH111" s="279" t="s">
        <v>4551</v>
      </c>
      <c r="AI111" s="279" t="s">
        <v>4551</v>
      </c>
      <c r="AJ111" s="279" t="s">
        <v>489</v>
      </c>
      <c r="AK111" s="279" t="s">
        <v>489</v>
      </c>
      <c r="AL111" s="279" t="s">
        <v>489</v>
      </c>
      <c r="AM111" s="279" t="s">
        <v>489</v>
      </c>
      <c r="AN111" s="279" t="s">
        <v>4551</v>
      </c>
    </row>
    <row r="112" spans="1:40" ht="30" x14ac:dyDescent="0.25">
      <c r="A112" s="280" t="s">
        <v>7095</v>
      </c>
      <c r="B112" s="279">
        <v>2019</v>
      </c>
      <c r="C112" s="281" t="s">
        <v>701</v>
      </c>
      <c r="D112" s="279">
        <v>3</v>
      </c>
      <c r="E112" s="286" t="s">
        <v>602</v>
      </c>
      <c r="F112" s="286"/>
      <c r="G112" s="290" t="s">
        <v>8720</v>
      </c>
      <c r="H112" s="290"/>
      <c r="I112" s="286" t="s">
        <v>6354</v>
      </c>
      <c r="J112" s="286" t="s">
        <v>6667</v>
      </c>
      <c r="K112" s="280" t="s">
        <v>608</v>
      </c>
      <c r="L112" s="289" t="s">
        <v>4344</v>
      </c>
      <c r="M112" s="281" t="s">
        <v>2252</v>
      </c>
      <c r="N112" s="279">
        <v>5521065015</v>
      </c>
      <c r="O112" s="286" t="s">
        <v>2251</v>
      </c>
      <c r="P112" s="286" t="s">
        <v>590</v>
      </c>
      <c r="Q112" s="279" t="s">
        <v>4551</v>
      </c>
      <c r="R112" s="279" t="s">
        <v>4551</v>
      </c>
      <c r="S112" s="279" t="s">
        <v>4551</v>
      </c>
      <c r="T112" s="279" t="s">
        <v>4551</v>
      </c>
      <c r="U112" s="279" t="s">
        <v>4551</v>
      </c>
      <c r="V112" s="279" t="s">
        <v>4551</v>
      </c>
      <c r="W112" s="279" t="s">
        <v>4551</v>
      </c>
      <c r="X112" s="279" t="s">
        <v>4551</v>
      </c>
      <c r="Y112" s="279" t="s">
        <v>4551</v>
      </c>
      <c r="Z112" s="279" t="s">
        <v>4551</v>
      </c>
      <c r="AA112" s="279" t="s">
        <v>4551</v>
      </c>
      <c r="AB112" s="279" t="s">
        <v>4551</v>
      </c>
      <c r="AC112" s="279" t="s">
        <v>4551</v>
      </c>
      <c r="AD112" s="279" t="s">
        <v>4551</v>
      </c>
      <c r="AE112" s="279" t="s">
        <v>4551</v>
      </c>
      <c r="AF112" s="279" t="s">
        <v>4551</v>
      </c>
      <c r="AG112" s="279" t="s">
        <v>489</v>
      </c>
      <c r="AH112" s="279" t="s">
        <v>489</v>
      </c>
      <c r="AI112" s="279" t="s">
        <v>4551</v>
      </c>
      <c r="AJ112" s="279" t="s">
        <v>489</v>
      </c>
      <c r="AK112" s="279" t="s">
        <v>489</v>
      </c>
      <c r="AL112" s="279" t="s">
        <v>489</v>
      </c>
      <c r="AM112" s="279" t="s">
        <v>489</v>
      </c>
      <c r="AN112" s="279" t="s">
        <v>4551</v>
      </c>
    </row>
    <row r="113" spans="1:40" x14ac:dyDescent="0.25">
      <c r="A113" s="280" t="s">
        <v>7096</v>
      </c>
      <c r="B113" s="279">
        <v>2019</v>
      </c>
      <c r="C113" s="281" t="s">
        <v>701</v>
      </c>
      <c r="D113" s="279">
        <v>4</v>
      </c>
      <c r="E113" s="286" t="s">
        <v>598</v>
      </c>
      <c r="F113" s="286"/>
      <c r="G113" s="286" t="s">
        <v>2284</v>
      </c>
      <c r="H113" s="286" t="s">
        <v>2285</v>
      </c>
      <c r="I113" s="286" t="s">
        <v>8350</v>
      </c>
      <c r="J113" s="286" t="s">
        <v>2286</v>
      </c>
      <c r="K113" s="280" t="s">
        <v>608</v>
      </c>
      <c r="L113" s="280" t="s">
        <v>2290</v>
      </c>
      <c r="M113" s="281">
        <v>56560</v>
      </c>
      <c r="N113" s="279">
        <v>5559860862</v>
      </c>
      <c r="O113" s="286" t="s">
        <v>2291</v>
      </c>
      <c r="P113" s="286" t="s">
        <v>590</v>
      </c>
      <c r="Q113" s="279" t="s">
        <v>4551</v>
      </c>
      <c r="R113" s="279" t="s">
        <v>4551</v>
      </c>
      <c r="S113" s="279" t="s">
        <v>4551</v>
      </c>
      <c r="T113" s="279" t="s">
        <v>4551</v>
      </c>
      <c r="U113" s="279" t="s">
        <v>4551</v>
      </c>
      <c r="V113" s="279" t="s">
        <v>4551</v>
      </c>
      <c r="W113" s="279" t="s">
        <v>4551</v>
      </c>
      <c r="X113" s="279" t="s">
        <v>4551</v>
      </c>
      <c r="Y113" s="279" t="s">
        <v>489</v>
      </c>
      <c r="Z113" s="279" t="s">
        <v>489</v>
      </c>
      <c r="AA113" s="279" t="s">
        <v>489</v>
      </c>
      <c r="AB113" s="279" t="s">
        <v>4551</v>
      </c>
      <c r="AC113" s="279" t="s">
        <v>489</v>
      </c>
      <c r="AD113" s="279" t="s">
        <v>4551</v>
      </c>
      <c r="AE113" s="279" t="s">
        <v>489</v>
      </c>
      <c r="AF113" s="279" t="s">
        <v>4551</v>
      </c>
      <c r="AG113" s="279" t="s">
        <v>489</v>
      </c>
      <c r="AH113" s="279" t="s">
        <v>489</v>
      </c>
      <c r="AI113" s="279" t="s">
        <v>4551</v>
      </c>
      <c r="AJ113" s="279" t="s">
        <v>489</v>
      </c>
      <c r="AK113" s="279" t="s">
        <v>489</v>
      </c>
      <c r="AL113" s="279" t="s">
        <v>489</v>
      </c>
      <c r="AM113" s="279" t="s">
        <v>489</v>
      </c>
      <c r="AN113" s="279" t="s">
        <v>489</v>
      </c>
    </row>
    <row r="114" spans="1:40" x14ac:dyDescent="0.25">
      <c r="A114" s="280" t="s">
        <v>7097</v>
      </c>
      <c r="B114" s="279">
        <v>2019</v>
      </c>
      <c r="C114" s="281" t="s">
        <v>701</v>
      </c>
      <c r="D114" s="279">
        <v>4</v>
      </c>
      <c r="E114" s="286" t="s">
        <v>602</v>
      </c>
      <c r="F114" s="286"/>
      <c r="G114" s="286" t="s">
        <v>8111</v>
      </c>
      <c r="H114" s="286"/>
      <c r="I114" s="286" t="s">
        <v>8350</v>
      </c>
      <c r="J114" s="286" t="s">
        <v>8379</v>
      </c>
      <c r="K114" s="280" t="s">
        <v>608</v>
      </c>
      <c r="L114" s="280" t="s">
        <v>5977</v>
      </c>
      <c r="M114" s="281">
        <v>53240</v>
      </c>
      <c r="N114" s="279">
        <v>70410027</v>
      </c>
      <c r="O114" s="286" t="s">
        <v>2298</v>
      </c>
      <c r="P114" s="286" t="s">
        <v>590</v>
      </c>
      <c r="Q114" s="279" t="s">
        <v>4551</v>
      </c>
      <c r="R114" s="279" t="s">
        <v>4551</v>
      </c>
      <c r="S114" s="279" t="s">
        <v>4551</v>
      </c>
      <c r="T114" s="279" t="s">
        <v>4551</v>
      </c>
      <c r="U114" s="279" t="s">
        <v>4551</v>
      </c>
      <c r="V114" s="279" t="s">
        <v>4551</v>
      </c>
      <c r="W114" s="279" t="s">
        <v>4551</v>
      </c>
      <c r="X114" s="279" t="s">
        <v>489</v>
      </c>
      <c r="Y114" s="279" t="s">
        <v>4551</v>
      </c>
      <c r="Z114" s="279" t="s">
        <v>489</v>
      </c>
      <c r="AA114" s="279" t="s">
        <v>489</v>
      </c>
      <c r="AB114" s="279" t="s">
        <v>4551</v>
      </c>
      <c r="AC114" s="279" t="s">
        <v>489</v>
      </c>
      <c r="AD114" s="279" t="s">
        <v>4551</v>
      </c>
      <c r="AE114" s="279" t="s">
        <v>4551</v>
      </c>
      <c r="AF114" s="279" t="s">
        <v>4551</v>
      </c>
      <c r="AG114" s="279" t="s">
        <v>489</v>
      </c>
      <c r="AH114" s="279" t="s">
        <v>489</v>
      </c>
      <c r="AI114" s="279" t="s">
        <v>4551</v>
      </c>
      <c r="AJ114" s="279" t="s">
        <v>489</v>
      </c>
      <c r="AK114" s="279" t="s">
        <v>489</v>
      </c>
      <c r="AL114" s="279" t="s">
        <v>489</v>
      </c>
      <c r="AM114" s="279" t="s">
        <v>489</v>
      </c>
      <c r="AN114" s="279" t="s">
        <v>4551</v>
      </c>
    </row>
    <row r="115" spans="1:40" ht="30" x14ac:dyDescent="0.25">
      <c r="A115" s="280" t="s">
        <v>7098</v>
      </c>
      <c r="B115" s="279">
        <v>2019</v>
      </c>
      <c r="C115" s="281" t="s">
        <v>701</v>
      </c>
      <c r="D115" s="279">
        <v>4</v>
      </c>
      <c r="E115" s="286" t="s">
        <v>602</v>
      </c>
      <c r="F115" s="286"/>
      <c r="G115" s="286" t="s">
        <v>2305</v>
      </c>
      <c r="H115" s="286"/>
      <c r="I115" s="286" t="s">
        <v>8350</v>
      </c>
      <c r="J115" s="286" t="s">
        <v>8379</v>
      </c>
      <c r="K115" s="280" t="s">
        <v>608</v>
      </c>
      <c r="L115" s="280" t="s">
        <v>5977</v>
      </c>
      <c r="M115" s="281">
        <v>53240</v>
      </c>
      <c r="N115" s="279">
        <v>5553666315</v>
      </c>
      <c r="O115" s="286" t="s">
        <v>4991</v>
      </c>
      <c r="P115" s="286" t="s">
        <v>590</v>
      </c>
      <c r="Q115" s="279" t="s">
        <v>4551</v>
      </c>
      <c r="R115" s="279" t="s">
        <v>4551</v>
      </c>
      <c r="S115" s="279" t="s">
        <v>4551</v>
      </c>
      <c r="T115" s="279" t="s">
        <v>489</v>
      </c>
      <c r="U115" s="279" t="s">
        <v>4551</v>
      </c>
      <c r="V115" s="279" t="s">
        <v>4551</v>
      </c>
      <c r="W115" s="279" t="s">
        <v>4551</v>
      </c>
      <c r="X115" s="279" t="s">
        <v>4551</v>
      </c>
      <c r="Y115" s="279" t="s">
        <v>4551</v>
      </c>
      <c r="Z115" s="279" t="s">
        <v>4551</v>
      </c>
      <c r="AA115" s="279" t="s">
        <v>4551</v>
      </c>
      <c r="AB115" s="279" t="s">
        <v>4551</v>
      </c>
      <c r="AC115" s="279" t="s">
        <v>4551</v>
      </c>
      <c r="AD115" s="279" t="s">
        <v>4551</v>
      </c>
      <c r="AE115" s="279" t="s">
        <v>4551</v>
      </c>
      <c r="AF115" s="279" t="s">
        <v>4551</v>
      </c>
      <c r="AG115" s="279" t="s">
        <v>489</v>
      </c>
      <c r="AH115" s="279" t="s">
        <v>489</v>
      </c>
      <c r="AI115" s="279" t="s">
        <v>4551</v>
      </c>
      <c r="AJ115" s="279" t="s">
        <v>489</v>
      </c>
      <c r="AK115" s="279" t="s">
        <v>489</v>
      </c>
      <c r="AL115" s="279" t="s">
        <v>489</v>
      </c>
      <c r="AM115" s="279" t="s">
        <v>489</v>
      </c>
      <c r="AN115" s="279" t="s">
        <v>4551</v>
      </c>
    </row>
    <row r="116" spans="1:40" x14ac:dyDescent="0.25">
      <c r="A116" s="280" t="s">
        <v>7099</v>
      </c>
      <c r="B116" s="279">
        <v>2019</v>
      </c>
      <c r="C116" s="281" t="s">
        <v>701</v>
      </c>
      <c r="D116" s="279">
        <v>4</v>
      </c>
      <c r="E116" s="286" t="s">
        <v>602</v>
      </c>
      <c r="F116" s="286"/>
      <c r="G116" s="286" t="s">
        <v>8112</v>
      </c>
      <c r="H116" s="286"/>
      <c r="I116" s="286" t="s">
        <v>8350</v>
      </c>
      <c r="J116" s="286" t="s">
        <v>8379</v>
      </c>
      <c r="K116" s="280" t="s">
        <v>608</v>
      </c>
      <c r="L116" s="280" t="s">
        <v>5977</v>
      </c>
      <c r="M116" s="281">
        <v>53240</v>
      </c>
      <c r="N116" s="279">
        <v>53605781</v>
      </c>
      <c r="O116" s="286" t="s">
        <v>2278</v>
      </c>
      <c r="P116" s="286" t="s">
        <v>590</v>
      </c>
      <c r="Q116" s="279" t="s">
        <v>4551</v>
      </c>
      <c r="R116" s="279" t="s">
        <v>4551</v>
      </c>
      <c r="S116" s="279" t="s">
        <v>4551</v>
      </c>
      <c r="T116" s="279" t="s">
        <v>4551</v>
      </c>
      <c r="U116" s="279" t="s">
        <v>4551</v>
      </c>
      <c r="V116" s="279" t="s">
        <v>489</v>
      </c>
      <c r="W116" s="279" t="s">
        <v>4551</v>
      </c>
      <c r="X116" s="279" t="s">
        <v>4551</v>
      </c>
      <c r="Y116" s="279" t="s">
        <v>4551</v>
      </c>
      <c r="Z116" s="279" t="s">
        <v>489</v>
      </c>
      <c r="AA116" s="279" t="s">
        <v>489</v>
      </c>
      <c r="AB116" s="279" t="s">
        <v>4551</v>
      </c>
      <c r="AC116" s="279" t="s">
        <v>489</v>
      </c>
      <c r="AD116" s="279" t="s">
        <v>4551</v>
      </c>
      <c r="AE116" s="279" t="s">
        <v>489</v>
      </c>
      <c r="AF116" s="279" t="s">
        <v>4551</v>
      </c>
      <c r="AG116" s="279" t="s">
        <v>489</v>
      </c>
      <c r="AH116" s="279" t="s">
        <v>489</v>
      </c>
      <c r="AI116" s="279" t="s">
        <v>4551</v>
      </c>
      <c r="AJ116" s="279" t="s">
        <v>489</v>
      </c>
      <c r="AK116" s="279" t="s">
        <v>489</v>
      </c>
      <c r="AL116" s="279" t="s">
        <v>489</v>
      </c>
      <c r="AM116" s="279" t="s">
        <v>489</v>
      </c>
      <c r="AN116" s="279" t="s">
        <v>4551</v>
      </c>
    </row>
    <row r="117" spans="1:40" ht="30" x14ac:dyDescent="0.25">
      <c r="A117" s="280" t="s">
        <v>7100</v>
      </c>
      <c r="B117" s="279">
        <v>2019</v>
      </c>
      <c r="C117" s="281" t="s">
        <v>701</v>
      </c>
      <c r="D117" s="279">
        <v>4</v>
      </c>
      <c r="E117" s="286" t="s">
        <v>598</v>
      </c>
      <c r="F117" s="286"/>
      <c r="G117" s="286" t="s">
        <v>7951</v>
      </c>
      <c r="H117" s="286"/>
      <c r="I117" s="286" t="s">
        <v>8350</v>
      </c>
      <c r="J117" s="286" t="s">
        <v>2312</v>
      </c>
      <c r="K117" s="280" t="s">
        <v>608</v>
      </c>
      <c r="L117" s="280" t="s">
        <v>2315</v>
      </c>
      <c r="M117" s="281">
        <v>56170</v>
      </c>
      <c r="N117" s="279" t="s">
        <v>5763</v>
      </c>
      <c r="O117" s="286" t="s">
        <v>4467</v>
      </c>
      <c r="P117" s="286" t="s">
        <v>590</v>
      </c>
      <c r="Q117" s="279" t="s">
        <v>4551</v>
      </c>
      <c r="R117" s="279" t="s">
        <v>4551</v>
      </c>
      <c r="S117" s="279" t="s">
        <v>4551</v>
      </c>
      <c r="T117" s="279" t="s">
        <v>4551</v>
      </c>
      <c r="U117" s="279" t="s">
        <v>4551</v>
      </c>
      <c r="V117" s="279" t="s">
        <v>4551</v>
      </c>
      <c r="W117" s="279" t="s">
        <v>4551</v>
      </c>
      <c r="X117" s="279" t="s">
        <v>4551</v>
      </c>
      <c r="Y117" s="279" t="s">
        <v>4551</v>
      </c>
      <c r="Z117" s="279" t="s">
        <v>4551</v>
      </c>
      <c r="AA117" s="279" t="s">
        <v>489</v>
      </c>
      <c r="AB117" s="279" t="s">
        <v>4551</v>
      </c>
      <c r="AC117" s="279" t="s">
        <v>4551</v>
      </c>
      <c r="AD117" s="279" t="s">
        <v>4551</v>
      </c>
      <c r="AE117" s="279" t="s">
        <v>4551</v>
      </c>
      <c r="AF117" s="279" t="s">
        <v>4551</v>
      </c>
      <c r="AG117" s="279" t="s">
        <v>489</v>
      </c>
      <c r="AH117" s="279" t="s">
        <v>4551</v>
      </c>
      <c r="AI117" s="279" t="s">
        <v>489</v>
      </c>
      <c r="AJ117" s="279" t="s">
        <v>489</v>
      </c>
      <c r="AK117" s="279" t="s">
        <v>489</v>
      </c>
      <c r="AL117" s="279" t="s">
        <v>489</v>
      </c>
      <c r="AM117" s="279" t="s">
        <v>489</v>
      </c>
      <c r="AN117" s="279" t="s">
        <v>4551</v>
      </c>
    </row>
    <row r="118" spans="1:40" x14ac:dyDescent="0.25">
      <c r="A118" s="280" t="s">
        <v>7101</v>
      </c>
      <c r="B118" s="279">
        <v>2019</v>
      </c>
      <c r="C118" s="281" t="s">
        <v>701</v>
      </c>
      <c r="D118" s="279">
        <v>4</v>
      </c>
      <c r="E118" s="286" t="s">
        <v>602</v>
      </c>
      <c r="F118" s="286"/>
      <c r="G118" s="286" t="s">
        <v>2326</v>
      </c>
      <c r="H118" s="286" t="s">
        <v>2327</v>
      </c>
      <c r="I118" s="286" t="s">
        <v>8350</v>
      </c>
      <c r="J118" s="286" t="s">
        <v>2312</v>
      </c>
      <c r="K118" s="280" t="s">
        <v>608</v>
      </c>
      <c r="L118" s="280" t="s">
        <v>2329</v>
      </c>
      <c r="M118" s="281">
        <v>56130</v>
      </c>
      <c r="N118" s="279">
        <v>5959543702</v>
      </c>
      <c r="O118" s="286" t="s">
        <v>2330</v>
      </c>
      <c r="P118" s="286" t="s">
        <v>590</v>
      </c>
      <c r="Q118" s="279" t="s">
        <v>4551</v>
      </c>
      <c r="R118" s="279" t="s">
        <v>4551</v>
      </c>
      <c r="S118" s="279" t="s">
        <v>4551</v>
      </c>
      <c r="T118" s="279" t="s">
        <v>4551</v>
      </c>
      <c r="U118" s="279" t="s">
        <v>4551</v>
      </c>
      <c r="V118" s="279" t="s">
        <v>4551</v>
      </c>
      <c r="W118" s="279" t="s">
        <v>4551</v>
      </c>
      <c r="X118" s="279" t="s">
        <v>4551</v>
      </c>
      <c r="Y118" s="279" t="s">
        <v>4551</v>
      </c>
      <c r="Z118" s="279" t="s">
        <v>489</v>
      </c>
      <c r="AA118" s="279" t="s">
        <v>489</v>
      </c>
      <c r="AB118" s="279" t="s">
        <v>4551</v>
      </c>
      <c r="AC118" s="279" t="s">
        <v>489</v>
      </c>
      <c r="AD118" s="279" t="s">
        <v>489</v>
      </c>
      <c r="AE118" s="279" t="s">
        <v>489</v>
      </c>
      <c r="AF118" s="279" t="s">
        <v>489</v>
      </c>
      <c r="AG118" s="279" t="s">
        <v>489</v>
      </c>
      <c r="AH118" s="279" t="s">
        <v>489</v>
      </c>
      <c r="AI118" s="279" t="s">
        <v>4551</v>
      </c>
      <c r="AJ118" s="279" t="s">
        <v>489</v>
      </c>
      <c r="AK118" s="279" t="s">
        <v>489</v>
      </c>
      <c r="AL118" s="279" t="s">
        <v>489</v>
      </c>
      <c r="AM118" s="279" t="s">
        <v>489</v>
      </c>
      <c r="AN118" s="279" t="s">
        <v>489</v>
      </c>
    </row>
    <row r="119" spans="1:40" x14ac:dyDescent="0.25">
      <c r="A119" s="280" t="s">
        <v>7102</v>
      </c>
      <c r="B119" s="279">
        <v>2019</v>
      </c>
      <c r="C119" s="281" t="s">
        <v>701</v>
      </c>
      <c r="D119" s="279">
        <v>6</v>
      </c>
      <c r="E119" s="286" t="s">
        <v>706</v>
      </c>
      <c r="F119" s="286"/>
      <c r="G119" s="286" t="s">
        <v>7952</v>
      </c>
      <c r="H119" s="286"/>
      <c r="I119" s="286" t="s">
        <v>4122</v>
      </c>
      <c r="J119" s="286" t="s">
        <v>2337</v>
      </c>
      <c r="K119" s="280" t="s">
        <v>8547</v>
      </c>
      <c r="L119" s="280" t="s">
        <v>8447</v>
      </c>
      <c r="M119" s="281">
        <v>27148</v>
      </c>
      <c r="N119" s="279">
        <v>8712042399</v>
      </c>
      <c r="O119" s="286" t="s">
        <v>2340</v>
      </c>
      <c r="P119" s="286" t="s">
        <v>590</v>
      </c>
      <c r="Q119" s="279" t="s">
        <v>489</v>
      </c>
      <c r="R119" s="279" t="s">
        <v>4551</v>
      </c>
      <c r="S119" s="279" t="s">
        <v>4551</v>
      </c>
      <c r="T119" s="279" t="s">
        <v>4551</v>
      </c>
      <c r="U119" s="279" t="s">
        <v>4551</v>
      </c>
      <c r="V119" s="279" t="s">
        <v>4551</v>
      </c>
      <c r="W119" s="279" t="s">
        <v>4551</v>
      </c>
      <c r="X119" s="279" t="s">
        <v>489</v>
      </c>
      <c r="Y119" s="279" t="s">
        <v>4551</v>
      </c>
      <c r="Z119" s="279" t="s">
        <v>4551</v>
      </c>
      <c r="AA119" s="279" t="s">
        <v>4551</v>
      </c>
      <c r="AB119" s="279" t="s">
        <v>4551</v>
      </c>
      <c r="AC119" s="279" t="s">
        <v>489</v>
      </c>
      <c r="AD119" s="279" t="s">
        <v>4551</v>
      </c>
      <c r="AE119" s="279" t="s">
        <v>4551</v>
      </c>
      <c r="AF119" s="279" t="s">
        <v>4551</v>
      </c>
      <c r="AG119" s="279" t="s">
        <v>489</v>
      </c>
      <c r="AH119" s="279" t="s">
        <v>489</v>
      </c>
      <c r="AI119" s="279" t="s">
        <v>4551</v>
      </c>
      <c r="AJ119" s="279" t="s">
        <v>489</v>
      </c>
      <c r="AK119" s="279" t="s">
        <v>489</v>
      </c>
      <c r="AL119" s="279" t="s">
        <v>489</v>
      </c>
      <c r="AM119" s="279" t="s">
        <v>489</v>
      </c>
      <c r="AN119" s="279" t="s">
        <v>4551</v>
      </c>
    </row>
    <row r="120" spans="1:40" x14ac:dyDescent="0.25">
      <c r="A120" s="280" t="s">
        <v>7103</v>
      </c>
      <c r="B120" s="279">
        <v>2019</v>
      </c>
      <c r="C120" s="281" t="s">
        <v>701</v>
      </c>
      <c r="D120" s="279">
        <v>6</v>
      </c>
      <c r="E120" s="286" t="s">
        <v>598</v>
      </c>
      <c r="F120" s="286"/>
      <c r="G120" s="286" t="s">
        <v>8697</v>
      </c>
      <c r="H120" s="286"/>
      <c r="I120" s="286" t="s">
        <v>8350</v>
      </c>
      <c r="J120" s="286" t="s">
        <v>1266</v>
      </c>
      <c r="K120" s="280" t="s">
        <v>608</v>
      </c>
      <c r="L120" s="280" t="s">
        <v>2352</v>
      </c>
      <c r="M120" s="281">
        <v>50130</v>
      </c>
      <c r="N120" s="279">
        <v>7222178685</v>
      </c>
      <c r="O120" s="286" t="s">
        <v>2353</v>
      </c>
      <c r="P120" s="286" t="s">
        <v>9071</v>
      </c>
      <c r="Q120" s="279" t="s">
        <v>4551</v>
      </c>
      <c r="R120" s="279" t="s">
        <v>4551</v>
      </c>
      <c r="S120" s="279" t="s">
        <v>4551</v>
      </c>
      <c r="T120" s="279" t="s">
        <v>4551</v>
      </c>
      <c r="U120" s="279" t="s">
        <v>4551</v>
      </c>
      <c r="V120" s="279" t="s">
        <v>4551</v>
      </c>
      <c r="W120" s="279" t="s">
        <v>4551</v>
      </c>
      <c r="X120" s="279" t="s">
        <v>489</v>
      </c>
      <c r="Y120" s="279" t="s">
        <v>4551</v>
      </c>
      <c r="Z120" s="279" t="s">
        <v>4551</v>
      </c>
      <c r="AA120" s="279" t="s">
        <v>489</v>
      </c>
      <c r="AB120" s="279" t="s">
        <v>4551</v>
      </c>
      <c r="AC120" s="279" t="s">
        <v>489</v>
      </c>
      <c r="AD120" s="279" t="s">
        <v>4551</v>
      </c>
      <c r="AE120" s="279" t="s">
        <v>4551</v>
      </c>
      <c r="AF120" s="279" t="s">
        <v>4551</v>
      </c>
      <c r="AG120" s="279" t="s">
        <v>489</v>
      </c>
      <c r="AH120" s="279" t="s">
        <v>489</v>
      </c>
      <c r="AI120" s="279" t="s">
        <v>489</v>
      </c>
      <c r="AJ120" s="279" t="s">
        <v>489</v>
      </c>
      <c r="AK120" s="279" t="s">
        <v>489</v>
      </c>
      <c r="AL120" s="279" t="s">
        <v>489</v>
      </c>
      <c r="AM120" s="279" t="s">
        <v>489</v>
      </c>
      <c r="AN120" s="279" t="s">
        <v>4551</v>
      </c>
    </row>
    <row r="121" spans="1:40" x14ac:dyDescent="0.25">
      <c r="A121" s="280" t="s">
        <v>7104</v>
      </c>
      <c r="B121" s="279">
        <v>2019</v>
      </c>
      <c r="C121" s="281" t="s">
        <v>701</v>
      </c>
      <c r="D121" s="279">
        <v>8</v>
      </c>
      <c r="E121" s="286" t="s">
        <v>706</v>
      </c>
      <c r="F121" s="286"/>
      <c r="G121" s="286" t="s">
        <v>7953</v>
      </c>
      <c r="H121" s="286"/>
      <c r="I121" s="286" t="s">
        <v>8350</v>
      </c>
      <c r="J121" s="286" t="s">
        <v>5066</v>
      </c>
      <c r="K121" s="280" t="s">
        <v>608</v>
      </c>
      <c r="L121" s="280" t="s">
        <v>2181</v>
      </c>
      <c r="M121" s="281">
        <v>55270</v>
      </c>
      <c r="N121" s="279">
        <v>58300743</v>
      </c>
      <c r="O121" s="286" t="s">
        <v>2362</v>
      </c>
      <c r="P121" s="286" t="s">
        <v>9071</v>
      </c>
      <c r="Q121" s="279" t="s">
        <v>489</v>
      </c>
      <c r="R121" s="279" t="s">
        <v>4551</v>
      </c>
      <c r="S121" s="279" t="s">
        <v>4551</v>
      </c>
      <c r="T121" s="279" t="s">
        <v>489</v>
      </c>
      <c r="U121" s="279" t="s">
        <v>4551</v>
      </c>
      <c r="V121" s="279" t="s">
        <v>489</v>
      </c>
      <c r="W121" s="279" t="s">
        <v>489</v>
      </c>
      <c r="X121" s="279" t="s">
        <v>489</v>
      </c>
      <c r="Y121" s="279" t="s">
        <v>4551</v>
      </c>
      <c r="Z121" s="279" t="s">
        <v>489</v>
      </c>
      <c r="AA121" s="279" t="s">
        <v>489</v>
      </c>
      <c r="AB121" s="279" t="s">
        <v>4551</v>
      </c>
      <c r="AC121" s="279" t="s">
        <v>4551</v>
      </c>
      <c r="AD121" s="279" t="s">
        <v>4551</v>
      </c>
      <c r="AE121" s="279" t="s">
        <v>4551</v>
      </c>
      <c r="AF121" s="279" t="s">
        <v>4551</v>
      </c>
      <c r="AG121" s="279" t="s">
        <v>489</v>
      </c>
      <c r="AH121" s="279" t="s">
        <v>489</v>
      </c>
      <c r="AI121" s="279" t="s">
        <v>489</v>
      </c>
      <c r="AJ121" s="279" t="s">
        <v>489</v>
      </c>
      <c r="AK121" s="279" t="s">
        <v>489</v>
      </c>
      <c r="AL121" s="279" t="s">
        <v>489</v>
      </c>
      <c r="AM121" s="279" t="s">
        <v>489</v>
      </c>
      <c r="AN121" s="279" t="s">
        <v>489</v>
      </c>
    </row>
    <row r="122" spans="1:40" x14ac:dyDescent="0.25">
      <c r="A122" s="280" t="s">
        <v>7105</v>
      </c>
      <c r="B122" s="279">
        <v>2019</v>
      </c>
      <c r="C122" s="281" t="s">
        <v>701</v>
      </c>
      <c r="D122" s="279">
        <v>9</v>
      </c>
      <c r="E122" s="286" t="s">
        <v>598</v>
      </c>
      <c r="F122" s="286"/>
      <c r="G122" s="286" t="s">
        <v>7954</v>
      </c>
      <c r="H122" s="286"/>
      <c r="I122" s="286" t="s">
        <v>8350</v>
      </c>
      <c r="J122" s="286" t="s">
        <v>2366</v>
      </c>
      <c r="K122" s="280" t="s">
        <v>608</v>
      </c>
      <c r="L122" s="280" t="s">
        <v>2366</v>
      </c>
      <c r="M122" s="281">
        <v>55940</v>
      </c>
      <c r="N122" s="279">
        <v>5929223265</v>
      </c>
      <c r="O122" s="286" t="s">
        <v>2369</v>
      </c>
      <c r="P122" s="286" t="s">
        <v>590</v>
      </c>
      <c r="Q122" s="279" t="s">
        <v>4551</v>
      </c>
      <c r="R122" s="279" t="s">
        <v>4551</v>
      </c>
      <c r="S122" s="279" t="s">
        <v>4551</v>
      </c>
      <c r="T122" s="279" t="s">
        <v>4551</v>
      </c>
      <c r="U122" s="279" t="s">
        <v>4551</v>
      </c>
      <c r="V122" s="279" t="s">
        <v>4551</v>
      </c>
      <c r="W122" s="279" t="s">
        <v>4551</v>
      </c>
      <c r="X122" s="279" t="s">
        <v>4551</v>
      </c>
      <c r="Y122" s="279" t="s">
        <v>4551</v>
      </c>
      <c r="Z122" s="279" t="s">
        <v>4551</v>
      </c>
      <c r="AA122" s="279" t="s">
        <v>489</v>
      </c>
      <c r="AB122" s="279" t="s">
        <v>4551</v>
      </c>
      <c r="AC122" s="279" t="s">
        <v>489</v>
      </c>
      <c r="AD122" s="279" t="s">
        <v>4551</v>
      </c>
      <c r="AE122" s="279" t="s">
        <v>4551</v>
      </c>
      <c r="AF122" s="279" t="s">
        <v>4551</v>
      </c>
      <c r="AG122" s="279" t="s">
        <v>489</v>
      </c>
      <c r="AH122" s="279" t="s">
        <v>489</v>
      </c>
      <c r="AI122" s="279" t="s">
        <v>4551</v>
      </c>
      <c r="AJ122" s="279" t="s">
        <v>489</v>
      </c>
      <c r="AK122" s="279" t="s">
        <v>489</v>
      </c>
      <c r="AL122" s="279" t="s">
        <v>489</v>
      </c>
      <c r="AM122" s="279" t="s">
        <v>489</v>
      </c>
      <c r="AN122" s="279" t="s">
        <v>4551</v>
      </c>
    </row>
    <row r="123" spans="1:40" x14ac:dyDescent="0.25">
      <c r="A123" s="280" t="s">
        <v>7106</v>
      </c>
      <c r="B123" s="279">
        <v>2019</v>
      </c>
      <c r="C123" s="281" t="s">
        <v>701</v>
      </c>
      <c r="D123" s="279">
        <v>10</v>
      </c>
      <c r="E123" s="286" t="s">
        <v>602</v>
      </c>
      <c r="F123" s="286"/>
      <c r="G123" s="286" t="s">
        <v>7955</v>
      </c>
      <c r="H123" s="286"/>
      <c r="I123" s="286" t="s">
        <v>8351</v>
      </c>
      <c r="J123" s="286" t="s">
        <v>5986</v>
      </c>
      <c r="K123" s="280" t="s">
        <v>608</v>
      </c>
      <c r="L123" s="280" t="s">
        <v>8446</v>
      </c>
      <c r="M123" s="281">
        <v>97130</v>
      </c>
      <c r="N123" s="279" t="s">
        <v>2382</v>
      </c>
      <c r="O123" s="286" t="s">
        <v>2383</v>
      </c>
      <c r="P123" s="286" t="s">
        <v>590</v>
      </c>
      <c r="Q123" s="279" t="s">
        <v>4551</v>
      </c>
      <c r="R123" s="279" t="s">
        <v>4551</v>
      </c>
      <c r="S123" s="279" t="s">
        <v>4551</v>
      </c>
      <c r="T123" s="279" t="s">
        <v>489</v>
      </c>
      <c r="U123" s="279" t="s">
        <v>4551</v>
      </c>
      <c r="V123" s="279" t="s">
        <v>489</v>
      </c>
      <c r="W123" s="279" t="s">
        <v>4551</v>
      </c>
      <c r="X123" s="279" t="s">
        <v>4551</v>
      </c>
      <c r="Y123" s="279" t="s">
        <v>4551</v>
      </c>
      <c r="Z123" s="279" t="s">
        <v>4551</v>
      </c>
      <c r="AA123" s="279" t="s">
        <v>489</v>
      </c>
      <c r="AB123" s="279" t="s">
        <v>4551</v>
      </c>
      <c r="AC123" s="279" t="s">
        <v>489</v>
      </c>
      <c r="AD123" s="279" t="s">
        <v>4551</v>
      </c>
      <c r="AE123" s="279" t="s">
        <v>4551</v>
      </c>
      <c r="AF123" s="279" t="s">
        <v>4551</v>
      </c>
      <c r="AG123" s="279" t="s">
        <v>489</v>
      </c>
      <c r="AH123" s="279" t="s">
        <v>4551</v>
      </c>
      <c r="AI123" s="279" t="s">
        <v>4551</v>
      </c>
      <c r="AJ123" s="279" t="s">
        <v>489</v>
      </c>
      <c r="AK123" s="279" t="s">
        <v>489</v>
      </c>
      <c r="AL123" s="279" t="s">
        <v>489</v>
      </c>
      <c r="AM123" s="279" t="s">
        <v>489</v>
      </c>
      <c r="AN123" s="279" t="s">
        <v>489</v>
      </c>
    </row>
    <row r="124" spans="1:40" x14ac:dyDescent="0.25">
      <c r="A124" s="280" t="s">
        <v>7107</v>
      </c>
      <c r="B124" s="279">
        <v>2019</v>
      </c>
      <c r="C124" s="281" t="s">
        <v>701</v>
      </c>
      <c r="D124" s="279">
        <v>10</v>
      </c>
      <c r="E124" s="286" t="s">
        <v>602</v>
      </c>
      <c r="F124" s="286"/>
      <c r="G124" s="286" t="s">
        <v>2388</v>
      </c>
      <c r="H124" s="286"/>
      <c r="I124" s="286" t="s">
        <v>8351</v>
      </c>
      <c r="J124" s="286" t="s">
        <v>5986</v>
      </c>
      <c r="K124" s="280" t="s">
        <v>608</v>
      </c>
      <c r="L124" s="280" t="s">
        <v>2390</v>
      </c>
      <c r="M124" s="281">
        <v>97080</v>
      </c>
      <c r="N124" s="279" t="s">
        <v>2391</v>
      </c>
      <c r="O124" s="286" t="s">
        <v>2392</v>
      </c>
      <c r="P124" s="286" t="s">
        <v>590</v>
      </c>
      <c r="Q124" s="279" t="s">
        <v>4551</v>
      </c>
      <c r="R124" s="279" t="s">
        <v>4551</v>
      </c>
      <c r="S124" s="279" t="s">
        <v>4551</v>
      </c>
      <c r="T124" s="279" t="s">
        <v>489</v>
      </c>
      <c r="U124" s="279" t="s">
        <v>4551</v>
      </c>
      <c r="V124" s="279" t="s">
        <v>4551</v>
      </c>
      <c r="W124" s="279" t="s">
        <v>4551</v>
      </c>
      <c r="X124" s="279" t="s">
        <v>4551</v>
      </c>
      <c r="Y124" s="279" t="s">
        <v>4551</v>
      </c>
      <c r="Z124" s="279" t="s">
        <v>4551</v>
      </c>
      <c r="AA124" s="279" t="s">
        <v>4551</v>
      </c>
      <c r="AB124" s="279" t="s">
        <v>4551</v>
      </c>
      <c r="AC124" s="279" t="s">
        <v>489</v>
      </c>
      <c r="AD124" s="279" t="s">
        <v>4551</v>
      </c>
      <c r="AE124" s="279" t="s">
        <v>4551</v>
      </c>
      <c r="AF124" s="279" t="s">
        <v>4551</v>
      </c>
      <c r="AG124" s="279" t="s">
        <v>489</v>
      </c>
      <c r="AH124" s="279" t="s">
        <v>489</v>
      </c>
      <c r="AI124" s="279" t="s">
        <v>4551</v>
      </c>
      <c r="AJ124" s="279" t="s">
        <v>489</v>
      </c>
      <c r="AK124" s="279" t="s">
        <v>489</v>
      </c>
      <c r="AL124" s="279" t="s">
        <v>489</v>
      </c>
      <c r="AM124" s="279" t="s">
        <v>489</v>
      </c>
      <c r="AN124" s="279" t="s">
        <v>489</v>
      </c>
    </row>
    <row r="125" spans="1:40" x14ac:dyDescent="0.25">
      <c r="A125" s="280" t="s">
        <v>7108</v>
      </c>
      <c r="B125" s="279">
        <v>2019</v>
      </c>
      <c r="C125" s="281" t="s">
        <v>701</v>
      </c>
      <c r="D125" s="279">
        <v>11</v>
      </c>
      <c r="E125" s="286" t="s">
        <v>598</v>
      </c>
      <c r="F125" s="286"/>
      <c r="G125" s="286" t="s">
        <v>2402</v>
      </c>
      <c r="H125" s="286"/>
      <c r="I125" s="286" t="s">
        <v>8350</v>
      </c>
      <c r="J125" s="286" t="s">
        <v>5066</v>
      </c>
      <c r="K125" s="280" t="s">
        <v>608</v>
      </c>
      <c r="L125" s="280" t="s">
        <v>2404</v>
      </c>
      <c r="M125" s="281">
        <v>55390</v>
      </c>
      <c r="N125" s="279">
        <v>5612646622</v>
      </c>
      <c r="O125" s="286" t="s">
        <v>2405</v>
      </c>
      <c r="P125" s="286" t="s">
        <v>590</v>
      </c>
      <c r="Q125" s="279" t="s">
        <v>4551</v>
      </c>
      <c r="R125" s="279" t="s">
        <v>4551</v>
      </c>
      <c r="S125" s="279" t="s">
        <v>4551</v>
      </c>
      <c r="T125" s="279" t="s">
        <v>4551</v>
      </c>
      <c r="U125" s="279" t="s">
        <v>4551</v>
      </c>
      <c r="V125" s="279" t="s">
        <v>4551</v>
      </c>
      <c r="W125" s="279" t="s">
        <v>4551</v>
      </c>
      <c r="X125" s="279" t="s">
        <v>4551</v>
      </c>
      <c r="Y125" s="279" t="s">
        <v>4551</v>
      </c>
      <c r="Z125" s="279" t="s">
        <v>4551</v>
      </c>
      <c r="AA125" s="279" t="s">
        <v>4551</v>
      </c>
      <c r="AB125" s="279" t="s">
        <v>4551</v>
      </c>
      <c r="AC125" s="279" t="s">
        <v>489</v>
      </c>
      <c r="AD125" s="279" t="s">
        <v>4551</v>
      </c>
      <c r="AE125" s="279" t="s">
        <v>4551</v>
      </c>
      <c r="AF125" s="279" t="s">
        <v>4551</v>
      </c>
      <c r="AG125" s="279" t="s">
        <v>489</v>
      </c>
      <c r="AH125" s="279" t="s">
        <v>489</v>
      </c>
      <c r="AI125" s="279" t="s">
        <v>4551</v>
      </c>
      <c r="AJ125" s="279" t="s">
        <v>489</v>
      </c>
      <c r="AK125" s="279" t="s">
        <v>489</v>
      </c>
      <c r="AL125" s="279" t="s">
        <v>489</v>
      </c>
      <c r="AM125" s="279" t="s">
        <v>489</v>
      </c>
      <c r="AN125" s="279" t="s">
        <v>489</v>
      </c>
    </row>
    <row r="126" spans="1:40" x14ac:dyDescent="0.25">
      <c r="A126" s="280" t="s">
        <v>7109</v>
      </c>
      <c r="B126" s="279">
        <v>2019</v>
      </c>
      <c r="C126" s="281" t="s">
        <v>701</v>
      </c>
      <c r="D126" s="279">
        <v>14</v>
      </c>
      <c r="E126" s="286" t="s">
        <v>598</v>
      </c>
      <c r="F126" s="286"/>
      <c r="G126" s="286" t="s">
        <v>2410</v>
      </c>
      <c r="H126" s="286"/>
      <c r="I126" s="286" t="s">
        <v>4122</v>
      </c>
      <c r="J126" s="286" t="s">
        <v>2411</v>
      </c>
      <c r="K126" s="280" t="s">
        <v>608</v>
      </c>
      <c r="L126" s="280" t="s">
        <v>2413</v>
      </c>
      <c r="M126" s="281">
        <v>25870</v>
      </c>
      <c r="N126" s="279">
        <v>8661071693</v>
      </c>
      <c r="O126" s="286" t="s">
        <v>2414</v>
      </c>
      <c r="P126" s="286" t="s">
        <v>590</v>
      </c>
      <c r="Q126" s="279" t="s">
        <v>4551</v>
      </c>
      <c r="R126" s="279" t="s">
        <v>4551</v>
      </c>
      <c r="S126" s="279" t="s">
        <v>4551</v>
      </c>
      <c r="T126" s="279" t="s">
        <v>4551</v>
      </c>
      <c r="U126" s="279" t="s">
        <v>4551</v>
      </c>
      <c r="V126" s="279" t="s">
        <v>4551</v>
      </c>
      <c r="W126" s="279" t="s">
        <v>4551</v>
      </c>
      <c r="X126" s="279" t="s">
        <v>489</v>
      </c>
      <c r="Y126" s="279" t="s">
        <v>489</v>
      </c>
      <c r="Z126" s="279" t="s">
        <v>4551</v>
      </c>
      <c r="AA126" s="279" t="s">
        <v>4551</v>
      </c>
      <c r="AB126" s="279" t="s">
        <v>489</v>
      </c>
      <c r="AC126" s="279" t="s">
        <v>489</v>
      </c>
      <c r="AD126" s="279" t="s">
        <v>4551</v>
      </c>
      <c r="AE126" s="279" t="s">
        <v>4551</v>
      </c>
      <c r="AF126" s="279" t="s">
        <v>4551</v>
      </c>
      <c r="AG126" s="279" t="s">
        <v>489</v>
      </c>
      <c r="AH126" s="279" t="s">
        <v>489</v>
      </c>
      <c r="AI126" s="279" t="s">
        <v>4551</v>
      </c>
      <c r="AJ126" s="279" t="s">
        <v>489</v>
      </c>
      <c r="AK126" s="279" t="s">
        <v>489</v>
      </c>
      <c r="AL126" s="279" t="s">
        <v>489</v>
      </c>
      <c r="AM126" s="279" t="s">
        <v>489</v>
      </c>
      <c r="AN126" s="279" t="s">
        <v>4551</v>
      </c>
    </row>
    <row r="127" spans="1:40" x14ac:dyDescent="0.25">
      <c r="A127" s="280" t="s">
        <v>7110</v>
      </c>
      <c r="B127" s="279">
        <v>2019</v>
      </c>
      <c r="C127" s="281" t="s">
        <v>701</v>
      </c>
      <c r="D127" s="279">
        <v>14</v>
      </c>
      <c r="E127" s="286" t="s">
        <v>602</v>
      </c>
      <c r="F127" s="286"/>
      <c r="G127" s="286" t="s">
        <v>2423</v>
      </c>
      <c r="H127" s="286"/>
      <c r="I127" s="286" t="s">
        <v>4122</v>
      </c>
      <c r="J127" s="286" t="s">
        <v>2424</v>
      </c>
      <c r="K127" s="280" t="s">
        <v>593</v>
      </c>
      <c r="L127" s="280" t="s">
        <v>2426</v>
      </c>
      <c r="M127" s="281" t="s">
        <v>2428</v>
      </c>
      <c r="N127" s="279">
        <v>8666410935</v>
      </c>
      <c r="O127" s="286" t="s">
        <v>2427</v>
      </c>
      <c r="P127" s="286" t="s">
        <v>590</v>
      </c>
      <c r="Q127" s="279" t="s">
        <v>4551</v>
      </c>
      <c r="R127" s="279" t="s">
        <v>4551</v>
      </c>
      <c r="S127" s="279" t="s">
        <v>4551</v>
      </c>
      <c r="T127" s="279" t="s">
        <v>4551</v>
      </c>
      <c r="U127" s="279" t="s">
        <v>4551</v>
      </c>
      <c r="V127" s="279" t="s">
        <v>4551</v>
      </c>
      <c r="W127" s="279" t="s">
        <v>4551</v>
      </c>
      <c r="X127" s="279" t="s">
        <v>4551</v>
      </c>
      <c r="Y127" s="279" t="s">
        <v>4551</v>
      </c>
      <c r="Z127" s="279" t="s">
        <v>4551</v>
      </c>
      <c r="AA127" s="279" t="s">
        <v>4551</v>
      </c>
      <c r="AB127" s="279" t="s">
        <v>4551</v>
      </c>
      <c r="AC127" s="279" t="s">
        <v>4551</v>
      </c>
      <c r="AD127" s="279" t="s">
        <v>4551</v>
      </c>
      <c r="AE127" s="279" t="s">
        <v>4551</v>
      </c>
      <c r="AF127" s="279" t="s">
        <v>4551</v>
      </c>
      <c r="AG127" s="279" t="s">
        <v>489</v>
      </c>
      <c r="AH127" s="279" t="s">
        <v>489</v>
      </c>
      <c r="AI127" s="279" t="s">
        <v>4551</v>
      </c>
      <c r="AJ127" s="279" t="s">
        <v>489</v>
      </c>
      <c r="AK127" s="279" t="s">
        <v>489</v>
      </c>
      <c r="AL127" s="279" t="s">
        <v>489</v>
      </c>
      <c r="AM127" s="279" t="s">
        <v>489</v>
      </c>
      <c r="AN127" s="279" t="s">
        <v>4551</v>
      </c>
    </row>
    <row r="128" spans="1:40" x14ac:dyDescent="0.25">
      <c r="A128" s="280" t="s">
        <v>7111</v>
      </c>
      <c r="B128" s="279">
        <v>2019</v>
      </c>
      <c r="C128" s="281" t="s">
        <v>701</v>
      </c>
      <c r="D128" s="279">
        <v>14</v>
      </c>
      <c r="E128" s="286" t="s">
        <v>598</v>
      </c>
      <c r="F128" s="286"/>
      <c r="G128" s="286" t="s">
        <v>2437</v>
      </c>
      <c r="H128" s="286"/>
      <c r="I128" s="286" t="s">
        <v>4122</v>
      </c>
      <c r="J128" s="286" t="s">
        <v>2438</v>
      </c>
      <c r="K128" s="280" t="s">
        <v>608</v>
      </c>
      <c r="L128" s="280" t="s">
        <v>2440</v>
      </c>
      <c r="M128" s="281" t="s">
        <v>2442</v>
      </c>
      <c r="N128" s="279">
        <v>8666331944</v>
      </c>
      <c r="O128" s="286" t="s">
        <v>2441</v>
      </c>
      <c r="P128" s="286" t="s">
        <v>590</v>
      </c>
      <c r="Q128" s="279" t="s">
        <v>4551</v>
      </c>
      <c r="R128" s="279" t="s">
        <v>489</v>
      </c>
      <c r="S128" s="279" t="s">
        <v>4551</v>
      </c>
      <c r="T128" s="279" t="s">
        <v>4551</v>
      </c>
      <c r="U128" s="279" t="s">
        <v>4551</v>
      </c>
      <c r="V128" s="279" t="s">
        <v>4551</v>
      </c>
      <c r="W128" s="279" t="s">
        <v>4551</v>
      </c>
      <c r="X128" s="279" t="s">
        <v>4551</v>
      </c>
      <c r="Y128" s="279" t="s">
        <v>4551</v>
      </c>
      <c r="Z128" s="279" t="s">
        <v>4551</v>
      </c>
      <c r="AA128" s="279" t="s">
        <v>4551</v>
      </c>
      <c r="AB128" s="279" t="s">
        <v>4551</v>
      </c>
      <c r="AC128" s="279" t="s">
        <v>4551</v>
      </c>
      <c r="AD128" s="279" t="s">
        <v>489</v>
      </c>
      <c r="AE128" s="279" t="s">
        <v>4551</v>
      </c>
      <c r="AF128" s="279" t="s">
        <v>4551</v>
      </c>
      <c r="AG128" s="279" t="s">
        <v>489</v>
      </c>
      <c r="AH128" s="279" t="s">
        <v>4551</v>
      </c>
      <c r="AI128" s="279" t="s">
        <v>489</v>
      </c>
      <c r="AJ128" s="279" t="s">
        <v>489</v>
      </c>
      <c r="AK128" s="279" t="s">
        <v>489</v>
      </c>
      <c r="AL128" s="279" t="s">
        <v>489</v>
      </c>
      <c r="AM128" s="279" t="s">
        <v>489</v>
      </c>
      <c r="AN128" s="279" t="s">
        <v>4551</v>
      </c>
    </row>
    <row r="129" spans="1:40" x14ac:dyDescent="0.25">
      <c r="A129" s="280" t="s">
        <v>7112</v>
      </c>
      <c r="B129" s="279">
        <v>2019</v>
      </c>
      <c r="C129" s="281" t="s">
        <v>701</v>
      </c>
      <c r="D129" s="279">
        <v>14</v>
      </c>
      <c r="E129" s="286" t="s">
        <v>602</v>
      </c>
      <c r="F129" s="286"/>
      <c r="G129" s="286" t="s">
        <v>2448</v>
      </c>
      <c r="H129" s="286"/>
      <c r="I129" s="286" t="s">
        <v>4122</v>
      </c>
      <c r="J129" s="286" t="s">
        <v>2449</v>
      </c>
      <c r="K129" s="280" t="s">
        <v>608</v>
      </c>
      <c r="L129" s="280" t="s">
        <v>2413</v>
      </c>
      <c r="M129" s="281">
        <v>25903</v>
      </c>
      <c r="N129" s="279">
        <v>8444885818</v>
      </c>
      <c r="O129" s="286" t="s">
        <v>4084</v>
      </c>
      <c r="P129" s="286" t="s">
        <v>590</v>
      </c>
      <c r="Q129" s="279" t="s">
        <v>4551</v>
      </c>
      <c r="R129" s="279" t="s">
        <v>4551</v>
      </c>
      <c r="S129" s="279" t="s">
        <v>4551</v>
      </c>
      <c r="T129" s="279" t="s">
        <v>4551</v>
      </c>
      <c r="U129" s="279" t="s">
        <v>4551</v>
      </c>
      <c r="V129" s="279" t="s">
        <v>4551</v>
      </c>
      <c r="W129" s="279" t="s">
        <v>4551</v>
      </c>
      <c r="X129" s="279" t="s">
        <v>4551</v>
      </c>
      <c r="Y129" s="279" t="s">
        <v>4551</v>
      </c>
      <c r="Z129" s="279" t="s">
        <v>4551</v>
      </c>
      <c r="AA129" s="279" t="s">
        <v>489</v>
      </c>
      <c r="AB129" s="279" t="s">
        <v>4551</v>
      </c>
      <c r="AC129" s="279" t="s">
        <v>489</v>
      </c>
      <c r="AD129" s="279" t="s">
        <v>4551</v>
      </c>
      <c r="AE129" s="279" t="s">
        <v>4551</v>
      </c>
      <c r="AF129" s="279" t="s">
        <v>4551</v>
      </c>
      <c r="AG129" s="279" t="s">
        <v>489</v>
      </c>
      <c r="AH129" s="279" t="s">
        <v>489</v>
      </c>
      <c r="AI129" s="279" t="s">
        <v>489</v>
      </c>
      <c r="AJ129" s="279" t="s">
        <v>489</v>
      </c>
      <c r="AK129" s="279" t="s">
        <v>489</v>
      </c>
      <c r="AL129" s="279" t="s">
        <v>489</v>
      </c>
      <c r="AM129" s="279" t="s">
        <v>489</v>
      </c>
      <c r="AN129" s="279" t="s">
        <v>4551</v>
      </c>
    </row>
    <row r="130" spans="1:40" x14ac:dyDescent="0.25">
      <c r="A130" s="280" t="s">
        <v>7113</v>
      </c>
      <c r="B130" s="279">
        <v>2019</v>
      </c>
      <c r="C130" s="281" t="s">
        <v>701</v>
      </c>
      <c r="D130" s="279">
        <v>14</v>
      </c>
      <c r="E130" s="286" t="s">
        <v>598</v>
      </c>
      <c r="F130" s="286"/>
      <c r="G130" s="286" t="s">
        <v>2461</v>
      </c>
      <c r="H130" s="286"/>
      <c r="I130" s="286" t="s">
        <v>4122</v>
      </c>
      <c r="J130" s="286" t="s">
        <v>2462</v>
      </c>
      <c r="K130" s="280" t="s">
        <v>608</v>
      </c>
      <c r="L130" s="280" t="s">
        <v>2464</v>
      </c>
      <c r="M130" s="281">
        <v>25204</v>
      </c>
      <c r="N130" s="279">
        <v>8443059248</v>
      </c>
      <c r="O130" s="286" t="s">
        <v>2465</v>
      </c>
      <c r="P130" s="286" t="s">
        <v>590</v>
      </c>
      <c r="Q130" s="279" t="s">
        <v>4551</v>
      </c>
      <c r="R130" s="279" t="s">
        <v>489</v>
      </c>
      <c r="S130" s="279" t="s">
        <v>4551</v>
      </c>
      <c r="T130" s="279" t="s">
        <v>489</v>
      </c>
      <c r="U130" s="279" t="s">
        <v>489</v>
      </c>
      <c r="V130" s="279" t="s">
        <v>4551</v>
      </c>
      <c r="W130" s="279" t="s">
        <v>4551</v>
      </c>
      <c r="X130" s="279" t="s">
        <v>489</v>
      </c>
      <c r="Y130" s="279" t="s">
        <v>489</v>
      </c>
      <c r="Z130" s="279" t="s">
        <v>489</v>
      </c>
      <c r="AA130" s="279" t="s">
        <v>489</v>
      </c>
      <c r="AB130" s="279" t="s">
        <v>489</v>
      </c>
      <c r="AC130" s="279" t="s">
        <v>489</v>
      </c>
      <c r="AD130" s="279" t="s">
        <v>4551</v>
      </c>
      <c r="AE130" s="279" t="s">
        <v>489</v>
      </c>
      <c r="AF130" s="279" t="s">
        <v>4551</v>
      </c>
      <c r="AG130" s="279" t="s">
        <v>489</v>
      </c>
      <c r="AH130" s="279" t="s">
        <v>489</v>
      </c>
      <c r="AI130" s="279" t="s">
        <v>4551</v>
      </c>
      <c r="AJ130" s="279" t="s">
        <v>489</v>
      </c>
      <c r="AK130" s="279" t="s">
        <v>489</v>
      </c>
      <c r="AL130" s="279" t="s">
        <v>489</v>
      </c>
      <c r="AM130" s="279" t="s">
        <v>489</v>
      </c>
      <c r="AN130" s="279" t="s">
        <v>489</v>
      </c>
    </row>
    <row r="131" spans="1:40" x14ac:dyDescent="0.25">
      <c r="A131" s="280" t="s">
        <v>7114</v>
      </c>
      <c r="B131" s="279">
        <v>2019</v>
      </c>
      <c r="C131" s="281" t="s">
        <v>701</v>
      </c>
      <c r="D131" s="279">
        <v>14</v>
      </c>
      <c r="E131" s="286" t="s">
        <v>598</v>
      </c>
      <c r="F131" s="286"/>
      <c r="G131" s="286" t="s">
        <v>2472</v>
      </c>
      <c r="H131" s="286"/>
      <c r="I131" s="286" t="s">
        <v>4122</v>
      </c>
      <c r="J131" s="286" t="s">
        <v>2473</v>
      </c>
      <c r="K131" s="280" t="s">
        <v>608</v>
      </c>
      <c r="L131" s="280" t="s">
        <v>8447</v>
      </c>
      <c r="M131" s="281">
        <v>25270</v>
      </c>
      <c r="N131" s="279">
        <v>8444150826</v>
      </c>
      <c r="O131" s="286" t="s">
        <v>2476</v>
      </c>
      <c r="P131" s="286" t="s">
        <v>590</v>
      </c>
      <c r="Q131" s="279" t="s">
        <v>4551</v>
      </c>
      <c r="R131" s="279" t="s">
        <v>489</v>
      </c>
      <c r="S131" s="279" t="s">
        <v>4551</v>
      </c>
      <c r="T131" s="279" t="s">
        <v>4551</v>
      </c>
      <c r="U131" s="279" t="s">
        <v>4551</v>
      </c>
      <c r="V131" s="279" t="s">
        <v>4551</v>
      </c>
      <c r="W131" s="279" t="s">
        <v>4551</v>
      </c>
      <c r="X131" s="279" t="s">
        <v>4551</v>
      </c>
      <c r="Y131" s="279" t="s">
        <v>4551</v>
      </c>
      <c r="Z131" s="279" t="s">
        <v>489</v>
      </c>
      <c r="AA131" s="279" t="s">
        <v>489</v>
      </c>
      <c r="AB131" s="279" t="s">
        <v>489</v>
      </c>
      <c r="AC131" s="279" t="s">
        <v>489</v>
      </c>
      <c r="AD131" s="279" t="s">
        <v>489</v>
      </c>
      <c r="AE131" s="279" t="s">
        <v>489</v>
      </c>
      <c r="AF131" s="279" t="s">
        <v>4551</v>
      </c>
      <c r="AG131" s="279" t="s">
        <v>489</v>
      </c>
      <c r="AH131" s="279" t="s">
        <v>4551</v>
      </c>
      <c r="AI131" s="279" t="s">
        <v>4551</v>
      </c>
      <c r="AJ131" s="279" t="s">
        <v>489</v>
      </c>
      <c r="AK131" s="279" t="s">
        <v>489</v>
      </c>
      <c r="AL131" s="279" t="s">
        <v>489</v>
      </c>
      <c r="AM131" s="279" t="s">
        <v>489</v>
      </c>
      <c r="AN131" s="279" t="s">
        <v>4551</v>
      </c>
    </row>
    <row r="132" spans="1:40" x14ac:dyDescent="0.25">
      <c r="A132" s="280" t="s">
        <v>7115</v>
      </c>
      <c r="B132" s="279">
        <v>2019</v>
      </c>
      <c r="C132" s="281" t="s">
        <v>701</v>
      </c>
      <c r="D132" s="279">
        <v>14</v>
      </c>
      <c r="E132" s="286" t="s">
        <v>706</v>
      </c>
      <c r="F132" s="286"/>
      <c r="G132" s="286" t="s">
        <v>7956</v>
      </c>
      <c r="H132" s="286"/>
      <c r="I132" s="286" t="s">
        <v>4122</v>
      </c>
      <c r="J132" s="286" t="s">
        <v>2337</v>
      </c>
      <c r="K132" s="280" t="s">
        <v>8547</v>
      </c>
      <c r="L132" s="280" t="s">
        <v>8447</v>
      </c>
      <c r="M132" s="281">
        <v>27148</v>
      </c>
      <c r="N132" s="279">
        <v>8717132718</v>
      </c>
      <c r="O132" s="286" t="s">
        <v>4407</v>
      </c>
      <c r="P132" s="286" t="s">
        <v>590</v>
      </c>
      <c r="Q132" s="279" t="s">
        <v>489</v>
      </c>
      <c r="R132" s="279" t="s">
        <v>4551</v>
      </c>
      <c r="S132" s="279" t="s">
        <v>4551</v>
      </c>
      <c r="T132" s="279" t="s">
        <v>489</v>
      </c>
      <c r="U132" s="279" t="s">
        <v>4551</v>
      </c>
      <c r="V132" s="279" t="s">
        <v>4551</v>
      </c>
      <c r="W132" s="279" t="s">
        <v>4551</v>
      </c>
      <c r="X132" s="279" t="s">
        <v>489</v>
      </c>
      <c r="Y132" s="279" t="s">
        <v>4551</v>
      </c>
      <c r="Z132" s="279" t="s">
        <v>4551</v>
      </c>
      <c r="AA132" s="279" t="s">
        <v>4551</v>
      </c>
      <c r="AB132" s="279" t="s">
        <v>4551</v>
      </c>
      <c r="AC132" s="279" t="s">
        <v>489</v>
      </c>
      <c r="AD132" s="279" t="s">
        <v>4551</v>
      </c>
      <c r="AE132" s="279" t="s">
        <v>4551</v>
      </c>
      <c r="AF132" s="279" t="s">
        <v>4551</v>
      </c>
      <c r="AG132" s="279" t="s">
        <v>489</v>
      </c>
      <c r="AH132" s="279" t="s">
        <v>489</v>
      </c>
      <c r="AI132" s="279" t="s">
        <v>4551</v>
      </c>
      <c r="AJ132" s="279" t="s">
        <v>489</v>
      </c>
      <c r="AK132" s="279" t="s">
        <v>489</v>
      </c>
      <c r="AL132" s="279" t="s">
        <v>489</v>
      </c>
      <c r="AM132" s="279" t="s">
        <v>489</v>
      </c>
      <c r="AN132" s="279" t="s">
        <v>4551</v>
      </c>
    </row>
    <row r="133" spans="1:40" x14ac:dyDescent="0.25">
      <c r="A133" s="280" t="s">
        <v>7116</v>
      </c>
      <c r="B133" s="279">
        <v>2019</v>
      </c>
      <c r="C133" s="281" t="s">
        <v>701</v>
      </c>
      <c r="D133" s="279">
        <v>14</v>
      </c>
      <c r="E133" s="286" t="s">
        <v>602</v>
      </c>
      <c r="F133" s="286"/>
      <c r="G133" s="286" t="s">
        <v>8113</v>
      </c>
      <c r="H133" s="286"/>
      <c r="I133" s="286" t="s">
        <v>4122</v>
      </c>
      <c r="J133" s="286" t="s">
        <v>2337</v>
      </c>
      <c r="K133" s="280" t="s">
        <v>593</v>
      </c>
      <c r="L133" s="280" t="s">
        <v>2492</v>
      </c>
      <c r="M133" s="281">
        <v>27268</v>
      </c>
      <c r="N133" s="279">
        <v>8717310686</v>
      </c>
      <c r="O133" s="286" t="s">
        <v>4895</v>
      </c>
      <c r="P133" s="286" t="s">
        <v>590</v>
      </c>
      <c r="Q133" s="279" t="s">
        <v>4551</v>
      </c>
      <c r="R133" s="279" t="s">
        <v>4551</v>
      </c>
      <c r="S133" s="279" t="s">
        <v>4551</v>
      </c>
      <c r="T133" s="279" t="s">
        <v>4551</v>
      </c>
      <c r="U133" s="279" t="s">
        <v>4551</v>
      </c>
      <c r="V133" s="279" t="s">
        <v>4551</v>
      </c>
      <c r="W133" s="279" t="s">
        <v>4551</v>
      </c>
      <c r="X133" s="279" t="s">
        <v>489</v>
      </c>
      <c r="Y133" s="279" t="s">
        <v>4551</v>
      </c>
      <c r="Z133" s="279" t="s">
        <v>489</v>
      </c>
      <c r="AA133" s="279" t="s">
        <v>4551</v>
      </c>
      <c r="AB133" s="279" t="s">
        <v>4551</v>
      </c>
      <c r="AC133" s="279" t="s">
        <v>489</v>
      </c>
      <c r="AD133" s="279" t="s">
        <v>4551</v>
      </c>
      <c r="AE133" s="279" t="s">
        <v>4551</v>
      </c>
      <c r="AF133" s="279" t="s">
        <v>4551</v>
      </c>
      <c r="AG133" s="279" t="s">
        <v>489</v>
      </c>
      <c r="AH133" s="279" t="s">
        <v>489</v>
      </c>
      <c r="AI133" s="279" t="s">
        <v>489</v>
      </c>
      <c r="AJ133" s="279" t="s">
        <v>489</v>
      </c>
      <c r="AK133" s="279" t="s">
        <v>489</v>
      </c>
      <c r="AL133" s="279" t="s">
        <v>489</v>
      </c>
      <c r="AM133" s="279" t="s">
        <v>489</v>
      </c>
      <c r="AN133" s="279" t="s">
        <v>489</v>
      </c>
    </row>
    <row r="134" spans="1:40" x14ac:dyDescent="0.25">
      <c r="A134" s="280" t="s">
        <v>7117</v>
      </c>
      <c r="B134" s="279">
        <v>2019</v>
      </c>
      <c r="C134" s="281" t="s">
        <v>701</v>
      </c>
      <c r="D134" s="279">
        <v>14</v>
      </c>
      <c r="E134" s="286" t="s">
        <v>598</v>
      </c>
      <c r="F134" s="286"/>
      <c r="G134" s="286" t="s">
        <v>8114</v>
      </c>
      <c r="H134" s="286"/>
      <c r="I134" s="286" t="s">
        <v>8350</v>
      </c>
      <c r="J134" s="286" t="s">
        <v>2502</v>
      </c>
      <c r="K134" s="280" t="s">
        <v>608</v>
      </c>
      <c r="L134" s="280" t="s">
        <v>522</v>
      </c>
      <c r="M134" s="281">
        <v>51200</v>
      </c>
      <c r="N134" s="279">
        <v>7262620221</v>
      </c>
      <c r="O134" s="286" t="s">
        <v>2504</v>
      </c>
      <c r="P134" s="286" t="s">
        <v>590</v>
      </c>
      <c r="Q134" s="279" t="s">
        <v>4551</v>
      </c>
      <c r="R134" s="279" t="s">
        <v>489</v>
      </c>
      <c r="S134" s="279" t="s">
        <v>4551</v>
      </c>
      <c r="T134" s="279" t="s">
        <v>4551</v>
      </c>
      <c r="U134" s="279" t="s">
        <v>4551</v>
      </c>
      <c r="V134" s="279" t="s">
        <v>4551</v>
      </c>
      <c r="W134" s="279" t="s">
        <v>4551</v>
      </c>
      <c r="X134" s="279" t="s">
        <v>4551</v>
      </c>
      <c r="Y134" s="279" t="s">
        <v>489</v>
      </c>
      <c r="Z134" s="279" t="s">
        <v>489</v>
      </c>
      <c r="AA134" s="279" t="s">
        <v>489</v>
      </c>
      <c r="AB134" s="279" t="s">
        <v>4551</v>
      </c>
      <c r="AC134" s="279" t="s">
        <v>489</v>
      </c>
      <c r="AD134" s="279" t="s">
        <v>489</v>
      </c>
      <c r="AE134" s="279" t="s">
        <v>489</v>
      </c>
      <c r="AF134" s="279" t="s">
        <v>4551</v>
      </c>
      <c r="AG134" s="279" t="s">
        <v>489</v>
      </c>
      <c r="AH134" s="279" t="s">
        <v>489</v>
      </c>
      <c r="AI134" s="279" t="s">
        <v>489</v>
      </c>
      <c r="AJ134" s="279" t="s">
        <v>489</v>
      </c>
      <c r="AK134" s="279" t="s">
        <v>489</v>
      </c>
      <c r="AL134" s="279" t="s">
        <v>489</v>
      </c>
      <c r="AM134" s="279" t="s">
        <v>489</v>
      </c>
      <c r="AN134" s="279" t="s">
        <v>4551</v>
      </c>
    </row>
    <row r="135" spans="1:40" ht="30" x14ac:dyDescent="0.25">
      <c r="A135" s="280" t="s">
        <v>7118</v>
      </c>
      <c r="B135" s="279">
        <v>2019</v>
      </c>
      <c r="C135" s="281" t="s">
        <v>701</v>
      </c>
      <c r="D135" s="279">
        <v>14</v>
      </c>
      <c r="E135" s="286" t="s">
        <v>602</v>
      </c>
      <c r="F135" s="286"/>
      <c r="G135" s="286" t="s">
        <v>8115</v>
      </c>
      <c r="H135" s="286"/>
      <c r="I135" s="286" t="s">
        <v>5421</v>
      </c>
      <c r="J135" s="286" t="s">
        <v>2512</v>
      </c>
      <c r="K135" s="280" t="s">
        <v>608</v>
      </c>
      <c r="L135" s="280" t="s">
        <v>2514</v>
      </c>
      <c r="M135" s="281">
        <v>76905</v>
      </c>
      <c r="N135" s="279">
        <v>4422250713</v>
      </c>
      <c r="O135" s="286" t="s">
        <v>2515</v>
      </c>
      <c r="P135" s="286" t="s">
        <v>590</v>
      </c>
      <c r="Q135" s="279" t="s">
        <v>4551</v>
      </c>
      <c r="R135" s="279" t="s">
        <v>4551</v>
      </c>
      <c r="S135" s="279" t="s">
        <v>4551</v>
      </c>
      <c r="T135" s="279" t="s">
        <v>489</v>
      </c>
      <c r="U135" s="279" t="s">
        <v>4551</v>
      </c>
      <c r="V135" s="279" t="s">
        <v>4551</v>
      </c>
      <c r="W135" s="279" t="s">
        <v>4551</v>
      </c>
      <c r="X135" s="279" t="s">
        <v>4551</v>
      </c>
      <c r="Y135" s="279" t="s">
        <v>4551</v>
      </c>
      <c r="Z135" s="279" t="s">
        <v>4551</v>
      </c>
      <c r="AA135" s="279" t="s">
        <v>489</v>
      </c>
      <c r="AB135" s="279" t="s">
        <v>4551</v>
      </c>
      <c r="AC135" s="279" t="s">
        <v>489</v>
      </c>
      <c r="AD135" s="279" t="s">
        <v>4551</v>
      </c>
      <c r="AE135" s="279" t="s">
        <v>4551</v>
      </c>
      <c r="AF135" s="279" t="s">
        <v>4551</v>
      </c>
      <c r="AG135" s="279" t="s">
        <v>489</v>
      </c>
      <c r="AH135" s="279" t="s">
        <v>489</v>
      </c>
      <c r="AI135" s="279" t="s">
        <v>4551</v>
      </c>
      <c r="AJ135" s="279" t="s">
        <v>489</v>
      </c>
      <c r="AK135" s="279" t="s">
        <v>489</v>
      </c>
      <c r="AL135" s="279" t="s">
        <v>489</v>
      </c>
      <c r="AM135" s="279" t="s">
        <v>489</v>
      </c>
      <c r="AN135" s="279" t="s">
        <v>4551</v>
      </c>
    </row>
    <row r="136" spans="1:40" x14ac:dyDescent="0.25">
      <c r="A136" s="280" t="s">
        <v>7119</v>
      </c>
      <c r="B136" s="279">
        <v>2019</v>
      </c>
      <c r="C136" s="281" t="s">
        <v>701</v>
      </c>
      <c r="D136" s="279">
        <v>14</v>
      </c>
      <c r="E136" s="286" t="s">
        <v>602</v>
      </c>
      <c r="F136" s="286"/>
      <c r="G136" s="286" t="s">
        <v>7957</v>
      </c>
      <c r="H136" s="286"/>
      <c r="I136" s="286" t="s">
        <v>5421</v>
      </c>
      <c r="J136" s="286" t="s">
        <v>8392</v>
      </c>
      <c r="K136" s="280" t="s">
        <v>608</v>
      </c>
      <c r="L136" s="280" t="s">
        <v>8448</v>
      </c>
      <c r="M136" s="281">
        <v>76024</v>
      </c>
      <c r="N136" s="279">
        <v>2235756</v>
      </c>
      <c r="O136" s="286" t="s">
        <v>2536</v>
      </c>
      <c r="P136" s="286" t="s">
        <v>590</v>
      </c>
      <c r="Q136" s="279" t="s">
        <v>4551</v>
      </c>
      <c r="R136" s="279" t="s">
        <v>4551</v>
      </c>
      <c r="S136" s="279" t="s">
        <v>4551</v>
      </c>
      <c r="T136" s="279" t="s">
        <v>4551</v>
      </c>
      <c r="U136" s="279" t="s">
        <v>4551</v>
      </c>
      <c r="V136" s="279" t="s">
        <v>4551</v>
      </c>
      <c r="W136" s="279" t="s">
        <v>4551</v>
      </c>
      <c r="X136" s="279" t="s">
        <v>4551</v>
      </c>
      <c r="Y136" s="279" t="s">
        <v>4551</v>
      </c>
      <c r="Z136" s="279" t="s">
        <v>4551</v>
      </c>
      <c r="AA136" s="279" t="s">
        <v>489</v>
      </c>
      <c r="AB136" s="279" t="s">
        <v>4551</v>
      </c>
      <c r="AC136" s="279" t="s">
        <v>489</v>
      </c>
      <c r="AD136" s="279" t="s">
        <v>4551</v>
      </c>
      <c r="AE136" s="279" t="s">
        <v>489</v>
      </c>
      <c r="AF136" s="279" t="s">
        <v>4551</v>
      </c>
      <c r="AG136" s="279" t="s">
        <v>489</v>
      </c>
      <c r="AH136" s="279" t="s">
        <v>489</v>
      </c>
      <c r="AI136" s="279" t="s">
        <v>489</v>
      </c>
      <c r="AJ136" s="279" t="s">
        <v>489</v>
      </c>
      <c r="AK136" s="279" t="s">
        <v>489</v>
      </c>
      <c r="AL136" s="279" t="s">
        <v>489</v>
      </c>
      <c r="AM136" s="279" t="s">
        <v>489</v>
      </c>
      <c r="AN136" s="279" t="s">
        <v>4551</v>
      </c>
    </row>
    <row r="137" spans="1:40" ht="30" x14ac:dyDescent="0.25">
      <c r="A137" s="280" t="s">
        <v>7120</v>
      </c>
      <c r="B137" s="279">
        <v>2019</v>
      </c>
      <c r="C137" s="281" t="s">
        <v>701</v>
      </c>
      <c r="D137" s="279">
        <v>14</v>
      </c>
      <c r="E137" s="286" t="s">
        <v>706</v>
      </c>
      <c r="F137" s="286"/>
      <c r="G137" s="290" t="s">
        <v>8698</v>
      </c>
      <c r="H137" s="286" t="s">
        <v>8699</v>
      </c>
      <c r="I137" s="286" t="s">
        <v>5421</v>
      </c>
      <c r="J137" s="286" t="s">
        <v>8392</v>
      </c>
      <c r="K137" s="280" t="s">
        <v>608</v>
      </c>
      <c r="L137" s="280" t="s">
        <v>2528</v>
      </c>
      <c r="M137" s="281">
        <v>76090</v>
      </c>
      <c r="N137" s="279">
        <v>4422290713</v>
      </c>
      <c r="O137" s="286" t="s">
        <v>2529</v>
      </c>
      <c r="P137" s="286" t="s">
        <v>9071</v>
      </c>
      <c r="Q137" s="279" t="s">
        <v>489</v>
      </c>
      <c r="R137" s="279" t="s">
        <v>4551</v>
      </c>
      <c r="S137" s="279" t="s">
        <v>4551</v>
      </c>
      <c r="T137" s="279" t="s">
        <v>489</v>
      </c>
      <c r="U137" s="279" t="s">
        <v>4551</v>
      </c>
      <c r="V137" s="279" t="s">
        <v>489</v>
      </c>
      <c r="W137" s="279" t="s">
        <v>489</v>
      </c>
      <c r="X137" s="279" t="s">
        <v>489</v>
      </c>
      <c r="Y137" s="279" t="s">
        <v>4551</v>
      </c>
      <c r="Z137" s="279" t="s">
        <v>4551</v>
      </c>
      <c r="AA137" s="279" t="s">
        <v>4551</v>
      </c>
      <c r="AB137" s="279" t="s">
        <v>4551</v>
      </c>
      <c r="AC137" s="279" t="s">
        <v>4551</v>
      </c>
      <c r="AD137" s="279" t="s">
        <v>4551</v>
      </c>
      <c r="AE137" s="279" t="s">
        <v>4551</v>
      </c>
      <c r="AF137" s="279" t="s">
        <v>4551</v>
      </c>
      <c r="AG137" s="279" t="s">
        <v>489</v>
      </c>
      <c r="AH137" s="279" t="s">
        <v>4551</v>
      </c>
      <c r="AI137" s="279" t="s">
        <v>4551</v>
      </c>
      <c r="AJ137" s="279" t="s">
        <v>489</v>
      </c>
      <c r="AK137" s="279" t="s">
        <v>489</v>
      </c>
      <c r="AL137" s="279" t="s">
        <v>489</v>
      </c>
      <c r="AM137" s="279" t="s">
        <v>489</v>
      </c>
      <c r="AN137" s="279" t="s">
        <v>489</v>
      </c>
    </row>
    <row r="138" spans="1:40" x14ac:dyDescent="0.25">
      <c r="A138" s="280" t="s">
        <v>7121</v>
      </c>
      <c r="B138" s="279">
        <v>2019</v>
      </c>
      <c r="C138" s="281" t="s">
        <v>701</v>
      </c>
      <c r="D138" s="279">
        <v>15</v>
      </c>
      <c r="E138" s="286" t="s">
        <v>598</v>
      </c>
      <c r="F138" s="286"/>
      <c r="G138" s="286" t="s">
        <v>2554</v>
      </c>
      <c r="H138" s="286"/>
      <c r="I138" s="286" t="s">
        <v>4122</v>
      </c>
      <c r="J138" s="286" t="s">
        <v>2462</v>
      </c>
      <c r="K138" s="280" t="s">
        <v>608</v>
      </c>
      <c r="L138" s="280" t="s">
        <v>2556</v>
      </c>
      <c r="M138" s="281" t="s">
        <v>4773</v>
      </c>
      <c r="N138" s="279">
        <v>8441809115</v>
      </c>
      <c r="O138" s="286" t="s">
        <v>2557</v>
      </c>
      <c r="P138" s="286" t="s">
        <v>590</v>
      </c>
      <c r="Q138" s="279" t="s">
        <v>4551</v>
      </c>
      <c r="R138" s="279" t="s">
        <v>4551</v>
      </c>
      <c r="S138" s="279" t="s">
        <v>4551</v>
      </c>
      <c r="T138" s="279" t="s">
        <v>489</v>
      </c>
      <c r="U138" s="279" t="s">
        <v>4551</v>
      </c>
      <c r="V138" s="279" t="s">
        <v>4551</v>
      </c>
      <c r="W138" s="279" t="s">
        <v>4551</v>
      </c>
      <c r="X138" s="279" t="s">
        <v>4551</v>
      </c>
      <c r="Y138" s="279" t="s">
        <v>489</v>
      </c>
      <c r="Z138" s="279" t="s">
        <v>4551</v>
      </c>
      <c r="AA138" s="279" t="s">
        <v>4551</v>
      </c>
      <c r="AB138" s="279" t="s">
        <v>4551</v>
      </c>
      <c r="AC138" s="279" t="s">
        <v>4551</v>
      </c>
      <c r="AD138" s="279" t="s">
        <v>4551</v>
      </c>
      <c r="AE138" s="279" t="s">
        <v>4551</v>
      </c>
      <c r="AF138" s="279" t="s">
        <v>4551</v>
      </c>
      <c r="AG138" s="279" t="s">
        <v>489</v>
      </c>
      <c r="AH138" s="279" t="s">
        <v>4551</v>
      </c>
      <c r="AI138" s="279" t="s">
        <v>489</v>
      </c>
      <c r="AJ138" s="279" t="s">
        <v>489</v>
      </c>
      <c r="AK138" s="279" t="s">
        <v>489</v>
      </c>
      <c r="AL138" s="279" t="s">
        <v>489</v>
      </c>
      <c r="AM138" s="279" t="s">
        <v>489</v>
      </c>
      <c r="AN138" s="279" t="s">
        <v>4551</v>
      </c>
    </row>
    <row r="139" spans="1:40" x14ac:dyDescent="0.25">
      <c r="A139" s="280" t="s">
        <v>7122</v>
      </c>
      <c r="B139" s="279">
        <v>2019</v>
      </c>
      <c r="C139" s="281" t="s">
        <v>701</v>
      </c>
      <c r="D139" s="279">
        <v>15</v>
      </c>
      <c r="E139" s="286" t="s">
        <v>602</v>
      </c>
      <c r="F139" s="286"/>
      <c r="G139" s="286" t="s">
        <v>2562</v>
      </c>
      <c r="H139" s="286"/>
      <c r="I139" s="286" t="s">
        <v>4122</v>
      </c>
      <c r="J139" s="286" t="s">
        <v>2462</v>
      </c>
      <c r="K139" s="280" t="s">
        <v>608</v>
      </c>
      <c r="L139" s="280" t="s">
        <v>2564</v>
      </c>
      <c r="M139" s="281">
        <v>25297</v>
      </c>
      <c r="N139" s="279">
        <v>8444152320</v>
      </c>
      <c r="O139" s="286" t="s">
        <v>4079</v>
      </c>
      <c r="P139" s="286" t="s">
        <v>590</v>
      </c>
      <c r="Q139" s="279" t="s">
        <v>4551</v>
      </c>
      <c r="R139" s="279" t="s">
        <v>4551</v>
      </c>
      <c r="S139" s="279" t="s">
        <v>4551</v>
      </c>
      <c r="T139" s="279" t="s">
        <v>489</v>
      </c>
      <c r="U139" s="279" t="s">
        <v>4551</v>
      </c>
      <c r="V139" s="279" t="s">
        <v>4551</v>
      </c>
      <c r="W139" s="279" t="s">
        <v>4551</v>
      </c>
      <c r="X139" s="279" t="s">
        <v>4551</v>
      </c>
      <c r="Y139" s="279" t="s">
        <v>4551</v>
      </c>
      <c r="Z139" s="279" t="s">
        <v>4551</v>
      </c>
      <c r="AA139" s="279" t="s">
        <v>489</v>
      </c>
      <c r="AB139" s="279" t="s">
        <v>4551</v>
      </c>
      <c r="AC139" s="279" t="s">
        <v>489</v>
      </c>
      <c r="AD139" s="279" t="s">
        <v>4551</v>
      </c>
      <c r="AE139" s="279" t="s">
        <v>4551</v>
      </c>
      <c r="AF139" s="279" t="s">
        <v>4551</v>
      </c>
      <c r="AG139" s="279" t="s">
        <v>489</v>
      </c>
      <c r="AH139" s="279" t="s">
        <v>489</v>
      </c>
      <c r="AI139" s="279" t="s">
        <v>4551</v>
      </c>
      <c r="AJ139" s="279" t="s">
        <v>489</v>
      </c>
      <c r="AK139" s="279" t="s">
        <v>489</v>
      </c>
      <c r="AL139" s="279" t="s">
        <v>489</v>
      </c>
      <c r="AM139" s="279" t="s">
        <v>489</v>
      </c>
      <c r="AN139" s="279" t="s">
        <v>4551</v>
      </c>
    </row>
    <row r="140" spans="1:40" x14ac:dyDescent="0.25">
      <c r="A140" s="280" t="s">
        <v>7123</v>
      </c>
      <c r="B140" s="279">
        <v>2019</v>
      </c>
      <c r="C140" s="281" t="s">
        <v>701</v>
      </c>
      <c r="D140" s="279">
        <v>15</v>
      </c>
      <c r="E140" s="286" t="s">
        <v>598</v>
      </c>
      <c r="F140" s="286"/>
      <c r="G140" s="286" t="s">
        <v>2543</v>
      </c>
      <c r="H140" s="286"/>
      <c r="I140" s="286" t="s">
        <v>4122</v>
      </c>
      <c r="J140" s="286" t="s">
        <v>2462</v>
      </c>
      <c r="K140" s="280" t="s">
        <v>608</v>
      </c>
      <c r="L140" s="280" t="s">
        <v>2545</v>
      </c>
      <c r="M140" s="281">
        <v>25297</v>
      </c>
      <c r="N140" s="279">
        <v>8444398367</v>
      </c>
      <c r="O140" s="286" t="s">
        <v>2546</v>
      </c>
      <c r="P140" s="286" t="s">
        <v>9071</v>
      </c>
      <c r="Q140" s="279" t="s">
        <v>4551</v>
      </c>
      <c r="R140" s="279" t="s">
        <v>4551</v>
      </c>
      <c r="S140" s="279" t="s">
        <v>4551</v>
      </c>
      <c r="T140" s="279" t="s">
        <v>4551</v>
      </c>
      <c r="U140" s="279" t="s">
        <v>4551</v>
      </c>
      <c r="V140" s="279" t="s">
        <v>4551</v>
      </c>
      <c r="W140" s="279" t="s">
        <v>4551</v>
      </c>
      <c r="X140" s="279" t="s">
        <v>4551</v>
      </c>
      <c r="Y140" s="279" t="s">
        <v>4551</v>
      </c>
      <c r="Z140" s="279" t="s">
        <v>489</v>
      </c>
      <c r="AA140" s="279" t="s">
        <v>4551</v>
      </c>
      <c r="AB140" s="279" t="s">
        <v>4551</v>
      </c>
      <c r="AC140" s="279" t="s">
        <v>489</v>
      </c>
      <c r="AD140" s="279" t="s">
        <v>4551</v>
      </c>
      <c r="AE140" s="279" t="s">
        <v>4551</v>
      </c>
      <c r="AF140" s="279" t="s">
        <v>4551</v>
      </c>
      <c r="AG140" s="279" t="s">
        <v>489</v>
      </c>
      <c r="AH140" s="279" t="s">
        <v>4551</v>
      </c>
      <c r="AI140" s="279" t="s">
        <v>4551</v>
      </c>
      <c r="AJ140" s="279" t="s">
        <v>489</v>
      </c>
      <c r="AK140" s="279" t="s">
        <v>489</v>
      </c>
      <c r="AL140" s="279" t="s">
        <v>489</v>
      </c>
      <c r="AM140" s="279" t="s">
        <v>489</v>
      </c>
      <c r="AN140" s="279" t="s">
        <v>4551</v>
      </c>
    </row>
    <row r="141" spans="1:40" x14ac:dyDescent="0.25">
      <c r="A141" s="280" t="s">
        <v>7124</v>
      </c>
      <c r="B141" s="279">
        <v>2019</v>
      </c>
      <c r="C141" s="281" t="s">
        <v>701</v>
      </c>
      <c r="D141" s="279">
        <v>15</v>
      </c>
      <c r="E141" s="286" t="s">
        <v>598</v>
      </c>
      <c r="F141" s="286"/>
      <c r="G141" s="286" t="s">
        <v>7958</v>
      </c>
      <c r="H141" s="286"/>
      <c r="I141" s="286" t="s">
        <v>4122</v>
      </c>
      <c r="J141" s="286" t="s">
        <v>2337</v>
      </c>
      <c r="K141" s="280" t="s">
        <v>608</v>
      </c>
      <c r="L141" s="280" t="s">
        <v>522</v>
      </c>
      <c r="M141" s="281">
        <v>27000</v>
      </c>
      <c r="N141" s="279">
        <v>8717131766</v>
      </c>
      <c r="O141" s="286" t="s">
        <v>2577</v>
      </c>
      <c r="P141" s="286" t="s">
        <v>590</v>
      </c>
      <c r="Q141" s="279" t="s">
        <v>4551</v>
      </c>
      <c r="R141" s="279" t="s">
        <v>4551</v>
      </c>
      <c r="S141" s="279" t="s">
        <v>4551</v>
      </c>
      <c r="T141" s="279" t="s">
        <v>4551</v>
      </c>
      <c r="U141" s="279" t="s">
        <v>4551</v>
      </c>
      <c r="V141" s="279" t="s">
        <v>4551</v>
      </c>
      <c r="W141" s="279" t="s">
        <v>4551</v>
      </c>
      <c r="X141" s="279" t="s">
        <v>4551</v>
      </c>
      <c r="Y141" s="279" t="s">
        <v>4551</v>
      </c>
      <c r="Z141" s="279" t="s">
        <v>4551</v>
      </c>
      <c r="AA141" s="279" t="s">
        <v>4551</v>
      </c>
      <c r="AB141" s="279" t="s">
        <v>4551</v>
      </c>
      <c r="AC141" s="279" t="s">
        <v>489</v>
      </c>
      <c r="AD141" s="279" t="s">
        <v>4551</v>
      </c>
      <c r="AE141" s="279" t="s">
        <v>4551</v>
      </c>
      <c r="AF141" s="279" t="s">
        <v>4551</v>
      </c>
      <c r="AG141" s="279" t="s">
        <v>489</v>
      </c>
      <c r="AH141" s="279" t="s">
        <v>4551</v>
      </c>
      <c r="AI141" s="279" t="s">
        <v>489</v>
      </c>
      <c r="AJ141" s="279" t="s">
        <v>489</v>
      </c>
      <c r="AK141" s="279" t="s">
        <v>489</v>
      </c>
      <c r="AL141" s="279" t="s">
        <v>489</v>
      </c>
      <c r="AM141" s="279" t="s">
        <v>489</v>
      </c>
      <c r="AN141" s="279" t="s">
        <v>4551</v>
      </c>
    </row>
    <row r="142" spans="1:40" x14ac:dyDescent="0.25">
      <c r="A142" s="280" t="s">
        <v>7125</v>
      </c>
      <c r="B142" s="279">
        <v>2019</v>
      </c>
      <c r="C142" s="281" t="s">
        <v>701</v>
      </c>
      <c r="D142" s="279">
        <v>15</v>
      </c>
      <c r="E142" s="286" t="s">
        <v>598</v>
      </c>
      <c r="F142" s="286"/>
      <c r="G142" s="286" t="s">
        <v>7959</v>
      </c>
      <c r="H142" s="286"/>
      <c r="I142" s="286" t="s">
        <v>4122</v>
      </c>
      <c r="J142" s="286" t="s">
        <v>2337</v>
      </c>
      <c r="K142" s="280" t="s">
        <v>608</v>
      </c>
      <c r="L142" s="280" t="s">
        <v>2586</v>
      </c>
      <c r="M142" s="281">
        <v>27085</v>
      </c>
      <c r="N142" s="279">
        <v>8717122575</v>
      </c>
      <c r="O142" s="286" t="s">
        <v>2587</v>
      </c>
      <c r="P142" s="286" t="s">
        <v>590</v>
      </c>
      <c r="Q142" s="279" t="s">
        <v>4551</v>
      </c>
      <c r="R142" s="279" t="s">
        <v>489</v>
      </c>
      <c r="S142" s="279" t="s">
        <v>4551</v>
      </c>
      <c r="T142" s="279" t="s">
        <v>4551</v>
      </c>
      <c r="U142" s="279" t="s">
        <v>4551</v>
      </c>
      <c r="V142" s="279" t="s">
        <v>4551</v>
      </c>
      <c r="W142" s="279" t="s">
        <v>4551</v>
      </c>
      <c r="X142" s="279" t="s">
        <v>4551</v>
      </c>
      <c r="Y142" s="279" t="s">
        <v>4551</v>
      </c>
      <c r="Z142" s="279" t="s">
        <v>4551</v>
      </c>
      <c r="AA142" s="279" t="s">
        <v>489</v>
      </c>
      <c r="AB142" s="279" t="s">
        <v>4551</v>
      </c>
      <c r="AC142" s="279" t="s">
        <v>489</v>
      </c>
      <c r="AD142" s="279" t="s">
        <v>4551</v>
      </c>
      <c r="AE142" s="279" t="s">
        <v>4551</v>
      </c>
      <c r="AF142" s="279" t="s">
        <v>4551</v>
      </c>
      <c r="AG142" s="279" t="s">
        <v>489</v>
      </c>
      <c r="AH142" s="279" t="s">
        <v>489</v>
      </c>
      <c r="AI142" s="279" t="s">
        <v>489</v>
      </c>
      <c r="AJ142" s="279" t="s">
        <v>489</v>
      </c>
      <c r="AK142" s="279" t="s">
        <v>489</v>
      </c>
      <c r="AL142" s="279" t="s">
        <v>489</v>
      </c>
      <c r="AM142" s="279" t="s">
        <v>489</v>
      </c>
      <c r="AN142" s="279" t="s">
        <v>4551</v>
      </c>
    </row>
    <row r="143" spans="1:40" ht="30" x14ac:dyDescent="0.25">
      <c r="A143" s="280" t="s">
        <v>7126</v>
      </c>
      <c r="B143" s="279">
        <v>2019</v>
      </c>
      <c r="C143" s="281" t="s">
        <v>701</v>
      </c>
      <c r="D143" s="279">
        <v>15</v>
      </c>
      <c r="E143" s="286" t="s">
        <v>602</v>
      </c>
      <c r="F143" s="286"/>
      <c r="G143" s="286" t="s">
        <v>8116</v>
      </c>
      <c r="H143" s="286" t="s">
        <v>2598</v>
      </c>
      <c r="I143" s="286" t="s">
        <v>8350</v>
      </c>
      <c r="J143" s="286" t="s">
        <v>2598</v>
      </c>
      <c r="K143" s="280" t="s">
        <v>608</v>
      </c>
      <c r="L143" s="280" t="s">
        <v>2600</v>
      </c>
      <c r="M143" s="281">
        <v>51900</v>
      </c>
      <c r="N143" s="279">
        <v>7211431024</v>
      </c>
      <c r="O143" s="286" t="s">
        <v>5395</v>
      </c>
      <c r="P143" s="286" t="s">
        <v>590</v>
      </c>
      <c r="Q143" s="279" t="s">
        <v>4551</v>
      </c>
      <c r="R143" s="279" t="s">
        <v>4551</v>
      </c>
      <c r="S143" s="279" t="s">
        <v>4551</v>
      </c>
      <c r="T143" s="279" t="s">
        <v>4551</v>
      </c>
      <c r="U143" s="279" t="s">
        <v>4551</v>
      </c>
      <c r="V143" s="279" t="s">
        <v>4551</v>
      </c>
      <c r="W143" s="279" t="s">
        <v>4551</v>
      </c>
      <c r="X143" s="279" t="s">
        <v>4551</v>
      </c>
      <c r="Y143" s="279" t="s">
        <v>4551</v>
      </c>
      <c r="Z143" s="279" t="s">
        <v>4551</v>
      </c>
      <c r="AA143" s="279" t="s">
        <v>4551</v>
      </c>
      <c r="AB143" s="279" t="s">
        <v>4551</v>
      </c>
      <c r="AC143" s="279" t="s">
        <v>4551</v>
      </c>
      <c r="AD143" s="279" t="s">
        <v>4551</v>
      </c>
      <c r="AE143" s="279" t="s">
        <v>4551</v>
      </c>
      <c r="AF143" s="279" t="s">
        <v>4551</v>
      </c>
      <c r="AG143" s="279" t="s">
        <v>489</v>
      </c>
      <c r="AH143" s="279" t="s">
        <v>4551</v>
      </c>
      <c r="AI143" s="279" t="s">
        <v>4551</v>
      </c>
      <c r="AJ143" s="279" t="s">
        <v>489</v>
      </c>
      <c r="AK143" s="279" t="s">
        <v>489</v>
      </c>
      <c r="AL143" s="279" t="s">
        <v>489</v>
      </c>
      <c r="AM143" s="279" t="s">
        <v>489</v>
      </c>
      <c r="AN143" s="279" t="s">
        <v>4551</v>
      </c>
    </row>
    <row r="144" spans="1:40" ht="30" x14ac:dyDescent="0.25">
      <c r="A144" s="280" t="s">
        <v>7127</v>
      </c>
      <c r="B144" s="279">
        <v>2019</v>
      </c>
      <c r="C144" s="281" t="s">
        <v>701</v>
      </c>
      <c r="D144" s="279">
        <v>15</v>
      </c>
      <c r="E144" s="286" t="s">
        <v>598</v>
      </c>
      <c r="F144" s="286"/>
      <c r="G144" s="290" t="s">
        <v>8698</v>
      </c>
      <c r="H144" s="287" t="s">
        <v>8716</v>
      </c>
      <c r="I144" s="286" t="s">
        <v>8350</v>
      </c>
      <c r="J144" s="286" t="s">
        <v>1266</v>
      </c>
      <c r="K144" s="280" t="s">
        <v>608</v>
      </c>
      <c r="L144" s="280" t="s">
        <v>2610</v>
      </c>
      <c r="M144" s="281">
        <v>50040</v>
      </c>
      <c r="N144" s="279">
        <v>7227064950</v>
      </c>
      <c r="O144" s="286" t="s">
        <v>2611</v>
      </c>
      <c r="P144" s="286" t="s">
        <v>590</v>
      </c>
      <c r="Q144" s="279" t="s">
        <v>4551</v>
      </c>
      <c r="R144" s="279" t="s">
        <v>4551</v>
      </c>
      <c r="S144" s="279" t="s">
        <v>4551</v>
      </c>
      <c r="T144" s="279" t="s">
        <v>489</v>
      </c>
      <c r="U144" s="279" t="s">
        <v>4551</v>
      </c>
      <c r="V144" s="279" t="s">
        <v>4551</v>
      </c>
      <c r="W144" s="279" t="s">
        <v>4551</v>
      </c>
      <c r="X144" s="279" t="s">
        <v>4551</v>
      </c>
      <c r="Y144" s="279" t="s">
        <v>4551</v>
      </c>
      <c r="Z144" s="279" t="s">
        <v>4551</v>
      </c>
      <c r="AA144" s="279" t="s">
        <v>489</v>
      </c>
      <c r="AB144" s="279" t="s">
        <v>4551</v>
      </c>
      <c r="AC144" s="279" t="s">
        <v>489</v>
      </c>
      <c r="AD144" s="279" t="s">
        <v>4551</v>
      </c>
      <c r="AE144" s="279" t="s">
        <v>4551</v>
      </c>
      <c r="AF144" s="279" t="s">
        <v>4551</v>
      </c>
      <c r="AG144" s="279" t="s">
        <v>489</v>
      </c>
      <c r="AH144" s="279" t="s">
        <v>489</v>
      </c>
      <c r="AI144" s="279" t="s">
        <v>4551</v>
      </c>
      <c r="AJ144" s="279" t="s">
        <v>489</v>
      </c>
      <c r="AK144" s="279" t="s">
        <v>489</v>
      </c>
      <c r="AL144" s="279" t="s">
        <v>489</v>
      </c>
      <c r="AM144" s="279" t="s">
        <v>489</v>
      </c>
      <c r="AN144" s="279" t="s">
        <v>489</v>
      </c>
    </row>
    <row r="145" spans="1:40" x14ac:dyDescent="0.25">
      <c r="A145" s="280" t="s">
        <v>7128</v>
      </c>
      <c r="B145" s="279">
        <v>2019</v>
      </c>
      <c r="C145" s="281" t="s">
        <v>701</v>
      </c>
      <c r="D145" s="279">
        <v>15</v>
      </c>
      <c r="E145" s="286" t="s">
        <v>706</v>
      </c>
      <c r="F145" s="286"/>
      <c r="G145" s="286" t="s">
        <v>8117</v>
      </c>
      <c r="H145" s="286"/>
      <c r="I145" s="286" t="s">
        <v>8350</v>
      </c>
      <c r="J145" s="286" t="s">
        <v>1266</v>
      </c>
      <c r="K145" s="280" t="s">
        <v>608</v>
      </c>
      <c r="L145" s="280" t="s">
        <v>8449</v>
      </c>
      <c r="M145" s="281">
        <v>50120</v>
      </c>
      <c r="N145" s="279">
        <v>7222139893</v>
      </c>
      <c r="O145" s="286" t="s">
        <v>2617</v>
      </c>
      <c r="P145" s="286" t="s">
        <v>9071</v>
      </c>
      <c r="Q145" s="279" t="s">
        <v>489</v>
      </c>
      <c r="R145" s="279" t="s">
        <v>4551</v>
      </c>
      <c r="S145" s="279" t="s">
        <v>4551</v>
      </c>
      <c r="T145" s="279" t="s">
        <v>489</v>
      </c>
      <c r="U145" s="279" t="s">
        <v>489</v>
      </c>
      <c r="V145" s="279" t="s">
        <v>4551</v>
      </c>
      <c r="W145" s="279" t="s">
        <v>4551</v>
      </c>
      <c r="X145" s="279" t="s">
        <v>4551</v>
      </c>
      <c r="Y145" s="279" t="s">
        <v>4551</v>
      </c>
      <c r="Z145" s="279" t="s">
        <v>4551</v>
      </c>
      <c r="AA145" s="279" t="s">
        <v>489</v>
      </c>
      <c r="AB145" s="279" t="s">
        <v>4551</v>
      </c>
      <c r="AC145" s="279" t="s">
        <v>4551</v>
      </c>
      <c r="AD145" s="279" t="s">
        <v>4551</v>
      </c>
      <c r="AE145" s="279" t="s">
        <v>4551</v>
      </c>
      <c r="AF145" s="279" t="s">
        <v>4551</v>
      </c>
      <c r="AG145" s="279" t="s">
        <v>489</v>
      </c>
      <c r="AH145" s="279" t="s">
        <v>489</v>
      </c>
      <c r="AI145" s="279" t="s">
        <v>4551</v>
      </c>
      <c r="AJ145" s="279" t="s">
        <v>489</v>
      </c>
      <c r="AK145" s="279" t="s">
        <v>489</v>
      </c>
      <c r="AL145" s="279" t="s">
        <v>489</v>
      </c>
      <c r="AM145" s="279" t="s">
        <v>489</v>
      </c>
      <c r="AN145" s="279" t="s">
        <v>4551</v>
      </c>
    </row>
    <row r="146" spans="1:40" ht="30" x14ac:dyDescent="0.25">
      <c r="A146" s="280" t="s">
        <v>7129</v>
      </c>
      <c r="B146" s="279">
        <v>2019</v>
      </c>
      <c r="C146" s="281" t="s">
        <v>701</v>
      </c>
      <c r="D146" s="279">
        <v>15</v>
      </c>
      <c r="E146" s="286" t="s">
        <v>598</v>
      </c>
      <c r="F146" s="286"/>
      <c r="G146" s="290" t="s">
        <v>8698</v>
      </c>
      <c r="H146" s="287" t="s">
        <v>8717</v>
      </c>
      <c r="I146" s="286" t="s">
        <v>8350</v>
      </c>
      <c r="J146" s="286" t="s">
        <v>1266</v>
      </c>
      <c r="K146" s="280" t="s">
        <v>608</v>
      </c>
      <c r="L146" s="280" t="s">
        <v>8450</v>
      </c>
      <c r="M146" s="281">
        <v>50100</v>
      </c>
      <c r="N146" s="279" t="s">
        <v>2626</v>
      </c>
      <c r="O146" s="286" t="s">
        <v>2627</v>
      </c>
      <c r="P146" s="286" t="s">
        <v>590</v>
      </c>
      <c r="Q146" s="279" t="s">
        <v>4551</v>
      </c>
      <c r="R146" s="279" t="s">
        <v>4551</v>
      </c>
      <c r="S146" s="279" t="s">
        <v>4551</v>
      </c>
      <c r="T146" s="279" t="s">
        <v>4551</v>
      </c>
      <c r="U146" s="279" t="s">
        <v>4551</v>
      </c>
      <c r="V146" s="279" t="s">
        <v>4551</v>
      </c>
      <c r="W146" s="279" t="s">
        <v>4551</v>
      </c>
      <c r="X146" s="279" t="s">
        <v>4551</v>
      </c>
      <c r="Y146" s="279" t="s">
        <v>489</v>
      </c>
      <c r="Z146" s="279" t="s">
        <v>4551</v>
      </c>
      <c r="AA146" s="279" t="s">
        <v>489</v>
      </c>
      <c r="AB146" s="279" t="s">
        <v>4551</v>
      </c>
      <c r="AC146" s="279" t="s">
        <v>489</v>
      </c>
      <c r="AD146" s="279" t="s">
        <v>4551</v>
      </c>
      <c r="AE146" s="279" t="s">
        <v>4551</v>
      </c>
      <c r="AF146" s="279" t="s">
        <v>4551</v>
      </c>
      <c r="AG146" s="279" t="s">
        <v>489</v>
      </c>
      <c r="AH146" s="279" t="s">
        <v>489</v>
      </c>
      <c r="AI146" s="279" t="s">
        <v>4551</v>
      </c>
      <c r="AJ146" s="279" t="s">
        <v>489</v>
      </c>
      <c r="AK146" s="279" t="s">
        <v>489</v>
      </c>
      <c r="AL146" s="279" t="s">
        <v>489</v>
      </c>
      <c r="AM146" s="279" t="s">
        <v>489</v>
      </c>
      <c r="AN146" s="279" t="s">
        <v>4551</v>
      </c>
    </row>
    <row r="147" spans="1:40" x14ac:dyDescent="0.25">
      <c r="A147" s="280" t="s">
        <v>7130</v>
      </c>
      <c r="B147" s="279">
        <v>2019</v>
      </c>
      <c r="C147" s="281" t="s">
        <v>701</v>
      </c>
      <c r="D147" s="279">
        <v>15</v>
      </c>
      <c r="E147" s="286" t="s">
        <v>602</v>
      </c>
      <c r="F147" s="286"/>
      <c r="G147" s="286" t="s">
        <v>2631</v>
      </c>
      <c r="H147" s="286"/>
      <c r="I147" s="286" t="s">
        <v>8350</v>
      </c>
      <c r="J147" s="286" t="s">
        <v>1266</v>
      </c>
      <c r="K147" s="280" t="s">
        <v>608</v>
      </c>
      <c r="L147" s="280" t="s">
        <v>2673</v>
      </c>
      <c r="M147" s="281">
        <v>50120</v>
      </c>
      <c r="N147" s="279">
        <v>7222702422</v>
      </c>
      <c r="O147" s="286" t="s">
        <v>2635</v>
      </c>
      <c r="P147" s="286" t="s">
        <v>590</v>
      </c>
      <c r="Q147" s="279" t="s">
        <v>4551</v>
      </c>
      <c r="R147" s="279" t="s">
        <v>4551</v>
      </c>
      <c r="S147" s="279" t="s">
        <v>4551</v>
      </c>
      <c r="T147" s="279" t="s">
        <v>489</v>
      </c>
      <c r="U147" s="279" t="s">
        <v>4551</v>
      </c>
      <c r="V147" s="279" t="s">
        <v>4551</v>
      </c>
      <c r="W147" s="279" t="s">
        <v>4551</v>
      </c>
      <c r="X147" s="279" t="s">
        <v>4551</v>
      </c>
      <c r="Y147" s="279" t="s">
        <v>4551</v>
      </c>
      <c r="Z147" s="279" t="s">
        <v>4551</v>
      </c>
      <c r="AA147" s="279" t="s">
        <v>489</v>
      </c>
      <c r="AB147" s="279" t="s">
        <v>4551</v>
      </c>
      <c r="AC147" s="279" t="s">
        <v>489</v>
      </c>
      <c r="AD147" s="279" t="s">
        <v>4551</v>
      </c>
      <c r="AE147" s="279" t="s">
        <v>4551</v>
      </c>
      <c r="AF147" s="279" t="s">
        <v>4551</v>
      </c>
      <c r="AG147" s="279" t="s">
        <v>489</v>
      </c>
      <c r="AH147" s="279" t="s">
        <v>489</v>
      </c>
      <c r="AI147" s="279" t="s">
        <v>4551</v>
      </c>
      <c r="AJ147" s="279" t="s">
        <v>489</v>
      </c>
      <c r="AK147" s="279" t="s">
        <v>489</v>
      </c>
      <c r="AL147" s="279" t="s">
        <v>489</v>
      </c>
      <c r="AM147" s="279" t="s">
        <v>489</v>
      </c>
      <c r="AN147" s="279" t="s">
        <v>4551</v>
      </c>
    </row>
    <row r="148" spans="1:40" x14ac:dyDescent="0.25">
      <c r="A148" s="280" t="s">
        <v>7131</v>
      </c>
      <c r="B148" s="279">
        <v>2019</v>
      </c>
      <c r="C148" s="281" t="s">
        <v>701</v>
      </c>
      <c r="D148" s="279">
        <v>15</v>
      </c>
      <c r="E148" s="286" t="s">
        <v>598</v>
      </c>
      <c r="F148" s="286"/>
      <c r="G148" s="286" t="s">
        <v>8118</v>
      </c>
      <c r="H148" s="286"/>
      <c r="I148" s="286" t="s">
        <v>5421</v>
      </c>
      <c r="J148" s="286" t="s">
        <v>2512</v>
      </c>
      <c r="K148" s="280" t="s">
        <v>608</v>
      </c>
      <c r="L148" s="280" t="s">
        <v>2645</v>
      </c>
      <c r="M148" s="281">
        <v>76900</v>
      </c>
      <c r="N148" s="279">
        <v>442250511</v>
      </c>
      <c r="O148" s="286" t="s">
        <v>2646</v>
      </c>
      <c r="P148" s="286" t="s">
        <v>590</v>
      </c>
      <c r="Q148" s="279" t="s">
        <v>4551</v>
      </c>
      <c r="R148" s="279" t="s">
        <v>489</v>
      </c>
      <c r="S148" s="279" t="s">
        <v>4551</v>
      </c>
      <c r="T148" s="279" t="s">
        <v>4551</v>
      </c>
      <c r="U148" s="279" t="s">
        <v>4551</v>
      </c>
      <c r="V148" s="279" t="s">
        <v>4551</v>
      </c>
      <c r="W148" s="279" t="s">
        <v>4551</v>
      </c>
      <c r="X148" s="279" t="s">
        <v>4551</v>
      </c>
      <c r="Y148" s="279" t="s">
        <v>489</v>
      </c>
      <c r="Z148" s="279" t="s">
        <v>489</v>
      </c>
      <c r="AA148" s="279" t="s">
        <v>489</v>
      </c>
      <c r="AB148" s="279" t="s">
        <v>4551</v>
      </c>
      <c r="AC148" s="279" t="s">
        <v>4551</v>
      </c>
      <c r="AD148" s="279" t="s">
        <v>4551</v>
      </c>
      <c r="AE148" s="279" t="s">
        <v>489</v>
      </c>
      <c r="AF148" s="279" t="s">
        <v>489</v>
      </c>
      <c r="AG148" s="279" t="s">
        <v>489</v>
      </c>
      <c r="AH148" s="279" t="s">
        <v>489</v>
      </c>
      <c r="AI148" s="279" t="s">
        <v>4551</v>
      </c>
      <c r="AJ148" s="279" t="s">
        <v>489</v>
      </c>
      <c r="AK148" s="279" t="s">
        <v>489</v>
      </c>
      <c r="AL148" s="279" t="s">
        <v>489</v>
      </c>
      <c r="AM148" s="279" t="s">
        <v>489</v>
      </c>
      <c r="AN148" s="279" t="s">
        <v>4551</v>
      </c>
    </row>
    <row r="149" spans="1:40" x14ac:dyDescent="0.25">
      <c r="A149" s="280" t="s">
        <v>7132</v>
      </c>
      <c r="B149" s="279">
        <v>2019</v>
      </c>
      <c r="C149" s="281" t="s">
        <v>701</v>
      </c>
      <c r="D149" s="279">
        <v>15</v>
      </c>
      <c r="E149" s="286" t="s">
        <v>602</v>
      </c>
      <c r="F149" s="286"/>
      <c r="G149" s="290" t="s">
        <v>8721</v>
      </c>
      <c r="H149" s="286"/>
      <c r="I149" s="286" t="s">
        <v>5421</v>
      </c>
      <c r="J149" s="286" t="s">
        <v>8392</v>
      </c>
      <c r="K149" s="280" t="s">
        <v>608</v>
      </c>
      <c r="L149" s="280" t="s">
        <v>522</v>
      </c>
      <c r="M149" s="281">
        <v>76000</v>
      </c>
      <c r="N149" s="279">
        <v>2156054</v>
      </c>
      <c r="O149" s="286" t="s">
        <v>2694</v>
      </c>
      <c r="P149" s="286" t="s">
        <v>590</v>
      </c>
      <c r="Q149" s="279" t="s">
        <v>4551</v>
      </c>
      <c r="R149" s="279" t="s">
        <v>4551</v>
      </c>
      <c r="S149" s="279" t="s">
        <v>4551</v>
      </c>
      <c r="T149" s="279" t="s">
        <v>489</v>
      </c>
      <c r="U149" s="279" t="s">
        <v>4551</v>
      </c>
      <c r="V149" s="279" t="s">
        <v>4551</v>
      </c>
      <c r="W149" s="279" t="s">
        <v>4551</v>
      </c>
      <c r="X149" s="279" t="s">
        <v>4551</v>
      </c>
      <c r="Y149" s="279" t="s">
        <v>4551</v>
      </c>
      <c r="Z149" s="279" t="s">
        <v>4551</v>
      </c>
      <c r="AA149" s="279" t="s">
        <v>489</v>
      </c>
      <c r="AB149" s="279" t="s">
        <v>4551</v>
      </c>
      <c r="AC149" s="279" t="s">
        <v>489</v>
      </c>
      <c r="AD149" s="279" t="s">
        <v>4551</v>
      </c>
      <c r="AE149" s="279" t="s">
        <v>4551</v>
      </c>
      <c r="AF149" s="279" t="s">
        <v>4551</v>
      </c>
      <c r="AG149" s="279" t="s">
        <v>489</v>
      </c>
      <c r="AH149" s="279" t="s">
        <v>489</v>
      </c>
      <c r="AI149" s="279" t="s">
        <v>4551</v>
      </c>
      <c r="AJ149" s="279" t="s">
        <v>489</v>
      </c>
      <c r="AK149" s="279" t="s">
        <v>489</v>
      </c>
      <c r="AL149" s="279" t="s">
        <v>489</v>
      </c>
      <c r="AM149" s="279" t="s">
        <v>489</v>
      </c>
      <c r="AN149" s="279" t="s">
        <v>4551</v>
      </c>
    </row>
    <row r="150" spans="1:40" x14ac:dyDescent="0.25">
      <c r="A150" s="280" t="s">
        <v>7133</v>
      </c>
      <c r="B150" s="279">
        <v>2019</v>
      </c>
      <c r="C150" s="281" t="s">
        <v>701</v>
      </c>
      <c r="D150" s="279">
        <v>15</v>
      </c>
      <c r="E150" s="286" t="s">
        <v>602</v>
      </c>
      <c r="F150" s="286"/>
      <c r="G150" s="286" t="s">
        <v>2661</v>
      </c>
      <c r="H150" s="286"/>
      <c r="I150" s="286" t="s">
        <v>5421</v>
      </c>
      <c r="J150" s="286" t="s">
        <v>8392</v>
      </c>
      <c r="K150" s="280" t="s">
        <v>608</v>
      </c>
      <c r="L150" s="280" t="s">
        <v>2663</v>
      </c>
      <c r="M150" s="281">
        <v>76100</v>
      </c>
      <c r="N150" s="279">
        <v>4422180069</v>
      </c>
      <c r="O150" s="286" t="s">
        <v>2664</v>
      </c>
      <c r="P150" s="286" t="s">
        <v>590</v>
      </c>
      <c r="Q150" s="279" t="s">
        <v>4551</v>
      </c>
      <c r="R150" s="279" t="s">
        <v>4551</v>
      </c>
      <c r="S150" s="279" t="s">
        <v>4551</v>
      </c>
      <c r="T150" s="279" t="s">
        <v>4551</v>
      </c>
      <c r="U150" s="279" t="s">
        <v>4551</v>
      </c>
      <c r="V150" s="279" t="s">
        <v>4551</v>
      </c>
      <c r="W150" s="279" t="s">
        <v>4551</v>
      </c>
      <c r="X150" s="279" t="s">
        <v>4551</v>
      </c>
      <c r="Y150" s="279" t="s">
        <v>4551</v>
      </c>
      <c r="Z150" s="279" t="s">
        <v>489</v>
      </c>
      <c r="AA150" s="279" t="s">
        <v>489</v>
      </c>
      <c r="AB150" s="279" t="s">
        <v>4551</v>
      </c>
      <c r="AC150" s="279" t="s">
        <v>489</v>
      </c>
      <c r="AD150" s="279" t="s">
        <v>4551</v>
      </c>
      <c r="AE150" s="279" t="s">
        <v>4551</v>
      </c>
      <c r="AF150" s="279" t="s">
        <v>4551</v>
      </c>
      <c r="AG150" s="279" t="s">
        <v>489</v>
      </c>
      <c r="AH150" s="279" t="s">
        <v>489</v>
      </c>
      <c r="AI150" s="279" t="s">
        <v>4551</v>
      </c>
      <c r="AJ150" s="279" t="s">
        <v>489</v>
      </c>
      <c r="AK150" s="279" t="s">
        <v>489</v>
      </c>
      <c r="AL150" s="279" t="s">
        <v>489</v>
      </c>
      <c r="AM150" s="279" t="s">
        <v>489</v>
      </c>
      <c r="AN150" s="279" t="s">
        <v>4551</v>
      </c>
    </row>
    <row r="151" spans="1:40" x14ac:dyDescent="0.25">
      <c r="A151" s="280" t="s">
        <v>7134</v>
      </c>
      <c r="B151" s="279">
        <v>2019</v>
      </c>
      <c r="C151" s="281" t="s">
        <v>701</v>
      </c>
      <c r="D151" s="279">
        <v>15</v>
      </c>
      <c r="E151" s="286" t="s">
        <v>598</v>
      </c>
      <c r="F151" s="286"/>
      <c r="G151" s="287" t="s">
        <v>8119</v>
      </c>
      <c r="H151" s="286" t="s">
        <v>6701</v>
      </c>
      <c r="I151" s="286" t="s">
        <v>5421</v>
      </c>
      <c r="J151" s="286" t="s">
        <v>8392</v>
      </c>
      <c r="K151" s="280" t="s">
        <v>608</v>
      </c>
      <c r="L151" s="280" t="s">
        <v>8451</v>
      </c>
      <c r="M151" s="281">
        <v>76010</v>
      </c>
      <c r="N151" s="279">
        <v>2169111</v>
      </c>
      <c r="O151" s="286" t="s">
        <v>2655</v>
      </c>
      <c r="P151" s="286" t="s">
        <v>590</v>
      </c>
      <c r="Q151" s="279" t="s">
        <v>4551</v>
      </c>
      <c r="R151" s="279" t="s">
        <v>489</v>
      </c>
      <c r="S151" s="279" t="s">
        <v>4551</v>
      </c>
      <c r="T151" s="279" t="s">
        <v>4551</v>
      </c>
      <c r="U151" s="279" t="s">
        <v>4551</v>
      </c>
      <c r="V151" s="279" t="s">
        <v>4551</v>
      </c>
      <c r="W151" s="279" t="s">
        <v>4551</v>
      </c>
      <c r="X151" s="279" t="s">
        <v>4551</v>
      </c>
      <c r="Y151" s="279" t="s">
        <v>4551</v>
      </c>
      <c r="Z151" s="279" t="s">
        <v>489</v>
      </c>
      <c r="AA151" s="279" t="s">
        <v>4551</v>
      </c>
      <c r="AB151" s="279" t="s">
        <v>4551</v>
      </c>
      <c r="AC151" s="279" t="s">
        <v>4551</v>
      </c>
      <c r="AD151" s="279" t="s">
        <v>4551</v>
      </c>
      <c r="AE151" s="279" t="s">
        <v>4551</v>
      </c>
      <c r="AF151" s="279" t="s">
        <v>4551</v>
      </c>
      <c r="AG151" s="279" t="s">
        <v>489</v>
      </c>
      <c r="AH151" s="279" t="s">
        <v>489</v>
      </c>
      <c r="AI151" s="279" t="s">
        <v>4551</v>
      </c>
      <c r="AJ151" s="279" t="s">
        <v>489</v>
      </c>
      <c r="AK151" s="279" t="s">
        <v>489</v>
      </c>
      <c r="AL151" s="279" t="s">
        <v>489</v>
      </c>
      <c r="AM151" s="279" t="s">
        <v>489</v>
      </c>
      <c r="AN151" s="279" t="s">
        <v>4551</v>
      </c>
    </row>
    <row r="152" spans="1:40" x14ac:dyDescent="0.25">
      <c r="A152" s="280" t="s">
        <v>7135</v>
      </c>
      <c r="B152" s="279">
        <v>2019</v>
      </c>
      <c r="C152" s="281" t="s">
        <v>701</v>
      </c>
      <c r="D152" s="279">
        <v>15</v>
      </c>
      <c r="E152" s="286" t="s">
        <v>602</v>
      </c>
      <c r="F152" s="286"/>
      <c r="G152" s="286" t="s">
        <v>2672</v>
      </c>
      <c r="H152" s="286" t="s">
        <v>2673</v>
      </c>
      <c r="I152" s="286" t="s">
        <v>5421</v>
      </c>
      <c r="J152" s="286" t="s">
        <v>8392</v>
      </c>
      <c r="K152" s="280" t="s">
        <v>593</v>
      </c>
      <c r="L152" s="280" t="s">
        <v>2674</v>
      </c>
      <c r="M152" s="281">
        <v>76029</v>
      </c>
      <c r="N152" s="279">
        <v>4423599307</v>
      </c>
      <c r="O152" s="286" t="s">
        <v>2675</v>
      </c>
      <c r="P152" s="286" t="s">
        <v>590</v>
      </c>
      <c r="Q152" s="279" t="s">
        <v>4551</v>
      </c>
      <c r="R152" s="279" t="s">
        <v>4551</v>
      </c>
      <c r="S152" s="279" t="s">
        <v>4551</v>
      </c>
      <c r="T152" s="279" t="s">
        <v>489</v>
      </c>
      <c r="U152" s="279" t="s">
        <v>489</v>
      </c>
      <c r="V152" s="279" t="s">
        <v>489</v>
      </c>
      <c r="W152" s="279" t="s">
        <v>4551</v>
      </c>
      <c r="X152" s="279" t="s">
        <v>4551</v>
      </c>
      <c r="Y152" s="279" t="s">
        <v>489</v>
      </c>
      <c r="Z152" s="279" t="s">
        <v>489</v>
      </c>
      <c r="AA152" s="279" t="s">
        <v>489</v>
      </c>
      <c r="AB152" s="279" t="s">
        <v>489</v>
      </c>
      <c r="AC152" s="279" t="s">
        <v>489</v>
      </c>
      <c r="AD152" s="279" t="s">
        <v>489</v>
      </c>
      <c r="AE152" s="279" t="s">
        <v>4551</v>
      </c>
      <c r="AF152" s="279" t="s">
        <v>4551</v>
      </c>
      <c r="AG152" s="279" t="s">
        <v>489</v>
      </c>
      <c r="AH152" s="279" t="s">
        <v>489</v>
      </c>
      <c r="AI152" s="279" t="s">
        <v>489</v>
      </c>
      <c r="AJ152" s="279" t="s">
        <v>489</v>
      </c>
      <c r="AK152" s="279" t="s">
        <v>489</v>
      </c>
      <c r="AL152" s="279" t="s">
        <v>489</v>
      </c>
      <c r="AM152" s="279" t="s">
        <v>489</v>
      </c>
      <c r="AN152" s="279" t="s">
        <v>489</v>
      </c>
    </row>
    <row r="153" spans="1:40" x14ac:dyDescent="0.25">
      <c r="A153" s="280" t="s">
        <v>7136</v>
      </c>
      <c r="B153" s="279">
        <v>2019</v>
      </c>
      <c r="C153" s="281" t="s">
        <v>701</v>
      </c>
      <c r="D153" s="279">
        <v>15</v>
      </c>
      <c r="E153" s="286" t="s">
        <v>602</v>
      </c>
      <c r="F153" s="286"/>
      <c r="G153" s="286" t="s">
        <v>2682</v>
      </c>
      <c r="H153" s="286"/>
      <c r="I153" s="286" t="s">
        <v>5421</v>
      </c>
      <c r="J153" s="286" t="s">
        <v>8392</v>
      </c>
      <c r="K153" s="280" t="s">
        <v>608</v>
      </c>
      <c r="L153" s="280" t="s">
        <v>8452</v>
      </c>
      <c r="M153" s="281">
        <v>76226</v>
      </c>
      <c r="N153" s="279">
        <v>4421014000</v>
      </c>
      <c r="O153" s="286" t="s">
        <v>2685</v>
      </c>
      <c r="P153" s="286" t="s">
        <v>590</v>
      </c>
      <c r="Q153" s="279" t="s">
        <v>4551</v>
      </c>
      <c r="R153" s="279" t="s">
        <v>4551</v>
      </c>
      <c r="S153" s="279" t="s">
        <v>4551</v>
      </c>
      <c r="T153" s="279" t="s">
        <v>489</v>
      </c>
      <c r="U153" s="279" t="s">
        <v>489</v>
      </c>
      <c r="V153" s="279" t="s">
        <v>4551</v>
      </c>
      <c r="W153" s="279" t="s">
        <v>4551</v>
      </c>
      <c r="X153" s="279" t="s">
        <v>4551</v>
      </c>
      <c r="Y153" s="279" t="s">
        <v>4551</v>
      </c>
      <c r="Z153" s="279" t="s">
        <v>4551</v>
      </c>
      <c r="AA153" s="279" t="s">
        <v>489</v>
      </c>
      <c r="AB153" s="279" t="s">
        <v>4551</v>
      </c>
      <c r="AC153" s="279" t="s">
        <v>489</v>
      </c>
      <c r="AD153" s="279" t="s">
        <v>4551</v>
      </c>
      <c r="AE153" s="279" t="s">
        <v>4551</v>
      </c>
      <c r="AF153" s="279" t="s">
        <v>4551</v>
      </c>
      <c r="AG153" s="279" t="s">
        <v>489</v>
      </c>
      <c r="AH153" s="279" t="s">
        <v>489</v>
      </c>
      <c r="AI153" s="279" t="s">
        <v>4551</v>
      </c>
      <c r="AJ153" s="279" t="s">
        <v>489</v>
      </c>
      <c r="AK153" s="279" t="s">
        <v>489</v>
      </c>
      <c r="AL153" s="279" t="s">
        <v>489</v>
      </c>
      <c r="AM153" s="279" t="s">
        <v>489</v>
      </c>
      <c r="AN153" s="279" t="s">
        <v>4551</v>
      </c>
    </row>
    <row r="154" spans="1:40" x14ac:dyDescent="0.25">
      <c r="A154" s="280" t="s">
        <v>7137</v>
      </c>
      <c r="B154" s="279">
        <v>2019</v>
      </c>
      <c r="C154" s="281" t="s">
        <v>701</v>
      </c>
      <c r="D154" s="279">
        <v>15</v>
      </c>
      <c r="E154" s="286" t="s">
        <v>706</v>
      </c>
      <c r="F154" s="286"/>
      <c r="G154" s="286" t="s">
        <v>2703</v>
      </c>
      <c r="H154" s="286"/>
      <c r="I154" s="286" t="s">
        <v>2704</v>
      </c>
      <c r="J154" s="286" t="s">
        <v>2704</v>
      </c>
      <c r="K154" s="280" t="s">
        <v>608</v>
      </c>
      <c r="L154" s="280" t="s">
        <v>2706</v>
      </c>
      <c r="M154" s="281">
        <v>90090</v>
      </c>
      <c r="N154" s="279" t="s">
        <v>2707</v>
      </c>
      <c r="O154" s="286"/>
      <c r="P154" s="286" t="s">
        <v>9071</v>
      </c>
      <c r="Q154" s="279" t="s">
        <v>489</v>
      </c>
      <c r="R154" s="279" t="s">
        <v>4551</v>
      </c>
      <c r="S154" s="279" t="s">
        <v>489</v>
      </c>
      <c r="T154" s="279" t="s">
        <v>489</v>
      </c>
      <c r="U154" s="279" t="s">
        <v>489</v>
      </c>
      <c r="V154" s="279" t="s">
        <v>489</v>
      </c>
      <c r="W154" s="279" t="s">
        <v>489</v>
      </c>
      <c r="X154" s="279" t="s">
        <v>489</v>
      </c>
      <c r="Y154" s="279" t="s">
        <v>489</v>
      </c>
      <c r="Z154" s="279" t="s">
        <v>489</v>
      </c>
      <c r="AA154" s="279" t="s">
        <v>489</v>
      </c>
      <c r="AB154" s="279" t="s">
        <v>489</v>
      </c>
      <c r="AC154" s="279" t="s">
        <v>489</v>
      </c>
      <c r="AD154" s="279" t="s">
        <v>489</v>
      </c>
      <c r="AE154" s="279" t="s">
        <v>4551</v>
      </c>
      <c r="AF154" s="279" t="s">
        <v>4551</v>
      </c>
      <c r="AG154" s="279" t="s">
        <v>489</v>
      </c>
      <c r="AH154" s="279" t="s">
        <v>489</v>
      </c>
      <c r="AI154" s="279" t="s">
        <v>489</v>
      </c>
      <c r="AJ154" s="279" t="s">
        <v>489</v>
      </c>
      <c r="AK154" s="279" t="s">
        <v>489</v>
      </c>
      <c r="AL154" s="279" t="s">
        <v>489</v>
      </c>
      <c r="AM154" s="279" t="s">
        <v>489</v>
      </c>
      <c r="AN154" s="279" t="s">
        <v>489</v>
      </c>
    </row>
    <row r="155" spans="1:40" x14ac:dyDescent="0.25">
      <c r="A155" s="280" t="s">
        <v>7138</v>
      </c>
      <c r="B155" s="279">
        <v>2019</v>
      </c>
      <c r="C155" s="281" t="s">
        <v>701</v>
      </c>
      <c r="D155" s="279">
        <v>16</v>
      </c>
      <c r="E155" s="286" t="s">
        <v>598</v>
      </c>
      <c r="F155" s="286"/>
      <c r="G155" s="286" t="s">
        <v>2713</v>
      </c>
      <c r="H155" s="286"/>
      <c r="I155" s="286" t="s">
        <v>4122</v>
      </c>
      <c r="J155" s="286" t="s">
        <v>2714</v>
      </c>
      <c r="K155" s="280" t="s">
        <v>608</v>
      </c>
      <c r="L155" s="280" t="s">
        <v>522</v>
      </c>
      <c r="M155" s="281">
        <v>27980</v>
      </c>
      <c r="N155" s="279">
        <v>8424221798</v>
      </c>
      <c r="O155" s="286" t="s">
        <v>2716</v>
      </c>
      <c r="P155" s="286" t="s">
        <v>9071</v>
      </c>
      <c r="Q155" s="279" t="s">
        <v>4551</v>
      </c>
      <c r="R155" s="279" t="s">
        <v>489</v>
      </c>
      <c r="S155" s="279" t="s">
        <v>4551</v>
      </c>
      <c r="T155" s="279" t="s">
        <v>4551</v>
      </c>
      <c r="U155" s="279" t="s">
        <v>4551</v>
      </c>
      <c r="V155" s="279" t="s">
        <v>4551</v>
      </c>
      <c r="W155" s="279" t="s">
        <v>4551</v>
      </c>
      <c r="X155" s="279" t="s">
        <v>4551</v>
      </c>
      <c r="Y155" s="279" t="s">
        <v>4551</v>
      </c>
      <c r="Z155" s="279" t="s">
        <v>4551</v>
      </c>
      <c r="AA155" s="279" t="s">
        <v>4551</v>
      </c>
      <c r="AB155" s="279" t="s">
        <v>4551</v>
      </c>
      <c r="AC155" s="279" t="s">
        <v>489</v>
      </c>
      <c r="AD155" s="279" t="s">
        <v>4551</v>
      </c>
      <c r="AE155" s="279" t="s">
        <v>4551</v>
      </c>
      <c r="AF155" s="279" t="s">
        <v>4551</v>
      </c>
      <c r="AG155" s="279" t="s">
        <v>489</v>
      </c>
      <c r="AH155" s="279" t="s">
        <v>4551</v>
      </c>
      <c r="AI155" s="279" t="s">
        <v>4551</v>
      </c>
      <c r="AJ155" s="279" t="s">
        <v>489</v>
      </c>
      <c r="AK155" s="279" t="s">
        <v>489</v>
      </c>
      <c r="AL155" s="279" t="s">
        <v>489</v>
      </c>
      <c r="AM155" s="279" t="s">
        <v>489</v>
      </c>
      <c r="AN155" s="279" t="s">
        <v>4551</v>
      </c>
    </row>
    <row r="156" spans="1:40" x14ac:dyDescent="0.25">
      <c r="A156" s="280" t="s">
        <v>7139</v>
      </c>
      <c r="B156" s="279">
        <v>2019</v>
      </c>
      <c r="C156" s="281" t="s">
        <v>701</v>
      </c>
      <c r="D156" s="279">
        <v>16</v>
      </c>
      <c r="E156" s="286" t="s">
        <v>598</v>
      </c>
      <c r="F156" s="286"/>
      <c r="G156" s="286" t="s">
        <v>8120</v>
      </c>
      <c r="H156" s="286"/>
      <c r="I156" s="286" t="s">
        <v>4122</v>
      </c>
      <c r="J156" s="286" t="s">
        <v>2462</v>
      </c>
      <c r="K156" s="280" t="s">
        <v>608</v>
      </c>
      <c r="L156" s="280" t="s">
        <v>522</v>
      </c>
      <c r="M156" s="281">
        <v>25000</v>
      </c>
      <c r="N156" s="279">
        <v>8444128742</v>
      </c>
      <c r="O156" s="286" t="s">
        <v>2723</v>
      </c>
      <c r="P156" s="286" t="s">
        <v>590</v>
      </c>
      <c r="Q156" s="279" t="s">
        <v>4551</v>
      </c>
      <c r="R156" s="279" t="s">
        <v>489</v>
      </c>
      <c r="S156" s="279" t="s">
        <v>4551</v>
      </c>
      <c r="T156" s="279" t="s">
        <v>4551</v>
      </c>
      <c r="U156" s="279" t="s">
        <v>4551</v>
      </c>
      <c r="V156" s="279" t="s">
        <v>4551</v>
      </c>
      <c r="W156" s="279" t="s">
        <v>4551</v>
      </c>
      <c r="X156" s="279" t="s">
        <v>4551</v>
      </c>
      <c r="Y156" s="279" t="s">
        <v>4551</v>
      </c>
      <c r="Z156" s="279" t="s">
        <v>4551</v>
      </c>
      <c r="AA156" s="279" t="s">
        <v>4551</v>
      </c>
      <c r="AB156" s="279" t="s">
        <v>4551</v>
      </c>
      <c r="AC156" s="279" t="s">
        <v>4551</v>
      </c>
      <c r="AD156" s="279" t="s">
        <v>4551</v>
      </c>
      <c r="AE156" s="279" t="s">
        <v>4551</v>
      </c>
      <c r="AF156" s="279" t="s">
        <v>4551</v>
      </c>
      <c r="AG156" s="279" t="s">
        <v>489</v>
      </c>
      <c r="AH156" s="279" t="s">
        <v>489</v>
      </c>
      <c r="AI156" s="279" t="s">
        <v>4551</v>
      </c>
      <c r="AJ156" s="279" t="s">
        <v>489</v>
      </c>
      <c r="AK156" s="279" t="s">
        <v>489</v>
      </c>
      <c r="AL156" s="279" t="s">
        <v>489</v>
      </c>
      <c r="AM156" s="279" t="s">
        <v>489</v>
      </c>
      <c r="AN156" s="279" t="s">
        <v>4551</v>
      </c>
    </row>
    <row r="157" spans="1:40" x14ac:dyDescent="0.25">
      <c r="A157" s="280" t="s">
        <v>7140</v>
      </c>
      <c r="B157" s="279">
        <v>2019</v>
      </c>
      <c r="C157" s="281" t="s">
        <v>701</v>
      </c>
      <c r="D157" s="279">
        <v>16</v>
      </c>
      <c r="E157" s="286" t="s">
        <v>706</v>
      </c>
      <c r="F157" s="286"/>
      <c r="G157" s="286" t="s">
        <v>2730</v>
      </c>
      <c r="H157" s="286"/>
      <c r="I157" s="286" t="s">
        <v>4122</v>
      </c>
      <c r="J157" s="286" t="s">
        <v>2462</v>
      </c>
      <c r="K157" s="280" t="s">
        <v>608</v>
      </c>
      <c r="L157" s="280" t="s">
        <v>2413</v>
      </c>
      <c r="M157" s="281">
        <v>25000</v>
      </c>
      <c r="N157" s="279"/>
      <c r="O157" s="286" t="s">
        <v>2732</v>
      </c>
      <c r="P157" s="286" t="s">
        <v>590</v>
      </c>
      <c r="Q157" s="279" t="s">
        <v>489</v>
      </c>
      <c r="R157" s="279" t="s">
        <v>4551</v>
      </c>
      <c r="S157" s="279" t="s">
        <v>4551</v>
      </c>
      <c r="T157" s="279" t="s">
        <v>4551</v>
      </c>
      <c r="U157" s="279" t="s">
        <v>489</v>
      </c>
      <c r="V157" s="279" t="s">
        <v>489</v>
      </c>
      <c r="W157" s="279" t="s">
        <v>489</v>
      </c>
      <c r="X157" s="279" t="s">
        <v>489</v>
      </c>
      <c r="Y157" s="279" t="s">
        <v>489</v>
      </c>
      <c r="Z157" s="279" t="s">
        <v>489</v>
      </c>
      <c r="AA157" s="279" t="s">
        <v>489</v>
      </c>
      <c r="AB157" s="279" t="s">
        <v>489</v>
      </c>
      <c r="AC157" s="279" t="s">
        <v>489</v>
      </c>
      <c r="AD157" s="279" t="s">
        <v>489</v>
      </c>
      <c r="AE157" s="279" t="s">
        <v>489</v>
      </c>
      <c r="AF157" s="279" t="s">
        <v>489</v>
      </c>
      <c r="AG157" s="279" t="s">
        <v>489</v>
      </c>
      <c r="AH157" s="279" t="s">
        <v>489</v>
      </c>
      <c r="AI157" s="279" t="s">
        <v>489</v>
      </c>
      <c r="AJ157" s="279" t="s">
        <v>489</v>
      </c>
      <c r="AK157" s="279" t="s">
        <v>489</v>
      </c>
      <c r="AL157" s="279" t="s">
        <v>489</v>
      </c>
      <c r="AM157" s="279" t="s">
        <v>489</v>
      </c>
      <c r="AN157" s="279" t="s">
        <v>489</v>
      </c>
    </row>
    <row r="158" spans="1:40" x14ac:dyDescent="0.25">
      <c r="A158" s="280" t="s">
        <v>7141</v>
      </c>
      <c r="B158" s="279">
        <v>2019</v>
      </c>
      <c r="C158" s="281" t="s">
        <v>701</v>
      </c>
      <c r="D158" s="279">
        <v>16</v>
      </c>
      <c r="E158" s="286" t="s">
        <v>598</v>
      </c>
      <c r="F158" s="286"/>
      <c r="G158" s="286" t="s">
        <v>8121</v>
      </c>
      <c r="H158" s="286"/>
      <c r="I158" s="286" t="s">
        <v>4122</v>
      </c>
      <c r="J158" s="286" t="s">
        <v>2736</v>
      </c>
      <c r="K158" s="280" t="s">
        <v>608</v>
      </c>
      <c r="L158" s="280" t="s">
        <v>4049</v>
      </c>
      <c r="M158" s="281">
        <v>27830</v>
      </c>
      <c r="N158" s="279">
        <v>8727727043</v>
      </c>
      <c r="O158" s="286" t="s">
        <v>2741</v>
      </c>
      <c r="P158" s="286" t="s">
        <v>9071</v>
      </c>
      <c r="Q158" s="279" t="s">
        <v>4551</v>
      </c>
      <c r="R158" s="279" t="s">
        <v>489</v>
      </c>
      <c r="S158" s="279" t="s">
        <v>4551</v>
      </c>
      <c r="T158" s="279" t="s">
        <v>4551</v>
      </c>
      <c r="U158" s="279" t="s">
        <v>4551</v>
      </c>
      <c r="V158" s="279" t="s">
        <v>4551</v>
      </c>
      <c r="W158" s="279" t="s">
        <v>4551</v>
      </c>
      <c r="X158" s="279" t="s">
        <v>4551</v>
      </c>
      <c r="Y158" s="279" t="s">
        <v>4551</v>
      </c>
      <c r="Z158" s="279" t="s">
        <v>489</v>
      </c>
      <c r="AA158" s="279" t="s">
        <v>489</v>
      </c>
      <c r="AB158" s="279" t="s">
        <v>489</v>
      </c>
      <c r="AC158" s="279" t="s">
        <v>489</v>
      </c>
      <c r="AD158" s="279" t="s">
        <v>4551</v>
      </c>
      <c r="AE158" s="279" t="s">
        <v>4551</v>
      </c>
      <c r="AF158" s="279" t="s">
        <v>4551</v>
      </c>
      <c r="AG158" s="279" t="s">
        <v>489</v>
      </c>
      <c r="AH158" s="279" t="s">
        <v>4551</v>
      </c>
      <c r="AI158" s="279" t="s">
        <v>489</v>
      </c>
      <c r="AJ158" s="279" t="s">
        <v>489</v>
      </c>
      <c r="AK158" s="279" t="s">
        <v>489</v>
      </c>
      <c r="AL158" s="279" t="s">
        <v>489</v>
      </c>
      <c r="AM158" s="279" t="s">
        <v>489</v>
      </c>
      <c r="AN158" s="279" t="s">
        <v>4551</v>
      </c>
    </row>
    <row r="159" spans="1:40" ht="30" x14ac:dyDescent="0.25">
      <c r="A159" s="280" t="s">
        <v>7142</v>
      </c>
      <c r="B159" s="279">
        <v>2019</v>
      </c>
      <c r="C159" s="281" t="s">
        <v>701</v>
      </c>
      <c r="D159" s="279">
        <v>16</v>
      </c>
      <c r="E159" s="286" t="s">
        <v>602</v>
      </c>
      <c r="F159" s="286"/>
      <c r="G159" s="286" t="s">
        <v>2746</v>
      </c>
      <c r="H159" s="286"/>
      <c r="I159" s="286" t="s">
        <v>8350</v>
      </c>
      <c r="J159" s="286" t="s">
        <v>2747</v>
      </c>
      <c r="K159" s="280" t="s">
        <v>608</v>
      </c>
      <c r="L159" s="280" t="s">
        <v>2748</v>
      </c>
      <c r="M159" s="281">
        <v>52172</v>
      </c>
      <c r="N159" s="279" t="s">
        <v>5764</v>
      </c>
      <c r="O159" s="286" t="s">
        <v>2749</v>
      </c>
      <c r="P159" s="286" t="s">
        <v>590</v>
      </c>
      <c r="Q159" s="279" t="s">
        <v>4551</v>
      </c>
      <c r="R159" s="279" t="s">
        <v>4551</v>
      </c>
      <c r="S159" s="279" t="s">
        <v>4551</v>
      </c>
      <c r="T159" s="279" t="s">
        <v>4551</v>
      </c>
      <c r="U159" s="279" t="s">
        <v>4551</v>
      </c>
      <c r="V159" s="279" t="s">
        <v>4551</v>
      </c>
      <c r="W159" s="279" t="s">
        <v>4551</v>
      </c>
      <c r="X159" s="279" t="s">
        <v>4551</v>
      </c>
      <c r="Y159" s="279" t="s">
        <v>4551</v>
      </c>
      <c r="Z159" s="279" t="s">
        <v>489</v>
      </c>
      <c r="AA159" s="279" t="s">
        <v>489</v>
      </c>
      <c r="AB159" s="279" t="s">
        <v>4551</v>
      </c>
      <c r="AC159" s="279" t="s">
        <v>489</v>
      </c>
      <c r="AD159" s="279" t="s">
        <v>4551</v>
      </c>
      <c r="AE159" s="279" t="s">
        <v>4551</v>
      </c>
      <c r="AF159" s="279" t="s">
        <v>4551</v>
      </c>
      <c r="AG159" s="279" t="s">
        <v>489</v>
      </c>
      <c r="AH159" s="279" t="s">
        <v>489</v>
      </c>
      <c r="AI159" s="279" t="s">
        <v>4551</v>
      </c>
      <c r="AJ159" s="279" t="s">
        <v>489</v>
      </c>
      <c r="AK159" s="279" t="s">
        <v>489</v>
      </c>
      <c r="AL159" s="279" t="s">
        <v>489</v>
      </c>
      <c r="AM159" s="279" t="s">
        <v>489</v>
      </c>
      <c r="AN159" s="279" t="s">
        <v>4551</v>
      </c>
    </row>
    <row r="160" spans="1:40" x14ac:dyDescent="0.25">
      <c r="A160" s="280" t="s">
        <v>7143</v>
      </c>
      <c r="B160" s="279">
        <v>2019</v>
      </c>
      <c r="C160" s="281" t="s">
        <v>701</v>
      </c>
      <c r="D160" s="279">
        <v>16</v>
      </c>
      <c r="E160" s="286" t="s">
        <v>706</v>
      </c>
      <c r="F160" s="286"/>
      <c r="G160" s="286" t="s">
        <v>7953</v>
      </c>
      <c r="H160" s="286"/>
      <c r="I160" s="286" t="s">
        <v>8350</v>
      </c>
      <c r="J160" s="286" t="s">
        <v>2747</v>
      </c>
      <c r="K160" s="280" t="s">
        <v>1297</v>
      </c>
      <c r="L160" s="280" t="s">
        <v>8453</v>
      </c>
      <c r="M160" s="281">
        <v>52149</v>
      </c>
      <c r="N160" s="279"/>
      <c r="O160" s="286" t="s">
        <v>2761</v>
      </c>
      <c r="P160" s="286" t="s">
        <v>9071</v>
      </c>
      <c r="Q160" s="279" t="s">
        <v>489</v>
      </c>
      <c r="R160" s="279" t="s">
        <v>4551</v>
      </c>
      <c r="S160" s="279" t="s">
        <v>4551</v>
      </c>
      <c r="T160" s="279" t="s">
        <v>489</v>
      </c>
      <c r="U160" s="279" t="s">
        <v>4551</v>
      </c>
      <c r="V160" s="279" t="s">
        <v>4551</v>
      </c>
      <c r="W160" s="279" t="s">
        <v>489</v>
      </c>
      <c r="X160" s="279" t="s">
        <v>489</v>
      </c>
      <c r="Y160" s="279" t="s">
        <v>489</v>
      </c>
      <c r="Z160" s="279" t="s">
        <v>4551</v>
      </c>
      <c r="AA160" s="279" t="s">
        <v>4551</v>
      </c>
      <c r="AB160" s="279" t="s">
        <v>4551</v>
      </c>
      <c r="AC160" s="279" t="s">
        <v>4551</v>
      </c>
      <c r="AD160" s="279" t="s">
        <v>4551</v>
      </c>
      <c r="AE160" s="279" t="s">
        <v>4551</v>
      </c>
      <c r="AF160" s="279" t="s">
        <v>4551</v>
      </c>
      <c r="AG160" s="279" t="s">
        <v>489</v>
      </c>
      <c r="AH160" s="279" t="s">
        <v>4551</v>
      </c>
      <c r="AI160" s="279" t="s">
        <v>489</v>
      </c>
      <c r="AJ160" s="279" t="s">
        <v>489</v>
      </c>
      <c r="AK160" s="279" t="s">
        <v>489</v>
      </c>
      <c r="AL160" s="279" t="s">
        <v>489</v>
      </c>
      <c r="AM160" s="279" t="s">
        <v>489</v>
      </c>
      <c r="AN160" s="279" t="s">
        <v>489</v>
      </c>
    </row>
    <row r="161" spans="1:40" x14ac:dyDescent="0.25">
      <c r="A161" s="280" t="s">
        <v>7144</v>
      </c>
      <c r="B161" s="279">
        <v>2019</v>
      </c>
      <c r="C161" s="281" t="s">
        <v>701</v>
      </c>
      <c r="D161" s="279">
        <v>16</v>
      </c>
      <c r="E161" s="286" t="s">
        <v>602</v>
      </c>
      <c r="F161" s="286"/>
      <c r="G161" s="286" t="s">
        <v>7960</v>
      </c>
      <c r="H161" s="286"/>
      <c r="I161" s="286" t="s">
        <v>5421</v>
      </c>
      <c r="J161" s="286" t="s">
        <v>2512</v>
      </c>
      <c r="K161" s="280" t="s">
        <v>608</v>
      </c>
      <c r="L161" s="280" t="s">
        <v>2645</v>
      </c>
      <c r="M161" s="281">
        <v>76900</v>
      </c>
      <c r="N161" s="279">
        <v>4422254431</v>
      </c>
      <c r="O161" s="286" t="s">
        <v>2770</v>
      </c>
      <c r="P161" s="286" t="s">
        <v>590</v>
      </c>
      <c r="Q161" s="279" t="s">
        <v>4551</v>
      </c>
      <c r="R161" s="279" t="s">
        <v>4551</v>
      </c>
      <c r="S161" s="279" t="s">
        <v>4551</v>
      </c>
      <c r="T161" s="279" t="s">
        <v>4551</v>
      </c>
      <c r="U161" s="279" t="s">
        <v>4551</v>
      </c>
      <c r="V161" s="279" t="s">
        <v>4551</v>
      </c>
      <c r="W161" s="279" t="s">
        <v>4551</v>
      </c>
      <c r="X161" s="279" t="s">
        <v>4551</v>
      </c>
      <c r="Y161" s="279" t="s">
        <v>4551</v>
      </c>
      <c r="Z161" s="279" t="s">
        <v>4551</v>
      </c>
      <c r="AA161" s="279" t="s">
        <v>489</v>
      </c>
      <c r="AB161" s="279" t="s">
        <v>4551</v>
      </c>
      <c r="AC161" s="279" t="s">
        <v>4551</v>
      </c>
      <c r="AD161" s="279" t="s">
        <v>4551</v>
      </c>
      <c r="AE161" s="279" t="s">
        <v>489</v>
      </c>
      <c r="AF161" s="279" t="s">
        <v>489</v>
      </c>
      <c r="AG161" s="279" t="s">
        <v>489</v>
      </c>
      <c r="AH161" s="279" t="s">
        <v>489</v>
      </c>
      <c r="AI161" s="279" t="s">
        <v>4551</v>
      </c>
      <c r="AJ161" s="279" t="s">
        <v>489</v>
      </c>
      <c r="AK161" s="279" t="s">
        <v>489</v>
      </c>
      <c r="AL161" s="279" t="s">
        <v>489</v>
      </c>
      <c r="AM161" s="279" t="s">
        <v>489</v>
      </c>
      <c r="AN161" s="279" t="s">
        <v>4551</v>
      </c>
    </row>
    <row r="162" spans="1:40" x14ac:dyDescent="0.25">
      <c r="A162" s="280" t="s">
        <v>7145</v>
      </c>
      <c r="B162" s="279">
        <v>2019</v>
      </c>
      <c r="C162" s="281" t="s">
        <v>701</v>
      </c>
      <c r="D162" s="279">
        <v>16</v>
      </c>
      <c r="E162" s="286" t="s">
        <v>706</v>
      </c>
      <c r="F162" s="286"/>
      <c r="G162" s="290" t="s">
        <v>8700</v>
      </c>
      <c r="H162" s="286" t="s">
        <v>8694</v>
      </c>
      <c r="I162" s="286" t="s">
        <v>5421</v>
      </c>
      <c r="J162" s="286" t="s">
        <v>8392</v>
      </c>
      <c r="K162" s="280" t="s">
        <v>593</v>
      </c>
      <c r="L162" s="280" t="s">
        <v>2778</v>
      </c>
      <c r="M162" s="281">
        <v>76148</v>
      </c>
      <c r="N162" s="279">
        <v>4422461186</v>
      </c>
      <c r="O162" s="286" t="s">
        <v>2779</v>
      </c>
      <c r="P162" s="286" t="s">
        <v>9071</v>
      </c>
      <c r="Q162" s="279" t="s">
        <v>489</v>
      </c>
      <c r="R162" s="279" t="s">
        <v>4551</v>
      </c>
      <c r="S162" s="279" t="s">
        <v>4551</v>
      </c>
      <c r="T162" s="279" t="s">
        <v>489</v>
      </c>
      <c r="U162" s="279" t="s">
        <v>4551</v>
      </c>
      <c r="V162" s="279" t="s">
        <v>4551</v>
      </c>
      <c r="W162" s="279" t="s">
        <v>489</v>
      </c>
      <c r="X162" s="279" t="s">
        <v>489</v>
      </c>
      <c r="Y162" s="279" t="s">
        <v>489</v>
      </c>
      <c r="Z162" s="279" t="s">
        <v>4551</v>
      </c>
      <c r="AA162" s="279" t="s">
        <v>4551</v>
      </c>
      <c r="AB162" s="279" t="s">
        <v>4551</v>
      </c>
      <c r="AC162" s="279" t="s">
        <v>4551</v>
      </c>
      <c r="AD162" s="279" t="s">
        <v>4551</v>
      </c>
      <c r="AE162" s="279" t="s">
        <v>4551</v>
      </c>
      <c r="AF162" s="279" t="s">
        <v>4551</v>
      </c>
      <c r="AG162" s="279" t="s">
        <v>489</v>
      </c>
      <c r="AH162" s="279" t="s">
        <v>4551</v>
      </c>
      <c r="AI162" s="279" t="s">
        <v>489</v>
      </c>
      <c r="AJ162" s="279" t="s">
        <v>489</v>
      </c>
      <c r="AK162" s="279" t="s">
        <v>489</v>
      </c>
      <c r="AL162" s="279" t="s">
        <v>489</v>
      </c>
      <c r="AM162" s="279" t="s">
        <v>489</v>
      </c>
      <c r="AN162" s="279" t="s">
        <v>489</v>
      </c>
    </row>
    <row r="163" spans="1:40" x14ac:dyDescent="0.25">
      <c r="A163" s="280" t="s">
        <v>7146</v>
      </c>
      <c r="B163" s="279">
        <v>2019</v>
      </c>
      <c r="C163" s="281" t="s">
        <v>701</v>
      </c>
      <c r="D163" s="279">
        <v>16</v>
      </c>
      <c r="E163" s="286" t="s">
        <v>602</v>
      </c>
      <c r="F163" s="286"/>
      <c r="G163" s="286" t="s">
        <v>2784</v>
      </c>
      <c r="H163" s="286"/>
      <c r="I163" s="286" t="s">
        <v>5421</v>
      </c>
      <c r="J163" s="286" t="s">
        <v>8392</v>
      </c>
      <c r="K163" s="280" t="s">
        <v>608</v>
      </c>
      <c r="L163" s="280" t="s">
        <v>2785</v>
      </c>
      <c r="M163" s="281">
        <v>76902</v>
      </c>
      <c r="N163" s="279">
        <v>4012747</v>
      </c>
      <c r="O163" s="286" t="s">
        <v>2786</v>
      </c>
      <c r="P163" s="286" t="s">
        <v>590</v>
      </c>
      <c r="Q163" s="279" t="s">
        <v>4551</v>
      </c>
      <c r="R163" s="279" t="s">
        <v>4551</v>
      </c>
      <c r="S163" s="279" t="s">
        <v>4551</v>
      </c>
      <c r="T163" s="279" t="s">
        <v>489</v>
      </c>
      <c r="U163" s="279" t="s">
        <v>4551</v>
      </c>
      <c r="V163" s="279" t="s">
        <v>4551</v>
      </c>
      <c r="W163" s="279" t="s">
        <v>4551</v>
      </c>
      <c r="X163" s="279" t="s">
        <v>4551</v>
      </c>
      <c r="Y163" s="279" t="s">
        <v>4551</v>
      </c>
      <c r="Z163" s="279" t="s">
        <v>4551</v>
      </c>
      <c r="AA163" s="279" t="s">
        <v>489</v>
      </c>
      <c r="AB163" s="279" t="s">
        <v>4551</v>
      </c>
      <c r="AC163" s="279" t="s">
        <v>4551</v>
      </c>
      <c r="AD163" s="279" t="s">
        <v>4551</v>
      </c>
      <c r="AE163" s="279" t="s">
        <v>489</v>
      </c>
      <c r="AF163" s="279" t="s">
        <v>4551</v>
      </c>
      <c r="AG163" s="279" t="s">
        <v>489</v>
      </c>
      <c r="AH163" s="279" t="s">
        <v>489</v>
      </c>
      <c r="AI163" s="279" t="s">
        <v>4551</v>
      </c>
      <c r="AJ163" s="279" t="s">
        <v>489</v>
      </c>
      <c r="AK163" s="279" t="s">
        <v>489</v>
      </c>
      <c r="AL163" s="279" t="s">
        <v>489</v>
      </c>
      <c r="AM163" s="279" t="s">
        <v>489</v>
      </c>
      <c r="AN163" s="279" t="s">
        <v>489</v>
      </c>
    </row>
    <row r="164" spans="1:40" x14ac:dyDescent="0.25">
      <c r="A164" s="280" t="s">
        <v>7147</v>
      </c>
      <c r="B164" s="279">
        <v>2019</v>
      </c>
      <c r="C164" s="281" t="s">
        <v>701</v>
      </c>
      <c r="D164" s="279">
        <v>17</v>
      </c>
      <c r="E164" s="286" t="s">
        <v>598</v>
      </c>
      <c r="F164" s="286"/>
      <c r="G164" s="290" t="s">
        <v>7961</v>
      </c>
      <c r="H164" s="286"/>
      <c r="I164" s="286" t="s">
        <v>4122</v>
      </c>
      <c r="J164" s="286" t="s">
        <v>2462</v>
      </c>
      <c r="K164" s="280" t="s">
        <v>608</v>
      </c>
      <c r="L164" s="280" t="s">
        <v>522</v>
      </c>
      <c r="M164" s="281">
        <v>25000</v>
      </c>
      <c r="N164" s="279">
        <v>8444008426</v>
      </c>
      <c r="O164" s="286" t="s">
        <v>2794</v>
      </c>
      <c r="P164" s="286" t="s">
        <v>9071</v>
      </c>
      <c r="Q164" s="279" t="s">
        <v>4551</v>
      </c>
      <c r="R164" s="279" t="s">
        <v>4551</v>
      </c>
      <c r="S164" s="279" t="s">
        <v>4551</v>
      </c>
      <c r="T164" s="279" t="s">
        <v>489</v>
      </c>
      <c r="U164" s="279" t="s">
        <v>489</v>
      </c>
      <c r="V164" s="279" t="s">
        <v>489</v>
      </c>
      <c r="W164" s="279" t="s">
        <v>489</v>
      </c>
      <c r="X164" s="279" t="s">
        <v>489</v>
      </c>
      <c r="Y164" s="279" t="s">
        <v>489</v>
      </c>
      <c r="Z164" s="279" t="s">
        <v>489</v>
      </c>
      <c r="AA164" s="279" t="s">
        <v>489</v>
      </c>
      <c r="AB164" s="279" t="s">
        <v>489</v>
      </c>
      <c r="AC164" s="279" t="s">
        <v>489</v>
      </c>
      <c r="AD164" s="279" t="s">
        <v>4551</v>
      </c>
      <c r="AE164" s="279" t="s">
        <v>4551</v>
      </c>
      <c r="AF164" s="279" t="s">
        <v>4551</v>
      </c>
      <c r="AG164" s="279" t="s">
        <v>489</v>
      </c>
      <c r="AH164" s="279" t="s">
        <v>489</v>
      </c>
      <c r="AI164" s="279" t="s">
        <v>489</v>
      </c>
      <c r="AJ164" s="279" t="s">
        <v>489</v>
      </c>
      <c r="AK164" s="279" t="s">
        <v>489</v>
      </c>
      <c r="AL164" s="279" t="s">
        <v>489</v>
      </c>
      <c r="AM164" s="279" t="s">
        <v>489</v>
      </c>
      <c r="AN164" s="279" t="s">
        <v>489</v>
      </c>
    </row>
    <row r="165" spans="1:40" x14ac:dyDescent="0.25">
      <c r="A165" s="280" t="s">
        <v>7148</v>
      </c>
      <c r="B165" s="279">
        <v>2019</v>
      </c>
      <c r="C165" s="281" t="s">
        <v>701</v>
      </c>
      <c r="D165" s="279">
        <v>17</v>
      </c>
      <c r="E165" s="286" t="s">
        <v>602</v>
      </c>
      <c r="F165" s="286"/>
      <c r="G165" s="286" t="s">
        <v>2798</v>
      </c>
      <c r="H165" s="286"/>
      <c r="I165" s="286" t="s">
        <v>4122</v>
      </c>
      <c r="J165" s="286" t="s">
        <v>2462</v>
      </c>
      <c r="K165" s="280" t="s">
        <v>608</v>
      </c>
      <c r="L165" s="280" t="s">
        <v>8454</v>
      </c>
      <c r="M165" s="281">
        <v>25014</v>
      </c>
      <c r="N165" s="279">
        <v>8444163746</v>
      </c>
      <c r="O165" s="286" t="s">
        <v>2801</v>
      </c>
      <c r="P165" s="286" t="s">
        <v>590</v>
      </c>
      <c r="Q165" s="279" t="s">
        <v>4551</v>
      </c>
      <c r="R165" s="279" t="s">
        <v>4551</v>
      </c>
      <c r="S165" s="279" t="s">
        <v>4551</v>
      </c>
      <c r="T165" s="279" t="s">
        <v>4551</v>
      </c>
      <c r="U165" s="279" t="s">
        <v>4551</v>
      </c>
      <c r="V165" s="279" t="s">
        <v>4551</v>
      </c>
      <c r="W165" s="279" t="s">
        <v>4551</v>
      </c>
      <c r="X165" s="279" t="s">
        <v>489</v>
      </c>
      <c r="Y165" s="279" t="s">
        <v>489</v>
      </c>
      <c r="Z165" s="279" t="s">
        <v>4551</v>
      </c>
      <c r="AA165" s="279" t="s">
        <v>489</v>
      </c>
      <c r="AB165" s="279" t="s">
        <v>4551</v>
      </c>
      <c r="AC165" s="279" t="s">
        <v>489</v>
      </c>
      <c r="AD165" s="279" t="s">
        <v>4551</v>
      </c>
      <c r="AE165" s="279" t="s">
        <v>4551</v>
      </c>
      <c r="AF165" s="279" t="s">
        <v>4551</v>
      </c>
      <c r="AG165" s="279" t="s">
        <v>489</v>
      </c>
      <c r="AH165" s="279" t="s">
        <v>489</v>
      </c>
      <c r="AI165" s="279" t="s">
        <v>489</v>
      </c>
      <c r="AJ165" s="279" t="s">
        <v>489</v>
      </c>
      <c r="AK165" s="279" t="s">
        <v>489</v>
      </c>
      <c r="AL165" s="279" t="s">
        <v>489</v>
      </c>
      <c r="AM165" s="279" t="s">
        <v>489</v>
      </c>
      <c r="AN165" s="279" t="s">
        <v>4551</v>
      </c>
    </row>
    <row r="166" spans="1:40" x14ac:dyDescent="0.25">
      <c r="A166" s="280" t="s">
        <v>7149</v>
      </c>
      <c r="B166" s="279">
        <v>2019</v>
      </c>
      <c r="C166" s="281" t="s">
        <v>701</v>
      </c>
      <c r="D166" s="279">
        <v>17</v>
      </c>
      <c r="E166" s="286" t="s">
        <v>706</v>
      </c>
      <c r="F166" s="286"/>
      <c r="G166" s="286" t="s">
        <v>2808</v>
      </c>
      <c r="H166" s="286"/>
      <c r="I166" s="286" t="s">
        <v>4122</v>
      </c>
      <c r="J166" s="286" t="s">
        <v>2462</v>
      </c>
      <c r="K166" s="280" t="s">
        <v>608</v>
      </c>
      <c r="L166" s="280" t="s">
        <v>2413</v>
      </c>
      <c r="M166" s="281">
        <v>25000</v>
      </c>
      <c r="N166" s="279">
        <v>4128088</v>
      </c>
      <c r="O166" s="286"/>
      <c r="P166" s="286" t="s">
        <v>9071</v>
      </c>
      <c r="Q166" s="279" t="s">
        <v>489</v>
      </c>
      <c r="R166" s="279" t="s">
        <v>4551</v>
      </c>
      <c r="S166" s="279" t="s">
        <v>489</v>
      </c>
      <c r="T166" s="279" t="s">
        <v>489</v>
      </c>
      <c r="U166" s="279" t="s">
        <v>489</v>
      </c>
      <c r="V166" s="279" t="s">
        <v>489</v>
      </c>
      <c r="W166" s="279" t="s">
        <v>489</v>
      </c>
      <c r="X166" s="279" t="s">
        <v>489</v>
      </c>
      <c r="Y166" s="279" t="s">
        <v>489</v>
      </c>
      <c r="Z166" s="279" t="s">
        <v>489</v>
      </c>
      <c r="AA166" s="279" t="s">
        <v>4551</v>
      </c>
      <c r="AB166" s="279" t="s">
        <v>489</v>
      </c>
      <c r="AC166" s="279" t="s">
        <v>489</v>
      </c>
      <c r="AD166" s="279" t="s">
        <v>4551</v>
      </c>
      <c r="AE166" s="279" t="s">
        <v>4551</v>
      </c>
      <c r="AF166" s="279" t="s">
        <v>489</v>
      </c>
      <c r="AG166" s="279" t="s">
        <v>489</v>
      </c>
      <c r="AH166" s="279" t="s">
        <v>489</v>
      </c>
      <c r="AI166" s="279" t="s">
        <v>489</v>
      </c>
      <c r="AJ166" s="279" t="s">
        <v>489</v>
      </c>
      <c r="AK166" s="279" t="s">
        <v>489</v>
      </c>
      <c r="AL166" s="279" t="s">
        <v>489</v>
      </c>
      <c r="AM166" s="279" t="s">
        <v>489</v>
      </c>
      <c r="AN166" s="279" t="s">
        <v>489</v>
      </c>
    </row>
    <row r="167" spans="1:40" x14ac:dyDescent="0.25">
      <c r="A167" s="280" t="s">
        <v>7150</v>
      </c>
      <c r="B167" s="279">
        <v>2019</v>
      </c>
      <c r="C167" s="281" t="s">
        <v>701</v>
      </c>
      <c r="D167" s="279">
        <v>17</v>
      </c>
      <c r="E167" s="286" t="s">
        <v>598</v>
      </c>
      <c r="F167" s="286"/>
      <c r="G167" s="286" t="s">
        <v>7962</v>
      </c>
      <c r="H167" s="286"/>
      <c r="I167" s="286" t="s">
        <v>4122</v>
      </c>
      <c r="J167" s="286" t="s">
        <v>2337</v>
      </c>
      <c r="K167" s="280" t="s">
        <v>593</v>
      </c>
      <c r="L167" s="280" t="s">
        <v>2820</v>
      </c>
      <c r="M167" s="281">
        <v>27106</v>
      </c>
      <c r="N167" s="279">
        <v>8717506973</v>
      </c>
      <c r="O167" s="286" t="s">
        <v>2821</v>
      </c>
      <c r="P167" s="286" t="s">
        <v>590</v>
      </c>
      <c r="Q167" s="279" t="s">
        <v>4551</v>
      </c>
      <c r="R167" s="279" t="s">
        <v>489</v>
      </c>
      <c r="S167" s="279" t="s">
        <v>4551</v>
      </c>
      <c r="T167" s="279" t="s">
        <v>489</v>
      </c>
      <c r="U167" s="279" t="s">
        <v>4551</v>
      </c>
      <c r="V167" s="279" t="s">
        <v>4551</v>
      </c>
      <c r="W167" s="279" t="s">
        <v>4551</v>
      </c>
      <c r="X167" s="279" t="s">
        <v>4551</v>
      </c>
      <c r="Y167" s="279" t="s">
        <v>4551</v>
      </c>
      <c r="Z167" s="279" t="s">
        <v>4551</v>
      </c>
      <c r="AA167" s="279" t="s">
        <v>4551</v>
      </c>
      <c r="AB167" s="279" t="s">
        <v>4551</v>
      </c>
      <c r="AC167" s="279" t="s">
        <v>4551</v>
      </c>
      <c r="AD167" s="279" t="s">
        <v>4551</v>
      </c>
      <c r="AE167" s="279" t="s">
        <v>4551</v>
      </c>
      <c r="AF167" s="279" t="s">
        <v>4551</v>
      </c>
      <c r="AG167" s="279" t="s">
        <v>489</v>
      </c>
      <c r="AH167" s="279" t="s">
        <v>489</v>
      </c>
      <c r="AI167" s="279" t="s">
        <v>4551</v>
      </c>
      <c r="AJ167" s="279" t="s">
        <v>489</v>
      </c>
      <c r="AK167" s="279" t="s">
        <v>489</v>
      </c>
      <c r="AL167" s="279" t="s">
        <v>489</v>
      </c>
      <c r="AM167" s="279" t="s">
        <v>489</v>
      </c>
      <c r="AN167" s="279" t="s">
        <v>4551</v>
      </c>
    </row>
    <row r="168" spans="1:40" ht="30" x14ac:dyDescent="0.25">
      <c r="A168" s="280" t="s">
        <v>7151</v>
      </c>
      <c r="B168" s="279">
        <v>2019</v>
      </c>
      <c r="C168" s="281" t="s">
        <v>701</v>
      </c>
      <c r="D168" s="279">
        <v>17</v>
      </c>
      <c r="E168" s="286" t="s">
        <v>598</v>
      </c>
      <c r="F168" s="286"/>
      <c r="G168" s="286" t="s">
        <v>8778</v>
      </c>
      <c r="H168" s="286"/>
      <c r="I168" s="286" t="s">
        <v>8350</v>
      </c>
      <c r="J168" s="286" t="s">
        <v>2831</v>
      </c>
      <c r="K168" s="280" t="s">
        <v>608</v>
      </c>
      <c r="L168" s="280" t="s">
        <v>8455</v>
      </c>
      <c r="M168" s="281">
        <v>55884</v>
      </c>
      <c r="N168" s="279">
        <v>5949571667</v>
      </c>
      <c r="O168" s="286" t="s">
        <v>4903</v>
      </c>
      <c r="P168" s="286" t="s">
        <v>9071</v>
      </c>
      <c r="Q168" s="279" t="s">
        <v>4551</v>
      </c>
      <c r="R168" s="279" t="s">
        <v>4551</v>
      </c>
      <c r="S168" s="279" t="s">
        <v>4551</v>
      </c>
      <c r="T168" s="279" t="s">
        <v>4551</v>
      </c>
      <c r="U168" s="279" t="s">
        <v>4551</v>
      </c>
      <c r="V168" s="279" t="s">
        <v>4551</v>
      </c>
      <c r="W168" s="279" t="s">
        <v>4551</v>
      </c>
      <c r="X168" s="279" t="s">
        <v>489</v>
      </c>
      <c r="Y168" s="279" t="s">
        <v>4551</v>
      </c>
      <c r="Z168" s="279" t="s">
        <v>4551</v>
      </c>
      <c r="AA168" s="279" t="s">
        <v>4551</v>
      </c>
      <c r="AB168" s="279" t="s">
        <v>4551</v>
      </c>
      <c r="AC168" s="279" t="s">
        <v>489</v>
      </c>
      <c r="AD168" s="279" t="s">
        <v>4551</v>
      </c>
      <c r="AE168" s="279" t="s">
        <v>4551</v>
      </c>
      <c r="AF168" s="279" t="s">
        <v>4551</v>
      </c>
      <c r="AG168" s="279" t="s">
        <v>489</v>
      </c>
      <c r="AH168" s="279" t="s">
        <v>489</v>
      </c>
      <c r="AI168" s="279" t="s">
        <v>4551</v>
      </c>
      <c r="AJ168" s="279" t="s">
        <v>489</v>
      </c>
      <c r="AK168" s="279" t="s">
        <v>489</v>
      </c>
      <c r="AL168" s="279" t="s">
        <v>489</v>
      </c>
      <c r="AM168" s="279" t="s">
        <v>489</v>
      </c>
      <c r="AN168" s="279" t="s">
        <v>4551</v>
      </c>
    </row>
    <row r="169" spans="1:40" x14ac:dyDescent="0.25">
      <c r="A169" s="280" t="s">
        <v>7152</v>
      </c>
      <c r="B169" s="279">
        <v>2019</v>
      </c>
      <c r="C169" s="281" t="s">
        <v>701</v>
      </c>
      <c r="D169" s="279">
        <v>17</v>
      </c>
      <c r="E169" s="286" t="s">
        <v>602</v>
      </c>
      <c r="F169" s="286"/>
      <c r="G169" s="286" t="s">
        <v>840</v>
      </c>
      <c r="H169" s="286" t="s">
        <v>2747</v>
      </c>
      <c r="I169" s="286" t="s">
        <v>8350</v>
      </c>
      <c r="J169" s="286" t="s">
        <v>2747</v>
      </c>
      <c r="K169" s="280" t="s">
        <v>608</v>
      </c>
      <c r="L169" s="280" t="s">
        <v>8456</v>
      </c>
      <c r="M169" s="281">
        <v>52161</v>
      </c>
      <c r="N169" s="279">
        <v>722324558</v>
      </c>
      <c r="O169" s="286" t="s">
        <v>4776</v>
      </c>
      <c r="P169" s="286" t="s">
        <v>590</v>
      </c>
      <c r="Q169" s="279" t="s">
        <v>4551</v>
      </c>
      <c r="R169" s="279" t="s">
        <v>4551</v>
      </c>
      <c r="S169" s="279" t="s">
        <v>4551</v>
      </c>
      <c r="T169" s="279" t="s">
        <v>4551</v>
      </c>
      <c r="U169" s="279" t="s">
        <v>4551</v>
      </c>
      <c r="V169" s="279" t="s">
        <v>4551</v>
      </c>
      <c r="W169" s="279" t="s">
        <v>4551</v>
      </c>
      <c r="X169" s="279" t="s">
        <v>489</v>
      </c>
      <c r="Y169" s="279" t="s">
        <v>4551</v>
      </c>
      <c r="Z169" s="279" t="s">
        <v>4551</v>
      </c>
      <c r="AA169" s="279" t="s">
        <v>4551</v>
      </c>
      <c r="AB169" s="279" t="s">
        <v>4551</v>
      </c>
      <c r="AC169" s="279" t="s">
        <v>489</v>
      </c>
      <c r="AD169" s="279" t="s">
        <v>4551</v>
      </c>
      <c r="AE169" s="279" t="s">
        <v>4551</v>
      </c>
      <c r="AF169" s="279" t="s">
        <v>4551</v>
      </c>
      <c r="AG169" s="279" t="s">
        <v>489</v>
      </c>
      <c r="AH169" s="279" t="s">
        <v>4551</v>
      </c>
      <c r="AI169" s="279" t="s">
        <v>4551</v>
      </c>
      <c r="AJ169" s="279" t="s">
        <v>489</v>
      </c>
      <c r="AK169" s="279" t="s">
        <v>489</v>
      </c>
      <c r="AL169" s="279" t="s">
        <v>489</v>
      </c>
      <c r="AM169" s="279" t="s">
        <v>489</v>
      </c>
      <c r="AN169" s="279" t="s">
        <v>4551</v>
      </c>
    </row>
    <row r="170" spans="1:40" x14ac:dyDescent="0.25">
      <c r="A170" s="280" t="s">
        <v>7153</v>
      </c>
      <c r="B170" s="279">
        <v>2019</v>
      </c>
      <c r="C170" s="281" t="s">
        <v>701</v>
      </c>
      <c r="D170" s="279">
        <v>17</v>
      </c>
      <c r="E170" s="286" t="s">
        <v>706</v>
      </c>
      <c r="F170" s="286"/>
      <c r="G170" s="286" t="s">
        <v>8116</v>
      </c>
      <c r="H170" s="290" t="s">
        <v>2857</v>
      </c>
      <c r="I170" s="286" t="s">
        <v>8350</v>
      </c>
      <c r="J170" s="286" t="s">
        <v>2858</v>
      </c>
      <c r="K170" s="280" t="s">
        <v>608</v>
      </c>
      <c r="L170" s="280" t="s">
        <v>2860</v>
      </c>
      <c r="M170" s="281">
        <v>52176</v>
      </c>
      <c r="N170" s="279">
        <v>7222752128</v>
      </c>
      <c r="O170" s="286" t="s">
        <v>2861</v>
      </c>
      <c r="P170" s="286" t="s">
        <v>590</v>
      </c>
      <c r="Q170" s="279" t="s">
        <v>489</v>
      </c>
      <c r="R170" s="279" t="s">
        <v>4551</v>
      </c>
      <c r="S170" s="279" t="s">
        <v>4551</v>
      </c>
      <c r="T170" s="279" t="s">
        <v>489</v>
      </c>
      <c r="U170" s="279" t="s">
        <v>4551</v>
      </c>
      <c r="V170" s="279" t="s">
        <v>489</v>
      </c>
      <c r="W170" s="279" t="s">
        <v>4551</v>
      </c>
      <c r="X170" s="279" t="s">
        <v>4551</v>
      </c>
      <c r="Y170" s="279" t="s">
        <v>4551</v>
      </c>
      <c r="Z170" s="279" t="s">
        <v>4551</v>
      </c>
      <c r="AA170" s="279" t="s">
        <v>4551</v>
      </c>
      <c r="AB170" s="279" t="s">
        <v>4551</v>
      </c>
      <c r="AC170" s="279" t="s">
        <v>4551</v>
      </c>
      <c r="AD170" s="279" t="s">
        <v>4551</v>
      </c>
      <c r="AE170" s="279" t="s">
        <v>4551</v>
      </c>
      <c r="AF170" s="279" t="s">
        <v>4551</v>
      </c>
      <c r="AG170" s="279" t="s">
        <v>489</v>
      </c>
      <c r="AH170" s="279" t="s">
        <v>4551</v>
      </c>
      <c r="AI170" s="279" t="s">
        <v>4551</v>
      </c>
      <c r="AJ170" s="279" t="s">
        <v>489</v>
      </c>
      <c r="AK170" s="279" t="s">
        <v>489</v>
      </c>
      <c r="AL170" s="279" t="s">
        <v>489</v>
      </c>
      <c r="AM170" s="279" t="s">
        <v>489</v>
      </c>
      <c r="AN170" s="279" t="s">
        <v>4551</v>
      </c>
    </row>
    <row r="171" spans="1:40" x14ac:dyDescent="0.25">
      <c r="A171" s="280" t="s">
        <v>7154</v>
      </c>
      <c r="B171" s="279">
        <v>2019</v>
      </c>
      <c r="C171" s="281" t="s">
        <v>701</v>
      </c>
      <c r="D171" s="279">
        <v>17</v>
      </c>
      <c r="E171" s="286" t="s">
        <v>598</v>
      </c>
      <c r="F171" s="286"/>
      <c r="G171" s="286" t="s">
        <v>8122</v>
      </c>
      <c r="H171" s="286"/>
      <c r="I171" s="286" t="s">
        <v>5421</v>
      </c>
      <c r="J171" s="286" t="s">
        <v>8407</v>
      </c>
      <c r="K171" s="280" t="s">
        <v>608</v>
      </c>
      <c r="L171" s="280" t="s">
        <v>2888</v>
      </c>
      <c r="M171" s="281">
        <v>76800</v>
      </c>
      <c r="N171" s="279">
        <v>4272710296</v>
      </c>
      <c r="O171" s="286" t="s">
        <v>2889</v>
      </c>
      <c r="P171" s="286" t="s">
        <v>590</v>
      </c>
      <c r="Q171" s="279" t="s">
        <v>4551</v>
      </c>
      <c r="R171" s="279" t="s">
        <v>489</v>
      </c>
      <c r="S171" s="279" t="s">
        <v>4551</v>
      </c>
      <c r="T171" s="279" t="s">
        <v>4551</v>
      </c>
      <c r="U171" s="279" t="s">
        <v>4551</v>
      </c>
      <c r="V171" s="279" t="s">
        <v>4551</v>
      </c>
      <c r="W171" s="279" t="s">
        <v>4551</v>
      </c>
      <c r="X171" s="279" t="s">
        <v>4551</v>
      </c>
      <c r="Y171" s="279" t="s">
        <v>4551</v>
      </c>
      <c r="Z171" s="279" t="s">
        <v>489</v>
      </c>
      <c r="AA171" s="279" t="s">
        <v>489</v>
      </c>
      <c r="AB171" s="279" t="s">
        <v>4551</v>
      </c>
      <c r="AC171" s="279" t="s">
        <v>4551</v>
      </c>
      <c r="AD171" s="279" t="s">
        <v>4551</v>
      </c>
      <c r="AE171" s="279" t="s">
        <v>4551</v>
      </c>
      <c r="AF171" s="279" t="s">
        <v>4551</v>
      </c>
      <c r="AG171" s="279" t="s">
        <v>489</v>
      </c>
      <c r="AH171" s="279" t="s">
        <v>489</v>
      </c>
      <c r="AI171" s="279" t="s">
        <v>489</v>
      </c>
      <c r="AJ171" s="279" t="s">
        <v>489</v>
      </c>
      <c r="AK171" s="279" t="s">
        <v>489</v>
      </c>
      <c r="AL171" s="279" t="s">
        <v>489</v>
      </c>
      <c r="AM171" s="279" t="s">
        <v>489</v>
      </c>
      <c r="AN171" s="279" t="s">
        <v>4551</v>
      </c>
    </row>
    <row r="172" spans="1:40" ht="30" x14ac:dyDescent="0.25">
      <c r="A172" s="280" t="s">
        <v>7155</v>
      </c>
      <c r="B172" s="279">
        <v>2019</v>
      </c>
      <c r="C172" s="281" t="s">
        <v>701</v>
      </c>
      <c r="D172" s="279">
        <v>17</v>
      </c>
      <c r="E172" s="286" t="s">
        <v>602</v>
      </c>
      <c r="F172" s="286"/>
      <c r="G172" s="286" t="s">
        <v>2868</v>
      </c>
      <c r="H172" s="286"/>
      <c r="I172" s="286" t="s">
        <v>5421</v>
      </c>
      <c r="J172" s="286" t="s">
        <v>8392</v>
      </c>
      <c r="K172" s="280" t="s">
        <v>608</v>
      </c>
      <c r="L172" s="280" t="s">
        <v>2645</v>
      </c>
      <c r="M172" s="281">
        <v>76900</v>
      </c>
      <c r="N172" s="279">
        <v>4423095900</v>
      </c>
      <c r="O172" s="286" t="s">
        <v>5396</v>
      </c>
      <c r="P172" s="286" t="s">
        <v>590</v>
      </c>
      <c r="Q172" s="279" t="s">
        <v>4551</v>
      </c>
      <c r="R172" s="279" t="s">
        <v>4551</v>
      </c>
      <c r="S172" s="279" t="s">
        <v>4551</v>
      </c>
      <c r="T172" s="279" t="s">
        <v>489</v>
      </c>
      <c r="U172" s="279" t="s">
        <v>4551</v>
      </c>
      <c r="V172" s="279" t="s">
        <v>4551</v>
      </c>
      <c r="W172" s="279" t="s">
        <v>4551</v>
      </c>
      <c r="X172" s="279" t="s">
        <v>4551</v>
      </c>
      <c r="Y172" s="279" t="s">
        <v>4551</v>
      </c>
      <c r="Z172" s="279" t="s">
        <v>4551</v>
      </c>
      <c r="AA172" s="279" t="s">
        <v>489</v>
      </c>
      <c r="AB172" s="279" t="s">
        <v>4551</v>
      </c>
      <c r="AC172" s="279" t="s">
        <v>4551</v>
      </c>
      <c r="AD172" s="279" t="s">
        <v>4551</v>
      </c>
      <c r="AE172" s="279" t="s">
        <v>4551</v>
      </c>
      <c r="AF172" s="279" t="s">
        <v>4551</v>
      </c>
      <c r="AG172" s="279" t="s">
        <v>489</v>
      </c>
      <c r="AH172" s="279" t="s">
        <v>489</v>
      </c>
      <c r="AI172" s="279" t="s">
        <v>4551</v>
      </c>
      <c r="AJ172" s="279" t="s">
        <v>489</v>
      </c>
      <c r="AK172" s="279" t="s">
        <v>489</v>
      </c>
      <c r="AL172" s="279" t="s">
        <v>489</v>
      </c>
      <c r="AM172" s="279" t="s">
        <v>489</v>
      </c>
      <c r="AN172" s="279" t="s">
        <v>4551</v>
      </c>
    </row>
    <row r="173" spans="1:40" x14ac:dyDescent="0.25">
      <c r="A173" s="280" t="s">
        <v>7156</v>
      </c>
      <c r="B173" s="279">
        <v>2019</v>
      </c>
      <c r="C173" s="281" t="s">
        <v>701</v>
      </c>
      <c r="D173" s="279">
        <v>17</v>
      </c>
      <c r="E173" s="286" t="s">
        <v>598</v>
      </c>
      <c r="F173" s="286"/>
      <c r="G173" s="286" t="s">
        <v>8123</v>
      </c>
      <c r="H173" s="286"/>
      <c r="I173" s="286" t="s">
        <v>5421</v>
      </c>
      <c r="J173" s="286" t="s">
        <v>8392</v>
      </c>
      <c r="K173" s="280" t="s">
        <v>608</v>
      </c>
      <c r="L173" s="280" t="s">
        <v>2877</v>
      </c>
      <c r="M173" s="281">
        <v>76165</v>
      </c>
      <c r="N173" s="279">
        <v>442212186</v>
      </c>
      <c r="O173" s="286" t="s">
        <v>2878</v>
      </c>
      <c r="P173" s="286" t="s">
        <v>9071</v>
      </c>
      <c r="Q173" s="279" t="s">
        <v>4551</v>
      </c>
      <c r="R173" s="279" t="s">
        <v>489</v>
      </c>
      <c r="S173" s="279" t="s">
        <v>4551</v>
      </c>
      <c r="T173" s="279" t="s">
        <v>4551</v>
      </c>
      <c r="U173" s="279" t="s">
        <v>4551</v>
      </c>
      <c r="V173" s="279" t="s">
        <v>4551</v>
      </c>
      <c r="W173" s="279" t="s">
        <v>4551</v>
      </c>
      <c r="X173" s="279" t="s">
        <v>4551</v>
      </c>
      <c r="Y173" s="279" t="s">
        <v>489</v>
      </c>
      <c r="Z173" s="279" t="s">
        <v>489</v>
      </c>
      <c r="AA173" s="279" t="s">
        <v>489</v>
      </c>
      <c r="AB173" s="279" t="s">
        <v>4551</v>
      </c>
      <c r="AC173" s="279" t="s">
        <v>489</v>
      </c>
      <c r="AD173" s="279" t="s">
        <v>4551</v>
      </c>
      <c r="AE173" s="279" t="s">
        <v>4551</v>
      </c>
      <c r="AF173" s="279" t="s">
        <v>4551</v>
      </c>
      <c r="AG173" s="279" t="s">
        <v>489</v>
      </c>
      <c r="AH173" s="279" t="s">
        <v>489</v>
      </c>
      <c r="AI173" s="279" t="s">
        <v>4551</v>
      </c>
      <c r="AJ173" s="279" t="s">
        <v>489</v>
      </c>
      <c r="AK173" s="279" t="s">
        <v>489</v>
      </c>
      <c r="AL173" s="279" t="s">
        <v>489</v>
      </c>
      <c r="AM173" s="279" t="s">
        <v>489</v>
      </c>
      <c r="AN173" s="279" t="s">
        <v>4551</v>
      </c>
    </row>
    <row r="174" spans="1:40" x14ac:dyDescent="0.25">
      <c r="A174" s="280" t="s">
        <v>7157</v>
      </c>
      <c r="B174" s="279">
        <v>2019</v>
      </c>
      <c r="C174" s="281" t="s">
        <v>701</v>
      </c>
      <c r="D174" s="279">
        <v>17</v>
      </c>
      <c r="E174" s="286" t="s">
        <v>602</v>
      </c>
      <c r="F174" s="286"/>
      <c r="G174" s="286" t="s">
        <v>2897</v>
      </c>
      <c r="H174" s="286"/>
      <c r="I174" s="286" t="s">
        <v>2704</v>
      </c>
      <c r="J174" s="286" t="s">
        <v>2898</v>
      </c>
      <c r="K174" s="280" t="s">
        <v>2211</v>
      </c>
      <c r="L174" s="280" t="s">
        <v>2900</v>
      </c>
      <c r="M174" s="281">
        <v>90740</v>
      </c>
      <c r="N174" s="279">
        <v>2461660727</v>
      </c>
      <c r="O174" s="286" t="s">
        <v>2901</v>
      </c>
      <c r="P174" s="286" t="s">
        <v>590</v>
      </c>
      <c r="Q174" s="279" t="s">
        <v>4551</v>
      </c>
      <c r="R174" s="279" t="s">
        <v>4551</v>
      </c>
      <c r="S174" s="279" t="s">
        <v>4551</v>
      </c>
      <c r="T174" s="279" t="s">
        <v>4551</v>
      </c>
      <c r="U174" s="279" t="s">
        <v>4551</v>
      </c>
      <c r="V174" s="279" t="s">
        <v>4551</v>
      </c>
      <c r="W174" s="279" t="s">
        <v>4551</v>
      </c>
      <c r="X174" s="279" t="s">
        <v>4551</v>
      </c>
      <c r="Y174" s="279" t="s">
        <v>4551</v>
      </c>
      <c r="Z174" s="279" t="s">
        <v>489</v>
      </c>
      <c r="AA174" s="279" t="s">
        <v>4551</v>
      </c>
      <c r="AB174" s="279" t="s">
        <v>489</v>
      </c>
      <c r="AC174" s="279" t="s">
        <v>4551</v>
      </c>
      <c r="AD174" s="279" t="s">
        <v>489</v>
      </c>
      <c r="AE174" s="279" t="s">
        <v>4551</v>
      </c>
      <c r="AF174" s="279" t="s">
        <v>4551</v>
      </c>
      <c r="AG174" s="279" t="s">
        <v>489</v>
      </c>
      <c r="AH174" s="279" t="s">
        <v>4551</v>
      </c>
      <c r="AI174" s="279" t="s">
        <v>489</v>
      </c>
      <c r="AJ174" s="279" t="s">
        <v>489</v>
      </c>
      <c r="AK174" s="279" t="s">
        <v>489</v>
      </c>
      <c r="AL174" s="279" t="s">
        <v>489</v>
      </c>
      <c r="AM174" s="279" t="s">
        <v>489</v>
      </c>
      <c r="AN174" s="279" t="s">
        <v>4551</v>
      </c>
    </row>
    <row r="175" spans="1:40" x14ac:dyDescent="0.25">
      <c r="A175" s="280" t="s">
        <v>7158</v>
      </c>
      <c r="B175" s="279">
        <v>2019</v>
      </c>
      <c r="C175" s="281" t="s">
        <v>701</v>
      </c>
      <c r="D175" s="279">
        <v>18</v>
      </c>
      <c r="E175" s="286" t="s">
        <v>602</v>
      </c>
      <c r="F175" s="286"/>
      <c r="G175" s="286" t="s">
        <v>2911</v>
      </c>
      <c r="H175" s="286"/>
      <c r="I175" s="286" t="s">
        <v>4122</v>
      </c>
      <c r="J175" s="286" t="s">
        <v>2337</v>
      </c>
      <c r="K175" s="280" t="s">
        <v>608</v>
      </c>
      <c r="L175" s="280" t="s">
        <v>2913</v>
      </c>
      <c r="M175" s="281">
        <v>27140</v>
      </c>
      <c r="N175" s="279">
        <v>8717226048</v>
      </c>
      <c r="O175" s="286" t="s">
        <v>2914</v>
      </c>
      <c r="P175" s="286" t="s">
        <v>590</v>
      </c>
      <c r="Q175" s="279" t="s">
        <v>4551</v>
      </c>
      <c r="R175" s="279" t="s">
        <v>4551</v>
      </c>
      <c r="S175" s="279" t="s">
        <v>4551</v>
      </c>
      <c r="T175" s="279" t="s">
        <v>489</v>
      </c>
      <c r="U175" s="279" t="s">
        <v>4551</v>
      </c>
      <c r="V175" s="279" t="s">
        <v>4551</v>
      </c>
      <c r="W175" s="279" t="s">
        <v>4551</v>
      </c>
      <c r="X175" s="279" t="s">
        <v>4551</v>
      </c>
      <c r="Y175" s="279" t="s">
        <v>4551</v>
      </c>
      <c r="Z175" s="279" t="s">
        <v>4551</v>
      </c>
      <c r="AA175" s="279" t="s">
        <v>489</v>
      </c>
      <c r="AB175" s="279" t="s">
        <v>4551</v>
      </c>
      <c r="AC175" s="279" t="s">
        <v>489</v>
      </c>
      <c r="AD175" s="279" t="s">
        <v>4551</v>
      </c>
      <c r="AE175" s="279" t="s">
        <v>4551</v>
      </c>
      <c r="AF175" s="279" t="s">
        <v>4551</v>
      </c>
      <c r="AG175" s="279" t="s">
        <v>489</v>
      </c>
      <c r="AH175" s="279" t="s">
        <v>489</v>
      </c>
      <c r="AI175" s="279" t="s">
        <v>4551</v>
      </c>
      <c r="AJ175" s="279" t="s">
        <v>489</v>
      </c>
      <c r="AK175" s="279" t="s">
        <v>489</v>
      </c>
      <c r="AL175" s="279" t="s">
        <v>489</v>
      </c>
      <c r="AM175" s="279" t="s">
        <v>489</v>
      </c>
      <c r="AN175" s="279" t="s">
        <v>4551</v>
      </c>
    </row>
    <row r="176" spans="1:40" x14ac:dyDescent="0.25">
      <c r="A176" s="280" t="s">
        <v>7159</v>
      </c>
      <c r="B176" s="279">
        <v>2019</v>
      </c>
      <c r="C176" s="281" t="s">
        <v>701</v>
      </c>
      <c r="D176" s="279">
        <v>18</v>
      </c>
      <c r="E176" s="286" t="s">
        <v>602</v>
      </c>
      <c r="F176" s="286"/>
      <c r="G176" s="286" t="s">
        <v>2922</v>
      </c>
      <c r="H176" s="286"/>
      <c r="I176" s="286" t="s">
        <v>8350</v>
      </c>
      <c r="J176" s="286" t="s">
        <v>2747</v>
      </c>
      <c r="K176" s="280" t="s">
        <v>608</v>
      </c>
      <c r="L176" s="280" t="s">
        <v>2924</v>
      </c>
      <c r="M176" s="281">
        <v>52179</v>
      </c>
      <c r="N176" s="279">
        <v>7222169682</v>
      </c>
      <c r="O176" s="286" t="s">
        <v>5397</v>
      </c>
      <c r="P176" s="286" t="s">
        <v>590</v>
      </c>
      <c r="Q176" s="279" t="s">
        <v>4551</v>
      </c>
      <c r="R176" s="279" t="s">
        <v>4551</v>
      </c>
      <c r="S176" s="279" t="s">
        <v>4551</v>
      </c>
      <c r="T176" s="279" t="s">
        <v>4551</v>
      </c>
      <c r="U176" s="279" t="s">
        <v>4551</v>
      </c>
      <c r="V176" s="279" t="s">
        <v>4551</v>
      </c>
      <c r="W176" s="279" t="s">
        <v>4551</v>
      </c>
      <c r="X176" s="279" t="s">
        <v>4551</v>
      </c>
      <c r="Y176" s="279" t="s">
        <v>489</v>
      </c>
      <c r="Z176" s="279" t="s">
        <v>489</v>
      </c>
      <c r="AA176" s="279" t="s">
        <v>489</v>
      </c>
      <c r="AB176" s="279" t="s">
        <v>4551</v>
      </c>
      <c r="AC176" s="279" t="s">
        <v>489</v>
      </c>
      <c r="AD176" s="279" t="s">
        <v>4551</v>
      </c>
      <c r="AE176" s="279" t="s">
        <v>4551</v>
      </c>
      <c r="AF176" s="279" t="s">
        <v>4551</v>
      </c>
      <c r="AG176" s="279" t="s">
        <v>489</v>
      </c>
      <c r="AH176" s="279" t="s">
        <v>489</v>
      </c>
      <c r="AI176" s="279" t="s">
        <v>4551</v>
      </c>
      <c r="AJ176" s="279" t="s">
        <v>489</v>
      </c>
      <c r="AK176" s="279" t="s">
        <v>489</v>
      </c>
      <c r="AL176" s="279" t="s">
        <v>489</v>
      </c>
      <c r="AM176" s="279" t="s">
        <v>489</v>
      </c>
      <c r="AN176" s="279" t="s">
        <v>4551</v>
      </c>
    </row>
    <row r="177" spans="1:40" ht="30" x14ac:dyDescent="0.25">
      <c r="A177" s="280" t="s">
        <v>7160</v>
      </c>
      <c r="B177" s="279">
        <v>2019</v>
      </c>
      <c r="C177" s="281" t="s">
        <v>701</v>
      </c>
      <c r="D177" s="279">
        <v>18</v>
      </c>
      <c r="E177" s="286" t="s">
        <v>602</v>
      </c>
      <c r="F177" s="286"/>
      <c r="G177" s="286" t="s">
        <v>8124</v>
      </c>
      <c r="H177" s="286"/>
      <c r="I177" s="286" t="s">
        <v>8350</v>
      </c>
      <c r="J177" s="286" t="s">
        <v>2747</v>
      </c>
      <c r="K177" s="280" t="s">
        <v>608</v>
      </c>
      <c r="L177" s="280" t="s">
        <v>8429</v>
      </c>
      <c r="M177" s="281">
        <v>52170</v>
      </c>
      <c r="N177" s="279">
        <v>7221802261</v>
      </c>
      <c r="O177" s="286" t="s">
        <v>2931</v>
      </c>
      <c r="P177" s="286" t="s">
        <v>590</v>
      </c>
      <c r="Q177" s="279" t="s">
        <v>4551</v>
      </c>
      <c r="R177" s="279" t="s">
        <v>4551</v>
      </c>
      <c r="S177" s="279" t="s">
        <v>4551</v>
      </c>
      <c r="T177" s="279" t="s">
        <v>4551</v>
      </c>
      <c r="U177" s="279" t="s">
        <v>4551</v>
      </c>
      <c r="V177" s="279" t="s">
        <v>4551</v>
      </c>
      <c r="W177" s="279" t="s">
        <v>4551</v>
      </c>
      <c r="X177" s="279" t="s">
        <v>4551</v>
      </c>
      <c r="Y177" s="279" t="s">
        <v>4551</v>
      </c>
      <c r="Z177" s="279" t="s">
        <v>4551</v>
      </c>
      <c r="AA177" s="279" t="s">
        <v>4551</v>
      </c>
      <c r="AB177" s="279" t="s">
        <v>4551</v>
      </c>
      <c r="AC177" s="279" t="s">
        <v>4551</v>
      </c>
      <c r="AD177" s="279" t="s">
        <v>4551</v>
      </c>
      <c r="AE177" s="279" t="s">
        <v>4551</v>
      </c>
      <c r="AF177" s="279" t="s">
        <v>4551</v>
      </c>
      <c r="AG177" s="279" t="s">
        <v>489</v>
      </c>
      <c r="AH177" s="279" t="s">
        <v>4551</v>
      </c>
      <c r="AI177" s="279" t="s">
        <v>4551</v>
      </c>
      <c r="AJ177" s="279" t="s">
        <v>489</v>
      </c>
      <c r="AK177" s="279" t="s">
        <v>489</v>
      </c>
      <c r="AL177" s="279" t="s">
        <v>489</v>
      </c>
      <c r="AM177" s="279" t="s">
        <v>489</v>
      </c>
      <c r="AN177" s="279" t="s">
        <v>4551</v>
      </c>
    </row>
    <row r="178" spans="1:40" x14ac:dyDescent="0.25">
      <c r="A178" s="280" t="s">
        <v>7161</v>
      </c>
      <c r="B178" s="279">
        <v>2019</v>
      </c>
      <c r="C178" s="281" t="s">
        <v>701</v>
      </c>
      <c r="D178" s="279">
        <v>18</v>
      </c>
      <c r="E178" s="286" t="s">
        <v>598</v>
      </c>
      <c r="F178" s="286"/>
      <c r="G178" s="286" t="s">
        <v>7963</v>
      </c>
      <c r="H178" s="286"/>
      <c r="I178" s="286" t="s">
        <v>8350</v>
      </c>
      <c r="J178" s="286" t="s">
        <v>8396</v>
      </c>
      <c r="K178" s="280" t="s">
        <v>608</v>
      </c>
      <c r="L178" s="280" t="s">
        <v>2940</v>
      </c>
      <c r="M178" s="281">
        <v>55770</v>
      </c>
      <c r="N178" s="279">
        <v>5559380202</v>
      </c>
      <c r="O178" s="286" t="s">
        <v>2941</v>
      </c>
      <c r="P178" s="286" t="s">
        <v>590</v>
      </c>
      <c r="Q178" s="279" t="s">
        <v>4551</v>
      </c>
      <c r="R178" s="279" t="s">
        <v>4551</v>
      </c>
      <c r="S178" s="279" t="s">
        <v>4551</v>
      </c>
      <c r="T178" s="279" t="s">
        <v>489</v>
      </c>
      <c r="U178" s="279" t="s">
        <v>489</v>
      </c>
      <c r="V178" s="279" t="s">
        <v>489</v>
      </c>
      <c r="W178" s="279" t="s">
        <v>4551</v>
      </c>
      <c r="X178" s="279" t="s">
        <v>489</v>
      </c>
      <c r="Y178" s="279" t="s">
        <v>4551</v>
      </c>
      <c r="Z178" s="279" t="s">
        <v>489</v>
      </c>
      <c r="AA178" s="279" t="s">
        <v>489</v>
      </c>
      <c r="AB178" s="279" t="s">
        <v>4551</v>
      </c>
      <c r="AC178" s="279" t="s">
        <v>489</v>
      </c>
      <c r="AD178" s="279" t="s">
        <v>4551</v>
      </c>
      <c r="AE178" s="279" t="s">
        <v>4551</v>
      </c>
      <c r="AF178" s="279" t="s">
        <v>4551</v>
      </c>
      <c r="AG178" s="279" t="s">
        <v>489</v>
      </c>
      <c r="AH178" s="279" t="s">
        <v>489</v>
      </c>
      <c r="AI178" s="279" t="s">
        <v>489</v>
      </c>
      <c r="AJ178" s="279" t="s">
        <v>489</v>
      </c>
      <c r="AK178" s="279" t="s">
        <v>489</v>
      </c>
      <c r="AL178" s="279" t="s">
        <v>489</v>
      </c>
      <c r="AM178" s="279" t="s">
        <v>489</v>
      </c>
      <c r="AN178" s="279" t="s">
        <v>489</v>
      </c>
    </row>
    <row r="179" spans="1:40" x14ac:dyDescent="0.25">
      <c r="A179" s="280" t="s">
        <v>7162</v>
      </c>
      <c r="B179" s="279">
        <v>2019</v>
      </c>
      <c r="C179" s="281" t="s">
        <v>701</v>
      </c>
      <c r="D179" s="279">
        <v>18</v>
      </c>
      <c r="E179" s="286" t="s">
        <v>602</v>
      </c>
      <c r="F179" s="286"/>
      <c r="G179" s="286" t="s">
        <v>2946</v>
      </c>
      <c r="H179" s="286"/>
      <c r="I179" s="286" t="s">
        <v>5421</v>
      </c>
      <c r="J179" s="286" t="s">
        <v>8392</v>
      </c>
      <c r="K179" s="280" t="s">
        <v>608</v>
      </c>
      <c r="L179" s="280" t="s">
        <v>2948</v>
      </c>
      <c r="M179" s="281">
        <v>76050</v>
      </c>
      <c r="N179" s="279">
        <v>4421732106</v>
      </c>
      <c r="O179" s="286" t="s">
        <v>4085</v>
      </c>
      <c r="P179" s="286" t="s">
        <v>590</v>
      </c>
      <c r="Q179" s="279" t="s">
        <v>4551</v>
      </c>
      <c r="R179" s="279" t="s">
        <v>4551</v>
      </c>
      <c r="S179" s="279" t="s">
        <v>4551</v>
      </c>
      <c r="T179" s="279" t="s">
        <v>489</v>
      </c>
      <c r="U179" s="279" t="s">
        <v>4551</v>
      </c>
      <c r="V179" s="279" t="s">
        <v>4551</v>
      </c>
      <c r="W179" s="279" t="s">
        <v>4551</v>
      </c>
      <c r="X179" s="279" t="s">
        <v>4551</v>
      </c>
      <c r="Y179" s="279" t="s">
        <v>489</v>
      </c>
      <c r="Z179" s="279" t="s">
        <v>489</v>
      </c>
      <c r="AA179" s="279" t="s">
        <v>489</v>
      </c>
      <c r="AB179" s="279" t="s">
        <v>4551</v>
      </c>
      <c r="AC179" s="279" t="s">
        <v>489</v>
      </c>
      <c r="AD179" s="279" t="s">
        <v>4551</v>
      </c>
      <c r="AE179" s="279" t="s">
        <v>489</v>
      </c>
      <c r="AF179" s="279" t="s">
        <v>489</v>
      </c>
      <c r="AG179" s="279" t="s">
        <v>489</v>
      </c>
      <c r="AH179" s="279" t="s">
        <v>489</v>
      </c>
      <c r="AI179" s="279" t="s">
        <v>4551</v>
      </c>
      <c r="AJ179" s="279" t="s">
        <v>489</v>
      </c>
      <c r="AK179" s="279" t="s">
        <v>489</v>
      </c>
      <c r="AL179" s="279" t="s">
        <v>489</v>
      </c>
      <c r="AM179" s="279" t="s">
        <v>489</v>
      </c>
      <c r="AN179" s="279" t="s">
        <v>489</v>
      </c>
    </row>
    <row r="180" spans="1:40" x14ac:dyDescent="0.25">
      <c r="A180" s="280" t="s">
        <v>7163</v>
      </c>
      <c r="B180" s="279">
        <v>2019</v>
      </c>
      <c r="C180" s="281" t="s">
        <v>701</v>
      </c>
      <c r="D180" s="279">
        <v>18</v>
      </c>
      <c r="E180" s="286" t="s">
        <v>598</v>
      </c>
      <c r="F180" s="286"/>
      <c r="G180" s="286" t="s">
        <v>2672</v>
      </c>
      <c r="H180" s="286" t="s">
        <v>2956</v>
      </c>
      <c r="I180" s="286" t="s">
        <v>5421</v>
      </c>
      <c r="J180" s="286" t="s">
        <v>8392</v>
      </c>
      <c r="K180" s="280" t="s">
        <v>608</v>
      </c>
      <c r="L180" s="280" t="s">
        <v>2663</v>
      </c>
      <c r="M180" s="281">
        <v>76800</v>
      </c>
      <c r="N180" s="279">
        <v>4423599307</v>
      </c>
      <c r="O180" s="286" t="s">
        <v>2675</v>
      </c>
      <c r="P180" s="286" t="s">
        <v>590</v>
      </c>
      <c r="Q180" s="279" t="s">
        <v>4551</v>
      </c>
      <c r="R180" s="279" t="s">
        <v>4551</v>
      </c>
      <c r="S180" s="279" t="s">
        <v>4551</v>
      </c>
      <c r="T180" s="279" t="s">
        <v>489</v>
      </c>
      <c r="U180" s="279" t="s">
        <v>489</v>
      </c>
      <c r="V180" s="279" t="s">
        <v>489</v>
      </c>
      <c r="W180" s="279" t="s">
        <v>4551</v>
      </c>
      <c r="X180" s="279" t="s">
        <v>4551</v>
      </c>
      <c r="Y180" s="279" t="s">
        <v>489</v>
      </c>
      <c r="Z180" s="279" t="s">
        <v>489</v>
      </c>
      <c r="AA180" s="279" t="s">
        <v>489</v>
      </c>
      <c r="AB180" s="279" t="s">
        <v>489</v>
      </c>
      <c r="AC180" s="279" t="s">
        <v>489</v>
      </c>
      <c r="AD180" s="279" t="s">
        <v>489</v>
      </c>
      <c r="AE180" s="279" t="s">
        <v>489</v>
      </c>
      <c r="AF180" s="279" t="s">
        <v>4551</v>
      </c>
      <c r="AG180" s="279" t="s">
        <v>489</v>
      </c>
      <c r="AH180" s="279" t="s">
        <v>489</v>
      </c>
      <c r="AI180" s="279" t="s">
        <v>4551</v>
      </c>
      <c r="AJ180" s="279" t="s">
        <v>489</v>
      </c>
      <c r="AK180" s="279" t="s">
        <v>489</v>
      </c>
      <c r="AL180" s="279" t="s">
        <v>489</v>
      </c>
      <c r="AM180" s="279" t="s">
        <v>489</v>
      </c>
      <c r="AN180" s="279" t="s">
        <v>489</v>
      </c>
    </row>
    <row r="181" spans="1:40" x14ac:dyDescent="0.25">
      <c r="A181" s="280" t="s">
        <v>7164</v>
      </c>
      <c r="B181" s="279">
        <v>2019</v>
      </c>
      <c r="C181" s="281" t="s">
        <v>701</v>
      </c>
      <c r="D181" s="279">
        <v>18</v>
      </c>
      <c r="E181" s="286" t="s">
        <v>706</v>
      </c>
      <c r="F181" s="286"/>
      <c r="G181" s="286" t="s">
        <v>7949</v>
      </c>
      <c r="H181" s="286" t="s">
        <v>5421</v>
      </c>
      <c r="I181" s="286" t="s">
        <v>5421</v>
      </c>
      <c r="J181" s="286" t="s">
        <v>2960</v>
      </c>
      <c r="K181" s="280" t="s">
        <v>8547</v>
      </c>
      <c r="L181" s="280" t="s">
        <v>4307</v>
      </c>
      <c r="M181" s="281">
        <v>76750</v>
      </c>
      <c r="N181" s="279">
        <v>14142732279</v>
      </c>
      <c r="O181" s="286" t="s">
        <v>2963</v>
      </c>
      <c r="P181" s="286" t="s">
        <v>590</v>
      </c>
      <c r="Q181" s="279" t="s">
        <v>489</v>
      </c>
      <c r="R181" s="279" t="s">
        <v>4551</v>
      </c>
      <c r="S181" s="279" t="s">
        <v>4551</v>
      </c>
      <c r="T181" s="279" t="s">
        <v>4551</v>
      </c>
      <c r="U181" s="279" t="s">
        <v>4551</v>
      </c>
      <c r="V181" s="279" t="s">
        <v>4551</v>
      </c>
      <c r="W181" s="279" t="s">
        <v>489</v>
      </c>
      <c r="X181" s="279" t="s">
        <v>489</v>
      </c>
      <c r="Y181" s="279" t="s">
        <v>4551</v>
      </c>
      <c r="Z181" s="279" t="s">
        <v>4551</v>
      </c>
      <c r="AA181" s="279" t="s">
        <v>489</v>
      </c>
      <c r="AB181" s="279" t="s">
        <v>4551</v>
      </c>
      <c r="AC181" s="279" t="s">
        <v>489</v>
      </c>
      <c r="AD181" s="279" t="s">
        <v>4551</v>
      </c>
      <c r="AE181" s="279" t="s">
        <v>4551</v>
      </c>
      <c r="AF181" s="279" t="s">
        <v>4551</v>
      </c>
      <c r="AG181" s="279" t="s">
        <v>489</v>
      </c>
      <c r="AH181" s="279" t="s">
        <v>489</v>
      </c>
      <c r="AI181" s="279" t="s">
        <v>4551</v>
      </c>
      <c r="AJ181" s="279" t="s">
        <v>489</v>
      </c>
      <c r="AK181" s="279" t="s">
        <v>489</v>
      </c>
      <c r="AL181" s="279" t="s">
        <v>489</v>
      </c>
      <c r="AM181" s="279" t="s">
        <v>489</v>
      </c>
      <c r="AN181" s="279" t="s">
        <v>4551</v>
      </c>
    </row>
    <row r="182" spans="1:40" x14ac:dyDescent="0.25">
      <c r="A182" s="280" t="s">
        <v>7165</v>
      </c>
      <c r="B182" s="279">
        <v>2019</v>
      </c>
      <c r="C182" s="281" t="s">
        <v>701</v>
      </c>
      <c r="D182" s="279">
        <v>18</v>
      </c>
      <c r="E182" s="286" t="s">
        <v>602</v>
      </c>
      <c r="F182" s="286"/>
      <c r="G182" s="286" t="s">
        <v>2971</v>
      </c>
      <c r="H182" s="286"/>
      <c r="I182" s="286" t="s">
        <v>2704</v>
      </c>
      <c r="J182" s="286" t="s">
        <v>2972</v>
      </c>
      <c r="K182" s="280" t="s">
        <v>2973</v>
      </c>
      <c r="L182" s="280" t="s">
        <v>8457</v>
      </c>
      <c r="M182" s="281">
        <v>90298</v>
      </c>
      <c r="N182" s="279">
        <v>2411019999</v>
      </c>
      <c r="O182" s="286" t="s">
        <v>2976</v>
      </c>
      <c r="P182" s="286" t="s">
        <v>590</v>
      </c>
      <c r="Q182" s="279" t="s">
        <v>4551</v>
      </c>
      <c r="R182" s="279" t="s">
        <v>4551</v>
      </c>
      <c r="S182" s="279" t="s">
        <v>4551</v>
      </c>
      <c r="T182" s="279" t="s">
        <v>4551</v>
      </c>
      <c r="U182" s="279" t="s">
        <v>4551</v>
      </c>
      <c r="V182" s="279" t="s">
        <v>4551</v>
      </c>
      <c r="W182" s="279" t="s">
        <v>4551</v>
      </c>
      <c r="X182" s="279" t="s">
        <v>4551</v>
      </c>
      <c r="Y182" s="279" t="s">
        <v>4551</v>
      </c>
      <c r="Z182" s="279" t="s">
        <v>4551</v>
      </c>
      <c r="AA182" s="279" t="s">
        <v>4551</v>
      </c>
      <c r="AB182" s="279" t="s">
        <v>4551</v>
      </c>
      <c r="AC182" s="279" t="s">
        <v>489</v>
      </c>
      <c r="AD182" s="279" t="s">
        <v>4551</v>
      </c>
      <c r="AE182" s="279" t="s">
        <v>4551</v>
      </c>
      <c r="AF182" s="279" t="s">
        <v>4551</v>
      </c>
      <c r="AG182" s="279" t="s">
        <v>489</v>
      </c>
      <c r="AH182" s="279" t="s">
        <v>4551</v>
      </c>
      <c r="AI182" s="279" t="s">
        <v>4551</v>
      </c>
      <c r="AJ182" s="279" t="s">
        <v>489</v>
      </c>
      <c r="AK182" s="279" t="s">
        <v>489</v>
      </c>
      <c r="AL182" s="279" t="s">
        <v>489</v>
      </c>
      <c r="AM182" s="279" t="s">
        <v>489</v>
      </c>
      <c r="AN182" s="279" t="s">
        <v>4551</v>
      </c>
    </row>
    <row r="183" spans="1:40" x14ac:dyDescent="0.25">
      <c r="A183" s="280" t="s">
        <v>7166</v>
      </c>
      <c r="B183" s="279">
        <v>2019</v>
      </c>
      <c r="C183" s="281" t="s">
        <v>701</v>
      </c>
      <c r="D183" s="279">
        <v>18</v>
      </c>
      <c r="E183" s="286" t="s">
        <v>602</v>
      </c>
      <c r="F183" s="286"/>
      <c r="G183" s="286" t="s">
        <v>2982</v>
      </c>
      <c r="H183" s="286"/>
      <c r="I183" s="286" t="s">
        <v>2704</v>
      </c>
      <c r="J183" s="286" t="s">
        <v>2983</v>
      </c>
      <c r="K183" s="280" t="s">
        <v>608</v>
      </c>
      <c r="L183" s="280" t="s">
        <v>522</v>
      </c>
      <c r="M183" s="281">
        <v>90500</v>
      </c>
      <c r="N183" s="279">
        <v>2464721488</v>
      </c>
      <c r="O183" s="286" t="s">
        <v>2985</v>
      </c>
      <c r="P183" s="286" t="s">
        <v>590</v>
      </c>
      <c r="Q183" s="279" t="s">
        <v>4551</v>
      </c>
      <c r="R183" s="279" t="s">
        <v>4551</v>
      </c>
      <c r="S183" s="279" t="s">
        <v>4551</v>
      </c>
      <c r="T183" s="279" t="s">
        <v>4551</v>
      </c>
      <c r="U183" s="279" t="s">
        <v>4551</v>
      </c>
      <c r="V183" s="279" t="s">
        <v>4551</v>
      </c>
      <c r="W183" s="279" t="s">
        <v>4551</v>
      </c>
      <c r="X183" s="279" t="s">
        <v>4551</v>
      </c>
      <c r="Y183" s="279" t="s">
        <v>4551</v>
      </c>
      <c r="Z183" s="279" t="s">
        <v>489</v>
      </c>
      <c r="AA183" s="279" t="s">
        <v>489</v>
      </c>
      <c r="AB183" s="279" t="s">
        <v>4551</v>
      </c>
      <c r="AC183" s="279" t="s">
        <v>489</v>
      </c>
      <c r="AD183" s="279" t="s">
        <v>4551</v>
      </c>
      <c r="AE183" s="279" t="s">
        <v>4551</v>
      </c>
      <c r="AF183" s="279" t="s">
        <v>4551</v>
      </c>
      <c r="AG183" s="279" t="s">
        <v>489</v>
      </c>
      <c r="AH183" s="279" t="s">
        <v>489</v>
      </c>
      <c r="AI183" s="279" t="s">
        <v>489</v>
      </c>
      <c r="AJ183" s="279" t="s">
        <v>489</v>
      </c>
      <c r="AK183" s="279" t="s">
        <v>489</v>
      </c>
      <c r="AL183" s="279" t="s">
        <v>489</v>
      </c>
      <c r="AM183" s="279" t="s">
        <v>489</v>
      </c>
      <c r="AN183" s="279" t="s">
        <v>489</v>
      </c>
    </row>
    <row r="184" spans="1:40" x14ac:dyDescent="0.25">
      <c r="A184" s="280" t="s">
        <v>7167</v>
      </c>
      <c r="B184" s="279">
        <v>2019</v>
      </c>
      <c r="C184" s="281" t="s">
        <v>701</v>
      </c>
      <c r="D184" s="279">
        <v>19</v>
      </c>
      <c r="E184" s="286" t="s">
        <v>602</v>
      </c>
      <c r="F184" s="286"/>
      <c r="G184" s="286" t="s">
        <v>7964</v>
      </c>
      <c r="H184" s="286"/>
      <c r="I184" s="286" t="s">
        <v>5421</v>
      </c>
      <c r="J184" s="286" t="s">
        <v>8392</v>
      </c>
      <c r="K184" s="280" t="s">
        <v>608</v>
      </c>
      <c r="L184" s="280" t="s">
        <v>522</v>
      </c>
      <c r="M184" s="281">
        <v>76000</v>
      </c>
      <c r="N184" s="279">
        <v>4422124157</v>
      </c>
      <c r="O184" s="286" t="s">
        <v>2995</v>
      </c>
      <c r="P184" s="286" t="s">
        <v>590</v>
      </c>
      <c r="Q184" s="279" t="s">
        <v>4551</v>
      </c>
      <c r="R184" s="279" t="s">
        <v>4551</v>
      </c>
      <c r="S184" s="279" t="s">
        <v>4551</v>
      </c>
      <c r="T184" s="279" t="s">
        <v>4551</v>
      </c>
      <c r="U184" s="279" t="s">
        <v>4551</v>
      </c>
      <c r="V184" s="279" t="s">
        <v>4551</v>
      </c>
      <c r="W184" s="279" t="s">
        <v>4551</v>
      </c>
      <c r="X184" s="279" t="s">
        <v>4551</v>
      </c>
      <c r="Y184" s="279" t="s">
        <v>489</v>
      </c>
      <c r="Z184" s="279" t="s">
        <v>4551</v>
      </c>
      <c r="AA184" s="279" t="s">
        <v>489</v>
      </c>
      <c r="AB184" s="279" t="s">
        <v>4551</v>
      </c>
      <c r="AC184" s="279" t="s">
        <v>489</v>
      </c>
      <c r="AD184" s="279" t="s">
        <v>4551</v>
      </c>
      <c r="AE184" s="279" t="s">
        <v>4551</v>
      </c>
      <c r="AF184" s="279" t="s">
        <v>4551</v>
      </c>
      <c r="AG184" s="279" t="s">
        <v>489</v>
      </c>
      <c r="AH184" s="279" t="s">
        <v>489</v>
      </c>
      <c r="AI184" s="279" t="s">
        <v>4551</v>
      </c>
      <c r="AJ184" s="279" t="s">
        <v>489</v>
      </c>
      <c r="AK184" s="279" t="s">
        <v>489</v>
      </c>
      <c r="AL184" s="279" t="s">
        <v>489</v>
      </c>
      <c r="AM184" s="279" t="s">
        <v>489</v>
      </c>
      <c r="AN184" s="279" t="s">
        <v>4551</v>
      </c>
    </row>
    <row r="185" spans="1:40" x14ac:dyDescent="0.25">
      <c r="A185" s="280" t="s">
        <v>7168</v>
      </c>
      <c r="B185" s="279">
        <v>2019</v>
      </c>
      <c r="C185" s="281" t="s">
        <v>701</v>
      </c>
      <c r="D185" s="279">
        <v>19</v>
      </c>
      <c r="E185" s="286" t="s">
        <v>602</v>
      </c>
      <c r="F185" s="286"/>
      <c r="G185" s="287" t="s">
        <v>3000</v>
      </c>
      <c r="H185" s="286"/>
      <c r="I185" s="286" t="s">
        <v>5081</v>
      </c>
      <c r="J185" s="286" t="s">
        <v>3001</v>
      </c>
      <c r="K185" s="280" t="s">
        <v>608</v>
      </c>
      <c r="L185" s="280" t="s">
        <v>522</v>
      </c>
      <c r="M185" s="281">
        <v>91500</v>
      </c>
      <c r="N185" s="279">
        <v>2288161080</v>
      </c>
      <c r="O185" s="286" t="s">
        <v>4086</v>
      </c>
      <c r="P185" s="286" t="s">
        <v>590</v>
      </c>
      <c r="Q185" s="279" t="s">
        <v>4551</v>
      </c>
      <c r="R185" s="279" t="s">
        <v>4551</v>
      </c>
      <c r="S185" s="279" t="s">
        <v>4551</v>
      </c>
      <c r="T185" s="279" t="s">
        <v>4551</v>
      </c>
      <c r="U185" s="279" t="s">
        <v>4551</v>
      </c>
      <c r="V185" s="279" t="s">
        <v>4551</v>
      </c>
      <c r="W185" s="279" t="s">
        <v>4551</v>
      </c>
      <c r="X185" s="279" t="s">
        <v>489</v>
      </c>
      <c r="Y185" s="279" t="s">
        <v>489</v>
      </c>
      <c r="Z185" s="279" t="s">
        <v>489</v>
      </c>
      <c r="AA185" s="279" t="s">
        <v>489</v>
      </c>
      <c r="AB185" s="279" t="s">
        <v>4551</v>
      </c>
      <c r="AC185" s="279" t="s">
        <v>489</v>
      </c>
      <c r="AD185" s="279" t="s">
        <v>489</v>
      </c>
      <c r="AE185" s="279" t="s">
        <v>4551</v>
      </c>
      <c r="AF185" s="279" t="s">
        <v>4551</v>
      </c>
      <c r="AG185" s="279" t="s">
        <v>489</v>
      </c>
      <c r="AH185" s="279" t="s">
        <v>489</v>
      </c>
      <c r="AI185" s="279" t="s">
        <v>489</v>
      </c>
      <c r="AJ185" s="279" t="s">
        <v>489</v>
      </c>
      <c r="AK185" s="279" t="s">
        <v>489</v>
      </c>
      <c r="AL185" s="279" t="s">
        <v>489</v>
      </c>
      <c r="AM185" s="279" t="s">
        <v>489</v>
      </c>
      <c r="AN185" s="279" t="s">
        <v>4551</v>
      </c>
    </row>
    <row r="186" spans="1:40" x14ac:dyDescent="0.25">
      <c r="A186" s="280" t="s">
        <v>7169</v>
      </c>
      <c r="B186" s="279">
        <v>2019</v>
      </c>
      <c r="C186" s="281" t="s">
        <v>701</v>
      </c>
      <c r="D186" s="279">
        <v>30</v>
      </c>
      <c r="E186" s="286" t="s">
        <v>598</v>
      </c>
      <c r="F186" s="286"/>
      <c r="G186" s="286" t="s">
        <v>3007</v>
      </c>
      <c r="H186" s="286"/>
      <c r="I186" s="286" t="s">
        <v>8350</v>
      </c>
      <c r="J186" s="286" t="s">
        <v>8379</v>
      </c>
      <c r="K186" s="280" t="s">
        <v>593</v>
      </c>
      <c r="L186" s="280" t="s">
        <v>8458</v>
      </c>
      <c r="M186" s="281">
        <v>53040</v>
      </c>
      <c r="N186" s="279">
        <v>53732971</v>
      </c>
      <c r="O186" s="286" t="s">
        <v>3010</v>
      </c>
      <c r="P186" s="286" t="s">
        <v>590</v>
      </c>
      <c r="Q186" s="279" t="s">
        <v>4551</v>
      </c>
      <c r="R186" s="279" t="s">
        <v>489</v>
      </c>
      <c r="S186" s="279" t="s">
        <v>4551</v>
      </c>
      <c r="T186" s="279" t="s">
        <v>4551</v>
      </c>
      <c r="U186" s="279" t="s">
        <v>4551</v>
      </c>
      <c r="V186" s="279" t="s">
        <v>4551</v>
      </c>
      <c r="W186" s="279" t="s">
        <v>4551</v>
      </c>
      <c r="X186" s="279" t="s">
        <v>4551</v>
      </c>
      <c r="Y186" s="279" t="s">
        <v>4551</v>
      </c>
      <c r="Z186" s="279" t="s">
        <v>4551</v>
      </c>
      <c r="AA186" s="279" t="s">
        <v>4551</v>
      </c>
      <c r="AB186" s="279" t="s">
        <v>4551</v>
      </c>
      <c r="AC186" s="279" t="s">
        <v>4551</v>
      </c>
      <c r="AD186" s="279" t="s">
        <v>4551</v>
      </c>
      <c r="AE186" s="279" t="s">
        <v>4551</v>
      </c>
      <c r="AF186" s="279" t="s">
        <v>4551</v>
      </c>
      <c r="AG186" s="279" t="s">
        <v>489</v>
      </c>
      <c r="AH186" s="279" t="s">
        <v>4551</v>
      </c>
      <c r="AI186" s="279" t="s">
        <v>4551</v>
      </c>
      <c r="AJ186" s="279" t="s">
        <v>489</v>
      </c>
      <c r="AK186" s="279" t="s">
        <v>489</v>
      </c>
      <c r="AL186" s="279" t="s">
        <v>489</v>
      </c>
      <c r="AM186" s="279" t="s">
        <v>489</v>
      </c>
      <c r="AN186" s="279" t="s">
        <v>4551</v>
      </c>
    </row>
    <row r="187" spans="1:40" ht="30" x14ac:dyDescent="0.25">
      <c r="A187" s="280" t="s">
        <v>7170</v>
      </c>
      <c r="B187" s="279">
        <v>2019</v>
      </c>
      <c r="C187" s="281" t="s">
        <v>589</v>
      </c>
      <c r="D187" s="279">
        <v>6</v>
      </c>
      <c r="E187" s="286" t="s">
        <v>598</v>
      </c>
      <c r="F187" s="286"/>
      <c r="G187" s="287" t="s">
        <v>7965</v>
      </c>
      <c r="H187" s="286"/>
      <c r="I187" s="286" t="s">
        <v>6354</v>
      </c>
      <c r="J187" s="286" t="s">
        <v>6667</v>
      </c>
      <c r="K187" s="280" t="s">
        <v>608</v>
      </c>
      <c r="L187" s="280" t="s">
        <v>3042</v>
      </c>
      <c r="M187" s="281" t="s">
        <v>3044</v>
      </c>
      <c r="N187" s="279">
        <v>52561600</v>
      </c>
      <c r="O187" s="286" t="s">
        <v>5765</v>
      </c>
      <c r="P187" s="286" t="s">
        <v>590</v>
      </c>
      <c r="Q187" s="279" t="s">
        <v>4551</v>
      </c>
      <c r="R187" s="279" t="s">
        <v>4551</v>
      </c>
      <c r="S187" s="279" t="s">
        <v>4551</v>
      </c>
      <c r="T187" s="279" t="s">
        <v>4551</v>
      </c>
      <c r="U187" s="279" t="s">
        <v>4551</v>
      </c>
      <c r="V187" s="279" t="s">
        <v>4551</v>
      </c>
      <c r="W187" s="279" t="s">
        <v>4551</v>
      </c>
      <c r="X187" s="279" t="s">
        <v>4551</v>
      </c>
      <c r="Y187" s="279" t="s">
        <v>4551</v>
      </c>
      <c r="Z187" s="279" t="s">
        <v>4551</v>
      </c>
      <c r="AA187" s="279" t="s">
        <v>4551</v>
      </c>
      <c r="AB187" s="279" t="s">
        <v>4551</v>
      </c>
      <c r="AC187" s="279" t="s">
        <v>4551</v>
      </c>
      <c r="AD187" s="279" t="s">
        <v>4551</v>
      </c>
      <c r="AE187" s="279" t="s">
        <v>4551</v>
      </c>
      <c r="AF187" s="279" t="s">
        <v>4551</v>
      </c>
      <c r="AG187" s="279" t="s">
        <v>489</v>
      </c>
      <c r="AH187" s="279" t="s">
        <v>4551</v>
      </c>
      <c r="AI187" s="279" t="s">
        <v>4551</v>
      </c>
      <c r="AJ187" s="279" t="s">
        <v>489</v>
      </c>
      <c r="AK187" s="279" t="s">
        <v>489</v>
      </c>
      <c r="AL187" s="279" t="s">
        <v>489</v>
      </c>
      <c r="AM187" s="279" t="s">
        <v>489</v>
      </c>
      <c r="AN187" s="279" t="s">
        <v>4551</v>
      </c>
    </row>
    <row r="188" spans="1:40" x14ac:dyDescent="0.25">
      <c r="A188" s="280" t="s">
        <v>7171</v>
      </c>
      <c r="B188" s="279">
        <v>2019</v>
      </c>
      <c r="C188" s="281" t="s">
        <v>589</v>
      </c>
      <c r="D188" s="279">
        <v>9</v>
      </c>
      <c r="E188" s="286" t="s">
        <v>602</v>
      </c>
      <c r="F188" s="286"/>
      <c r="G188" s="286" t="s">
        <v>5443</v>
      </c>
      <c r="H188" s="286" t="s">
        <v>3054</v>
      </c>
      <c r="I188" s="286" t="s">
        <v>3031</v>
      </c>
      <c r="J188" s="286" t="s">
        <v>8381</v>
      </c>
      <c r="K188" s="280" t="s">
        <v>608</v>
      </c>
      <c r="L188" s="280" t="s">
        <v>3054</v>
      </c>
      <c r="M188" s="281">
        <v>68040</v>
      </c>
      <c r="N188" s="279">
        <v>9511278856</v>
      </c>
      <c r="O188" s="286" t="s">
        <v>3056</v>
      </c>
      <c r="P188" s="286" t="s">
        <v>590</v>
      </c>
      <c r="Q188" s="279" t="s">
        <v>4551</v>
      </c>
      <c r="R188" s="279" t="s">
        <v>4551</v>
      </c>
      <c r="S188" s="279" t="s">
        <v>4551</v>
      </c>
      <c r="T188" s="279" t="s">
        <v>4551</v>
      </c>
      <c r="U188" s="279" t="s">
        <v>4551</v>
      </c>
      <c r="V188" s="279" t="s">
        <v>4551</v>
      </c>
      <c r="W188" s="279" t="s">
        <v>4551</v>
      </c>
      <c r="X188" s="279" t="s">
        <v>4551</v>
      </c>
      <c r="Y188" s="279" t="s">
        <v>4551</v>
      </c>
      <c r="Z188" s="279" t="s">
        <v>4551</v>
      </c>
      <c r="AA188" s="279" t="s">
        <v>4551</v>
      </c>
      <c r="AB188" s="279" t="s">
        <v>4551</v>
      </c>
      <c r="AC188" s="279" t="s">
        <v>4551</v>
      </c>
      <c r="AD188" s="279" t="s">
        <v>4551</v>
      </c>
      <c r="AE188" s="279" t="s">
        <v>4551</v>
      </c>
      <c r="AF188" s="279" t="s">
        <v>4551</v>
      </c>
      <c r="AG188" s="279" t="s">
        <v>489</v>
      </c>
      <c r="AH188" s="279" t="s">
        <v>4551</v>
      </c>
      <c r="AI188" s="279" t="s">
        <v>4551</v>
      </c>
      <c r="AJ188" s="279" t="s">
        <v>489</v>
      </c>
      <c r="AK188" s="279" t="s">
        <v>489</v>
      </c>
      <c r="AL188" s="279" t="s">
        <v>489</v>
      </c>
      <c r="AM188" s="279" t="s">
        <v>489</v>
      </c>
      <c r="AN188" s="279" t="s">
        <v>489</v>
      </c>
    </row>
    <row r="189" spans="1:40" x14ac:dyDescent="0.25">
      <c r="A189" s="280" t="s">
        <v>7172</v>
      </c>
      <c r="B189" s="279">
        <v>2019</v>
      </c>
      <c r="C189" s="281" t="s">
        <v>589</v>
      </c>
      <c r="D189" s="279">
        <v>11</v>
      </c>
      <c r="E189" s="286" t="s">
        <v>598</v>
      </c>
      <c r="F189" s="286"/>
      <c r="G189" s="286" t="s">
        <v>3061</v>
      </c>
      <c r="H189" s="286"/>
      <c r="I189" s="286" t="s">
        <v>3062</v>
      </c>
      <c r="J189" s="286" t="s">
        <v>3062</v>
      </c>
      <c r="K189" s="280" t="s">
        <v>608</v>
      </c>
      <c r="L189" s="280" t="s">
        <v>3020</v>
      </c>
      <c r="M189" s="281">
        <v>34170</v>
      </c>
      <c r="N189" s="279">
        <v>6188263086</v>
      </c>
      <c r="O189" s="286" t="s">
        <v>3064</v>
      </c>
      <c r="P189" s="286" t="s">
        <v>590</v>
      </c>
      <c r="Q189" s="279" t="s">
        <v>4551</v>
      </c>
      <c r="R189" s="279" t="s">
        <v>4551</v>
      </c>
      <c r="S189" s="279" t="s">
        <v>4551</v>
      </c>
      <c r="T189" s="279" t="s">
        <v>4551</v>
      </c>
      <c r="U189" s="279" t="s">
        <v>4551</v>
      </c>
      <c r="V189" s="279" t="s">
        <v>4551</v>
      </c>
      <c r="W189" s="279" t="s">
        <v>4551</v>
      </c>
      <c r="X189" s="279" t="s">
        <v>4551</v>
      </c>
      <c r="Y189" s="279" t="s">
        <v>4551</v>
      </c>
      <c r="Z189" s="279" t="s">
        <v>489</v>
      </c>
      <c r="AA189" s="279" t="s">
        <v>489</v>
      </c>
      <c r="AB189" s="279" t="s">
        <v>489</v>
      </c>
      <c r="AC189" s="279" t="s">
        <v>489</v>
      </c>
      <c r="AD189" s="279" t="s">
        <v>489</v>
      </c>
      <c r="AE189" s="279" t="s">
        <v>489</v>
      </c>
      <c r="AF189" s="279" t="s">
        <v>489</v>
      </c>
      <c r="AG189" s="279" t="s">
        <v>489</v>
      </c>
      <c r="AH189" s="279" t="s">
        <v>489</v>
      </c>
      <c r="AI189" s="279" t="s">
        <v>489</v>
      </c>
      <c r="AJ189" s="279" t="s">
        <v>489</v>
      </c>
      <c r="AK189" s="279" t="s">
        <v>489</v>
      </c>
      <c r="AL189" s="279" t="s">
        <v>489</v>
      </c>
      <c r="AM189" s="279" t="s">
        <v>489</v>
      </c>
      <c r="AN189" s="279" t="s">
        <v>489</v>
      </c>
    </row>
    <row r="190" spans="1:40" x14ac:dyDescent="0.25">
      <c r="A190" s="280" t="s">
        <v>7173</v>
      </c>
      <c r="B190" s="279">
        <v>2019</v>
      </c>
      <c r="C190" s="281" t="s">
        <v>589</v>
      </c>
      <c r="D190" s="279">
        <v>11</v>
      </c>
      <c r="E190" s="286" t="s">
        <v>602</v>
      </c>
      <c r="F190" s="286"/>
      <c r="G190" s="286" t="s">
        <v>5206</v>
      </c>
      <c r="H190" s="286" t="s">
        <v>8777</v>
      </c>
      <c r="I190" s="286" t="s">
        <v>3062</v>
      </c>
      <c r="J190" s="286" t="s">
        <v>3062</v>
      </c>
      <c r="K190" s="280" t="s">
        <v>593</v>
      </c>
      <c r="L190" s="280" t="s">
        <v>3070</v>
      </c>
      <c r="M190" s="281">
        <v>34170</v>
      </c>
      <c r="N190" s="279">
        <v>6181300746</v>
      </c>
      <c r="O190" s="286" t="s">
        <v>3071</v>
      </c>
      <c r="P190" s="286" t="s">
        <v>590</v>
      </c>
      <c r="Q190" s="279" t="s">
        <v>4551</v>
      </c>
      <c r="R190" s="279" t="s">
        <v>4551</v>
      </c>
      <c r="S190" s="279" t="s">
        <v>4551</v>
      </c>
      <c r="T190" s="279" t="s">
        <v>489</v>
      </c>
      <c r="U190" s="279" t="s">
        <v>4551</v>
      </c>
      <c r="V190" s="279" t="s">
        <v>4551</v>
      </c>
      <c r="W190" s="279" t="s">
        <v>4551</v>
      </c>
      <c r="X190" s="279" t="s">
        <v>4551</v>
      </c>
      <c r="Y190" s="279" t="s">
        <v>4551</v>
      </c>
      <c r="Z190" s="279" t="s">
        <v>4551</v>
      </c>
      <c r="AA190" s="279" t="s">
        <v>489</v>
      </c>
      <c r="AB190" s="279" t="s">
        <v>4551</v>
      </c>
      <c r="AC190" s="279" t="s">
        <v>489</v>
      </c>
      <c r="AD190" s="279" t="s">
        <v>4551</v>
      </c>
      <c r="AE190" s="279" t="s">
        <v>4551</v>
      </c>
      <c r="AF190" s="279" t="s">
        <v>4551</v>
      </c>
      <c r="AG190" s="279" t="s">
        <v>489</v>
      </c>
      <c r="AH190" s="279" t="s">
        <v>489</v>
      </c>
      <c r="AI190" s="279" t="s">
        <v>4551</v>
      </c>
      <c r="AJ190" s="279" t="s">
        <v>489</v>
      </c>
      <c r="AK190" s="279" t="s">
        <v>489</v>
      </c>
      <c r="AL190" s="279" t="s">
        <v>489</v>
      </c>
      <c r="AM190" s="279" t="s">
        <v>489</v>
      </c>
      <c r="AN190" s="279" t="s">
        <v>4551</v>
      </c>
    </row>
    <row r="191" spans="1:40" x14ac:dyDescent="0.25">
      <c r="A191" s="280" t="s">
        <v>7174</v>
      </c>
      <c r="B191" s="279">
        <v>2019</v>
      </c>
      <c r="C191" s="281" t="s">
        <v>589</v>
      </c>
      <c r="D191" s="279">
        <v>11</v>
      </c>
      <c r="E191" s="286" t="s">
        <v>602</v>
      </c>
      <c r="F191" s="286"/>
      <c r="G191" s="286" t="s">
        <v>8125</v>
      </c>
      <c r="H191" s="286"/>
      <c r="I191" s="286" t="s">
        <v>3020</v>
      </c>
      <c r="J191" s="286" t="s">
        <v>3021</v>
      </c>
      <c r="K191" s="280" t="s">
        <v>608</v>
      </c>
      <c r="L191" s="280" t="s">
        <v>8459</v>
      </c>
      <c r="M191" s="281">
        <v>44270</v>
      </c>
      <c r="N191" s="279">
        <v>3333344587</v>
      </c>
      <c r="O191" s="286" t="s">
        <v>4648</v>
      </c>
      <c r="P191" s="286" t="s">
        <v>590</v>
      </c>
      <c r="Q191" s="279" t="s">
        <v>4551</v>
      </c>
      <c r="R191" s="279" t="s">
        <v>4551</v>
      </c>
      <c r="S191" s="279" t="s">
        <v>4551</v>
      </c>
      <c r="T191" s="279" t="s">
        <v>4551</v>
      </c>
      <c r="U191" s="279" t="s">
        <v>4551</v>
      </c>
      <c r="V191" s="279" t="s">
        <v>4551</v>
      </c>
      <c r="W191" s="279" t="s">
        <v>4551</v>
      </c>
      <c r="X191" s="279" t="s">
        <v>4551</v>
      </c>
      <c r="Y191" s="279" t="s">
        <v>4551</v>
      </c>
      <c r="Z191" s="279" t="s">
        <v>4551</v>
      </c>
      <c r="AA191" s="279" t="s">
        <v>4551</v>
      </c>
      <c r="AB191" s="279" t="s">
        <v>4551</v>
      </c>
      <c r="AC191" s="279" t="s">
        <v>4551</v>
      </c>
      <c r="AD191" s="279" t="s">
        <v>4551</v>
      </c>
      <c r="AE191" s="279" t="s">
        <v>4551</v>
      </c>
      <c r="AF191" s="279" t="s">
        <v>4551</v>
      </c>
      <c r="AG191" s="279" t="s">
        <v>489</v>
      </c>
      <c r="AH191" s="279" t="s">
        <v>489</v>
      </c>
      <c r="AI191" s="279" t="s">
        <v>4551</v>
      </c>
      <c r="AJ191" s="279" t="s">
        <v>489</v>
      </c>
      <c r="AK191" s="279" t="s">
        <v>489</v>
      </c>
      <c r="AL191" s="279" t="s">
        <v>489</v>
      </c>
      <c r="AM191" s="279" t="s">
        <v>489</v>
      </c>
      <c r="AN191" s="279" t="s">
        <v>4551</v>
      </c>
    </row>
    <row r="192" spans="1:40" x14ac:dyDescent="0.25">
      <c r="A192" s="280" t="s">
        <v>7175</v>
      </c>
      <c r="B192" s="279">
        <v>2019</v>
      </c>
      <c r="C192" s="281" t="s">
        <v>589</v>
      </c>
      <c r="D192" s="279">
        <v>11</v>
      </c>
      <c r="E192" s="286" t="s">
        <v>602</v>
      </c>
      <c r="F192" s="286"/>
      <c r="G192" s="286" t="s">
        <v>3085</v>
      </c>
      <c r="H192" s="286"/>
      <c r="I192" s="286" t="s">
        <v>3020</v>
      </c>
      <c r="J192" s="286" t="s">
        <v>3021</v>
      </c>
      <c r="K192" s="280" t="s">
        <v>608</v>
      </c>
      <c r="L192" s="280" t="s">
        <v>522</v>
      </c>
      <c r="M192" s="281">
        <v>44100</v>
      </c>
      <c r="N192" s="279">
        <v>3331954508</v>
      </c>
      <c r="O192" s="286" t="s">
        <v>3088</v>
      </c>
      <c r="P192" s="286" t="s">
        <v>590</v>
      </c>
      <c r="Q192" s="279" t="s">
        <v>4551</v>
      </c>
      <c r="R192" s="279" t="s">
        <v>4551</v>
      </c>
      <c r="S192" s="279" t="s">
        <v>4551</v>
      </c>
      <c r="T192" s="279" t="s">
        <v>489</v>
      </c>
      <c r="U192" s="279" t="s">
        <v>4551</v>
      </c>
      <c r="V192" s="279" t="s">
        <v>4551</v>
      </c>
      <c r="W192" s="279" t="s">
        <v>4551</v>
      </c>
      <c r="X192" s="279" t="s">
        <v>4551</v>
      </c>
      <c r="Y192" s="279" t="s">
        <v>4551</v>
      </c>
      <c r="Z192" s="279" t="s">
        <v>4551</v>
      </c>
      <c r="AA192" s="279" t="s">
        <v>489</v>
      </c>
      <c r="AB192" s="279" t="s">
        <v>4551</v>
      </c>
      <c r="AC192" s="279" t="s">
        <v>489</v>
      </c>
      <c r="AD192" s="279" t="s">
        <v>4551</v>
      </c>
      <c r="AE192" s="279" t="s">
        <v>4551</v>
      </c>
      <c r="AF192" s="279" t="s">
        <v>4551</v>
      </c>
      <c r="AG192" s="279" t="s">
        <v>489</v>
      </c>
      <c r="AH192" s="279" t="s">
        <v>489</v>
      </c>
      <c r="AI192" s="279" t="s">
        <v>4551</v>
      </c>
      <c r="AJ192" s="279" t="s">
        <v>489</v>
      </c>
      <c r="AK192" s="279" t="s">
        <v>489</v>
      </c>
      <c r="AL192" s="279" t="s">
        <v>489</v>
      </c>
      <c r="AM192" s="279" t="s">
        <v>489</v>
      </c>
      <c r="AN192" s="279" t="s">
        <v>4551</v>
      </c>
    </row>
    <row r="193" spans="1:40" x14ac:dyDescent="0.25">
      <c r="A193" s="280" t="s">
        <v>7176</v>
      </c>
      <c r="B193" s="279">
        <v>2019</v>
      </c>
      <c r="C193" s="281" t="s">
        <v>589</v>
      </c>
      <c r="D193" s="279">
        <v>11</v>
      </c>
      <c r="E193" s="286" t="s">
        <v>598</v>
      </c>
      <c r="F193" s="286"/>
      <c r="G193" s="286" t="s">
        <v>7966</v>
      </c>
      <c r="H193" s="286"/>
      <c r="I193" s="286" t="s">
        <v>3020</v>
      </c>
      <c r="J193" s="286" t="s">
        <v>3021</v>
      </c>
      <c r="K193" s="280" t="s">
        <v>608</v>
      </c>
      <c r="L193" s="280" t="s">
        <v>3098</v>
      </c>
      <c r="M193" s="281">
        <v>44400</v>
      </c>
      <c r="N193" s="279">
        <v>3336181252</v>
      </c>
      <c r="O193" s="286" t="s">
        <v>3099</v>
      </c>
      <c r="P193" s="286" t="s">
        <v>590</v>
      </c>
      <c r="Q193" s="279" t="s">
        <v>4551</v>
      </c>
      <c r="R193" s="279" t="s">
        <v>489</v>
      </c>
      <c r="S193" s="279" t="s">
        <v>4551</v>
      </c>
      <c r="T193" s="279" t="s">
        <v>4551</v>
      </c>
      <c r="U193" s="279" t="s">
        <v>489</v>
      </c>
      <c r="V193" s="279" t="s">
        <v>4551</v>
      </c>
      <c r="W193" s="279" t="s">
        <v>4551</v>
      </c>
      <c r="X193" s="279" t="s">
        <v>4551</v>
      </c>
      <c r="Y193" s="279" t="s">
        <v>489</v>
      </c>
      <c r="Z193" s="279" t="s">
        <v>489</v>
      </c>
      <c r="AA193" s="279" t="s">
        <v>489</v>
      </c>
      <c r="AB193" s="279" t="s">
        <v>4551</v>
      </c>
      <c r="AC193" s="279" t="s">
        <v>489</v>
      </c>
      <c r="AD193" s="279" t="s">
        <v>4551</v>
      </c>
      <c r="AE193" s="279" t="s">
        <v>4551</v>
      </c>
      <c r="AF193" s="279" t="s">
        <v>4551</v>
      </c>
      <c r="AG193" s="279" t="s">
        <v>489</v>
      </c>
      <c r="AH193" s="279" t="s">
        <v>489</v>
      </c>
      <c r="AI193" s="279" t="s">
        <v>489</v>
      </c>
      <c r="AJ193" s="279" t="s">
        <v>489</v>
      </c>
      <c r="AK193" s="279" t="s">
        <v>489</v>
      </c>
      <c r="AL193" s="279" t="s">
        <v>489</v>
      </c>
      <c r="AM193" s="279" t="s">
        <v>489</v>
      </c>
      <c r="AN193" s="279" t="s">
        <v>4551</v>
      </c>
    </row>
    <row r="194" spans="1:40" x14ac:dyDescent="0.25">
      <c r="A194" s="280" t="s">
        <v>7177</v>
      </c>
      <c r="B194" s="279">
        <v>2019</v>
      </c>
      <c r="C194" s="281" t="s">
        <v>589</v>
      </c>
      <c r="D194" s="279">
        <v>11</v>
      </c>
      <c r="E194" s="286" t="s">
        <v>598</v>
      </c>
      <c r="F194" s="286"/>
      <c r="G194" s="286" t="s">
        <v>3108</v>
      </c>
      <c r="H194" s="286"/>
      <c r="I194" s="286" t="s">
        <v>3020</v>
      </c>
      <c r="J194" s="286" t="s">
        <v>3021</v>
      </c>
      <c r="K194" s="280" t="s">
        <v>608</v>
      </c>
      <c r="L194" s="280" t="s">
        <v>3109</v>
      </c>
      <c r="M194" s="281">
        <v>47600</v>
      </c>
      <c r="N194" s="279">
        <v>3781159895</v>
      </c>
      <c r="O194" s="286" t="s">
        <v>3110</v>
      </c>
      <c r="P194" s="286" t="s">
        <v>9071</v>
      </c>
      <c r="Q194" s="279" t="s">
        <v>4551</v>
      </c>
      <c r="R194" s="279" t="s">
        <v>4551</v>
      </c>
      <c r="S194" s="279" t="s">
        <v>4551</v>
      </c>
      <c r="T194" s="279" t="s">
        <v>4551</v>
      </c>
      <c r="U194" s="279" t="s">
        <v>4551</v>
      </c>
      <c r="V194" s="279" t="s">
        <v>4551</v>
      </c>
      <c r="W194" s="279" t="s">
        <v>4551</v>
      </c>
      <c r="X194" s="279" t="s">
        <v>4551</v>
      </c>
      <c r="Y194" s="279" t="s">
        <v>4551</v>
      </c>
      <c r="Z194" s="279" t="s">
        <v>489</v>
      </c>
      <c r="AA194" s="279" t="s">
        <v>489</v>
      </c>
      <c r="AB194" s="279" t="s">
        <v>489</v>
      </c>
      <c r="AC194" s="279" t="s">
        <v>489</v>
      </c>
      <c r="AD194" s="279" t="s">
        <v>4551</v>
      </c>
      <c r="AE194" s="279" t="s">
        <v>4551</v>
      </c>
      <c r="AF194" s="279" t="s">
        <v>4551</v>
      </c>
      <c r="AG194" s="279" t="s">
        <v>489</v>
      </c>
      <c r="AH194" s="279" t="s">
        <v>4551</v>
      </c>
      <c r="AI194" s="279" t="s">
        <v>489</v>
      </c>
      <c r="AJ194" s="279" t="s">
        <v>489</v>
      </c>
      <c r="AK194" s="279" t="s">
        <v>489</v>
      </c>
      <c r="AL194" s="279" t="s">
        <v>489</v>
      </c>
      <c r="AM194" s="279" t="s">
        <v>489</v>
      </c>
      <c r="AN194" s="279" t="s">
        <v>4551</v>
      </c>
    </row>
    <row r="195" spans="1:40" x14ac:dyDescent="0.25">
      <c r="A195" s="280" t="s">
        <v>7178</v>
      </c>
      <c r="B195" s="279">
        <v>2019</v>
      </c>
      <c r="C195" s="281" t="s">
        <v>589</v>
      </c>
      <c r="D195" s="279">
        <v>11</v>
      </c>
      <c r="E195" s="286" t="s">
        <v>598</v>
      </c>
      <c r="F195" s="286"/>
      <c r="G195" s="286" t="s">
        <v>3117</v>
      </c>
      <c r="H195" s="286"/>
      <c r="I195" s="286" t="s">
        <v>3020</v>
      </c>
      <c r="J195" s="286" t="s">
        <v>3021</v>
      </c>
      <c r="K195" s="280" t="s">
        <v>608</v>
      </c>
      <c r="L195" s="280" t="s">
        <v>3119</v>
      </c>
      <c r="M195" s="281">
        <v>45070</v>
      </c>
      <c r="N195" s="279">
        <v>3336326604</v>
      </c>
      <c r="O195" s="286" t="s">
        <v>4408</v>
      </c>
      <c r="P195" s="286" t="s">
        <v>590</v>
      </c>
      <c r="Q195" s="279" t="s">
        <v>4551</v>
      </c>
      <c r="R195" s="279" t="s">
        <v>489</v>
      </c>
      <c r="S195" s="279" t="s">
        <v>489</v>
      </c>
      <c r="T195" s="279" t="s">
        <v>4551</v>
      </c>
      <c r="U195" s="279" t="s">
        <v>489</v>
      </c>
      <c r="V195" s="279" t="s">
        <v>4551</v>
      </c>
      <c r="W195" s="279" t="s">
        <v>4551</v>
      </c>
      <c r="X195" s="279" t="s">
        <v>4551</v>
      </c>
      <c r="Y195" s="279" t="s">
        <v>489</v>
      </c>
      <c r="Z195" s="279" t="s">
        <v>489</v>
      </c>
      <c r="AA195" s="279" t="s">
        <v>4551</v>
      </c>
      <c r="AB195" s="279" t="s">
        <v>4551</v>
      </c>
      <c r="AC195" s="279" t="s">
        <v>489</v>
      </c>
      <c r="AD195" s="279" t="s">
        <v>4551</v>
      </c>
      <c r="AE195" s="279" t="s">
        <v>4551</v>
      </c>
      <c r="AF195" s="279" t="s">
        <v>4551</v>
      </c>
      <c r="AG195" s="279" t="s">
        <v>489</v>
      </c>
      <c r="AH195" s="279" t="s">
        <v>489</v>
      </c>
      <c r="AI195" s="279" t="s">
        <v>4551</v>
      </c>
      <c r="AJ195" s="279" t="s">
        <v>489</v>
      </c>
      <c r="AK195" s="279" t="s">
        <v>489</v>
      </c>
      <c r="AL195" s="279" t="s">
        <v>489</v>
      </c>
      <c r="AM195" s="279" t="s">
        <v>489</v>
      </c>
      <c r="AN195" s="279" t="s">
        <v>4551</v>
      </c>
    </row>
    <row r="196" spans="1:40" x14ac:dyDescent="0.25">
      <c r="A196" s="280" t="s">
        <v>7179</v>
      </c>
      <c r="B196" s="279">
        <v>2019</v>
      </c>
      <c r="C196" s="281" t="s">
        <v>589</v>
      </c>
      <c r="D196" s="279">
        <v>11</v>
      </c>
      <c r="E196" s="286" t="s">
        <v>598</v>
      </c>
      <c r="F196" s="286"/>
      <c r="G196" s="286" t="s">
        <v>3128</v>
      </c>
      <c r="H196" s="286"/>
      <c r="I196" s="286" t="s">
        <v>3020</v>
      </c>
      <c r="J196" s="286" t="s">
        <v>3021</v>
      </c>
      <c r="K196" s="280" t="s">
        <v>608</v>
      </c>
      <c r="L196" s="280" t="s">
        <v>3130</v>
      </c>
      <c r="M196" s="281">
        <v>44550</v>
      </c>
      <c r="N196" s="279">
        <v>3335524009</v>
      </c>
      <c r="O196" s="286" t="s">
        <v>3131</v>
      </c>
      <c r="P196" s="286" t="s">
        <v>590</v>
      </c>
      <c r="Q196" s="279" t="s">
        <v>4551</v>
      </c>
      <c r="R196" s="279" t="s">
        <v>489</v>
      </c>
      <c r="S196" s="279" t="s">
        <v>4551</v>
      </c>
      <c r="T196" s="279" t="s">
        <v>489</v>
      </c>
      <c r="U196" s="279" t="s">
        <v>4551</v>
      </c>
      <c r="V196" s="279" t="s">
        <v>4551</v>
      </c>
      <c r="W196" s="279" t="s">
        <v>4551</v>
      </c>
      <c r="X196" s="279" t="s">
        <v>489</v>
      </c>
      <c r="Y196" s="279" t="s">
        <v>489</v>
      </c>
      <c r="Z196" s="279" t="s">
        <v>489</v>
      </c>
      <c r="AA196" s="279" t="s">
        <v>4551</v>
      </c>
      <c r="AB196" s="279" t="s">
        <v>4551</v>
      </c>
      <c r="AC196" s="279" t="s">
        <v>489</v>
      </c>
      <c r="AD196" s="279" t="s">
        <v>4551</v>
      </c>
      <c r="AE196" s="279" t="s">
        <v>489</v>
      </c>
      <c r="AF196" s="279" t="s">
        <v>4551</v>
      </c>
      <c r="AG196" s="279" t="s">
        <v>489</v>
      </c>
      <c r="AH196" s="279" t="s">
        <v>489</v>
      </c>
      <c r="AI196" s="279" t="s">
        <v>4551</v>
      </c>
      <c r="AJ196" s="279" t="s">
        <v>489</v>
      </c>
      <c r="AK196" s="279" t="s">
        <v>489</v>
      </c>
      <c r="AL196" s="279" t="s">
        <v>489</v>
      </c>
      <c r="AM196" s="279" t="s">
        <v>489</v>
      </c>
      <c r="AN196" s="279" t="s">
        <v>4551</v>
      </c>
    </row>
    <row r="197" spans="1:40" x14ac:dyDescent="0.25">
      <c r="A197" s="280" t="s">
        <v>7180</v>
      </c>
      <c r="B197" s="279">
        <v>2019</v>
      </c>
      <c r="C197" s="281" t="s">
        <v>589</v>
      </c>
      <c r="D197" s="279">
        <v>11</v>
      </c>
      <c r="E197" s="286" t="s">
        <v>598</v>
      </c>
      <c r="F197" s="286"/>
      <c r="G197" s="286" t="s">
        <v>3138</v>
      </c>
      <c r="H197" s="286"/>
      <c r="I197" s="286" t="s">
        <v>3020</v>
      </c>
      <c r="J197" s="286" t="s">
        <v>3139</v>
      </c>
      <c r="K197" s="280" t="s">
        <v>608</v>
      </c>
      <c r="L197" s="280" t="s">
        <v>8460</v>
      </c>
      <c r="M197" s="281">
        <v>45560</v>
      </c>
      <c r="N197" s="279">
        <v>31269754</v>
      </c>
      <c r="O197" s="286" t="s">
        <v>3142</v>
      </c>
      <c r="P197" s="286" t="s">
        <v>590</v>
      </c>
      <c r="Q197" s="279" t="s">
        <v>4551</v>
      </c>
      <c r="R197" s="279" t="s">
        <v>4551</v>
      </c>
      <c r="S197" s="279" t="s">
        <v>4551</v>
      </c>
      <c r="T197" s="279" t="s">
        <v>4551</v>
      </c>
      <c r="U197" s="279" t="s">
        <v>4551</v>
      </c>
      <c r="V197" s="279" t="s">
        <v>4551</v>
      </c>
      <c r="W197" s="279" t="s">
        <v>4551</v>
      </c>
      <c r="X197" s="279" t="s">
        <v>4551</v>
      </c>
      <c r="Y197" s="279" t="s">
        <v>4551</v>
      </c>
      <c r="Z197" s="279" t="s">
        <v>489</v>
      </c>
      <c r="AA197" s="279" t="s">
        <v>489</v>
      </c>
      <c r="AB197" s="279" t="s">
        <v>4551</v>
      </c>
      <c r="AC197" s="279" t="s">
        <v>489</v>
      </c>
      <c r="AD197" s="279" t="s">
        <v>4551</v>
      </c>
      <c r="AE197" s="279" t="s">
        <v>489</v>
      </c>
      <c r="AF197" s="279" t="s">
        <v>489</v>
      </c>
      <c r="AG197" s="279" t="s">
        <v>489</v>
      </c>
      <c r="AH197" s="279" t="s">
        <v>489</v>
      </c>
      <c r="AI197" s="279" t="s">
        <v>489</v>
      </c>
      <c r="AJ197" s="279" t="s">
        <v>489</v>
      </c>
      <c r="AK197" s="279" t="s">
        <v>489</v>
      </c>
      <c r="AL197" s="279" t="s">
        <v>489</v>
      </c>
      <c r="AM197" s="279" t="s">
        <v>489</v>
      </c>
      <c r="AN197" s="279" t="s">
        <v>489</v>
      </c>
    </row>
    <row r="198" spans="1:40" x14ac:dyDescent="0.25">
      <c r="A198" s="280" t="s">
        <v>7181</v>
      </c>
      <c r="B198" s="279">
        <v>2019</v>
      </c>
      <c r="C198" s="281" t="s">
        <v>589</v>
      </c>
      <c r="D198" s="279">
        <v>11</v>
      </c>
      <c r="E198" s="286" t="s">
        <v>598</v>
      </c>
      <c r="F198" s="286"/>
      <c r="G198" s="286" t="s">
        <v>3147</v>
      </c>
      <c r="H198" s="286"/>
      <c r="I198" s="286" t="s">
        <v>3020</v>
      </c>
      <c r="J198" s="286" t="s">
        <v>3148</v>
      </c>
      <c r="K198" s="280" t="s">
        <v>608</v>
      </c>
      <c r="L198" s="280" t="s">
        <v>3150</v>
      </c>
      <c r="M198" s="281">
        <v>45070</v>
      </c>
      <c r="N198" s="279">
        <v>3331255936</v>
      </c>
      <c r="O198" s="286" t="s">
        <v>3151</v>
      </c>
      <c r="P198" s="286" t="s">
        <v>590</v>
      </c>
      <c r="Q198" s="279" t="s">
        <v>4551</v>
      </c>
      <c r="R198" s="279" t="s">
        <v>489</v>
      </c>
      <c r="S198" s="279" t="s">
        <v>4551</v>
      </c>
      <c r="T198" s="279" t="s">
        <v>489</v>
      </c>
      <c r="U198" s="279" t="s">
        <v>4551</v>
      </c>
      <c r="V198" s="279" t="s">
        <v>4551</v>
      </c>
      <c r="W198" s="279" t="s">
        <v>4551</v>
      </c>
      <c r="X198" s="279" t="s">
        <v>4551</v>
      </c>
      <c r="Y198" s="279" t="s">
        <v>4551</v>
      </c>
      <c r="Z198" s="279" t="s">
        <v>489</v>
      </c>
      <c r="AA198" s="279" t="s">
        <v>489</v>
      </c>
      <c r="AB198" s="279" t="s">
        <v>4551</v>
      </c>
      <c r="AC198" s="279" t="s">
        <v>489</v>
      </c>
      <c r="AD198" s="279" t="s">
        <v>4551</v>
      </c>
      <c r="AE198" s="279" t="s">
        <v>4551</v>
      </c>
      <c r="AF198" s="279" t="s">
        <v>4551</v>
      </c>
      <c r="AG198" s="279" t="s">
        <v>489</v>
      </c>
      <c r="AH198" s="279" t="s">
        <v>489</v>
      </c>
      <c r="AI198" s="279" t="s">
        <v>4551</v>
      </c>
      <c r="AJ198" s="279" t="s">
        <v>489</v>
      </c>
      <c r="AK198" s="279" t="s">
        <v>489</v>
      </c>
      <c r="AL198" s="279" t="s">
        <v>489</v>
      </c>
      <c r="AM198" s="279" t="s">
        <v>489</v>
      </c>
      <c r="AN198" s="279" t="s">
        <v>4551</v>
      </c>
    </row>
    <row r="199" spans="1:40" x14ac:dyDescent="0.25">
      <c r="A199" s="280" t="s">
        <v>7182</v>
      </c>
      <c r="B199" s="282">
        <v>2019</v>
      </c>
      <c r="C199" s="281" t="s">
        <v>589</v>
      </c>
      <c r="D199" s="282">
        <v>11</v>
      </c>
      <c r="E199" s="287" t="s">
        <v>598</v>
      </c>
      <c r="F199" s="287"/>
      <c r="G199" s="287" t="s">
        <v>3155</v>
      </c>
      <c r="H199" s="287"/>
      <c r="I199" s="287" t="s">
        <v>3020</v>
      </c>
      <c r="J199" s="287" t="s">
        <v>3148</v>
      </c>
      <c r="K199" s="283" t="s">
        <v>608</v>
      </c>
      <c r="L199" s="283" t="s">
        <v>2464</v>
      </c>
      <c r="M199" s="284">
        <v>45120</v>
      </c>
      <c r="N199" s="282">
        <v>3336841539</v>
      </c>
      <c r="O199" s="286" t="s">
        <v>4468</v>
      </c>
      <c r="P199" s="287" t="s">
        <v>590</v>
      </c>
      <c r="Q199" s="279" t="s">
        <v>4551</v>
      </c>
      <c r="R199" s="282" t="s">
        <v>4551</v>
      </c>
      <c r="S199" s="282" t="s">
        <v>4551</v>
      </c>
      <c r="T199" s="282" t="s">
        <v>489</v>
      </c>
      <c r="U199" s="282" t="s">
        <v>4551</v>
      </c>
      <c r="V199" s="282" t="s">
        <v>4551</v>
      </c>
      <c r="W199" s="282" t="s">
        <v>4551</v>
      </c>
      <c r="X199" s="282" t="s">
        <v>4551</v>
      </c>
      <c r="Y199" s="282" t="s">
        <v>4551</v>
      </c>
      <c r="Z199" s="282" t="s">
        <v>489</v>
      </c>
      <c r="AA199" s="282" t="s">
        <v>489</v>
      </c>
      <c r="AB199" s="282" t="s">
        <v>4551</v>
      </c>
      <c r="AC199" s="282" t="s">
        <v>489</v>
      </c>
      <c r="AD199" s="282" t="s">
        <v>4551</v>
      </c>
      <c r="AE199" s="282" t="s">
        <v>4551</v>
      </c>
      <c r="AF199" s="282" t="s">
        <v>4551</v>
      </c>
      <c r="AG199" s="282" t="s">
        <v>489</v>
      </c>
      <c r="AH199" s="282" t="s">
        <v>489</v>
      </c>
      <c r="AI199" s="282" t="s">
        <v>4551</v>
      </c>
      <c r="AJ199" s="282" t="s">
        <v>489</v>
      </c>
      <c r="AK199" s="282" t="s">
        <v>489</v>
      </c>
      <c r="AL199" s="282" t="s">
        <v>489</v>
      </c>
      <c r="AM199" s="282" t="s">
        <v>489</v>
      </c>
      <c r="AN199" s="282" t="s">
        <v>4551</v>
      </c>
    </row>
    <row r="200" spans="1:40" x14ac:dyDescent="0.25">
      <c r="A200" s="280" t="s">
        <v>7183</v>
      </c>
      <c r="B200" s="279">
        <v>2019</v>
      </c>
      <c r="C200" s="281" t="s">
        <v>589</v>
      </c>
      <c r="D200" s="279">
        <v>11</v>
      </c>
      <c r="E200" s="286" t="s">
        <v>598</v>
      </c>
      <c r="F200" s="286"/>
      <c r="G200" s="286" t="s">
        <v>3163</v>
      </c>
      <c r="H200" s="286"/>
      <c r="I200" s="286" t="s">
        <v>3164</v>
      </c>
      <c r="J200" s="286" t="s">
        <v>3164</v>
      </c>
      <c r="K200" s="280" t="s">
        <v>608</v>
      </c>
      <c r="L200" s="280" t="s">
        <v>3166</v>
      </c>
      <c r="M200" s="281">
        <v>72560</v>
      </c>
      <c r="N200" s="279">
        <v>2222431507</v>
      </c>
      <c r="O200" s="286" t="s">
        <v>3167</v>
      </c>
      <c r="P200" s="286" t="s">
        <v>590</v>
      </c>
      <c r="Q200" s="279" t="s">
        <v>4551</v>
      </c>
      <c r="R200" s="279">
        <v>0</v>
      </c>
      <c r="S200" s="279" t="s">
        <v>4551</v>
      </c>
      <c r="T200" s="279">
        <v>0</v>
      </c>
      <c r="U200" s="279" t="s">
        <v>489</v>
      </c>
      <c r="V200" s="279" t="s">
        <v>4551</v>
      </c>
      <c r="W200" s="279" t="s">
        <v>4551</v>
      </c>
      <c r="X200" s="279" t="s">
        <v>4551</v>
      </c>
      <c r="Y200" s="279">
        <v>0</v>
      </c>
      <c r="Z200" s="279" t="s">
        <v>489</v>
      </c>
      <c r="AA200" s="279" t="s">
        <v>4551</v>
      </c>
      <c r="AB200" s="279">
        <v>0</v>
      </c>
      <c r="AC200" s="279">
        <v>0</v>
      </c>
      <c r="AD200" s="279" t="s">
        <v>4551</v>
      </c>
      <c r="AE200" s="279" t="s">
        <v>4551</v>
      </c>
      <c r="AF200" s="279" t="s">
        <v>4551</v>
      </c>
      <c r="AG200" s="279" t="s">
        <v>489</v>
      </c>
      <c r="AH200" s="279">
        <v>0</v>
      </c>
      <c r="AI200" s="279" t="s">
        <v>4551</v>
      </c>
      <c r="AJ200" s="279" t="s">
        <v>489</v>
      </c>
      <c r="AK200" s="279" t="s">
        <v>489</v>
      </c>
      <c r="AL200" s="279" t="s">
        <v>489</v>
      </c>
      <c r="AM200" s="279" t="s">
        <v>489</v>
      </c>
      <c r="AN200" s="279" t="s">
        <v>4551</v>
      </c>
    </row>
    <row r="201" spans="1:40" x14ac:dyDescent="0.25">
      <c r="A201" s="280" t="s">
        <v>7184</v>
      </c>
      <c r="B201" s="279">
        <v>2019</v>
      </c>
      <c r="C201" s="281" t="s">
        <v>589</v>
      </c>
      <c r="D201" s="279">
        <v>11</v>
      </c>
      <c r="E201" s="286" t="s">
        <v>602</v>
      </c>
      <c r="F201" s="286"/>
      <c r="G201" s="286" t="s">
        <v>5444</v>
      </c>
      <c r="H201" s="286"/>
      <c r="I201" s="286" t="s">
        <v>3164</v>
      </c>
      <c r="J201" s="286" t="s">
        <v>3164</v>
      </c>
      <c r="K201" s="280" t="s">
        <v>608</v>
      </c>
      <c r="L201" s="280" t="s">
        <v>3176</v>
      </c>
      <c r="M201" s="281">
        <v>72160</v>
      </c>
      <c r="N201" s="279">
        <v>2222712959</v>
      </c>
      <c r="O201" s="286" t="s">
        <v>1583</v>
      </c>
      <c r="P201" s="286" t="s">
        <v>590</v>
      </c>
      <c r="Q201" s="279" t="s">
        <v>4551</v>
      </c>
      <c r="R201" s="279" t="s">
        <v>4551</v>
      </c>
      <c r="S201" s="279" t="s">
        <v>4551</v>
      </c>
      <c r="T201" s="279" t="s">
        <v>4551</v>
      </c>
      <c r="U201" s="279" t="s">
        <v>489</v>
      </c>
      <c r="V201" s="279" t="s">
        <v>4551</v>
      </c>
      <c r="W201" s="279" t="s">
        <v>4551</v>
      </c>
      <c r="X201" s="279" t="s">
        <v>4551</v>
      </c>
      <c r="Y201" s="279" t="s">
        <v>4551</v>
      </c>
      <c r="Z201" s="279" t="s">
        <v>489</v>
      </c>
      <c r="AA201" s="279" t="s">
        <v>4551</v>
      </c>
      <c r="AB201" s="279" t="s">
        <v>489</v>
      </c>
      <c r="AC201" s="279" t="s">
        <v>489</v>
      </c>
      <c r="AD201" s="279" t="s">
        <v>4551</v>
      </c>
      <c r="AE201" s="279" t="s">
        <v>4551</v>
      </c>
      <c r="AF201" s="279" t="s">
        <v>4551</v>
      </c>
      <c r="AG201" s="279" t="s">
        <v>489</v>
      </c>
      <c r="AH201" s="279" t="s">
        <v>489</v>
      </c>
      <c r="AI201" s="279" t="s">
        <v>4551</v>
      </c>
      <c r="AJ201" s="279" t="s">
        <v>489</v>
      </c>
      <c r="AK201" s="279" t="s">
        <v>489</v>
      </c>
      <c r="AL201" s="279" t="s">
        <v>489</v>
      </c>
      <c r="AM201" s="279" t="s">
        <v>489</v>
      </c>
      <c r="AN201" s="279" t="s">
        <v>4551</v>
      </c>
    </row>
    <row r="202" spans="1:40" x14ac:dyDescent="0.25">
      <c r="A202" s="280" t="s">
        <v>7185</v>
      </c>
      <c r="B202" s="279">
        <v>2019</v>
      </c>
      <c r="C202" s="281" t="s">
        <v>589</v>
      </c>
      <c r="D202" s="279">
        <v>11</v>
      </c>
      <c r="E202" s="286" t="s">
        <v>602</v>
      </c>
      <c r="F202" s="286"/>
      <c r="G202" s="286" t="s">
        <v>3180</v>
      </c>
      <c r="H202" s="286"/>
      <c r="I202" s="286" t="s">
        <v>3164</v>
      </c>
      <c r="J202" s="286" t="s">
        <v>3164</v>
      </c>
      <c r="K202" s="280" t="s">
        <v>608</v>
      </c>
      <c r="L202" s="280" t="s">
        <v>3176</v>
      </c>
      <c r="M202" s="281">
        <v>72160</v>
      </c>
      <c r="N202" s="279">
        <v>2223055441</v>
      </c>
      <c r="O202" s="286" t="s">
        <v>3182</v>
      </c>
      <c r="P202" s="286" t="s">
        <v>590</v>
      </c>
      <c r="Q202" s="279" t="s">
        <v>4551</v>
      </c>
      <c r="R202" s="279" t="s">
        <v>4551</v>
      </c>
      <c r="S202" s="279" t="s">
        <v>4551</v>
      </c>
      <c r="T202" s="279" t="s">
        <v>4551</v>
      </c>
      <c r="U202" s="279" t="s">
        <v>4551</v>
      </c>
      <c r="V202" s="279" t="s">
        <v>4551</v>
      </c>
      <c r="W202" s="279" t="s">
        <v>4551</v>
      </c>
      <c r="X202" s="279" t="s">
        <v>4551</v>
      </c>
      <c r="Y202" s="279" t="s">
        <v>489</v>
      </c>
      <c r="Z202" s="279" t="s">
        <v>4551</v>
      </c>
      <c r="AA202" s="279" t="s">
        <v>489</v>
      </c>
      <c r="AB202" s="279" t="s">
        <v>4551</v>
      </c>
      <c r="AC202" s="279" t="s">
        <v>489</v>
      </c>
      <c r="AD202" s="279" t="s">
        <v>4551</v>
      </c>
      <c r="AE202" s="279" t="s">
        <v>4551</v>
      </c>
      <c r="AF202" s="279" t="s">
        <v>4551</v>
      </c>
      <c r="AG202" s="279" t="s">
        <v>489</v>
      </c>
      <c r="AH202" s="279" t="s">
        <v>4551</v>
      </c>
      <c r="AI202" s="279" t="s">
        <v>4551</v>
      </c>
      <c r="AJ202" s="279" t="s">
        <v>489</v>
      </c>
      <c r="AK202" s="279" t="s">
        <v>489</v>
      </c>
      <c r="AL202" s="279" t="s">
        <v>489</v>
      </c>
      <c r="AM202" s="279" t="s">
        <v>489</v>
      </c>
      <c r="AN202" s="279" t="s">
        <v>4551</v>
      </c>
    </row>
    <row r="203" spans="1:40" x14ac:dyDescent="0.25">
      <c r="A203" s="280" t="s">
        <v>7186</v>
      </c>
      <c r="B203" s="279">
        <v>2019</v>
      </c>
      <c r="C203" s="281" t="s">
        <v>589</v>
      </c>
      <c r="D203" s="279">
        <v>11</v>
      </c>
      <c r="E203" s="286" t="s">
        <v>602</v>
      </c>
      <c r="F203" s="286"/>
      <c r="G203" s="286" t="s">
        <v>7967</v>
      </c>
      <c r="H203" s="286"/>
      <c r="I203" s="286" t="s">
        <v>3164</v>
      </c>
      <c r="J203" s="286" t="s">
        <v>3164</v>
      </c>
      <c r="K203" s="280" t="s">
        <v>608</v>
      </c>
      <c r="L203" s="280" t="s">
        <v>3363</v>
      </c>
      <c r="M203" s="281">
        <v>72160</v>
      </c>
      <c r="N203" s="279">
        <v>2224313029</v>
      </c>
      <c r="O203" s="286" t="s">
        <v>3188</v>
      </c>
      <c r="P203" s="286" t="s">
        <v>590</v>
      </c>
      <c r="Q203" s="279" t="s">
        <v>4551</v>
      </c>
      <c r="R203" s="279" t="s">
        <v>4551</v>
      </c>
      <c r="S203" s="279" t="s">
        <v>4551</v>
      </c>
      <c r="T203" s="279" t="s">
        <v>4551</v>
      </c>
      <c r="U203" s="279" t="s">
        <v>4551</v>
      </c>
      <c r="V203" s="279" t="s">
        <v>4551</v>
      </c>
      <c r="W203" s="279" t="s">
        <v>4551</v>
      </c>
      <c r="X203" s="279" t="s">
        <v>4551</v>
      </c>
      <c r="Y203" s="279" t="s">
        <v>4551</v>
      </c>
      <c r="Z203" s="279" t="s">
        <v>489</v>
      </c>
      <c r="AA203" s="279" t="s">
        <v>489</v>
      </c>
      <c r="AB203" s="279" t="s">
        <v>489</v>
      </c>
      <c r="AC203" s="279" t="s">
        <v>489</v>
      </c>
      <c r="AD203" s="279" t="s">
        <v>4551</v>
      </c>
      <c r="AE203" s="279" t="s">
        <v>489</v>
      </c>
      <c r="AF203" s="279" t="s">
        <v>4551</v>
      </c>
      <c r="AG203" s="279" t="s">
        <v>489</v>
      </c>
      <c r="AH203" s="279" t="s">
        <v>4551</v>
      </c>
      <c r="AI203" s="279" t="s">
        <v>4551</v>
      </c>
      <c r="AJ203" s="279" t="s">
        <v>489</v>
      </c>
      <c r="AK203" s="279" t="s">
        <v>489</v>
      </c>
      <c r="AL203" s="279" t="s">
        <v>489</v>
      </c>
      <c r="AM203" s="279" t="s">
        <v>489</v>
      </c>
      <c r="AN203" s="279" t="s">
        <v>4551</v>
      </c>
    </row>
    <row r="204" spans="1:40" x14ac:dyDescent="0.25">
      <c r="A204" s="280" t="s">
        <v>7187</v>
      </c>
      <c r="B204" s="279">
        <v>2019</v>
      </c>
      <c r="C204" s="281" t="s">
        <v>589</v>
      </c>
      <c r="D204" s="279">
        <v>12</v>
      </c>
      <c r="E204" s="286" t="s">
        <v>602</v>
      </c>
      <c r="F204" s="286"/>
      <c r="G204" s="286" t="s">
        <v>3196</v>
      </c>
      <c r="H204" s="286"/>
      <c r="I204" s="286" t="s">
        <v>3062</v>
      </c>
      <c r="J204" s="286" t="s">
        <v>3062</v>
      </c>
      <c r="K204" s="280" t="s">
        <v>608</v>
      </c>
      <c r="L204" s="280" t="s">
        <v>3198</v>
      </c>
      <c r="M204" s="281">
        <v>34270</v>
      </c>
      <c r="N204" s="279">
        <v>618455378</v>
      </c>
      <c r="O204" s="286" t="s">
        <v>4617</v>
      </c>
      <c r="P204" s="286" t="s">
        <v>590</v>
      </c>
      <c r="Q204" s="279" t="s">
        <v>4551</v>
      </c>
      <c r="R204" s="279" t="s">
        <v>4551</v>
      </c>
      <c r="S204" s="279" t="s">
        <v>4551</v>
      </c>
      <c r="T204" s="279" t="s">
        <v>489</v>
      </c>
      <c r="U204" s="279" t="s">
        <v>4551</v>
      </c>
      <c r="V204" s="279" t="s">
        <v>4551</v>
      </c>
      <c r="W204" s="279" t="s">
        <v>4551</v>
      </c>
      <c r="X204" s="279" t="s">
        <v>4551</v>
      </c>
      <c r="Y204" s="279" t="s">
        <v>4551</v>
      </c>
      <c r="Z204" s="279" t="s">
        <v>4551</v>
      </c>
      <c r="AA204" s="279" t="s">
        <v>4551</v>
      </c>
      <c r="AB204" s="279" t="s">
        <v>4551</v>
      </c>
      <c r="AC204" s="279" t="s">
        <v>4551</v>
      </c>
      <c r="AD204" s="279" t="s">
        <v>4551</v>
      </c>
      <c r="AE204" s="279" t="s">
        <v>4551</v>
      </c>
      <c r="AF204" s="279" t="s">
        <v>4551</v>
      </c>
      <c r="AG204" s="279" t="s">
        <v>489</v>
      </c>
      <c r="AH204" s="279" t="s">
        <v>4551</v>
      </c>
      <c r="AI204" s="279" t="s">
        <v>4551</v>
      </c>
      <c r="AJ204" s="279" t="s">
        <v>489</v>
      </c>
      <c r="AK204" s="279" t="s">
        <v>489</v>
      </c>
      <c r="AL204" s="279" t="s">
        <v>489</v>
      </c>
      <c r="AM204" s="279" t="s">
        <v>489</v>
      </c>
      <c r="AN204" s="279" t="s">
        <v>4551</v>
      </c>
    </row>
    <row r="205" spans="1:40" x14ac:dyDescent="0.25">
      <c r="A205" s="280" t="s">
        <v>7188</v>
      </c>
      <c r="B205" s="279">
        <v>2019</v>
      </c>
      <c r="C205" s="281" t="s">
        <v>589</v>
      </c>
      <c r="D205" s="279">
        <v>12</v>
      </c>
      <c r="E205" s="286" t="s">
        <v>706</v>
      </c>
      <c r="F205" s="286"/>
      <c r="G205" s="286" t="s">
        <v>8126</v>
      </c>
      <c r="H205" s="286"/>
      <c r="I205" s="286" t="s">
        <v>3062</v>
      </c>
      <c r="J205" s="286" t="s">
        <v>3062</v>
      </c>
      <c r="K205" s="280" t="s">
        <v>3208</v>
      </c>
      <c r="L205" s="280" t="s">
        <v>2413</v>
      </c>
      <c r="M205" s="281">
        <v>34000</v>
      </c>
      <c r="N205" s="279">
        <v>6188111340</v>
      </c>
      <c r="O205" s="286" t="s">
        <v>3215</v>
      </c>
      <c r="P205" s="286" t="s">
        <v>590</v>
      </c>
      <c r="Q205" s="279" t="s">
        <v>489</v>
      </c>
      <c r="R205" s="279" t="s">
        <v>4551</v>
      </c>
      <c r="S205" s="279" t="s">
        <v>4551</v>
      </c>
      <c r="T205" s="279" t="s">
        <v>489</v>
      </c>
      <c r="U205" s="279" t="s">
        <v>489</v>
      </c>
      <c r="V205" s="279" t="s">
        <v>489</v>
      </c>
      <c r="W205" s="279" t="s">
        <v>4551</v>
      </c>
      <c r="X205" s="279" t="s">
        <v>4551</v>
      </c>
      <c r="Y205" s="279" t="s">
        <v>4551</v>
      </c>
      <c r="Z205" s="279" t="s">
        <v>4551</v>
      </c>
      <c r="AA205" s="279" t="s">
        <v>4551</v>
      </c>
      <c r="AB205" s="279" t="s">
        <v>4551</v>
      </c>
      <c r="AC205" s="279" t="s">
        <v>489</v>
      </c>
      <c r="AD205" s="279" t="s">
        <v>4551</v>
      </c>
      <c r="AE205" s="279" t="s">
        <v>4551</v>
      </c>
      <c r="AF205" s="279" t="s">
        <v>4551</v>
      </c>
      <c r="AG205" s="279" t="s">
        <v>489</v>
      </c>
      <c r="AH205" s="279" t="s">
        <v>489</v>
      </c>
      <c r="AI205" s="279" t="s">
        <v>4551</v>
      </c>
      <c r="AJ205" s="279" t="s">
        <v>489</v>
      </c>
      <c r="AK205" s="279" t="s">
        <v>489</v>
      </c>
      <c r="AL205" s="279" t="s">
        <v>489</v>
      </c>
      <c r="AM205" s="279" t="s">
        <v>489</v>
      </c>
      <c r="AN205" s="279" t="s">
        <v>4551</v>
      </c>
    </row>
    <row r="206" spans="1:40" x14ac:dyDescent="0.25">
      <c r="A206" s="280" t="s">
        <v>7189</v>
      </c>
      <c r="B206" s="279">
        <v>2019</v>
      </c>
      <c r="C206" s="281" t="s">
        <v>589</v>
      </c>
      <c r="D206" s="279">
        <v>12</v>
      </c>
      <c r="E206" s="286" t="s">
        <v>598</v>
      </c>
      <c r="F206" s="286"/>
      <c r="G206" s="286" t="s">
        <v>5445</v>
      </c>
      <c r="H206" s="286"/>
      <c r="I206" s="286" t="s">
        <v>3062</v>
      </c>
      <c r="J206" s="286" t="s">
        <v>3062</v>
      </c>
      <c r="K206" s="280" t="s">
        <v>3208</v>
      </c>
      <c r="L206" s="280" t="s">
        <v>2413</v>
      </c>
      <c r="M206" s="281">
        <v>34000</v>
      </c>
      <c r="N206" s="279">
        <v>6184557413</v>
      </c>
      <c r="O206" s="286" t="s">
        <v>3209</v>
      </c>
      <c r="P206" s="286" t="s">
        <v>590</v>
      </c>
      <c r="Q206" s="279" t="s">
        <v>4551</v>
      </c>
      <c r="R206" s="279" t="s">
        <v>489</v>
      </c>
      <c r="S206" s="279" t="s">
        <v>4551</v>
      </c>
      <c r="T206" s="279" t="s">
        <v>4551</v>
      </c>
      <c r="U206" s="279" t="s">
        <v>4551</v>
      </c>
      <c r="V206" s="279" t="s">
        <v>4551</v>
      </c>
      <c r="W206" s="279" t="s">
        <v>4551</v>
      </c>
      <c r="X206" s="279" t="s">
        <v>4551</v>
      </c>
      <c r="Y206" s="279" t="s">
        <v>4551</v>
      </c>
      <c r="Z206" s="279" t="s">
        <v>4551</v>
      </c>
      <c r="AA206" s="279" t="s">
        <v>4551</v>
      </c>
      <c r="AB206" s="279" t="s">
        <v>4551</v>
      </c>
      <c r="AC206" s="279" t="s">
        <v>489</v>
      </c>
      <c r="AD206" s="279" t="s">
        <v>4551</v>
      </c>
      <c r="AE206" s="279" t="s">
        <v>4551</v>
      </c>
      <c r="AF206" s="279" t="s">
        <v>4551</v>
      </c>
      <c r="AG206" s="279" t="s">
        <v>489</v>
      </c>
      <c r="AH206" s="279" t="s">
        <v>489</v>
      </c>
      <c r="AI206" s="279" t="s">
        <v>489</v>
      </c>
      <c r="AJ206" s="279" t="s">
        <v>489</v>
      </c>
      <c r="AK206" s="279" t="s">
        <v>489</v>
      </c>
      <c r="AL206" s="279" t="s">
        <v>489</v>
      </c>
      <c r="AM206" s="279" t="s">
        <v>489</v>
      </c>
      <c r="AN206" s="279" t="s">
        <v>4551</v>
      </c>
    </row>
    <row r="207" spans="1:40" ht="30" x14ac:dyDescent="0.25">
      <c r="A207" s="280" t="s">
        <v>7190</v>
      </c>
      <c r="B207" s="279">
        <v>2019</v>
      </c>
      <c r="C207" s="281" t="s">
        <v>589</v>
      </c>
      <c r="D207" s="279">
        <v>12</v>
      </c>
      <c r="E207" s="286" t="s">
        <v>602</v>
      </c>
      <c r="F207" s="286"/>
      <c r="G207" s="286" t="s">
        <v>8127</v>
      </c>
      <c r="H207" s="286"/>
      <c r="I207" s="286" t="s">
        <v>3020</v>
      </c>
      <c r="J207" s="286" t="s">
        <v>3021</v>
      </c>
      <c r="K207" s="280" t="s">
        <v>608</v>
      </c>
      <c r="L207" s="280" t="s">
        <v>522</v>
      </c>
      <c r="M207" s="281">
        <v>44100</v>
      </c>
      <c r="N207" s="279" t="s">
        <v>5446</v>
      </c>
      <c r="O207" s="286" t="s">
        <v>5438</v>
      </c>
      <c r="P207" s="286" t="s">
        <v>590</v>
      </c>
      <c r="Q207" s="279" t="s">
        <v>4551</v>
      </c>
      <c r="R207" s="279" t="s">
        <v>4551</v>
      </c>
      <c r="S207" s="279" t="s">
        <v>4551</v>
      </c>
      <c r="T207" s="279" t="s">
        <v>4551</v>
      </c>
      <c r="U207" s="279" t="s">
        <v>4551</v>
      </c>
      <c r="V207" s="279" t="s">
        <v>4551</v>
      </c>
      <c r="W207" s="279" t="s">
        <v>4551</v>
      </c>
      <c r="X207" s="279" t="s">
        <v>489</v>
      </c>
      <c r="Y207" s="279" t="s">
        <v>4551</v>
      </c>
      <c r="Z207" s="279" t="s">
        <v>4551</v>
      </c>
      <c r="AA207" s="279" t="s">
        <v>489</v>
      </c>
      <c r="AB207" s="279" t="s">
        <v>4551</v>
      </c>
      <c r="AC207" s="279" t="s">
        <v>489</v>
      </c>
      <c r="AD207" s="279" t="s">
        <v>4551</v>
      </c>
      <c r="AE207" s="279" t="s">
        <v>4551</v>
      </c>
      <c r="AF207" s="279" t="s">
        <v>4551</v>
      </c>
      <c r="AG207" s="279" t="s">
        <v>489</v>
      </c>
      <c r="AH207" s="279" t="s">
        <v>489</v>
      </c>
      <c r="AI207" s="279" t="s">
        <v>4551</v>
      </c>
      <c r="AJ207" s="279" t="s">
        <v>489</v>
      </c>
      <c r="AK207" s="279" t="s">
        <v>489</v>
      </c>
      <c r="AL207" s="279" t="s">
        <v>489</v>
      </c>
      <c r="AM207" s="279" t="s">
        <v>489</v>
      </c>
      <c r="AN207" s="279" t="s">
        <v>489</v>
      </c>
    </row>
    <row r="208" spans="1:40" x14ac:dyDescent="0.25">
      <c r="A208" s="280" t="s">
        <v>7191</v>
      </c>
      <c r="B208" s="279">
        <v>2019</v>
      </c>
      <c r="C208" s="281" t="s">
        <v>589</v>
      </c>
      <c r="D208" s="279">
        <v>12</v>
      </c>
      <c r="E208" s="286" t="s">
        <v>602</v>
      </c>
      <c r="F208" s="286"/>
      <c r="G208" s="286" t="s">
        <v>3231</v>
      </c>
      <c r="H208" s="286"/>
      <c r="I208" s="286" t="s">
        <v>3020</v>
      </c>
      <c r="J208" s="286" t="s">
        <v>3021</v>
      </c>
      <c r="K208" s="280" t="s">
        <v>608</v>
      </c>
      <c r="L208" s="280" t="s">
        <v>3224</v>
      </c>
      <c r="M208" s="281">
        <v>44520</v>
      </c>
      <c r="N208" s="279">
        <v>3315973832</v>
      </c>
      <c r="O208" s="286" t="s">
        <v>3233</v>
      </c>
      <c r="P208" s="286" t="s">
        <v>590</v>
      </c>
      <c r="Q208" s="279" t="s">
        <v>4551</v>
      </c>
      <c r="R208" s="279" t="s">
        <v>4551</v>
      </c>
      <c r="S208" s="279" t="s">
        <v>4551</v>
      </c>
      <c r="T208" s="279" t="s">
        <v>489</v>
      </c>
      <c r="U208" s="279" t="s">
        <v>4551</v>
      </c>
      <c r="V208" s="279" t="s">
        <v>489</v>
      </c>
      <c r="W208" s="279" t="s">
        <v>4551</v>
      </c>
      <c r="X208" s="279" t="s">
        <v>489</v>
      </c>
      <c r="Y208" s="279" t="s">
        <v>489</v>
      </c>
      <c r="Z208" s="279" t="s">
        <v>489</v>
      </c>
      <c r="AA208" s="279" t="s">
        <v>489</v>
      </c>
      <c r="AB208" s="279" t="s">
        <v>489</v>
      </c>
      <c r="AC208" s="279" t="s">
        <v>489</v>
      </c>
      <c r="AD208" s="279" t="s">
        <v>4551</v>
      </c>
      <c r="AE208" s="279" t="s">
        <v>4551</v>
      </c>
      <c r="AF208" s="279" t="s">
        <v>4551</v>
      </c>
      <c r="AG208" s="279" t="s">
        <v>489</v>
      </c>
      <c r="AH208" s="279" t="s">
        <v>489</v>
      </c>
      <c r="AI208" s="279" t="s">
        <v>489</v>
      </c>
      <c r="AJ208" s="279" t="s">
        <v>489</v>
      </c>
      <c r="AK208" s="279" t="s">
        <v>489</v>
      </c>
      <c r="AL208" s="279" t="s">
        <v>489</v>
      </c>
      <c r="AM208" s="279" t="s">
        <v>489</v>
      </c>
      <c r="AN208" s="279" t="s">
        <v>489</v>
      </c>
    </row>
    <row r="209" spans="1:40" x14ac:dyDescent="0.25">
      <c r="A209" s="280" t="s">
        <v>7192</v>
      </c>
      <c r="B209" s="279">
        <v>2019</v>
      </c>
      <c r="C209" s="281" t="s">
        <v>589</v>
      </c>
      <c r="D209" s="279">
        <v>12</v>
      </c>
      <c r="E209" s="286" t="s">
        <v>598</v>
      </c>
      <c r="F209" s="286"/>
      <c r="G209" s="286" t="s">
        <v>3222</v>
      </c>
      <c r="H209" s="286"/>
      <c r="I209" s="286" t="s">
        <v>3020</v>
      </c>
      <c r="J209" s="286" t="s">
        <v>3021</v>
      </c>
      <c r="K209" s="280" t="s">
        <v>608</v>
      </c>
      <c r="L209" s="280" t="s">
        <v>3224</v>
      </c>
      <c r="M209" s="281">
        <v>44520</v>
      </c>
      <c r="N209" s="279">
        <v>36372244</v>
      </c>
      <c r="O209" s="286" t="s">
        <v>3225</v>
      </c>
      <c r="P209" s="286" t="s">
        <v>590</v>
      </c>
      <c r="Q209" s="279" t="s">
        <v>4551</v>
      </c>
      <c r="R209" s="279" t="s">
        <v>489</v>
      </c>
      <c r="S209" s="279" t="s">
        <v>4551</v>
      </c>
      <c r="T209" s="279" t="s">
        <v>4551</v>
      </c>
      <c r="U209" s="279" t="s">
        <v>4551</v>
      </c>
      <c r="V209" s="279" t="s">
        <v>4551</v>
      </c>
      <c r="W209" s="279" t="s">
        <v>4551</v>
      </c>
      <c r="X209" s="279" t="s">
        <v>4551</v>
      </c>
      <c r="Y209" s="279" t="s">
        <v>4551</v>
      </c>
      <c r="Z209" s="279" t="s">
        <v>4551</v>
      </c>
      <c r="AA209" s="279" t="s">
        <v>489</v>
      </c>
      <c r="AB209" s="279" t="s">
        <v>4551</v>
      </c>
      <c r="AC209" s="279" t="s">
        <v>489</v>
      </c>
      <c r="AD209" s="279" t="s">
        <v>4551</v>
      </c>
      <c r="AE209" s="279" t="s">
        <v>4551</v>
      </c>
      <c r="AF209" s="279" t="s">
        <v>4551</v>
      </c>
      <c r="AG209" s="279" t="s">
        <v>489</v>
      </c>
      <c r="AH209" s="279" t="s">
        <v>4551</v>
      </c>
      <c r="AI209" s="279" t="s">
        <v>4551</v>
      </c>
      <c r="AJ209" s="279" t="s">
        <v>489</v>
      </c>
      <c r="AK209" s="279" t="s">
        <v>489</v>
      </c>
      <c r="AL209" s="279" t="s">
        <v>489</v>
      </c>
      <c r="AM209" s="279" t="s">
        <v>489</v>
      </c>
      <c r="AN209" s="279" t="s">
        <v>4551</v>
      </c>
    </row>
    <row r="210" spans="1:40" x14ac:dyDescent="0.25">
      <c r="A210" s="280" t="s">
        <v>7193</v>
      </c>
      <c r="B210" s="279">
        <v>2019</v>
      </c>
      <c r="C210" s="281" t="s">
        <v>589</v>
      </c>
      <c r="D210" s="279">
        <v>12</v>
      </c>
      <c r="E210" s="286" t="s">
        <v>598</v>
      </c>
      <c r="F210" s="286"/>
      <c r="G210" s="286" t="s">
        <v>8128</v>
      </c>
      <c r="H210" s="286"/>
      <c r="I210" s="286" t="s">
        <v>3020</v>
      </c>
      <c r="J210" s="286" t="s">
        <v>3021</v>
      </c>
      <c r="K210" s="280" t="s">
        <v>608</v>
      </c>
      <c r="L210" s="280" t="s">
        <v>3242</v>
      </c>
      <c r="M210" s="281">
        <v>44360</v>
      </c>
      <c r="N210" s="279">
        <v>3336540941</v>
      </c>
      <c r="O210" s="286" t="s">
        <v>4082</v>
      </c>
      <c r="P210" s="286" t="s">
        <v>590</v>
      </c>
      <c r="Q210" s="279" t="s">
        <v>4551</v>
      </c>
      <c r="R210" s="279" t="s">
        <v>4551</v>
      </c>
      <c r="S210" s="279" t="s">
        <v>4551</v>
      </c>
      <c r="T210" s="279" t="s">
        <v>4551</v>
      </c>
      <c r="U210" s="279" t="s">
        <v>4551</v>
      </c>
      <c r="V210" s="279" t="s">
        <v>4551</v>
      </c>
      <c r="W210" s="279" t="s">
        <v>4551</v>
      </c>
      <c r="X210" s="279" t="s">
        <v>489</v>
      </c>
      <c r="Y210" s="279" t="s">
        <v>489</v>
      </c>
      <c r="Z210" s="279" t="s">
        <v>4551</v>
      </c>
      <c r="AA210" s="279" t="s">
        <v>4551</v>
      </c>
      <c r="AB210" s="279" t="s">
        <v>4551</v>
      </c>
      <c r="AC210" s="279" t="s">
        <v>4551</v>
      </c>
      <c r="AD210" s="279" t="s">
        <v>4551</v>
      </c>
      <c r="AE210" s="279" t="s">
        <v>4551</v>
      </c>
      <c r="AF210" s="279" t="s">
        <v>4551</v>
      </c>
      <c r="AG210" s="279" t="s">
        <v>489</v>
      </c>
      <c r="AH210" s="279" t="s">
        <v>489</v>
      </c>
      <c r="AI210" s="279" t="s">
        <v>4551</v>
      </c>
      <c r="AJ210" s="279" t="s">
        <v>489</v>
      </c>
      <c r="AK210" s="279" t="s">
        <v>489</v>
      </c>
      <c r="AL210" s="279" t="s">
        <v>489</v>
      </c>
      <c r="AM210" s="279" t="s">
        <v>489</v>
      </c>
      <c r="AN210" s="279" t="s">
        <v>4551</v>
      </c>
    </row>
    <row r="211" spans="1:40" x14ac:dyDescent="0.25">
      <c r="A211" s="280" t="s">
        <v>7194</v>
      </c>
      <c r="B211" s="279">
        <v>2019</v>
      </c>
      <c r="C211" s="281" t="s">
        <v>589</v>
      </c>
      <c r="D211" s="279">
        <v>12</v>
      </c>
      <c r="E211" s="286" t="s">
        <v>598</v>
      </c>
      <c r="F211" s="286"/>
      <c r="G211" s="286" t="s">
        <v>8129</v>
      </c>
      <c r="H211" s="286"/>
      <c r="I211" s="286" t="s">
        <v>3020</v>
      </c>
      <c r="J211" s="286" t="s">
        <v>3021</v>
      </c>
      <c r="K211" s="280" t="s">
        <v>608</v>
      </c>
      <c r="L211" s="280" t="s">
        <v>3253</v>
      </c>
      <c r="M211" s="281">
        <v>44100</v>
      </c>
      <c r="N211" s="279">
        <v>3336146032</v>
      </c>
      <c r="O211" s="286" t="s">
        <v>3255</v>
      </c>
      <c r="P211" s="286" t="s">
        <v>590</v>
      </c>
      <c r="Q211" s="279" t="s">
        <v>4551</v>
      </c>
      <c r="R211" s="279" t="s">
        <v>4551</v>
      </c>
      <c r="S211" s="279" t="s">
        <v>4551</v>
      </c>
      <c r="T211" s="279" t="s">
        <v>4551</v>
      </c>
      <c r="U211" s="279" t="s">
        <v>4551</v>
      </c>
      <c r="V211" s="279" t="s">
        <v>4551</v>
      </c>
      <c r="W211" s="279" t="s">
        <v>4551</v>
      </c>
      <c r="X211" s="279" t="s">
        <v>489</v>
      </c>
      <c r="Y211" s="279" t="s">
        <v>4551</v>
      </c>
      <c r="Z211" s="279" t="s">
        <v>4551</v>
      </c>
      <c r="AA211" s="279" t="s">
        <v>4551</v>
      </c>
      <c r="AB211" s="279" t="s">
        <v>4551</v>
      </c>
      <c r="AC211" s="279" t="s">
        <v>4551</v>
      </c>
      <c r="AD211" s="279" t="s">
        <v>4551</v>
      </c>
      <c r="AE211" s="279" t="s">
        <v>4551</v>
      </c>
      <c r="AF211" s="279" t="s">
        <v>4551</v>
      </c>
      <c r="AG211" s="279" t="s">
        <v>489</v>
      </c>
      <c r="AH211" s="279" t="s">
        <v>489</v>
      </c>
      <c r="AI211" s="279" t="s">
        <v>489</v>
      </c>
      <c r="AJ211" s="279" t="s">
        <v>489</v>
      </c>
      <c r="AK211" s="279" t="s">
        <v>489</v>
      </c>
      <c r="AL211" s="279" t="s">
        <v>489</v>
      </c>
      <c r="AM211" s="279" t="s">
        <v>489</v>
      </c>
      <c r="AN211" s="279" t="s">
        <v>4551</v>
      </c>
    </row>
    <row r="212" spans="1:40" x14ac:dyDescent="0.25">
      <c r="A212" s="280" t="s">
        <v>7195</v>
      </c>
      <c r="B212" s="279">
        <v>2019</v>
      </c>
      <c r="C212" s="281" t="s">
        <v>589</v>
      </c>
      <c r="D212" s="279">
        <v>12</v>
      </c>
      <c r="E212" s="286" t="s">
        <v>602</v>
      </c>
      <c r="F212" s="286"/>
      <c r="G212" s="286" t="s">
        <v>8130</v>
      </c>
      <c r="H212" s="286"/>
      <c r="I212" s="286" t="s">
        <v>3020</v>
      </c>
      <c r="J212" s="286" t="s">
        <v>3021</v>
      </c>
      <c r="K212" s="280" t="s">
        <v>3208</v>
      </c>
      <c r="L212" s="280" t="s">
        <v>3262</v>
      </c>
      <c r="M212" s="281">
        <v>44380</v>
      </c>
      <c r="N212" s="279">
        <v>3336179584</v>
      </c>
      <c r="O212" s="286" t="s">
        <v>3263</v>
      </c>
      <c r="P212" s="286" t="s">
        <v>590</v>
      </c>
      <c r="Q212" s="279" t="s">
        <v>4551</v>
      </c>
      <c r="R212" s="279" t="s">
        <v>4551</v>
      </c>
      <c r="S212" s="279" t="s">
        <v>4551</v>
      </c>
      <c r="T212" s="279" t="s">
        <v>489</v>
      </c>
      <c r="U212" s="279" t="s">
        <v>489</v>
      </c>
      <c r="V212" s="279" t="s">
        <v>4551</v>
      </c>
      <c r="W212" s="279" t="s">
        <v>4551</v>
      </c>
      <c r="X212" s="279" t="s">
        <v>489</v>
      </c>
      <c r="Y212" s="279" t="s">
        <v>489</v>
      </c>
      <c r="Z212" s="279" t="s">
        <v>4551</v>
      </c>
      <c r="AA212" s="279" t="s">
        <v>4551</v>
      </c>
      <c r="AB212" s="279" t="s">
        <v>4551</v>
      </c>
      <c r="AC212" s="279" t="s">
        <v>4551</v>
      </c>
      <c r="AD212" s="279" t="s">
        <v>4551</v>
      </c>
      <c r="AE212" s="279" t="s">
        <v>4551</v>
      </c>
      <c r="AF212" s="279" t="s">
        <v>4551</v>
      </c>
      <c r="AG212" s="279" t="s">
        <v>489</v>
      </c>
      <c r="AH212" s="279" t="s">
        <v>489</v>
      </c>
      <c r="AI212" s="279" t="s">
        <v>489</v>
      </c>
      <c r="AJ212" s="279" t="s">
        <v>489</v>
      </c>
      <c r="AK212" s="279" t="s">
        <v>489</v>
      </c>
      <c r="AL212" s="279" t="s">
        <v>489</v>
      </c>
      <c r="AM212" s="279" t="s">
        <v>489</v>
      </c>
      <c r="AN212" s="279" t="s">
        <v>4551</v>
      </c>
    </row>
    <row r="213" spans="1:40" x14ac:dyDescent="0.25">
      <c r="A213" s="280" t="s">
        <v>7196</v>
      </c>
      <c r="B213" s="279">
        <v>2019</v>
      </c>
      <c r="C213" s="281" t="s">
        <v>589</v>
      </c>
      <c r="D213" s="279">
        <v>12</v>
      </c>
      <c r="E213" s="286" t="s">
        <v>602</v>
      </c>
      <c r="F213" s="286"/>
      <c r="G213" s="286" t="s">
        <v>8131</v>
      </c>
      <c r="H213" s="286"/>
      <c r="I213" s="286" t="s">
        <v>3020</v>
      </c>
      <c r="J213" s="286" t="s">
        <v>3268</v>
      </c>
      <c r="K213" s="280" t="s">
        <v>608</v>
      </c>
      <c r="L213" s="280" t="s">
        <v>3224</v>
      </c>
      <c r="M213" s="281">
        <v>45070</v>
      </c>
      <c r="N213" s="279">
        <v>3336472500</v>
      </c>
      <c r="O213" s="286" t="s">
        <v>3271</v>
      </c>
      <c r="P213" s="286" t="s">
        <v>590</v>
      </c>
      <c r="Q213" s="279" t="s">
        <v>4551</v>
      </c>
      <c r="R213" s="279" t="s">
        <v>4551</v>
      </c>
      <c r="S213" s="279" t="s">
        <v>4551</v>
      </c>
      <c r="T213" s="279" t="s">
        <v>489</v>
      </c>
      <c r="U213" s="279" t="s">
        <v>4551</v>
      </c>
      <c r="V213" s="279" t="s">
        <v>4551</v>
      </c>
      <c r="W213" s="279" t="s">
        <v>4551</v>
      </c>
      <c r="X213" s="279" t="s">
        <v>489</v>
      </c>
      <c r="Y213" s="279" t="s">
        <v>4551</v>
      </c>
      <c r="Z213" s="279" t="s">
        <v>4551</v>
      </c>
      <c r="AA213" s="279" t="s">
        <v>489</v>
      </c>
      <c r="AB213" s="279" t="s">
        <v>4551</v>
      </c>
      <c r="AC213" s="279" t="s">
        <v>489</v>
      </c>
      <c r="AD213" s="279" t="s">
        <v>4551</v>
      </c>
      <c r="AE213" s="279" t="s">
        <v>4551</v>
      </c>
      <c r="AF213" s="279" t="s">
        <v>4551</v>
      </c>
      <c r="AG213" s="279" t="s">
        <v>489</v>
      </c>
      <c r="AH213" s="279" t="s">
        <v>489</v>
      </c>
      <c r="AI213" s="279" t="s">
        <v>4551</v>
      </c>
      <c r="AJ213" s="279" t="s">
        <v>489</v>
      </c>
      <c r="AK213" s="279" t="s">
        <v>489</v>
      </c>
      <c r="AL213" s="279" t="s">
        <v>489</v>
      </c>
      <c r="AM213" s="279" t="s">
        <v>489</v>
      </c>
      <c r="AN213" s="279" t="s">
        <v>489</v>
      </c>
    </row>
    <row r="214" spans="1:40" x14ac:dyDescent="0.25">
      <c r="A214" s="280" t="s">
        <v>7197</v>
      </c>
      <c r="B214" s="279">
        <v>2019</v>
      </c>
      <c r="C214" s="281" t="s">
        <v>589</v>
      </c>
      <c r="D214" s="279">
        <v>12</v>
      </c>
      <c r="E214" s="286" t="s">
        <v>598</v>
      </c>
      <c r="F214" s="286"/>
      <c r="G214" s="286" t="s">
        <v>3279</v>
      </c>
      <c r="H214" s="286"/>
      <c r="I214" s="286" t="s">
        <v>3020</v>
      </c>
      <c r="J214" s="286" t="s">
        <v>3139</v>
      </c>
      <c r="K214" s="280" t="s">
        <v>608</v>
      </c>
      <c r="L214" s="280" t="s">
        <v>522</v>
      </c>
      <c r="M214" s="281">
        <v>45500</v>
      </c>
      <c r="N214" s="279">
        <v>3338380859</v>
      </c>
      <c r="O214" s="286" t="s">
        <v>3281</v>
      </c>
      <c r="P214" s="286" t="s">
        <v>590</v>
      </c>
      <c r="Q214" s="279" t="s">
        <v>4551</v>
      </c>
      <c r="R214" s="279" t="s">
        <v>489</v>
      </c>
      <c r="S214" s="279" t="s">
        <v>4551</v>
      </c>
      <c r="T214" s="279" t="s">
        <v>489</v>
      </c>
      <c r="U214" s="279" t="s">
        <v>4551</v>
      </c>
      <c r="V214" s="279" t="s">
        <v>4551</v>
      </c>
      <c r="W214" s="279" t="s">
        <v>4551</v>
      </c>
      <c r="X214" s="279" t="s">
        <v>489</v>
      </c>
      <c r="Y214" s="279" t="s">
        <v>4551</v>
      </c>
      <c r="Z214" s="279" t="s">
        <v>4551</v>
      </c>
      <c r="AA214" s="279" t="s">
        <v>489</v>
      </c>
      <c r="AB214" s="279" t="s">
        <v>4551</v>
      </c>
      <c r="AC214" s="279" t="s">
        <v>489</v>
      </c>
      <c r="AD214" s="279" t="s">
        <v>4551</v>
      </c>
      <c r="AE214" s="279" t="s">
        <v>4551</v>
      </c>
      <c r="AF214" s="279" t="s">
        <v>4551</v>
      </c>
      <c r="AG214" s="279" t="s">
        <v>489</v>
      </c>
      <c r="AH214" s="279" t="s">
        <v>489</v>
      </c>
      <c r="AI214" s="279" t="s">
        <v>489</v>
      </c>
      <c r="AJ214" s="279" t="s">
        <v>489</v>
      </c>
      <c r="AK214" s="279" t="s">
        <v>489</v>
      </c>
      <c r="AL214" s="279" t="s">
        <v>489</v>
      </c>
      <c r="AM214" s="279" t="s">
        <v>489</v>
      </c>
      <c r="AN214" s="279" t="s">
        <v>4551</v>
      </c>
    </row>
    <row r="215" spans="1:40" x14ac:dyDescent="0.25">
      <c r="A215" s="280" t="s">
        <v>7198</v>
      </c>
      <c r="B215" s="279">
        <v>2019</v>
      </c>
      <c r="C215" s="281" t="s">
        <v>589</v>
      </c>
      <c r="D215" s="279">
        <v>12</v>
      </c>
      <c r="E215" s="286" t="s">
        <v>598</v>
      </c>
      <c r="F215" s="286"/>
      <c r="G215" s="286" t="s">
        <v>7968</v>
      </c>
      <c r="H215" s="286"/>
      <c r="I215" s="286" t="s">
        <v>3020</v>
      </c>
      <c r="J215" s="286" t="s">
        <v>3139</v>
      </c>
      <c r="K215" s="280" t="s">
        <v>2211</v>
      </c>
      <c r="L215" s="280" t="s">
        <v>3291</v>
      </c>
      <c r="M215" s="281">
        <v>45500</v>
      </c>
      <c r="N215" s="279">
        <v>15780700</v>
      </c>
      <c r="O215" s="286" t="s">
        <v>3292</v>
      </c>
      <c r="P215" s="286" t="s">
        <v>590</v>
      </c>
      <c r="Q215" s="279" t="s">
        <v>4551</v>
      </c>
      <c r="R215" s="279" t="s">
        <v>4551</v>
      </c>
      <c r="S215" s="279" t="s">
        <v>4551</v>
      </c>
      <c r="T215" s="279" t="s">
        <v>4551</v>
      </c>
      <c r="U215" s="279" t="s">
        <v>4551</v>
      </c>
      <c r="V215" s="279" t="s">
        <v>4551</v>
      </c>
      <c r="W215" s="279" t="s">
        <v>4551</v>
      </c>
      <c r="X215" s="279" t="s">
        <v>489</v>
      </c>
      <c r="Y215" s="279" t="s">
        <v>4551</v>
      </c>
      <c r="Z215" s="279" t="s">
        <v>489</v>
      </c>
      <c r="AA215" s="279" t="s">
        <v>489</v>
      </c>
      <c r="AB215" s="279" t="s">
        <v>4551</v>
      </c>
      <c r="AC215" s="279" t="s">
        <v>489</v>
      </c>
      <c r="AD215" s="279" t="s">
        <v>4551</v>
      </c>
      <c r="AE215" s="279" t="s">
        <v>489</v>
      </c>
      <c r="AF215" s="279" t="s">
        <v>489</v>
      </c>
      <c r="AG215" s="279" t="s">
        <v>489</v>
      </c>
      <c r="AH215" s="279" t="s">
        <v>489</v>
      </c>
      <c r="AI215" s="279" t="s">
        <v>489</v>
      </c>
      <c r="AJ215" s="279" t="s">
        <v>489</v>
      </c>
      <c r="AK215" s="279" t="s">
        <v>489</v>
      </c>
      <c r="AL215" s="279" t="s">
        <v>489</v>
      </c>
      <c r="AM215" s="279" t="s">
        <v>489</v>
      </c>
      <c r="AN215" s="279" t="s">
        <v>4551</v>
      </c>
    </row>
    <row r="216" spans="1:40" x14ac:dyDescent="0.25">
      <c r="A216" s="280" t="s">
        <v>7199</v>
      </c>
      <c r="B216" s="279">
        <v>2019</v>
      </c>
      <c r="C216" s="281" t="s">
        <v>589</v>
      </c>
      <c r="D216" s="279">
        <v>12</v>
      </c>
      <c r="E216" s="286" t="s">
        <v>598</v>
      </c>
      <c r="F216" s="286"/>
      <c r="G216" s="286" t="s">
        <v>3298</v>
      </c>
      <c r="H216" s="286"/>
      <c r="I216" s="286" t="s">
        <v>3020</v>
      </c>
      <c r="J216" s="286" t="s">
        <v>3148</v>
      </c>
      <c r="K216" s="280" t="s">
        <v>608</v>
      </c>
      <c r="L216" s="280" t="s">
        <v>3299</v>
      </c>
      <c r="M216" s="281">
        <v>45050</v>
      </c>
      <c r="N216" s="279">
        <v>3336157666</v>
      </c>
      <c r="O216" s="286" t="s">
        <v>3300</v>
      </c>
      <c r="P216" s="286" t="s">
        <v>590</v>
      </c>
      <c r="Q216" s="279" t="s">
        <v>4551</v>
      </c>
      <c r="R216" s="279" t="s">
        <v>4551</v>
      </c>
      <c r="S216" s="279" t="s">
        <v>4551</v>
      </c>
      <c r="T216" s="279" t="s">
        <v>489</v>
      </c>
      <c r="U216" s="279" t="s">
        <v>4551</v>
      </c>
      <c r="V216" s="279" t="s">
        <v>4551</v>
      </c>
      <c r="W216" s="279" t="s">
        <v>4551</v>
      </c>
      <c r="X216" s="279" t="s">
        <v>4551</v>
      </c>
      <c r="Y216" s="279" t="s">
        <v>4551</v>
      </c>
      <c r="Z216" s="279" t="s">
        <v>4551</v>
      </c>
      <c r="AA216" s="279" t="s">
        <v>489</v>
      </c>
      <c r="AB216" s="279" t="s">
        <v>489</v>
      </c>
      <c r="AC216" s="279" t="s">
        <v>489</v>
      </c>
      <c r="AD216" s="279" t="s">
        <v>4551</v>
      </c>
      <c r="AE216" s="279" t="s">
        <v>489</v>
      </c>
      <c r="AF216" s="279" t="s">
        <v>489</v>
      </c>
      <c r="AG216" s="279" t="s">
        <v>489</v>
      </c>
      <c r="AH216" s="279" t="s">
        <v>489</v>
      </c>
      <c r="AI216" s="279" t="s">
        <v>489</v>
      </c>
      <c r="AJ216" s="279" t="s">
        <v>489</v>
      </c>
      <c r="AK216" s="279" t="s">
        <v>489</v>
      </c>
      <c r="AL216" s="279" t="s">
        <v>489</v>
      </c>
      <c r="AM216" s="279" t="s">
        <v>489</v>
      </c>
      <c r="AN216" s="279" t="s">
        <v>489</v>
      </c>
    </row>
    <row r="217" spans="1:40" x14ac:dyDescent="0.25">
      <c r="A217" s="280" t="s">
        <v>7200</v>
      </c>
      <c r="B217" s="279">
        <v>2019</v>
      </c>
      <c r="C217" s="281" t="s">
        <v>589</v>
      </c>
      <c r="D217" s="279">
        <v>12</v>
      </c>
      <c r="E217" s="286" t="s">
        <v>602</v>
      </c>
      <c r="F217" s="286"/>
      <c r="G217" s="286" t="s">
        <v>3305</v>
      </c>
      <c r="H217" s="286"/>
      <c r="I217" s="286" t="s">
        <v>3020</v>
      </c>
      <c r="J217" s="286" t="s">
        <v>3148</v>
      </c>
      <c r="K217" s="280" t="s">
        <v>608</v>
      </c>
      <c r="L217" s="280" t="s">
        <v>2706</v>
      </c>
      <c r="M217" s="281">
        <v>45086</v>
      </c>
      <c r="N217" s="279">
        <v>3311507188</v>
      </c>
      <c r="O217" s="286" t="s">
        <v>3307</v>
      </c>
      <c r="P217" s="286" t="s">
        <v>590</v>
      </c>
      <c r="Q217" s="279" t="s">
        <v>4551</v>
      </c>
      <c r="R217" s="279" t="s">
        <v>4551</v>
      </c>
      <c r="S217" s="279" t="s">
        <v>4551</v>
      </c>
      <c r="T217" s="279" t="s">
        <v>489</v>
      </c>
      <c r="U217" s="279" t="s">
        <v>4551</v>
      </c>
      <c r="V217" s="279" t="s">
        <v>4551</v>
      </c>
      <c r="W217" s="279" t="s">
        <v>4551</v>
      </c>
      <c r="X217" s="279" t="s">
        <v>4551</v>
      </c>
      <c r="Y217" s="279" t="s">
        <v>4551</v>
      </c>
      <c r="Z217" s="279" t="s">
        <v>489</v>
      </c>
      <c r="AA217" s="279" t="s">
        <v>489</v>
      </c>
      <c r="AB217" s="279" t="s">
        <v>4551</v>
      </c>
      <c r="AC217" s="279" t="s">
        <v>489</v>
      </c>
      <c r="AD217" s="279" t="s">
        <v>4551</v>
      </c>
      <c r="AE217" s="279" t="s">
        <v>4551</v>
      </c>
      <c r="AF217" s="279" t="s">
        <v>4551</v>
      </c>
      <c r="AG217" s="279" t="s">
        <v>489</v>
      </c>
      <c r="AH217" s="279" t="s">
        <v>489</v>
      </c>
      <c r="AI217" s="279" t="s">
        <v>4551</v>
      </c>
      <c r="AJ217" s="279" t="s">
        <v>489</v>
      </c>
      <c r="AK217" s="279" t="s">
        <v>489</v>
      </c>
      <c r="AL217" s="279" t="s">
        <v>489</v>
      </c>
      <c r="AM217" s="279" t="s">
        <v>489</v>
      </c>
      <c r="AN217" s="279" t="s">
        <v>4551</v>
      </c>
    </row>
    <row r="218" spans="1:40" x14ac:dyDescent="0.25">
      <c r="A218" s="280" t="s">
        <v>7201</v>
      </c>
      <c r="B218" s="279">
        <v>2019</v>
      </c>
      <c r="C218" s="281" t="s">
        <v>589</v>
      </c>
      <c r="D218" s="279">
        <v>12</v>
      </c>
      <c r="E218" s="286" t="s">
        <v>602</v>
      </c>
      <c r="F218" s="286"/>
      <c r="G218" s="286" t="s">
        <v>7969</v>
      </c>
      <c r="H218" s="286"/>
      <c r="I218" s="286" t="s">
        <v>3031</v>
      </c>
      <c r="J218" s="286" t="s">
        <v>8381</v>
      </c>
      <c r="K218" s="280" t="s">
        <v>608</v>
      </c>
      <c r="L218" s="280" t="s">
        <v>1241</v>
      </c>
      <c r="M218" s="281">
        <v>68010</v>
      </c>
      <c r="N218" s="279">
        <v>9512064656</v>
      </c>
      <c r="O218" s="286" t="s">
        <v>3315</v>
      </c>
      <c r="P218" s="286" t="s">
        <v>590</v>
      </c>
      <c r="Q218" s="279" t="s">
        <v>4551</v>
      </c>
      <c r="R218" s="279" t="s">
        <v>4551</v>
      </c>
      <c r="S218" s="279" t="s">
        <v>4551</v>
      </c>
      <c r="T218" s="279" t="s">
        <v>4551</v>
      </c>
      <c r="U218" s="279" t="s">
        <v>4551</v>
      </c>
      <c r="V218" s="279" t="s">
        <v>4551</v>
      </c>
      <c r="W218" s="279" t="s">
        <v>4551</v>
      </c>
      <c r="X218" s="279" t="s">
        <v>4551</v>
      </c>
      <c r="Y218" s="279" t="s">
        <v>4551</v>
      </c>
      <c r="Z218" s="279" t="s">
        <v>4551</v>
      </c>
      <c r="AA218" s="279" t="s">
        <v>489</v>
      </c>
      <c r="AB218" s="279" t="s">
        <v>4551</v>
      </c>
      <c r="AC218" s="279" t="s">
        <v>4551</v>
      </c>
      <c r="AD218" s="279" t="s">
        <v>4551</v>
      </c>
      <c r="AE218" s="279" t="s">
        <v>4551</v>
      </c>
      <c r="AF218" s="279" t="s">
        <v>4551</v>
      </c>
      <c r="AG218" s="279" t="s">
        <v>489</v>
      </c>
      <c r="AH218" s="279" t="s">
        <v>4551</v>
      </c>
      <c r="AI218" s="279" t="s">
        <v>4551</v>
      </c>
      <c r="AJ218" s="279" t="s">
        <v>489</v>
      </c>
      <c r="AK218" s="279" t="s">
        <v>489</v>
      </c>
      <c r="AL218" s="279" t="s">
        <v>489</v>
      </c>
      <c r="AM218" s="279" t="s">
        <v>489</v>
      </c>
      <c r="AN218" s="279" t="s">
        <v>4551</v>
      </c>
    </row>
    <row r="219" spans="1:40" x14ac:dyDescent="0.25">
      <c r="A219" s="280" t="s">
        <v>7202</v>
      </c>
      <c r="B219" s="279">
        <v>2019</v>
      </c>
      <c r="C219" s="281" t="s">
        <v>589</v>
      </c>
      <c r="D219" s="279">
        <v>12</v>
      </c>
      <c r="E219" s="286" t="s">
        <v>598</v>
      </c>
      <c r="F219" s="286"/>
      <c r="G219" s="290" t="s">
        <v>8700</v>
      </c>
      <c r="H219" s="286" t="s">
        <v>8695</v>
      </c>
      <c r="I219" s="286" t="s">
        <v>3031</v>
      </c>
      <c r="J219" s="286" t="s">
        <v>8381</v>
      </c>
      <c r="K219" s="280" t="s">
        <v>608</v>
      </c>
      <c r="L219" s="280" t="s">
        <v>3325</v>
      </c>
      <c r="M219" s="281">
        <v>68000</v>
      </c>
      <c r="N219" s="279">
        <v>95125788</v>
      </c>
      <c r="O219" s="286" t="s">
        <v>3326</v>
      </c>
      <c r="P219" s="286" t="s">
        <v>9071</v>
      </c>
      <c r="Q219" s="279" t="s">
        <v>4551</v>
      </c>
      <c r="R219" s="279" t="s">
        <v>4551</v>
      </c>
      <c r="S219" s="279" t="s">
        <v>4551</v>
      </c>
      <c r="T219" s="279" t="s">
        <v>4551</v>
      </c>
      <c r="U219" s="279" t="s">
        <v>4551</v>
      </c>
      <c r="V219" s="279" t="s">
        <v>4551</v>
      </c>
      <c r="W219" s="279" t="s">
        <v>4551</v>
      </c>
      <c r="X219" s="279" t="s">
        <v>4551</v>
      </c>
      <c r="Y219" s="279" t="s">
        <v>4551</v>
      </c>
      <c r="Z219" s="279" t="s">
        <v>4551</v>
      </c>
      <c r="AA219" s="279" t="s">
        <v>4551</v>
      </c>
      <c r="AB219" s="279" t="s">
        <v>4551</v>
      </c>
      <c r="AC219" s="279" t="s">
        <v>4551</v>
      </c>
      <c r="AD219" s="279" t="s">
        <v>4551</v>
      </c>
      <c r="AE219" s="279" t="s">
        <v>4551</v>
      </c>
      <c r="AF219" s="279" t="s">
        <v>4551</v>
      </c>
      <c r="AG219" s="279" t="s">
        <v>489</v>
      </c>
      <c r="AH219" s="279" t="s">
        <v>489</v>
      </c>
      <c r="AI219" s="279" t="s">
        <v>4551</v>
      </c>
      <c r="AJ219" s="279" t="s">
        <v>489</v>
      </c>
      <c r="AK219" s="279" t="s">
        <v>489</v>
      </c>
      <c r="AL219" s="279" t="s">
        <v>489</v>
      </c>
      <c r="AM219" s="279" t="s">
        <v>489</v>
      </c>
      <c r="AN219" s="279" t="s">
        <v>4551</v>
      </c>
    </row>
    <row r="220" spans="1:40" x14ac:dyDescent="0.25">
      <c r="A220" s="280" t="s">
        <v>7203</v>
      </c>
      <c r="B220" s="279">
        <v>2019</v>
      </c>
      <c r="C220" s="281" t="s">
        <v>589</v>
      </c>
      <c r="D220" s="279">
        <v>12</v>
      </c>
      <c r="E220" s="286" t="s">
        <v>598</v>
      </c>
      <c r="F220" s="286"/>
      <c r="G220" s="286" t="s">
        <v>8132</v>
      </c>
      <c r="H220" s="286"/>
      <c r="I220" s="286" t="s">
        <v>3164</v>
      </c>
      <c r="J220" s="286" t="s">
        <v>3164</v>
      </c>
      <c r="K220" s="280" t="s">
        <v>608</v>
      </c>
      <c r="L220" s="280" t="s">
        <v>522</v>
      </c>
      <c r="M220" s="281">
        <v>72000</v>
      </c>
      <c r="N220" s="279">
        <v>2222323205</v>
      </c>
      <c r="O220" s="286" t="s">
        <v>3336</v>
      </c>
      <c r="P220" s="286" t="s">
        <v>590</v>
      </c>
      <c r="Q220" s="279" t="s">
        <v>4551</v>
      </c>
      <c r="R220" s="279">
        <v>0</v>
      </c>
      <c r="S220" s="279" t="s">
        <v>4551</v>
      </c>
      <c r="T220" s="279" t="s">
        <v>4551</v>
      </c>
      <c r="U220" s="279" t="s">
        <v>4551</v>
      </c>
      <c r="V220" s="279" t="s">
        <v>4551</v>
      </c>
      <c r="W220" s="279" t="s">
        <v>4551</v>
      </c>
      <c r="X220" s="279" t="s">
        <v>4551</v>
      </c>
      <c r="Y220" s="279" t="s">
        <v>4551</v>
      </c>
      <c r="Z220" s="279" t="s">
        <v>4551</v>
      </c>
      <c r="AA220" s="279" t="s">
        <v>4551</v>
      </c>
      <c r="AB220" s="279" t="s">
        <v>4551</v>
      </c>
      <c r="AC220" s="279" t="s">
        <v>4551</v>
      </c>
      <c r="AD220" s="279" t="s">
        <v>4551</v>
      </c>
      <c r="AE220" s="279" t="s">
        <v>4551</v>
      </c>
      <c r="AF220" s="279" t="s">
        <v>4551</v>
      </c>
      <c r="AG220" s="279" t="s">
        <v>489</v>
      </c>
      <c r="AH220" s="279" t="s">
        <v>4551</v>
      </c>
      <c r="AI220" s="279" t="s">
        <v>4551</v>
      </c>
      <c r="AJ220" s="279" t="s">
        <v>489</v>
      </c>
      <c r="AK220" s="279" t="s">
        <v>489</v>
      </c>
      <c r="AL220" s="279" t="s">
        <v>489</v>
      </c>
      <c r="AM220" s="279" t="s">
        <v>489</v>
      </c>
      <c r="AN220" s="279" t="s">
        <v>4551</v>
      </c>
    </row>
    <row r="221" spans="1:40" x14ac:dyDescent="0.25">
      <c r="A221" s="280" t="s">
        <v>7204</v>
      </c>
      <c r="B221" s="279">
        <v>2019</v>
      </c>
      <c r="C221" s="281" t="s">
        <v>589</v>
      </c>
      <c r="D221" s="279">
        <v>12</v>
      </c>
      <c r="E221" s="286" t="s">
        <v>602</v>
      </c>
      <c r="F221" s="286"/>
      <c r="G221" s="286" t="s">
        <v>3343</v>
      </c>
      <c r="H221" s="286"/>
      <c r="I221" s="286" t="s">
        <v>3164</v>
      </c>
      <c r="J221" s="286" t="s">
        <v>3164</v>
      </c>
      <c r="K221" s="280" t="s">
        <v>608</v>
      </c>
      <c r="L221" s="280" t="s">
        <v>3345</v>
      </c>
      <c r="M221" s="281">
        <v>72430</v>
      </c>
      <c r="N221" s="279">
        <v>2224267810</v>
      </c>
      <c r="O221" s="286" t="s">
        <v>3346</v>
      </c>
      <c r="P221" s="286" t="s">
        <v>590</v>
      </c>
      <c r="Q221" s="279" t="s">
        <v>4551</v>
      </c>
      <c r="R221" s="279" t="s">
        <v>4551</v>
      </c>
      <c r="S221" s="279" t="s">
        <v>4551</v>
      </c>
      <c r="T221" s="279" t="s">
        <v>4551</v>
      </c>
      <c r="U221" s="279" t="s">
        <v>4551</v>
      </c>
      <c r="V221" s="279" t="s">
        <v>4551</v>
      </c>
      <c r="W221" s="279" t="s">
        <v>4551</v>
      </c>
      <c r="X221" s="279" t="s">
        <v>4551</v>
      </c>
      <c r="Y221" s="279" t="s">
        <v>4551</v>
      </c>
      <c r="Z221" s="279" t="s">
        <v>489</v>
      </c>
      <c r="AA221" s="279" t="s">
        <v>489</v>
      </c>
      <c r="AB221" s="279" t="s">
        <v>489</v>
      </c>
      <c r="AC221" s="279" t="s">
        <v>489</v>
      </c>
      <c r="AD221" s="279" t="s">
        <v>4551</v>
      </c>
      <c r="AE221" s="279" t="s">
        <v>4551</v>
      </c>
      <c r="AF221" s="279" t="s">
        <v>4551</v>
      </c>
      <c r="AG221" s="279" t="s">
        <v>489</v>
      </c>
      <c r="AH221" s="279" t="s">
        <v>489</v>
      </c>
      <c r="AI221" s="279" t="s">
        <v>4551</v>
      </c>
      <c r="AJ221" s="279" t="s">
        <v>489</v>
      </c>
      <c r="AK221" s="279" t="s">
        <v>489</v>
      </c>
      <c r="AL221" s="279" t="s">
        <v>489</v>
      </c>
      <c r="AM221" s="279" t="s">
        <v>489</v>
      </c>
      <c r="AN221" s="279" t="s">
        <v>4551</v>
      </c>
    </row>
    <row r="222" spans="1:40" x14ac:dyDescent="0.25">
      <c r="A222" s="280" t="s">
        <v>7205</v>
      </c>
      <c r="B222" s="279">
        <v>2019</v>
      </c>
      <c r="C222" s="281" t="s">
        <v>589</v>
      </c>
      <c r="D222" s="279">
        <v>12</v>
      </c>
      <c r="E222" s="286" t="s">
        <v>602</v>
      </c>
      <c r="F222" s="286"/>
      <c r="G222" s="286" t="s">
        <v>7970</v>
      </c>
      <c r="H222" s="286"/>
      <c r="I222" s="286" t="s">
        <v>3164</v>
      </c>
      <c r="J222" s="286" t="s">
        <v>3164</v>
      </c>
      <c r="K222" s="280" t="s">
        <v>608</v>
      </c>
      <c r="L222" s="280" t="s">
        <v>3363</v>
      </c>
      <c r="M222" s="281">
        <v>72150</v>
      </c>
      <c r="N222" s="279">
        <v>222169</v>
      </c>
      <c r="O222" s="286" t="s">
        <v>4060</v>
      </c>
      <c r="P222" s="286" t="s">
        <v>590</v>
      </c>
      <c r="Q222" s="279" t="s">
        <v>4551</v>
      </c>
      <c r="R222" s="279" t="s">
        <v>4551</v>
      </c>
      <c r="S222" s="279" t="s">
        <v>4551</v>
      </c>
      <c r="T222" s="279" t="s">
        <v>4551</v>
      </c>
      <c r="U222" s="279" t="s">
        <v>4551</v>
      </c>
      <c r="V222" s="279" t="s">
        <v>4551</v>
      </c>
      <c r="W222" s="279" t="s">
        <v>4551</v>
      </c>
      <c r="X222" s="279" t="s">
        <v>4551</v>
      </c>
      <c r="Y222" s="279" t="s">
        <v>4551</v>
      </c>
      <c r="Z222" s="279" t="s">
        <v>489</v>
      </c>
      <c r="AA222" s="279" t="s">
        <v>489</v>
      </c>
      <c r="AB222" s="279" t="s">
        <v>4551</v>
      </c>
      <c r="AC222" s="279" t="s">
        <v>489</v>
      </c>
      <c r="AD222" s="279" t="s">
        <v>4551</v>
      </c>
      <c r="AE222" s="279" t="s">
        <v>4551</v>
      </c>
      <c r="AF222" s="279" t="s">
        <v>4551</v>
      </c>
      <c r="AG222" s="279" t="s">
        <v>489</v>
      </c>
      <c r="AH222" s="279" t="s">
        <v>489</v>
      </c>
      <c r="AI222" s="279" t="s">
        <v>4551</v>
      </c>
      <c r="AJ222" s="279" t="s">
        <v>489</v>
      </c>
      <c r="AK222" s="279" t="s">
        <v>489</v>
      </c>
      <c r="AL222" s="279" t="s">
        <v>489</v>
      </c>
      <c r="AM222" s="279" t="s">
        <v>489</v>
      </c>
      <c r="AN222" s="279" t="s">
        <v>4551</v>
      </c>
    </row>
    <row r="223" spans="1:40" x14ac:dyDescent="0.25">
      <c r="A223" s="280" t="s">
        <v>7206</v>
      </c>
      <c r="B223" s="279">
        <v>2019</v>
      </c>
      <c r="C223" s="281" t="s">
        <v>589</v>
      </c>
      <c r="D223" s="279">
        <v>12</v>
      </c>
      <c r="E223" s="286" t="s">
        <v>706</v>
      </c>
      <c r="F223" s="286"/>
      <c r="G223" s="287" t="s">
        <v>8723</v>
      </c>
      <c r="H223" s="287"/>
      <c r="I223" s="286" t="s">
        <v>3164</v>
      </c>
      <c r="J223" s="286" t="s">
        <v>8389</v>
      </c>
      <c r="K223" s="280" t="s">
        <v>608</v>
      </c>
      <c r="L223" s="280" t="s">
        <v>522</v>
      </c>
      <c r="M223" s="281">
        <v>72810</v>
      </c>
      <c r="N223" s="279">
        <v>4037001</v>
      </c>
      <c r="O223" s="286" t="s">
        <v>3372</v>
      </c>
      <c r="P223" s="286" t="s">
        <v>9071</v>
      </c>
      <c r="Q223" s="279" t="s">
        <v>489</v>
      </c>
      <c r="R223" s="279" t="s">
        <v>4551</v>
      </c>
      <c r="S223" s="279" t="s">
        <v>4551</v>
      </c>
      <c r="T223" s="279" t="s">
        <v>4551</v>
      </c>
      <c r="U223" s="279" t="s">
        <v>4551</v>
      </c>
      <c r="V223" s="279" t="s">
        <v>4551</v>
      </c>
      <c r="W223" s="279" t="s">
        <v>4551</v>
      </c>
      <c r="X223" s="279" t="s">
        <v>489</v>
      </c>
      <c r="Y223" s="279" t="s">
        <v>4551</v>
      </c>
      <c r="Z223" s="279" t="s">
        <v>4551</v>
      </c>
      <c r="AA223" s="279" t="s">
        <v>4551</v>
      </c>
      <c r="AB223" s="279" t="s">
        <v>4551</v>
      </c>
      <c r="AC223" s="279" t="s">
        <v>4551</v>
      </c>
      <c r="AD223" s="279" t="s">
        <v>4551</v>
      </c>
      <c r="AE223" s="279" t="s">
        <v>4551</v>
      </c>
      <c r="AF223" s="279" t="s">
        <v>4551</v>
      </c>
      <c r="AG223" s="279" t="s">
        <v>489</v>
      </c>
      <c r="AH223" s="279" t="s">
        <v>4551</v>
      </c>
      <c r="AI223" s="279" t="s">
        <v>4551</v>
      </c>
      <c r="AJ223" s="279" t="s">
        <v>489</v>
      </c>
      <c r="AK223" s="279" t="s">
        <v>489</v>
      </c>
      <c r="AL223" s="279" t="s">
        <v>489</v>
      </c>
      <c r="AM223" s="279" t="s">
        <v>489</v>
      </c>
      <c r="AN223" s="279" t="s">
        <v>489</v>
      </c>
    </row>
    <row r="224" spans="1:40" ht="30" x14ac:dyDescent="0.25">
      <c r="A224" s="280" t="s">
        <v>7207</v>
      </c>
      <c r="B224" s="279">
        <v>2019</v>
      </c>
      <c r="C224" s="281" t="s">
        <v>589</v>
      </c>
      <c r="D224" s="279">
        <v>12</v>
      </c>
      <c r="E224" s="286" t="s">
        <v>598</v>
      </c>
      <c r="F224" s="286"/>
      <c r="G224" s="290" t="s">
        <v>8722</v>
      </c>
      <c r="H224" s="286"/>
      <c r="I224" s="286" t="s">
        <v>3164</v>
      </c>
      <c r="J224" s="286" t="s">
        <v>3378</v>
      </c>
      <c r="K224" s="280" t="s">
        <v>2211</v>
      </c>
      <c r="L224" s="280" t="s">
        <v>8461</v>
      </c>
      <c r="M224" s="281">
        <v>72760</v>
      </c>
      <c r="N224" s="279">
        <v>2222613364</v>
      </c>
      <c r="O224" s="286" t="s">
        <v>5013</v>
      </c>
      <c r="P224" s="286" t="s">
        <v>590</v>
      </c>
      <c r="Q224" s="279" t="s">
        <v>4551</v>
      </c>
      <c r="R224" s="279" t="s">
        <v>489</v>
      </c>
      <c r="S224" s="279" t="s">
        <v>4551</v>
      </c>
      <c r="T224" s="279" t="s">
        <v>4551</v>
      </c>
      <c r="U224" s="279" t="s">
        <v>4551</v>
      </c>
      <c r="V224" s="279" t="s">
        <v>4551</v>
      </c>
      <c r="W224" s="279" t="s">
        <v>4551</v>
      </c>
      <c r="X224" s="279" t="s">
        <v>4551</v>
      </c>
      <c r="Y224" s="279" t="s">
        <v>4551</v>
      </c>
      <c r="Z224" s="279" t="s">
        <v>4551</v>
      </c>
      <c r="AA224" s="279" t="s">
        <v>4551</v>
      </c>
      <c r="AB224" s="279" t="s">
        <v>4551</v>
      </c>
      <c r="AC224" s="279" t="s">
        <v>489</v>
      </c>
      <c r="AD224" s="279" t="s">
        <v>4551</v>
      </c>
      <c r="AE224" s="279" t="s">
        <v>4551</v>
      </c>
      <c r="AF224" s="279" t="s">
        <v>4551</v>
      </c>
      <c r="AG224" s="279" t="s">
        <v>489</v>
      </c>
      <c r="AH224" s="279" t="s">
        <v>4551</v>
      </c>
      <c r="AI224" s="279" t="s">
        <v>489</v>
      </c>
      <c r="AJ224" s="279" t="s">
        <v>489</v>
      </c>
      <c r="AK224" s="279" t="s">
        <v>489</v>
      </c>
      <c r="AL224" s="279" t="s">
        <v>489</v>
      </c>
      <c r="AM224" s="279" t="s">
        <v>489</v>
      </c>
      <c r="AN224" s="279" t="s">
        <v>4551</v>
      </c>
    </row>
    <row r="225" spans="1:40" x14ac:dyDescent="0.25">
      <c r="A225" s="280" t="s">
        <v>7208</v>
      </c>
      <c r="B225" s="279">
        <v>2019</v>
      </c>
      <c r="C225" s="281" t="s">
        <v>589</v>
      </c>
      <c r="D225" s="279">
        <v>13</v>
      </c>
      <c r="E225" s="286" t="s">
        <v>602</v>
      </c>
      <c r="F225" s="286"/>
      <c r="G225" s="290" t="s">
        <v>8698</v>
      </c>
      <c r="H225" s="286" t="s">
        <v>8701</v>
      </c>
      <c r="I225" s="286" t="s">
        <v>3062</v>
      </c>
      <c r="J225" s="286" t="s">
        <v>3062</v>
      </c>
      <c r="K225" s="280" t="s">
        <v>593</v>
      </c>
      <c r="L225" s="280" t="s">
        <v>8462</v>
      </c>
      <c r="M225" s="281">
        <v>34229</v>
      </c>
      <c r="N225" s="279">
        <v>6181373028</v>
      </c>
      <c r="O225" s="286" t="s">
        <v>3392</v>
      </c>
      <c r="P225" s="286" t="s">
        <v>9071</v>
      </c>
      <c r="Q225" s="279" t="s">
        <v>4551</v>
      </c>
      <c r="R225" s="279" t="s">
        <v>4551</v>
      </c>
      <c r="S225" s="279" t="s">
        <v>4551</v>
      </c>
      <c r="T225" s="279" t="s">
        <v>4551</v>
      </c>
      <c r="U225" s="279" t="s">
        <v>4551</v>
      </c>
      <c r="V225" s="279" t="s">
        <v>4551</v>
      </c>
      <c r="W225" s="279" t="s">
        <v>4551</v>
      </c>
      <c r="X225" s="279" t="s">
        <v>489</v>
      </c>
      <c r="Y225" s="279" t="s">
        <v>4551</v>
      </c>
      <c r="Z225" s="279" t="s">
        <v>4551</v>
      </c>
      <c r="AA225" s="279" t="s">
        <v>4551</v>
      </c>
      <c r="AB225" s="279" t="s">
        <v>4551</v>
      </c>
      <c r="AC225" s="279" t="s">
        <v>4551</v>
      </c>
      <c r="AD225" s="279" t="s">
        <v>4551</v>
      </c>
      <c r="AE225" s="279" t="s">
        <v>4551</v>
      </c>
      <c r="AF225" s="279" t="s">
        <v>4551</v>
      </c>
      <c r="AG225" s="279" t="s">
        <v>489</v>
      </c>
      <c r="AH225" s="279" t="s">
        <v>4551</v>
      </c>
      <c r="AI225" s="279" t="s">
        <v>4551</v>
      </c>
      <c r="AJ225" s="279" t="s">
        <v>489</v>
      </c>
      <c r="AK225" s="279" t="s">
        <v>489</v>
      </c>
      <c r="AL225" s="279" t="s">
        <v>489</v>
      </c>
      <c r="AM225" s="279" t="s">
        <v>489</v>
      </c>
      <c r="AN225" s="279" t="s">
        <v>4551</v>
      </c>
    </row>
    <row r="226" spans="1:40" x14ac:dyDescent="0.25">
      <c r="A226" s="280" t="s">
        <v>7209</v>
      </c>
      <c r="B226" s="279">
        <v>2019</v>
      </c>
      <c r="C226" s="281" t="s">
        <v>589</v>
      </c>
      <c r="D226" s="279">
        <v>13</v>
      </c>
      <c r="E226" s="286" t="s">
        <v>602</v>
      </c>
      <c r="F226" s="286"/>
      <c r="G226" s="286" t="s">
        <v>7971</v>
      </c>
      <c r="H226" s="286"/>
      <c r="I226" s="286" t="s">
        <v>3020</v>
      </c>
      <c r="J226" s="286" t="s">
        <v>3021</v>
      </c>
      <c r="K226" s="280" t="s">
        <v>608</v>
      </c>
      <c r="L226" s="280" t="s">
        <v>3400</v>
      </c>
      <c r="M226" s="281">
        <v>44540</v>
      </c>
      <c r="N226" s="279">
        <v>36286403</v>
      </c>
      <c r="O226" s="286" t="s">
        <v>3401</v>
      </c>
      <c r="P226" s="286" t="s">
        <v>590</v>
      </c>
      <c r="Q226" s="279" t="s">
        <v>4551</v>
      </c>
      <c r="R226" s="279" t="s">
        <v>4551</v>
      </c>
      <c r="S226" s="279" t="s">
        <v>4551</v>
      </c>
      <c r="T226" s="279" t="s">
        <v>489</v>
      </c>
      <c r="U226" s="279" t="s">
        <v>4551</v>
      </c>
      <c r="V226" s="279" t="s">
        <v>4551</v>
      </c>
      <c r="W226" s="279" t="s">
        <v>4551</v>
      </c>
      <c r="X226" s="279" t="s">
        <v>4551</v>
      </c>
      <c r="Y226" s="279" t="s">
        <v>4551</v>
      </c>
      <c r="Z226" s="279" t="s">
        <v>4551</v>
      </c>
      <c r="AA226" s="279" t="s">
        <v>4551</v>
      </c>
      <c r="AB226" s="279" t="s">
        <v>4551</v>
      </c>
      <c r="AC226" s="279" t="s">
        <v>489</v>
      </c>
      <c r="AD226" s="279" t="s">
        <v>4551</v>
      </c>
      <c r="AE226" s="279" t="s">
        <v>4551</v>
      </c>
      <c r="AF226" s="279" t="s">
        <v>4551</v>
      </c>
      <c r="AG226" s="279" t="s">
        <v>489</v>
      </c>
      <c r="AH226" s="279" t="s">
        <v>489</v>
      </c>
      <c r="AI226" s="279" t="s">
        <v>4551</v>
      </c>
      <c r="AJ226" s="279" t="s">
        <v>489</v>
      </c>
      <c r="AK226" s="279" t="s">
        <v>489</v>
      </c>
      <c r="AL226" s="279" t="s">
        <v>489</v>
      </c>
      <c r="AM226" s="279" t="s">
        <v>489</v>
      </c>
      <c r="AN226" s="279" t="s">
        <v>4551</v>
      </c>
    </row>
    <row r="227" spans="1:40" x14ac:dyDescent="0.25">
      <c r="A227" s="280" t="s">
        <v>7210</v>
      </c>
      <c r="B227" s="279">
        <v>2019</v>
      </c>
      <c r="C227" s="281" t="s">
        <v>589</v>
      </c>
      <c r="D227" s="279">
        <v>13</v>
      </c>
      <c r="E227" s="286" t="s">
        <v>602</v>
      </c>
      <c r="F227" s="286"/>
      <c r="G227" s="286" t="s">
        <v>3407</v>
      </c>
      <c r="H227" s="286"/>
      <c r="I227" s="286" t="s">
        <v>3020</v>
      </c>
      <c r="J227" s="286" t="s">
        <v>3021</v>
      </c>
      <c r="K227" s="280" t="s">
        <v>608</v>
      </c>
      <c r="L227" s="280" t="s">
        <v>3408</v>
      </c>
      <c r="M227" s="281">
        <v>44500</v>
      </c>
      <c r="N227" s="279">
        <v>33345593</v>
      </c>
      <c r="O227" s="286" t="s">
        <v>3409</v>
      </c>
      <c r="P227" s="286" t="s">
        <v>590</v>
      </c>
      <c r="Q227" s="279" t="s">
        <v>4551</v>
      </c>
      <c r="R227" s="279" t="s">
        <v>4551</v>
      </c>
      <c r="S227" s="279" t="s">
        <v>4551</v>
      </c>
      <c r="T227" s="279" t="s">
        <v>4551</v>
      </c>
      <c r="U227" s="279" t="s">
        <v>4551</v>
      </c>
      <c r="V227" s="279" t="s">
        <v>4551</v>
      </c>
      <c r="W227" s="279" t="s">
        <v>4551</v>
      </c>
      <c r="X227" s="279" t="s">
        <v>4551</v>
      </c>
      <c r="Y227" s="279" t="s">
        <v>4551</v>
      </c>
      <c r="Z227" s="279" t="s">
        <v>4551</v>
      </c>
      <c r="AA227" s="279" t="s">
        <v>489</v>
      </c>
      <c r="AB227" s="279" t="s">
        <v>4551</v>
      </c>
      <c r="AC227" s="279" t="s">
        <v>489</v>
      </c>
      <c r="AD227" s="279" t="s">
        <v>4551</v>
      </c>
      <c r="AE227" s="279" t="s">
        <v>4551</v>
      </c>
      <c r="AF227" s="279" t="s">
        <v>4551</v>
      </c>
      <c r="AG227" s="279" t="s">
        <v>489</v>
      </c>
      <c r="AH227" s="279" t="s">
        <v>489</v>
      </c>
      <c r="AI227" s="279" t="s">
        <v>4551</v>
      </c>
      <c r="AJ227" s="279" t="s">
        <v>489</v>
      </c>
      <c r="AK227" s="279" t="s">
        <v>489</v>
      </c>
      <c r="AL227" s="279" t="s">
        <v>489</v>
      </c>
      <c r="AM227" s="279" t="s">
        <v>489</v>
      </c>
      <c r="AN227" s="279" t="s">
        <v>489</v>
      </c>
    </row>
    <row r="228" spans="1:40" x14ac:dyDescent="0.25">
      <c r="A228" s="280" t="s">
        <v>7211</v>
      </c>
      <c r="B228" s="279">
        <v>2019</v>
      </c>
      <c r="C228" s="281" t="s">
        <v>589</v>
      </c>
      <c r="D228" s="279">
        <v>13</v>
      </c>
      <c r="E228" s="286" t="s">
        <v>602</v>
      </c>
      <c r="F228" s="286"/>
      <c r="G228" s="286" t="s">
        <v>3416</v>
      </c>
      <c r="H228" s="286"/>
      <c r="I228" s="286" t="s">
        <v>3020</v>
      </c>
      <c r="J228" s="286" t="s">
        <v>3021</v>
      </c>
      <c r="K228" s="280" t="s">
        <v>608</v>
      </c>
      <c r="L228" s="280" t="s">
        <v>3417</v>
      </c>
      <c r="M228" s="281">
        <v>45070</v>
      </c>
      <c r="N228" s="279">
        <v>38176200</v>
      </c>
      <c r="O228" s="286" t="s">
        <v>3419</v>
      </c>
      <c r="P228" s="286" t="s">
        <v>590</v>
      </c>
      <c r="Q228" s="279" t="s">
        <v>4551</v>
      </c>
      <c r="R228" s="279" t="s">
        <v>4551</v>
      </c>
      <c r="S228" s="279" t="s">
        <v>4551</v>
      </c>
      <c r="T228" s="279" t="s">
        <v>489</v>
      </c>
      <c r="U228" s="279" t="s">
        <v>4551</v>
      </c>
      <c r="V228" s="279" t="s">
        <v>4551</v>
      </c>
      <c r="W228" s="279" t="s">
        <v>4551</v>
      </c>
      <c r="X228" s="279" t="s">
        <v>4551</v>
      </c>
      <c r="Y228" s="279" t="s">
        <v>489</v>
      </c>
      <c r="Z228" s="279" t="s">
        <v>489</v>
      </c>
      <c r="AA228" s="279" t="s">
        <v>489</v>
      </c>
      <c r="AB228" s="279" t="s">
        <v>4551</v>
      </c>
      <c r="AC228" s="279" t="s">
        <v>489</v>
      </c>
      <c r="AD228" s="279" t="s">
        <v>4551</v>
      </c>
      <c r="AE228" s="279" t="s">
        <v>4551</v>
      </c>
      <c r="AF228" s="279" t="s">
        <v>4551</v>
      </c>
      <c r="AG228" s="279" t="s">
        <v>489</v>
      </c>
      <c r="AH228" s="279" t="s">
        <v>489</v>
      </c>
      <c r="AI228" s="279" t="s">
        <v>4551</v>
      </c>
      <c r="AJ228" s="279" t="s">
        <v>489</v>
      </c>
      <c r="AK228" s="279" t="s">
        <v>489</v>
      </c>
      <c r="AL228" s="279" t="s">
        <v>489</v>
      </c>
      <c r="AM228" s="279" t="s">
        <v>489</v>
      </c>
      <c r="AN228" s="279" t="s">
        <v>489</v>
      </c>
    </row>
    <row r="229" spans="1:40" x14ac:dyDescent="0.25">
      <c r="A229" s="280" t="s">
        <v>7212</v>
      </c>
      <c r="B229" s="279">
        <v>2019</v>
      </c>
      <c r="C229" s="281" t="s">
        <v>589</v>
      </c>
      <c r="D229" s="279">
        <v>13</v>
      </c>
      <c r="E229" s="286" t="s">
        <v>602</v>
      </c>
      <c r="F229" s="286"/>
      <c r="G229" s="286" t="s">
        <v>3425</v>
      </c>
      <c r="H229" s="286"/>
      <c r="I229" s="286" t="s">
        <v>3020</v>
      </c>
      <c r="J229" s="286" t="s">
        <v>3021</v>
      </c>
      <c r="K229" s="280" t="s">
        <v>608</v>
      </c>
      <c r="L229" s="280" t="s">
        <v>3098</v>
      </c>
      <c r="M229" s="281">
        <v>44400</v>
      </c>
      <c r="N229" s="279">
        <v>3335628498</v>
      </c>
      <c r="O229" s="286" t="s">
        <v>4081</v>
      </c>
      <c r="P229" s="286" t="s">
        <v>590</v>
      </c>
      <c r="Q229" s="279" t="s">
        <v>4551</v>
      </c>
      <c r="R229" s="279" t="s">
        <v>4551</v>
      </c>
      <c r="S229" s="279" t="s">
        <v>4551</v>
      </c>
      <c r="T229" s="279" t="s">
        <v>489</v>
      </c>
      <c r="U229" s="279" t="s">
        <v>4551</v>
      </c>
      <c r="V229" s="279" t="s">
        <v>4551</v>
      </c>
      <c r="W229" s="279" t="s">
        <v>4551</v>
      </c>
      <c r="X229" s="279" t="s">
        <v>489</v>
      </c>
      <c r="Y229" s="279" t="s">
        <v>489</v>
      </c>
      <c r="Z229" s="279" t="s">
        <v>489</v>
      </c>
      <c r="AA229" s="279" t="s">
        <v>489</v>
      </c>
      <c r="AB229" s="279" t="s">
        <v>4551</v>
      </c>
      <c r="AC229" s="279" t="s">
        <v>489</v>
      </c>
      <c r="AD229" s="279" t="s">
        <v>4551</v>
      </c>
      <c r="AE229" s="279" t="s">
        <v>4551</v>
      </c>
      <c r="AF229" s="279" t="s">
        <v>4551</v>
      </c>
      <c r="AG229" s="279" t="s">
        <v>489</v>
      </c>
      <c r="AH229" s="279" t="s">
        <v>489</v>
      </c>
      <c r="AI229" s="279" t="s">
        <v>489</v>
      </c>
      <c r="AJ229" s="279" t="s">
        <v>489</v>
      </c>
      <c r="AK229" s="279" t="s">
        <v>489</v>
      </c>
      <c r="AL229" s="279" t="s">
        <v>489</v>
      </c>
      <c r="AM229" s="279" t="s">
        <v>489</v>
      </c>
      <c r="AN229" s="279" t="s">
        <v>4551</v>
      </c>
    </row>
    <row r="230" spans="1:40" x14ac:dyDescent="0.25">
      <c r="A230" s="280" t="s">
        <v>7213</v>
      </c>
      <c r="B230" s="279">
        <v>2019</v>
      </c>
      <c r="C230" s="281" t="s">
        <v>589</v>
      </c>
      <c r="D230" s="279">
        <v>13</v>
      </c>
      <c r="E230" s="286" t="s">
        <v>598</v>
      </c>
      <c r="F230" s="286"/>
      <c r="G230" s="286" t="s">
        <v>3432</v>
      </c>
      <c r="H230" s="286"/>
      <c r="I230" s="286" t="s">
        <v>3020</v>
      </c>
      <c r="J230" s="286" t="s">
        <v>3021</v>
      </c>
      <c r="K230" s="280" t="s">
        <v>608</v>
      </c>
      <c r="L230" s="280" t="s">
        <v>3434</v>
      </c>
      <c r="M230" s="281">
        <v>44220</v>
      </c>
      <c r="N230" s="279">
        <v>3338230430</v>
      </c>
      <c r="O230" s="286" t="s">
        <v>4400</v>
      </c>
      <c r="P230" s="286" t="s">
        <v>9071</v>
      </c>
      <c r="Q230" s="279" t="s">
        <v>4551</v>
      </c>
      <c r="R230" s="279" t="s">
        <v>489</v>
      </c>
      <c r="S230" s="279" t="s">
        <v>4551</v>
      </c>
      <c r="T230" s="279" t="s">
        <v>4551</v>
      </c>
      <c r="U230" s="279" t="s">
        <v>4551</v>
      </c>
      <c r="V230" s="279" t="s">
        <v>4551</v>
      </c>
      <c r="W230" s="279" t="s">
        <v>4551</v>
      </c>
      <c r="X230" s="279" t="s">
        <v>4551</v>
      </c>
      <c r="Y230" s="279" t="s">
        <v>489</v>
      </c>
      <c r="Z230" s="279" t="s">
        <v>4551</v>
      </c>
      <c r="AA230" s="279" t="s">
        <v>4551</v>
      </c>
      <c r="AB230" s="279" t="s">
        <v>4551</v>
      </c>
      <c r="AC230" s="279" t="s">
        <v>4551</v>
      </c>
      <c r="AD230" s="279" t="s">
        <v>4551</v>
      </c>
      <c r="AE230" s="279" t="s">
        <v>4551</v>
      </c>
      <c r="AF230" s="279" t="s">
        <v>4551</v>
      </c>
      <c r="AG230" s="279" t="s">
        <v>489</v>
      </c>
      <c r="AH230" s="279" t="s">
        <v>4551</v>
      </c>
      <c r="AI230" s="279" t="s">
        <v>489</v>
      </c>
      <c r="AJ230" s="279" t="s">
        <v>489</v>
      </c>
      <c r="AK230" s="279" t="s">
        <v>489</v>
      </c>
      <c r="AL230" s="279" t="s">
        <v>489</v>
      </c>
      <c r="AM230" s="279" t="s">
        <v>489</v>
      </c>
      <c r="AN230" s="279" t="s">
        <v>4551</v>
      </c>
    </row>
    <row r="231" spans="1:40" x14ac:dyDescent="0.25">
      <c r="A231" s="280" t="s">
        <v>7214</v>
      </c>
      <c r="B231" s="279">
        <v>2019</v>
      </c>
      <c r="C231" s="281" t="s">
        <v>589</v>
      </c>
      <c r="D231" s="279">
        <v>13</v>
      </c>
      <c r="E231" s="286" t="s">
        <v>602</v>
      </c>
      <c r="F231" s="286"/>
      <c r="G231" s="286" t="s">
        <v>3442</v>
      </c>
      <c r="H231" s="286"/>
      <c r="I231" s="286" t="s">
        <v>3020</v>
      </c>
      <c r="J231" s="286" t="s">
        <v>3021</v>
      </c>
      <c r="K231" s="280" t="s">
        <v>608</v>
      </c>
      <c r="L231" s="280" t="s">
        <v>8463</v>
      </c>
      <c r="M231" s="281">
        <v>44600</v>
      </c>
      <c r="N231" s="279">
        <v>3324652077</v>
      </c>
      <c r="O231" s="286" t="s">
        <v>3445</v>
      </c>
      <c r="P231" s="286" t="s">
        <v>590</v>
      </c>
      <c r="Q231" s="279" t="s">
        <v>4551</v>
      </c>
      <c r="R231" s="279" t="s">
        <v>4551</v>
      </c>
      <c r="S231" s="279" t="s">
        <v>4551</v>
      </c>
      <c r="T231" s="279" t="s">
        <v>4551</v>
      </c>
      <c r="U231" s="279" t="s">
        <v>4551</v>
      </c>
      <c r="V231" s="279" t="s">
        <v>4551</v>
      </c>
      <c r="W231" s="279" t="s">
        <v>4551</v>
      </c>
      <c r="X231" s="279" t="s">
        <v>4551</v>
      </c>
      <c r="Y231" s="279" t="s">
        <v>4551</v>
      </c>
      <c r="Z231" s="279" t="s">
        <v>489</v>
      </c>
      <c r="AA231" s="279" t="s">
        <v>489</v>
      </c>
      <c r="AB231" s="279" t="s">
        <v>4551</v>
      </c>
      <c r="AC231" s="279" t="s">
        <v>489</v>
      </c>
      <c r="AD231" s="279" t="s">
        <v>4551</v>
      </c>
      <c r="AE231" s="279" t="s">
        <v>489</v>
      </c>
      <c r="AF231" s="279" t="s">
        <v>4551</v>
      </c>
      <c r="AG231" s="279" t="s">
        <v>489</v>
      </c>
      <c r="AH231" s="279" t="s">
        <v>489</v>
      </c>
      <c r="AI231" s="279" t="s">
        <v>4551</v>
      </c>
      <c r="AJ231" s="279" t="s">
        <v>489</v>
      </c>
      <c r="AK231" s="279" t="s">
        <v>489</v>
      </c>
      <c r="AL231" s="279" t="s">
        <v>489</v>
      </c>
      <c r="AM231" s="279" t="s">
        <v>489</v>
      </c>
      <c r="AN231" s="279" t="s">
        <v>4551</v>
      </c>
    </row>
    <row r="232" spans="1:40" x14ac:dyDescent="0.25">
      <c r="A232" s="280" t="s">
        <v>7215</v>
      </c>
      <c r="B232" s="279">
        <v>2019</v>
      </c>
      <c r="C232" s="281" t="s">
        <v>589</v>
      </c>
      <c r="D232" s="279">
        <v>13</v>
      </c>
      <c r="E232" s="286" t="s">
        <v>602</v>
      </c>
      <c r="F232" s="286"/>
      <c r="G232" s="286" t="s">
        <v>8133</v>
      </c>
      <c r="H232" s="286"/>
      <c r="I232" s="286" t="s">
        <v>3020</v>
      </c>
      <c r="J232" s="286" t="s">
        <v>3021</v>
      </c>
      <c r="K232" s="280" t="s">
        <v>608</v>
      </c>
      <c r="L232" s="280" t="s">
        <v>8464</v>
      </c>
      <c r="M232" s="281">
        <v>44620</v>
      </c>
      <c r="N232" s="279">
        <v>3315974347</v>
      </c>
      <c r="O232" s="286" t="s">
        <v>3455</v>
      </c>
      <c r="P232" s="286" t="s">
        <v>590</v>
      </c>
      <c r="Q232" s="279" t="s">
        <v>4551</v>
      </c>
      <c r="R232" s="279" t="s">
        <v>4551</v>
      </c>
      <c r="S232" s="279" t="s">
        <v>4551</v>
      </c>
      <c r="T232" s="279" t="s">
        <v>489</v>
      </c>
      <c r="U232" s="279" t="s">
        <v>4551</v>
      </c>
      <c r="V232" s="279" t="s">
        <v>4551</v>
      </c>
      <c r="W232" s="279" t="s">
        <v>4551</v>
      </c>
      <c r="X232" s="279" t="s">
        <v>489</v>
      </c>
      <c r="Y232" s="279" t="s">
        <v>4551</v>
      </c>
      <c r="Z232" s="279" t="s">
        <v>4551</v>
      </c>
      <c r="AA232" s="279" t="s">
        <v>4551</v>
      </c>
      <c r="AB232" s="279" t="s">
        <v>4551</v>
      </c>
      <c r="AC232" s="279" t="s">
        <v>489</v>
      </c>
      <c r="AD232" s="279" t="s">
        <v>4551</v>
      </c>
      <c r="AE232" s="279" t="s">
        <v>4551</v>
      </c>
      <c r="AF232" s="279" t="s">
        <v>4551</v>
      </c>
      <c r="AG232" s="279" t="s">
        <v>489</v>
      </c>
      <c r="AH232" s="279" t="s">
        <v>489</v>
      </c>
      <c r="AI232" s="279" t="s">
        <v>4551</v>
      </c>
      <c r="AJ232" s="279" t="s">
        <v>489</v>
      </c>
      <c r="AK232" s="279" t="s">
        <v>489</v>
      </c>
      <c r="AL232" s="279" t="s">
        <v>489</v>
      </c>
      <c r="AM232" s="279" t="s">
        <v>489</v>
      </c>
      <c r="AN232" s="279" t="s">
        <v>4551</v>
      </c>
    </row>
    <row r="233" spans="1:40" x14ac:dyDescent="0.25">
      <c r="A233" s="280" t="s">
        <v>7216</v>
      </c>
      <c r="B233" s="279">
        <v>2019</v>
      </c>
      <c r="C233" s="281" t="s">
        <v>589</v>
      </c>
      <c r="D233" s="279">
        <v>13</v>
      </c>
      <c r="E233" s="286" t="s">
        <v>602</v>
      </c>
      <c r="F233" s="286"/>
      <c r="G233" s="286" t="s">
        <v>3462</v>
      </c>
      <c r="H233" s="286"/>
      <c r="I233" s="286" t="s">
        <v>3020</v>
      </c>
      <c r="J233" s="286" t="s">
        <v>3021</v>
      </c>
      <c r="K233" s="280" t="s">
        <v>608</v>
      </c>
      <c r="L233" s="280" t="s">
        <v>3464</v>
      </c>
      <c r="M233" s="281">
        <v>44380</v>
      </c>
      <c r="N233" s="279">
        <v>36395785</v>
      </c>
      <c r="O233" s="286" t="s">
        <v>3465</v>
      </c>
      <c r="P233" s="286" t="s">
        <v>590</v>
      </c>
      <c r="Q233" s="279" t="s">
        <v>4551</v>
      </c>
      <c r="R233" s="279" t="s">
        <v>4551</v>
      </c>
      <c r="S233" s="279" t="s">
        <v>4551</v>
      </c>
      <c r="T233" s="279" t="s">
        <v>4551</v>
      </c>
      <c r="U233" s="279" t="s">
        <v>4551</v>
      </c>
      <c r="V233" s="279" t="s">
        <v>4551</v>
      </c>
      <c r="W233" s="279" t="s">
        <v>4551</v>
      </c>
      <c r="X233" s="279" t="s">
        <v>4551</v>
      </c>
      <c r="Y233" s="279" t="s">
        <v>4551</v>
      </c>
      <c r="Z233" s="279" t="s">
        <v>4551</v>
      </c>
      <c r="AA233" s="279" t="s">
        <v>4551</v>
      </c>
      <c r="AB233" s="279" t="s">
        <v>4551</v>
      </c>
      <c r="AC233" s="279" t="s">
        <v>4551</v>
      </c>
      <c r="AD233" s="279" t="s">
        <v>4551</v>
      </c>
      <c r="AE233" s="279" t="s">
        <v>4551</v>
      </c>
      <c r="AF233" s="279" t="s">
        <v>4551</v>
      </c>
      <c r="AG233" s="279" t="s">
        <v>489</v>
      </c>
      <c r="AH233" s="279" t="s">
        <v>489</v>
      </c>
      <c r="AI233" s="279" t="s">
        <v>4551</v>
      </c>
      <c r="AJ233" s="279" t="s">
        <v>489</v>
      </c>
      <c r="AK233" s="279" t="s">
        <v>489</v>
      </c>
      <c r="AL233" s="279" t="s">
        <v>489</v>
      </c>
      <c r="AM233" s="279" t="s">
        <v>489</v>
      </c>
      <c r="AN233" s="279" t="s">
        <v>4551</v>
      </c>
    </row>
    <row r="234" spans="1:40" x14ac:dyDescent="0.25">
      <c r="A234" s="280" t="s">
        <v>7217</v>
      </c>
      <c r="B234" s="279">
        <v>2019</v>
      </c>
      <c r="C234" s="281" t="s">
        <v>589</v>
      </c>
      <c r="D234" s="279">
        <v>13</v>
      </c>
      <c r="E234" s="286" t="s">
        <v>598</v>
      </c>
      <c r="F234" s="286"/>
      <c r="G234" s="286" t="s">
        <v>7972</v>
      </c>
      <c r="H234" s="286"/>
      <c r="I234" s="286" t="s">
        <v>3020</v>
      </c>
      <c r="J234" s="286" t="s">
        <v>3139</v>
      </c>
      <c r="K234" s="280" t="s">
        <v>608</v>
      </c>
      <c r="L234" s="280" t="s">
        <v>8423</v>
      </c>
      <c r="M234" s="281">
        <v>45560</v>
      </c>
      <c r="N234" s="279">
        <v>3333678719</v>
      </c>
      <c r="O234" s="286" t="s">
        <v>4402</v>
      </c>
      <c r="P234" s="286" t="s">
        <v>590</v>
      </c>
      <c r="Q234" s="279" t="s">
        <v>4551</v>
      </c>
      <c r="R234" s="279" t="s">
        <v>489</v>
      </c>
      <c r="S234" s="279" t="s">
        <v>4551</v>
      </c>
      <c r="T234" s="279" t="s">
        <v>4551</v>
      </c>
      <c r="U234" s="279" t="s">
        <v>4551</v>
      </c>
      <c r="V234" s="279" t="s">
        <v>4551</v>
      </c>
      <c r="W234" s="279" t="s">
        <v>4551</v>
      </c>
      <c r="X234" s="279" t="s">
        <v>4551</v>
      </c>
      <c r="Y234" s="279" t="s">
        <v>4551</v>
      </c>
      <c r="Z234" s="279" t="s">
        <v>4551</v>
      </c>
      <c r="AA234" s="279" t="s">
        <v>489</v>
      </c>
      <c r="AB234" s="279" t="s">
        <v>4551</v>
      </c>
      <c r="AC234" s="279" t="s">
        <v>489</v>
      </c>
      <c r="AD234" s="279" t="s">
        <v>4551</v>
      </c>
      <c r="AE234" s="279" t="s">
        <v>4551</v>
      </c>
      <c r="AF234" s="279" t="s">
        <v>4551</v>
      </c>
      <c r="AG234" s="279" t="s">
        <v>489</v>
      </c>
      <c r="AH234" s="279" t="s">
        <v>489</v>
      </c>
      <c r="AI234" s="279" t="s">
        <v>489</v>
      </c>
      <c r="AJ234" s="279" t="s">
        <v>489</v>
      </c>
      <c r="AK234" s="279" t="s">
        <v>489</v>
      </c>
      <c r="AL234" s="279" t="s">
        <v>489</v>
      </c>
      <c r="AM234" s="279" t="s">
        <v>489</v>
      </c>
      <c r="AN234" s="279" t="s">
        <v>489</v>
      </c>
    </row>
    <row r="235" spans="1:40" x14ac:dyDescent="0.25">
      <c r="A235" s="280" t="s">
        <v>7218</v>
      </c>
      <c r="B235" s="279">
        <v>2019</v>
      </c>
      <c r="C235" s="281" t="s">
        <v>589</v>
      </c>
      <c r="D235" s="279">
        <v>13</v>
      </c>
      <c r="E235" s="286" t="s">
        <v>602</v>
      </c>
      <c r="F235" s="286"/>
      <c r="G235" s="286" t="s">
        <v>3477</v>
      </c>
      <c r="H235" s="286"/>
      <c r="I235" s="286" t="s">
        <v>3020</v>
      </c>
      <c r="J235" s="286" t="s">
        <v>3148</v>
      </c>
      <c r="K235" s="280" t="s">
        <v>608</v>
      </c>
      <c r="L235" s="280" t="s">
        <v>3299</v>
      </c>
      <c r="M235" s="281">
        <v>45050</v>
      </c>
      <c r="N235" s="279">
        <v>3331218314</v>
      </c>
      <c r="O235" s="286" t="s">
        <v>3479</v>
      </c>
      <c r="P235" s="286" t="s">
        <v>590</v>
      </c>
      <c r="Q235" s="279" t="s">
        <v>4551</v>
      </c>
      <c r="R235" s="279" t="s">
        <v>4551</v>
      </c>
      <c r="S235" s="279" t="s">
        <v>4551</v>
      </c>
      <c r="T235" s="279" t="s">
        <v>489</v>
      </c>
      <c r="U235" s="279" t="s">
        <v>4551</v>
      </c>
      <c r="V235" s="279" t="s">
        <v>4551</v>
      </c>
      <c r="W235" s="279" t="s">
        <v>4551</v>
      </c>
      <c r="X235" s="279" t="s">
        <v>4551</v>
      </c>
      <c r="Y235" s="279" t="s">
        <v>4551</v>
      </c>
      <c r="Z235" s="279" t="s">
        <v>4551</v>
      </c>
      <c r="AA235" s="279" t="s">
        <v>489</v>
      </c>
      <c r="AB235" s="279" t="s">
        <v>4551</v>
      </c>
      <c r="AC235" s="279" t="s">
        <v>489</v>
      </c>
      <c r="AD235" s="279" t="s">
        <v>4551</v>
      </c>
      <c r="AE235" s="279" t="s">
        <v>4551</v>
      </c>
      <c r="AF235" s="279" t="s">
        <v>4551</v>
      </c>
      <c r="AG235" s="279" t="s">
        <v>489</v>
      </c>
      <c r="AH235" s="279" t="s">
        <v>489</v>
      </c>
      <c r="AI235" s="279" t="s">
        <v>4551</v>
      </c>
      <c r="AJ235" s="279" t="s">
        <v>489</v>
      </c>
      <c r="AK235" s="279" t="s">
        <v>489</v>
      </c>
      <c r="AL235" s="279" t="s">
        <v>489</v>
      </c>
      <c r="AM235" s="279" t="s">
        <v>489</v>
      </c>
      <c r="AN235" s="279" t="s">
        <v>4551</v>
      </c>
    </row>
    <row r="236" spans="1:40" x14ac:dyDescent="0.25">
      <c r="A236" s="280" t="s">
        <v>7219</v>
      </c>
      <c r="B236" s="279">
        <v>2019</v>
      </c>
      <c r="C236" s="281" t="s">
        <v>589</v>
      </c>
      <c r="D236" s="279">
        <v>13</v>
      </c>
      <c r="E236" s="286" t="s">
        <v>598</v>
      </c>
      <c r="F236" s="286"/>
      <c r="G236" s="286" t="s">
        <v>3485</v>
      </c>
      <c r="H236" s="286"/>
      <c r="I236" s="286" t="s">
        <v>3020</v>
      </c>
      <c r="J236" s="286" t="s">
        <v>3148</v>
      </c>
      <c r="K236" s="280" t="s">
        <v>608</v>
      </c>
      <c r="L236" s="280" t="s">
        <v>3487</v>
      </c>
      <c r="M236" s="281">
        <v>45050</v>
      </c>
      <c r="N236" s="279">
        <v>3316959689</v>
      </c>
      <c r="O236" s="286" t="s">
        <v>3488</v>
      </c>
      <c r="P236" s="286" t="s">
        <v>590</v>
      </c>
      <c r="Q236" s="279" t="s">
        <v>4551</v>
      </c>
      <c r="R236" s="279" t="s">
        <v>489</v>
      </c>
      <c r="S236" s="279" t="s">
        <v>4551</v>
      </c>
      <c r="T236" s="279" t="s">
        <v>489</v>
      </c>
      <c r="U236" s="279" t="s">
        <v>4551</v>
      </c>
      <c r="V236" s="279" t="s">
        <v>4551</v>
      </c>
      <c r="W236" s="279" t="s">
        <v>4551</v>
      </c>
      <c r="X236" s="279" t="s">
        <v>4551</v>
      </c>
      <c r="Y236" s="279" t="s">
        <v>4551</v>
      </c>
      <c r="Z236" s="279" t="s">
        <v>4551</v>
      </c>
      <c r="AA236" s="279" t="s">
        <v>489</v>
      </c>
      <c r="AB236" s="279" t="s">
        <v>4551</v>
      </c>
      <c r="AC236" s="279" t="s">
        <v>4551</v>
      </c>
      <c r="AD236" s="279" t="s">
        <v>4551</v>
      </c>
      <c r="AE236" s="279" t="s">
        <v>4551</v>
      </c>
      <c r="AF236" s="279" t="s">
        <v>4551</v>
      </c>
      <c r="AG236" s="279" t="s">
        <v>489</v>
      </c>
      <c r="AH236" s="279" t="s">
        <v>489</v>
      </c>
      <c r="AI236" s="279" t="s">
        <v>4551</v>
      </c>
      <c r="AJ236" s="279" t="s">
        <v>489</v>
      </c>
      <c r="AK236" s="279" t="s">
        <v>489</v>
      </c>
      <c r="AL236" s="279" t="s">
        <v>489</v>
      </c>
      <c r="AM236" s="279" t="s">
        <v>489</v>
      </c>
      <c r="AN236" s="279" t="s">
        <v>4551</v>
      </c>
    </row>
    <row r="237" spans="1:40" x14ac:dyDescent="0.25">
      <c r="A237" s="280" t="s">
        <v>7220</v>
      </c>
      <c r="B237" s="279">
        <v>2019</v>
      </c>
      <c r="C237" s="281" t="s">
        <v>589</v>
      </c>
      <c r="D237" s="279">
        <v>13</v>
      </c>
      <c r="E237" s="286" t="s">
        <v>706</v>
      </c>
      <c r="F237" s="286"/>
      <c r="G237" s="286" t="s">
        <v>8134</v>
      </c>
      <c r="H237" s="286"/>
      <c r="I237" s="286" t="s">
        <v>3031</v>
      </c>
      <c r="J237" s="286" t="s">
        <v>8406</v>
      </c>
      <c r="K237" s="280" t="s">
        <v>608</v>
      </c>
      <c r="L237" s="280" t="s">
        <v>8406</v>
      </c>
      <c r="M237" s="281">
        <v>71228</v>
      </c>
      <c r="N237" s="279">
        <v>9511997235</v>
      </c>
      <c r="O237" s="286" t="s">
        <v>3497</v>
      </c>
      <c r="P237" s="286" t="s">
        <v>9071</v>
      </c>
      <c r="Q237" s="279" t="s">
        <v>489</v>
      </c>
      <c r="R237" s="279" t="s">
        <v>4551</v>
      </c>
      <c r="S237" s="279" t="s">
        <v>4551</v>
      </c>
      <c r="T237" s="279" t="s">
        <v>4551</v>
      </c>
      <c r="U237" s="279" t="s">
        <v>4551</v>
      </c>
      <c r="V237" s="279" t="s">
        <v>4551</v>
      </c>
      <c r="W237" s="279" t="s">
        <v>4551</v>
      </c>
      <c r="X237" s="279" t="s">
        <v>489</v>
      </c>
      <c r="Y237" s="279" t="s">
        <v>4551</v>
      </c>
      <c r="Z237" s="279" t="s">
        <v>4551</v>
      </c>
      <c r="AA237" s="279" t="s">
        <v>4551</v>
      </c>
      <c r="AB237" s="279" t="s">
        <v>4551</v>
      </c>
      <c r="AC237" s="279" t="s">
        <v>4551</v>
      </c>
      <c r="AD237" s="279" t="s">
        <v>4551</v>
      </c>
      <c r="AE237" s="279" t="s">
        <v>4551</v>
      </c>
      <c r="AF237" s="279" t="s">
        <v>4551</v>
      </c>
      <c r="AG237" s="279" t="s">
        <v>489</v>
      </c>
      <c r="AH237" s="279" t="s">
        <v>4551</v>
      </c>
      <c r="AI237" s="279" t="s">
        <v>4551</v>
      </c>
      <c r="AJ237" s="279" t="s">
        <v>489</v>
      </c>
      <c r="AK237" s="279" t="s">
        <v>489</v>
      </c>
      <c r="AL237" s="279" t="s">
        <v>489</v>
      </c>
      <c r="AM237" s="279" t="s">
        <v>489</v>
      </c>
      <c r="AN237" s="279" t="s">
        <v>489</v>
      </c>
    </row>
    <row r="238" spans="1:40" x14ac:dyDescent="0.25">
      <c r="A238" s="280" t="s">
        <v>7221</v>
      </c>
      <c r="B238" s="279">
        <v>2019</v>
      </c>
      <c r="C238" s="281" t="s">
        <v>589</v>
      </c>
      <c r="D238" s="279">
        <v>13</v>
      </c>
      <c r="E238" s="286" t="s">
        <v>602</v>
      </c>
      <c r="F238" s="286"/>
      <c r="G238" s="286" t="s">
        <v>3501</v>
      </c>
      <c r="H238" s="286"/>
      <c r="I238" s="286" t="s">
        <v>3164</v>
      </c>
      <c r="J238" s="286" t="s">
        <v>3164</v>
      </c>
      <c r="K238" s="280" t="s">
        <v>608</v>
      </c>
      <c r="L238" s="280" t="s">
        <v>3166</v>
      </c>
      <c r="M238" s="281">
        <v>72480</v>
      </c>
      <c r="N238" s="279">
        <v>222289648</v>
      </c>
      <c r="O238" s="286" t="s">
        <v>3503</v>
      </c>
      <c r="P238" s="286" t="s">
        <v>590</v>
      </c>
      <c r="Q238" s="279" t="s">
        <v>4551</v>
      </c>
      <c r="R238" s="279" t="s">
        <v>4551</v>
      </c>
      <c r="S238" s="279" t="s">
        <v>4551</v>
      </c>
      <c r="T238" s="279">
        <v>0</v>
      </c>
      <c r="U238" s="279" t="s">
        <v>4551</v>
      </c>
      <c r="V238" s="279" t="s">
        <v>4551</v>
      </c>
      <c r="W238" s="279" t="s">
        <v>4551</v>
      </c>
      <c r="X238" s="279" t="s">
        <v>4551</v>
      </c>
      <c r="Y238" s="279" t="s">
        <v>4551</v>
      </c>
      <c r="Z238" s="279" t="s">
        <v>4551</v>
      </c>
      <c r="AA238" s="279" t="s">
        <v>4551</v>
      </c>
      <c r="AB238" s="279" t="s">
        <v>4551</v>
      </c>
      <c r="AC238" s="279">
        <v>0</v>
      </c>
      <c r="AD238" s="279" t="s">
        <v>4551</v>
      </c>
      <c r="AE238" s="279" t="s">
        <v>4551</v>
      </c>
      <c r="AF238" s="279" t="s">
        <v>4551</v>
      </c>
      <c r="AG238" s="279" t="s">
        <v>489</v>
      </c>
      <c r="AH238" s="279" t="s">
        <v>4551</v>
      </c>
      <c r="AI238" s="279" t="s">
        <v>4551</v>
      </c>
      <c r="AJ238" s="279" t="s">
        <v>489</v>
      </c>
      <c r="AK238" s="279" t="s">
        <v>489</v>
      </c>
      <c r="AL238" s="279" t="s">
        <v>489</v>
      </c>
      <c r="AM238" s="279" t="s">
        <v>489</v>
      </c>
      <c r="AN238" s="279" t="s">
        <v>4551</v>
      </c>
    </row>
    <row r="239" spans="1:40" x14ac:dyDescent="0.25">
      <c r="A239" s="280" t="s">
        <v>7222</v>
      </c>
      <c r="B239" s="279">
        <v>2019</v>
      </c>
      <c r="C239" s="281" t="s">
        <v>589</v>
      </c>
      <c r="D239" s="279">
        <v>13</v>
      </c>
      <c r="E239" s="286" t="s">
        <v>598</v>
      </c>
      <c r="F239" s="286"/>
      <c r="G239" s="286" t="s">
        <v>7973</v>
      </c>
      <c r="H239" s="286"/>
      <c r="I239" s="286" t="s">
        <v>3164</v>
      </c>
      <c r="J239" s="286" t="s">
        <v>3164</v>
      </c>
      <c r="K239" s="280" t="s">
        <v>608</v>
      </c>
      <c r="L239" s="280" t="s">
        <v>3510</v>
      </c>
      <c r="M239" s="281">
        <v>72420</v>
      </c>
      <c r="N239" s="279">
        <v>2222431421</v>
      </c>
      <c r="O239" s="286" t="s">
        <v>4964</v>
      </c>
      <c r="P239" s="286" t="s">
        <v>590</v>
      </c>
      <c r="Q239" s="279" t="s">
        <v>4551</v>
      </c>
      <c r="R239" s="279" t="s">
        <v>4551</v>
      </c>
      <c r="S239" s="279" t="s">
        <v>4551</v>
      </c>
      <c r="T239" s="279">
        <v>0</v>
      </c>
      <c r="U239" s="279" t="s">
        <v>4551</v>
      </c>
      <c r="V239" s="279" t="s">
        <v>4551</v>
      </c>
      <c r="W239" s="279" t="s">
        <v>4551</v>
      </c>
      <c r="X239" s="279" t="s">
        <v>4551</v>
      </c>
      <c r="Y239" s="279" t="s">
        <v>4551</v>
      </c>
      <c r="Z239" s="279" t="s">
        <v>4551</v>
      </c>
      <c r="AA239" s="279" t="s">
        <v>4551</v>
      </c>
      <c r="AB239" s="279" t="s">
        <v>4551</v>
      </c>
      <c r="AC239" s="279">
        <v>0</v>
      </c>
      <c r="AD239" s="279">
        <v>0</v>
      </c>
      <c r="AE239" s="279" t="s">
        <v>4551</v>
      </c>
      <c r="AF239" s="279" t="s">
        <v>4551</v>
      </c>
      <c r="AG239" s="279" t="s">
        <v>489</v>
      </c>
      <c r="AH239" s="279">
        <v>0</v>
      </c>
      <c r="AI239" s="279" t="s">
        <v>4551</v>
      </c>
      <c r="AJ239" s="279" t="s">
        <v>489</v>
      </c>
      <c r="AK239" s="279" t="s">
        <v>489</v>
      </c>
      <c r="AL239" s="279" t="s">
        <v>489</v>
      </c>
      <c r="AM239" s="279" t="s">
        <v>489</v>
      </c>
      <c r="AN239" s="279" t="s">
        <v>4551</v>
      </c>
    </row>
    <row r="240" spans="1:40" x14ac:dyDescent="0.25">
      <c r="A240" s="280" t="s">
        <v>7223</v>
      </c>
      <c r="B240" s="279">
        <v>2019</v>
      </c>
      <c r="C240" s="281" t="s">
        <v>589</v>
      </c>
      <c r="D240" s="279">
        <v>13</v>
      </c>
      <c r="E240" s="286" t="s">
        <v>602</v>
      </c>
      <c r="F240" s="286"/>
      <c r="G240" s="286" t="s">
        <v>840</v>
      </c>
      <c r="H240" s="290" t="s">
        <v>3517</v>
      </c>
      <c r="I240" s="286" t="s">
        <v>3164</v>
      </c>
      <c r="J240" s="286" t="s">
        <v>3164</v>
      </c>
      <c r="K240" s="280" t="s">
        <v>608</v>
      </c>
      <c r="L240" s="280" t="s">
        <v>3517</v>
      </c>
      <c r="M240" s="281">
        <v>72477</v>
      </c>
      <c r="N240" s="279">
        <v>2225706301</v>
      </c>
      <c r="O240" s="286" t="s">
        <v>4949</v>
      </c>
      <c r="P240" s="286" t="s">
        <v>590</v>
      </c>
      <c r="Q240" s="279" t="s">
        <v>4551</v>
      </c>
      <c r="R240" s="279" t="s">
        <v>4551</v>
      </c>
      <c r="S240" s="279" t="s">
        <v>4551</v>
      </c>
      <c r="T240" s="279" t="s">
        <v>4551</v>
      </c>
      <c r="U240" s="279" t="s">
        <v>489</v>
      </c>
      <c r="V240" s="279" t="s">
        <v>4551</v>
      </c>
      <c r="W240" s="279" t="s">
        <v>4551</v>
      </c>
      <c r="X240" s="279" t="s">
        <v>4551</v>
      </c>
      <c r="Y240" s="279" t="s">
        <v>4551</v>
      </c>
      <c r="Z240" s="279" t="s">
        <v>489</v>
      </c>
      <c r="AA240" s="279" t="s">
        <v>489</v>
      </c>
      <c r="AB240" s="279" t="s">
        <v>4551</v>
      </c>
      <c r="AC240" s="279" t="s">
        <v>489</v>
      </c>
      <c r="AD240" s="279" t="s">
        <v>4551</v>
      </c>
      <c r="AE240" s="279" t="s">
        <v>4551</v>
      </c>
      <c r="AF240" s="279" t="s">
        <v>4551</v>
      </c>
      <c r="AG240" s="279" t="s">
        <v>489</v>
      </c>
      <c r="AH240" s="279" t="s">
        <v>489</v>
      </c>
      <c r="AI240" s="279" t="s">
        <v>4551</v>
      </c>
      <c r="AJ240" s="279" t="s">
        <v>489</v>
      </c>
      <c r="AK240" s="279" t="s">
        <v>489</v>
      </c>
      <c r="AL240" s="279" t="s">
        <v>489</v>
      </c>
      <c r="AM240" s="279" t="s">
        <v>489</v>
      </c>
      <c r="AN240" s="279" t="s">
        <v>4551</v>
      </c>
    </row>
    <row r="241" spans="1:40" x14ac:dyDescent="0.25">
      <c r="A241" s="280" t="s">
        <v>7224</v>
      </c>
      <c r="B241" s="279">
        <v>2019</v>
      </c>
      <c r="C241" s="281" t="s">
        <v>589</v>
      </c>
      <c r="D241" s="279">
        <v>13</v>
      </c>
      <c r="E241" s="286" t="s">
        <v>602</v>
      </c>
      <c r="F241" s="286"/>
      <c r="G241" s="286" t="s">
        <v>7974</v>
      </c>
      <c r="H241" s="286"/>
      <c r="I241" s="286" t="s">
        <v>3164</v>
      </c>
      <c r="J241" s="286" t="s">
        <v>3164</v>
      </c>
      <c r="K241" s="280" t="s">
        <v>608</v>
      </c>
      <c r="L241" s="280" t="s">
        <v>3523</v>
      </c>
      <c r="M241" s="281">
        <v>72530</v>
      </c>
      <c r="N241" s="279">
        <v>2222116405</v>
      </c>
      <c r="O241" s="286" t="s">
        <v>3524</v>
      </c>
      <c r="P241" s="286" t="s">
        <v>590</v>
      </c>
      <c r="Q241" s="279" t="s">
        <v>4551</v>
      </c>
      <c r="R241" s="279" t="s">
        <v>4551</v>
      </c>
      <c r="S241" s="279" t="s">
        <v>4551</v>
      </c>
      <c r="T241" s="279" t="s">
        <v>4551</v>
      </c>
      <c r="U241" s="279" t="s">
        <v>4551</v>
      </c>
      <c r="V241" s="279" t="s">
        <v>4551</v>
      </c>
      <c r="W241" s="279" t="s">
        <v>4551</v>
      </c>
      <c r="X241" s="279" t="s">
        <v>4551</v>
      </c>
      <c r="Y241" s="279" t="s">
        <v>4551</v>
      </c>
      <c r="Z241" s="279" t="s">
        <v>4551</v>
      </c>
      <c r="AA241" s="279" t="s">
        <v>4551</v>
      </c>
      <c r="AB241" s="279" t="s">
        <v>4551</v>
      </c>
      <c r="AC241" s="279" t="s">
        <v>4551</v>
      </c>
      <c r="AD241" s="279" t="s">
        <v>4551</v>
      </c>
      <c r="AE241" s="279" t="s">
        <v>4551</v>
      </c>
      <c r="AF241" s="279" t="s">
        <v>4551</v>
      </c>
      <c r="AG241" s="279" t="s">
        <v>489</v>
      </c>
      <c r="AH241" s="279" t="s">
        <v>489</v>
      </c>
      <c r="AI241" s="279" t="s">
        <v>4551</v>
      </c>
      <c r="AJ241" s="279" t="s">
        <v>489</v>
      </c>
      <c r="AK241" s="279" t="s">
        <v>489</v>
      </c>
      <c r="AL241" s="279" t="s">
        <v>489</v>
      </c>
      <c r="AM241" s="279" t="s">
        <v>489</v>
      </c>
      <c r="AN241" s="279" t="s">
        <v>4551</v>
      </c>
    </row>
    <row r="242" spans="1:40" x14ac:dyDescent="0.25">
      <c r="A242" s="280" t="s">
        <v>7225</v>
      </c>
      <c r="B242" s="279">
        <v>2019</v>
      </c>
      <c r="C242" s="281" t="s">
        <v>589</v>
      </c>
      <c r="D242" s="279">
        <v>13</v>
      </c>
      <c r="E242" s="286" t="s">
        <v>602</v>
      </c>
      <c r="F242" s="286"/>
      <c r="G242" s="286" t="s">
        <v>7975</v>
      </c>
      <c r="H242" s="286"/>
      <c r="I242" s="286" t="s">
        <v>3164</v>
      </c>
      <c r="J242" s="286" t="s">
        <v>3164</v>
      </c>
      <c r="K242" s="280" t="s">
        <v>608</v>
      </c>
      <c r="L242" s="280" t="s">
        <v>3533</v>
      </c>
      <c r="M242" s="281">
        <v>72430</v>
      </c>
      <c r="N242" s="279" t="s">
        <v>3534</v>
      </c>
      <c r="O242" s="286" t="s">
        <v>3535</v>
      </c>
      <c r="P242" s="286" t="s">
        <v>590</v>
      </c>
      <c r="Q242" s="279" t="s">
        <v>4551</v>
      </c>
      <c r="R242" s="279" t="s">
        <v>4551</v>
      </c>
      <c r="S242" s="279" t="s">
        <v>4551</v>
      </c>
      <c r="T242" s="279" t="s">
        <v>4551</v>
      </c>
      <c r="U242" s="279" t="s">
        <v>4551</v>
      </c>
      <c r="V242" s="279" t="s">
        <v>4551</v>
      </c>
      <c r="W242" s="279" t="s">
        <v>4551</v>
      </c>
      <c r="X242" s="279" t="s">
        <v>4551</v>
      </c>
      <c r="Y242" s="279" t="s">
        <v>4551</v>
      </c>
      <c r="Z242" s="279" t="s">
        <v>489</v>
      </c>
      <c r="AA242" s="279" t="s">
        <v>489</v>
      </c>
      <c r="AB242" s="279" t="s">
        <v>4551</v>
      </c>
      <c r="AC242" s="279" t="s">
        <v>489</v>
      </c>
      <c r="AD242" s="279" t="s">
        <v>4551</v>
      </c>
      <c r="AE242" s="279" t="s">
        <v>4551</v>
      </c>
      <c r="AF242" s="279" t="s">
        <v>4551</v>
      </c>
      <c r="AG242" s="279" t="s">
        <v>489</v>
      </c>
      <c r="AH242" s="279" t="s">
        <v>4551</v>
      </c>
      <c r="AI242" s="279" t="s">
        <v>4551</v>
      </c>
      <c r="AJ242" s="279" t="s">
        <v>489</v>
      </c>
      <c r="AK242" s="279" t="s">
        <v>489</v>
      </c>
      <c r="AL242" s="279" t="s">
        <v>489</v>
      </c>
      <c r="AM242" s="279" t="s">
        <v>489</v>
      </c>
      <c r="AN242" s="279" t="s">
        <v>4551</v>
      </c>
    </row>
    <row r="243" spans="1:40" x14ac:dyDescent="0.25">
      <c r="A243" s="280" t="s">
        <v>7226</v>
      </c>
      <c r="B243" s="279">
        <v>2019</v>
      </c>
      <c r="C243" s="281" t="s">
        <v>589</v>
      </c>
      <c r="D243" s="279">
        <v>13</v>
      </c>
      <c r="E243" s="286" t="s">
        <v>598</v>
      </c>
      <c r="F243" s="286"/>
      <c r="G243" s="286" t="s">
        <v>8135</v>
      </c>
      <c r="H243" s="286"/>
      <c r="I243" s="286" t="s">
        <v>3164</v>
      </c>
      <c r="J243" s="286" t="s">
        <v>8389</v>
      </c>
      <c r="K243" s="280" t="s">
        <v>608</v>
      </c>
      <c r="L243" s="280" t="s">
        <v>8465</v>
      </c>
      <c r="M243" s="281">
        <v>72810</v>
      </c>
      <c r="N243" s="279">
        <v>222845738</v>
      </c>
      <c r="O243" s="286" t="s">
        <v>3545</v>
      </c>
      <c r="P243" s="286" t="s">
        <v>590</v>
      </c>
      <c r="Q243" s="279" t="s">
        <v>4551</v>
      </c>
      <c r="R243" s="279" t="s">
        <v>4551</v>
      </c>
      <c r="S243" s="279" t="s">
        <v>4551</v>
      </c>
      <c r="T243" s="279">
        <v>0</v>
      </c>
      <c r="U243" s="279" t="s">
        <v>4551</v>
      </c>
      <c r="V243" s="279" t="s">
        <v>4551</v>
      </c>
      <c r="W243" s="279" t="s">
        <v>4551</v>
      </c>
      <c r="X243" s="279" t="s">
        <v>4551</v>
      </c>
      <c r="Y243" s="279" t="s">
        <v>4551</v>
      </c>
      <c r="Z243" s="279" t="s">
        <v>489</v>
      </c>
      <c r="AA243" s="279" t="s">
        <v>489</v>
      </c>
      <c r="AB243" s="279" t="s">
        <v>4551</v>
      </c>
      <c r="AC243" s="279">
        <v>0</v>
      </c>
      <c r="AD243" s="279" t="s">
        <v>4551</v>
      </c>
      <c r="AE243" s="279" t="s">
        <v>4551</v>
      </c>
      <c r="AF243" s="279" t="s">
        <v>4551</v>
      </c>
      <c r="AG243" s="279" t="s">
        <v>489</v>
      </c>
      <c r="AH243" s="279">
        <v>0</v>
      </c>
      <c r="AI243" s="279" t="s">
        <v>4551</v>
      </c>
      <c r="AJ243" s="279" t="s">
        <v>489</v>
      </c>
      <c r="AK243" s="279" t="s">
        <v>489</v>
      </c>
      <c r="AL243" s="279" t="s">
        <v>489</v>
      </c>
      <c r="AM243" s="279" t="s">
        <v>489</v>
      </c>
      <c r="AN243" s="279" t="s">
        <v>4551</v>
      </c>
    </row>
    <row r="244" spans="1:40" ht="30" x14ac:dyDescent="0.25">
      <c r="A244" s="280" t="s">
        <v>7227</v>
      </c>
      <c r="B244" s="279">
        <v>2019</v>
      </c>
      <c r="C244" s="281" t="s">
        <v>589</v>
      </c>
      <c r="D244" s="279">
        <v>13</v>
      </c>
      <c r="E244" s="286" t="s">
        <v>706</v>
      </c>
      <c r="F244" s="286"/>
      <c r="G244" s="290" t="s">
        <v>8702</v>
      </c>
      <c r="H244" s="290"/>
      <c r="I244" s="286" t="s">
        <v>3164</v>
      </c>
      <c r="J244" s="286" t="s">
        <v>3378</v>
      </c>
      <c r="K244" s="280" t="s">
        <v>608</v>
      </c>
      <c r="L244" s="280" t="s">
        <v>8466</v>
      </c>
      <c r="M244" s="281">
        <v>72760</v>
      </c>
      <c r="N244" s="279" t="s">
        <v>3556</v>
      </c>
      <c r="O244" s="286" t="s">
        <v>5766</v>
      </c>
      <c r="P244" s="286" t="s">
        <v>9071</v>
      </c>
      <c r="Q244" s="279" t="s">
        <v>489</v>
      </c>
      <c r="R244" s="279" t="s">
        <v>4551</v>
      </c>
      <c r="S244" s="279" t="s">
        <v>4551</v>
      </c>
      <c r="T244" s="279" t="s">
        <v>4551</v>
      </c>
      <c r="U244" s="279" t="s">
        <v>4551</v>
      </c>
      <c r="V244" s="279" t="s">
        <v>4551</v>
      </c>
      <c r="W244" s="279" t="s">
        <v>4551</v>
      </c>
      <c r="X244" s="279" t="s">
        <v>4551</v>
      </c>
      <c r="Y244" s="279" t="s">
        <v>4551</v>
      </c>
      <c r="Z244" s="279" t="s">
        <v>4551</v>
      </c>
      <c r="AA244" s="279" t="s">
        <v>489</v>
      </c>
      <c r="AB244" s="279" t="s">
        <v>4551</v>
      </c>
      <c r="AC244" s="279" t="s">
        <v>489</v>
      </c>
      <c r="AD244" s="279" t="s">
        <v>4551</v>
      </c>
      <c r="AE244" s="279" t="s">
        <v>4551</v>
      </c>
      <c r="AF244" s="279" t="s">
        <v>4551</v>
      </c>
      <c r="AG244" s="279" t="s">
        <v>489</v>
      </c>
      <c r="AH244" s="279" t="s">
        <v>4551</v>
      </c>
      <c r="AI244" s="279" t="s">
        <v>489</v>
      </c>
      <c r="AJ244" s="279" t="s">
        <v>489</v>
      </c>
      <c r="AK244" s="279" t="s">
        <v>489</v>
      </c>
      <c r="AL244" s="279" t="s">
        <v>489</v>
      </c>
      <c r="AM244" s="279" t="s">
        <v>489</v>
      </c>
      <c r="AN244" s="279" t="s">
        <v>489</v>
      </c>
    </row>
    <row r="245" spans="1:40" x14ac:dyDescent="0.25">
      <c r="A245" s="280" t="s">
        <v>7228</v>
      </c>
      <c r="B245" s="279">
        <v>2019</v>
      </c>
      <c r="C245" s="281" t="s">
        <v>589</v>
      </c>
      <c r="D245" s="279">
        <v>14</v>
      </c>
      <c r="E245" s="286" t="s">
        <v>602</v>
      </c>
      <c r="F245" s="286"/>
      <c r="G245" s="286" t="s">
        <v>7976</v>
      </c>
      <c r="H245" s="286"/>
      <c r="I245" s="286" t="s">
        <v>3062</v>
      </c>
      <c r="J245" s="286" t="s">
        <v>3062</v>
      </c>
      <c r="K245" s="280" t="s">
        <v>608</v>
      </c>
      <c r="L245" s="280" t="s">
        <v>3567</v>
      </c>
      <c r="M245" s="281">
        <v>34234</v>
      </c>
      <c r="N245" s="279">
        <v>6188101491</v>
      </c>
      <c r="O245" s="286" t="s">
        <v>3568</v>
      </c>
      <c r="P245" s="286" t="s">
        <v>590</v>
      </c>
      <c r="Q245" s="279" t="s">
        <v>4551</v>
      </c>
      <c r="R245" s="279" t="s">
        <v>4551</v>
      </c>
      <c r="S245" s="279" t="s">
        <v>4551</v>
      </c>
      <c r="T245" s="279" t="s">
        <v>489</v>
      </c>
      <c r="U245" s="279" t="s">
        <v>4551</v>
      </c>
      <c r="V245" s="279" t="s">
        <v>4551</v>
      </c>
      <c r="W245" s="279" t="s">
        <v>4551</v>
      </c>
      <c r="X245" s="279" t="s">
        <v>4551</v>
      </c>
      <c r="Y245" s="279" t="s">
        <v>4551</v>
      </c>
      <c r="Z245" s="279" t="s">
        <v>4551</v>
      </c>
      <c r="AA245" s="279" t="s">
        <v>4551</v>
      </c>
      <c r="AB245" s="279" t="s">
        <v>4551</v>
      </c>
      <c r="AC245" s="279" t="s">
        <v>489</v>
      </c>
      <c r="AD245" s="279" t="s">
        <v>4551</v>
      </c>
      <c r="AE245" s="279" t="s">
        <v>4551</v>
      </c>
      <c r="AF245" s="279" t="s">
        <v>4551</v>
      </c>
      <c r="AG245" s="279" t="s">
        <v>489</v>
      </c>
      <c r="AH245" s="279" t="s">
        <v>4551</v>
      </c>
      <c r="AI245" s="279" t="s">
        <v>4551</v>
      </c>
      <c r="AJ245" s="279" t="s">
        <v>489</v>
      </c>
      <c r="AK245" s="279" t="s">
        <v>489</v>
      </c>
      <c r="AL245" s="279" t="s">
        <v>489</v>
      </c>
      <c r="AM245" s="279" t="s">
        <v>489</v>
      </c>
      <c r="AN245" s="279" t="s">
        <v>489</v>
      </c>
    </row>
    <row r="246" spans="1:40" ht="30" x14ac:dyDescent="0.25">
      <c r="A246" s="280" t="s">
        <v>7229</v>
      </c>
      <c r="B246" s="279">
        <v>2019</v>
      </c>
      <c r="C246" s="281" t="s">
        <v>589</v>
      </c>
      <c r="D246" s="279">
        <v>14</v>
      </c>
      <c r="E246" s="286" t="s">
        <v>598</v>
      </c>
      <c r="F246" s="286"/>
      <c r="G246" s="286" t="s">
        <v>8136</v>
      </c>
      <c r="H246" s="286"/>
      <c r="I246" s="286" t="s">
        <v>3062</v>
      </c>
      <c r="J246" s="286" t="s">
        <v>3062</v>
      </c>
      <c r="K246" s="280" t="s">
        <v>608</v>
      </c>
      <c r="L246" s="280" t="s">
        <v>522</v>
      </c>
      <c r="M246" s="281">
        <v>34000</v>
      </c>
      <c r="N246" s="279">
        <v>6188171497</v>
      </c>
      <c r="O246" s="286" t="s">
        <v>3575</v>
      </c>
      <c r="P246" s="286" t="s">
        <v>590</v>
      </c>
      <c r="Q246" s="279" t="s">
        <v>4551</v>
      </c>
      <c r="R246" s="279" t="s">
        <v>489</v>
      </c>
      <c r="S246" s="279" t="s">
        <v>4551</v>
      </c>
      <c r="T246" s="279" t="s">
        <v>4551</v>
      </c>
      <c r="U246" s="279" t="s">
        <v>4551</v>
      </c>
      <c r="V246" s="279" t="s">
        <v>4551</v>
      </c>
      <c r="W246" s="279" t="s">
        <v>4551</v>
      </c>
      <c r="X246" s="279" t="s">
        <v>4551</v>
      </c>
      <c r="Y246" s="279" t="s">
        <v>4551</v>
      </c>
      <c r="Z246" s="279" t="s">
        <v>489</v>
      </c>
      <c r="AA246" s="279" t="s">
        <v>4551</v>
      </c>
      <c r="AB246" s="279" t="s">
        <v>4551</v>
      </c>
      <c r="AC246" s="279" t="s">
        <v>4551</v>
      </c>
      <c r="AD246" s="279" t="s">
        <v>4551</v>
      </c>
      <c r="AE246" s="279" t="s">
        <v>4551</v>
      </c>
      <c r="AF246" s="279" t="s">
        <v>4551</v>
      </c>
      <c r="AG246" s="279" t="s">
        <v>489</v>
      </c>
      <c r="AH246" s="279" t="s">
        <v>489</v>
      </c>
      <c r="AI246" s="279" t="s">
        <v>4551</v>
      </c>
      <c r="AJ246" s="279" t="s">
        <v>489</v>
      </c>
      <c r="AK246" s="279" t="s">
        <v>489</v>
      </c>
      <c r="AL246" s="279" t="s">
        <v>489</v>
      </c>
      <c r="AM246" s="279" t="s">
        <v>489</v>
      </c>
      <c r="AN246" s="279" t="s">
        <v>4551</v>
      </c>
    </row>
    <row r="247" spans="1:40" x14ac:dyDescent="0.25">
      <c r="A247" s="280" t="s">
        <v>7230</v>
      </c>
      <c r="B247" s="279">
        <v>2019</v>
      </c>
      <c r="C247" s="281" t="s">
        <v>589</v>
      </c>
      <c r="D247" s="279">
        <v>14</v>
      </c>
      <c r="E247" s="286" t="s">
        <v>602</v>
      </c>
      <c r="F247" s="286"/>
      <c r="G247" s="286" t="s">
        <v>3582</v>
      </c>
      <c r="H247" s="286"/>
      <c r="I247" s="286" t="s">
        <v>3020</v>
      </c>
      <c r="J247" s="286" t="s">
        <v>3021</v>
      </c>
      <c r="K247" s="280" t="s">
        <v>608</v>
      </c>
      <c r="L247" s="280" t="s">
        <v>3417</v>
      </c>
      <c r="M247" s="281">
        <v>44620</v>
      </c>
      <c r="N247" s="279">
        <v>3338537787</v>
      </c>
      <c r="O247" s="286" t="s">
        <v>3584</v>
      </c>
      <c r="P247" s="286" t="s">
        <v>590</v>
      </c>
      <c r="Q247" s="279" t="s">
        <v>4551</v>
      </c>
      <c r="R247" s="279" t="s">
        <v>4551</v>
      </c>
      <c r="S247" s="279" t="s">
        <v>4551</v>
      </c>
      <c r="T247" s="279" t="s">
        <v>489</v>
      </c>
      <c r="U247" s="279" t="s">
        <v>4551</v>
      </c>
      <c r="V247" s="279" t="s">
        <v>4551</v>
      </c>
      <c r="W247" s="279" t="s">
        <v>4551</v>
      </c>
      <c r="X247" s="279" t="s">
        <v>4551</v>
      </c>
      <c r="Y247" s="279" t="s">
        <v>4551</v>
      </c>
      <c r="Z247" s="279" t="s">
        <v>4551</v>
      </c>
      <c r="AA247" s="279" t="s">
        <v>489</v>
      </c>
      <c r="AB247" s="279" t="s">
        <v>4551</v>
      </c>
      <c r="AC247" s="279" t="s">
        <v>4551</v>
      </c>
      <c r="AD247" s="279" t="s">
        <v>4551</v>
      </c>
      <c r="AE247" s="279" t="s">
        <v>4551</v>
      </c>
      <c r="AF247" s="279" t="s">
        <v>4551</v>
      </c>
      <c r="AG247" s="279" t="s">
        <v>489</v>
      </c>
      <c r="AH247" s="279" t="s">
        <v>489</v>
      </c>
      <c r="AI247" s="279" t="s">
        <v>4551</v>
      </c>
      <c r="AJ247" s="279" t="s">
        <v>489</v>
      </c>
      <c r="AK247" s="279" t="s">
        <v>489</v>
      </c>
      <c r="AL247" s="279" t="s">
        <v>489</v>
      </c>
      <c r="AM247" s="279" t="s">
        <v>489</v>
      </c>
      <c r="AN247" s="279" t="s">
        <v>4551</v>
      </c>
    </row>
    <row r="248" spans="1:40" x14ac:dyDescent="0.25">
      <c r="A248" s="280" t="s">
        <v>7231</v>
      </c>
      <c r="B248" s="279">
        <v>2019</v>
      </c>
      <c r="C248" s="281" t="s">
        <v>589</v>
      </c>
      <c r="D248" s="279">
        <v>14</v>
      </c>
      <c r="E248" s="286" t="s">
        <v>598</v>
      </c>
      <c r="F248" s="286"/>
      <c r="G248" s="290" t="s">
        <v>3591</v>
      </c>
      <c r="H248" s="286"/>
      <c r="I248" s="286" t="s">
        <v>3020</v>
      </c>
      <c r="J248" s="286" t="s">
        <v>3021</v>
      </c>
      <c r="K248" s="280" t="s">
        <v>608</v>
      </c>
      <c r="L248" s="280" t="s">
        <v>3242</v>
      </c>
      <c r="M248" s="281">
        <v>44360</v>
      </c>
      <c r="N248" s="279">
        <v>3336179621</v>
      </c>
      <c r="O248" s="286" t="s">
        <v>3593</v>
      </c>
      <c r="P248" s="286" t="s">
        <v>9071</v>
      </c>
      <c r="Q248" s="279" t="s">
        <v>4551</v>
      </c>
      <c r="R248" s="279" t="s">
        <v>4551</v>
      </c>
      <c r="S248" s="279" t="s">
        <v>4551</v>
      </c>
      <c r="T248" s="279" t="s">
        <v>4551</v>
      </c>
      <c r="U248" s="279" t="s">
        <v>4551</v>
      </c>
      <c r="V248" s="279" t="s">
        <v>4551</v>
      </c>
      <c r="W248" s="279" t="s">
        <v>4551</v>
      </c>
      <c r="X248" s="279" t="s">
        <v>4551</v>
      </c>
      <c r="Y248" s="279" t="s">
        <v>4551</v>
      </c>
      <c r="Z248" s="279" t="s">
        <v>489</v>
      </c>
      <c r="AA248" s="279" t="s">
        <v>4551</v>
      </c>
      <c r="AB248" s="279" t="s">
        <v>4551</v>
      </c>
      <c r="AC248" s="279" t="s">
        <v>489</v>
      </c>
      <c r="AD248" s="279" t="s">
        <v>4551</v>
      </c>
      <c r="AE248" s="279" t="s">
        <v>4551</v>
      </c>
      <c r="AF248" s="279" t="s">
        <v>4551</v>
      </c>
      <c r="AG248" s="279" t="s">
        <v>489</v>
      </c>
      <c r="AH248" s="279" t="s">
        <v>4551</v>
      </c>
      <c r="AI248" s="279" t="s">
        <v>4551</v>
      </c>
      <c r="AJ248" s="279" t="s">
        <v>489</v>
      </c>
      <c r="AK248" s="279" t="s">
        <v>489</v>
      </c>
      <c r="AL248" s="279" t="s">
        <v>489</v>
      </c>
      <c r="AM248" s="279" t="s">
        <v>489</v>
      </c>
      <c r="AN248" s="279" t="s">
        <v>4551</v>
      </c>
    </row>
    <row r="249" spans="1:40" x14ac:dyDescent="0.25">
      <c r="A249" s="280" t="s">
        <v>7232</v>
      </c>
      <c r="B249" s="279">
        <v>2019</v>
      </c>
      <c r="C249" s="281" t="s">
        <v>589</v>
      </c>
      <c r="D249" s="279">
        <v>14</v>
      </c>
      <c r="E249" s="286" t="s">
        <v>598</v>
      </c>
      <c r="F249" s="286"/>
      <c r="G249" s="286" t="s">
        <v>3602</v>
      </c>
      <c r="H249" s="286"/>
      <c r="I249" s="286" t="s">
        <v>3020</v>
      </c>
      <c r="J249" s="286" t="s">
        <v>3021</v>
      </c>
      <c r="K249" s="280" t="s">
        <v>608</v>
      </c>
      <c r="L249" s="280" t="s">
        <v>8463</v>
      </c>
      <c r="M249" s="281">
        <v>44600</v>
      </c>
      <c r="N249" s="279">
        <v>3338253879</v>
      </c>
      <c r="O249" s="286" t="s">
        <v>3604</v>
      </c>
      <c r="P249" s="286" t="s">
        <v>590</v>
      </c>
      <c r="Q249" s="279" t="s">
        <v>4551</v>
      </c>
      <c r="R249" s="279" t="s">
        <v>4551</v>
      </c>
      <c r="S249" s="279" t="s">
        <v>4551</v>
      </c>
      <c r="T249" s="279" t="s">
        <v>4551</v>
      </c>
      <c r="U249" s="279" t="s">
        <v>4551</v>
      </c>
      <c r="V249" s="279" t="s">
        <v>4551</v>
      </c>
      <c r="W249" s="279" t="s">
        <v>4551</v>
      </c>
      <c r="X249" s="279" t="s">
        <v>4551</v>
      </c>
      <c r="Y249" s="279" t="s">
        <v>4551</v>
      </c>
      <c r="Z249" s="279" t="s">
        <v>4551</v>
      </c>
      <c r="AA249" s="279" t="s">
        <v>489</v>
      </c>
      <c r="AB249" s="279" t="s">
        <v>4551</v>
      </c>
      <c r="AC249" s="279" t="s">
        <v>489</v>
      </c>
      <c r="AD249" s="279" t="s">
        <v>4551</v>
      </c>
      <c r="AE249" s="279" t="s">
        <v>4551</v>
      </c>
      <c r="AF249" s="279" t="s">
        <v>4551</v>
      </c>
      <c r="AG249" s="279" t="s">
        <v>489</v>
      </c>
      <c r="AH249" s="279" t="s">
        <v>489</v>
      </c>
      <c r="AI249" s="279" t="s">
        <v>4551</v>
      </c>
      <c r="AJ249" s="279" t="s">
        <v>489</v>
      </c>
      <c r="AK249" s="279" t="s">
        <v>489</v>
      </c>
      <c r="AL249" s="279" t="s">
        <v>489</v>
      </c>
      <c r="AM249" s="279" t="s">
        <v>489</v>
      </c>
      <c r="AN249" s="279" t="s">
        <v>4551</v>
      </c>
    </row>
    <row r="250" spans="1:40" x14ac:dyDescent="0.25">
      <c r="A250" s="280" t="s">
        <v>7233</v>
      </c>
      <c r="B250" s="279">
        <v>2019</v>
      </c>
      <c r="C250" s="281" t="s">
        <v>589</v>
      </c>
      <c r="D250" s="279">
        <v>14</v>
      </c>
      <c r="E250" s="286" t="s">
        <v>598</v>
      </c>
      <c r="F250" s="286"/>
      <c r="G250" s="286" t="s">
        <v>3611</v>
      </c>
      <c r="H250" s="286"/>
      <c r="I250" s="286" t="s">
        <v>3020</v>
      </c>
      <c r="J250" s="286" t="s">
        <v>3021</v>
      </c>
      <c r="K250" s="280" t="s">
        <v>608</v>
      </c>
      <c r="L250" s="280" t="s">
        <v>8463</v>
      </c>
      <c r="M250" s="281">
        <v>44690</v>
      </c>
      <c r="N250" s="279">
        <v>3334968068</v>
      </c>
      <c r="O250" s="286" t="s">
        <v>3612</v>
      </c>
      <c r="P250" s="286" t="s">
        <v>590</v>
      </c>
      <c r="Q250" s="279" t="s">
        <v>4551</v>
      </c>
      <c r="R250" s="279" t="s">
        <v>4551</v>
      </c>
      <c r="S250" s="279" t="s">
        <v>4551</v>
      </c>
      <c r="T250" s="279" t="s">
        <v>4551</v>
      </c>
      <c r="U250" s="279" t="s">
        <v>4551</v>
      </c>
      <c r="V250" s="279" t="s">
        <v>4551</v>
      </c>
      <c r="W250" s="279" t="s">
        <v>4551</v>
      </c>
      <c r="X250" s="279" t="s">
        <v>4551</v>
      </c>
      <c r="Y250" s="279" t="s">
        <v>4551</v>
      </c>
      <c r="Z250" s="279" t="s">
        <v>4551</v>
      </c>
      <c r="AA250" s="279" t="s">
        <v>489</v>
      </c>
      <c r="AB250" s="279" t="s">
        <v>4551</v>
      </c>
      <c r="AC250" s="279" t="s">
        <v>489</v>
      </c>
      <c r="AD250" s="279" t="s">
        <v>4551</v>
      </c>
      <c r="AE250" s="279" t="s">
        <v>4551</v>
      </c>
      <c r="AF250" s="279" t="s">
        <v>4551</v>
      </c>
      <c r="AG250" s="279" t="s">
        <v>489</v>
      </c>
      <c r="AH250" s="279" t="s">
        <v>489</v>
      </c>
      <c r="AI250" s="279" t="s">
        <v>4551</v>
      </c>
      <c r="AJ250" s="279" t="s">
        <v>489</v>
      </c>
      <c r="AK250" s="279" t="s">
        <v>489</v>
      </c>
      <c r="AL250" s="279" t="s">
        <v>489</v>
      </c>
      <c r="AM250" s="279" t="s">
        <v>489</v>
      </c>
      <c r="AN250" s="279" t="s">
        <v>489</v>
      </c>
    </row>
    <row r="251" spans="1:40" x14ac:dyDescent="0.25">
      <c r="A251" s="280" t="s">
        <v>7234</v>
      </c>
      <c r="B251" s="279">
        <v>2019</v>
      </c>
      <c r="C251" s="281" t="s">
        <v>589</v>
      </c>
      <c r="D251" s="279">
        <v>14</v>
      </c>
      <c r="E251" s="286" t="s">
        <v>602</v>
      </c>
      <c r="F251" s="286"/>
      <c r="G251" s="286" t="s">
        <v>3620</v>
      </c>
      <c r="H251" s="286"/>
      <c r="I251" s="286" t="s">
        <v>3020</v>
      </c>
      <c r="J251" s="286" t="s">
        <v>3021</v>
      </c>
      <c r="K251" s="280" t="s">
        <v>608</v>
      </c>
      <c r="L251" s="280" t="s">
        <v>3622</v>
      </c>
      <c r="M251" s="281">
        <v>44138</v>
      </c>
      <c r="N251" s="279">
        <v>31216665</v>
      </c>
      <c r="O251" s="286" t="s">
        <v>4780</v>
      </c>
      <c r="P251" s="286" t="s">
        <v>590</v>
      </c>
      <c r="Q251" s="279" t="s">
        <v>4551</v>
      </c>
      <c r="R251" s="279" t="s">
        <v>4551</v>
      </c>
      <c r="S251" s="279" t="s">
        <v>4551</v>
      </c>
      <c r="T251" s="279" t="s">
        <v>489</v>
      </c>
      <c r="U251" s="279" t="s">
        <v>4551</v>
      </c>
      <c r="V251" s="279" t="s">
        <v>4551</v>
      </c>
      <c r="W251" s="279" t="s">
        <v>4551</v>
      </c>
      <c r="X251" s="279" t="s">
        <v>489</v>
      </c>
      <c r="Y251" s="279" t="s">
        <v>489</v>
      </c>
      <c r="Z251" s="279" t="s">
        <v>4551</v>
      </c>
      <c r="AA251" s="279" t="s">
        <v>4551</v>
      </c>
      <c r="AB251" s="279" t="s">
        <v>4551</v>
      </c>
      <c r="AC251" s="279" t="s">
        <v>4551</v>
      </c>
      <c r="AD251" s="279" t="s">
        <v>4551</v>
      </c>
      <c r="AE251" s="279" t="s">
        <v>4551</v>
      </c>
      <c r="AF251" s="279" t="s">
        <v>4551</v>
      </c>
      <c r="AG251" s="279" t="s">
        <v>489</v>
      </c>
      <c r="AH251" s="279" t="s">
        <v>489</v>
      </c>
      <c r="AI251" s="279" t="s">
        <v>4551</v>
      </c>
      <c r="AJ251" s="279" t="s">
        <v>489</v>
      </c>
      <c r="AK251" s="279" t="s">
        <v>489</v>
      </c>
      <c r="AL251" s="279" t="s">
        <v>489</v>
      </c>
      <c r="AM251" s="279" t="s">
        <v>489</v>
      </c>
      <c r="AN251" s="279" t="s">
        <v>4551</v>
      </c>
    </row>
    <row r="252" spans="1:40" x14ac:dyDescent="0.25">
      <c r="A252" s="280" t="s">
        <v>7235</v>
      </c>
      <c r="B252" s="279">
        <v>2019</v>
      </c>
      <c r="C252" s="281" t="s">
        <v>589</v>
      </c>
      <c r="D252" s="279">
        <v>14</v>
      </c>
      <c r="E252" s="286" t="s">
        <v>602</v>
      </c>
      <c r="F252" s="286"/>
      <c r="G252" s="286" t="s">
        <v>3818</v>
      </c>
      <c r="H252" s="286"/>
      <c r="I252" s="286" t="s">
        <v>3020</v>
      </c>
      <c r="J252" s="286" t="s">
        <v>3268</v>
      </c>
      <c r="K252" s="280" t="s">
        <v>608</v>
      </c>
      <c r="L252" s="280" t="s">
        <v>3820</v>
      </c>
      <c r="M252" s="281">
        <v>44540</v>
      </c>
      <c r="N252" s="279">
        <v>3336198549</v>
      </c>
      <c r="O252" s="286" t="s">
        <v>3821</v>
      </c>
      <c r="P252" s="286" t="s">
        <v>590</v>
      </c>
      <c r="Q252" s="279" t="s">
        <v>4551</v>
      </c>
      <c r="R252" s="279" t="s">
        <v>4551</v>
      </c>
      <c r="S252" s="279" t="s">
        <v>4551</v>
      </c>
      <c r="T252" s="279" t="s">
        <v>489</v>
      </c>
      <c r="U252" s="279" t="s">
        <v>489</v>
      </c>
      <c r="V252" s="279" t="s">
        <v>4551</v>
      </c>
      <c r="W252" s="279" t="s">
        <v>4551</v>
      </c>
      <c r="X252" s="279" t="s">
        <v>489</v>
      </c>
      <c r="Y252" s="279" t="s">
        <v>489</v>
      </c>
      <c r="Z252" s="279" t="s">
        <v>4551</v>
      </c>
      <c r="AA252" s="279" t="s">
        <v>4551</v>
      </c>
      <c r="AB252" s="279" t="s">
        <v>4551</v>
      </c>
      <c r="AC252" s="279" t="s">
        <v>489</v>
      </c>
      <c r="AD252" s="279" t="s">
        <v>4551</v>
      </c>
      <c r="AE252" s="279" t="s">
        <v>4551</v>
      </c>
      <c r="AF252" s="279" t="s">
        <v>4551</v>
      </c>
      <c r="AG252" s="279" t="s">
        <v>489</v>
      </c>
      <c r="AH252" s="279" t="s">
        <v>489</v>
      </c>
      <c r="AI252" s="279" t="s">
        <v>4551</v>
      </c>
      <c r="AJ252" s="279" t="s">
        <v>489</v>
      </c>
      <c r="AK252" s="279" t="s">
        <v>489</v>
      </c>
      <c r="AL252" s="279" t="s">
        <v>489</v>
      </c>
      <c r="AM252" s="279" t="s">
        <v>489</v>
      </c>
      <c r="AN252" s="279" t="s">
        <v>489</v>
      </c>
    </row>
    <row r="253" spans="1:40" x14ac:dyDescent="0.25">
      <c r="A253" s="280" t="s">
        <v>7236</v>
      </c>
      <c r="B253" s="279">
        <v>2019</v>
      </c>
      <c r="C253" s="281" t="s">
        <v>589</v>
      </c>
      <c r="D253" s="279">
        <v>14</v>
      </c>
      <c r="E253" s="286" t="s">
        <v>598</v>
      </c>
      <c r="F253" s="286"/>
      <c r="G253" s="286" t="s">
        <v>8137</v>
      </c>
      <c r="H253" s="286"/>
      <c r="I253" s="286" t="s">
        <v>3020</v>
      </c>
      <c r="J253" s="286" t="s">
        <v>3148</v>
      </c>
      <c r="K253" s="280" t="s">
        <v>608</v>
      </c>
      <c r="L253" s="280" t="s">
        <v>3630</v>
      </c>
      <c r="M253" s="281">
        <v>45170</v>
      </c>
      <c r="N253" s="279">
        <v>3336333023</v>
      </c>
      <c r="O253" s="286" t="s">
        <v>4654</v>
      </c>
      <c r="P253" s="286" t="s">
        <v>590</v>
      </c>
      <c r="Q253" s="279" t="s">
        <v>4551</v>
      </c>
      <c r="R253" s="279" t="s">
        <v>489</v>
      </c>
      <c r="S253" s="279" t="s">
        <v>4551</v>
      </c>
      <c r="T253" s="279" t="s">
        <v>4551</v>
      </c>
      <c r="U253" s="279" t="s">
        <v>4551</v>
      </c>
      <c r="V253" s="279" t="s">
        <v>4551</v>
      </c>
      <c r="W253" s="279" t="s">
        <v>4551</v>
      </c>
      <c r="X253" s="279" t="s">
        <v>4551</v>
      </c>
      <c r="Y253" s="279" t="s">
        <v>4551</v>
      </c>
      <c r="Z253" s="279" t="s">
        <v>4551</v>
      </c>
      <c r="AA253" s="279" t="s">
        <v>4551</v>
      </c>
      <c r="AB253" s="279" t="s">
        <v>4551</v>
      </c>
      <c r="AC253" s="279" t="s">
        <v>4551</v>
      </c>
      <c r="AD253" s="279" t="s">
        <v>4551</v>
      </c>
      <c r="AE253" s="279" t="s">
        <v>4551</v>
      </c>
      <c r="AF253" s="279" t="s">
        <v>4551</v>
      </c>
      <c r="AG253" s="279" t="s">
        <v>489</v>
      </c>
      <c r="AH253" s="279" t="s">
        <v>489</v>
      </c>
      <c r="AI253" s="279" t="s">
        <v>4551</v>
      </c>
      <c r="AJ253" s="279" t="s">
        <v>489</v>
      </c>
      <c r="AK253" s="279" t="s">
        <v>489</v>
      </c>
      <c r="AL253" s="279" t="s">
        <v>489</v>
      </c>
      <c r="AM253" s="279" t="s">
        <v>489</v>
      </c>
      <c r="AN253" s="279" t="s">
        <v>4551</v>
      </c>
    </row>
    <row r="254" spans="1:40" x14ac:dyDescent="0.25">
      <c r="A254" s="280" t="s">
        <v>7237</v>
      </c>
      <c r="B254" s="279">
        <v>2019</v>
      </c>
      <c r="C254" s="281" t="s">
        <v>589</v>
      </c>
      <c r="D254" s="279">
        <v>14</v>
      </c>
      <c r="E254" s="286" t="s">
        <v>706</v>
      </c>
      <c r="F254" s="286"/>
      <c r="G254" s="286" t="s">
        <v>7977</v>
      </c>
      <c r="H254" s="286"/>
      <c r="I254" s="286" t="s">
        <v>3031</v>
      </c>
      <c r="J254" s="286" t="s">
        <v>3641</v>
      </c>
      <c r="K254" s="280" t="s">
        <v>608</v>
      </c>
      <c r="L254" s="280" t="s">
        <v>3643</v>
      </c>
      <c r="M254" s="281">
        <v>68263</v>
      </c>
      <c r="N254" s="279">
        <v>9511437009</v>
      </c>
      <c r="O254" s="286" t="s">
        <v>4259</v>
      </c>
      <c r="P254" s="286" t="s">
        <v>9071</v>
      </c>
      <c r="Q254" s="279" t="s">
        <v>489</v>
      </c>
      <c r="R254" s="279" t="s">
        <v>4551</v>
      </c>
      <c r="S254" s="279" t="s">
        <v>489</v>
      </c>
      <c r="T254" s="279" t="s">
        <v>489</v>
      </c>
      <c r="U254" s="279" t="s">
        <v>489</v>
      </c>
      <c r="V254" s="279" t="s">
        <v>489</v>
      </c>
      <c r="W254" s="279" t="s">
        <v>489</v>
      </c>
      <c r="X254" s="279" t="s">
        <v>489</v>
      </c>
      <c r="Y254" s="279" t="s">
        <v>489</v>
      </c>
      <c r="Z254" s="279" t="s">
        <v>489</v>
      </c>
      <c r="AA254" s="279" t="s">
        <v>489</v>
      </c>
      <c r="AB254" s="279" t="s">
        <v>4551</v>
      </c>
      <c r="AC254" s="279" t="s">
        <v>489</v>
      </c>
      <c r="AD254" s="279" t="s">
        <v>4551</v>
      </c>
      <c r="AE254" s="279" t="s">
        <v>4551</v>
      </c>
      <c r="AF254" s="279" t="s">
        <v>4551</v>
      </c>
      <c r="AG254" s="279" t="s">
        <v>489</v>
      </c>
      <c r="AH254" s="279" t="s">
        <v>4551</v>
      </c>
      <c r="AI254" s="279" t="s">
        <v>489</v>
      </c>
      <c r="AJ254" s="279" t="s">
        <v>489</v>
      </c>
      <c r="AK254" s="279" t="s">
        <v>489</v>
      </c>
      <c r="AL254" s="279" t="s">
        <v>489</v>
      </c>
      <c r="AM254" s="279" t="s">
        <v>489</v>
      </c>
      <c r="AN254" s="279" t="s">
        <v>489</v>
      </c>
    </row>
    <row r="255" spans="1:40" x14ac:dyDescent="0.25">
      <c r="A255" s="280" t="s">
        <v>7238</v>
      </c>
      <c r="B255" s="279">
        <v>2019</v>
      </c>
      <c r="C255" s="281" t="s">
        <v>589</v>
      </c>
      <c r="D255" s="279">
        <v>14</v>
      </c>
      <c r="E255" s="286" t="s">
        <v>598</v>
      </c>
      <c r="F255" s="286"/>
      <c r="G255" s="286" t="s">
        <v>5972</v>
      </c>
      <c r="H255" s="286"/>
      <c r="I255" s="286" t="s">
        <v>3164</v>
      </c>
      <c r="J255" s="286" t="s">
        <v>3648</v>
      </c>
      <c r="K255" s="280" t="s">
        <v>608</v>
      </c>
      <c r="L255" s="280" t="s">
        <v>3650</v>
      </c>
      <c r="M255" s="281">
        <v>74290</v>
      </c>
      <c r="N255" s="279">
        <v>2224267237</v>
      </c>
      <c r="O255" s="286" t="s">
        <v>3651</v>
      </c>
      <c r="P255" s="286" t="s">
        <v>590</v>
      </c>
      <c r="Q255" s="279" t="s">
        <v>4551</v>
      </c>
      <c r="R255" s="279" t="s">
        <v>4551</v>
      </c>
      <c r="S255" s="279" t="s">
        <v>4551</v>
      </c>
      <c r="T255" s="279" t="s">
        <v>489</v>
      </c>
      <c r="U255" s="279" t="s">
        <v>4551</v>
      </c>
      <c r="V255" s="279" t="s">
        <v>4551</v>
      </c>
      <c r="W255" s="279" t="s">
        <v>4551</v>
      </c>
      <c r="X255" s="279" t="s">
        <v>4551</v>
      </c>
      <c r="Y255" s="279" t="s">
        <v>4551</v>
      </c>
      <c r="Z255" s="279" t="s">
        <v>489</v>
      </c>
      <c r="AA255" s="279" t="s">
        <v>4551</v>
      </c>
      <c r="AB255" s="279" t="s">
        <v>4551</v>
      </c>
      <c r="AC255" s="279" t="s">
        <v>489</v>
      </c>
      <c r="AD255" s="279" t="s">
        <v>4551</v>
      </c>
      <c r="AE255" s="279" t="s">
        <v>4551</v>
      </c>
      <c r="AF255" s="279" t="s">
        <v>4551</v>
      </c>
      <c r="AG255" s="279" t="s">
        <v>489</v>
      </c>
      <c r="AH255" s="279" t="s">
        <v>4551</v>
      </c>
      <c r="AI255" s="279" t="s">
        <v>489</v>
      </c>
      <c r="AJ255" s="279" t="s">
        <v>489</v>
      </c>
      <c r="AK255" s="279" t="s">
        <v>489</v>
      </c>
      <c r="AL255" s="279" t="s">
        <v>489</v>
      </c>
      <c r="AM255" s="279" t="s">
        <v>489</v>
      </c>
      <c r="AN255" s="279" t="s">
        <v>4551</v>
      </c>
    </row>
    <row r="256" spans="1:40" ht="60" x14ac:dyDescent="0.25">
      <c r="A256" s="280" t="s">
        <v>7239</v>
      </c>
      <c r="B256" s="279">
        <v>2019</v>
      </c>
      <c r="C256" s="281" t="s">
        <v>589</v>
      </c>
      <c r="D256" s="279">
        <v>14</v>
      </c>
      <c r="E256" s="286" t="s">
        <v>602</v>
      </c>
      <c r="F256" s="286"/>
      <c r="G256" s="286" t="s">
        <v>8138</v>
      </c>
      <c r="H256" s="286"/>
      <c r="I256" s="286" t="s">
        <v>3164</v>
      </c>
      <c r="J256" s="286" t="s">
        <v>3164</v>
      </c>
      <c r="K256" s="280" t="s">
        <v>608</v>
      </c>
      <c r="L256" s="280" t="s">
        <v>3661</v>
      </c>
      <c r="M256" s="281">
        <v>72410</v>
      </c>
      <c r="N256" s="279">
        <v>2117330</v>
      </c>
      <c r="O256" s="286" t="s">
        <v>5398</v>
      </c>
      <c r="P256" s="286" t="s">
        <v>590</v>
      </c>
      <c r="Q256" s="279" t="s">
        <v>4551</v>
      </c>
      <c r="R256" s="279" t="s">
        <v>4551</v>
      </c>
      <c r="S256" s="279" t="s">
        <v>4551</v>
      </c>
      <c r="T256" s="279" t="s">
        <v>4551</v>
      </c>
      <c r="U256" s="279" t="s">
        <v>4551</v>
      </c>
      <c r="V256" s="279" t="s">
        <v>4551</v>
      </c>
      <c r="W256" s="279" t="s">
        <v>4551</v>
      </c>
      <c r="X256" s="279" t="s">
        <v>4551</v>
      </c>
      <c r="Y256" s="279" t="s">
        <v>4551</v>
      </c>
      <c r="Z256" s="279" t="s">
        <v>4551</v>
      </c>
      <c r="AA256" s="279" t="s">
        <v>4551</v>
      </c>
      <c r="AB256" s="279" t="s">
        <v>4551</v>
      </c>
      <c r="AC256" s="279" t="s">
        <v>4551</v>
      </c>
      <c r="AD256" s="279" t="s">
        <v>4551</v>
      </c>
      <c r="AE256" s="279" t="s">
        <v>4551</v>
      </c>
      <c r="AF256" s="279" t="s">
        <v>4551</v>
      </c>
      <c r="AG256" s="279" t="s">
        <v>489</v>
      </c>
      <c r="AH256" s="279" t="s">
        <v>489</v>
      </c>
      <c r="AI256" s="279" t="s">
        <v>489</v>
      </c>
      <c r="AJ256" s="279" t="s">
        <v>489</v>
      </c>
      <c r="AK256" s="279" t="s">
        <v>489</v>
      </c>
      <c r="AL256" s="279" t="s">
        <v>489</v>
      </c>
      <c r="AM256" s="279" t="s">
        <v>489</v>
      </c>
      <c r="AN256" s="279" t="s">
        <v>489</v>
      </c>
    </row>
    <row r="257" spans="1:40" x14ac:dyDescent="0.25">
      <c r="A257" s="280" t="s">
        <v>7240</v>
      </c>
      <c r="B257" s="279">
        <v>2019</v>
      </c>
      <c r="C257" s="281" t="s">
        <v>589</v>
      </c>
      <c r="D257" s="279">
        <v>14</v>
      </c>
      <c r="E257" s="286" t="s">
        <v>602</v>
      </c>
      <c r="F257" s="286"/>
      <c r="G257" s="286" t="s">
        <v>3664</v>
      </c>
      <c r="H257" s="286" t="s">
        <v>3665</v>
      </c>
      <c r="I257" s="286" t="s">
        <v>3164</v>
      </c>
      <c r="J257" s="286" t="s">
        <v>3164</v>
      </c>
      <c r="K257" s="280" t="s">
        <v>608</v>
      </c>
      <c r="L257" s="280" t="s">
        <v>3665</v>
      </c>
      <c r="M257" s="281">
        <v>72595</v>
      </c>
      <c r="N257" s="279">
        <v>2223686818</v>
      </c>
      <c r="O257" s="286" t="s">
        <v>3667</v>
      </c>
      <c r="P257" s="286" t="s">
        <v>590</v>
      </c>
      <c r="Q257" s="279" t="s">
        <v>4551</v>
      </c>
      <c r="R257" s="279" t="s">
        <v>4551</v>
      </c>
      <c r="S257" s="279" t="s">
        <v>4551</v>
      </c>
      <c r="T257" s="279">
        <v>0</v>
      </c>
      <c r="U257" s="279" t="s">
        <v>489</v>
      </c>
      <c r="V257" s="279" t="s">
        <v>4551</v>
      </c>
      <c r="W257" s="279" t="s">
        <v>4551</v>
      </c>
      <c r="X257" s="279" t="s">
        <v>4551</v>
      </c>
      <c r="Y257" s="279" t="s">
        <v>4551</v>
      </c>
      <c r="Z257" s="279" t="s">
        <v>489</v>
      </c>
      <c r="AA257" s="279" t="s">
        <v>489</v>
      </c>
      <c r="AB257" s="279" t="s">
        <v>4551</v>
      </c>
      <c r="AC257" s="279" t="s">
        <v>489</v>
      </c>
      <c r="AD257" s="279" t="s">
        <v>4551</v>
      </c>
      <c r="AE257" s="279" t="s">
        <v>4551</v>
      </c>
      <c r="AF257" s="279" t="s">
        <v>4551</v>
      </c>
      <c r="AG257" s="279" t="s">
        <v>489</v>
      </c>
      <c r="AH257" s="279">
        <v>0</v>
      </c>
      <c r="AI257" s="279" t="s">
        <v>4551</v>
      </c>
      <c r="AJ257" s="279" t="s">
        <v>489</v>
      </c>
      <c r="AK257" s="279" t="s">
        <v>489</v>
      </c>
      <c r="AL257" s="279" t="s">
        <v>489</v>
      </c>
      <c r="AM257" s="279" t="s">
        <v>489</v>
      </c>
      <c r="AN257" s="279" t="s">
        <v>4551</v>
      </c>
    </row>
    <row r="258" spans="1:40" ht="30" x14ac:dyDescent="0.25">
      <c r="A258" s="280" t="s">
        <v>7241</v>
      </c>
      <c r="B258" s="279">
        <v>2019</v>
      </c>
      <c r="C258" s="281" t="s">
        <v>589</v>
      </c>
      <c r="D258" s="279">
        <v>14</v>
      </c>
      <c r="E258" s="286" t="s">
        <v>602</v>
      </c>
      <c r="F258" s="286"/>
      <c r="G258" s="286" t="s">
        <v>7978</v>
      </c>
      <c r="H258" s="286"/>
      <c r="I258" s="286" t="s">
        <v>3164</v>
      </c>
      <c r="J258" s="286" t="s">
        <v>5505</v>
      </c>
      <c r="K258" s="280" t="s">
        <v>608</v>
      </c>
      <c r="L258" s="280" t="s">
        <v>8467</v>
      </c>
      <c r="M258" s="281">
        <v>74310</v>
      </c>
      <c r="N258" s="279">
        <v>2221575734</v>
      </c>
      <c r="O258" s="286" t="s">
        <v>3679</v>
      </c>
      <c r="P258" s="286" t="s">
        <v>590</v>
      </c>
      <c r="Q258" s="279" t="s">
        <v>4551</v>
      </c>
      <c r="R258" s="279" t="s">
        <v>4551</v>
      </c>
      <c r="S258" s="279" t="s">
        <v>4551</v>
      </c>
      <c r="T258" s="279" t="s">
        <v>4551</v>
      </c>
      <c r="U258" s="279" t="s">
        <v>4551</v>
      </c>
      <c r="V258" s="279" t="s">
        <v>4551</v>
      </c>
      <c r="W258" s="279" t="s">
        <v>4551</v>
      </c>
      <c r="X258" s="279" t="s">
        <v>4551</v>
      </c>
      <c r="Y258" s="279" t="s">
        <v>4551</v>
      </c>
      <c r="Z258" s="279" t="s">
        <v>4551</v>
      </c>
      <c r="AA258" s="279" t="s">
        <v>4551</v>
      </c>
      <c r="AB258" s="279" t="s">
        <v>4551</v>
      </c>
      <c r="AC258" s="279" t="s">
        <v>4551</v>
      </c>
      <c r="AD258" s="279" t="s">
        <v>4551</v>
      </c>
      <c r="AE258" s="279" t="s">
        <v>4551</v>
      </c>
      <c r="AF258" s="279" t="s">
        <v>4551</v>
      </c>
      <c r="AG258" s="279" t="s">
        <v>489</v>
      </c>
      <c r="AH258" s="279" t="s">
        <v>4551</v>
      </c>
      <c r="AI258" s="279" t="s">
        <v>4551</v>
      </c>
      <c r="AJ258" s="279" t="s">
        <v>489</v>
      </c>
      <c r="AK258" s="279" t="s">
        <v>489</v>
      </c>
      <c r="AL258" s="279" t="s">
        <v>489</v>
      </c>
      <c r="AM258" s="279" t="s">
        <v>489</v>
      </c>
      <c r="AN258" s="279" t="s">
        <v>4551</v>
      </c>
    </row>
    <row r="259" spans="1:40" x14ac:dyDescent="0.25">
      <c r="A259" s="280" t="s">
        <v>7242</v>
      </c>
      <c r="B259" s="279">
        <v>2019</v>
      </c>
      <c r="C259" s="281" t="s">
        <v>589</v>
      </c>
      <c r="D259" s="279">
        <v>15</v>
      </c>
      <c r="E259" s="286" t="s">
        <v>602</v>
      </c>
      <c r="F259" s="286"/>
      <c r="G259" s="286" t="s">
        <v>7979</v>
      </c>
      <c r="H259" s="286"/>
      <c r="I259" s="286" t="s">
        <v>3020</v>
      </c>
      <c r="J259" s="286" t="s">
        <v>3021</v>
      </c>
      <c r="K259" s="280" t="s">
        <v>608</v>
      </c>
      <c r="L259" s="280" t="s">
        <v>3417</v>
      </c>
      <c r="M259" s="281">
        <v>44620</v>
      </c>
      <c r="N259" s="279">
        <v>3313937897</v>
      </c>
      <c r="O259" s="286" t="s">
        <v>3688</v>
      </c>
      <c r="P259" s="286" t="s">
        <v>590</v>
      </c>
      <c r="Q259" s="279" t="s">
        <v>4551</v>
      </c>
      <c r="R259" s="279" t="s">
        <v>4551</v>
      </c>
      <c r="S259" s="279" t="s">
        <v>4551</v>
      </c>
      <c r="T259" s="279" t="s">
        <v>489</v>
      </c>
      <c r="U259" s="279" t="s">
        <v>4551</v>
      </c>
      <c r="V259" s="279" t="s">
        <v>4551</v>
      </c>
      <c r="W259" s="279" t="s">
        <v>4551</v>
      </c>
      <c r="X259" s="279" t="s">
        <v>4551</v>
      </c>
      <c r="Y259" s="279" t="s">
        <v>4551</v>
      </c>
      <c r="Z259" s="279" t="s">
        <v>4551</v>
      </c>
      <c r="AA259" s="279" t="s">
        <v>489</v>
      </c>
      <c r="AB259" s="279" t="s">
        <v>4551</v>
      </c>
      <c r="AC259" s="279" t="s">
        <v>489</v>
      </c>
      <c r="AD259" s="279" t="s">
        <v>4551</v>
      </c>
      <c r="AE259" s="279" t="s">
        <v>4551</v>
      </c>
      <c r="AF259" s="279" t="s">
        <v>4551</v>
      </c>
      <c r="AG259" s="279" t="s">
        <v>489</v>
      </c>
      <c r="AH259" s="279" t="s">
        <v>489</v>
      </c>
      <c r="AI259" s="279" t="s">
        <v>4551</v>
      </c>
      <c r="AJ259" s="279" t="s">
        <v>489</v>
      </c>
      <c r="AK259" s="279" t="s">
        <v>489</v>
      </c>
      <c r="AL259" s="279" t="s">
        <v>489</v>
      </c>
      <c r="AM259" s="279" t="s">
        <v>489</v>
      </c>
      <c r="AN259" s="279" t="s">
        <v>489</v>
      </c>
    </row>
    <row r="260" spans="1:40" x14ac:dyDescent="0.25">
      <c r="A260" s="280" t="s">
        <v>7243</v>
      </c>
      <c r="B260" s="279">
        <v>2019</v>
      </c>
      <c r="C260" s="281" t="s">
        <v>589</v>
      </c>
      <c r="D260" s="279">
        <v>15</v>
      </c>
      <c r="E260" s="286" t="s">
        <v>598</v>
      </c>
      <c r="F260" s="286"/>
      <c r="G260" s="286" t="s">
        <v>3694</v>
      </c>
      <c r="H260" s="286"/>
      <c r="I260" s="286" t="s">
        <v>3020</v>
      </c>
      <c r="J260" s="286" t="s">
        <v>3021</v>
      </c>
      <c r="K260" s="280" t="s">
        <v>608</v>
      </c>
      <c r="L260" s="280" t="s">
        <v>3696</v>
      </c>
      <c r="M260" s="281">
        <v>44360</v>
      </c>
      <c r="N260" s="279">
        <v>3336370189</v>
      </c>
      <c r="O260" s="286" t="s">
        <v>3697</v>
      </c>
      <c r="P260" s="286" t="s">
        <v>590</v>
      </c>
      <c r="Q260" s="279" t="s">
        <v>4551</v>
      </c>
      <c r="R260" s="279" t="s">
        <v>489</v>
      </c>
      <c r="S260" s="279" t="s">
        <v>4551</v>
      </c>
      <c r="T260" s="279" t="s">
        <v>4551</v>
      </c>
      <c r="U260" s="279" t="s">
        <v>4551</v>
      </c>
      <c r="V260" s="279" t="s">
        <v>4551</v>
      </c>
      <c r="W260" s="279" t="s">
        <v>4551</v>
      </c>
      <c r="X260" s="279" t="s">
        <v>489</v>
      </c>
      <c r="Y260" s="279" t="s">
        <v>4551</v>
      </c>
      <c r="Z260" s="279" t="s">
        <v>4551</v>
      </c>
      <c r="AA260" s="279" t="s">
        <v>4551</v>
      </c>
      <c r="AB260" s="279" t="s">
        <v>4551</v>
      </c>
      <c r="AC260" s="279" t="s">
        <v>4551</v>
      </c>
      <c r="AD260" s="279" t="s">
        <v>4551</v>
      </c>
      <c r="AE260" s="279" t="s">
        <v>4551</v>
      </c>
      <c r="AF260" s="279" t="s">
        <v>4551</v>
      </c>
      <c r="AG260" s="279" t="s">
        <v>489</v>
      </c>
      <c r="AH260" s="279" t="s">
        <v>4551</v>
      </c>
      <c r="AI260" s="279" t="s">
        <v>4551</v>
      </c>
      <c r="AJ260" s="279" t="s">
        <v>489</v>
      </c>
      <c r="AK260" s="279" t="s">
        <v>489</v>
      </c>
      <c r="AL260" s="279" t="s">
        <v>489</v>
      </c>
      <c r="AM260" s="279" t="s">
        <v>489</v>
      </c>
      <c r="AN260" s="279" t="s">
        <v>4551</v>
      </c>
    </row>
    <row r="261" spans="1:40" x14ac:dyDescent="0.25">
      <c r="A261" s="280" t="s">
        <v>7244</v>
      </c>
      <c r="B261" s="279">
        <v>2019</v>
      </c>
      <c r="C261" s="281" t="s">
        <v>589</v>
      </c>
      <c r="D261" s="279">
        <v>15</v>
      </c>
      <c r="E261" s="286" t="s">
        <v>602</v>
      </c>
      <c r="F261" s="286"/>
      <c r="G261" s="286" t="s">
        <v>3707</v>
      </c>
      <c r="H261" s="286"/>
      <c r="I261" s="286" t="s">
        <v>3020</v>
      </c>
      <c r="J261" s="286" t="s">
        <v>3021</v>
      </c>
      <c r="K261" s="280" t="s">
        <v>608</v>
      </c>
      <c r="L261" s="280" t="s">
        <v>3709</v>
      </c>
      <c r="M261" s="281">
        <v>44240</v>
      </c>
      <c r="N261" s="279">
        <v>3336184974</v>
      </c>
      <c r="O261" s="286" t="s">
        <v>4934</v>
      </c>
      <c r="P261" s="286" t="s">
        <v>590</v>
      </c>
      <c r="Q261" s="279" t="s">
        <v>4551</v>
      </c>
      <c r="R261" s="279" t="s">
        <v>4551</v>
      </c>
      <c r="S261" s="279" t="s">
        <v>4551</v>
      </c>
      <c r="T261" s="279" t="s">
        <v>4551</v>
      </c>
      <c r="U261" s="279" t="s">
        <v>4551</v>
      </c>
      <c r="V261" s="279" t="s">
        <v>4551</v>
      </c>
      <c r="W261" s="279" t="s">
        <v>4551</v>
      </c>
      <c r="X261" s="279" t="s">
        <v>4551</v>
      </c>
      <c r="Y261" s="279" t="s">
        <v>489</v>
      </c>
      <c r="Z261" s="279" t="s">
        <v>4551</v>
      </c>
      <c r="AA261" s="279" t="s">
        <v>489</v>
      </c>
      <c r="AB261" s="279" t="s">
        <v>4551</v>
      </c>
      <c r="AC261" s="279" t="s">
        <v>4551</v>
      </c>
      <c r="AD261" s="279" t="s">
        <v>4551</v>
      </c>
      <c r="AE261" s="279" t="s">
        <v>4551</v>
      </c>
      <c r="AF261" s="279" t="s">
        <v>4551</v>
      </c>
      <c r="AG261" s="279" t="s">
        <v>489</v>
      </c>
      <c r="AH261" s="279" t="s">
        <v>489</v>
      </c>
      <c r="AI261" s="279" t="s">
        <v>4551</v>
      </c>
      <c r="AJ261" s="279" t="s">
        <v>489</v>
      </c>
      <c r="AK261" s="279" t="s">
        <v>489</v>
      </c>
      <c r="AL261" s="279" t="s">
        <v>489</v>
      </c>
      <c r="AM261" s="279" t="s">
        <v>489</v>
      </c>
      <c r="AN261" s="279" t="s">
        <v>4551</v>
      </c>
    </row>
    <row r="262" spans="1:40" x14ac:dyDescent="0.25">
      <c r="A262" s="280" t="s">
        <v>7245</v>
      </c>
      <c r="B262" s="279">
        <v>2019</v>
      </c>
      <c r="C262" s="281" t="s">
        <v>589</v>
      </c>
      <c r="D262" s="279">
        <v>15</v>
      </c>
      <c r="E262" s="286" t="s">
        <v>602</v>
      </c>
      <c r="F262" s="286"/>
      <c r="G262" s="286" t="s">
        <v>5804</v>
      </c>
      <c r="H262" s="286"/>
      <c r="I262" s="286" t="s">
        <v>3020</v>
      </c>
      <c r="J262" s="286" t="s">
        <v>3021</v>
      </c>
      <c r="K262" s="280" t="s">
        <v>608</v>
      </c>
      <c r="L262" s="280" t="s">
        <v>3718</v>
      </c>
      <c r="M262" s="281">
        <v>44540</v>
      </c>
      <c r="N262" s="279">
        <v>36304843</v>
      </c>
      <c r="O262" s="286" t="s">
        <v>3719</v>
      </c>
      <c r="P262" s="286" t="s">
        <v>590</v>
      </c>
      <c r="Q262" s="279" t="s">
        <v>4551</v>
      </c>
      <c r="R262" s="279" t="s">
        <v>4551</v>
      </c>
      <c r="S262" s="279" t="s">
        <v>4551</v>
      </c>
      <c r="T262" s="279" t="s">
        <v>489</v>
      </c>
      <c r="U262" s="279" t="s">
        <v>4551</v>
      </c>
      <c r="V262" s="279" t="s">
        <v>4551</v>
      </c>
      <c r="W262" s="279" t="s">
        <v>4551</v>
      </c>
      <c r="X262" s="279" t="s">
        <v>4551</v>
      </c>
      <c r="Y262" s="279" t="s">
        <v>489</v>
      </c>
      <c r="Z262" s="279" t="s">
        <v>489</v>
      </c>
      <c r="AA262" s="279" t="s">
        <v>489</v>
      </c>
      <c r="AB262" s="279" t="s">
        <v>4551</v>
      </c>
      <c r="AC262" s="279" t="s">
        <v>489</v>
      </c>
      <c r="AD262" s="279" t="s">
        <v>4551</v>
      </c>
      <c r="AE262" s="279" t="s">
        <v>489</v>
      </c>
      <c r="AF262" s="279" t="s">
        <v>489</v>
      </c>
      <c r="AG262" s="279" t="s">
        <v>489</v>
      </c>
      <c r="AH262" s="279" t="s">
        <v>489</v>
      </c>
      <c r="AI262" s="279" t="s">
        <v>4551</v>
      </c>
      <c r="AJ262" s="279" t="s">
        <v>489</v>
      </c>
      <c r="AK262" s="279" t="s">
        <v>489</v>
      </c>
      <c r="AL262" s="279" t="s">
        <v>489</v>
      </c>
      <c r="AM262" s="279" t="s">
        <v>489</v>
      </c>
      <c r="AN262" s="279" t="s">
        <v>4551</v>
      </c>
    </row>
    <row r="263" spans="1:40" x14ac:dyDescent="0.25">
      <c r="A263" s="280" t="s">
        <v>7246</v>
      </c>
      <c r="B263" s="279">
        <v>2019</v>
      </c>
      <c r="C263" s="281" t="s">
        <v>589</v>
      </c>
      <c r="D263" s="279">
        <v>15</v>
      </c>
      <c r="E263" s="286" t="s">
        <v>598</v>
      </c>
      <c r="F263" s="286"/>
      <c r="G263" s="286" t="s">
        <v>3726</v>
      </c>
      <c r="H263" s="286"/>
      <c r="I263" s="286" t="s">
        <v>3020</v>
      </c>
      <c r="J263" s="286" t="s">
        <v>3148</v>
      </c>
      <c r="K263" s="280" t="s">
        <v>608</v>
      </c>
      <c r="L263" s="280" t="s">
        <v>3728</v>
      </c>
      <c r="M263" s="281">
        <v>45138</v>
      </c>
      <c r="N263" s="279">
        <v>3336360641</v>
      </c>
      <c r="O263" s="286" t="s">
        <v>3729</v>
      </c>
      <c r="P263" s="286" t="s">
        <v>590</v>
      </c>
      <c r="Q263" s="279" t="s">
        <v>4551</v>
      </c>
      <c r="R263" s="279" t="s">
        <v>489</v>
      </c>
      <c r="S263" s="279" t="s">
        <v>4551</v>
      </c>
      <c r="T263" s="279" t="s">
        <v>489</v>
      </c>
      <c r="U263" s="279" t="s">
        <v>4551</v>
      </c>
      <c r="V263" s="279" t="s">
        <v>4551</v>
      </c>
      <c r="W263" s="279" t="s">
        <v>4551</v>
      </c>
      <c r="X263" s="279" t="s">
        <v>4551</v>
      </c>
      <c r="Y263" s="279" t="s">
        <v>4551</v>
      </c>
      <c r="Z263" s="279" t="s">
        <v>4551</v>
      </c>
      <c r="AA263" s="279" t="s">
        <v>489</v>
      </c>
      <c r="AB263" s="279" t="s">
        <v>4551</v>
      </c>
      <c r="AC263" s="279" t="s">
        <v>489</v>
      </c>
      <c r="AD263" s="279" t="s">
        <v>4551</v>
      </c>
      <c r="AE263" s="279" t="s">
        <v>4551</v>
      </c>
      <c r="AF263" s="279" t="s">
        <v>4551</v>
      </c>
      <c r="AG263" s="279" t="s">
        <v>489</v>
      </c>
      <c r="AH263" s="279" t="s">
        <v>489</v>
      </c>
      <c r="AI263" s="279" t="s">
        <v>4551</v>
      </c>
      <c r="AJ263" s="279" t="s">
        <v>489</v>
      </c>
      <c r="AK263" s="279" t="s">
        <v>489</v>
      </c>
      <c r="AL263" s="279" t="s">
        <v>489</v>
      </c>
      <c r="AM263" s="279" t="s">
        <v>489</v>
      </c>
      <c r="AN263" s="279" t="s">
        <v>4551</v>
      </c>
    </row>
    <row r="264" spans="1:40" x14ac:dyDescent="0.25">
      <c r="A264" s="280" t="s">
        <v>7247</v>
      </c>
      <c r="B264" s="279">
        <v>2019</v>
      </c>
      <c r="C264" s="281" t="s">
        <v>589</v>
      </c>
      <c r="D264" s="279">
        <v>15</v>
      </c>
      <c r="E264" s="286" t="s">
        <v>598</v>
      </c>
      <c r="F264" s="286"/>
      <c r="G264" s="286" t="s">
        <v>7980</v>
      </c>
      <c r="H264" s="286"/>
      <c r="I264" s="286" t="s">
        <v>3020</v>
      </c>
      <c r="J264" s="286" t="s">
        <v>3148</v>
      </c>
      <c r="K264" s="280" t="s">
        <v>608</v>
      </c>
      <c r="L264" s="280" t="s">
        <v>3736</v>
      </c>
      <c r="M264" s="281">
        <v>45060</v>
      </c>
      <c r="N264" s="279">
        <v>3331801615</v>
      </c>
      <c r="O264" s="286" t="s">
        <v>3737</v>
      </c>
      <c r="P264" s="286" t="s">
        <v>590</v>
      </c>
      <c r="Q264" s="279" t="s">
        <v>4551</v>
      </c>
      <c r="R264" s="279" t="s">
        <v>489</v>
      </c>
      <c r="S264" s="279" t="s">
        <v>4551</v>
      </c>
      <c r="T264" s="279" t="s">
        <v>4551</v>
      </c>
      <c r="U264" s="279" t="s">
        <v>4551</v>
      </c>
      <c r="V264" s="279" t="s">
        <v>4551</v>
      </c>
      <c r="W264" s="279" t="s">
        <v>4551</v>
      </c>
      <c r="X264" s="279" t="s">
        <v>489</v>
      </c>
      <c r="Y264" s="279" t="s">
        <v>489</v>
      </c>
      <c r="Z264" s="279" t="s">
        <v>4551</v>
      </c>
      <c r="AA264" s="279" t="s">
        <v>489</v>
      </c>
      <c r="AB264" s="279" t="s">
        <v>4551</v>
      </c>
      <c r="AC264" s="279" t="s">
        <v>489</v>
      </c>
      <c r="AD264" s="279" t="s">
        <v>4551</v>
      </c>
      <c r="AE264" s="279" t="s">
        <v>4551</v>
      </c>
      <c r="AF264" s="279" t="s">
        <v>4551</v>
      </c>
      <c r="AG264" s="279" t="s">
        <v>489</v>
      </c>
      <c r="AH264" s="279" t="s">
        <v>489</v>
      </c>
      <c r="AI264" s="279" t="s">
        <v>4551</v>
      </c>
      <c r="AJ264" s="279" t="s">
        <v>489</v>
      </c>
      <c r="AK264" s="279" t="s">
        <v>489</v>
      </c>
      <c r="AL264" s="279" t="s">
        <v>489</v>
      </c>
      <c r="AM264" s="279" t="s">
        <v>489</v>
      </c>
      <c r="AN264" s="279" t="s">
        <v>4551</v>
      </c>
    </row>
    <row r="265" spans="1:40" x14ac:dyDescent="0.25">
      <c r="A265" s="280" t="s">
        <v>7248</v>
      </c>
      <c r="B265" s="279">
        <v>2019</v>
      </c>
      <c r="C265" s="281" t="s">
        <v>589</v>
      </c>
      <c r="D265" s="279">
        <v>15</v>
      </c>
      <c r="E265" s="286" t="s">
        <v>598</v>
      </c>
      <c r="F265" s="286"/>
      <c r="G265" s="286" t="s">
        <v>7981</v>
      </c>
      <c r="H265" s="286"/>
      <c r="I265" s="286" t="s">
        <v>3020</v>
      </c>
      <c r="J265" s="286" t="s">
        <v>3148</v>
      </c>
      <c r="K265" s="280" t="s">
        <v>608</v>
      </c>
      <c r="L265" s="280" t="s">
        <v>8468</v>
      </c>
      <c r="M265" s="281">
        <v>45019</v>
      </c>
      <c r="N265" s="279">
        <v>3331101675</v>
      </c>
      <c r="O265" s="286" t="s">
        <v>3746</v>
      </c>
      <c r="P265" s="286" t="s">
        <v>590</v>
      </c>
      <c r="Q265" s="279" t="s">
        <v>4551</v>
      </c>
      <c r="R265" s="279" t="s">
        <v>489</v>
      </c>
      <c r="S265" s="279" t="s">
        <v>4551</v>
      </c>
      <c r="T265" s="279" t="s">
        <v>4551</v>
      </c>
      <c r="U265" s="279" t="s">
        <v>4551</v>
      </c>
      <c r="V265" s="279" t="s">
        <v>4551</v>
      </c>
      <c r="W265" s="279" t="s">
        <v>4551</v>
      </c>
      <c r="X265" s="279" t="s">
        <v>4551</v>
      </c>
      <c r="Y265" s="279" t="s">
        <v>4551</v>
      </c>
      <c r="Z265" s="279" t="s">
        <v>489</v>
      </c>
      <c r="AA265" s="279" t="s">
        <v>489</v>
      </c>
      <c r="AB265" s="279" t="s">
        <v>489</v>
      </c>
      <c r="AC265" s="279" t="s">
        <v>489</v>
      </c>
      <c r="AD265" s="279" t="s">
        <v>489</v>
      </c>
      <c r="AE265" s="279" t="s">
        <v>4551</v>
      </c>
      <c r="AF265" s="279" t="s">
        <v>4551</v>
      </c>
      <c r="AG265" s="279" t="s">
        <v>489</v>
      </c>
      <c r="AH265" s="279" t="s">
        <v>4551</v>
      </c>
      <c r="AI265" s="279" t="s">
        <v>489</v>
      </c>
      <c r="AJ265" s="279" t="s">
        <v>489</v>
      </c>
      <c r="AK265" s="279" t="s">
        <v>489</v>
      </c>
      <c r="AL265" s="279" t="s">
        <v>489</v>
      </c>
      <c r="AM265" s="279" t="s">
        <v>489</v>
      </c>
      <c r="AN265" s="279" t="s">
        <v>4551</v>
      </c>
    </row>
    <row r="266" spans="1:40" ht="30" x14ac:dyDescent="0.25">
      <c r="A266" s="280" t="s">
        <v>7249</v>
      </c>
      <c r="B266" s="279">
        <v>2019</v>
      </c>
      <c r="C266" s="281" t="s">
        <v>589</v>
      </c>
      <c r="D266" s="279">
        <v>15</v>
      </c>
      <c r="E266" s="286" t="s">
        <v>602</v>
      </c>
      <c r="F266" s="286"/>
      <c r="G266" s="287" t="s">
        <v>8708</v>
      </c>
      <c r="H266" s="287" t="s">
        <v>8703</v>
      </c>
      <c r="I266" s="286" t="s">
        <v>3031</v>
      </c>
      <c r="J266" s="286" t="s">
        <v>8381</v>
      </c>
      <c r="K266" s="280" t="s">
        <v>608</v>
      </c>
      <c r="L266" s="280" t="s">
        <v>522</v>
      </c>
      <c r="M266" s="281">
        <v>68000</v>
      </c>
      <c r="N266" s="279">
        <v>5140669</v>
      </c>
      <c r="O266" s="286" t="s">
        <v>3752</v>
      </c>
      <c r="P266" s="286" t="s">
        <v>9071</v>
      </c>
      <c r="Q266" s="279" t="s">
        <v>4551</v>
      </c>
      <c r="R266" s="279" t="s">
        <v>4551</v>
      </c>
      <c r="S266" s="279" t="s">
        <v>4551</v>
      </c>
      <c r="T266" s="279" t="s">
        <v>4551</v>
      </c>
      <c r="U266" s="279" t="s">
        <v>4551</v>
      </c>
      <c r="V266" s="279" t="s">
        <v>4551</v>
      </c>
      <c r="W266" s="279" t="s">
        <v>4551</v>
      </c>
      <c r="X266" s="279" t="s">
        <v>4551</v>
      </c>
      <c r="Y266" s="279" t="s">
        <v>4551</v>
      </c>
      <c r="Z266" s="279" t="s">
        <v>4551</v>
      </c>
      <c r="AA266" s="279" t="s">
        <v>4551</v>
      </c>
      <c r="AB266" s="279" t="s">
        <v>4551</v>
      </c>
      <c r="AC266" s="279" t="s">
        <v>4551</v>
      </c>
      <c r="AD266" s="279" t="s">
        <v>4551</v>
      </c>
      <c r="AE266" s="279" t="s">
        <v>4551</v>
      </c>
      <c r="AF266" s="279" t="s">
        <v>4551</v>
      </c>
      <c r="AG266" s="279" t="s">
        <v>489</v>
      </c>
      <c r="AH266" s="279" t="s">
        <v>4551</v>
      </c>
      <c r="AI266" s="279" t="s">
        <v>4551</v>
      </c>
      <c r="AJ266" s="279" t="s">
        <v>489</v>
      </c>
      <c r="AK266" s="279" t="s">
        <v>489</v>
      </c>
      <c r="AL266" s="279" t="s">
        <v>489</v>
      </c>
      <c r="AM266" s="279" t="s">
        <v>489</v>
      </c>
      <c r="AN266" s="279" t="s">
        <v>4551</v>
      </c>
    </row>
    <row r="267" spans="1:40" x14ac:dyDescent="0.25">
      <c r="A267" s="280" t="s">
        <v>7250</v>
      </c>
      <c r="B267" s="279">
        <v>2019</v>
      </c>
      <c r="C267" s="281" t="s">
        <v>589</v>
      </c>
      <c r="D267" s="279">
        <v>15</v>
      </c>
      <c r="E267" s="286" t="s">
        <v>602</v>
      </c>
      <c r="F267" s="286"/>
      <c r="G267" s="286" t="s">
        <v>3053</v>
      </c>
      <c r="H267" s="286" t="s">
        <v>3761</v>
      </c>
      <c r="I267" s="286" t="s">
        <v>3031</v>
      </c>
      <c r="J267" s="286" t="s">
        <v>8381</v>
      </c>
      <c r="K267" s="280" t="s">
        <v>608</v>
      </c>
      <c r="L267" s="280" t="s">
        <v>8469</v>
      </c>
      <c r="M267" s="281">
        <v>68270</v>
      </c>
      <c r="N267" s="279">
        <v>951127866</v>
      </c>
      <c r="O267" s="286" t="s">
        <v>3056</v>
      </c>
      <c r="P267" s="286" t="s">
        <v>590</v>
      </c>
      <c r="Q267" s="279" t="s">
        <v>4551</v>
      </c>
      <c r="R267" s="279" t="s">
        <v>4551</v>
      </c>
      <c r="S267" s="279" t="s">
        <v>4551</v>
      </c>
      <c r="T267" s="279" t="s">
        <v>4551</v>
      </c>
      <c r="U267" s="279" t="s">
        <v>4551</v>
      </c>
      <c r="V267" s="279" t="s">
        <v>4551</v>
      </c>
      <c r="W267" s="279" t="s">
        <v>4551</v>
      </c>
      <c r="X267" s="279" t="s">
        <v>4551</v>
      </c>
      <c r="Y267" s="279" t="s">
        <v>4551</v>
      </c>
      <c r="Z267" s="279" t="s">
        <v>4551</v>
      </c>
      <c r="AA267" s="279" t="s">
        <v>4551</v>
      </c>
      <c r="AB267" s="279" t="s">
        <v>4551</v>
      </c>
      <c r="AC267" s="279" t="s">
        <v>4551</v>
      </c>
      <c r="AD267" s="279" t="s">
        <v>4551</v>
      </c>
      <c r="AE267" s="279" t="s">
        <v>4551</v>
      </c>
      <c r="AF267" s="279" t="s">
        <v>4551</v>
      </c>
      <c r="AG267" s="279" t="s">
        <v>489</v>
      </c>
      <c r="AH267" s="279" t="s">
        <v>4551</v>
      </c>
      <c r="AI267" s="279" t="s">
        <v>4551</v>
      </c>
      <c r="AJ267" s="279" t="s">
        <v>489</v>
      </c>
      <c r="AK267" s="279" t="s">
        <v>489</v>
      </c>
      <c r="AL267" s="279" t="s">
        <v>489</v>
      </c>
      <c r="AM267" s="279" t="s">
        <v>489</v>
      </c>
      <c r="AN267" s="279" t="s">
        <v>489</v>
      </c>
    </row>
    <row r="268" spans="1:40" x14ac:dyDescent="0.25">
      <c r="A268" s="280" t="s">
        <v>7251</v>
      </c>
      <c r="B268" s="279">
        <v>2019</v>
      </c>
      <c r="C268" s="281" t="s">
        <v>589</v>
      </c>
      <c r="D268" s="279">
        <v>15</v>
      </c>
      <c r="E268" s="286" t="s">
        <v>598</v>
      </c>
      <c r="F268" s="286"/>
      <c r="G268" s="286" t="s">
        <v>3030</v>
      </c>
      <c r="H268" s="286"/>
      <c r="I268" s="286" t="s">
        <v>3031</v>
      </c>
      <c r="J268" s="286" t="s">
        <v>8406</v>
      </c>
      <c r="K268" s="280" t="s">
        <v>608</v>
      </c>
      <c r="L268" s="280" t="s">
        <v>3034</v>
      </c>
      <c r="M268" s="281">
        <v>71242</v>
      </c>
      <c r="N268" s="279">
        <v>9511437376</v>
      </c>
      <c r="O268" s="286" t="s">
        <v>3035</v>
      </c>
      <c r="P268" s="286" t="s">
        <v>590</v>
      </c>
      <c r="Q268" s="279" t="s">
        <v>4551</v>
      </c>
      <c r="R268" s="279" t="s">
        <v>4551</v>
      </c>
      <c r="S268" s="279" t="s">
        <v>4551</v>
      </c>
      <c r="T268" s="279" t="s">
        <v>4551</v>
      </c>
      <c r="U268" s="279" t="s">
        <v>4551</v>
      </c>
      <c r="V268" s="279" t="s">
        <v>4551</v>
      </c>
      <c r="W268" s="279" t="s">
        <v>4551</v>
      </c>
      <c r="X268" s="279" t="s">
        <v>4551</v>
      </c>
      <c r="Y268" s="279" t="s">
        <v>4551</v>
      </c>
      <c r="Z268" s="279" t="s">
        <v>4551</v>
      </c>
      <c r="AA268" s="279" t="s">
        <v>489</v>
      </c>
      <c r="AB268" s="279" t="s">
        <v>4551</v>
      </c>
      <c r="AC268" s="279" t="s">
        <v>489</v>
      </c>
      <c r="AD268" s="279" t="s">
        <v>4551</v>
      </c>
      <c r="AE268" s="279" t="s">
        <v>4551</v>
      </c>
      <c r="AF268" s="279" t="s">
        <v>4551</v>
      </c>
      <c r="AG268" s="279" t="s">
        <v>489</v>
      </c>
      <c r="AH268" s="279" t="s">
        <v>489</v>
      </c>
      <c r="AI268" s="279" t="s">
        <v>4551</v>
      </c>
      <c r="AJ268" s="279" t="s">
        <v>489</v>
      </c>
      <c r="AK268" s="279" t="s">
        <v>489</v>
      </c>
      <c r="AL268" s="279" t="s">
        <v>489</v>
      </c>
      <c r="AM268" s="279" t="s">
        <v>489</v>
      </c>
      <c r="AN268" s="279" t="s">
        <v>489</v>
      </c>
    </row>
    <row r="269" spans="1:40" x14ac:dyDescent="0.25">
      <c r="A269" s="280" t="s">
        <v>7252</v>
      </c>
      <c r="B269" s="279">
        <v>2019</v>
      </c>
      <c r="C269" s="281" t="s">
        <v>589</v>
      </c>
      <c r="D269" s="279">
        <v>15</v>
      </c>
      <c r="E269" s="286" t="s">
        <v>602</v>
      </c>
      <c r="F269" s="286"/>
      <c r="G269" s="286" t="s">
        <v>7982</v>
      </c>
      <c r="H269" s="286"/>
      <c r="I269" s="286" t="s">
        <v>3164</v>
      </c>
      <c r="J269" s="286" t="s">
        <v>3766</v>
      </c>
      <c r="K269" s="280" t="s">
        <v>608</v>
      </c>
      <c r="L269" s="280" t="s">
        <v>735</v>
      </c>
      <c r="M269" s="281">
        <v>72150</v>
      </c>
      <c r="N269" s="279">
        <v>2222851259</v>
      </c>
      <c r="O269" s="286" t="s">
        <v>3767</v>
      </c>
      <c r="P269" s="286" t="s">
        <v>590</v>
      </c>
      <c r="Q269" s="279" t="s">
        <v>4551</v>
      </c>
      <c r="R269" s="279" t="s">
        <v>4551</v>
      </c>
      <c r="S269" s="279" t="s">
        <v>4551</v>
      </c>
      <c r="T269" s="279">
        <v>0</v>
      </c>
      <c r="U269" s="279" t="s">
        <v>4551</v>
      </c>
      <c r="V269" s="279" t="s">
        <v>4551</v>
      </c>
      <c r="W269" s="279" t="s">
        <v>4551</v>
      </c>
      <c r="X269" s="279" t="s">
        <v>4551</v>
      </c>
      <c r="Y269" s="279" t="s">
        <v>4551</v>
      </c>
      <c r="Z269" s="279" t="s">
        <v>4551</v>
      </c>
      <c r="AA269" s="279" t="s">
        <v>4551</v>
      </c>
      <c r="AB269" s="279" t="s">
        <v>4551</v>
      </c>
      <c r="AC269" s="279">
        <v>0</v>
      </c>
      <c r="AD269" s="279" t="s">
        <v>4551</v>
      </c>
      <c r="AE269" s="279" t="s">
        <v>4551</v>
      </c>
      <c r="AF269" s="279" t="s">
        <v>4551</v>
      </c>
      <c r="AG269" s="279" t="s">
        <v>489</v>
      </c>
      <c r="AH269" s="279">
        <v>0</v>
      </c>
      <c r="AI269" s="279" t="s">
        <v>4551</v>
      </c>
      <c r="AJ269" s="279" t="s">
        <v>489</v>
      </c>
      <c r="AK269" s="279" t="s">
        <v>489</v>
      </c>
      <c r="AL269" s="279" t="s">
        <v>489</v>
      </c>
      <c r="AM269" s="279" t="s">
        <v>489</v>
      </c>
      <c r="AN269" s="279" t="s">
        <v>4551</v>
      </c>
    </row>
    <row r="270" spans="1:40" ht="45" x14ac:dyDescent="0.25">
      <c r="A270" s="280" t="s">
        <v>7253</v>
      </c>
      <c r="B270" s="279">
        <v>2019</v>
      </c>
      <c r="C270" s="281" t="s">
        <v>589</v>
      </c>
      <c r="D270" s="279">
        <v>15</v>
      </c>
      <c r="E270" s="286" t="s">
        <v>602</v>
      </c>
      <c r="F270" s="286"/>
      <c r="G270" s="286" t="s">
        <v>3778</v>
      </c>
      <c r="H270" s="286"/>
      <c r="I270" s="286" t="s">
        <v>3164</v>
      </c>
      <c r="J270" s="286" t="s">
        <v>3164</v>
      </c>
      <c r="K270" s="280" t="s">
        <v>608</v>
      </c>
      <c r="L270" s="280" t="s">
        <v>8470</v>
      </c>
      <c r="M270" s="281" t="s">
        <v>8605</v>
      </c>
      <c r="N270" s="279" t="s">
        <v>6146</v>
      </c>
      <c r="O270" s="286" t="s">
        <v>6145</v>
      </c>
      <c r="P270" s="286" t="s">
        <v>590</v>
      </c>
      <c r="Q270" s="279" t="s">
        <v>4551</v>
      </c>
      <c r="R270" s="279" t="s">
        <v>4551</v>
      </c>
      <c r="S270" s="279" t="s">
        <v>4551</v>
      </c>
      <c r="T270" s="279" t="s">
        <v>4551</v>
      </c>
      <c r="U270" s="279" t="s">
        <v>489</v>
      </c>
      <c r="V270" s="279" t="s">
        <v>4551</v>
      </c>
      <c r="W270" s="279" t="s">
        <v>4551</v>
      </c>
      <c r="X270" s="279" t="s">
        <v>4551</v>
      </c>
      <c r="Y270" s="279" t="s">
        <v>489</v>
      </c>
      <c r="Z270" s="279" t="s">
        <v>489</v>
      </c>
      <c r="AA270" s="279" t="s">
        <v>489</v>
      </c>
      <c r="AB270" s="279" t="s">
        <v>4551</v>
      </c>
      <c r="AC270" s="279" t="s">
        <v>489</v>
      </c>
      <c r="AD270" s="279" t="s">
        <v>4551</v>
      </c>
      <c r="AE270" s="279" t="s">
        <v>4551</v>
      </c>
      <c r="AF270" s="279" t="s">
        <v>4551</v>
      </c>
      <c r="AG270" s="279" t="s">
        <v>489</v>
      </c>
      <c r="AH270" s="279" t="s">
        <v>489</v>
      </c>
      <c r="AI270" s="279" t="s">
        <v>489</v>
      </c>
      <c r="AJ270" s="279" t="s">
        <v>489</v>
      </c>
      <c r="AK270" s="279" t="s">
        <v>489</v>
      </c>
      <c r="AL270" s="279" t="s">
        <v>489</v>
      </c>
      <c r="AM270" s="279" t="s">
        <v>489</v>
      </c>
      <c r="AN270" s="279" t="s">
        <v>4551</v>
      </c>
    </row>
    <row r="271" spans="1:40" ht="30" x14ac:dyDescent="0.25">
      <c r="A271" s="280" t="s">
        <v>7254</v>
      </c>
      <c r="B271" s="279">
        <v>2019</v>
      </c>
      <c r="C271" s="281" t="s">
        <v>589</v>
      </c>
      <c r="D271" s="279">
        <v>19</v>
      </c>
      <c r="E271" s="286" t="s">
        <v>598</v>
      </c>
      <c r="F271" s="286"/>
      <c r="G271" s="287" t="s">
        <v>8704</v>
      </c>
      <c r="H271" s="286"/>
      <c r="I271" s="286" t="s">
        <v>6354</v>
      </c>
      <c r="J271" s="286" t="s">
        <v>1115</v>
      </c>
      <c r="K271" s="280" t="s">
        <v>608</v>
      </c>
      <c r="L271" s="280" t="s">
        <v>8424</v>
      </c>
      <c r="M271" s="281">
        <v>16020</v>
      </c>
      <c r="N271" s="279">
        <v>5556417430</v>
      </c>
      <c r="O271" s="286" t="s">
        <v>5772</v>
      </c>
      <c r="P271" s="286" t="s">
        <v>590</v>
      </c>
      <c r="Q271" s="279" t="s">
        <v>4551</v>
      </c>
      <c r="R271" s="279" t="s">
        <v>489</v>
      </c>
      <c r="S271" s="279" t="s">
        <v>4551</v>
      </c>
      <c r="T271" s="279" t="s">
        <v>489</v>
      </c>
      <c r="U271" s="279" t="s">
        <v>4551</v>
      </c>
      <c r="V271" s="279" t="s">
        <v>4551</v>
      </c>
      <c r="W271" s="279" t="s">
        <v>4551</v>
      </c>
      <c r="X271" s="279" t="s">
        <v>4551</v>
      </c>
      <c r="Y271" s="279" t="s">
        <v>4551</v>
      </c>
      <c r="Z271" s="279" t="s">
        <v>4551</v>
      </c>
      <c r="AA271" s="279" t="s">
        <v>4551</v>
      </c>
      <c r="AB271" s="279" t="s">
        <v>4551</v>
      </c>
      <c r="AC271" s="279" t="s">
        <v>489</v>
      </c>
      <c r="AD271" s="279" t="s">
        <v>4551</v>
      </c>
      <c r="AE271" s="279" t="s">
        <v>4551</v>
      </c>
      <c r="AF271" s="279" t="s">
        <v>4551</v>
      </c>
      <c r="AG271" s="279" t="s">
        <v>489</v>
      </c>
      <c r="AH271" s="279" t="s">
        <v>489</v>
      </c>
      <c r="AI271" s="279" t="s">
        <v>4551</v>
      </c>
      <c r="AJ271" s="279" t="s">
        <v>489</v>
      </c>
      <c r="AK271" s="279" t="s">
        <v>489</v>
      </c>
      <c r="AL271" s="279" t="s">
        <v>489</v>
      </c>
      <c r="AM271" s="279" t="s">
        <v>489</v>
      </c>
      <c r="AN271" s="279" t="s">
        <v>489</v>
      </c>
    </row>
    <row r="272" spans="1:40" x14ac:dyDescent="0.25">
      <c r="A272" s="280" t="s">
        <v>7255</v>
      </c>
      <c r="B272" s="279">
        <v>2019</v>
      </c>
      <c r="C272" s="281" t="s">
        <v>589</v>
      </c>
      <c r="D272" s="279">
        <v>20</v>
      </c>
      <c r="E272" s="286" t="s">
        <v>598</v>
      </c>
      <c r="F272" s="286"/>
      <c r="G272" s="286" t="s">
        <v>7983</v>
      </c>
      <c r="H272" s="286"/>
      <c r="I272" s="286" t="s">
        <v>3020</v>
      </c>
      <c r="J272" s="286" t="s">
        <v>8405</v>
      </c>
      <c r="K272" s="280" t="s">
        <v>608</v>
      </c>
      <c r="L272" s="280" t="s">
        <v>8471</v>
      </c>
      <c r="M272" s="281">
        <v>45200</v>
      </c>
      <c r="N272" s="279">
        <v>3338988942</v>
      </c>
      <c r="O272" s="286" t="s">
        <v>4414</v>
      </c>
      <c r="P272" s="286" t="s">
        <v>590</v>
      </c>
      <c r="Q272" s="279" t="s">
        <v>4551</v>
      </c>
      <c r="R272" s="279" t="s">
        <v>489</v>
      </c>
      <c r="S272" s="279" t="s">
        <v>4551</v>
      </c>
      <c r="T272" s="279" t="s">
        <v>489</v>
      </c>
      <c r="U272" s="279" t="s">
        <v>489</v>
      </c>
      <c r="V272" s="279" t="s">
        <v>4551</v>
      </c>
      <c r="W272" s="279" t="s">
        <v>4551</v>
      </c>
      <c r="X272" s="279" t="s">
        <v>489</v>
      </c>
      <c r="Y272" s="279" t="s">
        <v>489</v>
      </c>
      <c r="Z272" s="279" t="s">
        <v>4551</v>
      </c>
      <c r="AA272" s="279" t="s">
        <v>489</v>
      </c>
      <c r="AB272" s="279" t="s">
        <v>4551</v>
      </c>
      <c r="AC272" s="279" t="s">
        <v>4551</v>
      </c>
      <c r="AD272" s="279" t="s">
        <v>4551</v>
      </c>
      <c r="AE272" s="279" t="s">
        <v>4551</v>
      </c>
      <c r="AF272" s="279" t="s">
        <v>4551</v>
      </c>
      <c r="AG272" s="279" t="s">
        <v>489</v>
      </c>
      <c r="AH272" s="279" t="s">
        <v>489</v>
      </c>
      <c r="AI272" s="279" t="s">
        <v>4551</v>
      </c>
      <c r="AJ272" s="279" t="s">
        <v>489</v>
      </c>
      <c r="AK272" s="279" t="s">
        <v>489</v>
      </c>
      <c r="AL272" s="279" t="s">
        <v>489</v>
      </c>
      <c r="AM272" s="279" t="s">
        <v>489</v>
      </c>
      <c r="AN272" s="279" t="s">
        <v>4551</v>
      </c>
    </row>
    <row r="273" spans="1:40" x14ac:dyDescent="0.25">
      <c r="A273" s="280" t="s">
        <v>7256</v>
      </c>
      <c r="B273" s="279">
        <v>2019</v>
      </c>
      <c r="C273" s="281" t="s">
        <v>589</v>
      </c>
      <c r="D273" s="279">
        <v>21</v>
      </c>
      <c r="E273" s="286" t="s">
        <v>706</v>
      </c>
      <c r="F273" s="286"/>
      <c r="G273" s="290" t="s">
        <v>8775</v>
      </c>
      <c r="H273" s="286" t="s">
        <v>8246</v>
      </c>
      <c r="I273" s="286" t="s">
        <v>3164</v>
      </c>
      <c r="J273" s="286" t="s">
        <v>8246</v>
      </c>
      <c r="K273" s="280" t="s">
        <v>1022</v>
      </c>
      <c r="L273" s="280" t="s">
        <v>8246</v>
      </c>
      <c r="M273" s="281">
        <v>74300</v>
      </c>
      <c r="N273" s="279">
        <v>2227514624</v>
      </c>
      <c r="O273" s="286" t="s">
        <v>4409</v>
      </c>
      <c r="P273" s="286" t="s">
        <v>9071</v>
      </c>
      <c r="Q273" s="279" t="s">
        <v>489</v>
      </c>
      <c r="R273" s="279" t="s">
        <v>4551</v>
      </c>
      <c r="S273" s="279" t="s">
        <v>4551</v>
      </c>
      <c r="T273" s="279" t="s">
        <v>489</v>
      </c>
      <c r="U273" s="279" t="s">
        <v>4551</v>
      </c>
      <c r="V273" s="279" t="s">
        <v>489</v>
      </c>
      <c r="W273" s="279" t="s">
        <v>4551</v>
      </c>
      <c r="X273" s="279" t="s">
        <v>489</v>
      </c>
      <c r="Y273" s="279" t="s">
        <v>489</v>
      </c>
      <c r="Z273" s="279" t="s">
        <v>4551</v>
      </c>
      <c r="AA273" s="279" t="s">
        <v>4551</v>
      </c>
      <c r="AB273" s="279" t="s">
        <v>4551</v>
      </c>
      <c r="AC273" s="279" t="s">
        <v>4551</v>
      </c>
      <c r="AD273" s="279" t="s">
        <v>4551</v>
      </c>
      <c r="AE273" s="279" t="s">
        <v>4551</v>
      </c>
      <c r="AF273" s="279" t="s">
        <v>4551</v>
      </c>
      <c r="AG273" s="279" t="s">
        <v>489</v>
      </c>
      <c r="AH273" s="279" t="s">
        <v>4551</v>
      </c>
      <c r="AI273" s="279" t="s">
        <v>4551</v>
      </c>
      <c r="AJ273" s="279" t="s">
        <v>489</v>
      </c>
      <c r="AK273" s="279" t="s">
        <v>489</v>
      </c>
      <c r="AL273" s="279" t="s">
        <v>489</v>
      </c>
      <c r="AM273" s="279" t="s">
        <v>489</v>
      </c>
      <c r="AN273" s="279" t="s">
        <v>489</v>
      </c>
    </row>
    <row r="274" spans="1:40" x14ac:dyDescent="0.25">
      <c r="A274" s="280" t="s">
        <v>7257</v>
      </c>
      <c r="B274" s="279">
        <v>2019</v>
      </c>
      <c r="C274" s="281" t="s">
        <v>589</v>
      </c>
      <c r="D274" s="279">
        <v>25</v>
      </c>
      <c r="E274" s="286" t="s">
        <v>598</v>
      </c>
      <c r="F274" s="286"/>
      <c r="G274" s="286" t="s">
        <v>3828</v>
      </c>
      <c r="H274" s="286" t="s">
        <v>3829</v>
      </c>
      <c r="I274" s="286" t="s">
        <v>8350</v>
      </c>
      <c r="J274" s="286" t="s">
        <v>3829</v>
      </c>
      <c r="K274" s="280" t="s">
        <v>608</v>
      </c>
      <c r="L274" s="280" t="s">
        <v>3832</v>
      </c>
      <c r="M274" s="281">
        <v>54766</v>
      </c>
      <c r="N274" s="279">
        <v>5558774293</v>
      </c>
      <c r="O274" s="286"/>
      <c r="P274" s="286" t="s">
        <v>590</v>
      </c>
      <c r="Q274" s="279" t="s">
        <v>4551</v>
      </c>
      <c r="R274" s="279" t="s">
        <v>489</v>
      </c>
      <c r="S274" s="279" t="s">
        <v>4551</v>
      </c>
      <c r="T274" s="279" t="s">
        <v>489</v>
      </c>
      <c r="U274" s="279" t="s">
        <v>4551</v>
      </c>
      <c r="V274" s="279" t="s">
        <v>4551</v>
      </c>
      <c r="W274" s="279" t="s">
        <v>4551</v>
      </c>
      <c r="X274" s="279" t="s">
        <v>489</v>
      </c>
      <c r="Y274" s="279" t="s">
        <v>489</v>
      </c>
      <c r="Z274" s="279" t="s">
        <v>489</v>
      </c>
      <c r="AA274" s="279" t="s">
        <v>489</v>
      </c>
      <c r="AB274" s="279" t="s">
        <v>4551</v>
      </c>
      <c r="AC274" s="279" t="s">
        <v>489</v>
      </c>
      <c r="AD274" s="279" t="s">
        <v>4551</v>
      </c>
      <c r="AE274" s="279" t="s">
        <v>489</v>
      </c>
      <c r="AF274" s="279" t="s">
        <v>4551</v>
      </c>
      <c r="AG274" s="279" t="s">
        <v>489</v>
      </c>
      <c r="AH274" s="279" t="s">
        <v>489</v>
      </c>
      <c r="AI274" s="279" t="s">
        <v>4551</v>
      </c>
      <c r="AJ274" s="279" t="s">
        <v>489</v>
      </c>
      <c r="AK274" s="279" t="s">
        <v>489</v>
      </c>
      <c r="AL274" s="279" t="s">
        <v>489</v>
      </c>
      <c r="AM274" s="279" t="s">
        <v>489</v>
      </c>
      <c r="AN274" s="279" t="s">
        <v>4551</v>
      </c>
    </row>
    <row r="275" spans="1:40" x14ac:dyDescent="0.25">
      <c r="A275" s="280" t="s">
        <v>7258</v>
      </c>
      <c r="B275" s="279">
        <v>2019</v>
      </c>
      <c r="C275" s="281" t="s">
        <v>589</v>
      </c>
      <c r="D275" s="279">
        <v>25</v>
      </c>
      <c r="E275" s="286" t="s">
        <v>598</v>
      </c>
      <c r="F275" s="286"/>
      <c r="G275" s="286" t="s">
        <v>3848</v>
      </c>
      <c r="H275" s="286"/>
      <c r="I275" s="286" t="s">
        <v>8350</v>
      </c>
      <c r="J275" s="286" t="s">
        <v>3829</v>
      </c>
      <c r="K275" s="280" t="s">
        <v>608</v>
      </c>
      <c r="L275" s="280" t="s">
        <v>3852</v>
      </c>
      <c r="M275" s="281">
        <v>54800</v>
      </c>
      <c r="N275" s="279">
        <v>5554348490</v>
      </c>
      <c r="O275" s="286" t="s">
        <v>3853</v>
      </c>
      <c r="P275" s="286" t="s">
        <v>590</v>
      </c>
      <c r="Q275" s="279" t="s">
        <v>4551</v>
      </c>
      <c r="R275" s="279" t="s">
        <v>4551</v>
      </c>
      <c r="S275" s="279" t="s">
        <v>4551</v>
      </c>
      <c r="T275" s="279" t="s">
        <v>489</v>
      </c>
      <c r="U275" s="279" t="s">
        <v>4551</v>
      </c>
      <c r="V275" s="279" t="s">
        <v>4551</v>
      </c>
      <c r="W275" s="279" t="s">
        <v>4551</v>
      </c>
      <c r="X275" s="279" t="s">
        <v>4551</v>
      </c>
      <c r="Y275" s="279" t="s">
        <v>4551</v>
      </c>
      <c r="Z275" s="279" t="s">
        <v>489</v>
      </c>
      <c r="AA275" s="279" t="s">
        <v>489</v>
      </c>
      <c r="AB275" s="279" t="s">
        <v>4551</v>
      </c>
      <c r="AC275" s="279" t="s">
        <v>4551</v>
      </c>
      <c r="AD275" s="279" t="s">
        <v>4551</v>
      </c>
      <c r="AE275" s="279" t="s">
        <v>4551</v>
      </c>
      <c r="AF275" s="279" t="s">
        <v>4551</v>
      </c>
      <c r="AG275" s="279" t="s">
        <v>489</v>
      </c>
      <c r="AH275" s="279" t="s">
        <v>489</v>
      </c>
      <c r="AI275" s="279" t="s">
        <v>4551</v>
      </c>
      <c r="AJ275" s="279" t="s">
        <v>489</v>
      </c>
      <c r="AK275" s="279" t="s">
        <v>489</v>
      </c>
      <c r="AL275" s="279" t="s">
        <v>489</v>
      </c>
      <c r="AM275" s="279" t="s">
        <v>489</v>
      </c>
      <c r="AN275" s="279" t="s">
        <v>4551</v>
      </c>
    </row>
    <row r="276" spans="1:40" x14ac:dyDescent="0.25">
      <c r="A276" s="280" t="s">
        <v>7259</v>
      </c>
      <c r="B276" s="279">
        <v>2019</v>
      </c>
      <c r="C276" s="281" t="s">
        <v>589</v>
      </c>
      <c r="D276" s="279">
        <v>26</v>
      </c>
      <c r="E276" s="286" t="s">
        <v>598</v>
      </c>
      <c r="F276" s="286"/>
      <c r="G276" s="287" t="s">
        <v>7984</v>
      </c>
      <c r="H276" s="286"/>
      <c r="I276" s="286" t="s">
        <v>8350</v>
      </c>
      <c r="J276" s="286" t="s">
        <v>3829</v>
      </c>
      <c r="K276" s="280" t="s">
        <v>593</v>
      </c>
      <c r="L276" s="280" t="s">
        <v>3838</v>
      </c>
      <c r="M276" s="281">
        <v>54800</v>
      </c>
      <c r="N276" s="279">
        <v>5558720626</v>
      </c>
      <c r="O276" s="286" t="s">
        <v>3839</v>
      </c>
      <c r="P276" s="286" t="s">
        <v>590</v>
      </c>
      <c r="Q276" s="279" t="s">
        <v>4551</v>
      </c>
      <c r="R276" s="279" t="s">
        <v>489</v>
      </c>
      <c r="S276" s="279" t="s">
        <v>4551</v>
      </c>
      <c r="T276" s="279" t="s">
        <v>489</v>
      </c>
      <c r="U276" s="279" t="s">
        <v>4551</v>
      </c>
      <c r="V276" s="279" t="s">
        <v>4551</v>
      </c>
      <c r="W276" s="279" t="s">
        <v>4551</v>
      </c>
      <c r="X276" s="279" t="s">
        <v>4551</v>
      </c>
      <c r="Y276" s="279" t="s">
        <v>4551</v>
      </c>
      <c r="Z276" s="279" t="s">
        <v>4551</v>
      </c>
      <c r="AA276" s="279" t="s">
        <v>4551</v>
      </c>
      <c r="AB276" s="279" t="s">
        <v>4551</v>
      </c>
      <c r="AC276" s="279" t="s">
        <v>4551</v>
      </c>
      <c r="AD276" s="279" t="s">
        <v>4551</v>
      </c>
      <c r="AE276" s="279" t="s">
        <v>4551</v>
      </c>
      <c r="AF276" s="279" t="s">
        <v>4551</v>
      </c>
      <c r="AG276" s="279" t="s">
        <v>489</v>
      </c>
      <c r="AH276" s="279" t="s">
        <v>489</v>
      </c>
      <c r="AI276" s="279" t="s">
        <v>4551</v>
      </c>
      <c r="AJ276" s="279" t="s">
        <v>489</v>
      </c>
      <c r="AK276" s="279" t="s">
        <v>489</v>
      </c>
      <c r="AL276" s="279" t="s">
        <v>489</v>
      </c>
      <c r="AM276" s="279" t="s">
        <v>489</v>
      </c>
      <c r="AN276" s="279" t="s">
        <v>4551</v>
      </c>
    </row>
    <row r="277" spans="1:40" ht="30" x14ac:dyDescent="0.25">
      <c r="A277" s="280" t="s">
        <v>7260</v>
      </c>
      <c r="B277" s="279">
        <v>2019</v>
      </c>
      <c r="C277" s="281" t="s">
        <v>611</v>
      </c>
      <c r="D277" s="279">
        <v>9</v>
      </c>
      <c r="E277" s="286" t="s">
        <v>706</v>
      </c>
      <c r="F277" s="286"/>
      <c r="G277" s="293" t="s">
        <v>520</v>
      </c>
      <c r="H277" s="286" t="s">
        <v>8247</v>
      </c>
      <c r="I277" s="286" t="s">
        <v>6354</v>
      </c>
      <c r="J277" s="286" t="s">
        <v>858</v>
      </c>
      <c r="K277" s="280" t="s">
        <v>608</v>
      </c>
      <c r="L277" s="280" t="s">
        <v>4063</v>
      </c>
      <c r="M277" s="281" t="s">
        <v>8632</v>
      </c>
      <c r="N277" s="279" t="s">
        <v>8790</v>
      </c>
      <c r="O277" s="286" t="s">
        <v>8682</v>
      </c>
      <c r="P277" s="286" t="s">
        <v>9071</v>
      </c>
      <c r="Q277" s="279" t="s">
        <v>489</v>
      </c>
      <c r="R277" s="279" t="s">
        <v>4551</v>
      </c>
      <c r="S277" s="279" t="s">
        <v>4551</v>
      </c>
      <c r="T277" s="279" t="s">
        <v>489</v>
      </c>
      <c r="U277" s="279" t="s">
        <v>4551</v>
      </c>
      <c r="V277" s="279" t="s">
        <v>4551</v>
      </c>
      <c r="W277" s="279" t="s">
        <v>4551</v>
      </c>
      <c r="X277" s="279" t="s">
        <v>489</v>
      </c>
      <c r="Y277" s="279" t="s">
        <v>489</v>
      </c>
      <c r="Z277" s="279" t="s">
        <v>489</v>
      </c>
      <c r="AA277" s="279" t="s">
        <v>4551</v>
      </c>
      <c r="AB277" s="279" t="s">
        <v>4551</v>
      </c>
      <c r="AC277" s="279" t="s">
        <v>489</v>
      </c>
      <c r="AD277" s="279" t="s">
        <v>4551</v>
      </c>
      <c r="AE277" s="279" t="s">
        <v>4551</v>
      </c>
      <c r="AF277" s="279" t="s">
        <v>4551</v>
      </c>
      <c r="AG277" s="279" t="s">
        <v>489</v>
      </c>
      <c r="AH277" s="279" t="s">
        <v>489</v>
      </c>
      <c r="AI277" s="279" t="s">
        <v>489</v>
      </c>
      <c r="AJ277" s="279" t="s">
        <v>489</v>
      </c>
      <c r="AK277" s="279" t="s">
        <v>489</v>
      </c>
      <c r="AL277" s="279" t="s">
        <v>489</v>
      </c>
      <c r="AM277" s="279" t="s">
        <v>489</v>
      </c>
      <c r="AN277" s="279" t="s">
        <v>489</v>
      </c>
    </row>
    <row r="278" spans="1:40" x14ac:dyDescent="0.25">
      <c r="A278" s="280" t="s">
        <v>7261</v>
      </c>
      <c r="B278" s="279">
        <v>2019</v>
      </c>
      <c r="C278" s="281" t="s">
        <v>611</v>
      </c>
      <c r="D278" s="279">
        <v>9</v>
      </c>
      <c r="E278" s="286" t="s">
        <v>602</v>
      </c>
      <c r="F278" s="286"/>
      <c r="G278" s="286" t="s">
        <v>3989</v>
      </c>
      <c r="H278" s="290"/>
      <c r="I278" s="286" t="s">
        <v>1076</v>
      </c>
      <c r="J278" s="286" t="s">
        <v>3874</v>
      </c>
      <c r="K278" s="280" t="s">
        <v>608</v>
      </c>
      <c r="L278" s="280" t="s">
        <v>3991</v>
      </c>
      <c r="M278" s="281">
        <v>62170</v>
      </c>
      <c r="N278" s="279">
        <v>7771021666</v>
      </c>
      <c r="O278" s="286" t="s">
        <v>3992</v>
      </c>
      <c r="P278" s="286" t="s">
        <v>590</v>
      </c>
      <c r="Q278" s="279" t="s">
        <v>4551</v>
      </c>
      <c r="R278" s="279" t="s">
        <v>4551</v>
      </c>
      <c r="S278" s="279" t="s">
        <v>4551</v>
      </c>
      <c r="T278" s="279" t="s">
        <v>4551</v>
      </c>
      <c r="U278" s="279" t="s">
        <v>4551</v>
      </c>
      <c r="V278" s="279" t="s">
        <v>4551</v>
      </c>
      <c r="W278" s="279" t="s">
        <v>4551</v>
      </c>
      <c r="X278" s="279" t="s">
        <v>4551</v>
      </c>
      <c r="Y278" s="279" t="s">
        <v>489</v>
      </c>
      <c r="Z278" s="279" t="s">
        <v>489</v>
      </c>
      <c r="AA278" s="279" t="s">
        <v>489</v>
      </c>
      <c r="AB278" s="279" t="s">
        <v>4551</v>
      </c>
      <c r="AC278" s="279" t="s">
        <v>489</v>
      </c>
      <c r="AD278" s="279" t="s">
        <v>4551</v>
      </c>
      <c r="AE278" s="279" t="s">
        <v>4551</v>
      </c>
      <c r="AF278" s="279" t="s">
        <v>4551</v>
      </c>
      <c r="AG278" s="279" t="s">
        <v>489</v>
      </c>
      <c r="AH278" s="279" t="s">
        <v>4551</v>
      </c>
      <c r="AI278" s="279" t="s">
        <v>489</v>
      </c>
      <c r="AJ278" s="279" t="s">
        <v>489</v>
      </c>
      <c r="AK278" s="279" t="s">
        <v>489</v>
      </c>
      <c r="AL278" s="279" t="s">
        <v>489</v>
      </c>
      <c r="AM278" s="279" t="s">
        <v>489</v>
      </c>
      <c r="AN278" s="279" t="s">
        <v>489</v>
      </c>
    </row>
    <row r="279" spans="1:40" x14ac:dyDescent="0.25">
      <c r="A279" s="280" t="s">
        <v>7262</v>
      </c>
      <c r="B279" s="279">
        <v>2019</v>
      </c>
      <c r="C279" s="281" t="s">
        <v>611</v>
      </c>
      <c r="D279" s="279">
        <v>9</v>
      </c>
      <c r="E279" s="286" t="s">
        <v>602</v>
      </c>
      <c r="F279" s="286"/>
      <c r="G279" s="290" t="s">
        <v>3928</v>
      </c>
      <c r="H279" s="286"/>
      <c r="I279" s="286" t="s">
        <v>1076</v>
      </c>
      <c r="J279" s="286" t="s">
        <v>3874</v>
      </c>
      <c r="K279" s="280" t="s">
        <v>608</v>
      </c>
      <c r="L279" s="280" t="s">
        <v>3930</v>
      </c>
      <c r="M279" s="281" t="s">
        <v>8609</v>
      </c>
      <c r="N279" s="279">
        <v>7771002211</v>
      </c>
      <c r="O279" s="286" t="s">
        <v>3931</v>
      </c>
      <c r="P279" s="286" t="s">
        <v>590</v>
      </c>
      <c r="Q279" s="279" t="s">
        <v>4551</v>
      </c>
      <c r="R279" s="279" t="s">
        <v>4551</v>
      </c>
      <c r="S279" s="279" t="s">
        <v>4551</v>
      </c>
      <c r="T279" s="279" t="s">
        <v>489</v>
      </c>
      <c r="U279" s="279" t="s">
        <v>4551</v>
      </c>
      <c r="V279" s="279" t="s">
        <v>4551</v>
      </c>
      <c r="W279" s="279" t="s">
        <v>4551</v>
      </c>
      <c r="X279" s="279" t="s">
        <v>4551</v>
      </c>
      <c r="Y279" s="279" t="s">
        <v>4551</v>
      </c>
      <c r="Z279" s="279" t="s">
        <v>4551</v>
      </c>
      <c r="AA279" s="279" t="s">
        <v>4551</v>
      </c>
      <c r="AB279" s="279" t="s">
        <v>4551</v>
      </c>
      <c r="AC279" s="279" t="s">
        <v>489</v>
      </c>
      <c r="AD279" s="279" t="s">
        <v>4551</v>
      </c>
      <c r="AE279" s="279" t="s">
        <v>4551</v>
      </c>
      <c r="AF279" s="279" t="s">
        <v>4551</v>
      </c>
      <c r="AG279" s="279" t="s">
        <v>489</v>
      </c>
      <c r="AH279" s="279" t="s">
        <v>4551</v>
      </c>
      <c r="AI279" s="279" t="s">
        <v>4551</v>
      </c>
      <c r="AJ279" s="279" t="s">
        <v>489</v>
      </c>
      <c r="AK279" s="279" t="s">
        <v>489</v>
      </c>
      <c r="AL279" s="279" t="s">
        <v>489</v>
      </c>
      <c r="AM279" s="279" t="s">
        <v>489</v>
      </c>
      <c r="AN279" s="279" t="s">
        <v>4551</v>
      </c>
    </row>
    <row r="280" spans="1:40" x14ac:dyDescent="0.25">
      <c r="A280" s="280" t="s">
        <v>7263</v>
      </c>
      <c r="B280" s="279">
        <v>2019</v>
      </c>
      <c r="C280" s="281" t="s">
        <v>611</v>
      </c>
      <c r="D280" s="279">
        <v>9</v>
      </c>
      <c r="E280" s="286" t="s">
        <v>602</v>
      </c>
      <c r="F280" s="286"/>
      <c r="G280" s="286" t="s">
        <v>7985</v>
      </c>
      <c r="H280" s="286"/>
      <c r="I280" s="286" t="s">
        <v>1076</v>
      </c>
      <c r="J280" s="286" t="s">
        <v>3874</v>
      </c>
      <c r="K280" s="280" t="s">
        <v>608</v>
      </c>
      <c r="L280" s="280" t="s">
        <v>3966</v>
      </c>
      <c r="M280" s="281">
        <v>62160</v>
      </c>
      <c r="N280" s="279">
        <v>7773110532</v>
      </c>
      <c r="O280" s="286" t="s">
        <v>3967</v>
      </c>
      <c r="P280" s="286" t="s">
        <v>590</v>
      </c>
      <c r="Q280" s="279" t="s">
        <v>4551</v>
      </c>
      <c r="R280" s="279" t="s">
        <v>4551</v>
      </c>
      <c r="S280" s="279" t="s">
        <v>4551</v>
      </c>
      <c r="T280" s="279" t="s">
        <v>4551</v>
      </c>
      <c r="U280" s="279" t="s">
        <v>4551</v>
      </c>
      <c r="V280" s="279" t="s">
        <v>4551</v>
      </c>
      <c r="W280" s="279" t="s">
        <v>4551</v>
      </c>
      <c r="X280" s="279" t="s">
        <v>489</v>
      </c>
      <c r="Y280" s="279" t="s">
        <v>4551</v>
      </c>
      <c r="Z280" s="279" t="s">
        <v>4551</v>
      </c>
      <c r="AA280" s="279" t="s">
        <v>4551</v>
      </c>
      <c r="AB280" s="279" t="s">
        <v>4551</v>
      </c>
      <c r="AC280" s="279" t="s">
        <v>489</v>
      </c>
      <c r="AD280" s="279" t="s">
        <v>4551</v>
      </c>
      <c r="AE280" s="279" t="s">
        <v>4551</v>
      </c>
      <c r="AF280" s="279" t="s">
        <v>4551</v>
      </c>
      <c r="AG280" s="279" t="s">
        <v>489</v>
      </c>
      <c r="AH280" s="279" t="s">
        <v>489</v>
      </c>
      <c r="AI280" s="279" t="s">
        <v>489</v>
      </c>
      <c r="AJ280" s="279" t="s">
        <v>489</v>
      </c>
      <c r="AK280" s="279" t="s">
        <v>489</v>
      </c>
      <c r="AL280" s="279" t="s">
        <v>489</v>
      </c>
      <c r="AM280" s="279" t="s">
        <v>489</v>
      </c>
      <c r="AN280" s="279" t="s">
        <v>4551</v>
      </c>
    </row>
    <row r="281" spans="1:40" x14ac:dyDescent="0.25">
      <c r="A281" s="280" t="s">
        <v>7264</v>
      </c>
      <c r="B281" s="279">
        <v>2019</v>
      </c>
      <c r="C281" s="281" t="s">
        <v>611</v>
      </c>
      <c r="D281" s="279">
        <v>9</v>
      </c>
      <c r="E281" s="286" t="s">
        <v>602</v>
      </c>
      <c r="F281" s="286"/>
      <c r="G281" s="286" t="s">
        <v>8139</v>
      </c>
      <c r="H281" s="286"/>
      <c r="I281" s="286" t="s">
        <v>1076</v>
      </c>
      <c r="J281" s="286" t="s">
        <v>3874</v>
      </c>
      <c r="K281" s="280" t="s">
        <v>608</v>
      </c>
      <c r="L281" s="283" t="s">
        <v>8719</v>
      </c>
      <c r="M281" s="281">
        <v>62020</v>
      </c>
      <c r="N281" s="279" t="s">
        <v>3920</v>
      </c>
      <c r="O281" s="286" t="s">
        <v>3921</v>
      </c>
      <c r="P281" s="286" t="s">
        <v>590</v>
      </c>
      <c r="Q281" s="279" t="s">
        <v>4551</v>
      </c>
      <c r="R281" s="279" t="s">
        <v>4551</v>
      </c>
      <c r="S281" s="279" t="s">
        <v>4551</v>
      </c>
      <c r="T281" s="279" t="s">
        <v>489</v>
      </c>
      <c r="U281" s="279" t="s">
        <v>4551</v>
      </c>
      <c r="V281" s="279" t="s">
        <v>4551</v>
      </c>
      <c r="W281" s="279" t="s">
        <v>4551</v>
      </c>
      <c r="X281" s="279" t="s">
        <v>4551</v>
      </c>
      <c r="Y281" s="279" t="s">
        <v>4551</v>
      </c>
      <c r="Z281" s="279" t="s">
        <v>489</v>
      </c>
      <c r="AA281" s="279" t="s">
        <v>489</v>
      </c>
      <c r="AB281" s="279" t="s">
        <v>4551</v>
      </c>
      <c r="AC281" s="279" t="s">
        <v>489</v>
      </c>
      <c r="AD281" s="279" t="s">
        <v>4551</v>
      </c>
      <c r="AE281" s="279" t="s">
        <v>4551</v>
      </c>
      <c r="AF281" s="279" t="s">
        <v>4551</v>
      </c>
      <c r="AG281" s="279" t="s">
        <v>489</v>
      </c>
      <c r="AH281" s="279" t="s">
        <v>489</v>
      </c>
      <c r="AI281" s="279" t="s">
        <v>4551</v>
      </c>
      <c r="AJ281" s="279" t="s">
        <v>489</v>
      </c>
      <c r="AK281" s="279" t="s">
        <v>489</v>
      </c>
      <c r="AL281" s="279" t="s">
        <v>489</v>
      </c>
      <c r="AM281" s="279" t="s">
        <v>489</v>
      </c>
      <c r="AN281" s="279" t="s">
        <v>489</v>
      </c>
    </row>
    <row r="282" spans="1:40" x14ac:dyDescent="0.25">
      <c r="A282" s="280" t="s">
        <v>7265</v>
      </c>
      <c r="B282" s="279">
        <v>2019</v>
      </c>
      <c r="C282" s="281" t="s">
        <v>611</v>
      </c>
      <c r="D282" s="279">
        <v>10</v>
      </c>
      <c r="E282" s="286" t="s">
        <v>598</v>
      </c>
      <c r="F282" s="286"/>
      <c r="G282" s="286" t="s">
        <v>8140</v>
      </c>
      <c r="H282" s="286"/>
      <c r="I282" s="286" t="s">
        <v>1076</v>
      </c>
      <c r="J282" s="286" t="s">
        <v>3874</v>
      </c>
      <c r="K282" s="280" t="s">
        <v>608</v>
      </c>
      <c r="L282" s="280" t="s">
        <v>3876</v>
      </c>
      <c r="M282" s="281">
        <v>62440</v>
      </c>
      <c r="N282" s="279">
        <v>777318224</v>
      </c>
      <c r="O282" s="286" t="s">
        <v>4410</v>
      </c>
      <c r="P282" s="286" t="s">
        <v>590</v>
      </c>
      <c r="Q282" s="279" t="s">
        <v>4551</v>
      </c>
      <c r="R282" s="279" t="s">
        <v>4551</v>
      </c>
      <c r="S282" s="279" t="s">
        <v>4551</v>
      </c>
      <c r="T282" s="279" t="s">
        <v>4551</v>
      </c>
      <c r="U282" s="279" t="s">
        <v>4551</v>
      </c>
      <c r="V282" s="279" t="s">
        <v>4551</v>
      </c>
      <c r="W282" s="279" t="s">
        <v>4551</v>
      </c>
      <c r="X282" s="279" t="s">
        <v>4551</v>
      </c>
      <c r="Y282" s="279" t="s">
        <v>4551</v>
      </c>
      <c r="Z282" s="279" t="s">
        <v>4551</v>
      </c>
      <c r="AA282" s="279" t="s">
        <v>4551</v>
      </c>
      <c r="AB282" s="279" t="s">
        <v>4551</v>
      </c>
      <c r="AC282" s="279" t="s">
        <v>489</v>
      </c>
      <c r="AD282" s="279" t="s">
        <v>4551</v>
      </c>
      <c r="AE282" s="279" t="s">
        <v>4551</v>
      </c>
      <c r="AF282" s="279" t="s">
        <v>4551</v>
      </c>
      <c r="AG282" s="279" t="s">
        <v>489</v>
      </c>
      <c r="AH282" s="279" t="s">
        <v>489</v>
      </c>
      <c r="AI282" s="279" t="s">
        <v>4551</v>
      </c>
      <c r="AJ282" s="279" t="s">
        <v>489</v>
      </c>
      <c r="AK282" s="279" t="s">
        <v>489</v>
      </c>
      <c r="AL282" s="279" t="s">
        <v>489</v>
      </c>
      <c r="AM282" s="279" t="s">
        <v>489</v>
      </c>
      <c r="AN282" s="279" t="s">
        <v>4551</v>
      </c>
    </row>
    <row r="283" spans="1:40" x14ac:dyDescent="0.25">
      <c r="A283" s="280" t="s">
        <v>7266</v>
      </c>
      <c r="B283" s="279">
        <v>2019</v>
      </c>
      <c r="C283" s="281" t="s">
        <v>611</v>
      </c>
      <c r="D283" s="279">
        <v>10</v>
      </c>
      <c r="E283" s="286" t="s">
        <v>598</v>
      </c>
      <c r="F283" s="286"/>
      <c r="G283" s="286" t="s">
        <v>4009</v>
      </c>
      <c r="H283" s="286"/>
      <c r="I283" s="286" t="s">
        <v>1076</v>
      </c>
      <c r="J283" s="286" t="s">
        <v>3874</v>
      </c>
      <c r="K283" s="280" t="s">
        <v>593</v>
      </c>
      <c r="L283" s="280" t="s">
        <v>8472</v>
      </c>
      <c r="M283" s="281" t="s">
        <v>8607</v>
      </c>
      <c r="N283" s="279">
        <v>777300307</v>
      </c>
      <c r="O283" s="286" t="s">
        <v>4012</v>
      </c>
      <c r="P283" s="286" t="s">
        <v>590</v>
      </c>
      <c r="Q283" s="279" t="s">
        <v>4551</v>
      </c>
      <c r="R283" s="279" t="s">
        <v>489</v>
      </c>
      <c r="S283" s="279" t="s">
        <v>4551</v>
      </c>
      <c r="T283" s="279" t="s">
        <v>4551</v>
      </c>
      <c r="U283" s="279" t="s">
        <v>489</v>
      </c>
      <c r="V283" s="279" t="s">
        <v>4551</v>
      </c>
      <c r="W283" s="279" t="s">
        <v>4551</v>
      </c>
      <c r="X283" s="279" t="s">
        <v>4551</v>
      </c>
      <c r="Y283" s="279" t="s">
        <v>4551</v>
      </c>
      <c r="Z283" s="279" t="s">
        <v>4551</v>
      </c>
      <c r="AA283" s="279" t="s">
        <v>489</v>
      </c>
      <c r="AB283" s="279" t="s">
        <v>4551</v>
      </c>
      <c r="AC283" s="279" t="s">
        <v>489</v>
      </c>
      <c r="AD283" s="279" t="s">
        <v>4551</v>
      </c>
      <c r="AE283" s="279" t="s">
        <v>4551</v>
      </c>
      <c r="AF283" s="279" t="s">
        <v>4551</v>
      </c>
      <c r="AG283" s="279" t="s">
        <v>489</v>
      </c>
      <c r="AH283" s="279" t="s">
        <v>4551</v>
      </c>
      <c r="AI283" s="279" t="s">
        <v>489</v>
      </c>
      <c r="AJ283" s="279" t="s">
        <v>489</v>
      </c>
      <c r="AK283" s="279" t="s">
        <v>489</v>
      </c>
      <c r="AL283" s="279" t="s">
        <v>489</v>
      </c>
      <c r="AM283" s="279" t="s">
        <v>489</v>
      </c>
      <c r="AN283" s="279" t="s">
        <v>4551</v>
      </c>
    </row>
    <row r="284" spans="1:40" x14ac:dyDescent="0.25">
      <c r="A284" s="280" t="s">
        <v>7267</v>
      </c>
      <c r="B284" s="279">
        <v>2019</v>
      </c>
      <c r="C284" s="281" t="s">
        <v>611</v>
      </c>
      <c r="D284" s="279">
        <v>10</v>
      </c>
      <c r="E284" s="286" t="s">
        <v>602</v>
      </c>
      <c r="F284" s="286"/>
      <c r="G284" s="290" t="s">
        <v>840</v>
      </c>
      <c r="H284" s="286" t="s">
        <v>3874</v>
      </c>
      <c r="I284" s="286" t="s">
        <v>1076</v>
      </c>
      <c r="J284" s="286" t="s">
        <v>3874</v>
      </c>
      <c r="K284" s="280" t="s">
        <v>608</v>
      </c>
      <c r="L284" s="280" t="s">
        <v>3975</v>
      </c>
      <c r="M284" s="281">
        <v>62269</v>
      </c>
      <c r="N284" s="279">
        <v>7772437857</v>
      </c>
      <c r="O284" s="286" t="s">
        <v>3976</v>
      </c>
      <c r="P284" s="286" t="s">
        <v>590</v>
      </c>
      <c r="Q284" s="279" t="s">
        <v>4551</v>
      </c>
      <c r="R284" s="279" t="s">
        <v>4551</v>
      </c>
      <c r="S284" s="279" t="s">
        <v>4551</v>
      </c>
      <c r="T284" s="279" t="s">
        <v>4551</v>
      </c>
      <c r="U284" s="279" t="s">
        <v>489</v>
      </c>
      <c r="V284" s="279" t="s">
        <v>4551</v>
      </c>
      <c r="W284" s="279" t="s">
        <v>4551</v>
      </c>
      <c r="X284" s="279" t="s">
        <v>4551</v>
      </c>
      <c r="Y284" s="279" t="s">
        <v>4551</v>
      </c>
      <c r="Z284" s="279" t="s">
        <v>4551</v>
      </c>
      <c r="AA284" s="279" t="s">
        <v>489</v>
      </c>
      <c r="AB284" s="279" t="s">
        <v>4551</v>
      </c>
      <c r="AC284" s="279" t="s">
        <v>4551</v>
      </c>
      <c r="AD284" s="279" t="s">
        <v>4551</v>
      </c>
      <c r="AE284" s="279" t="s">
        <v>4551</v>
      </c>
      <c r="AF284" s="279" t="s">
        <v>4551</v>
      </c>
      <c r="AG284" s="279" t="s">
        <v>489</v>
      </c>
      <c r="AH284" s="279" t="s">
        <v>489</v>
      </c>
      <c r="AI284" s="279" t="s">
        <v>4551</v>
      </c>
      <c r="AJ284" s="279" t="s">
        <v>489</v>
      </c>
      <c r="AK284" s="279" t="s">
        <v>489</v>
      </c>
      <c r="AL284" s="279" t="s">
        <v>489</v>
      </c>
      <c r="AM284" s="279" t="s">
        <v>489</v>
      </c>
      <c r="AN284" s="279" t="s">
        <v>4551</v>
      </c>
    </row>
    <row r="285" spans="1:40" x14ac:dyDescent="0.25">
      <c r="A285" s="280" t="s">
        <v>7268</v>
      </c>
      <c r="B285" s="279">
        <v>2019</v>
      </c>
      <c r="C285" s="281" t="s">
        <v>611</v>
      </c>
      <c r="D285" s="279">
        <v>10</v>
      </c>
      <c r="E285" s="286" t="s">
        <v>602</v>
      </c>
      <c r="F285" s="286"/>
      <c r="G285" s="286" t="s">
        <v>8141</v>
      </c>
      <c r="H285" s="286" t="s">
        <v>3999</v>
      </c>
      <c r="I285" s="286" t="s">
        <v>1076</v>
      </c>
      <c r="J285" s="286" t="s">
        <v>3874</v>
      </c>
      <c r="K285" s="280" t="s">
        <v>608</v>
      </c>
      <c r="L285" s="280" t="s">
        <v>4001</v>
      </c>
      <c r="M285" s="281">
        <v>62240</v>
      </c>
      <c r="N285" s="279">
        <v>7771018888</v>
      </c>
      <c r="O285" s="286" t="s">
        <v>4002</v>
      </c>
      <c r="P285" s="286" t="s">
        <v>590</v>
      </c>
      <c r="Q285" s="279" t="s">
        <v>4551</v>
      </c>
      <c r="R285" s="279" t="s">
        <v>4551</v>
      </c>
      <c r="S285" s="279" t="s">
        <v>4551</v>
      </c>
      <c r="T285" s="279" t="s">
        <v>4551</v>
      </c>
      <c r="U285" s="279" t="s">
        <v>4551</v>
      </c>
      <c r="V285" s="279" t="s">
        <v>4551</v>
      </c>
      <c r="W285" s="279" t="s">
        <v>4551</v>
      </c>
      <c r="X285" s="279" t="s">
        <v>4551</v>
      </c>
      <c r="Y285" s="279" t="s">
        <v>4551</v>
      </c>
      <c r="Z285" s="279" t="s">
        <v>4551</v>
      </c>
      <c r="AA285" s="279" t="s">
        <v>4551</v>
      </c>
      <c r="AB285" s="279" t="s">
        <v>4551</v>
      </c>
      <c r="AC285" s="279" t="s">
        <v>4551</v>
      </c>
      <c r="AD285" s="279" t="s">
        <v>4551</v>
      </c>
      <c r="AE285" s="279" t="s">
        <v>4551</v>
      </c>
      <c r="AF285" s="279" t="s">
        <v>4551</v>
      </c>
      <c r="AG285" s="279" t="s">
        <v>489</v>
      </c>
      <c r="AH285" s="279" t="s">
        <v>489</v>
      </c>
      <c r="AI285" s="279" t="s">
        <v>4551</v>
      </c>
      <c r="AJ285" s="279" t="s">
        <v>489</v>
      </c>
      <c r="AK285" s="279" t="s">
        <v>489</v>
      </c>
      <c r="AL285" s="279" t="s">
        <v>489</v>
      </c>
      <c r="AM285" s="279" t="s">
        <v>489</v>
      </c>
      <c r="AN285" s="279" t="s">
        <v>4551</v>
      </c>
    </row>
    <row r="286" spans="1:40" x14ac:dyDescent="0.25">
      <c r="A286" s="280" t="s">
        <v>7269</v>
      </c>
      <c r="B286" s="279">
        <v>2019</v>
      </c>
      <c r="C286" s="281" t="s">
        <v>611</v>
      </c>
      <c r="D286" s="279">
        <v>11</v>
      </c>
      <c r="E286" s="286" t="s">
        <v>598</v>
      </c>
      <c r="F286" s="286"/>
      <c r="G286" s="286" t="s">
        <v>3881</v>
      </c>
      <c r="H286" s="286"/>
      <c r="I286" s="286" t="s">
        <v>1076</v>
      </c>
      <c r="J286" s="286" t="s">
        <v>3874</v>
      </c>
      <c r="K286" s="280" t="s">
        <v>608</v>
      </c>
      <c r="L286" s="280" t="s">
        <v>2961</v>
      </c>
      <c r="M286" s="281" t="s">
        <v>8608</v>
      </c>
      <c r="N286" s="279">
        <v>7771002069</v>
      </c>
      <c r="O286" s="286" t="s">
        <v>3883</v>
      </c>
      <c r="P286" s="286" t="s">
        <v>590</v>
      </c>
      <c r="Q286" s="279" t="s">
        <v>4551</v>
      </c>
      <c r="R286" s="279" t="s">
        <v>4551</v>
      </c>
      <c r="S286" s="279" t="s">
        <v>4551</v>
      </c>
      <c r="T286" s="279" t="s">
        <v>4551</v>
      </c>
      <c r="U286" s="279" t="s">
        <v>4551</v>
      </c>
      <c r="V286" s="279" t="s">
        <v>4551</v>
      </c>
      <c r="W286" s="279" t="s">
        <v>4551</v>
      </c>
      <c r="X286" s="279" t="s">
        <v>4551</v>
      </c>
      <c r="Y286" s="279" t="s">
        <v>489</v>
      </c>
      <c r="Z286" s="279" t="s">
        <v>4551</v>
      </c>
      <c r="AA286" s="279" t="s">
        <v>489</v>
      </c>
      <c r="AB286" s="279" t="s">
        <v>4551</v>
      </c>
      <c r="AC286" s="279" t="s">
        <v>489</v>
      </c>
      <c r="AD286" s="279" t="s">
        <v>4551</v>
      </c>
      <c r="AE286" s="279" t="s">
        <v>4551</v>
      </c>
      <c r="AF286" s="279" t="s">
        <v>4551</v>
      </c>
      <c r="AG286" s="279" t="s">
        <v>489</v>
      </c>
      <c r="AH286" s="279" t="s">
        <v>489</v>
      </c>
      <c r="AI286" s="279" t="s">
        <v>4551</v>
      </c>
      <c r="AJ286" s="279" t="s">
        <v>489</v>
      </c>
      <c r="AK286" s="279" t="s">
        <v>489</v>
      </c>
      <c r="AL286" s="279" t="s">
        <v>489</v>
      </c>
      <c r="AM286" s="279" t="s">
        <v>489</v>
      </c>
      <c r="AN286" s="279" t="s">
        <v>4551</v>
      </c>
    </row>
    <row r="287" spans="1:40" ht="30" x14ac:dyDescent="0.25">
      <c r="A287" s="280" t="s">
        <v>7270</v>
      </c>
      <c r="B287" s="279">
        <v>2019</v>
      </c>
      <c r="C287" s="281" t="s">
        <v>611</v>
      </c>
      <c r="D287" s="279">
        <v>11</v>
      </c>
      <c r="E287" s="286" t="s">
        <v>602</v>
      </c>
      <c r="F287" s="286"/>
      <c r="G287" s="286" t="s">
        <v>4026</v>
      </c>
      <c r="H287" s="286"/>
      <c r="I287" s="286" t="s">
        <v>1076</v>
      </c>
      <c r="J287" s="286" t="s">
        <v>3874</v>
      </c>
      <c r="K287" s="280" t="s">
        <v>608</v>
      </c>
      <c r="L287" s="280" t="s">
        <v>3891</v>
      </c>
      <c r="M287" s="281">
        <v>62330</v>
      </c>
      <c r="N287" s="279">
        <v>7775510407</v>
      </c>
      <c r="O287" s="286" t="s">
        <v>5392</v>
      </c>
      <c r="P287" s="286" t="s">
        <v>590</v>
      </c>
      <c r="Q287" s="279" t="s">
        <v>4551</v>
      </c>
      <c r="R287" s="279" t="s">
        <v>4551</v>
      </c>
      <c r="S287" s="279" t="s">
        <v>4551</v>
      </c>
      <c r="T287" s="279" t="s">
        <v>4551</v>
      </c>
      <c r="U287" s="279" t="s">
        <v>4551</v>
      </c>
      <c r="V287" s="279" t="s">
        <v>4551</v>
      </c>
      <c r="W287" s="279" t="s">
        <v>4551</v>
      </c>
      <c r="X287" s="279" t="s">
        <v>4551</v>
      </c>
      <c r="Y287" s="279" t="s">
        <v>4551</v>
      </c>
      <c r="Z287" s="279" t="s">
        <v>4551</v>
      </c>
      <c r="AA287" s="279" t="s">
        <v>489</v>
      </c>
      <c r="AB287" s="279" t="s">
        <v>4551</v>
      </c>
      <c r="AC287" s="279" t="s">
        <v>4551</v>
      </c>
      <c r="AD287" s="279" t="s">
        <v>4551</v>
      </c>
      <c r="AE287" s="279" t="s">
        <v>4551</v>
      </c>
      <c r="AF287" s="279" t="s">
        <v>4551</v>
      </c>
      <c r="AG287" s="279" t="s">
        <v>489</v>
      </c>
      <c r="AH287" s="279" t="s">
        <v>4551</v>
      </c>
      <c r="AI287" s="279" t="s">
        <v>4551</v>
      </c>
      <c r="AJ287" s="279" t="s">
        <v>489</v>
      </c>
      <c r="AK287" s="279" t="s">
        <v>489</v>
      </c>
      <c r="AL287" s="279" t="s">
        <v>489</v>
      </c>
      <c r="AM287" s="279" t="s">
        <v>489</v>
      </c>
      <c r="AN287" s="279" t="s">
        <v>489</v>
      </c>
    </row>
    <row r="288" spans="1:40" x14ac:dyDescent="0.25">
      <c r="A288" s="280" t="s">
        <v>7271</v>
      </c>
      <c r="B288" s="279">
        <v>2019</v>
      </c>
      <c r="C288" s="281" t="s">
        <v>611</v>
      </c>
      <c r="D288" s="279">
        <v>11</v>
      </c>
      <c r="E288" s="286" t="s">
        <v>602</v>
      </c>
      <c r="F288" s="286"/>
      <c r="G288" s="286" t="s">
        <v>8142</v>
      </c>
      <c r="H288" s="286" t="s">
        <v>4047</v>
      </c>
      <c r="I288" s="286" t="s">
        <v>1076</v>
      </c>
      <c r="J288" s="286" t="s">
        <v>4048</v>
      </c>
      <c r="K288" s="280" t="s">
        <v>608</v>
      </c>
      <c r="L288" s="280" t="s">
        <v>4049</v>
      </c>
      <c r="M288" s="281">
        <v>62725</v>
      </c>
      <c r="N288" s="279">
        <v>7771018888</v>
      </c>
      <c r="O288" s="286" t="s">
        <v>4002</v>
      </c>
      <c r="P288" s="286" t="s">
        <v>590</v>
      </c>
      <c r="Q288" s="279" t="s">
        <v>4551</v>
      </c>
      <c r="R288" s="279" t="s">
        <v>4551</v>
      </c>
      <c r="S288" s="279" t="s">
        <v>4551</v>
      </c>
      <c r="T288" s="279" t="s">
        <v>4551</v>
      </c>
      <c r="U288" s="279" t="s">
        <v>4551</v>
      </c>
      <c r="V288" s="279" t="s">
        <v>4551</v>
      </c>
      <c r="W288" s="279" t="s">
        <v>4551</v>
      </c>
      <c r="X288" s="279" t="s">
        <v>4551</v>
      </c>
      <c r="Y288" s="279" t="s">
        <v>489</v>
      </c>
      <c r="Z288" s="279" t="s">
        <v>4551</v>
      </c>
      <c r="AA288" s="279" t="s">
        <v>4551</v>
      </c>
      <c r="AB288" s="279" t="s">
        <v>4551</v>
      </c>
      <c r="AC288" s="279" t="s">
        <v>489</v>
      </c>
      <c r="AD288" s="279" t="s">
        <v>4551</v>
      </c>
      <c r="AE288" s="279" t="s">
        <v>4551</v>
      </c>
      <c r="AF288" s="279" t="s">
        <v>4551</v>
      </c>
      <c r="AG288" s="279" t="s">
        <v>489</v>
      </c>
      <c r="AH288" s="279" t="s">
        <v>489</v>
      </c>
      <c r="AI288" s="279" t="s">
        <v>4551</v>
      </c>
      <c r="AJ288" s="279" t="s">
        <v>489</v>
      </c>
      <c r="AK288" s="279" t="s">
        <v>489</v>
      </c>
      <c r="AL288" s="279" t="s">
        <v>489</v>
      </c>
      <c r="AM288" s="279" t="s">
        <v>489</v>
      </c>
      <c r="AN288" s="279" t="s">
        <v>4551</v>
      </c>
    </row>
    <row r="289" spans="1:40" x14ac:dyDescent="0.25">
      <c r="A289" s="280" t="s">
        <v>7272</v>
      </c>
      <c r="B289" s="279">
        <v>2019</v>
      </c>
      <c r="C289" s="281" t="s">
        <v>611</v>
      </c>
      <c r="D289" s="279">
        <v>12</v>
      </c>
      <c r="E289" s="286" t="s">
        <v>598</v>
      </c>
      <c r="F289" s="286"/>
      <c r="G289" s="286" t="s">
        <v>3946</v>
      </c>
      <c r="H289" s="286"/>
      <c r="I289" s="286" t="s">
        <v>1076</v>
      </c>
      <c r="J289" s="286" t="s">
        <v>3874</v>
      </c>
      <c r="K289" s="280" t="s">
        <v>608</v>
      </c>
      <c r="L289" s="280" t="s">
        <v>3948</v>
      </c>
      <c r="M289" s="281">
        <v>62400</v>
      </c>
      <c r="N289" s="279">
        <v>7773128828</v>
      </c>
      <c r="O289" s="286" t="s">
        <v>3949</v>
      </c>
      <c r="P289" s="286" t="s">
        <v>9071</v>
      </c>
      <c r="Q289" s="279" t="s">
        <v>4551</v>
      </c>
      <c r="R289" s="279" t="s">
        <v>489</v>
      </c>
      <c r="S289" s="279" t="s">
        <v>4551</v>
      </c>
      <c r="T289" s="279" t="s">
        <v>4551</v>
      </c>
      <c r="U289" s="279" t="s">
        <v>4551</v>
      </c>
      <c r="V289" s="279" t="s">
        <v>4551</v>
      </c>
      <c r="W289" s="279" t="s">
        <v>4551</v>
      </c>
      <c r="X289" s="279" t="s">
        <v>4551</v>
      </c>
      <c r="Y289" s="279" t="s">
        <v>4551</v>
      </c>
      <c r="Z289" s="279" t="s">
        <v>4551</v>
      </c>
      <c r="AA289" s="279" t="s">
        <v>4551</v>
      </c>
      <c r="AB289" s="279" t="s">
        <v>4551</v>
      </c>
      <c r="AC289" s="279" t="s">
        <v>4551</v>
      </c>
      <c r="AD289" s="279" t="s">
        <v>4551</v>
      </c>
      <c r="AE289" s="279" t="s">
        <v>4551</v>
      </c>
      <c r="AF289" s="279" t="s">
        <v>4551</v>
      </c>
      <c r="AG289" s="279" t="s">
        <v>489</v>
      </c>
      <c r="AH289" s="279" t="s">
        <v>4551</v>
      </c>
      <c r="AI289" s="279" t="s">
        <v>4551</v>
      </c>
      <c r="AJ289" s="279" t="s">
        <v>489</v>
      </c>
      <c r="AK289" s="279" t="s">
        <v>489</v>
      </c>
      <c r="AL289" s="279" t="s">
        <v>489</v>
      </c>
      <c r="AM289" s="279" t="s">
        <v>489</v>
      </c>
      <c r="AN289" s="279" t="s">
        <v>4551</v>
      </c>
    </row>
    <row r="290" spans="1:40" x14ac:dyDescent="0.25">
      <c r="A290" s="280" t="s">
        <v>7273</v>
      </c>
      <c r="B290" s="279">
        <v>2019</v>
      </c>
      <c r="C290" s="281" t="s">
        <v>611</v>
      </c>
      <c r="D290" s="279">
        <v>12</v>
      </c>
      <c r="E290" s="286" t="s">
        <v>598</v>
      </c>
      <c r="F290" s="286"/>
      <c r="G290" s="286" t="s">
        <v>8143</v>
      </c>
      <c r="H290" s="286"/>
      <c r="I290" s="286" t="s">
        <v>1076</v>
      </c>
      <c r="J290" s="286" t="s">
        <v>3874</v>
      </c>
      <c r="K290" s="280" t="s">
        <v>608</v>
      </c>
      <c r="L290" s="280" t="s">
        <v>3939</v>
      </c>
      <c r="M290" s="281">
        <v>62448</v>
      </c>
      <c r="N290" s="279">
        <v>7773103254</v>
      </c>
      <c r="O290" s="286" t="s">
        <v>3940</v>
      </c>
      <c r="P290" s="286" t="s">
        <v>590</v>
      </c>
      <c r="Q290" s="279" t="s">
        <v>4551</v>
      </c>
      <c r="R290" s="279" t="s">
        <v>489</v>
      </c>
      <c r="S290" s="279" t="s">
        <v>4551</v>
      </c>
      <c r="T290" s="279" t="s">
        <v>489</v>
      </c>
      <c r="U290" s="279" t="s">
        <v>4551</v>
      </c>
      <c r="V290" s="279" t="s">
        <v>4551</v>
      </c>
      <c r="W290" s="279" t="s">
        <v>4551</v>
      </c>
      <c r="X290" s="279" t="s">
        <v>4551</v>
      </c>
      <c r="Y290" s="279" t="s">
        <v>489</v>
      </c>
      <c r="Z290" s="279" t="s">
        <v>4551</v>
      </c>
      <c r="AA290" s="279" t="s">
        <v>4551</v>
      </c>
      <c r="AB290" s="279" t="s">
        <v>4551</v>
      </c>
      <c r="AC290" s="279" t="s">
        <v>489</v>
      </c>
      <c r="AD290" s="279" t="s">
        <v>4551</v>
      </c>
      <c r="AE290" s="279" t="s">
        <v>4551</v>
      </c>
      <c r="AF290" s="279" t="s">
        <v>4551</v>
      </c>
      <c r="AG290" s="279" t="s">
        <v>489</v>
      </c>
      <c r="AH290" s="279" t="s">
        <v>489</v>
      </c>
      <c r="AI290" s="279" t="s">
        <v>4551</v>
      </c>
      <c r="AJ290" s="279" t="s">
        <v>489</v>
      </c>
      <c r="AK290" s="279" t="s">
        <v>489</v>
      </c>
      <c r="AL290" s="279" t="s">
        <v>489</v>
      </c>
      <c r="AM290" s="279" t="s">
        <v>489</v>
      </c>
      <c r="AN290" s="279" t="s">
        <v>4551</v>
      </c>
    </row>
    <row r="291" spans="1:40" x14ac:dyDescent="0.25">
      <c r="A291" s="280" t="s">
        <v>7274</v>
      </c>
      <c r="B291" s="279">
        <v>2019</v>
      </c>
      <c r="C291" s="281" t="s">
        <v>611</v>
      </c>
      <c r="D291" s="279">
        <v>12</v>
      </c>
      <c r="E291" s="286" t="s">
        <v>602</v>
      </c>
      <c r="F291" s="286"/>
      <c r="G291" s="286" t="s">
        <v>7986</v>
      </c>
      <c r="H291" s="286"/>
      <c r="I291" s="286" t="s">
        <v>1076</v>
      </c>
      <c r="J291" s="286" t="s">
        <v>3874</v>
      </c>
      <c r="K291" s="280" t="s">
        <v>608</v>
      </c>
      <c r="L291" s="280" t="s">
        <v>3900</v>
      </c>
      <c r="M291" s="281">
        <v>62584</v>
      </c>
      <c r="N291" s="279"/>
      <c r="O291" s="286" t="s">
        <v>3901</v>
      </c>
      <c r="P291" s="286" t="s">
        <v>590</v>
      </c>
      <c r="Q291" s="279" t="s">
        <v>4551</v>
      </c>
      <c r="R291" s="279" t="s">
        <v>4551</v>
      </c>
      <c r="S291" s="279" t="s">
        <v>4551</v>
      </c>
      <c r="T291" s="279" t="s">
        <v>4551</v>
      </c>
      <c r="U291" s="279" t="s">
        <v>4551</v>
      </c>
      <c r="V291" s="279" t="s">
        <v>4551</v>
      </c>
      <c r="W291" s="279" t="s">
        <v>4551</v>
      </c>
      <c r="X291" s="279" t="s">
        <v>4551</v>
      </c>
      <c r="Y291" s="279" t="s">
        <v>4551</v>
      </c>
      <c r="Z291" s="279" t="s">
        <v>4551</v>
      </c>
      <c r="AA291" s="279" t="s">
        <v>489</v>
      </c>
      <c r="AB291" s="279" t="s">
        <v>4551</v>
      </c>
      <c r="AC291" s="279" t="s">
        <v>489</v>
      </c>
      <c r="AD291" s="279" t="s">
        <v>4551</v>
      </c>
      <c r="AE291" s="279" t="s">
        <v>4551</v>
      </c>
      <c r="AF291" s="279" t="s">
        <v>4551</v>
      </c>
      <c r="AG291" s="279" t="s">
        <v>489</v>
      </c>
      <c r="AH291" s="279" t="s">
        <v>4551</v>
      </c>
      <c r="AI291" s="279" t="s">
        <v>4551</v>
      </c>
      <c r="AJ291" s="279" t="s">
        <v>489</v>
      </c>
      <c r="AK291" s="279" t="s">
        <v>489</v>
      </c>
      <c r="AL291" s="279" t="s">
        <v>489</v>
      </c>
      <c r="AM291" s="279" t="s">
        <v>489</v>
      </c>
      <c r="AN291" s="279" t="s">
        <v>4551</v>
      </c>
    </row>
    <row r="292" spans="1:40" x14ac:dyDescent="0.25">
      <c r="A292" s="280" t="s">
        <v>7275</v>
      </c>
      <c r="B292" s="279">
        <v>2019</v>
      </c>
      <c r="C292" s="281" t="s">
        <v>611</v>
      </c>
      <c r="D292" s="279">
        <v>12</v>
      </c>
      <c r="E292" s="286" t="s">
        <v>598</v>
      </c>
      <c r="F292" s="286"/>
      <c r="G292" s="286" t="s">
        <v>4016</v>
      </c>
      <c r="H292" s="286"/>
      <c r="I292" s="286" t="s">
        <v>1076</v>
      </c>
      <c r="J292" s="286" t="s">
        <v>3874</v>
      </c>
      <c r="K292" s="280" t="s">
        <v>608</v>
      </c>
      <c r="L292" s="280" t="s">
        <v>4018</v>
      </c>
      <c r="M292" s="281">
        <v>62270</v>
      </c>
      <c r="N292" s="279">
        <v>7773627700</v>
      </c>
      <c r="O292" s="286" t="s">
        <v>4019</v>
      </c>
      <c r="P292" s="286" t="s">
        <v>590</v>
      </c>
      <c r="Q292" s="279" t="s">
        <v>4551</v>
      </c>
      <c r="R292" s="279" t="s">
        <v>4551</v>
      </c>
      <c r="S292" s="279" t="s">
        <v>4551</v>
      </c>
      <c r="T292" s="279" t="s">
        <v>4551</v>
      </c>
      <c r="U292" s="279" t="s">
        <v>4551</v>
      </c>
      <c r="V292" s="279" t="s">
        <v>4551</v>
      </c>
      <c r="W292" s="279" t="s">
        <v>4551</v>
      </c>
      <c r="X292" s="279" t="s">
        <v>4551</v>
      </c>
      <c r="Y292" s="279" t="s">
        <v>4551</v>
      </c>
      <c r="Z292" s="279" t="s">
        <v>4551</v>
      </c>
      <c r="AA292" s="279" t="s">
        <v>4551</v>
      </c>
      <c r="AB292" s="279" t="s">
        <v>4551</v>
      </c>
      <c r="AC292" s="279" t="s">
        <v>4551</v>
      </c>
      <c r="AD292" s="279" t="s">
        <v>4551</v>
      </c>
      <c r="AE292" s="279" t="s">
        <v>4551</v>
      </c>
      <c r="AF292" s="279" t="s">
        <v>4551</v>
      </c>
      <c r="AG292" s="279" t="s">
        <v>489</v>
      </c>
      <c r="AH292" s="279" t="s">
        <v>489</v>
      </c>
      <c r="AI292" s="279" t="s">
        <v>4551</v>
      </c>
      <c r="AJ292" s="279" t="s">
        <v>489</v>
      </c>
      <c r="AK292" s="279" t="s">
        <v>489</v>
      </c>
      <c r="AL292" s="279" t="s">
        <v>489</v>
      </c>
      <c r="AM292" s="279" t="s">
        <v>489</v>
      </c>
      <c r="AN292" s="279" t="s">
        <v>4551</v>
      </c>
    </row>
    <row r="293" spans="1:40" x14ac:dyDescent="0.25">
      <c r="A293" s="280" t="s">
        <v>7276</v>
      </c>
      <c r="B293" s="279">
        <v>2019</v>
      </c>
      <c r="C293" s="281" t="s">
        <v>611</v>
      </c>
      <c r="D293" s="279">
        <v>13</v>
      </c>
      <c r="E293" s="286" t="s">
        <v>602</v>
      </c>
      <c r="F293" s="286"/>
      <c r="G293" s="286" t="s">
        <v>3889</v>
      </c>
      <c r="H293" s="286"/>
      <c r="I293" s="286" t="s">
        <v>1076</v>
      </c>
      <c r="J293" s="286" t="s">
        <v>3874</v>
      </c>
      <c r="K293" s="280" t="s">
        <v>608</v>
      </c>
      <c r="L293" s="280" t="s">
        <v>3891</v>
      </c>
      <c r="M293" s="281">
        <v>62330</v>
      </c>
      <c r="N293" s="279">
        <v>7773154142</v>
      </c>
      <c r="O293" s="286" t="s">
        <v>3892</v>
      </c>
      <c r="P293" s="286" t="s">
        <v>590</v>
      </c>
      <c r="Q293" s="279" t="s">
        <v>4551</v>
      </c>
      <c r="R293" s="279" t="s">
        <v>4551</v>
      </c>
      <c r="S293" s="279" t="s">
        <v>4551</v>
      </c>
      <c r="T293" s="279" t="s">
        <v>4551</v>
      </c>
      <c r="U293" s="279" t="s">
        <v>4551</v>
      </c>
      <c r="V293" s="279" t="s">
        <v>4551</v>
      </c>
      <c r="W293" s="279" t="s">
        <v>4551</v>
      </c>
      <c r="X293" s="279" t="s">
        <v>4551</v>
      </c>
      <c r="Y293" s="279" t="s">
        <v>489</v>
      </c>
      <c r="Z293" s="279" t="s">
        <v>4551</v>
      </c>
      <c r="AA293" s="279" t="s">
        <v>489</v>
      </c>
      <c r="AB293" s="279" t="s">
        <v>4551</v>
      </c>
      <c r="AC293" s="279" t="s">
        <v>489</v>
      </c>
      <c r="AD293" s="279" t="s">
        <v>4551</v>
      </c>
      <c r="AE293" s="279" t="s">
        <v>4551</v>
      </c>
      <c r="AF293" s="279" t="s">
        <v>4551</v>
      </c>
      <c r="AG293" s="279" t="s">
        <v>489</v>
      </c>
      <c r="AH293" s="279" t="s">
        <v>489</v>
      </c>
      <c r="AI293" s="279" t="s">
        <v>4551</v>
      </c>
      <c r="AJ293" s="279" t="s">
        <v>489</v>
      </c>
      <c r="AK293" s="279" t="s">
        <v>489</v>
      </c>
      <c r="AL293" s="279" t="s">
        <v>489</v>
      </c>
      <c r="AM293" s="279" t="s">
        <v>489</v>
      </c>
      <c r="AN293" s="279" t="s">
        <v>4551</v>
      </c>
    </row>
    <row r="294" spans="1:40" x14ac:dyDescent="0.25">
      <c r="A294" s="280" t="s">
        <v>7277</v>
      </c>
      <c r="B294" s="279">
        <v>2019</v>
      </c>
      <c r="C294" s="281" t="s">
        <v>611</v>
      </c>
      <c r="D294" s="279">
        <v>13</v>
      </c>
      <c r="E294" s="286" t="s">
        <v>602</v>
      </c>
      <c r="F294" s="286"/>
      <c r="G294" s="286" t="s">
        <v>3908</v>
      </c>
      <c r="H294" s="286"/>
      <c r="I294" s="286" t="s">
        <v>1076</v>
      </c>
      <c r="J294" s="286" t="s">
        <v>3874</v>
      </c>
      <c r="K294" s="280" t="s">
        <v>608</v>
      </c>
      <c r="L294" s="280" t="s">
        <v>3909</v>
      </c>
      <c r="M294" s="281">
        <v>62450</v>
      </c>
      <c r="N294" s="279">
        <v>7773146478</v>
      </c>
      <c r="O294" s="286" t="s">
        <v>3910</v>
      </c>
      <c r="P294" s="286" t="s">
        <v>590</v>
      </c>
      <c r="Q294" s="279" t="s">
        <v>4551</v>
      </c>
      <c r="R294" s="279" t="s">
        <v>4551</v>
      </c>
      <c r="S294" s="279" t="s">
        <v>4551</v>
      </c>
      <c r="T294" s="279" t="s">
        <v>4551</v>
      </c>
      <c r="U294" s="279" t="s">
        <v>4551</v>
      </c>
      <c r="V294" s="279" t="s">
        <v>4551</v>
      </c>
      <c r="W294" s="279" t="s">
        <v>4551</v>
      </c>
      <c r="X294" s="279" t="s">
        <v>4551</v>
      </c>
      <c r="Y294" s="279" t="s">
        <v>4551</v>
      </c>
      <c r="Z294" s="279" t="s">
        <v>4551</v>
      </c>
      <c r="AA294" s="279" t="s">
        <v>489</v>
      </c>
      <c r="AB294" s="279" t="s">
        <v>4551</v>
      </c>
      <c r="AC294" s="279" t="s">
        <v>489</v>
      </c>
      <c r="AD294" s="279" t="s">
        <v>4551</v>
      </c>
      <c r="AE294" s="279" t="s">
        <v>4551</v>
      </c>
      <c r="AF294" s="279" t="s">
        <v>4551</v>
      </c>
      <c r="AG294" s="279" t="s">
        <v>489</v>
      </c>
      <c r="AH294" s="279" t="s">
        <v>4551</v>
      </c>
      <c r="AI294" s="279" t="s">
        <v>4551</v>
      </c>
      <c r="AJ294" s="279" t="s">
        <v>489</v>
      </c>
      <c r="AK294" s="279" t="s">
        <v>489</v>
      </c>
      <c r="AL294" s="279" t="s">
        <v>489</v>
      </c>
      <c r="AM294" s="279" t="s">
        <v>489</v>
      </c>
      <c r="AN294" s="279" t="s">
        <v>4551</v>
      </c>
    </row>
    <row r="295" spans="1:40" x14ac:dyDescent="0.25">
      <c r="A295" s="280" t="s">
        <v>7278</v>
      </c>
      <c r="B295" s="279">
        <v>2019</v>
      </c>
      <c r="C295" s="281" t="s">
        <v>611</v>
      </c>
      <c r="D295" s="279">
        <v>13</v>
      </c>
      <c r="E295" s="286" t="s">
        <v>598</v>
      </c>
      <c r="F295" s="286"/>
      <c r="G295" s="286" t="s">
        <v>4034</v>
      </c>
      <c r="H295" s="286"/>
      <c r="I295" s="286" t="s">
        <v>1076</v>
      </c>
      <c r="J295" s="286" t="s">
        <v>8404</v>
      </c>
      <c r="K295" s="280" t="s">
        <v>2211</v>
      </c>
      <c r="L295" s="280" t="s">
        <v>4038</v>
      </c>
      <c r="M295" s="281">
        <v>62520</v>
      </c>
      <c r="N295" s="279">
        <v>7393954599</v>
      </c>
      <c r="O295" s="286" t="s">
        <v>4039</v>
      </c>
      <c r="P295" s="286" t="s">
        <v>590</v>
      </c>
      <c r="Q295" s="279" t="s">
        <v>4551</v>
      </c>
      <c r="R295" s="279" t="s">
        <v>4551</v>
      </c>
      <c r="S295" s="279" t="s">
        <v>4551</v>
      </c>
      <c r="T295" s="279" t="s">
        <v>4551</v>
      </c>
      <c r="U295" s="279" t="s">
        <v>4551</v>
      </c>
      <c r="V295" s="279" t="s">
        <v>4551</v>
      </c>
      <c r="W295" s="279" t="s">
        <v>4551</v>
      </c>
      <c r="X295" s="279" t="s">
        <v>4551</v>
      </c>
      <c r="Y295" s="279" t="s">
        <v>4551</v>
      </c>
      <c r="Z295" s="279" t="s">
        <v>4551</v>
      </c>
      <c r="AA295" s="279" t="s">
        <v>4551</v>
      </c>
      <c r="AB295" s="279" t="s">
        <v>4551</v>
      </c>
      <c r="AC295" s="279" t="s">
        <v>489</v>
      </c>
      <c r="AD295" s="279" t="s">
        <v>4551</v>
      </c>
      <c r="AE295" s="279" t="s">
        <v>4551</v>
      </c>
      <c r="AF295" s="279" t="s">
        <v>4551</v>
      </c>
      <c r="AG295" s="279" t="s">
        <v>489</v>
      </c>
      <c r="AH295" s="279" t="s">
        <v>489</v>
      </c>
      <c r="AI295" s="279" t="s">
        <v>4551</v>
      </c>
      <c r="AJ295" s="279" t="s">
        <v>489</v>
      </c>
      <c r="AK295" s="279" t="s">
        <v>489</v>
      </c>
      <c r="AL295" s="279" t="s">
        <v>489</v>
      </c>
      <c r="AM295" s="279" t="s">
        <v>489</v>
      </c>
      <c r="AN295" s="279" t="s">
        <v>4551</v>
      </c>
    </row>
    <row r="296" spans="1:40" x14ac:dyDescent="0.25">
      <c r="A296" s="280" t="s">
        <v>7279</v>
      </c>
      <c r="B296" s="279">
        <v>2019</v>
      </c>
      <c r="C296" s="281" t="s">
        <v>611</v>
      </c>
      <c r="D296" s="279">
        <v>14</v>
      </c>
      <c r="E296" s="286" t="s">
        <v>602</v>
      </c>
      <c r="F296" s="286"/>
      <c r="G296" s="286" t="s">
        <v>3954</v>
      </c>
      <c r="H296" s="286"/>
      <c r="I296" s="286" t="s">
        <v>8258</v>
      </c>
      <c r="J296" s="286" t="s">
        <v>8258</v>
      </c>
      <c r="K296" s="280" t="s">
        <v>608</v>
      </c>
      <c r="L296" s="280" t="s">
        <v>5447</v>
      </c>
      <c r="M296" s="281">
        <v>78220</v>
      </c>
      <c r="N296" s="279">
        <v>4448115278</v>
      </c>
      <c r="O296" s="286" t="s">
        <v>4052</v>
      </c>
      <c r="P296" s="286" t="s">
        <v>590</v>
      </c>
      <c r="Q296" s="279" t="s">
        <v>4551</v>
      </c>
      <c r="R296" s="279" t="s">
        <v>4551</v>
      </c>
      <c r="S296" s="279" t="s">
        <v>4551</v>
      </c>
      <c r="T296" s="279" t="s">
        <v>489</v>
      </c>
      <c r="U296" s="279" t="s">
        <v>4551</v>
      </c>
      <c r="V296" s="279" t="s">
        <v>4551</v>
      </c>
      <c r="W296" s="279" t="s">
        <v>4551</v>
      </c>
      <c r="X296" s="279" t="s">
        <v>4551</v>
      </c>
      <c r="Y296" s="279" t="s">
        <v>4551</v>
      </c>
      <c r="Z296" s="279" t="s">
        <v>4551</v>
      </c>
      <c r="AA296" s="279" t="s">
        <v>4551</v>
      </c>
      <c r="AB296" s="279" t="s">
        <v>4551</v>
      </c>
      <c r="AC296" s="279" t="s">
        <v>489</v>
      </c>
      <c r="AD296" s="279" t="s">
        <v>4551</v>
      </c>
      <c r="AE296" s="279" t="s">
        <v>4551</v>
      </c>
      <c r="AF296" s="279" t="s">
        <v>4551</v>
      </c>
      <c r="AG296" s="279" t="s">
        <v>489</v>
      </c>
      <c r="AH296" s="279" t="s">
        <v>489</v>
      </c>
      <c r="AI296" s="279" t="s">
        <v>4551</v>
      </c>
      <c r="AJ296" s="279" t="s">
        <v>489</v>
      </c>
      <c r="AK296" s="279" t="s">
        <v>489</v>
      </c>
      <c r="AL296" s="279" t="s">
        <v>489</v>
      </c>
      <c r="AM296" s="279" t="s">
        <v>489</v>
      </c>
      <c r="AN296" s="279" t="s">
        <v>4551</v>
      </c>
    </row>
    <row r="297" spans="1:40" x14ac:dyDescent="0.25">
      <c r="A297" s="280" t="s">
        <v>7280</v>
      </c>
      <c r="B297" s="279">
        <v>2019</v>
      </c>
      <c r="C297" s="281" t="s">
        <v>632</v>
      </c>
      <c r="D297" s="279">
        <v>6</v>
      </c>
      <c r="E297" s="286" t="s">
        <v>598</v>
      </c>
      <c r="F297" s="286"/>
      <c r="G297" s="293" t="s">
        <v>520</v>
      </c>
      <c r="H297" s="286" t="s">
        <v>8248</v>
      </c>
      <c r="I297" s="286" t="s">
        <v>4141</v>
      </c>
      <c r="J297" s="286" t="s">
        <v>4141</v>
      </c>
      <c r="K297" s="280" t="s">
        <v>608</v>
      </c>
      <c r="L297" s="280" t="s">
        <v>522</v>
      </c>
      <c r="M297" s="281">
        <v>36000</v>
      </c>
      <c r="N297" s="279" t="s">
        <v>8797</v>
      </c>
      <c r="O297" s="286" t="s">
        <v>4142</v>
      </c>
      <c r="P297" s="286" t="s">
        <v>9071</v>
      </c>
      <c r="Q297" s="279" t="s">
        <v>4551</v>
      </c>
      <c r="R297" s="279" t="s">
        <v>489</v>
      </c>
      <c r="S297" s="279" t="s">
        <v>4551</v>
      </c>
      <c r="T297" s="279" t="s">
        <v>4551</v>
      </c>
      <c r="U297" s="279" t="s">
        <v>4551</v>
      </c>
      <c r="V297" s="279" t="s">
        <v>4551</v>
      </c>
      <c r="W297" s="279" t="s">
        <v>4551</v>
      </c>
      <c r="X297" s="279" t="s">
        <v>4551</v>
      </c>
      <c r="Y297" s="279" t="s">
        <v>4551</v>
      </c>
      <c r="Z297" s="279" t="s">
        <v>489</v>
      </c>
      <c r="AA297" s="279" t="s">
        <v>4551</v>
      </c>
      <c r="AB297" s="279" t="s">
        <v>4551</v>
      </c>
      <c r="AC297" s="279" t="s">
        <v>489</v>
      </c>
      <c r="AD297" s="279" t="s">
        <v>489</v>
      </c>
      <c r="AE297" s="279" t="s">
        <v>4551</v>
      </c>
      <c r="AF297" s="279" t="s">
        <v>4551</v>
      </c>
      <c r="AG297" s="279" t="s">
        <v>489</v>
      </c>
      <c r="AH297" s="279" t="s">
        <v>489</v>
      </c>
      <c r="AI297" s="279" t="s">
        <v>489</v>
      </c>
      <c r="AJ297" s="279" t="s">
        <v>489</v>
      </c>
      <c r="AK297" s="279" t="s">
        <v>489</v>
      </c>
      <c r="AL297" s="279" t="s">
        <v>489</v>
      </c>
      <c r="AM297" s="279" t="s">
        <v>4551</v>
      </c>
      <c r="AN297" s="279" t="s">
        <v>489</v>
      </c>
    </row>
    <row r="298" spans="1:40" ht="30" x14ac:dyDescent="0.25">
      <c r="A298" s="280" t="s">
        <v>7281</v>
      </c>
      <c r="B298" s="279">
        <v>2019</v>
      </c>
      <c r="C298" s="281" t="s">
        <v>632</v>
      </c>
      <c r="D298" s="279">
        <v>9</v>
      </c>
      <c r="E298" s="286" t="s">
        <v>706</v>
      </c>
      <c r="F298" s="286"/>
      <c r="G298" s="293" t="s">
        <v>520</v>
      </c>
      <c r="H298" s="286" t="s">
        <v>8249</v>
      </c>
      <c r="I298" s="286" t="s">
        <v>6354</v>
      </c>
      <c r="J298" s="286" t="s">
        <v>8266</v>
      </c>
      <c r="K298" s="280" t="s">
        <v>608</v>
      </c>
      <c r="L298" s="280" t="s">
        <v>720</v>
      </c>
      <c r="M298" s="281" t="s">
        <v>1449</v>
      </c>
      <c r="N298" s="279" t="s">
        <v>8800</v>
      </c>
      <c r="O298" s="286" t="s">
        <v>4149</v>
      </c>
      <c r="P298" s="286" t="s">
        <v>9071</v>
      </c>
      <c r="Q298" s="279" t="s">
        <v>489</v>
      </c>
      <c r="R298" s="279" t="s">
        <v>4551</v>
      </c>
      <c r="S298" s="279" t="s">
        <v>4551</v>
      </c>
      <c r="T298" s="279" t="s">
        <v>489</v>
      </c>
      <c r="U298" s="279" t="s">
        <v>4551</v>
      </c>
      <c r="V298" s="279" t="s">
        <v>4551</v>
      </c>
      <c r="W298" s="279" t="s">
        <v>4551</v>
      </c>
      <c r="X298" s="279" t="s">
        <v>489</v>
      </c>
      <c r="Y298" s="279" t="s">
        <v>489</v>
      </c>
      <c r="Z298" s="279" t="s">
        <v>4551</v>
      </c>
      <c r="AA298" s="279" t="s">
        <v>4551</v>
      </c>
      <c r="AB298" s="279" t="s">
        <v>4551</v>
      </c>
      <c r="AC298" s="279" t="s">
        <v>489</v>
      </c>
      <c r="AD298" s="279" t="s">
        <v>4551</v>
      </c>
      <c r="AE298" s="279" t="s">
        <v>4551</v>
      </c>
      <c r="AF298" s="279" t="s">
        <v>489</v>
      </c>
      <c r="AG298" s="279" t="s">
        <v>489</v>
      </c>
      <c r="AH298" s="279" t="s">
        <v>489</v>
      </c>
      <c r="AI298" s="279" t="s">
        <v>489</v>
      </c>
      <c r="AJ298" s="279" t="s">
        <v>4551</v>
      </c>
      <c r="AK298" s="279" t="s">
        <v>4551</v>
      </c>
      <c r="AL298" s="279" t="s">
        <v>4551</v>
      </c>
      <c r="AM298" s="279" t="s">
        <v>4551</v>
      </c>
      <c r="AN298" s="279" t="s">
        <v>489</v>
      </c>
    </row>
    <row r="299" spans="1:40" x14ac:dyDescent="0.25">
      <c r="A299" s="280" t="s">
        <v>7282</v>
      </c>
      <c r="B299" s="279">
        <v>2019</v>
      </c>
      <c r="C299" s="281" t="s">
        <v>632</v>
      </c>
      <c r="D299" s="279">
        <v>10</v>
      </c>
      <c r="E299" s="286" t="s">
        <v>598</v>
      </c>
      <c r="F299" s="286"/>
      <c r="G299" s="293" t="s">
        <v>520</v>
      </c>
      <c r="H299" s="286" t="s">
        <v>4139</v>
      </c>
      <c r="I299" s="286" t="s">
        <v>6354</v>
      </c>
      <c r="J299" s="286" t="s">
        <v>8266</v>
      </c>
      <c r="K299" s="280" t="s">
        <v>608</v>
      </c>
      <c r="L299" s="280" t="s">
        <v>1041</v>
      </c>
      <c r="M299" s="281" t="s">
        <v>1459</v>
      </c>
      <c r="N299" s="279" t="s">
        <v>8794</v>
      </c>
      <c r="O299" s="286" t="s">
        <v>8681</v>
      </c>
      <c r="P299" s="286" t="s">
        <v>9071</v>
      </c>
      <c r="Q299" s="279" t="s">
        <v>4551</v>
      </c>
      <c r="R299" s="279" t="s">
        <v>489</v>
      </c>
      <c r="S299" s="279" t="s">
        <v>4551</v>
      </c>
      <c r="T299" s="279" t="s">
        <v>4551</v>
      </c>
      <c r="U299" s="279" t="s">
        <v>4551</v>
      </c>
      <c r="V299" s="279" t="s">
        <v>4551</v>
      </c>
      <c r="W299" s="279" t="s">
        <v>4551</v>
      </c>
      <c r="X299" s="279" t="s">
        <v>489</v>
      </c>
      <c r="Y299" s="279" t="s">
        <v>489</v>
      </c>
      <c r="Z299" s="279" t="s">
        <v>4551</v>
      </c>
      <c r="AA299" s="279" t="s">
        <v>4551</v>
      </c>
      <c r="AB299" s="279" t="s">
        <v>489</v>
      </c>
      <c r="AC299" s="279" t="s">
        <v>489</v>
      </c>
      <c r="AD299" s="279" t="s">
        <v>489</v>
      </c>
      <c r="AE299" s="279" t="s">
        <v>489</v>
      </c>
      <c r="AF299" s="279" t="s">
        <v>4551</v>
      </c>
      <c r="AG299" s="279" t="s">
        <v>489</v>
      </c>
      <c r="AH299" s="279" t="s">
        <v>489</v>
      </c>
      <c r="AI299" s="279" t="s">
        <v>489</v>
      </c>
      <c r="AJ299" s="279" t="s">
        <v>489</v>
      </c>
      <c r="AK299" s="279" t="s">
        <v>489</v>
      </c>
      <c r="AL299" s="279" t="s">
        <v>4551</v>
      </c>
      <c r="AM299" s="279" t="s">
        <v>4551</v>
      </c>
      <c r="AN299" s="279" t="s">
        <v>489</v>
      </c>
    </row>
    <row r="300" spans="1:40" ht="30" x14ac:dyDescent="0.25">
      <c r="A300" s="280" t="s">
        <v>7283</v>
      </c>
      <c r="B300" s="279">
        <v>2019</v>
      </c>
      <c r="C300" s="281" t="s">
        <v>632</v>
      </c>
      <c r="D300" s="279">
        <v>10</v>
      </c>
      <c r="E300" s="286" t="s">
        <v>706</v>
      </c>
      <c r="F300" s="286"/>
      <c r="G300" s="293" t="s">
        <v>520</v>
      </c>
      <c r="H300" s="286" t="s">
        <v>8250</v>
      </c>
      <c r="I300" s="286" t="s">
        <v>5432</v>
      </c>
      <c r="J300" s="286" t="s">
        <v>8373</v>
      </c>
      <c r="K300" s="280" t="s">
        <v>608</v>
      </c>
      <c r="L300" s="280" t="s">
        <v>8436</v>
      </c>
      <c r="M300" s="281">
        <v>99379</v>
      </c>
      <c r="N300" s="279" t="s">
        <v>8801</v>
      </c>
      <c r="O300" s="286" t="s">
        <v>4144</v>
      </c>
      <c r="P300" s="286" t="s">
        <v>9071</v>
      </c>
      <c r="Q300" s="279" t="s">
        <v>489</v>
      </c>
      <c r="R300" s="279" t="s">
        <v>4551</v>
      </c>
      <c r="S300" s="279" t="s">
        <v>4551</v>
      </c>
      <c r="T300" s="279" t="s">
        <v>489</v>
      </c>
      <c r="U300" s="279" t="s">
        <v>4551</v>
      </c>
      <c r="V300" s="279" t="s">
        <v>4551</v>
      </c>
      <c r="W300" s="279" t="s">
        <v>4551</v>
      </c>
      <c r="X300" s="279" t="s">
        <v>489</v>
      </c>
      <c r="Y300" s="279" t="s">
        <v>489</v>
      </c>
      <c r="Z300" s="279" t="s">
        <v>4551</v>
      </c>
      <c r="AA300" s="279" t="s">
        <v>4551</v>
      </c>
      <c r="AB300" s="279" t="s">
        <v>489</v>
      </c>
      <c r="AC300" s="279" t="s">
        <v>489</v>
      </c>
      <c r="AD300" s="279" t="s">
        <v>489</v>
      </c>
      <c r="AE300" s="279" t="s">
        <v>4551</v>
      </c>
      <c r="AF300" s="279" t="s">
        <v>4551</v>
      </c>
      <c r="AG300" s="279" t="s">
        <v>4551</v>
      </c>
      <c r="AH300" s="279" t="s">
        <v>489</v>
      </c>
      <c r="AI300" s="279" t="s">
        <v>489</v>
      </c>
      <c r="AJ300" s="279" t="s">
        <v>4551</v>
      </c>
      <c r="AK300" s="279" t="s">
        <v>4551</v>
      </c>
      <c r="AL300" s="279" t="s">
        <v>4551</v>
      </c>
      <c r="AM300" s="279" t="s">
        <v>4551</v>
      </c>
      <c r="AN300" s="279" t="s">
        <v>4551</v>
      </c>
    </row>
    <row r="301" spans="1:40" x14ac:dyDescent="0.25">
      <c r="A301" s="280" t="s">
        <v>7284</v>
      </c>
      <c r="B301" s="279">
        <v>2019</v>
      </c>
      <c r="C301" s="281" t="s">
        <v>632</v>
      </c>
      <c r="D301" s="279">
        <v>12</v>
      </c>
      <c r="E301" s="286" t="s">
        <v>706</v>
      </c>
      <c r="F301" s="286"/>
      <c r="G301" s="293" t="s">
        <v>520</v>
      </c>
      <c r="H301" s="286" t="s">
        <v>8251</v>
      </c>
      <c r="I301" s="286" t="s">
        <v>6354</v>
      </c>
      <c r="J301" s="286" t="s">
        <v>686</v>
      </c>
      <c r="K301" s="280" t="s">
        <v>608</v>
      </c>
      <c r="L301" s="280" t="s">
        <v>4265</v>
      </c>
      <c r="M301" s="281" t="s">
        <v>8787</v>
      </c>
      <c r="N301" s="279" t="s">
        <v>8802</v>
      </c>
      <c r="O301" s="286" t="s">
        <v>4138</v>
      </c>
      <c r="P301" s="286" t="s">
        <v>9071</v>
      </c>
      <c r="Q301" s="279" t="s">
        <v>489</v>
      </c>
      <c r="R301" s="279" t="s">
        <v>4551</v>
      </c>
      <c r="S301" s="279" t="s">
        <v>4551</v>
      </c>
      <c r="T301" s="279" t="s">
        <v>489</v>
      </c>
      <c r="U301" s="279" t="s">
        <v>4551</v>
      </c>
      <c r="V301" s="279" t="s">
        <v>4551</v>
      </c>
      <c r="W301" s="279" t="s">
        <v>4551</v>
      </c>
      <c r="X301" s="279" t="s">
        <v>489</v>
      </c>
      <c r="Y301" s="279" t="s">
        <v>489</v>
      </c>
      <c r="Z301" s="279" t="s">
        <v>4551</v>
      </c>
      <c r="AA301" s="279" t="s">
        <v>4551</v>
      </c>
      <c r="AB301" s="279" t="s">
        <v>4551</v>
      </c>
      <c r="AC301" s="279" t="s">
        <v>489</v>
      </c>
      <c r="AD301" s="279" t="s">
        <v>4551</v>
      </c>
      <c r="AE301" s="279" t="s">
        <v>489</v>
      </c>
      <c r="AF301" s="279" t="s">
        <v>4551</v>
      </c>
      <c r="AG301" s="279" t="s">
        <v>4551</v>
      </c>
      <c r="AH301" s="279" t="s">
        <v>4551</v>
      </c>
      <c r="AI301" s="279" t="s">
        <v>489</v>
      </c>
      <c r="AJ301" s="279" t="s">
        <v>489</v>
      </c>
      <c r="AK301" s="279" t="s">
        <v>4551</v>
      </c>
      <c r="AL301" s="279" t="s">
        <v>4551</v>
      </c>
      <c r="AM301" s="279" t="s">
        <v>4551</v>
      </c>
      <c r="AN301" s="279" t="s">
        <v>489</v>
      </c>
    </row>
    <row r="302" spans="1:40" x14ac:dyDescent="0.25">
      <c r="A302" s="280" t="s">
        <v>7285</v>
      </c>
      <c r="B302" s="282">
        <v>2019</v>
      </c>
      <c r="C302" s="281" t="s">
        <v>632</v>
      </c>
      <c r="D302" s="282">
        <v>12</v>
      </c>
      <c r="E302" s="287" t="s">
        <v>706</v>
      </c>
      <c r="F302" s="287"/>
      <c r="G302" s="293" t="s">
        <v>520</v>
      </c>
      <c r="H302" s="287" t="s">
        <v>8252</v>
      </c>
      <c r="I302" s="287" t="s">
        <v>6354</v>
      </c>
      <c r="J302" s="287" t="s">
        <v>6667</v>
      </c>
      <c r="K302" s="283" t="s">
        <v>608</v>
      </c>
      <c r="L302" s="283" t="s">
        <v>8788</v>
      </c>
      <c r="M302" s="284" t="s">
        <v>8789</v>
      </c>
      <c r="N302" s="282" t="s">
        <v>8803</v>
      </c>
      <c r="O302" s="286" t="s">
        <v>5390</v>
      </c>
      <c r="P302" s="287" t="s">
        <v>9071</v>
      </c>
      <c r="Q302" s="279" t="s">
        <v>489</v>
      </c>
      <c r="R302" s="279" t="s">
        <v>4551</v>
      </c>
      <c r="S302" s="279" t="s">
        <v>4551</v>
      </c>
      <c r="T302" s="279" t="s">
        <v>489</v>
      </c>
      <c r="U302" s="279" t="s">
        <v>4551</v>
      </c>
      <c r="V302" s="279" t="s">
        <v>489</v>
      </c>
      <c r="W302" s="279" t="s">
        <v>4551</v>
      </c>
      <c r="X302" s="279" t="s">
        <v>489</v>
      </c>
      <c r="Y302" s="279" t="s">
        <v>489</v>
      </c>
      <c r="Z302" s="279" t="s">
        <v>489</v>
      </c>
      <c r="AA302" s="279" t="s">
        <v>489</v>
      </c>
      <c r="AB302" s="279" t="s">
        <v>4551</v>
      </c>
      <c r="AC302" s="279" t="s">
        <v>489</v>
      </c>
      <c r="AD302" s="279" t="s">
        <v>489</v>
      </c>
      <c r="AE302" s="279" t="s">
        <v>489</v>
      </c>
      <c r="AF302" s="279" t="s">
        <v>4551</v>
      </c>
      <c r="AG302" s="279" t="s">
        <v>489</v>
      </c>
      <c r="AH302" s="279" t="s">
        <v>489</v>
      </c>
      <c r="AI302" s="279" t="s">
        <v>4551</v>
      </c>
      <c r="AJ302" s="279" t="s">
        <v>489</v>
      </c>
      <c r="AK302" s="279" t="s">
        <v>489</v>
      </c>
      <c r="AL302" s="279" t="s">
        <v>489</v>
      </c>
      <c r="AM302" s="279" t="s">
        <v>489</v>
      </c>
      <c r="AN302" s="279" t="s">
        <v>489</v>
      </c>
    </row>
    <row r="303" spans="1:40" x14ac:dyDescent="0.25">
      <c r="A303" s="280" t="s">
        <v>7286</v>
      </c>
      <c r="B303" s="279">
        <v>2019</v>
      </c>
      <c r="C303" s="281" t="s">
        <v>632</v>
      </c>
      <c r="D303" s="279">
        <v>15</v>
      </c>
      <c r="E303" s="286" t="s">
        <v>598</v>
      </c>
      <c r="F303" s="286"/>
      <c r="G303" s="293" t="s">
        <v>520</v>
      </c>
      <c r="H303" s="286" t="s">
        <v>4134</v>
      </c>
      <c r="I303" s="286" t="s">
        <v>6354</v>
      </c>
      <c r="J303" s="286" t="s">
        <v>2503</v>
      </c>
      <c r="K303" s="280" t="s">
        <v>608</v>
      </c>
      <c r="L303" s="280" t="s">
        <v>8473</v>
      </c>
      <c r="M303" s="281" t="s">
        <v>8610</v>
      </c>
      <c r="N303" s="279" t="s">
        <v>8795</v>
      </c>
      <c r="O303" s="286" t="s">
        <v>4137</v>
      </c>
      <c r="P303" s="286" t="s">
        <v>9071</v>
      </c>
      <c r="Q303" s="279" t="s">
        <v>4551</v>
      </c>
      <c r="R303" s="279" t="s">
        <v>489</v>
      </c>
      <c r="S303" s="279" t="s">
        <v>4551</v>
      </c>
      <c r="T303" s="279" t="s">
        <v>4551</v>
      </c>
      <c r="U303" s="279" t="s">
        <v>4551</v>
      </c>
      <c r="V303" s="279" t="s">
        <v>4551</v>
      </c>
      <c r="W303" s="279" t="s">
        <v>4551</v>
      </c>
      <c r="X303" s="279" t="s">
        <v>4551</v>
      </c>
      <c r="Y303" s="279" t="s">
        <v>4551</v>
      </c>
      <c r="Z303" s="279" t="s">
        <v>4551</v>
      </c>
      <c r="AA303" s="279" t="s">
        <v>4551</v>
      </c>
      <c r="AB303" s="279" t="s">
        <v>4551</v>
      </c>
      <c r="AC303" s="279" t="s">
        <v>4551</v>
      </c>
      <c r="AD303" s="279" t="s">
        <v>489</v>
      </c>
      <c r="AE303" s="279" t="s">
        <v>489</v>
      </c>
      <c r="AF303" s="279" t="s">
        <v>489</v>
      </c>
      <c r="AG303" s="279" t="s">
        <v>489</v>
      </c>
      <c r="AH303" s="279" t="s">
        <v>489</v>
      </c>
      <c r="AI303" s="279" t="s">
        <v>4551</v>
      </c>
      <c r="AJ303" s="279" t="s">
        <v>489</v>
      </c>
      <c r="AK303" s="279" t="s">
        <v>489</v>
      </c>
      <c r="AL303" s="279" t="s">
        <v>489</v>
      </c>
      <c r="AM303" s="279" t="s">
        <v>489</v>
      </c>
      <c r="AN303" s="279" t="s">
        <v>4551</v>
      </c>
    </row>
    <row r="304" spans="1:40" ht="30" x14ac:dyDescent="0.25">
      <c r="A304" s="280" t="s">
        <v>7287</v>
      </c>
      <c r="B304" s="279">
        <v>2019</v>
      </c>
      <c r="C304" s="281" t="s">
        <v>632</v>
      </c>
      <c r="D304" s="279">
        <v>15</v>
      </c>
      <c r="E304" s="286" t="s">
        <v>598</v>
      </c>
      <c r="F304" s="286"/>
      <c r="G304" s="293" t="s">
        <v>520</v>
      </c>
      <c r="H304" s="286" t="s">
        <v>5388</v>
      </c>
      <c r="I304" s="286" t="s">
        <v>3031</v>
      </c>
      <c r="J304" s="286" t="s">
        <v>4150</v>
      </c>
      <c r="K304" s="280" t="s">
        <v>608</v>
      </c>
      <c r="L304" s="280" t="s">
        <v>4151</v>
      </c>
      <c r="M304" s="281" t="s">
        <v>8798</v>
      </c>
      <c r="N304" s="279" t="s">
        <v>8799</v>
      </c>
      <c r="O304" s="286" t="s">
        <v>4152</v>
      </c>
      <c r="P304" s="286" t="s">
        <v>9071</v>
      </c>
      <c r="Q304" s="279" t="s">
        <v>4551</v>
      </c>
      <c r="R304" s="279" t="s">
        <v>489</v>
      </c>
      <c r="S304" s="279" t="s">
        <v>4551</v>
      </c>
      <c r="T304" s="279" t="s">
        <v>4551</v>
      </c>
      <c r="U304" s="279" t="s">
        <v>4551</v>
      </c>
      <c r="V304" s="279" t="s">
        <v>4551</v>
      </c>
      <c r="W304" s="279" t="s">
        <v>4551</v>
      </c>
      <c r="X304" s="279" t="s">
        <v>489</v>
      </c>
      <c r="Y304" s="279" t="s">
        <v>4551</v>
      </c>
      <c r="Z304" s="279" t="s">
        <v>4551</v>
      </c>
      <c r="AA304" s="279" t="s">
        <v>4551</v>
      </c>
      <c r="AB304" s="279" t="s">
        <v>489</v>
      </c>
      <c r="AC304" s="279" t="s">
        <v>489</v>
      </c>
      <c r="AD304" s="279" t="s">
        <v>489</v>
      </c>
      <c r="AE304" s="279" t="s">
        <v>489</v>
      </c>
      <c r="AF304" s="279" t="s">
        <v>489</v>
      </c>
      <c r="AG304" s="279" t="s">
        <v>489</v>
      </c>
      <c r="AH304" s="279" t="s">
        <v>489</v>
      </c>
      <c r="AI304" s="279" t="s">
        <v>489</v>
      </c>
      <c r="AJ304" s="279" t="s">
        <v>489</v>
      </c>
      <c r="AK304" s="279" t="s">
        <v>489</v>
      </c>
      <c r="AL304" s="279" t="s">
        <v>489</v>
      </c>
      <c r="AM304" s="279" t="s">
        <v>489</v>
      </c>
      <c r="AN304" s="279" t="s">
        <v>489</v>
      </c>
    </row>
    <row r="305" spans="1:40" x14ac:dyDescent="0.25">
      <c r="A305" s="280" t="s">
        <v>7288</v>
      </c>
      <c r="B305" s="279">
        <v>2019</v>
      </c>
      <c r="C305" s="281" t="s">
        <v>632</v>
      </c>
      <c r="D305" s="279">
        <v>18</v>
      </c>
      <c r="E305" s="286" t="s">
        <v>598</v>
      </c>
      <c r="F305" s="286"/>
      <c r="G305" s="293" t="s">
        <v>520</v>
      </c>
      <c r="H305" s="286" t="s">
        <v>4146</v>
      </c>
      <c r="I305" s="286" t="s">
        <v>6354</v>
      </c>
      <c r="J305" s="286" t="s">
        <v>2503</v>
      </c>
      <c r="K305" s="280" t="s">
        <v>608</v>
      </c>
      <c r="L305" s="280" t="s">
        <v>8473</v>
      </c>
      <c r="M305" s="281" t="s">
        <v>8610</v>
      </c>
      <c r="N305" s="279" t="s">
        <v>8796</v>
      </c>
      <c r="O305" s="286" t="s">
        <v>6315</v>
      </c>
      <c r="P305" s="286" t="s">
        <v>9071</v>
      </c>
      <c r="Q305" s="279" t="s">
        <v>4551</v>
      </c>
      <c r="R305" s="279" t="s">
        <v>489</v>
      </c>
      <c r="S305" s="279" t="s">
        <v>4551</v>
      </c>
      <c r="T305" s="279" t="s">
        <v>4551</v>
      </c>
      <c r="U305" s="279" t="s">
        <v>4551</v>
      </c>
      <c r="V305" s="279" t="s">
        <v>4551</v>
      </c>
      <c r="W305" s="279" t="s">
        <v>4551</v>
      </c>
      <c r="X305" s="279" t="s">
        <v>489</v>
      </c>
      <c r="Y305" s="279" t="s">
        <v>489</v>
      </c>
      <c r="Z305" s="279" t="s">
        <v>4551</v>
      </c>
      <c r="AA305" s="279" t="s">
        <v>4551</v>
      </c>
      <c r="AB305" s="279" t="s">
        <v>4551</v>
      </c>
      <c r="AC305" s="279" t="s">
        <v>489</v>
      </c>
      <c r="AD305" s="279" t="s">
        <v>4551</v>
      </c>
      <c r="AE305" s="279" t="s">
        <v>489</v>
      </c>
      <c r="AF305" s="279" t="s">
        <v>4551</v>
      </c>
      <c r="AG305" s="279" t="s">
        <v>4551</v>
      </c>
      <c r="AH305" s="279" t="s">
        <v>489</v>
      </c>
      <c r="AI305" s="279" t="s">
        <v>489</v>
      </c>
      <c r="AJ305" s="279" t="s">
        <v>489</v>
      </c>
      <c r="AK305" s="279" t="s">
        <v>489</v>
      </c>
      <c r="AL305" s="279" t="s">
        <v>4551</v>
      </c>
      <c r="AM305" s="279" t="s">
        <v>4551</v>
      </c>
      <c r="AN305" s="279" t="s">
        <v>4551</v>
      </c>
    </row>
    <row r="306" spans="1:40" x14ac:dyDescent="0.25">
      <c r="A306" s="280" t="s">
        <v>7289</v>
      </c>
      <c r="B306" s="279">
        <v>2019</v>
      </c>
      <c r="C306" s="284" t="s">
        <v>599</v>
      </c>
      <c r="D306" s="279">
        <v>18</v>
      </c>
      <c r="E306" s="286" t="s">
        <v>598</v>
      </c>
      <c r="F306" s="286"/>
      <c r="G306" s="287" t="s">
        <v>8758</v>
      </c>
      <c r="H306" s="286"/>
      <c r="I306" s="286" t="s">
        <v>4253</v>
      </c>
      <c r="J306" s="286" t="s">
        <v>8388</v>
      </c>
      <c r="K306" s="280" t="s">
        <v>608</v>
      </c>
      <c r="L306" s="280" t="s">
        <v>4254</v>
      </c>
      <c r="M306" s="281">
        <v>29279</v>
      </c>
      <c r="N306" s="279">
        <v>1160260</v>
      </c>
      <c r="O306" s="286"/>
      <c r="P306" s="286" t="s">
        <v>590</v>
      </c>
      <c r="Q306" s="279" t="s">
        <v>4551</v>
      </c>
      <c r="R306" s="279" t="s">
        <v>489</v>
      </c>
      <c r="S306" s="279" t="s">
        <v>4551</v>
      </c>
      <c r="T306" s="279" t="s">
        <v>4551</v>
      </c>
      <c r="U306" s="279" t="s">
        <v>4551</v>
      </c>
      <c r="V306" s="279" t="s">
        <v>4551</v>
      </c>
      <c r="W306" s="279" t="s">
        <v>4551</v>
      </c>
      <c r="X306" s="279" t="s">
        <v>4551</v>
      </c>
      <c r="Y306" s="279" t="s">
        <v>4551</v>
      </c>
      <c r="Z306" s="279" t="s">
        <v>489</v>
      </c>
      <c r="AA306" s="279" t="s">
        <v>489</v>
      </c>
      <c r="AB306" s="279" t="s">
        <v>4551</v>
      </c>
      <c r="AC306" s="279" t="s">
        <v>489</v>
      </c>
      <c r="AD306" s="279" t="s">
        <v>4551</v>
      </c>
      <c r="AE306" s="279" t="s">
        <v>4551</v>
      </c>
      <c r="AF306" s="279" t="s">
        <v>4551</v>
      </c>
      <c r="AG306" s="279" t="s">
        <v>489</v>
      </c>
      <c r="AH306" s="279" t="s">
        <v>489</v>
      </c>
      <c r="AI306" s="279" t="s">
        <v>489</v>
      </c>
      <c r="AJ306" s="279" t="s">
        <v>489</v>
      </c>
      <c r="AK306" s="279" t="s">
        <v>489</v>
      </c>
      <c r="AL306" s="279" t="s">
        <v>489</v>
      </c>
      <c r="AM306" s="279" t="s">
        <v>489</v>
      </c>
      <c r="AN306" s="279" t="s">
        <v>4551</v>
      </c>
    </row>
    <row r="307" spans="1:40" x14ac:dyDescent="0.25">
      <c r="A307" s="280" t="s">
        <v>7290</v>
      </c>
      <c r="B307" s="279">
        <v>2019</v>
      </c>
      <c r="C307" s="284" t="s">
        <v>599</v>
      </c>
      <c r="D307" s="279">
        <v>19</v>
      </c>
      <c r="E307" s="286" t="s">
        <v>4132</v>
      </c>
      <c r="F307" s="286"/>
      <c r="G307" s="294" t="s">
        <v>520</v>
      </c>
      <c r="H307" s="286" t="s">
        <v>4255</v>
      </c>
      <c r="I307" s="286" t="s">
        <v>4253</v>
      </c>
      <c r="J307" s="286" t="s">
        <v>8388</v>
      </c>
      <c r="K307" s="280" t="s">
        <v>608</v>
      </c>
      <c r="L307" s="280" t="s">
        <v>8471</v>
      </c>
      <c r="M307" s="281">
        <v>29250</v>
      </c>
      <c r="N307" s="279">
        <v>6780198</v>
      </c>
      <c r="O307" s="286" t="s">
        <v>4256</v>
      </c>
      <c r="P307" s="286" t="s">
        <v>9071</v>
      </c>
      <c r="Q307" s="279" t="s">
        <v>489</v>
      </c>
      <c r="R307" s="279" t="s">
        <v>4551</v>
      </c>
      <c r="S307" s="279" t="s">
        <v>489</v>
      </c>
      <c r="T307" s="279" t="s">
        <v>489</v>
      </c>
      <c r="U307" s="279" t="s">
        <v>4551</v>
      </c>
      <c r="V307" s="279" t="s">
        <v>4551</v>
      </c>
      <c r="W307" s="279" t="s">
        <v>489</v>
      </c>
      <c r="X307" s="279" t="s">
        <v>489</v>
      </c>
      <c r="Y307" s="279" t="s">
        <v>4551</v>
      </c>
      <c r="Z307" s="279" t="s">
        <v>4551</v>
      </c>
      <c r="AA307" s="279" t="s">
        <v>4551</v>
      </c>
      <c r="AB307" s="279" t="s">
        <v>4551</v>
      </c>
      <c r="AC307" s="279" t="s">
        <v>4551</v>
      </c>
      <c r="AD307" s="279" t="s">
        <v>4551</v>
      </c>
      <c r="AE307" s="279" t="s">
        <v>4551</v>
      </c>
      <c r="AF307" s="279" t="s">
        <v>4551</v>
      </c>
      <c r="AG307" s="279" t="s">
        <v>4551</v>
      </c>
      <c r="AH307" s="279" t="s">
        <v>4551</v>
      </c>
      <c r="AI307" s="279" t="s">
        <v>4551</v>
      </c>
      <c r="AJ307" s="279" t="s">
        <v>4551</v>
      </c>
      <c r="AK307" s="279" t="s">
        <v>4551</v>
      </c>
      <c r="AL307" s="279" t="s">
        <v>4551</v>
      </c>
      <c r="AM307" s="279" t="s">
        <v>4551</v>
      </c>
      <c r="AN307" s="279" t="s">
        <v>4551</v>
      </c>
    </row>
    <row r="308" spans="1:40" x14ac:dyDescent="0.25">
      <c r="A308" s="280" t="s">
        <v>7291</v>
      </c>
      <c r="B308" s="279">
        <v>2019</v>
      </c>
      <c r="C308" s="284" t="s">
        <v>701</v>
      </c>
      <c r="D308" s="279">
        <v>15</v>
      </c>
      <c r="E308" s="290" t="s">
        <v>706</v>
      </c>
      <c r="F308" s="290"/>
      <c r="G308" s="286" t="s">
        <v>8144</v>
      </c>
      <c r="H308" s="286"/>
      <c r="I308" s="286" t="s">
        <v>4122</v>
      </c>
      <c r="J308" s="286" t="s">
        <v>2462</v>
      </c>
      <c r="K308" s="280" t="s">
        <v>608</v>
      </c>
      <c r="L308" s="289" t="s">
        <v>4123</v>
      </c>
      <c r="M308" s="281">
        <v>25115</v>
      </c>
      <c r="N308" s="279">
        <v>4341874</v>
      </c>
      <c r="O308" s="286" t="s">
        <v>4124</v>
      </c>
      <c r="P308" s="286" t="s">
        <v>590</v>
      </c>
      <c r="Q308" s="279" t="s">
        <v>489</v>
      </c>
      <c r="R308" s="279" t="s">
        <v>4551</v>
      </c>
      <c r="S308" s="279" t="s">
        <v>4551</v>
      </c>
      <c r="T308" s="279" t="s">
        <v>489</v>
      </c>
      <c r="U308" s="279" t="s">
        <v>489</v>
      </c>
      <c r="V308" s="279" t="s">
        <v>489</v>
      </c>
      <c r="W308" s="279" t="s">
        <v>489</v>
      </c>
      <c r="X308" s="279" t="s">
        <v>489</v>
      </c>
      <c r="Y308" s="279" t="s">
        <v>489</v>
      </c>
      <c r="Z308" s="279" t="s">
        <v>489</v>
      </c>
      <c r="AA308" s="279" t="s">
        <v>489</v>
      </c>
      <c r="AB308" s="279" t="s">
        <v>489</v>
      </c>
      <c r="AC308" s="279" t="s">
        <v>489</v>
      </c>
      <c r="AD308" s="279" t="s">
        <v>489</v>
      </c>
      <c r="AE308" s="279" t="s">
        <v>489</v>
      </c>
      <c r="AF308" s="279" t="s">
        <v>4551</v>
      </c>
      <c r="AG308" s="279" t="s">
        <v>489</v>
      </c>
      <c r="AH308" s="279" t="s">
        <v>489</v>
      </c>
      <c r="AI308" s="279" t="s">
        <v>489</v>
      </c>
      <c r="AJ308" s="279" t="s">
        <v>489</v>
      </c>
      <c r="AK308" s="279" t="s">
        <v>4551</v>
      </c>
      <c r="AL308" s="279" t="s">
        <v>489</v>
      </c>
      <c r="AM308" s="279" t="s">
        <v>489</v>
      </c>
      <c r="AN308" s="279" t="s">
        <v>489</v>
      </c>
    </row>
    <row r="309" spans="1:40" ht="30" x14ac:dyDescent="0.25">
      <c r="A309" s="280" t="s">
        <v>7292</v>
      </c>
      <c r="B309" s="279">
        <v>2019</v>
      </c>
      <c r="C309" s="284" t="s">
        <v>701</v>
      </c>
      <c r="D309" s="279">
        <v>15</v>
      </c>
      <c r="E309" s="286" t="s">
        <v>4125</v>
      </c>
      <c r="F309" s="286"/>
      <c r="G309" s="286" t="s">
        <v>7988</v>
      </c>
      <c r="H309" s="286"/>
      <c r="I309" s="286" t="s">
        <v>4122</v>
      </c>
      <c r="J309" s="286" t="s">
        <v>2462</v>
      </c>
      <c r="K309" s="280" t="s">
        <v>608</v>
      </c>
      <c r="L309" s="280" t="s">
        <v>522</v>
      </c>
      <c r="M309" s="281" t="s">
        <v>8612</v>
      </c>
      <c r="N309" s="279">
        <v>8444209410</v>
      </c>
      <c r="O309" s="286" t="s">
        <v>4126</v>
      </c>
      <c r="P309" s="286" t="s">
        <v>9071</v>
      </c>
      <c r="Q309" s="279" t="s">
        <v>489</v>
      </c>
      <c r="R309" s="279" t="s">
        <v>4551</v>
      </c>
      <c r="S309" s="279" t="s">
        <v>489</v>
      </c>
      <c r="T309" s="279" t="s">
        <v>489</v>
      </c>
      <c r="U309" s="279" t="s">
        <v>489</v>
      </c>
      <c r="V309" s="279" t="s">
        <v>489</v>
      </c>
      <c r="W309" s="279" t="s">
        <v>489</v>
      </c>
      <c r="X309" s="279" t="s">
        <v>489</v>
      </c>
      <c r="Y309" s="279" t="s">
        <v>489</v>
      </c>
      <c r="Z309" s="279" t="s">
        <v>489</v>
      </c>
      <c r="AA309" s="279" t="s">
        <v>489</v>
      </c>
      <c r="AB309" s="279" t="s">
        <v>489</v>
      </c>
      <c r="AC309" s="279" t="s">
        <v>489</v>
      </c>
      <c r="AD309" s="279" t="s">
        <v>4551</v>
      </c>
      <c r="AE309" s="279" t="s">
        <v>4551</v>
      </c>
      <c r="AF309" s="279" t="s">
        <v>4551</v>
      </c>
      <c r="AG309" s="279" t="s">
        <v>489</v>
      </c>
      <c r="AH309" s="279" t="s">
        <v>489</v>
      </c>
      <c r="AI309" s="279" t="s">
        <v>489</v>
      </c>
      <c r="AJ309" s="279" t="s">
        <v>4551</v>
      </c>
      <c r="AK309" s="279" t="s">
        <v>489</v>
      </c>
      <c r="AL309" s="279" t="s">
        <v>4551</v>
      </c>
      <c r="AM309" s="279" t="s">
        <v>489</v>
      </c>
      <c r="AN309" s="279" t="s">
        <v>489</v>
      </c>
    </row>
    <row r="310" spans="1:40" ht="30" x14ac:dyDescent="0.25">
      <c r="A310" s="280" t="s">
        <v>7293</v>
      </c>
      <c r="B310" s="279">
        <v>2019</v>
      </c>
      <c r="C310" s="284" t="s">
        <v>701</v>
      </c>
      <c r="D310" s="279">
        <v>16</v>
      </c>
      <c r="E310" s="286" t="s">
        <v>706</v>
      </c>
      <c r="F310" s="286" t="s">
        <v>4161</v>
      </c>
      <c r="G310" s="286" t="s">
        <v>7989</v>
      </c>
      <c r="H310" s="286"/>
      <c r="I310" s="286" t="s">
        <v>2704</v>
      </c>
      <c r="J310" s="286" t="s">
        <v>8382</v>
      </c>
      <c r="K310" s="280" t="s">
        <v>608</v>
      </c>
      <c r="L310" s="280" t="s">
        <v>8382</v>
      </c>
      <c r="M310" s="281">
        <v>90100</v>
      </c>
      <c r="N310" s="279">
        <v>2464627564</v>
      </c>
      <c r="O310" s="286" t="s">
        <v>4162</v>
      </c>
      <c r="P310" s="286" t="s">
        <v>590</v>
      </c>
      <c r="Q310" s="279" t="s">
        <v>489</v>
      </c>
      <c r="R310" s="279" t="s">
        <v>4551</v>
      </c>
      <c r="S310" s="279" t="s">
        <v>489</v>
      </c>
      <c r="T310" s="279" t="s">
        <v>489</v>
      </c>
      <c r="U310" s="279" t="s">
        <v>489</v>
      </c>
      <c r="V310" s="279" t="s">
        <v>489</v>
      </c>
      <c r="W310" s="279" t="s">
        <v>489</v>
      </c>
      <c r="X310" s="279" t="s">
        <v>489</v>
      </c>
      <c r="Y310" s="279" t="s">
        <v>489</v>
      </c>
      <c r="Z310" s="279" t="s">
        <v>489</v>
      </c>
      <c r="AA310" s="279" t="s">
        <v>489</v>
      </c>
      <c r="AB310" s="279" t="s">
        <v>489</v>
      </c>
      <c r="AC310" s="279" t="s">
        <v>489</v>
      </c>
      <c r="AD310" s="279" t="s">
        <v>489</v>
      </c>
      <c r="AE310" s="279" t="s">
        <v>489</v>
      </c>
      <c r="AF310" s="279" t="s">
        <v>4551</v>
      </c>
      <c r="AG310" s="279" t="s">
        <v>489</v>
      </c>
      <c r="AH310" s="279" t="s">
        <v>489</v>
      </c>
      <c r="AI310" s="279" t="s">
        <v>489</v>
      </c>
      <c r="AJ310" s="279" t="s">
        <v>489</v>
      </c>
      <c r="AK310" s="279" t="s">
        <v>4551</v>
      </c>
      <c r="AL310" s="279" t="s">
        <v>4551</v>
      </c>
      <c r="AM310" s="279" t="s">
        <v>489</v>
      </c>
      <c r="AN310" s="279" t="s">
        <v>4551</v>
      </c>
    </row>
    <row r="311" spans="1:40" x14ac:dyDescent="0.25">
      <c r="A311" s="280" t="s">
        <v>7294</v>
      </c>
      <c r="B311" s="279">
        <v>2019</v>
      </c>
      <c r="C311" s="284" t="s">
        <v>701</v>
      </c>
      <c r="D311" s="279">
        <v>16</v>
      </c>
      <c r="E311" s="286" t="s">
        <v>4125</v>
      </c>
      <c r="F311" s="286"/>
      <c r="G311" s="286" t="s">
        <v>8145</v>
      </c>
      <c r="H311" s="286"/>
      <c r="I311" s="286" t="s">
        <v>4122</v>
      </c>
      <c r="J311" s="286" t="s">
        <v>2462</v>
      </c>
      <c r="K311" s="280" t="s">
        <v>608</v>
      </c>
      <c r="L311" s="280" t="s">
        <v>4130</v>
      </c>
      <c r="M311" s="281">
        <v>25284</v>
      </c>
      <c r="N311" s="279">
        <v>8443812116</v>
      </c>
      <c r="O311" s="286" t="s">
        <v>4131</v>
      </c>
      <c r="P311" s="286" t="s">
        <v>590</v>
      </c>
      <c r="Q311" s="279" t="s">
        <v>489</v>
      </c>
      <c r="R311" s="279" t="s">
        <v>4551</v>
      </c>
      <c r="S311" s="279" t="s">
        <v>489</v>
      </c>
      <c r="T311" s="279" t="s">
        <v>489</v>
      </c>
      <c r="U311" s="279" t="s">
        <v>489</v>
      </c>
      <c r="V311" s="279" t="s">
        <v>489</v>
      </c>
      <c r="W311" s="279" t="s">
        <v>489</v>
      </c>
      <c r="X311" s="279" t="s">
        <v>489</v>
      </c>
      <c r="Y311" s="279" t="s">
        <v>489</v>
      </c>
      <c r="Z311" s="279" t="s">
        <v>489</v>
      </c>
      <c r="AA311" s="279" t="s">
        <v>489</v>
      </c>
      <c r="AB311" s="279" t="s">
        <v>489</v>
      </c>
      <c r="AC311" s="279" t="s">
        <v>489</v>
      </c>
      <c r="AD311" s="279" t="s">
        <v>489</v>
      </c>
      <c r="AE311" s="279" t="s">
        <v>489</v>
      </c>
      <c r="AF311" s="279" t="s">
        <v>489</v>
      </c>
      <c r="AG311" s="279" t="s">
        <v>489</v>
      </c>
      <c r="AH311" s="279" t="s">
        <v>489</v>
      </c>
      <c r="AI311" s="279" t="s">
        <v>489</v>
      </c>
      <c r="AJ311" s="279" t="s">
        <v>489</v>
      </c>
      <c r="AK311" s="279" t="s">
        <v>489</v>
      </c>
      <c r="AL311" s="279" t="s">
        <v>489</v>
      </c>
      <c r="AM311" s="279" t="s">
        <v>489</v>
      </c>
      <c r="AN311" s="279" t="s">
        <v>489</v>
      </c>
    </row>
    <row r="312" spans="1:40" x14ac:dyDescent="0.25">
      <c r="A312" s="280" t="s">
        <v>7295</v>
      </c>
      <c r="B312" s="279">
        <v>2019</v>
      </c>
      <c r="C312" s="284" t="s">
        <v>701</v>
      </c>
      <c r="D312" s="279">
        <v>17</v>
      </c>
      <c r="E312" s="286" t="s">
        <v>598</v>
      </c>
      <c r="F312" s="286"/>
      <c r="G312" s="286" t="s">
        <v>4157</v>
      </c>
      <c r="H312" s="286"/>
      <c r="I312" s="286" t="s">
        <v>2704</v>
      </c>
      <c r="J312" s="286" t="s">
        <v>4158</v>
      </c>
      <c r="K312" s="280" t="s">
        <v>608</v>
      </c>
      <c r="L312" s="280" t="s">
        <v>4159</v>
      </c>
      <c r="M312" s="281">
        <v>90620</v>
      </c>
      <c r="N312" s="279">
        <v>4612571</v>
      </c>
      <c r="O312" s="286" t="s">
        <v>4160</v>
      </c>
      <c r="P312" s="286" t="s">
        <v>590</v>
      </c>
      <c r="Q312" s="279" t="s">
        <v>4551</v>
      </c>
      <c r="R312" s="279" t="s">
        <v>4551</v>
      </c>
      <c r="S312" s="279" t="s">
        <v>4551</v>
      </c>
      <c r="T312" s="279" t="s">
        <v>4551</v>
      </c>
      <c r="U312" s="279" t="s">
        <v>4551</v>
      </c>
      <c r="V312" s="279" t="s">
        <v>4551</v>
      </c>
      <c r="W312" s="279" t="s">
        <v>4551</v>
      </c>
      <c r="X312" s="279" t="s">
        <v>4551</v>
      </c>
      <c r="Y312" s="279" t="s">
        <v>4551</v>
      </c>
      <c r="Z312" s="279" t="s">
        <v>489</v>
      </c>
      <c r="AA312" s="279" t="s">
        <v>489</v>
      </c>
      <c r="AB312" s="279" t="s">
        <v>4551</v>
      </c>
      <c r="AC312" s="279" t="s">
        <v>489</v>
      </c>
      <c r="AD312" s="279" t="s">
        <v>4551</v>
      </c>
      <c r="AE312" s="279" t="s">
        <v>489</v>
      </c>
      <c r="AF312" s="279" t="s">
        <v>4551</v>
      </c>
      <c r="AG312" s="279" t="s">
        <v>4551</v>
      </c>
      <c r="AH312" s="279" t="s">
        <v>489</v>
      </c>
      <c r="AI312" s="279" t="s">
        <v>4551</v>
      </c>
      <c r="AJ312" s="279" t="s">
        <v>489</v>
      </c>
      <c r="AK312" s="279" t="s">
        <v>489</v>
      </c>
      <c r="AL312" s="279" t="s">
        <v>489</v>
      </c>
      <c r="AM312" s="279" t="s">
        <v>4551</v>
      </c>
      <c r="AN312" s="279" t="s">
        <v>4551</v>
      </c>
    </row>
    <row r="313" spans="1:40" x14ac:dyDescent="0.25">
      <c r="A313" s="280" t="s">
        <v>7296</v>
      </c>
      <c r="B313" s="279">
        <v>2019</v>
      </c>
      <c r="C313" s="284" t="s">
        <v>701</v>
      </c>
      <c r="D313" s="279">
        <v>17</v>
      </c>
      <c r="E313" s="286" t="s">
        <v>4125</v>
      </c>
      <c r="F313" s="286"/>
      <c r="G313" s="286" t="s">
        <v>4154</v>
      </c>
      <c r="H313" s="286"/>
      <c r="I313" s="286" t="s">
        <v>5421</v>
      </c>
      <c r="J313" s="286" t="s">
        <v>8392</v>
      </c>
      <c r="K313" s="280" t="s">
        <v>608</v>
      </c>
      <c r="L313" s="280" t="s">
        <v>8474</v>
      </c>
      <c r="M313" s="281">
        <v>76000</v>
      </c>
      <c r="N313" s="279" t="s">
        <v>4155</v>
      </c>
      <c r="O313" s="286" t="s">
        <v>4156</v>
      </c>
      <c r="P313" s="286" t="s">
        <v>9071</v>
      </c>
      <c r="Q313" s="279" t="s">
        <v>489</v>
      </c>
      <c r="R313" s="279" t="s">
        <v>4551</v>
      </c>
      <c r="S313" s="279" t="s">
        <v>489</v>
      </c>
      <c r="T313" s="279" t="s">
        <v>489</v>
      </c>
      <c r="U313" s="279" t="s">
        <v>489</v>
      </c>
      <c r="V313" s="279" t="s">
        <v>4551</v>
      </c>
      <c r="W313" s="279" t="s">
        <v>489</v>
      </c>
      <c r="X313" s="279" t="s">
        <v>489</v>
      </c>
      <c r="Y313" s="279" t="s">
        <v>489</v>
      </c>
      <c r="Z313" s="279" t="s">
        <v>4551</v>
      </c>
      <c r="AA313" s="279" t="s">
        <v>489</v>
      </c>
      <c r="AB313" s="279" t="s">
        <v>489</v>
      </c>
      <c r="AC313" s="279" t="s">
        <v>489</v>
      </c>
      <c r="AD313" s="279" t="s">
        <v>4551</v>
      </c>
      <c r="AE313" s="279" t="s">
        <v>4551</v>
      </c>
      <c r="AF313" s="279" t="s">
        <v>4551</v>
      </c>
      <c r="AG313" s="279" t="s">
        <v>489</v>
      </c>
      <c r="AH313" s="279" t="s">
        <v>4551</v>
      </c>
      <c r="AI313" s="279" t="s">
        <v>489</v>
      </c>
      <c r="AJ313" s="279" t="s">
        <v>489</v>
      </c>
      <c r="AK313" s="279" t="s">
        <v>4551</v>
      </c>
      <c r="AL313" s="279" t="s">
        <v>489</v>
      </c>
      <c r="AM313" s="279" t="s">
        <v>489</v>
      </c>
      <c r="AN313" s="279" t="s">
        <v>489</v>
      </c>
    </row>
    <row r="314" spans="1:40" ht="30" x14ac:dyDescent="0.25">
      <c r="A314" s="280" t="s">
        <v>7297</v>
      </c>
      <c r="B314" s="279">
        <v>2019</v>
      </c>
      <c r="C314" s="284" t="s">
        <v>701</v>
      </c>
      <c r="D314" s="279">
        <v>17</v>
      </c>
      <c r="E314" s="286" t="s">
        <v>4132</v>
      </c>
      <c r="F314" s="290" t="s">
        <v>4128</v>
      </c>
      <c r="G314" s="286" t="s">
        <v>7990</v>
      </c>
      <c r="H314" s="286"/>
      <c r="I314" s="286" t="s">
        <v>4122</v>
      </c>
      <c r="J314" s="286" t="s">
        <v>2462</v>
      </c>
      <c r="K314" s="280" t="s">
        <v>608</v>
      </c>
      <c r="L314" s="280" t="s">
        <v>522</v>
      </c>
      <c r="M314" s="281" t="s">
        <v>8612</v>
      </c>
      <c r="N314" s="279"/>
      <c r="O314" s="286" t="s">
        <v>4129</v>
      </c>
      <c r="P314" s="286" t="s">
        <v>9071</v>
      </c>
      <c r="Q314" s="279" t="s">
        <v>489</v>
      </c>
      <c r="R314" s="279" t="s">
        <v>4551</v>
      </c>
      <c r="S314" s="279" t="s">
        <v>489</v>
      </c>
      <c r="T314" s="279" t="s">
        <v>489</v>
      </c>
      <c r="U314" s="279" t="s">
        <v>489</v>
      </c>
      <c r="V314" s="279" t="s">
        <v>489</v>
      </c>
      <c r="W314" s="279" t="s">
        <v>489</v>
      </c>
      <c r="X314" s="279" t="s">
        <v>489</v>
      </c>
      <c r="Y314" s="279" t="s">
        <v>489</v>
      </c>
      <c r="Z314" s="279" t="s">
        <v>489</v>
      </c>
      <c r="AA314" s="279" t="s">
        <v>489</v>
      </c>
      <c r="AB314" s="279" t="s">
        <v>489</v>
      </c>
      <c r="AC314" s="279" t="s">
        <v>489</v>
      </c>
      <c r="AD314" s="279" t="s">
        <v>4551</v>
      </c>
      <c r="AE314" s="279" t="s">
        <v>4551</v>
      </c>
      <c r="AF314" s="279" t="s">
        <v>4551</v>
      </c>
      <c r="AG314" s="279" t="s">
        <v>489</v>
      </c>
      <c r="AH314" s="279" t="s">
        <v>489</v>
      </c>
      <c r="AI314" s="279" t="s">
        <v>489</v>
      </c>
      <c r="AJ314" s="279" t="s">
        <v>4551</v>
      </c>
      <c r="AK314" s="279" t="s">
        <v>4551</v>
      </c>
      <c r="AL314" s="279" t="s">
        <v>489</v>
      </c>
      <c r="AM314" s="279" t="s">
        <v>489</v>
      </c>
      <c r="AN314" s="279" t="s">
        <v>489</v>
      </c>
    </row>
    <row r="315" spans="1:40" ht="30" x14ac:dyDescent="0.25">
      <c r="A315" s="280" t="s">
        <v>7298</v>
      </c>
      <c r="B315" s="279">
        <v>2019</v>
      </c>
      <c r="C315" s="284" t="s">
        <v>701</v>
      </c>
      <c r="D315" s="279">
        <v>18</v>
      </c>
      <c r="E315" s="286" t="s">
        <v>706</v>
      </c>
      <c r="F315" s="286"/>
      <c r="G315" s="290" t="s">
        <v>8700</v>
      </c>
      <c r="H315" s="290" t="s">
        <v>8774</v>
      </c>
      <c r="I315" s="286" t="s">
        <v>8350</v>
      </c>
      <c r="J315" s="286" t="s">
        <v>8396</v>
      </c>
      <c r="K315" s="280" t="s">
        <v>608</v>
      </c>
      <c r="L315" s="280" t="s">
        <v>4133</v>
      </c>
      <c r="M315" s="281">
        <v>55770</v>
      </c>
      <c r="N315" s="279" t="s">
        <v>9076</v>
      </c>
      <c r="O315" s="300" t="s">
        <v>9077</v>
      </c>
      <c r="P315" s="286" t="s">
        <v>9071</v>
      </c>
      <c r="Q315" s="279" t="s">
        <v>489</v>
      </c>
      <c r="R315" s="279" t="s">
        <v>4551</v>
      </c>
      <c r="S315" s="279" t="s">
        <v>4551</v>
      </c>
      <c r="T315" s="279" t="s">
        <v>489</v>
      </c>
      <c r="U315" s="279" t="s">
        <v>4551</v>
      </c>
      <c r="V315" s="279" t="s">
        <v>4551</v>
      </c>
      <c r="W315" s="279" t="s">
        <v>489</v>
      </c>
      <c r="X315" s="279" t="s">
        <v>489</v>
      </c>
      <c r="Y315" s="279" t="s">
        <v>4551</v>
      </c>
      <c r="Z315" s="279" t="s">
        <v>4551</v>
      </c>
      <c r="AA315" s="279" t="s">
        <v>489</v>
      </c>
      <c r="AB315" s="279" t="s">
        <v>4551</v>
      </c>
      <c r="AC315" s="279" t="s">
        <v>4551</v>
      </c>
      <c r="AD315" s="279" t="s">
        <v>4551</v>
      </c>
      <c r="AE315" s="279" t="s">
        <v>4551</v>
      </c>
      <c r="AF315" s="279" t="s">
        <v>4551</v>
      </c>
      <c r="AG315" s="279" t="s">
        <v>4551</v>
      </c>
      <c r="AH315" s="279" t="s">
        <v>4551</v>
      </c>
      <c r="AI315" s="279" t="s">
        <v>489</v>
      </c>
      <c r="AJ315" s="279" t="s">
        <v>4551</v>
      </c>
      <c r="AK315" s="279" t="s">
        <v>4551</v>
      </c>
      <c r="AL315" s="279" t="s">
        <v>4551</v>
      </c>
      <c r="AM315" s="279" t="s">
        <v>489</v>
      </c>
      <c r="AN315" s="279" t="s">
        <v>489</v>
      </c>
    </row>
    <row r="316" spans="1:40" x14ac:dyDescent="0.25">
      <c r="A316" s="280" t="s">
        <v>7299</v>
      </c>
      <c r="B316" s="279">
        <v>2019</v>
      </c>
      <c r="C316" s="284" t="s">
        <v>589</v>
      </c>
      <c r="D316" s="279">
        <v>14</v>
      </c>
      <c r="E316" s="286" t="s">
        <v>8687</v>
      </c>
      <c r="F316" s="286"/>
      <c r="G316" s="290" t="s">
        <v>8689</v>
      </c>
      <c r="H316" s="286"/>
      <c r="I316" s="286" t="s">
        <v>3020</v>
      </c>
      <c r="J316" s="286" t="s">
        <v>3148</v>
      </c>
      <c r="K316" s="280" t="s">
        <v>608</v>
      </c>
      <c r="L316" s="280" t="s">
        <v>3629</v>
      </c>
      <c r="M316" s="281">
        <v>45170</v>
      </c>
      <c r="N316" s="279">
        <v>35857794</v>
      </c>
      <c r="O316" s="300" t="s">
        <v>9075</v>
      </c>
      <c r="P316" s="286" t="s">
        <v>9071</v>
      </c>
      <c r="Q316" s="279" t="s">
        <v>489</v>
      </c>
      <c r="R316" s="279" t="s">
        <v>4551</v>
      </c>
      <c r="S316" s="279" t="s">
        <v>489</v>
      </c>
      <c r="T316" s="279" t="s">
        <v>489</v>
      </c>
      <c r="U316" s="279" t="s">
        <v>4551</v>
      </c>
      <c r="V316" s="279" t="s">
        <v>489</v>
      </c>
      <c r="W316" s="279" t="s">
        <v>489</v>
      </c>
      <c r="X316" s="279" t="s">
        <v>489</v>
      </c>
      <c r="Y316" s="279" t="s">
        <v>489</v>
      </c>
      <c r="Z316" s="279" t="s">
        <v>489</v>
      </c>
      <c r="AA316" s="279" t="s">
        <v>489</v>
      </c>
      <c r="AB316" s="279" t="s">
        <v>489</v>
      </c>
      <c r="AC316" s="279" t="s">
        <v>489</v>
      </c>
      <c r="AD316" s="279" t="s">
        <v>489</v>
      </c>
      <c r="AE316" s="279" t="s">
        <v>489</v>
      </c>
      <c r="AF316" s="279" t="s">
        <v>489</v>
      </c>
      <c r="AG316" s="279" t="s">
        <v>489</v>
      </c>
      <c r="AH316" s="279" t="s">
        <v>489</v>
      </c>
      <c r="AI316" s="279" t="s">
        <v>489</v>
      </c>
      <c r="AJ316" s="279" t="s">
        <v>489</v>
      </c>
      <c r="AK316" s="279" t="s">
        <v>489</v>
      </c>
      <c r="AL316" s="279" t="s">
        <v>489</v>
      </c>
      <c r="AM316" s="279" t="s">
        <v>489</v>
      </c>
      <c r="AN316" s="279" t="s">
        <v>489</v>
      </c>
    </row>
    <row r="317" spans="1:40" x14ac:dyDescent="0.25">
      <c r="A317" s="280" t="s">
        <v>7300</v>
      </c>
      <c r="B317" s="279">
        <v>2019</v>
      </c>
      <c r="C317" s="284" t="s">
        <v>589</v>
      </c>
      <c r="D317" s="279">
        <v>20</v>
      </c>
      <c r="E317" s="286" t="s">
        <v>4132</v>
      </c>
      <c r="F317" s="286"/>
      <c r="G317" s="294" t="s">
        <v>520</v>
      </c>
      <c r="H317" s="286" t="s">
        <v>5741</v>
      </c>
      <c r="I317" s="286" t="s">
        <v>3031</v>
      </c>
      <c r="J317" s="286" t="s">
        <v>8381</v>
      </c>
      <c r="K317" s="280" t="s">
        <v>608</v>
      </c>
      <c r="L317" s="283" t="s">
        <v>4261</v>
      </c>
      <c r="M317" s="281">
        <v>68000</v>
      </c>
      <c r="N317" s="279"/>
      <c r="O317" s="286"/>
      <c r="P317" s="286" t="s">
        <v>9071</v>
      </c>
      <c r="Q317" s="279" t="s">
        <v>489</v>
      </c>
      <c r="R317" s="279" t="s">
        <v>4551</v>
      </c>
      <c r="S317" s="279" t="s">
        <v>489</v>
      </c>
      <c r="T317" s="279" t="s">
        <v>489</v>
      </c>
      <c r="U317" s="279" t="s">
        <v>489</v>
      </c>
      <c r="V317" s="279" t="s">
        <v>489</v>
      </c>
      <c r="W317" s="279" t="s">
        <v>489</v>
      </c>
      <c r="X317" s="279" t="s">
        <v>489</v>
      </c>
      <c r="Y317" s="279" t="s">
        <v>489</v>
      </c>
      <c r="Z317" s="279" t="s">
        <v>489</v>
      </c>
      <c r="AA317" s="279" t="s">
        <v>489</v>
      </c>
      <c r="AB317" s="279" t="s">
        <v>4551</v>
      </c>
      <c r="AC317" s="279" t="s">
        <v>489</v>
      </c>
      <c r="AD317" s="279" t="s">
        <v>4551</v>
      </c>
      <c r="AE317" s="279" t="s">
        <v>4551</v>
      </c>
      <c r="AF317" s="279" t="s">
        <v>4551</v>
      </c>
      <c r="AG317" s="279" t="s">
        <v>4551</v>
      </c>
      <c r="AH317" s="279" t="s">
        <v>4551</v>
      </c>
      <c r="AI317" s="279" t="s">
        <v>489</v>
      </c>
      <c r="AJ317" s="279" t="s">
        <v>4551</v>
      </c>
      <c r="AK317" s="279" t="s">
        <v>4551</v>
      </c>
      <c r="AL317" s="279" t="s">
        <v>489</v>
      </c>
      <c r="AM317" s="279" t="s">
        <v>489</v>
      </c>
      <c r="AN317" s="279" t="s">
        <v>489</v>
      </c>
    </row>
    <row r="318" spans="1:40" x14ac:dyDescent="0.25">
      <c r="A318" s="280" t="s">
        <v>7301</v>
      </c>
      <c r="B318" s="279">
        <v>2020</v>
      </c>
      <c r="C318" s="284" t="s">
        <v>672</v>
      </c>
      <c r="D318" s="279">
        <v>6</v>
      </c>
      <c r="E318" s="286" t="s">
        <v>602</v>
      </c>
      <c r="F318" s="286"/>
      <c r="G318" s="286" t="s">
        <v>4263</v>
      </c>
      <c r="H318" s="286"/>
      <c r="I318" s="286" t="s">
        <v>6354</v>
      </c>
      <c r="J318" s="286" t="s">
        <v>686</v>
      </c>
      <c r="K318" s="280" t="s">
        <v>608</v>
      </c>
      <c r="L318" s="280" t="s">
        <v>4265</v>
      </c>
      <c r="M318" s="281">
        <v>14390</v>
      </c>
      <c r="N318" s="279">
        <v>5580032944</v>
      </c>
      <c r="O318" s="286" t="s">
        <v>4266</v>
      </c>
      <c r="P318" s="286" t="s">
        <v>590</v>
      </c>
      <c r="Q318" s="279" t="s">
        <v>4551</v>
      </c>
      <c r="R318" s="279" t="s">
        <v>4551</v>
      </c>
      <c r="S318" s="279" t="s">
        <v>4551</v>
      </c>
      <c r="T318" s="279" t="s">
        <v>489</v>
      </c>
      <c r="U318" s="279" t="s">
        <v>4551</v>
      </c>
      <c r="V318" s="279" t="s">
        <v>4551</v>
      </c>
      <c r="W318" s="279" t="s">
        <v>4551</v>
      </c>
      <c r="X318" s="279" t="s">
        <v>4551</v>
      </c>
      <c r="Y318" s="279" t="s">
        <v>4551</v>
      </c>
      <c r="Z318" s="279" t="s">
        <v>4551</v>
      </c>
      <c r="AA318" s="279" t="s">
        <v>489</v>
      </c>
      <c r="AB318" s="279" t="s">
        <v>4551</v>
      </c>
      <c r="AC318" s="279" t="s">
        <v>489</v>
      </c>
      <c r="AD318" s="279" t="s">
        <v>4551</v>
      </c>
      <c r="AE318" s="279" t="s">
        <v>4551</v>
      </c>
      <c r="AF318" s="279" t="s">
        <v>4551</v>
      </c>
      <c r="AG318" s="279" t="s">
        <v>489</v>
      </c>
      <c r="AH318" s="279" t="s">
        <v>489</v>
      </c>
      <c r="AI318" s="279" t="s">
        <v>489</v>
      </c>
      <c r="AJ318" s="279" t="s">
        <v>489</v>
      </c>
      <c r="AK318" s="279" t="s">
        <v>489</v>
      </c>
      <c r="AL318" s="279" t="s">
        <v>489</v>
      </c>
      <c r="AM318" s="279" t="s">
        <v>489</v>
      </c>
      <c r="AN318" s="279" t="s">
        <v>489</v>
      </c>
    </row>
    <row r="319" spans="1:40" x14ac:dyDescent="0.25">
      <c r="A319" s="280" t="s">
        <v>7302</v>
      </c>
      <c r="B319" s="279">
        <v>2020</v>
      </c>
      <c r="C319" s="284" t="s">
        <v>672</v>
      </c>
      <c r="D319" s="279">
        <v>26</v>
      </c>
      <c r="E319" s="286" t="s">
        <v>602</v>
      </c>
      <c r="F319" s="286"/>
      <c r="G319" s="286" t="s">
        <v>8146</v>
      </c>
      <c r="H319" s="286"/>
      <c r="I319" s="286" t="s">
        <v>6354</v>
      </c>
      <c r="J319" s="286" t="s">
        <v>686</v>
      </c>
      <c r="K319" s="280" t="s">
        <v>608</v>
      </c>
      <c r="L319" s="280" t="s">
        <v>4272</v>
      </c>
      <c r="M319" s="281">
        <v>14370</v>
      </c>
      <c r="N319" s="279">
        <v>56730408</v>
      </c>
      <c r="O319" s="286" t="s">
        <v>4273</v>
      </c>
      <c r="P319" s="286" t="s">
        <v>590</v>
      </c>
      <c r="Q319" s="279" t="s">
        <v>4551</v>
      </c>
      <c r="R319" s="279" t="s">
        <v>4551</v>
      </c>
      <c r="S319" s="279" t="s">
        <v>4551</v>
      </c>
      <c r="T319" s="279" t="s">
        <v>489</v>
      </c>
      <c r="U319" s="279" t="s">
        <v>4551</v>
      </c>
      <c r="V319" s="279" t="s">
        <v>4551</v>
      </c>
      <c r="W319" s="279" t="s">
        <v>4551</v>
      </c>
      <c r="X319" s="279" t="s">
        <v>489</v>
      </c>
      <c r="Y319" s="279" t="s">
        <v>4551</v>
      </c>
      <c r="Z319" s="279" t="s">
        <v>489</v>
      </c>
      <c r="AA319" s="279" t="s">
        <v>489</v>
      </c>
      <c r="AB319" s="279" t="s">
        <v>4551</v>
      </c>
      <c r="AC319" s="279" t="s">
        <v>489</v>
      </c>
      <c r="AD319" s="279" t="s">
        <v>4551</v>
      </c>
      <c r="AE319" s="279" t="s">
        <v>4551</v>
      </c>
      <c r="AF319" s="279" t="s">
        <v>4551</v>
      </c>
      <c r="AG319" s="279" t="s">
        <v>489</v>
      </c>
      <c r="AH319" s="279" t="s">
        <v>489</v>
      </c>
      <c r="AI319" s="279" t="s">
        <v>489</v>
      </c>
      <c r="AJ319" s="279" t="s">
        <v>489</v>
      </c>
      <c r="AK319" s="279" t="s">
        <v>489</v>
      </c>
      <c r="AL319" s="279" t="s">
        <v>489</v>
      </c>
      <c r="AM319" s="279" t="s">
        <v>489</v>
      </c>
      <c r="AN319" s="279" t="s">
        <v>489</v>
      </c>
    </row>
    <row r="320" spans="1:40" x14ac:dyDescent="0.25">
      <c r="A320" s="280" t="s">
        <v>7303</v>
      </c>
      <c r="B320" s="279">
        <v>2020</v>
      </c>
      <c r="C320" s="284" t="s">
        <v>588</v>
      </c>
      <c r="D320" s="279">
        <v>4</v>
      </c>
      <c r="E320" s="286" t="s">
        <v>706</v>
      </c>
      <c r="F320" s="286"/>
      <c r="G320" s="286" t="s">
        <v>8147</v>
      </c>
      <c r="H320" s="286"/>
      <c r="I320" s="286" t="s">
        <v>6354</v>
      </c>
      <c r="J320" s="286" t="s">
        <v>5743</v>
      </c>
      <c r="K320" s="280" t="s">
        <v>608</v>
      </c>
      <c r="L320" s="280" t="s">
        <v>8475</v>
      </c>
      <c r="M320" s="281">
        <v>10200</v>
      </c>
      <c r="N320" s="279">
        <v>55951148</v>
      </c>
      <c r="O320" s="286" t="s">
        <v>4280</v>
      </c>
      <c r="P320" s="286" t="s">
        <v>590</v>
      </c>
      <c r="Q320" s="279" t="s">
        <v>489</v>
      </c>
      <c r="R320" s="279" t="s">
        <v>4551</v>
      </c>
      <c r="S320" s="279" t="s">
        <v>4551</v>
      </c>
      <c r="T320" s="279" t="s">
        <v>489</v>
      </c>
      <c r="U320" s="279" t="s">
        <v>489</v>
      </c>
      <c r="V320" s="279" t="s">
        <v>489</v>
      </c>
      <c r="W320" s="279" t="s">
        <v>4551</v>
      </c>
      <c r="X320" s="279" t="s">
        <v>489</v>
      </c>
      <c r="Y320" s="279" t="s">
        <v>489</v>
      </c>
      <c r="Z320" s="279" t="s">
        <v>489</v>
      </c>
      <c r="AA320" s="279" t="s">
        <v>489</v>
      </c>
      <c r="AB320" s="279" t="s">
        <v>4551</v>
      </c>
      <c r="AC320" s="279" t="s">
        <v>489</v>
      </c>
      <c r="AD320" s="279" t="s">
        <v>4551</v>
      </c>
      <c r="AE320" s="279" t="s">
        <v>4551</v>
      </c>
      <c r="AF320" s="279" t="s">
        <v>4551</v>
      </c>
      <c r="AG320" s="279" t="s">
        <v>489</v>
      </c>
      <c r="AH320" s="279" t="s">
        <v>489</v>
      </c>
      <c r="AI320" s="279" t="s">
        <v>489</v>
      </c>
      <c r="AJ320" s="279" t="s">
        <v>489</v>
      </c>
      <c r="AK320" s="279" t="s">
        <v>489</v>
      </c>
      <c r="AL320" s="279" t="s">
        <v>489</v>
      </c>
      <c r="AM320" s="279" t="s">
        <v>489</v>
      </c>
      <c r="AN320" s="279" t="s">
        <v>489</v>
      </c>
    </row>
    <row r="321" spans="1:40" x14ac:dyDescent="0.25">
      <c r="A321" s="280" t="s">
        <v>7304</v>
      </c>
      <c r="B321" s="279">
        <v>2020</v>
      </c>
      <c r="C321" s="284" t="s">
        <v>588</v>
      </c>
      <c r="D321" s="279">
        <v>10</v>
      </c>
      <c r="E321" s="286" t="s">
        <v>602</v>
      </c>
      <c r="F321" s="286"/>
      <c r="G321" s="286" t="s">
        <v>8148</v>
      </c>
      <c r="H321" s="286"/>
      <c r="I321" s="286" t="s">
        <v>6354</v>
      </c>
      <c r="J321" s="286" t="s">
        <v>686</v>
      </c>
      <c r="K321" s="280" t="s">
        <v>608</v>
      </c>
      <c r="L321" s="280" t="s">
        <v>4284</v>
      </c>
      <c r="M321" s="281">
        <v>14610</v>
      </c>
      <c r="N321" s="279" t="s">
        <v>5448</v>
      </c>
      <c r="O321" s="286" t="s">
        <v>4285</v>
      </c>
      <c r="P321" s="286" t="s">
        <v>590</v>
      </c>
      <c r="Q321" s="279" t="s">
        <v>4551</v>
      </c>
      <c r="R321" s="279" t="s">
        <v>4551</v>
      </c>
      <c r="S321" s="279" t="s">
        <v>4551</v>
      </c>
      <c r="T321" s="279" t="s">
        <v>489</v>
      </c>
      <c r="U321" s="279" t="s">
        <v>4551</v>
      </c>
      <c r="V321" s="279" t="s">
        <v>4551</v>
      </c>
      <c r="W321" s="279" t="s">
        <v>4551</v>
      </c>
      <c r="X321" s="279" t="s">
        <v>4551</v>
      </c>
      <c r="Y321" s="279" t="s">
        <v>4551</v>
      </c>
      <c r="Z321" s="279" t="s">
        <v>4551</v>
      </c>
      <c r="AA321" s="279" t="s">
        <v>489</v>
      </c>
      <c r="AB321" s="279" t="s">
        <v>489</v>
      </c>
      <c r="AC321" s="279" t="s">
        <v>489</v>
      </c>
      <c r="AD321" s="279" t="s">
        <v>4551</v>
      </c>
      <c r="AE321" s="279" t="s">
        <v>489</v>
      </c>
      <c r="AF321" s="279" t="s">
        <v>4551</v>
      </c>
      <c r="AG321" s="279" t="s">
        <v>489</v>
      </c>
      <c r="AH321" s="279" t="s">
        <v>489</v>
      </c>
      <c r="AI321" s="279" t="s">
        <v>4551</v>
      </c>
      <c r="AJ321" s="279" t="s">
        <v>489</v>
      </c>
      <c r="AK321" s="279" t="s">
        <v>489</v>
      </c>
      <c r="AL321" s="279" t="s">
        <v>489</v>
      </c>
      <c r="AM321" s="279" t="s">
        <v>489</v>
      </c>
      <c r="AN321" s="279" t="s">
        <v>4551</v>
      </c>
    </row>
    <row r="322" spans="1:40" x14ac:dyDescent="0.25">
      <c r="A322" s="280" t="s">
        <v>7305</v>
      </c>
      <c r="B322" s="279">
        <v>2020</v>
      </c>
      <c r="C322" s="284" t="s">
        <v>588</v>
      </c>
      <c r="D322" s="279">
        <v>18</v>
      </c>
      <c r="E322" s="286" t="s">
        <v>706</v>
      </c>
      <c r="F322" s="286"/>
      <c r="G322" s="286" t="s">
        <v>8149</v>
      </c>
      <c r="H322" s="286"/>
      <c r="I322" s="286" t="s">
        <v>6354</v>
      </c>
      <c r="J322" s="286" t="s">
        <v>686</v>
      </c>
      <c r="K322" s="280" t="s">
        <v>608</v>
      </c>
      <c r="L322" s="280" t="s">
        <v>4290</v>
      </c>
      <c r="M322" s="281">
        <v>14140</v>
      </c>
      <c r="N322" s="279">
        <v>51355896</v>
      </c>
      <c r="O322" s="286" t="s">
        <v>4291</v>
      </c>
      <c r="P322" s="286" t="s">
        <v>590</v>
      </c>
      <c r="Q322" s="279" t="s">
        <v>489</v>
      </c>
      <c r="R322" s="279" t="s">
        <v>4551</v>
      </c>
      <c r="S322" s="279" t="s">
        <v>4551</v>
      </c>
      <c r="T322" s="279" t="s">
        <v>489</v>
      </c>
      <c r="U322" s="279" t="s">
        <v>4551</v>
      </c>
      <c r="V322" s="279" t="s">
        <v>4551</v>
      </c>
      <c r="W322" s="279" t="s">
        <v>4551</v>
      </c>
      <c r="X322" s="279" t="s">
        <v>489</v>
      </c>
      <c r="Y322" s="279" t="s">
        <v>4551</v>
      </c>
      <c r="Z322" s="279" t="s">
        <v>4551</v>
      </c>
      <c r="AA322" s="279" t="s">
        <v>489</v>
      </c>
      <c r="AB322" s="279" t="s">
        <v>4551</v>
      </c>
      <c r="AC322" s="279" t="s">
        <v>489</v>
      </c>
      <c r="AD322" s="279" t="s">
        <v>4551</v>
      </c>
      <c r="AE322" s="279" t="s">
        <v>4551</v>
      </c>
      <c r="AF322" s="279" t="s">
        <v>4551</v>
      </c>
      <c r="AG322" s="279" t="s">
        <v>489</v>
      </c>
      <c r="AH322" s="279" t="s">
        <v>489</v>
      </c>
      <c r="AI322" s="279" t="s">
        <v>4551</v>
      </c>
      <c r="AJ322" s="279" t="s">
        <v>489</v>
      </c>
      <c r="AK322" s="279" t="s">
        <v>489</v>
      </c>
      <c r="AL322" s="279" t="s">
        <v>489</v>
      </c>
      <c r="AM322" s="279" t="s">
        <v>489</v>
      </c>
      <c r="AN322" s="279" t="s">
        <v>489</v>
      </c>
    </row>
    <row r="323" spans="1:40" x14ac:dyDescent="0.25">
      <c r="A323" s="280" t="s">
        <v>7306</v>
      </c>
      <c r="B323" s="279">
        <v>2020</v>
      </c>
      <c r="C323" s="284" t="s">
        <v>862</v>
      </c>
      <c r="D323" s="279">
        <v>5</v>
      </c>
      <c r="E323" s="286" t="s">
        <v>4132</v>
      </c>
      <c r="F323" s="286"/>
      <c r="G323" s="294" t="s">
        <v>520</v>
      </c>
      <c r="H323" s="286" t="s">
        <v>5433</v>
      </c>
      <c r="I323" s="286" t="s">
        <v>6354</v>
      </c>
      <c r="J323" s="286" t="s">
        <v>1161</v>
      </c>
      <c r="K323" s="280" t="s">
        <v>608</v>
      </c>
      <c r="L323" s="280" t="s">
        <v>4376</v>
      </c>
      <c r="M323" s="281" t="s">
        <v>8633</v>
      </c>
      <c r="N323" s="279">
        <v>55455774301</v>
      </c>
      <c r="O323" s="286"/>
      <c r="P323" s="286" t="s">
        <v>9071</v>
      </c>
      <c r="Q323" s="279" t="s">
        <v>489</v>
      </c>
      <c r="R323" s="279" t="s">
        <v>4551</v>
      </c>
      <c r="S323" s="279" t="s">
        <v>489</v>
      </c>
      <c r="T323" s="279" t="s">
        <v>489</v>
      </c>
      <c r="U323" s="279" t="s">
        <v>489</v>
      </c>
      <c r="V323" s="279" t="s">
        <v>489</v>
      </c>
      <c r="W323" s="279" t="s">
        <v>489</v>
      </c>
      <c r="X323" s="279" t="s">
        <v>489</v>
      </c>
      <c r="Y323" s="279" t="s">
        <v>489</v>
      </c>
      <c r="Z323" s="279" t="s">
        <v>4551</v>
      </c>
      <c r="AA323" s="279" t="s">
        <v>4551</v>
      </c>
      <c r="AB323" s="279" t="s">
        <v>4551</v>
      </c>
      <c r="AC323" s="279" t="s">
        <v>489</v>
      </c>
      <c r="AD323" s="279" t="s">
        <v>4551</v>
      </c>
      <c r="AE323" s="279" t="s">
        <v>4551</v>
      </c>
      <c r="AF323" s="279" t="s">
        <v>4551</v>
      </c>
      <c r="AG323" s="279" t="s">
        <v>4551</v>
      </c>
      <c r="AH323" s="279" t="s">
        <v>4551</v>
      </c>
      <c r="AI323" s="279" t="s">
        <v>489</v>
      </c>
      <c r="AJ323" s="279" t="s">
        <v>4551</v>
      </c>
      <c r="AK323" s="279" t="s">
        <v>4551</v>
      </c>
      <c r="AL323" s="279" t="s">
        <v>4551</v>
      </c>
      <c r="AM323" s="279" t="s">
        <v>489</v>
      </c>
      <c r="AN323" s="279" t="s">
        <v>489</v>
      </c>
    </row>
    <row r="324" spans="1:40" x14ac:dyDescent="0.25">
      <c r="A324" s="280" t="s">
        <v>7307</v>
      </c>
      <c r="B324" s="279">
        <v>2020</v>
      </c>
      <c r="C324" s="284" t="s">
        <v>862</v>
      </c>
      <c r="D324" s="279">
        <v>5</v>
      </c>
      <c r="E324" s="286" t="s">
        <v>4132</v>
      </c>
      <c r="F324" s="286"/>
      <c r="G324" s="294" t="s">
        <v>520</v>
      </c>
      <c r="H324" s="286" t="s">
        <v>5433</v>
      </c>
      <c r="I324" s="286" t="s">
        <v>6354</v>
      </c>
      <c r="J324" s="286" t="s">
        <v>1161</v>
      </c>
      <c r="K324" s="280" t="s">
        <v>608</v>
      </c>
      <c r="L324" s="280" t="s">
        <v>4376</v>
      </c>
      <c r="M324" s="281" t="s">
        <v>8633</v>
      </c>
      <c r="N324" s="279">
        <v>5545577431</v>
      </c>
      <c r="O324" s="286" t="s">
        <v>4382</v>
      </c>
      <c r="P324" s="286" t="s">
        <v>9071</v>
      </c>
      <c r="Q324" s="279" t="s">
        <v>489</v>
      </c>
      <c r="R324" s="279" t="s">
        <v>4551</v>
      </c>
      <c r="S324" s="279" t="s">
        <v>489</v>
      </c>
      <c r="T324" s="279" t="s">
        <v>489</v>
      </c>
      <c r="U324" s="279" t="s">
        <v>489</v>
      </c>
      <c r="V324" s="279" t="s">
        <v>489</v>
      </c>
      <c r="W324" s="279" t="s">
        <v>489</v>
      </c>
      <c r="X324" s="279" t="s">
        <v>489</v>
      </c>
      <c r="Y324" s="279" t="s">
        <v>489</v>
      </c>
      <c r="Z324" s="279" t="s">
        <v>4551</v>
      </c>
      <c r="AA324" s="279" t="s">
        <v>489</v>
      </c>
      <c r="AB324" s="279" t="s">
        <v>4551</v>
      </c>
      <c r="AC324" s="279" t="s">
        <v>4551</v>
      </c>
      <c r="AD324" s="279" t="s">
        <v>4551</v>
      </c>
      <c r="AE324" s="279" t="s">
        <v>4551</v>
      </c>
      <c r="AF324" s="279" t="s">
        <v>4551</v>
      </c>
      <c r="AG324" s="279" t="s">
        <v>4551</v>
      </c>
      <c r="AH324" s="279" t="s">
        <v>4551</v>
      </c>
      <c r="AI324" s="279" t="s">
        <v>489</v>
      </c>
      <c r="AJ324" s="279" t="s">
        <v>4551</v>
      </c>
      <c r="AK324" s="279" t="s">
        <v>4551</v>
      </c>
      <c r="AL324" s="279" t="s">
        <v>4551</v>
      </c>
      <c r="AM324" s="279" t="s">
        <v>489</v>
      </c>
      <c r="AN324" s="279" t="s">
        <v>489</v>
      </c>
    </row>
    <row r="325" spans="1:40" x14ac:dyDescent="0.25">
      <c r="A325" s="280" t="s">
        <v>7308</v>
      </c>
      <c r="B325" s="279">
        <v>2020</v>
      </c>
      <c r="C325" s="284" t="s">
        <v>862</v>
      </c>
      <c r="D325" s="279">
        <v>16</v>
      </c>
      <c r="E325" s="286" t="s">
        <v>4132</v>
      </c>
      <c r="F325" s="286"/>
      <c r="G325" s="295" t="s">
        <v>520</v>
      </c>
      <c r="H325" s="290" t="s">
        <v>8725</v>
      </c>
      <c r="I325" s="286" t="s">
        <v>6354</v>
      </c>
      <c r="J325" s="286" t="s">
        <v>1140</v>
      </c>
      <c r="K325" s="280" t="s">
        <v>608</v>
      </c>
      <c r="L325" s="280" t="s">
        <v>8476</v>
      </c>
      <c r="M325" s="281" t="s">
        <v>9072</v>
      </c>
      <c r="N325" s="279"/>
      <c r="O325" s="286" t="s">
        <v>4371</v>
      </c>
      <c r="P325" s="286" t="s">
        <v>9071</v>
      </c>
      <c r="Q325" s="279" t="s">
        <v>489</v>
      </c>
      <c r="R325" s="279" t="s">
        <v>4551</v>
      </c>
      <c r="S325" s="279" t="s">
        <v>489</v>
      </c>
      <c r="T325" s="279" t="s">
        <v>489</v>
      </c>
      <c r="U325" s="279" t="s">
        <v>489</v>
      </c>
      <c r="V325" s="279" t="s">
        <v>489</v>
      </c>
      <c r="W325" s="279" t="s">
        <v>489</v>
      </c>
      <c r="X325" s="279" t="s">
        <v>489</v>
      </c>
      <c r="Y325" s="279" t="s">
        <v>489</v>
      </c>
      <c r="Z325" s="279" t="s">
        <v>4551</v>
      </c>
      <c r="AA325" s="279" t="s">
        <v>489</v>
      </c>
      <c r="AB325" s="279" t="s">
        <v>489</v>
      </c>
      <c r="AC325" s="279" t="s">
        <v>489</v>
      </c>
      <c r="AD325" s="279" t="s">
        <v>4551</v>
      </c>
      <c r="AE325" s="279" t="s">
        <v>4551</v>
      </c>
      <c r="AF325" s="279" t="s">
        <v>4551</v>
      </c>
      <c r="AG325" s="279" t="s">
        <v>4551</v>
      </c>
      <c r="AH325" s="279" t="s">
        <v>489</v>
      </c>
      <c r="AI325" s="279" t="s">
        <v>489</v>
      </c>
      <c r="AJ325" s="279" t="s">
        <v>4551</v>
      </c>
      <c r="AK325" s="279" t="s">
        <v>4551</v>
      </c>
      <c r="AL325" s="279" t="s">
        <v>4551</v>
      </c>
      <c r="AM325" s="279" t="s">
        <v>489</v>
      </c>
      <c r="AN325" s="279" t="s">
        <v>489</v>
      </c>
    </row>
    <row r="326" spans="1:40" x14ac:dyDescent="0.25">
      <c r="A326" s="280" t="s">
        <v>7309</v>
      </c>
      <c r="B326" s="279">
        <v>2020</v>
      </c>
      <c r="C326" s="284" t="s">
        <v>862</v>
      </c>
      <c r="D326" s="279">
        <v>16</v>
      </c>
      <c r="E326" s="286" t="s">
        <v>4132</v>
      </c>
      <c r="F326" s="286"/>
      <c r="G326" s="295" t="s">
        <v>520</v>
      </c>
      <c r="H326" s="290" t="s">
        <v>5434</v>
      </c>
      <c r="I326" s="286" t="s">
        <v>6354</v>
      </c>
      <c r="J326" s="286" t="s">
        <v>4372</v>
      </c>
      <c r="K326" s="280" t="s">
        <v>608</v>
      </c>
      <c r="L326" s="280" t="s">
        <v>8477</v>
      </c>
      <c r="M326" s="281">
        <v>15660</v>
      </c>
      <c r="N326" s="279">
        <v>5529661978</v>
      </c>
      <c r="O326" s="286" t="s">
        <v>4373</v>
      </c>
      <c r="P326" s="286" t="s">
        <v>9071</v>
      </c>
      <c r="Q326" s="279" t="s">
        <v>489</v>
      </c>
      <c r="R326" s="279" t="s">
        <v>4551</v>
      </c>
      <c r="S326" s="279" t="s">
        <v>489</v>
      </c>
      <c r="T326" s="279" t="s">
        <v>489</v>
      </c>
      <c r="U326" s="279" t="s">
        <v>489</v>
      </c>
      <c r="V326" s="279" t="s">
        <v>489</v>
      </c>
      <c r="W326" s="279" t="s">
        <v>489</v>
      </c>
      <c r="X326" s="279" t="s">
        <v>489</v>
      </c>
      <c r="Y326" s="279" t="s">
        <v>489</v>
      </c>
      <c r="Z326" s="279" t="s">
        <v>4551</v>
      </c>
      <c r="AA326" s="279" t="s">
        <v>4551</v>
      </c>
      <c r="AB326" s="279" t="s">
        <v>4551</v>
      </c>
      <c r="AC326" s="279" t="s">
        <v>489</v>
      </c>
      <c r="AD326" s="279" t="s">
        <v>4551</v>
      </c>
      <c r="AE326" s="279" t="s">
        <v>4551</v>
      </c>
      <c r="AF326" s="279" t="s">
        <v>4551</v>
      </c>
      <c r="AG326" s="279" t="s">
        <v>4551</v>
      </c>
      <c r="AH326" s="279" t="s">
        <v>489</v>
      </c>
      <c r="AI326" s="279" t="s">
        <v>489</v>
      </c>
      <c r="AJ326" s="279" t="s">
        <v>4551</v>
      </c>
      <c r="AK326" s="279" t="s">
        <v>4551</v>
      </c>
      <c r="AL326" s="279" t="s">
        <v>4551</v>
      </c>
      <c r="AM326" s="279" t="s">
        <v>489</v>
      </c>
      <c r="AN326" s="279" t="s">
        <v>489</v>
      </c>
    </row>
    <row r="327" spans="1:40" x14ac:dyDescent="0.25">
      <c r="A327" s="280" t="s">
        <v>7310</v>
      </c>
      <c r="B327" s="279">
        <v>2020</v>
      </c>
      <c r="C327" s="284" t="s">
        <v>862</v>
      </c>
      <c r="D327" s="279">
        <v>16</v>
      </c>
      <c r="E327" s="286" t="s">
        <v>4132</v>
      </c>
      <c r="F327" s="286"/>
      <c r="G327" s="295" t="s">
        <v>520</v>
      </c>
      <c r="H327" s="290" t="s">
        <v>8726</v>
      </c>
      <c r="I327" s="286" t="s">
        <v>6354</v>
      </c>
      <c r="J327" s="286" t="s">
        <v>897</v>
      </c>
      <c r="K327" s="280" t="s">
        <v>608</v>
      </c>
      <c r="L327" s="280" t="s">
        <v>5017</v>
      </c>
      <c r="M327" s="281">
        <v>15510</v>
      </c>
      <c r="N327" s="279"/>
      <c r="O327" s="286"/>
      <c r="P327" s="286" t="s">
        <v>9071</v>
      </c>
      <c r="Q327" s="279" t="s">
        <v>489</v>
      </c>
      <c r="R327" s="279" t="s">
        <v>4551</v>
      </c>
      <c r="S327" s="279" t="s">
        <v>489</v>
      </c>
      <c r="T327" s="279" t="s">
        <v>489</v>
      </c>
      <c r="U327" s="279" t="s">
        <v>489</v>
      </c>
      <c r="V327" s="279" t="s">
        <v>489</v>
      </c>
      <c r="W327" s="279" t="s">
        <v>489</v>
      </c>
      <c r="X327" s="279" t="s">
        <v>489</v>
      </c>
      <c r="Y327" s="279" t="s">
        <v>489</v>
      </c>
      <c r="Z327" s="279" t="s">
        <v>4551</v>
      </c>
      <c r="AA327" s="279" t="s">
        <v>489</v>
      </c>
      <c r="AB327" s="279" t="s">
        <v>4551</v>
      </c>
      <c r="AC327" s="279" t="s">
        <v>489</v>
      </c>
      <c r="AD327" s="279" t="s">
        <v>4551</v>
      </c>
      <c r="AE327" s="279" t="s">
        <v>489</v>
      </c>
      <c r="AF327" s="279" t="s">
        <v>4551</v>
      </c>
      <c r="AG327" s="279" t="s">
        <v>4551</v>
      </c>
      <c r="AH327" s="279" t="s">
        <v>4551</v>
      </c>
      <c r="AI327" s="279" t="s">
        <v>489</v>
      </c>
      <c r="AJ327" s="279" t="s">
        <v>4551</v>
      </c>
      <c r="AK327" s="279" t="s">
        <v>4551</v>
      </c>
      <c r="AL327" s="279" t="s">
        <v>489</v>
      </c>
      <c r="AM327" s="279" t="s">
        <v>489</v>
      </c>
      <c r="AN327" s="279" t="s">
        <v>489</v>
      </c>
    </row>
    <row r="328" spans="1:40" x14ac:dyDescent="0.25">
      <c r="A328" s="280" t="s">
        <v>7311</v>
      </c>
      <c r="B328" s="279">
        <v>2020</v>
      </c>
      <c r="C328" s="284" t="s">
        <v>862</v>
      </c>
      <c r="D328" s="279">
        <v>16</v>
      </c>
      <c r="E328" s="286" t="s">
        <v>4132</v>
      </c>
      <c r="F328" s="286"/>
      <c r="G328" s="294" t="s">
        <v>520</v>
      </c>
      <c r="H328" s="286" t="s">
        <v>8254</v>
      </c>
      <c r="I328" s="286" t="s">
        <v>6354</v>
      </c>
      <c r="J328" s="286" t="s">
        <v>1161</v>
      </c>
      <c r="K328" s="280" t="s">
        <v>608</v>
      </c>
      <c r="L328" s="280" t="s">
        <v>1343</v>
      </c>
      <c r="M328" s="281" t="s">
        <v>8634</v>
      </c>
      <c r="N328" s="279"/>
      <c r="O328" s="286"/>
      <c r="P328" s="286" t="s">
        <v>9071</v>
      </c>
      <c r="Q328" s="279" t="s">
        <v>489</v>
      </c>
      <c r="R328" s="279" t="s">
        <v>4551</v>
      </c>
      <c r="S328" s="279" t="s">
        <v>489</v>
      </c>
      <c r="T328" s="279" t="s">
        <v>489</v>
      </c>
      <c r="U328" s="279" t="s">
        <v>489</v>
      </c>
      <c r="V328" s="279" t="s">
        <v>489</v>
      </c>
      <c r="W328" s="279" t="s">
        <v>489</v>
      </c>
      <c r="X328" s="279" t="s">
        <v>489</v>
      </c>
      <c r="Y328" s="279" t="s">
        <v>489</v>
      </c>
      <c r="Z328" s="279" t="s">
        <v>4551</v>
      </c>
      <c r="AA328" s="279" t="s">
        <v>4551</v>
      </c>
      <c r="AB328" s="279" t="s">
        <v>4551</v>
      </c>
      <c r="AC328" s="279" t="s">
        <v>489</v>
      </c>
      <c r="AD328" s="279" t="s">
        <v>4551</v>
      </c>
      <c r="AE328" s="279" t="s">
        <v>4551</v>
      </c>
      <c r="AF328" s="279" t="s">
        <v>4551</v>
      </c>
      <c r="AG328" s="279" t="s">
        <v>4551</v>
      </c>
      <c r="AH328" s="279" t="s">
        <v>489</v>
      </c>
      <c r="AI328" s="279" t="s">
        <v>489</v>
      </c>
      <c r="AJ328" s="279" t="s">
        <v>489</v>
      </c>
      <c r="AK328" s="279" t="s">
        <v>489</v>
      </c>
      <c r="AL328" s="279" t="s">
        <v>4551</v>
      </c>
      <c r="AM328" s="279" t="s">
        <v>489</v>
      </c>
      <c r="AN328" s="279" t="s">
        <v>489</v>
      </c>
    </row>
    <row r="329" spans="1:40" x14ac:dyDescent="0.25">
      <c r="A329" s="280" t="s">
        <v>7312</v>
      </c>
      <c r="B329" s="279">
        <v>2020</v>
      </c>
      <c r="C329" s="284" t="s">
        <v>862</v>
      </c>
      <c r="D329" s="279">
        <v>17</v>
      </c>
      <c r="E329" s="286" t="s">
        <v>4132</v>
      </c>
      <c r="F329" s="286"/>
      <c r="G329" s="295" t="s">
        <v>520</v>
      </c>
      <c r="H329" s="290" t="s">
        <v>8727</v>
      </c>
      <c r="I329" s="286" t="s">
        <v>6354</v>
      </c>
      <c r="J329" s="286" t="s">
        <v>897</v>
      </c>
      <c r="K329" s="280" t="s">
        <v>608</v>
      </c>
      <c r="L329" s="280" t="s">
        <v>4374</v>
      </c>
      <c r="M329" s="281">
        <v>15250</v>
      </c>
      <c r="N329" s="279">
        <v>5518865240</v>
      </c>
      <c r="O329" s="286" t="s">
        <v>4375</v>
      </c>
      <c r="P329" s="286" t="s">
        <v>9071</v>
      </c>
      <c r="Q329" s="279" t="s">
        <v>489</v>
      </c>
      <c r="R329" s="279" t="s">
        <v>4551</v>
      </c>
      <c r="S329" s="279" t="s">
        <v>489</v>
      </c>
      <c r="T329" s="279" t="s">
        <v>489</v>
      </c>
      <c r="U329" s="279" t="s">
        <v>489</v>
      </c>
      <c r="V329" s="279" t="s">
        <v>489</v>
      </c>
      <c r="W329" s="279" t="s">
        <v>489</v>
      </c>
      <c r="X329" s="279" t="s">
        <v>489</v>
      </c>
      <c r="Y329" s="279" t="s">
        <v>489</v>
      </c>
      <c r="Z329" s="279" t="s">
        <v>489</v>
      </c>
      <c r="AA329" s="279" t="s">
        <v>489</v>
      </c>
      <c r="AB329" s="279" t="s">
        <v>489</v>
      </c>
      <c r="AC329" s="279" t="s">
        <v>489</v>
      </c>
      <c r="AD329" s="279" t="s">
        <v>489</v>
      </c>
      <c r="AE329" s="279" t="s">
        <v>489</v>
      </c>
      <c r="AF329" s="279" t="s">
        <v>489</v>
      </c>
      <c r="AG329" s="279" t="s">
        <v>489</v>
      </c>
      <c r="AH329" s="279" t="s">
        <v>489</v>
      </c>
      <c r="AI329" s="279" t="s">
        <v>489</v>
      </c>
      <c r="AJ329" s="279" t="s">
        <v>4551</v>
      </c>
      <c r="AK329" s="279" t="s">
        <v>4551</v>
      </c>
      <c r="AL329" s="279" t="s">
        <v>489</v>
      </c>
      <c r="AM329" s="279" t="s">
        <v>489</v>
      </c>
      <c r="AN329" s="279" t="s">
        <v>489</v>
      </c>
    </row>
    <row r="330" spans="1:40" x14ac:dyDescent="0.25">
      <c r="A330" s="280" t="s">
        <v>7313</v>
      </c>
      <c r="B330" s="279">
        <v>2020</v>
      </c>
      <c r="C330" s="284" t="s">
        <v>862</v>
      </c>
      <c r="D330" s="279">
        <v>17</v>
      </c>
      <c r="E330" s="286" t="s">
        <v>4132</v>
      </c>
      <c r="F330" s="286"/>
      <c r="G330" s="295" t="s">
        <v>520</v>
      </c>
      <c r="H330" s="290" t="s">
        <v>8728</v>
      </c>
      <c r="I330" s="286" t="s">
        <v>6354</v>
      </c>
      <c r="J330" s="286" t="s">
        <v>1161</v>
      </c>
      <c r="K330" s="280" t="s">
        <v>1297</v>
      </c>
      <c r="L330" s="280" t="s">
        <v>8478</v>
      </c>
      <c r="M330" s="281" t="s">
        <v>8635</v>
      </c>
      <c r="N330" s="279"/>
      <c r="O330" s="286"/>
      <c r="P330" s="286" t="s">
        <v>9071</v>
      </c>
      <c r="Q330" s="279" t="s">
        <v>489</v>
      </c>
      <c r="R330" s="279" t="s">
        <v>4551</v>
      </c>
      <c r="S330" s="279" t="s">
        <v>489</v>
      </c>
      <c r="T330" s="279" t="s">
        <v>489</v>
      </c>
      <c r="U330" s="279" t="s">
        <v>489</v>
      </c>
      <c r="V330" s="279" t="s">
        <v>489</v>
      </c>
      <c r="W330" s="279" t="s">
        <v>489</v>
      </c>
      <c r="X330" s="279" t="s">
        <v>489</v>
      </c>
      <c r="Y330" s="279" t="s">
        <v>4551</v>
      </c>
      <c r="Z330" s="279" t="s">
        <v>4551</v>
      </c>
      <c r="AA330" s="279" t="s">
        <v>4551</v>
      </c>
      <c r="AB330" s="279" t="s">
        <v>4551</v>
      </c>
      <c r="AC330" s="279" t="s">
        <v>489</v>
      </c>
      <c r="AD330" s="279" t="s">
        <v>4551</v>
      </c>
      <c r="AE330" s="279" t="s">
        <v>4551</v>
      </c>
      <c r="AF330" s="279" t="s">
        <v>4551</v>
      </c>
      <c r="AG330" s="279" t="s">
        <v>4551</v>
      </c>
      <c r="AH330" s="279" t="s">
        <v>489</v>
      </c>
      <c r="AI330" s="279" t="s">
        <v>489</v>
      </c>
      <c r="AJ330" s="279" t="s">
        <v>4551</v>
      </c>
      <c r="AK330" s="279" t="s">
        <v>4551</v>
      </c>
      <c r="AL330" s="279" t="s">
        <v>4551</v>
      </c>
      <c r="AM330" s="279" t="s">
        <v>4551</v>
      </c>
      <c r="AN330" s="279" t="s">
        <v>489</v>
      </c>
    </row>
    <row r="331" spans="1:40" x14ac:dyDescent="0.25">
      <c r="A331" s="280" t="s">
        <v>7314</v>
      </c>
      <c r="B331" s="279">
        <v>2020</v>
      </c>
      <c r="C331" s="284" t="s">
        <v>862</v>
      </c>
      <c r="D331" s="279">
        <v>17</v>
      </c>
      <c r="E331" s="286" t="s">
        <v>4132</v>
      </c>
      <c r="F331" s="286"/>
      <c r="G331" s="295" t="s">
        <v>520</v>
      </c>
      <c r="H331" s="290" t="s">
        <v>8342</v>
      </c>
      <c r="I331" s="286" t="s">
        <v>6354</v>
      </c>
      <c r="J331" s="286" t="s">
        <v>2513</v>
      </c>
      <c r="K331" s="280" t="s">
        <v>608</v>
      </c>
      <c r="L331" s="280" t="s">
        <v>4399</v>
      </c>
      <c r="M331" s="281" t="s">
        <v>9073</v>
      </c>
      <c r="N331" s="279"/>
      <c r="O331" s="286"/>
      <c r="P331" s="286" t="s">
        <v>9071</v>
      </c>
      <c r="Q331" s="279" t="s">
        <v>489</v>
      </c>
      <c r="R331" s="279" t="s">
        <v>4551</v>
      </c>
      <c r="S331" s="279" t="s">
        <v>489</v>
      </c>
      <c r="T331" s="279" t="s">
        <v>489</v>
      </c>
      <c r="U331" s="279" t="s">
        <v>489</v>
      </c>
      <c r="V331" s="279" t="s">
        <v>489</v>
      </c>
      <c r="W331" s="279" t="s">
        <v>489</v>
      </c>
      <c r="X331" s="279" t="s">
        <v>489</v>
      </c>
      <c r="Y331" s="279" t="s">
        <v>489</v>
      </c>
      <c r="Z331" s="279" t="s">
        <v>4551</v>
      </c>
      <c r="AA331" s="279" t="s">
        <v>4551</v>
      </c>
      <c r="AB331" s="279" t="s">
        <v>4551</v>
      </c>
      <c r="AC331" s="279" t="s">
        <v>4551</v>
      </c>
      <c r="AD331" s="279" t="s">
        <v>4551</v>
      </c>
      <c r="AE331" s="279" t="s">
        <v>4551</v>
      </c>
      <c r="AF331" s="279" t="s">
        <v>4551</v>
      </c>
      <c r="AG331" s="279" t="s">
        <v>4551</v>
      </c>
      <c r="AH331" s="279" t="s">
        <v>489</v>
      </c>
      <c r="AI331" s="279" t="s">
        <v>4551</v>
      </c>
      <c r="AJ331" s="279" t="s">
        <v>4551</v>
      </c>
      <c r="AK331" s="279" t="s">
        <v>4551</v>
      </c>
      <c r="AL331" s="279" t="s">
        <v>4551</v>
      </c>
      <c r="AM331" s="279" t="s">
        <v>489</v>
      </c>
      <c r="AN331" s="279" t="s">
        <v>489</v>
      </c>
    </row>
    <row r="332" spans="1:40" x14ac:dyDescent="0.25">
      <c r="A332" s="280" t="s">
        <v>7315</v>
      </c>
      <c r="B332" s="279">
        <v>2020</v>
      </c>
      <c r="C332" s="284" t="s">
        <v>862</v>
      </c>
      <c r="D332" s="279">
        <v>17</v>
      </c>
      <c r="E332" s="286" t="s">
        <v>4132</v>
      </c>
      <c r="F332" s="286"/>
      <c r="G332" s="295" t="s">
        <v>520</v>
      </c>
      <c r="H332" s="290" t="s">
        <v>8729</v>
      </c>
      <c r="I332" s="286" t="s">
        <v>6354</v>
      </c>
      <c r="J332" s="286" t="s">
        <v>910</v>
      </c>
      <c r="K332" s="280" t="s">
        <v>2211</v>
      </c>
      <c r="L332" s="280" t="s">
        <v>8150</v>
      </c>
      <c r="M332" s="281" t="s">
        <v>8613</v>
      </c>
      <c r="N332" s="279"/>
      <c r="O332" s="286"/>
      <c r="P332" s="286" t="s">
        <v>9071</v>
      </c>
      <c r="Q332" s="279" t="s">
        <v>489</v>
      </c>
      <c r="R332" s="279" t="s">
        <v>4551</v>
      </c>
      <c r="S332" s="279" t="s">
        <v>489</v>
      </c>
      <c r="T332" s="279" t="s">
        <v>489</v>
      </c>
      <c r="U332" s="279" t="s">
        <v>489</v>
      </c>
      <c r="V332" s="279" t="s">
        <v>489</v>
      </c>
      <c r="W332" s="279" t="s">
        <v>489</v>
      </c>
      <c r="X332" s="279" t="s">
        <v>489</v>
      </c>
      <c r="Y332" s="279" t="s">
        <v>489</v>
      </c>
      <c r="Z332" s="279" t="s">
        <v>4551</v>
      </c>
      <c r="AA332" s="279" t="s">
        <v>489</v>
      </c>
      <c r="AB332" s="279" t="s">
        <v>489</v>
      </c>
      <c r="AC332" s="279" t="s">
        <v>489</v>
      </c>
      <c r="AD332" s="279" t="s">
        <v>489</v>
      </c>
      <c r="AE332" s="279" t="s">
        <v>489</v>
      </c>
      <c r="AF332" s="279" t="s">
        <v>4551</v>
      </c>
      <c r="AG332" s="279" t="s">
        <v>489</v>
      </c>
      <c r="AH332" s="279" t="s">
        <v>4551</v>
      </c>
      <c r="AI332" s="279" t="s">
        <v>489</v>
      </c>
      <c r="AJ332" s="279" t="s">
        <v>4551</v>
      </c>
      <c r="AK332" s="279" t="s">
        <v>4551</v>
      </c>
      <c r="AL332" s="279" t="s">
        <v>4551</v>
      </c>
      <c r="AM332" s="279" t="s">
        <v>489</v>
      </c>
      <c r="AN332" s="279" t="s">
        <v>489</v>
      </c>
    </row>
    <row r="333" spans="1:40" x14ac:dyDescent="0.25">
      <c r="A333" s="280" t="s">
        <v>7316</v>
      </c>
      <c r="B333" s="279">
        <v>2020</v>
      </c>
      <c r="C333" s="284" t="s">
        <v>862</v>
      </c>
      <c r="D333" s="279">
        <v>20</v>
      </c>
      <c r="E333" s="286" t="s">
        <v>4132</v>
      </c>
      <c r="F333" s="286"/>
      <c r="G333" s="295" t="s">
        <v>520</v>
      </c>
      <c r="H333" s="290" t="s">
        <v>8730</v>
      </c>
      <c r="I333" s="286" t="s">
        <v>6354</v>
      </c>
      <c r="J333" s="286" t="s">
        <v>858</v>
      </c>
      <c r="K333" s="280" t="s">
        <v>608</v>
      </c>
      <c r="L333" s="280" t="s">
        <v>8479</v>
      </c>
      <c r="M333" s="281" t="s">
        <v>9074</v>
      </c>
      <c r="N333" s="279"/>
      <c r="O333" s="286" t="s">
        <v>4377</v>
      </c>
      <c r="P333" s="286" t="s">
        <v>9071</v>
      </c>
      <c r="Q333" s="279" t="s">
        <v>489</v>
      </c>
      <c r="R333" s="279" t="s">
        <v>4551</v>
      </c>
      <c r="S333" s="279" t="s">
        <v>489</v>
      </c>
      <c r="T333" s="279" t="s">
        <v>489</v>
      </c>
      <c r="U333" s="279" t="s">
        <v>489</v>
      </c>
      <c r="V333" s="279" t="s">
        <v>489</v>
      </c>
      <c r="W333" s="279" t="s">
        <v>489</v>
      </c>
      <c r="X333" s="279" t="s">
        <v>489</v>
      </c>
      <c r="Y333" s="279" t="s">
        <v>489</v>
      </c>
      <c r="Z333" s="279" t="s">
        <v>4551</v>
      </c>
      <c r="AA333" s="279" t="s">
        <v>4551</v>
      </c>
      <c r="AB333" s="279" t="s">
        <v>4551</v>
      </c>
      <c r="AC333" s="279" t="s">
        <v>489</v>
      </c>
      <c r="AD333" s="279" t="s">
        <v>4551</v>
      </c>
      <c r="AE333" s="279" t="s">
        <v>4551</v>
      </c>
      <c r="AF333" s="279" t="s">
        <v>4551</v>
      </c>
      <c r="AG333" s="279" t="s">
        <v>4551</v>
      </c>
      <c r="AH333" s="279" t="s">
        <v>4551</v>
      </c>
      <c r="AI333" s="279" t="s">
        <v>489</v>
      </c>
      <c r="AJ333" s="279" t="s">
        <v>489</v>
      </c>
      <c r="AK333" s="279" t="s">
        <v>4551</v>
      </c>
      <c r="AL333" s="279" t="s">
        <v>4551</v>
      </c>
      <c r="AM333" s="279" t="s">
        <v>4551</v>
      </c>
      <c r="AN333" s="279" t="s">
        <v>4551</v>
      </c>
    </row>
    <row r="334" spans="1:40" x14ac:dyDescent="0.25">
      <c r="A334" s="280" t="s">
        <v>7317</v>
      </c>
      <c r="B334" s="279">
        <v>2020</v>
      </c>
      <c r="C334" s="284" t="s">
        <v>862</v>
      </c>
      <c r="D334" s="279">
        <v>20</v>
      </c>
      <c r="E334" s="286" t="s">
        <v>4132</v>
      </c>
      <c r="F334" s="286"/>
      <c r="G334" s="294" t="s">
        <v>520</v>
      </c>
      <c r="H334" s="286" t="s">
        <v>4378</v>
      </c>
      <c r="I334" s="286" t="s">
        <v>6354</v>
      </c>
      <c r="J334" s="286" t="s">
        <v>858</v>
      </c>
      <c r="K334" s="280" t="s">
        <v>608</v>
      </c>
      <c r="L334" s="280" t="s">
        <v>4379</v>
      </c>
      <c r="M334" s="281" t="s">
        <v>1458</v>
      </c>
      <c r="N334" s="279">
        <v>5537338971</v>
      </c>
      <c r="O334" s="286" t="s">
        <v>4380</v>
      </c>
      <c r="P334" s="286" t="s">
        <v>9071</v>
      </c>
      <c r="Q334" s="279" t="s">
        <v>489</v>
      </c>
      <c r="R334" s="279" t="s">
        <v>4551</v>
      </c>
      <c r="S334" s="279" t="s">
        <v>489</v>
      </c>
      <c r="T334" s="279" t="s">
        <v>489</v>
      </c>
      <c r="U334" s="279" t="s">
        <v>489</v>
      </c>
      <c r="V334" s="279" t="s">
        <v>489</v>
      </c>
      <c r="W334" s="279" t="s">
        <v>489</v>
      </c>
      <c r="X334" s="279" t="s">
        <v>489</v>
      </c>
      <c r="Y334" s="279" t="s">
        <v>489</v>
      </c>
      <c r="Z334" s="279" t="s">
        <v>4551</v>
      </c>
      <c r="AA334" s="279" t="s">
        <v>4551</v>
      </c>
      <c r="AB334" s="279" t="s">
        <v>4551</v>
      </c>
      <c r="AC334" s="279" t="s">
        <v>489</v>
      </c>
      <c r="AD334" s="279" t="s">
        <v>4551</v>
      </c>
      <c r="AE334" s="279" t="s">
        <v>4551</v>
      </c>
      <c r="AF334" s="279" t="s">
        <v>4551</v>
      </c>
      <c r="AG334" s="279" t="s">
        <v>4551</v>
      </c>
      <c r="AH334" s="279" t="s">
        <v>489</v>
      </c>
      <c r="AI334" s="279" t="s">
        <v>4551</v>
      </c>
      <c r="AJ334" s="279" t="s">
        <v>4551</v>
      </c>
      <c r="AK334" s="279" t="s">
        <v>4551</v>
      </c>
      <c r="AL334" s="279" t="s">
        <v>4551</v>
      </c>
      <c r="AM334" s="279" t="s">
        <v>489</v>
      </c>
      <c r="AN334" s="279" t="s">
        <v>489</v>
      </c>
    </row>
    <row r="335" spans="1:40" x14ac:dyDescent="0.25">
      <c r="A335" s="280" t="s">
        <v>7318</v>
      </c>
      <c r="B335" s="279">
        <v>2020</v>
      </c>
      <c r="C335" s="284" t="s">
        <v>862</v>
      </c>
      <c r="D335" s="279">
        <v>20</v>
      </c>
      <c r="E335" s="286" t="s">
        <v>4132</v>
      </c>
      <c r="F335" s="286"/>
      <c r="G335" s="295" t="s">
        <v>520</v>
      </c>
      <c r="H335" s="290" t="s">
        <v>8348</v>
      </c>
      <c r="I335" s="286" t="s">
        <v>6354</v>
      </c>
      <c r="J335" s="286" t="s">
        <v>1140</v>
      </c>
      <c r="K335" s="280" t="s">
        <v>608</v>
      </c>
      <c r="L335" s="280" t="s">
        <v>4381</v>
      </c>
      <c r="M335" s="281" t="s">
        <v>8636</v>
      </c>
      <c r="N335" s="279"/>
      <c r="O335" s="286"/>
      <c r="P335" s="286" t="s">
        <v>9071</v>
      </c>
      <c r="Q335" s="279" t="s">
        <v>489</v>
      </c>
      <c r="R335" s="279" t="s">
        <v>4551</v>
      </c>
      <c r="S335" s="279" t="s">
        <v>489</v>
      </c>
      <c r="T335" s="279" t="s">
        <v>489</v>
      </c>
      <c r="U335" s="279" t="s">
        <v>489</v>
      </c>
      <c r="V335" s="279" t="s">
        <v>489</v>
      </c>
      <c r="W335" s="279" t="s">
        <v>489</v>
      </c>
      <c r="X335" s="279" t="s">
        <v>489</v>
      </c>
      <c r="Y335" s="279" t="s">
        <v>4551</v>
      </c>
      <c r="Z335" s="279" t="s">
        <v>4551</v>
      </c>
      <c r="AA335" s="279" t="s">
        <v>4551</v>
      </c>
      <c r="AB335" s="279" t="s">
        <v>4551</v>
      </c>
      <c r="AC335" s="279" t="s">
        <v>489</v>
      </c>
      <c r="AD335" s="279" t="s">
        <v>4551</v>
      </c>
      <c r="AE335" s="279" t="s">
        <v>4551</v>
      </c>
      <c r="AF335" s="279" t="s">
        <v>4551</v>
      </c>
      <c r="AG335" s="279" t="s">
        <v>489</v>
      </c>
      <c r="AH335" s="279" t="s">
        <v>489</v>
      </c>
      <c r="AI335" s="279" t="s">
        <v>489</v>
      </c>
      <c r="AJ335" s="279" t="s">
        <v>489</v>
      </c>
      <c r="AK335" s="279" t="s">
        <v>4551</v>
      </c>
      <c r="AL335" s="279" t="s">
        <v>489</v>
      </c>
      <c r="AM335" s="279" t="s">
        <v>489</v>
      </c>
      <c r="AN335" s="279" t="s">
        <v>489</v>
      </c>
    </row>
    <row r="336" spans="1:40" x14ac:dyDescent="0.25">
      <c r="A336" s="280" t="s">
        <v>7319</v>
      </c>
      <c r="B336" s="279">
        <v>2020</v>
      </c>
      <c r="C336" s="284" t="s">
        <v>862</v>
      </c>
      <c r="D336" s="279">
        <v>20</v>
      </c>
      <c r="E336" s="286" t="s">
        <v>4132</v>
      </c>
      <c r="F336" s="286"/>
      <c r="G336" s="295" t="s">
        <v>520</v>
      </c>
      <c r="H336" s="290" t="s">
        <v>8731</v>
      </c>
      <c r="I336" s="286" t="s">
        <v>6354</v>
      </c>
      <c r="J336" s="277" t="s">
        <v>8391</v>
      </c>
      <c r="K336" s="280" t="s">
        <v>608</v>
      </c>
      <c r="L336" s="280" t="s">
        <v>2329</v>
      </c>
      <c r="M336" s="281">
        <v>13360</v>
      </c>
      <c r="N336" s="279">
        <v>5610725610</v>
      </c>
      <c r="O336" s="286"/>
      <c r="P336" s="286" t="s">
        <v>9071</v>
      </c>
      <c r="Q336" s="279" t="s">
        <v>489</v>
      </c>
      <c r="R336" s="279" t="s">
        <v>4551</v>
      </c>
      <c r="S336" s="279" t="s">
        <v>489</v>
      </c>
      <c r="T336" s="279" t="s">
        <v>489</v>
      </c>
      <c r="U336" s="279" t="s">
        <v>489</v>
      </c>
      <c r="V336" s="279" t="s">
        <v>489</v>
      </c>
      <c r="W336" s="279" t="s">
        <v>489</v>
      </c>
      <c r="X336" s="279" t="s">
        <v>489</v>
      </c>
      <c r="Y336" s="279" t="s">
        <v>489</v>
      </c>
      <c r="Z336" s="279" t="s">
        <v>489</v>
      </c>
      <c r="AA336" s="279" t="s">
        <v>489</v>
      </c>
      <c r="AB336" s="279" t="s">
        <v>489</v>
      </c>
      <c r="AC336" s="279" t="s">
        <v>489</v>
      </c>
      <c r="AD336" s="279" t="s">
        <v>489</v>
      </c>
      <c r="AE336" s="279" t="s">
        <v>489</v>
      </c>
      <c r="AF336" s="279" t="s">
        <v>489</v>
      </c>
      <c r="AG336" s="279" t="s">
        <v>489</v>
      </c>
      <c r="AH336" s="279" t="s">
        <v>489</v>
      </c>
      <c r="AI336" s="279" t="s">
        <v>489</v>
      </c>
      <c r="AJ336" s="279" t="s">
        <v>4551</v>
      </c>
      <c r="AK336" s="279" t="s">
        <v>4551</v>
      </c>
      <c r="AL336" s="279" t="s">
        <v>489</v>
      </c>
      <c r="AM336" s="279" t="s">
        <v>489</v>
      </c>
      <c r="AN336" s="279" t="s">
        <v>489</v>
      </c>
    </row>
    <row r="337" spans="1:40" x14ac:dyDescent="0.25">
      <c r="A337" s="280" t="s">
        <v>7320</v>
      </c>
      <c r="B337" s="279">
        <v>2020</v>
      </c>
      <c r="C337" s="284" t="s">
        <v>672</v>
      </c>
      <c r="D337" s="279">
        <v>1</v>
      </c>
      <c r="E337" s="286" t="s">
        <v>4132</v>
      </c>
      <c r="F337" s="286"/>
      <c r="G337" s="295" t="s">
        <v>520</v>
      </c>
      <c r="H337" s="290" t="s">
        <v>5758</v>
      </c>
      <c r="I337" s="286" t="s">
        <v>6354</v>
      </c>
      <c r="J337" s="286" t="s">
        <v>686</v>
      </c>
      <c r="K337" s="280" t="s">
        <v>608</v>
      </c>
      <c r="L337" s="289" t="s">
        <v>4265</v>
      </c>
      <c r="M337" s="281">
        <v>14390</v>
      </c>
      <c r="N337" s="279"/>
      <c r="O337" s="286" t="s">
        <v>4300</v>
      </c>
      <c r="P337" s="286" t="s">
        <v>9071</v>
      </c>
      <c r="Q337" s="279" t="s">
        <v>489</v>
      </c>
      <c r="R337" s="279" t="s">
        <v>4551</v>
      </c>
      <c r="S337" s="279" t="s">
        <v>489</v>
      </c>
      <c r="T337" s="279" t="s">
        <v>489</v>
      </c>
      <c r="U337" s="279" t="s">
        <v>4551</v>
      </c>
      <c r="V337" s="279" t="s">
        <v>489</v>
      </c>
      <c r="W337" s="279" t="s">
        <v>489</v>
      </c>
      <c r="X337" s="279" t="s">
        <v>489</v>
      </c>
      <c r="Y337" s="279" t="s">
        <v>489</v>
      </c>
      <c r="Z337" s="279" t="s">
        <v>4551</v>
      </c>
      <c r="AA337" s="279" t="s">
        <v>4551</v>
      </c>
      <c r="AB337" s="279" t="s">
        <v>489</v>
      </c>
      <c r="AC337" s="279" t="s">
        <v>4551</v>
      </c>
      <c r="AD337" s="279" t="s">
        <v>489</v>
      </c>
      <c r="AE337" s="279" t="s">
        <v>4551</v>
      </c>
      <c r="AF337" s="279" t="s">
        <v>4551</v>
      </c>
      <c r="AG337" s="279" t="s">
        <v>4551</v>
      </c>
      <c r="AH337" s="279" t="s">
        <v>4551</v>
      </c>
      <c r="AI337" s="279" t="s">
        <v>489</v>
      </c>
      <c r="AJ337" s="279" t="s">
        <v>4551</v>
      </c>
      <c r="AK337" s="279" t="s">
        <v>4551</v>
      </c>
      <c r="AL337" s="279" t="s">
        <v>4551</v>
      </c>
      <c r="AM337" s="279" t="s">
        <v>489</v>
      </c>
      <c r="AN337" s="279" t="s">
        <v>489</v>
      </c>
    </row>
    <row r="338" spans="1:40" x14ac:dyDescent="0.25">
      <c r="A338" s="280" t="s">
        <v>7321</v>
      </c>
      <c r="B338" s="279">
        <v>2020</v>
      </c>
      <c r="C338" s="284" t="s">
        <v>672</v>
      </c>
      <c r="D338" s="279">
        <v>1</v>
      </c>
      <c r="E338" s="286" t="s">
        <v>4132</v>
      </c>
      <c r="F338" s="286"/>
      <c r="G338" s="295" t="s">
        <v>520</v>
      </c>
      <c r="H338" s="290" t="s">
        <v>8732</v>
      </c>
      <c r="I338" s="286" t="s">
        <v>6354</v>
      </c>
      <c r="J338" s="286" t="s">
        <v>1161</v>
      </c>
      <c r="K338" s="280" t="s">
        <v>608</v>
      </c>
      <c r="L338" s="280" t="s">
        <v>4383</v>
      </c>
      <c r="M338" s="281" t="s">
        <v>8637</v>
      </c>
      <c r="N338" s="279"/>
      <c r="O338" s="286" t="s">
        <v>4384</v>
      </c>
      <c r="P338" s="286" t="s">
        <v>9071</v>
      </c>
      <c r="Q338" s="279" t="s">
        <v>489</v>
      </c>
      <c r="R338" s="279" t="s">
        <v>4551</v>
      </c>
      <c r="S338" s="279" t="s">
        <v>489</v>
      </c>
      <c r="T338" s="279" t="s">
        <v>489</v>
      </c>
      <c r="U338" s="279" t="s">
        <v>489</v>
      </c>
      <c r="V338" s="279" t="s">
        <v>489</v>
      </c>
      <c r="W338" s="279" t="s">
        <v>489</v>
      </c>
      <c r="X338" s="279" t="s">
        <v>489</v>
      </c>
      <c r="Y338" s="279" t="s">
        <v>489</v>
      </c>
      <c r="Z338" s="279" t="s">
        <v>4551</v>
      </c>
      <c r="AA338" s="279" t="s">
        <v>4551</v>
      </c>
      <c r="AB338" s="279" t="s">
        <v>4551</v>
      </c>
      <c r="AC338" s="279" t="s">
        <v>489</v>
      </c>
      <c r="AD338" s="279" t="s">
        <v>489</v>
      </c>
      <c r="AE338" s="279" t="s">
        <v>489</v>
      </c>
      <c r="AF338" s="279" t="s">
        <v>489</v>
      </c>
      <c r="AG338" s="279" t="s">
        <v>489</v>
      </c>
      <c r="AH338" s="279" t="s">
        <v>489</v>
      </c>
      <c r="AI338" s="279" t="s">
        <v>4551</v>
      </c>
      <c r="AJ338" s="279" t="s">
        <v>489</v>
      </c>
      <c r="AK338" s="279" t="s">
        <v>4551</v>
      </c>
      <c r="AL338" s="279" t="s">
        <v>4551</v>
      </c>
      <c r="AM338" s="279" t="s">
        <v>4551</v>
      </c>
      <c r="AN338" s="279" t="s">
        <v>489</v>
      </c>
    </row>
    <row r="339" spans="1:40" x14ac:dyDescent="0.25">
      <c r="A339" s="280" t="s">
        <v>7322</v>
      </c>
      <c r="B339" s="279">
        <v>2020</v>
      </c>
      <c r="C339" s="284" t="s">
        <v>672</v>
      </c>
      <c r="D339" s="279">
        <v>5</v>
      </c>
      <c r="E339" s="286" t="s">
        <v>4132</v>
      </c>
      <c r="F339" s="286"/>
      <c r="G339" s="295" t="s">
        <v>520</v>
      </c>
      <c r="H339" s="290" t="s">
        <v>8733</v>
      </c>
      <c r="I339" s="286" t="s">
        <v>6354</v>
      </c>
      <c r="J339" s="286" t="s">
        <v>858</v>
      </c>
      <c r="K339" s="280" t="s">
        <v>4388</v>
      </c>
      <c r="L339" s="280" t="s">
        <v>8480</v>
      </c>
      <c r="M339" s="281" t="s">
        <v>8638</v>
      </c>
      <c r="N339" s="279"/>
      <c r="O339" s="286"/>
      <c r="P339" s="286" t="s">
        <v>9071</v>
      </c>
      <c r="Q339" s="279" t="s">
        <v>489</v>
      </c>
      <c r="R339" s="279" t="s">
        <v>4551</v>
      </c>
      <c r="S339" s="279" t="s">
        <v>489</v>
      </c>
      <c r="T339" s="279" t="s">
        <v>489</v>
      </c>
      <c r="U339" s="279" t="s">
        <v>489</v>
      </c>
      <c r="V339" s="279" t="s">
        <v>489</v>
      </c>
      <c r="W339" s="279" t="s">
        <v>489</v>
      </c>
      <c r="X339" s="279" t="s">
        <v>489</v>
      </c>
      <c r="Y339" s="279" t="s">
        <v>489</v>
      </c>
      <c r="Z339" s="279" t="s">
        <v>489</v>
      </c>
      <c r="AA339" s="279" t="s">
        <v>489</v>
      </c>
      <c r="AB339" s="279" t="s">
        <v>489</v>
      </c>
      <c r="AC339" s="279" t="s">
        <v>489</v>
      </c>
      <c r="AD339" s="279" t="s">
        <v>489</v>
      </c>
      <c r="AE339" s="279" t="s">
        <v>4551</v>
      </c>
      <c r="AF339" s="279" t="s">
        <v>489</v>
      </c>
      <c r="AG339" s="279" t="s">
        <v>4551</v>
      </c>
      <c r="AH339" s="279" t="s">
        <v>489</v>
      </c>
      <c r="AI339" s="279" t="s">
        <v>489</v>
      </c>
      <c r="AJ339" s="279" t="s">
        <v>489</v>
      </c>
      <c r="AK339" s="279" t="s">
        <v>489</v>
      </c>
      <c r="AL339" s="279" t="s">
        <v>4551</v>
      </c>
      <c r="AM339" s="279" t="s">
        <v>489</v>
      </c>
      <c r="AN339" s="279" t="s">
        <v>489</v>
      </c>
    </row>
    <row r="340" spans="1:40" x14ac:dyDescent="0.25">
      <c r="A340" s="280" t="s">
        <v>7323</v>
      </c>
      <c r="B340" s="279">
        <v>2020</v>
      </c>
      <c r="C340" s="284" t="s">
        <v>672</v>
      </c>
      <c r="D340" s="279">
        <v>5</v>
      </c>
      <c r="E340" s="286" t="s">
        <v>4132</v>
      </c>
      <c r="F340" s="286"/>
      <c r="G340" s="295" t="s">
        <v>520</v>
      </c>
      <c r="H340" s="290" t="s">
        <v>8151</v>
      </c>
      <c r="I340" s="286" t="s">
        <v>6354</v>
      </c>
      <c r="J340" s="286" t="s">
        <v>897</v>
      </c>
      <c r="K340" s="280" t="s">
        <v>608</v>
      </c>
      <c r="L340" s="280" t="s">
        <v>8414</v>
      </c>
      <c r="M340" s="281">
        <v>15220</v>
      </c>
      <c r="N340" s="279"/>
      <c r="O340" s="286" t="s">
        <v>4387</v>
      </c>
      <c r="P340" s="286" t="s">
        <v>9071</v>
      </c>
      <c r="Q340" s="279" t="s">
        <v>489</v>
      </c>
      <c r="R340" s="279" t="s">
        <v>4551</v>
      </c>
      <c r="S340" s="279" t="s">
        <v>4551</v>
      </c>
      <c r="T340" s="279" t="s">
        <v>489</v>
      </c>
      <c r="U340" s="279" t="s">
        <v>489</v>
      </c>
      <c r="V340" s="279" t="s">
        <v>489</v>
      </c>
      <c r="W340" s="279" t="s">
        <v>489</v>
      </c>
      <c r="X340" s="279" t="s">
        <v>489</v>
      </c>
      <c r="Y340" s="279" t="s">
        <v>4551</v>
      </c>
      <c r="Z340" s="279" t="s">
        <v>4551</v>
      </c>
      <c r="AA340" s="279" t="s">
        <v>4551</v>
      </c>
      <c r="AB340" s="279" t="s">
        <v>4551</v>
      </c>
      <c r="AC340" s="279" t="s">
        <v>4551</v>
      </c>
      <c r="AD340" s="279" t="s">
        <v>4551</v>
      </c>
      <c r="AE340" s="279" t="s">
        <v>4551</v>
      </c>
      <c r="AF340" s="279" t="s">
        <v>4551</v>
      </c>
      <c r="AG340" s="279" t="s">
        <v>4551</v>
      </c>
      <c r="AH340" s="279" t="s">
        <v>4551</v>
      </c>
      <c r="AI340" s="279" t="s">
        <v>489</v>
      </c>
      <c r="AJ340" s="279" t="s">
        <v>4551</v>
      </c>
      <c r="AK340" s="279" t="s">
        <v>4551</v>
      </c>
      <c r="AL340" s="279" t="s">
        <v>4551</v>
      </c>
      <c r="AM340" s="279" t="s">
        <v>4551</v>
      </c>
      <c r="AN340" s="279" t="s">
        <v>489</v>
      </c>
    </row>
    <row r="341" spans="1:40" ht="45" x14ac:dyDescent="0.25">
      <c r="A341" s="280" t="s">
        <v>7324</v>
      </c>
      <c r="B341" s="279">
        <v>2020</v>
      </c>
      <c r="C341" s="284" t="s">
        <v>672</v>
      </c>
      <c r="D341" s="279">
        <v>5</v>
      </c>
      <c r="E341" s="286" t="s">
        <v>809</v>
      </c>
      <c r="F341" s="286" t="s">
        <v>5435</v>
      </c>
      <c r="G341" s="290" t="s">
        <v>8698</v>
      </c>
      <c r="H341" s="286" t="s">
        <v>8705</v>
      </c>
      <c r="I341" s="286" t="s">
        <v>6354</v>
      </c>
      <c r="J341" s="286" t="s">
        <v>1161</v>
      </c>
      <c r="K341" s="280" t="s">
        <v>8481</v>
      </c>
      <c r="L341" s="280" t="s">
        <v>8482</v>
      </c>
      <c r="M341" s="281" t="s">
        <v>8639</v>
      </c>
      <c r="N341" s="279">
        <v>57452916</v>
      </c>
      <c r="O341" s="286" t="s">
        <v>4301</v>
      </c>
      <c r="P341" s="286" t="s">
        <v>9071</v>
      </c>
      <c r="Q341" s="279" t="s">
        <v>489</v>
      </c>
      <c r="R341" s="279" t="s">
        <v>4551</v>
      </c>
      <c r="S341" s="279" t="s">
        <v>489</v>
      </c>
      <c r="T341" s="279" t="s">
        <v>489</v>
      </c>
      <c r="U341" s="279" t="s">
        <v>4551</v>
      </c>
      <c r="V341" s="279" t="s">
        <v>4551</v>
      </c>
      <c r="W341" s="279" t="s">
        <v>489</v>
      </c>
      <c r="X341" s="279" t="s">
        <v>489</v>
      </c>
      <c r="Y341" s="279" t="s">
        <v>489</v>
      </c>
      <c r="Z341" s="279" t="s">
        <v>4551</v>
      </c>
      <c r="AA341" s="279" t="s">
        <v>4551</v>
      </c>
      <c r="AB341" s="279" t="s">
        <v>4551</v>
      </c>
      <c r="AC341" s="279" t="s">
        <v>4551</v>
      </c>
      <c r="AD341" s="279" t="s">
        <v>4551</v>
      </c>
      <c r="AE341" s="279" t="s">
        <v>4551</v>
      </c>
      <c r="AF341" s="279" t="s">
        <v>4551</v>
      </c>
      <c r="AG341" s="279" t="s">
        <v>4551</v>
      </c>
      <c r="AH341" s="279" t="s">
        <v>489</v>
      </c>
      <c r="AI341" s="279" t="s">
        <v>489</v>
      </c>
      <c r="AJ341" s="279" t="s">
        <v>4551</v>
      </c>
      <c r="AK341" s="279" t="s">
        <v>4551</v>
      </c>
      <c r="AL341" s="279" t="s">
        <v>4551</v>
      </c>
      <c r="AM341" s="279" t="s">
        <v>489</v>
      </c>
      <c r="AN341" s="279" t="s">
        <v>489</v>
      </c>
    </row>
    <row r="342" spans="1:40" x14ac:dyDescent="0.25">
      <c r="A342" s="280" t="s">
        <v>7325</v>
      </c>
      <c r="B342" s="279">
        <v>2020</v>
      </c>
      <c r="C342" s="284" t="s">
        <v>672</v>
      </c>
      <c r="D342" s="279">
        <v>5</v>
      </c>
      <c r="E342" s="286" t="s">
        <v>4132</v>
      </c>
      <c r="F342" s="286"/>
      <c r="G342" s="295" t="s">
        <v>520</v>
      </c>
      <c r="H342" s="290" t="s">
        <v>5911</v>
      </c>
      <c r="I342" s="286" t="s">
        <v>6354</v>
      </c>
      <c r="J342" s="286" t="s">
        <v>2513</v>
      </c>
      <c r="K342" s="280" t="s">
        <v>608</v>
      </c>
      <c r="L342" s="280" t="s">
        <v>4389</v>
      </c>
      <c r="M342" s="281" t="s">
        <v>8614</v>
      </c>
      <c r="N342" s="279"/>
      <c r="O342" s="286"/>
      <c r="P342" s="286" t="s">
        <v>9071</v>
      </c>
      <c r="Q342" s="279" t="s">
        <v>489</v>
      </c>
      <c r="R342" s="279" t="s">
        <v>4551</v>
      </c>
      <c r="S342" s="279" t="s">
        <v>489</v>
      </c>
      <c r="T342" s="279" t="s">
        <v>489</v>
      </c>
      <c r="U342" s="279" t="s">
        <v>489</v>
      </c>
      <c r="V342" s="279" t="s">
        <v>489</v>
      </c>
      <c r="W342" s="279" t="s">
        <v>489</v>
      </c>
      <c r="X342" s="279" t="s">
        <v>489</v>
      </c>
      <c r="Y342" s="279" t="s">
        <v>489</v>
      </c>
      <c r="Z342" s="279" t="s">
        <v>4551</v>
      </c>
      <c r="AA342" s="279" t="s">
        <v>4551</v>
      </c>
      <c r="AB342" s="279" t="s">
        <v>4551</v>
      </c>
      <c r="AC342" s="279" t="s">
        <v>489</v>
      </c>
      <c r="AD342" s="279" t="s">
        <v>4551</v>
      </c>
      <c r="AE342" s="279" t="s">
        <v>4551</v>
      </c>
      <c r="AF342" s="279" t="s">
        <v>4551</v>
      </c>
      <c r="AG342" s="279" t="s">
        <v>4551</v>
      </c>
      <c r="AH342" s="279" t="s">
        <v>4551</v>
      </c>
      <c r="AI342" s="279" t="s">
        <v>489</v>
      </c>
      <c r="AJ342" s="279" t="s">
        <v>489</v>
      </c>
      <c r="AK342" s="279" t="s">
        <v>489</v>
      </c>
      <c r="AL342" s="279" t="s">
        <v>489</v>
      </c>
      <c r="AM342" s="279" t="s">
        <v>4551</v>
      </c>
      <c r="AN342" s="279" t="s">
        <v>489</v>
      </c>
    </row>
    <row r="343" spans="1:40" x14ac:dyDescent="0.25">
      <c r="A343" s="280" t="s">
        <v>7326</v>
      </c>
      <c r="B343" s="279">
        <v>2020</v>
      </c>
      <c r="C343" s="284" t="s">
        <v>672</v>
      </c>
      <c r="D343" s="279">
        <v>5</v>
      </c>
      <c r="E343" s="286" t="s">
        <v>4132</v>
      </c>
      <c r="F343" s="286"/>
      <c r="G343" s="295" t="s">
        <v>520</v>
      </c>
      <c r="H343" s="290" t="s">
        <v>8734</v>
      </c>
      <c r="I343" s="286" t="s">
        <v>6354</v>
      </c>
      <c r="J343" s="286" t="s">
        <v>2513</v>
      </c>
      <c r="K343" s="280" t="s">
        <v>608</v>
      </c>
      <c r="L343" s="280" t="s">
        <v>8483</v>
      </c>
      <c r="M343" s="281" t="s">
        <v>8640</v>
      </c>
      <c r="N343" s="279"/>
      <c r="O343" s="286"/>
      <c r="P343" s="286" t="s">
        <v>9071</v>
      </c>
      <c r="Q343" s="279" t="s">
        <v>489</v>
      </c>
      <c r="R343" s="279" t="s">
        <v>4551</v>
      </c>
      <c r="S343" s="279" t="s">
        <v>489</v>
      </c>
      <c r="T343" s="279" t="s">
        <v>489</v>
      </c>
      <c r="U343" s="279" t="s">
        <v>489</v>
      </c>
      <c r="V343" s="279" t="s">
        <v>489</v>
      </c>
      <c r="W343" s="279" t="s">
        <v>489</v>
      </c>
      <c r="X343" s="279" t="s">
        <v>489</v>
      </c>
      <c r="Y343" s="279" t="s">
        <v>489</v>
      </c>
      <c r="Z343" s="279" t="s">
        <v>4551</v>
      </c>
      <c r="AA343" s="279" t="s">
        <v>489</v>
      </c>
      <c r="AB343" s="279" t="s">
        <v>489</v>
      </c>
      <c r="AC343" s="279" t="s">
        <v>489</v>
      </c>
      <c r="AD343" s="279" t="s">
        <v>4551</v>
      </c>
      <c r="AE343" s="279" t="s">
        <v>489</v>
      </c>
      <c r="AF343" s="279" t="s">
        <v>489</v>
      </c>
      <c r="AG343" s="279" t="s">
        <v>4551</v>
      </c>
      <c r="AH343" s="279" t="s">
        <v>489</v>
      </c>
      <c r="AI343" s="279" t="s">
        <v>489</v>
      </c>
      <c r="AJ343" s="279" t="s">
        <v>4551</v>
      </c>
      <c r="AK343" s="279" t="s">
        <v>489</v>
      </c>
      <c r="AL343" s="279" t="s">
        <v>4551</v>
      </c>
      <c r="AM343" s="279" t="s">
        <v>489</v>
      </c>
      <c r="AN343" s="279" t="s">
        <v>489</v>
      </c>
    </row>
    <row r="344" spans="1:40" x14ac:dyDescent="0.25">
      <c r="A344" s="280" t="s">
        <v>7327</v>
      </c>
      <c r="B344" s="279">
        <v>2020</v>
      </c>
      <c r="C344" s="284" t="s">
        <v>672</v>
      </c>
      <c r="D344" s="279">
        <v>5</v>
      </c>
      <c r="E344" s="286" t="s">
        <v>4132</v>
      </c>
      <c r="F344" s="286"/>
      <c r="G344" s="295" t="s">
        <v>520</v>
      </c>
      <c r="H344" s="290" t="s">
        <v>8735</v>
      </c>
      <c r="I344" s="286" t="s">
        <v>6354</v>
      </c>
      <c r="J344" s="286" t="s">
        <v>858</v>
      </c>
      <c r="K344" s="280" t="s">
        <v>608</v>
      </c>
      <c r="L344" s="280" t="s">
        <v>4385</v>
      </c>
      <c r="M344" s="281" t="s">
        <v>8641</v>
      </c>
      <c r="N344" s="279">
        <v>57996292</v>
      </c>
      <c r="O344" s="286"/>
      <c r="P344" s="286" t="s">
        <v>9071</v>
      </c>
      <c r="Q344" s="279" t="s">
        <v>489</v>
      </c>
      <c r="R344" s="279" t="s">
        <v>4551</v>
      </c>
      <c r="S344" s="279" t="s">
        <v>489</v>
      </c>
      <c r="T344" s="279" t="s">
        <v>489</v>
      </c>
      <c r="U344" s="279" t="s">
        <v>489</v>
      </c>
      <c r="V344" s="279" t="s">
        <v>489</v>
      </c>
      <c r="W344" s="279" t="s">
        <v>489</v>
      </c>
      <c r="X344" s="279" t="s">
        <v>489</v>
      </c>
      <c r="Y344" s="279" t="s">
        <v>489</v>
      </c>
      <c r="Z344" s="279" t="s">
        <v>4551</v>
      </c>
      <c r="AA344" s="279" t="s">
        <v>489</v>
      </c>
      <c r="AB344" s="279" t="s">
        <v>489</v>
      </c>
      <c r="AC344" s="279" t="s">
        <v>489</v>
      </c>
      <c r="AD344" s="279" t="s">
        <v>4551</v>
      </c>
      <c r="AE344" s="279" t="s">
        <v>489</v>
      </c>
      <c r="AF344" s="279" t="s">
        <v>4551</v>
      </c>
      <c r="AG344" s="279" t="s">
        <v>4551</v>
      </c>
      <c r="AH344" s="279" t="s">
        <v>489</v>
      </c>
      <c r="AI344" s="279" t="s">
        <v>489</v>
      </c>
      <c r="AJ344" s="279" t="s">
        <v>4551</v>
      </c>
      <c r="AK344" s="279" t="s">
        <v>4551</v>
      </c>
      <c r="AL344" s="279" t="s">
        <v>489</v>
      </c>
      <c r="AM344" s="279" t="s">
        <v>489</v>
      </c>
      <c r="AN344" s="279" t="s">
        <v>4551</v>
      </c>
    </row>
    <row r="345" spans="1:40" x14ac:dyDescent="0.25">
      <c r="A345" s="280" t="s">
        <v>7328</v>
      </c>
      <c r="B345" s="279">
        <v>2020</v>
      </c>
      <c r="C345" s="284" t="s">
        <v>672</v>
      </c>
      <c r="D345" s="279">
        <v>5</v>
      </c>
      <c r="E345" s="286" t="s">
        <v>4132</v>
      </c>
      <c r="F345" s="286"/>
      <c r="G345" s="295" t="s">
        <v>520</v>
      </c>
      <c r="H345" s="290" t="s">
        <v>8736</v>
      </c>
      <c r="I345" s="286" t="s">
        <v>6354</v>
      </c>
      <c r="J345" s="286" t="s">
        <v>858</v>
      </c>
      <c r="K345" s="280" t="s">
        <v>608</v>
      </c>
      <c r="L345" s="280" t="s">
        <v>8484</v>
      </c>
      <c r="M345" s="281" t="s">
        <v>8642</v>
      </c>
      <c r="N345" s="279"/>
      <c r="O345" s="286"/>
      <c r="P345" s="286" t="s">
        <v>9071</v>
      </c>
      <c r="Q345" s="279" t="s">
        <v>489</v>
      </c>
      <c r="R345" s="279" t="s">
        <v>4551</v>
      </c>
      <c r="S345" s="279" t="s">
        <v>489</v>
      </c>
      <c r="T345" s="279" t="s">
        <v>489</v>
      </c>
      <c r="U345" s="279" t="s">
        <v>489</v>
      </c>
      <c r="V345" s="279" t="s">
        <v>489</v>
      </c>
      <c r="W345" s="279" t="s">
        <v>489</v>
      </c>
      <c r="X345" s="279" t="s">
        <v>489</v>
      </c>
      <c r="Y345" s="279" t="s">
        <v>489</v>
      </c>
      <c r="Z345" s="279" t="s">
        <v>4551</v>
      </c>
      <c r="AA345" s="279" t="s">
        <v>4551</v>
      </c>
      <c r="AB345" s="279" t="s">
        <v>4551</v>
      </c>
      <c r="AC345" s="279" t="s">
        <v>489</v>
      </c>
      <c r="AD345" s="279" t="s">
        <v>4551</v>
      </c>
      <c r="AE345" s="279" t="s">
        <v>4551</v>
      </c>
      <c r="AF345" s="279" t="s">
        <v>4551</v>
      </c>
      <c r="AG345" s="279" t="s">
        <v>4551</v>
      </c>
      <c r="AH345" s="279" t="s">
        <v>4551</v>
      </c>
      <c r="AI345" s="279" t="s">
        <v>489</v>
      </c>
      <c r="AJ345" s="279" t="s">
        <v>489</v>
      </c>
      <c r="AK345" s="279" t="s">
        <v>489</v>
      </c>
      <c r="AL345" s="279" t="s">
        <v>4551</v>
      </c>
      <c r="AM345" s="279" t="s">
        <v>4551</v>
      </c>
      <c r="AN345" s="279" t="s">
        <v>489</v>
      </c>
    </row>
    <row r="346" spans="1:40" x14ac:dyDescent="0.25">
      <c r="A346" s="280" t="s">
        <v>7329</v>
      </c>
      <c r="B346" s="279">
        <v>2020</v>
      </c>
      <c r="C346" s="284" t="s">
        <v>672</v>
      </c>
      <c r="D346" s="279">
        <v>6</v>
      </c>
      <c r="E346" s="286" t="s">
        <v>4125</v>
      </c>
      <c r="F346" s="286"/>
      <c r="G346" s="290" t="s">
        <v>7948</v>
      </c>
      <c r="H346" s="286"/>
      <c r="I346" s="286" t="s">
        <v>6354</v>
      </c>
      <c r="J346" s="286" t="s">
        <v>910</v>
      </c>
      <c r="K346" s="280" t="s">
        <v>608</v>
      </c>
      <c r="L346" s="280" t="s">
        <v>4309</v>
      </c>
      <c r="M346" s="281" t="s">
        <v>8615</v>
      </c>
      <c r="N346" s="279">
        <v>53965532</v>
      </c>
      <c r="O346" s="286"/>
      <c r="P346" s="286" t="s">
        <v>9071</v>
      </c>
      <c r="Q346" s="279" t="s">
        <v>489</v>
      </c>
      <c r="R346" s="279" t="s">
        <v>4551</v>
      </c>
      <c r="S346" s="279" t="s">
        <v>489</v>
      </c>
      <c r="T346" s="279" t="s">
        <v>489</v>
      </c>
      <c r="U346" s="279" t="s">
        <v>489</v>
      </c>
      <c r="V346" s="279" t="s">
        <v>489</v>
      </c>
      <c r="W346" s="279" t="s">
        <v>489</v>
      </c>
      <c r="X346" s="279" t="s">
        <v>489</v>
      </c>
      <c r="Y346" s="279" t="s">
        <v>489</v>
      </c>
      <c r="Z346" s="279" t="s">
        <v>4551</v>
      </c>
      <c r="AA346" s="279" t="s">
        <v>489</v>
      </c>
      <c r="AB346" s="279" t="s">
        <v>489</v>
      </c>
      <c r="AC346" s="279" t="s">
        <v>489</v>
      </c>
      <c r="AD346" s="279" t="s">
        <v>4551</v>
      </c>
      <c r="AE346" s="279" t="s">
        <v>489</v>
      </c>
      <c r="AF346" s="279" t="s">
        <v>489</v>
      </c>
      <c r="AG346" s="279" t="s">
        <v>4551</v>
      </c>
      <c r="AH346" s="279" t="s">
        <v>489</v>
      </c>
      <c r="AI346" s="279" t="s">
        <v>489</v>
      </c>
      <c r="AJ346" s="279" t="s">
        <v>4551</v>
      </c>
      <c r="AK346" s="279" t="s">
        <v>489</v>
      </c>
      <c r="AL346" s="279" t="s">
        <v>4551</v>
      </c>
      <c r="AM346" s="279" t="s">
        <v>489</v>
      </c>
      <c r="AN346" s="279" t="s">
        <v>489</v>
      </c>
    </row>
    <row r="347" spans="1:40" x14ac:dyDescent="0.25">
      <c r="A347" s="280" t="s">
        <v>7330</v>
      </c>
      <c r="B347" s="279">
        <v>2020</v>
      </c>
      <c r="C347" s="284" t="s">
        <v>672</v>
      </c>
      <c r="D347" s="279">
        <v>6</v>
      </c>
      <c r="E347" s="286" t="s">
        <v>4125</v>
      </c>
      <c r="F347" s="286"/>
      <c r="G347" s="290" t="s">
        <v>7991</v>
      </c>
      <c r="H347" s="286"/>
      <c r="I347" s="286" t="s">
        <v>6354</v>
      </c>
      <c r="J347" s="286" t="s">
        <v>2513</v>
      </c>
      <c r="K347" s="280" t="s">
        <v>608</v>
      </c>
      <c r="L347" s="280" t="s">
        <v>4310</v>
      </c>
      <c r="M347" s="281" t="s">
        <v>8643</v>
      </c>
      <c r="N347" s="279">
        <v>55831114</v>
      </c>
      <c r="O347" s="286" t="s">
        <v>4311</v>
      </c>
      <c r="P347" s="286" t="s">
        <v>9071</v>
      </c>
      <c r="Q347" s="279" t="s">
        <v>489</v>
      </c>
      <c r="R347" s="279" t="s">
        <v>4551</v>
      </c>
      <c r="S347" s="279" t="s">
        <v>489</v>
      </c>
      <c r="T347" s="279" t="s">
        <v>489</v>
      </c>
      <c r="U347" s="279" t="s">
        <v>489</v>
      </c>
      <c r="V347" s="279" t="s">
        <v>489</v>
      </c>
      <c r="W347" s="279" t="s">
        <v>489</v>
      </c>
      <c r="X347" s="279" t="s">
        <v>489</v>
      </c>
      <c r="Y347" s="279" t="s">
        <v>489</v>
      </c>
      <c r="Z347" s="279" t="s">
        <v>489</v>
      </c>
      <c r="AA347" s="279" t="s">
        <v>489</v>
      </c>
      <c r="AB347" s="279" t="s">
        <v>4551</v>
      </c>
      <c r="AC347" s="279" t="s">
        <v>489</v>
      </c>
      <c r="AD347" s="279" t="s">
        <v>4551</v>
      </c>
      <c r="AE347" s="279" t="s">
        <v>4551</v>
      </c>
      <c r="AF347" s="279" t="s">
        <v>4551</v>
      </c>
      <c r="AG347" s="279" t="s">
        <v>4551</v>
      </c>
      <c r="AH347" s="279" t="s">
        <v>489</v>
      </c>
      <c r="AI347" s="279" t="s">
        <v>489</v>
      </c>
      <c r="AJ347" s="279" t="s">
        <v>4551</v>
      </c>
      <c r="AK347" s="279" t="s">
        <v>4551</v>
      </c>
      <c r="AL347" s="279" t="s">
        <v>4551</v>
      </c>
      <c r="AM347" s="279" t="s">
        <v>489</v>
      </c>
      <c r="AN347" s="279" t="s">
        <v>489</v>
      </c>
    </row>
    <row r="348" spans="1:40" x14ac:dyDescent="0.25">
      <c r="A348" s="280" t="s">
        <v>7331</v>
      </c>
      <c r="B348" s="279">
        <v>2020</v>
      </c>
      <c r="C348" s="284" t="s">
        <v>672</v>
      </c>
      <c r="D348" s="279">
        <v>6</v>
      </c>
      <c r="E348" s="286" t="s">
        <v>4125</v>
      </c>
      <c r="F348" s="286"/>
      <c r="G348" s="293" t="s">
        <v>520</v>
      </c>
      <c r="H348" s="286" t="s">
        <v>5389</v>
      </c>
      <c r="I348" s="286" t="s">
        <v>6354</v>
      </c>
      <c r="J348" s="286" t="s">
        <v>2503</v>
      </c>
      <c r="K348" s="280" t="s">
        <v>608</v>
      </c>
      <c r="L348" s="280" t="s">
        <v>4305</v>
      </c>
      <c r="M348" s="281" t="s">
        <v>8685</v>
      </c>
      <c r="N348" s="279">
        <v>56728301</v>
      </c>
      <c r="O348" s="286" t="s">
        <v>4306</v>
      </c>
      <c r="P348" s="286" t="s">
        <v>9071</v>
      </c>
      <c r="Q348" s="279" t="s">
        <v>489</v>
      </c>
      <c r="R348" s="279" t="s">
        <v>4551</v>
      </c>
      <c r="S348" s="279" t="s">
        <v>489</v>
      </c>
      <c r="T348" s="279" t="s">
        <v>489</v>
      </c>
      <c r="U348" s="279" t="s">
        <v>489</v>
      </c>
      <c r="V348" s="279" t="s">
        <v>489</v>
      </c>
      <c r="W348" s="279" t="s">
        <v>489</v>
      </c>
      <c r="X348" s="279" t="s">
        <v>489</v>
      </c>
      <c r="Y348" s="279" t="s">
        <v>489</v>
      </c>
      <c r="Z348" s="279" t="s">
        <v>4551</v>
      </c>
      <c r="AA348" s="279" t="s">
        <v>4551</v>
      </c>
      <c r="AB348" s="279" t="s">
        <v>4551</v>
      </c>
      <c r="AC348" s="279" t="s">
        <v>4551</v>
      </c>
      <c r="AD348" s="279" t="s">
        <v>4551</v>
      </c>
      <c r="AE348" s="279" t="s">
        <v>4551</v>
      </c>
      <c r="AF348" s="279" t="s">
        <v>4551</v>
      </c>
      <c r="AG348" s="279" t="s">
        <v>4551</v>
      </c>
      <c r="AH348" s="279" t="s">
        <v>4551</v>
      </c>
      <c r="AI348" s="279" t="s">
        <v>489</v>
      </c>
      <c r="AJ348" s="279" t="s">
        <v>4551</v>
      </c>
      <c r="AK348" s="279" t="s">
        <v>4551</v>
      </c>
      <c r="AL348" s="279" t="s">
        <v>4551</v>
      </c>
      <c r="AM348" s="279" t="s">
        <v>489</v>
      </c>
      <c r="AN348" s="279" t="s">
        <v>489</v>
      </c>
    </row>
    <row r="349" spans="1:40" x14ac:dyDescent="0.25">
      <c r="A349" s="280" t="s">
        <v>7332</v>
      </c>
      <c r="B349" s="279">
        <v>2020</v>
      </c>
      <c r="C349" s="284" t="s">
        <v>672</v>
      </c>
      <c r="D349" s="279">
        <v>6</v>
      </c>
      <c r="E349" s="286" t="s">
        <v>4125</v>
      </c>
      <c r="F349" s="286"/>
      <c r="G349" s="293" t="s">
        <v>520</v>
      </c>
      <c r="H349" s="286" t="s">
        <v>8253</v>
      </c>
      <c r="I349" s="286" t="s">
        <v>6354</v>
      </c>
      <c r="J349" s="286" t="s">
        <v>2503</v>
      </c>
      <c r="K349" s="280" t="s">
        <v>608</v>
      </c>
      <c r="L349" s="280" t="s">
        <v>8355</v>
      </c>
      <c r="M349" s="281" t="s">
        <v>8611</v>
      </c>
      <c r="N349" s="279">
        <v>55798305</v>
      </c>
      <c r="O349" s="286" t="s">
        <v>4153</v>
      </c>
      <c r="P349" s="286" t="s">
        <v>9071</v>
      </c>
      <c r="Q349" s="279" t="s">
        <v>489</v>
      </c>
      <c r="R349" s="279" t="s">
        <v>4551</v>
      </c>
      <c r="S349" s="279" t="s">
        <v>489</v>
      </c>
      <c r="T349" s="279" t="s">
        <v>489</v>
      </c>
      <c r="U349" s="279" t="s">
        <v>489</v>
      </c>
      <c r="V349" s="279" t="s">
        <v>489</v>
      </c>
      <c r="W349" s="279" t="s">
        <v>489</v>
      </c>
      <c r="X349" s="279" t="s">
        <v>489</v>
      </c>
      <c r="Y349" s="279" t="s">
        <v>489</v>
      </c>
      <c r="Z349" s="279" t="s">
        <v>4551</v>
      </c>
      <c r="AA349" s="279" t="s">
        <v>489</v>
      </c>
      <c r="AB349" s="279" t="s">
        <v>4551</v>
      </c>
      <c r="AC349" s="279" t="s">
        <v>4551</v>
      </c>
      <c r="AD349" s="279" t="s">
        <v>4551</v>
      </c>
      <c r="AE349" s="279" t="s">
        <v>4551</v>
      </c>
      <c r="AF349" s="279" t="s">
        <v>4551</v>
      </c>
      <c r="AG349" s="279" t="s">
        <v>4551</v>
      </c>
      <c r="AH349" s="279" t="s">
        <v>4551</v>
      </c>
      <c r="AI349" s="279" t="s">
        <v>489</v>
      </c>
      <c r="AJ349" s="279" t="s">
        <v>4551</v>
      </c>
      <c r="AK349" s="279" t="s">
        <v>4551</v>
      </c>
      <c r="AL349" s="279" t="s">
        <v>4551</v>
      </c>
      <c r="AM349" s="279" t="s">
        <v>489</v>
      </c>
      <c r="AN349" s="279" t="s">
        <v>489</v>
      </c>
    </row>
    <row r="350" spans="1:40" x14ac:dyDescent="0.25">
      <c r="A350" s="280" t="s">
        <v>7333</v>
      </c>
      <c r="B350" s="279">
        <v>2020</v>
      </c>
      <c r="C350" s="284" t="s">
        <v>672</v>
      </c>
      <c r="D350" s="279">
        <v>6</v>
      </c>
      <c r="E350" s="286" t="s">
        <v>4125</v>
      </c>
      <c r="F350" s="286"/>
      <c r="G350" s="293" t="s">
        <v>520</v>
      </c>
      <c r="H350" s="286" t="s">
        <v>8686</v>
      </c>
      <c r="I350" s="286" t="s">
        <v>6354</v>
      </c>
      <c r="J350" s="286" t="s">
        <v>2503</v>
      </c>
      <c r="K350" s="280" t="s">
        <v>608</v>
      </c>
      <c r="L350" s="280" t="s">
        <v>4145</v>
      </c>
      <c r="M350" s="281" t="s">
        <v>1444</v>
      </c>
      <c r="N350" s="279">
        <v>56693104</v>
      </c>
      <c r="O350" s="286" t="s">
        <v>8683</v>
      </c>
      <c r="P350" s="286" t="s">
        <v>9071</v>
      </c>
      <c r="Q350" s="279" t="s">
        <v>489</v>
      </c>
      <c r="R350" s="279" t="s">
        <v>4551</v>
      </c>
      <c r="S350" s="279" t="s">
        <v>489</v>
      </c>
      <c r="T350" s="279" t="s">
        <v>489</v>
      </c>
      <c r="U350" s="279" t="s">
        <v>489</v>
      </c>
      <c r="V350" s="279" t="s">
        <v>489</v>
      </c>
      <c r="W350" s="279" t="s">
        <v>489</v>
      </c>
      <c r="X350" s="279" t="s">
        <v>489</v>
      </c>
      <c r="Y350" s="279" t="s">
        <v>489</v>
      </c>
      <c r="Z350" s="279" t="s">
        <v>4551</v>
      </c>
      <c r="AA350" s="279" t="s">
        <v>489</v>
      </c>
      <c r="AB350" s="279" t="s">
        <v>4551</v>
      </c>
      <c r="AC350" s="279" t="s">
        <v>4551</v>
      </c>
      <c r="AD350" s="279" t="s">
        <v>4551</v>
      </c>
      <c r="AE350" s="279" t="s">
        <v>4551</v>
      </c>
      <c r="AF350" s="279" t="s">
        <v>4551</v>
      </c>
      <c r="AG350" s="279" t="s">
        <v>4551</v>
      </c>
      <c r="AH350" s="279" t="s">
        <v>4551</v>
      </c>
      <c r="AI350" s="279" t="s">
        <v>489</v>
      </c>
      <c r="AJ350" s="279" t="s">
        <v>4551</v>
      </c>
      <c r="AK350" s="279" t="s">
        <v>4551</v>
      </c>
      <c r="AL350" s="279" t="s">
        <v>4551</v>
      </c>
      <c r="AM350" s="279" t="s">
        <v>489</v>
      </c>
      <c r="AN350" s="279" t="s">
        <v>489</v>
      </c>
    </row>
    <row r="351" spans="1:40" x14ac:dyDescent="0.25">
      <c r="A351" s="280" t="s">
        <v>7334</v>
      </c>
      <c r="B351" s="279">
        <v>2020</v>
      </c>
      <c r="C351" s="284" t="s">
        <v>672</v>
      </c>
      <c r="D351" s="279">
        <v>6</v>
      </c>
      <c r="E351" s="286" t="s">
        <v>4125</v>
      </c>
      <c r="F351" s="286"/>
      <c r="G351" s="290" t="s">
        <v>4302</v>
      </c>
      <c r="H351" s="286"/>
      <c r="I351" s="286" t="s">
        <v>6354</v>
      </c>
      <c r="J351" s="286" t="s">
        <v>981</v>
      </c>
      <c r="K351" s="280" t="s">
        <v>4303</v>
      </c>
      <c r="L351" s="280" t="s">
        <v>1214</v>
      </c>
      <c r="M351" s="281">
        <v>11850</v>
      </c>
      <c r="N351" s="279">
        <v>52760059</v>
      </c>
      <c r="O351" s="286" t="s">
        <v>4304</v>
      </c>
      <c r="P351" s="286" t="s">
        <v>9071</v>
      </c>
      <c r="Q351" s="279" t="s">
        <v>489</v>
      </c>
      <c r="R351" s="279" t="s">
        <v>4551</v>
      </c>
      <c r="S351" s="279" t="s">
        <v>489</v>
      </c>
      <c r="T351" s="279" t="s">
        <v>489</v>
      </c>
      <c r="U351" s="279" t="s">
        <v>489</v>
      </c>
      <c r="V351" s="279" t="s">
        <v>489</v>
      </c>
      <c r="W351" s="279" t="s">
        <v>489</v>
      </c>
      <c r="X351" s="279" t="s">
        <v>489</v>
      </c>
      <c r="Y351" s="279" t="s">
        <v>489</v>
      </c>
      <c r="Z351" s="279" t="s">
        <v>489</v>
      </c>
      <c r="AA351" s="279" t="s">
        <v>489</v>
      </c>
      <c r="AB351" s="279" t="s">
        <v>489</v>
      </c>
      <c r="AC351" s="279" t="s">
        <v>489</v>
      </c>
      <c r="AD351" s="279" t="s">
        <v>4551</v>
      </c>
      <c r="AE351" s="279" t="s">
        <v>4551</v>
      </c>
      <c r="AF351" s="279" t="s">
        <v>4551</v>
      </c>
      <c r="AG351" s="279" t="s">
        <v>4551</v>
      </c>
      <c r="AH351" s="279" t="s">
        <v>4551</v>
      </c>
      <c r="AI351" s="279" t="s">
        <v>489</v>
      </c>
      <c r="AJ351" s="279" t="s">
        <v>4551</v>
      </c>
      <c r="AK351" s="279" t="s">
        <v>4551</v>
      </c>
      <c r="AL351" s="279" t="s">
        <v>489</v>
      </c>
      <c r="AM351" s="279" t="s">
        <v>489</v>
      </c>
      <c r="AN351" s="279" t="s">
        <v>489</v>
      </c>
    </row>
    <row r="352" spans="1:40" x14ac:dyDescent="0.25">
      <c r="A352" s="280" t="s">
        <v>7335</v>
      </c>
      <c r="B352" s="279">
        <v>2020</v>
      </c>
      <c r="C352" s="284" t="s">
        <v>672</v>
      </c>
      <c r="D352" s="279">
        <v>6</v>
      </c>
      <c r="E352" s="290" t="s">
        <v>706</v>
      </c>
      <c r="F352" s="290"/>
      <c r="G352" s="286" t="s">
        <v>8152</v>
      </c>
      <c r="H352" s="286"/>
      <c r="I352" s="286" t="s">
        <v>6354</v>
      </c>
      <c r="J352" s="286" t="s">
        <v>981</v>
      </c>
      <c r="K352" s="280" t="s">
        <v>608</v>
      </c>
      <c r="L352" s="280" t="s">
        <v>1214</v>
      </c>
      <c r="M352" s="281">
        <v>11850</v>
      </c>
      <c r="N352" s="279">
        <v>52562633</v>
      </c>
      <c r="O352" s="286" t="s">
        <v>4312</v>
      </c>
      <c r="P352" s="286" t="s">
        <v>9071</v>
      </c>
      <c r="Q352" s="279" t="s">
        <v>489</v>
      </c>
      <c r="R352" s="279" t="s">
        <v>4551</v>
      </c>
      <c r="S352" s="279" t="s">
        <v>489</v>
      </c>
      <c r="T352" s="279" t="s">
        <v>489</v>
      </c>
      <c r="U352" s="279" t="s">
        <v>489</v>
      </c>
      <c r="V352" s="279" t="s">
        <v>489</v>
      </c>
      <c r="W352" s="279" t="s">
        <v>489</v>
      </c>
      <c r="X352" s="279" t="s">
        <v>489</v>
      </c>
      <c r="Y352" s="279" t="s">
        <v>489</v>
      </c>
      <c r="Z352" s="279" t="s">
        <v>489</v>
      </c>
      <c r="AA352" s="279" t="s">
        <v>489</v>
      </c>
      <c r="AB352" s="279" t="s">
        <v>4551</v>
      </c>
      <c r="AC352" s="279" t="s">
        <v>489</v>
      </c>
      <c r="AD352" s="279" t="s">
        <v>4551</v>
      </c>
      <c r="AE352" s="279" t="s">
        <v>4551</v>
      </c>
      <c r="AF352" s="279" t="s">
        <v>4551</v>
      </c>
      <c r="AG352" s="279" t="s">
        <v>489</v>
      </c>
      <c r="AH352" s="279" t="s">
        <v>489</v>
      </c>
      <c r="AI352" s="279" t="s">
        <v>489</v>
      </c>
      <c r="AJ352" s="279" t="s">
        <v>4551</v>
      </c>
      <c r="AK352" s="279" t="s">
        <v>4551</v>
      </c>
      <c r="AL352" s="279" t="s">
        <v>489</v>
      </c>
      <c r="AM352" s="279" t="s">
        <v>489</v>
      </c>
      <c r="AN352" s="279" t="s">
        <v>489</v>
      </c>
    </row>
    <row r="353" spans="1:40" ht="45" x14ac:dyDescent="0.25">
      <c r="A353" s="280" t="s">
        <v>7336</v>
      </c>
      <c r="B353" s="279">
        <v>2020</v>
      </c>
      <c r="C353" s="284" t="s">
        <v>672</v>
      </c>
      <c r="D353" s="279">
        <v>6</v>
      </c>
      <c r="E353" s="286" t="s">
        <v>809</v>
      </c>
      <c r="F353" s="286" t="s">
        <v>5435</v>
      </c>
      <c r="G353" s="286" t="s">
        <v>5436</v>
      </c>
      <c r="H353" s="286"/>
      <c r="I353" s="286" t="s">
        <v>6354</v>
      </c>
      <c r="J353" s="286" t="s">
        <v>897</v>
      </c>
      <c r="K353" s="280" t="s">
        <v>608</v>
      </c>
      <c r="L353" s="280" t="s">
        <v>4307</v>
      </c>
      <c r="M353" s="281">
        <v>15670</v>
      </c>
      <c r="N353" s="279">
        <v>55580387</v>
      </c>
      <c r="O353" s="286" t="s">
        <v>4308</v>
      </c>
      <c r="P353" s="286" t="s">
        <v>9071</v>
      </c>
      <c r="Q353" s="279" t="s">
        <v>489</v>
      </c>
      <c r="R353" s="279" t="s">
        <v>4551</v>
      </c>
      <c r="S353" s="279" t="s">
        <v>489</v>
      </c>
      <c r="T353" s="279" t="s">
        <v>489</v>
      </c>
      <c r="U353" s="279" t="s">
        <v>489</v>
      </c>
      <c r="V353" s="279" t="s">
        <v>489</v>
      </c>
      <c r="W353" s="279" t="s">
        <v>489</v>
      </c>
      <c r="X353" s="279" t="s">
        <v>489</v>
      </c>
      <c r="Y353" s="279" t="s">
        <v>489</v>
      </c>
      <c r="Z353" s="279" t="s">
        <v>489</v>
      </c>
      <c r="AA353" s="279" t="s">
        <v>489</v>
      </c>
      <c r="AB353" s="279" t="s">
        <v>489</v>
      </c>
      <c r="AC353" s="279" t="s">
        <v>489</v>
      </c>
      <c r="AD353" s="279" t="s">
        <v>489</v>
      </c>
      <c r="AE353" s="279" t="s">
        <v>4551</v>
      </c>
      <c r="AF353" s="279" t="s">
        <v>4551</v>
      </c>
      <c r="AG353" s="279" t="s">
        <v>4551</v>
      </c>
      <c r="AH353" s="279" t="s">
        <v>489</v>
      </c>
      <c r="AI353" s="279" t="s">
        <v>489</v>
      </c>
      <c r="AJ353" s="279" t="s">
        <v>4551</v>
      </c>
      <c r="AK353" s="279" t="s">
        <v>4551</v>
      </c>
      <c r="AL353" s="279" t="s">
        <v>4551</v>
      </c>
      <c r="AM353" s="279" t="s">
        <v>489</v>
      </c>
      <c r="AN353" s="279" t="s">
        <v>489</v>
      </c>
    </row>
    <row r="354" spans="1:40" x14ac:dyDescent="0.25">
      <c r="A354" s="280" t="s">
        <v>7337</v>
      </c>
      <c r="B354" s="279">
        <v>2020</v>
      </c>
      <c r="C354" s="284" t="s">
        <v>672</v>
      </c>
      <c r="D354" s="279">
        <v>6</v>
      </c>
      <c r="E354" s="286" t="s">
        <v>4132</v>
      </c>
      <c r="F354" s="286"/>
      <c r="G354" s="294" t="s">
        <v>520</v>
      </c>
      <c r="H354" s="286" t="s">
        <v>8737</v>
      </c>
      <c r="I354" s="286" t="s">
        <v>6354</v>
      </c>
      <c r="J354" s="286" t="s">
        <v>2513</v>
      </c>
      <c r="K354" s="280" t="s">
        <v>608</v>
      </c>
      <c r="L354" s="280" t="s">
        <v>4313</v>
      </c>
      <c r="M354" s="281" t="s">
        <v>8644</v>
      </c>
      <c r="N354" s="279">
        <v>43308227</v>
      </c>
      <c r="O354" s="286" t="s">
        <v>4314</v>
      </c>
      <c r="P354" s="286" t="s">
        <v>9071</v>
      </c>
      <c r="Q354" s="279" t="s">
        <v>489</v>
      </c>
      <c r="R354" s="279" t="s">
        <v>4551</v>
      </c>
      <c r="S354" s="279" t="s">
        <v>489</v>
      </c>
      <c r="T354" s="279" t="s">
        <v>489</v>
      </c>
      <c r="U354" s="279" t="s">
        <v>4551</v>
      </c>
      <c r="V354" s="279" t="s">
        <v>4551</v>
      </c>
      <c r="W354" s="279" t="s">
        <v>489</v>
      </c>
      <c r="X354" s="279" t="s">
        <v>489</v>
      </c>
      <c r="Y354" s="279" t="s">
        <v>489</v>
      </c>
      <c r="Z354" s="279" t="s">
        <v>4551</v>
      </c>
      <c r="AA354" s="279" t="s">
        <v>4551</v>
      </c>
      <c r="AB354" s="279" t="s">
        <v>4551</v>
      </c>
      <c r="AC354" s="279" t="s">
        <v>4551</v>
      </c>
      <c r="AD354" s="279" t="s">
        <v>4551</v>
      </c>
      <c r="AE354" s="279" t="s">
        <v>4551</v>
      </c>
      <c r="AF354" s="279" t="s">
        <v>4551</v>
      </c>
      <c r="AG354" s="279" t="s">
        <v>4551</v>
      </c>
      <c r="AH354" s="279" t="s">
        <v>4551</v>
      </c>
      <c r="AI354" s="279" t="s">
        <v>489</v>
      </c>
      <c r="AJ354" s="279" t="s">
        <v>4551</v>
      </c>
      <c r="AK354" s="279" t="s">
        <v>4551</v>
      </c>
      <c r="AL354" s="279" t="s">
        <v>4551</v>
      </c>
      <c r="AM354" s="279" t="s">
        <v>4551</v>
      </c>
      <c r="AN354" s="279" t="s">
        <v>489</v>
      </c>
    </row>
    <row r="355" spans="1:40" x14ac:dyDescent="0.25">
      <c r="A355" s="280" t="s">
        <v>7338</v>
      </c>
      <c r="B355" s="279">
        <v>2020</v>
      </c>
      <c r="C355" s="284" t="s">
        <v>672</v>
      </c>
      <c r="D355" s="279">
        <v>7</v>
      </c>
      <c r="E355" s="286" t="s">
        <v>4125</v>
      </c>
      <c r="F355" s="286"/>
      <c r="G355" s="286" t="s">
        <v>5018</v>
      </c>
      <c r="H355" s="286"/>
      <c r="I355" s="286" t="s">
        <v>6354</v>
      </c>
      <c r="J355" s="286" t="s">
        <v>686</v>
      </c>
      <c r="K355" s="280" t="s">
        <v>608</v>
      </c>
      <c r="L355" s="280" t="s">
        <v>4316</v>
      </c>
      <c r="M355" s="281">
        <v>14000</v>
      </c>
      <c r="N355" s="279">
        <v>54853266</v>
      </c>
      <c r="O355" s="286" t="s">
        <v>4317</v>
      </c>
      <c r="P355" s="286" t="s">
        <v>9071</v>
      </c>
      <c r="Q355" s="279" t="s">
        <v>489</v>
      </c>
      <c r="R355" s="279" t="s">
        <v>4551</v>
      </c>
      <c r="S355" s="279" t="s">
        <v>489</v>
      </c>
      <c r="T355" s="279" t="s">
        <v>489</v>
      </c>
      <c r="U355" s="279" t="s">
        <v>489</v>
      </c>
      <c r="V355" s="279" t="s">
        <v>489</v>
      </c>
      <c r="W355" s="279" t="s">
        <v>489</v>
      </c>
      <c r="X355" s="279" t="s">
        <v>489</v>
      </c>
      <c r="Y355" s="279" t="s">
        <v>489</v>
      </c>
      <c r="Z355" s="279" t="s">
        <v>489</v>
      </c>
      <c r="AA355" s="279" t="s">
        <v>489</v>
      </c>
      <c r="AB355" s="279" t="s">
        <v>489</v>
      </c>
      <c r="AC355" s="279" t="s">
        <v>489</v>
      </c>
      <c r="AD355" s="279" t="s">
        <v>4551</v>
      </c>
      <c r="AE355" s="279" t="s">
        <v>4551</v>
      </c>
      <c r="AF355" s="279" t="s">
        <v>4551</v>
      </c>
      <c r="AG355" s="279" t="s">
        <v>4551</v>
      </c>
      <c r="AH355" s="279" t="s">
        <v>4551</v>
      </c>
      <c r="AI355" s="279" t="s">
        <v>489</v>
      </c>
      <c r="AJ355" s="279" t="s">
        <v>4551</v>
      </c>
      <c r="AK355" s="279" t="s">
        <v>4551</v>
      </c>
      <c r="AL355" s="279" t="s">
        <v>489</v>
      </c>
      <c r="AM355" s="279" t="s">
        <v>489</v>
      </c>
      <c r="AN355" s="279" t="s">
        <v>489</v>
      </c>
    </row>
    <row r="356" spans="1:40" x14ac:dyDescent="0.25">
      <c r="A356" s="280" t="s">
        <v>7339</v>
      </c>
      <c r="B356" s="279">
        <v>2020</v>
      </c>
      <c r="C356" s="284" t="s">
        <v>672</v>
      </c>
      <c r="D356" s="279">
        <v>7</v>
      </c>
      <c r="E356" s="286" t="s">
        <v>4125</v>
      </c>
      <c r="F356" s="286"/>
      <c r="G356" s="286" t="s">
        <v>4320</v>
      </c>
      <c r="H356" s="286"/>
      <c r="I356" s="286" t="s">
        <v>6354</v>
      </c>
      <c r="J356" s="286" t="s">
        <v>2513</v>
      </c>
      <c r="K356" s="280" t="s">
        <v>608</v>
      </c>
      <c r="L356" s="280" t="s">
        <v>8485</v>
      </c>
      <c r="M356" s="281" t="s">
        <v>8645</v>
      </c>
      <c r="N356" s="279">
        <v>55121110</v>
      </c>
      <c r="O356" s="286" t="s">
        <v>4321</v>
      </c>
      <c r="P356" s="286" t="s">
        <v>590</v>
      </c>
      <c r="Q356" s="279" t="s">
        <v>489</v>
      </c>
      <c r="R356" s="279" t="s">
        <v>4551</v>
      </c>
      <c r="S356" s="279" t="s">
        <v>489</v>
      </c>
      <c r="T356" s="279" t="s">
        <v>489</v>
      </c>
      <c r="U356" s="279" t="s">
        <v>489</v>
      </c>
      <c r="V356" s="279" t="s">
        <v>489</v>
      </c>
      <c r="W356" s="279" t="s">
        <v>489</v>
      </c>
      <c r="X356" s="279" t="s">
        <v>489</v>
      </c>
      <c r="Y356" s="279" t="s">
        <v>489</v>
      </c>
      <c r="Z356" s="279" t="s">
        <v>489</v>
      </c>
      <c r="AA356" s="279" t="s">
        <v>489</v>
      </c>
      <c r="AB356" s="279" t="s">
        <v>489</v>
      </c>
      <c r="AC356" s="279" t="s">
        <v>489</v>
      </c>
      <c r="AD356" s="279" t="s">
        <v>489</v>
      </c>
      <c r="AE356" s="279" t="s">
        <v>4551</v>
      </c>
      <c r="AF356" s="279" t="s">
        <v>489</v>
      </c>
      <c r="AG356" s="279" t="s">
        <v>489</v>
      </c>
      <c r="AH356" s="279" t="s">
        <v>489</v>
      </c>
      <c r="AI356" s="279" t="s">
        <v>489</v>
      </c>
      <c r="AJ356" s="279" t="s">
        <v>4551</v>
      </c>
      <c r="AK356" s="279" t="s">
        <v>4551</v>
      </c>
      <c r="AL356" s="279" t="s">
        <v>489</v>
      </c>
      <c r="AM356" s="279" t="s">
        <v>489</v>
      </c>
      <c r="AN356" s="279" t="s">
        <v>489</v>
      </c>
    </row>
    <row r="357" spans="1:40" x14ac:dyDescent="0.25">
      <c r="A357" s="280" t="s">
        <v>7340</v>
      </c>
      <c r="B357" s="279">
        <v>2020</v>
      </c>
      <c r="C357" s="284" t="s">
        <v>672</v>
      </c>
      <c r="D357" s="279">
        <v>7</v>
      </c>
      <c r="E357" s="286" t="s">
        <v>4125</v>
      </c>
      <c r="F357" s="286"/>
      <c r="G357" s="286" t="s">
        <v>4325</v>
      </c>
      <c r="H357" s="286"/>
      <c r="I357" s="286" t="s">
        <v>6354</v>
      </c>
      <c r="J357" s="286" t="s">
        <v>2503</v>
      </c>
      <c r="K357" s="280" t="s">
        <v>608</v>
      </c>
      <c r="L357" s="280" t="s">
        <v>4326</v>
      </c>
      <c r="M357" s="281" t="s">
        <v>1445</v>
      </c>
      <c r="N357" s="279">
        <v>52431223</v>
      </c>
      <c r="O357" s="286" t="s">
        <v>4327</v>
      </c>
      <c r="P357" s="286" t="s">
        <v>9071</v>
      </c>
      <c r="Q357" s="279" t="s">
        <v>489</v>
      </c>
      <c r="R357" s="279" t="s">
        <v>4551</v>
      </c>
      <c r="S357" s="279" t="s">
        <v>489</v>
      </c>
      <c r="T357" s="279" t="s">
        <v>489</v>
      </c>
      <c r="U357" s="279" t="s">
        <v>489</v>
      </c>
      <c r="V357" s="279" t="s">
        <v>489</v>
      </c>
      <c r="W357" s="279" t="s">
        <v>489</v>
      </c>
      <c r="X357" s="279" t="s">
        <v>489</v>
      </c>
      <c r="Y357" s="279" t="s">
        <v>489</v>
      </c>
      <c r="Z357" s="279" t="s">
        <v>489</v>
      </c>
      <c r="AA357" s="279" t="s">
        <v>489</v>
      </c>
      <c r="AB357" s="279" t="s">
        <v>4551</v>
      </c>
      <c r="AC357" s="279" t="s">
        <v>489</v>
      </c>
      <c r="AD357" s="279" t="s">
        <v>4551</v>
      </c>
      <c r="AE357" s="279" t="s">
        <v>4551</v>
      </c>
      <c r="AF357" s="279" t="s">
        <v>4551</v>
      </c>
      <c r="AG357" s="279" t="s">
        <v>4551</v>
      </c>
      <c r="AH357" s="279" t="s">
        <v>489</v>
      </c>
      <c r="AI357" s="279" t="s">
        <v>489</v>
      </c>
      <c r="AJ357" s="279" t="s">
        <v>489</v>
      </c>
      <c r="AK357" s="279" t="s">
        <v>489</v>
      </c>
      <c r="AL357" s="279" t="s">
        <v>489</v>
      </c>
      <c r="AM357" s="279" t="s">
        <v>489</v>
      </c>
      <c r="AN357" s="279" t="s">
        <v>489</v>
      </c>
    </row>
    <row r="358" spans="1:40" x14ac:dyDescent="0.25">
      <c r="A358" s="280" t="s">
        <v>7341</v>
      </c>
      <c r="B358" s="279">
        <v>2020</v>
      </c>
      <c r="C358" s="284" t="s">
        <v>672</v>
      </c>
      <c r="D358" s="279">
        <v>7</v>
      </c>
      <c r="E358" s="286" t="s">
        <v>4125</v>
      </c>
      <c r="F358" s="286"/>
      <c r="G358" s="286" t="s">
        <v>7992</v>
      </c>
      <c r="H358" s="286"/>
      <c r="I358" s="286" t="s">
        <v>6354</v>
      </c>
      <c r="J358" s="286" t="s">
        <v>8266</v>
      </c>
      <c r="K358" s="280" t="s">
        <v>608</v>
      </c>
      <c r="L358" s="280" t="s">
        <v>1521</v>
      </c>
      <c r="M358" s="281" t="s">
        <v>8616</v>
      </c>
      <c r="N358" s="279"/>
      <c r="O358" s="286"/>
      <c r="P358" s="286" t="s">
        <v>9071</v>
      </c>
      <c r="Q358" s="279" t="s">
        <v>489</v>
      </c>
      <c r="R358" s="279" t="s">
        <v>4551</v>
      </c>
      <c r="S358" s="279" t="s">
        <v>489</v>
      </c>
      <c r="T358" s="279" t="s">
        <v>489</v>
      </c>
      <c r="U358" s="279" t="s">
        <v>489</v>
      </c>
      <c r="V358" s="279" t="s">
        <v>489</v>
      </c>
      <c r="W358" s="279" t="s">
        <v>489</v>
      </c>
      <c r="X358" s="279" t="s">
        <v>489</v>
      </c>
      <c r="Y358" s="279" t="s">
        <v>489</v>
      </c>
      <c r="Z358" s="279" t="s">
        <v>489</v>
      </c>
      <c r="AA358" s="279" t="s">
        <v>489</v>
      </c>
      <c r="AB358" s="279" t="s">
        <v>4551</v>
      </c>
      <c r="AC358" s="279" t="s">
        <v>489</v>
      </c>
      <c r="AD358" s="279" t="s">
        <v>489</v>
      </c>
      <c r="AE358" s="279" t="s">
        <v>4551</v>
      </c>
      <c r="AF358" s="279" t="s">
        <v>4551</v>
      </c>
      <c r="AG358" s="279" t="s">
        <v>489</v>
      </c>
      <c r="AH358" s="279" t="s">
        <v>4551</v>
      </c>
      <c r="AI358" s="279" t="s">
        <v>4551</v>
      </c>
      <c r="AJ358" s="279" t="s">
        <v>4551</v>
      </c>
      <c r="AK358" s="279" t="s">
        <v>4551</v>
      </c>
      <c r="AL358" s="279" t="s">
        <v>4551</v>
      </c>
      <c r="AM358" s="279" t="s">
        <v>489</v>
      </c>
      <c r="AN358" s="279" t="s">
        <v>489</v>
      </c>
    </row>
    <row r="359" spans="1:40" x14ac:dyDescent="0.25">
      <c r="A359" s="280" t="s">
        <v>7342</v>
      </c>
      <c r="B359" s="279">
        <v>2020</v>
      </c>
      <c r="C359" s="284" t="s">
        <v>672</v>
      </c>
      <c r="D359" s="279">
        <v>7</v>
      </c>
      <c r="E359" s="286" t="s">
        <v>4125</v>
      </c>
      <c r="F359" s="286"/>
      <c r="G359" s="286" t="s">
        <v>4322</v>
      </c>
      <c r="H359" s="286"/>
      <c r="I359" s="286" t="s">
        <v>6354</v>
      </c>
      <c r="J359" s="286" t="s">
        <v>2503</v>
      </c>
      <c r="K359" s="280" t="s">
        <v>608</v>
      </c>
      <c r="L359" s="280" t="s">
        <v>4323</v>
      </c>
      <c r="M359" s="281" t="s">
        <v>1438</v>
      </c>
      <c r="N359" s="279">
        <v>55592025</v>
      </c>
      <c r="O359" s="286"/>
      <c r="P359" s="286" t="s">
        <v>9071</v>
      </c>
      <c r="Q359" s="279" t="s">
        <v>489</v>
      </c>
      <c r="R359" s="279" t="s">
        <v>4551</v>
      </c>
      <c r="S359" s="279" t="s">
        <v>489</v>
      </c>
      <c r="T359" s="279" t="s">
        <v>489</v>
      </c>
      <c r="U359" s="279" t="s">
        <v>489</v>
      </c>
      <c r="V359" s="279" t="s">
        <v>489</v>
      </c>
      <c r="W359" s="279" t="s">
        <v>489</v>
      </c>
      <c r="X359" s="279" t="s">
        <v>489</v>
      </c>
      <c r="Y359" s="279" t="s">
        <v>489</v>
      </c>
      <c r="Z359" s="279" t="s">
        <v>489</v>
      </c>
      <c r="AA359" s="279" t="s">
        <v>489</v>
      </c>
      <c r="AB359" s="279" t="s">
        <v>489</v>
      </c>
      <c r="AC359" s="279" t="s">
        <v>489</v>
      </c>
      <c r="AD359" s="279" t="s">
        <v>489</v>
      </c>
      <c r="AE359" s="279" t="s">
        <v>489</v>
      </c>
      <c r="AF359" s="279" t="s">
        <v>489</v>
      </c>
      <c r="AG359" s="279" t="s">
        <v>489</v>
      </c>
      <c r="AH359" s="279" t="s">
        <v>489</v>
      </c>
      <c r="AI359" s="279" t="s">
        <v>489</v>
      </c>
      <c r="AJ359" s="279" t="s">
        <v>4551</v>
      </c>
      <c r="AK359" s="279" t="s">
        <v>4551</v>
      </c>
      <c r="AL359" s="279" t="s">
        <v>489</v>
      </c>
      <c r="AM359" s="279" t="s">
        <v>489</v>
      </c>
      <c r="AN359" s="279" t="s">
        <v>489</v>
      </c>
    </row>
    <row r="360" spans="1:40" x14ac:dyDescent="0.25">
      <c r="A360" s="280" t="s">
        <v>7343</v>
      </c>
      <c r="B360" s="279">
        <v>2020</v>
      </c>
      <c r="C360" s="284" t="s">
        <v>672</v>
      </c>
      <c r="D360" s="279">
        <v>7</v>
      </c>
      <c r="E360" s="286" t="s">
        <v>4125</v>
      </c>
      <c r="F360" s="286"/>
      <c r="G360" s="286" t="s">
        <v>7993</v>
      </c>
      <c r="H360" s="286"/>
      <c r="I360" s="286" t="s">
        <v>6354</v>
      </c>
      <c r="J360" s="286" t="s">
        <v>2503</v>
      </c>
      <c r="K360" s="280" t="s">
        <v>608</v>
      </c>
      <c r="L360" s="280" t="s">
        <v>669</v>
      </c>
      <c r="M360" s="281" t="s">
        <v>1438</v>
      </c>
      <c r="N360" s="279" t="s">
        <v>4318</v>
      </c>
      <c r="O360" s="286" t="s">
        <v>4319</v>
      </c>
      <c r="P360" s="286" t="s">
        <v>9071</v>
      </c>
      <c r="Q360" s="279" t="s">
        <v>489</v>
      </c>
      <c r="R360" s="279" t="s">
        <v>4551</v>
      </c>
      <c r="S360" s="279" t="s">
        <v>489</v>
      </c>
      <c r="T360" s="279" t="s">
        <v>489</v>
      </c>
      <c r="U360" s="279" t="s">
        <v>489</v>
      </c>
      <c r="V360" s="279" t="s">
        <v>489</v>
      </c>
      <c r="W360" s="279" t="s">
        <v>489</v>
      </c>
      <c r="X360" s="279" t="s">
        <v>489</v>
      </c>
      <c r="Y360" s="279" t="s">
        <v>489</v>
      </c>
      <c r="Z360" s="279" t="s">
        <v>489</v>
      </c>
      <c r="AA360" s="279" t="s">
        <v>489</v>
      </c>
      <c r="AB360" s="279" t="s">
        <v>4551</v>
      </c>
      <c r="AC360" s="279" t="s">
        <v>489</v>
      </c>
      <c r="AD360" s="279" t="s">
        <v>4551</v>
      </c>
      <c r="AE360" s="279" t="s">
        <v>4551</v>
      </c>
      <c r="AF360" s="279" t="s">
        <v>4551</v>
      </c>
      <c r="AG360" s="279" t="s">
        <v>4551</v>
      </c>
      <c r="AH360" s="279" t="s">
        <v>4551</v>
      </c>
      <c r="AI360" s="279" t="s">
        <v>4551</v>
      </c>
      <c r="AJ360" s="279" t="s">
        <v>4551</v>
      </c>
      <c r="AK360" s="279" t="s">
        <v>4551</v>
      </c>
      <c r="AL360" s="279" t="s">
        <v>4551</v>
      </c>
      <c r="AM360" s="279" t="s">
        <v>489</v>
      </c>
      <c r="AN360" s="279" t="s">
        <v>489</v>
      </c>
    </row>
    <row r="361" spans="1:40" x14ac:dyDescent="0.25">
      <c r="A361" s="280" t="s">
        <v>7344</v>
      </c>
      <c r="B361" s="279">
        <v>2020</v>
      </c>
      <c r="C361" s="284" t="s">
        <v>672</v>
      </c>
      <c r="D361" s="279">
        <v>7</v>
      </c>
      <c r="E361" s="286" t="s">
        <v>4125</v>
      </c>
      <c r="F361" s="286"/>
      <c r="G361" s="286" t="s">
        <v>7994</v>
      </c>
      <c r="H361" s="286"/>
      <c r="I361" s="286" t="s">
        <v>6354</v>
      </c>
      <c r="J361" s="286" t="s">
        <v>2513</v>
      </c>
      <c r="K361" s="280" t="s">
        <v>608</v>
      </c>
      <c r="L361" s="280" t="s">
        <v>522</v>
      </c>
      <c r="M361" s="281" t="s">
        <v>8646</v>
      </c>
      <c r="N361" s="279" t="s">
        <v>4328</v>
      </c>
      <c r="O361" s="286" t="s">
        <v>4329</v>
      </c>
      <c r="P361" s="286" t="s">
        <v>9071</v>
      </c>
      <c r="Q361" s="279" t="s">
        <v>489</v>
      </c>
      <c r="R361" s="279" t="s">
        <v>4551</v>
      </c>
      <c r="S361" s="279" t="s">
        <v>489</v>
      </c>
      <c r="T361" s="279" t="s">
        <v>489</v>
      </c>
      <c r="U361" s="279" t="s">
        <v>489</v>
      </c>
      <c r="V361" s="279" t="s">
        <v>489</v>
      </c>
      <c r="W361" s="279" t="s">
        <v>489</v>
      </c>
      <c r="X361" s="279" t="s">
        <v>489</v>
      </c>
      <c r="Y361" s="279" t="s">
        <v>489</v>
      </c>
      <c r="Z361" s="279" t="s">
        <v>489</v>
      </c>
      <c r="AA361" s="279" t="s">
        <v>489</v>
      </c>
      <c r="AB361" s="279" t="s">
        <v>489</v>
      </c>
      <c r="AC361" s="279" t="s">
        <v>489</v>
      </c>
      <c r="AD361" s="279" t="s">
        <v>489</v>
      </c>
      <c r="AE361" s="279" t="s">
        <v>4551</v>
      </c>
      <c r="AF361" s="279" t="s">
        <v>4551</v>
      </c>
      <c r="AG361" s="279" t="s">
        <v>489</v>
      </c>
      <c r="AH361" s="279" t="s">
        <v>489</v>
      </c>
      <c r="AI361" s="279" t="s">
        <v>489</v>
      </c>
      <c r="AJ361" s="279" t="s">
        <v>4551</v>
      </c>
      <c r="AK361" s="279" t="s">
        <v>4551</v>
      </c>
      <c r="AL361" s="279" t="s">
        <v>489</v>
      </c>
      <c r="AM361" s="279" t="s">
        <v>489</v>
      </c>
      <c r="AN361" s="279" t="s">
        <v>489</v>
      </c>
    </row>
    <row r="362" spans="1:40" x14ac:dyDescent="0.25">
      <c r="A362" s="280" t="s">
        <v>7345</v>
      </c>
      <c r="B362" s="279">
        <v>2020</v>
      </c>
      <c r="C362" s="284" t="s">
        <v>672</v>
      </c>
      <c r="D362" s="279">
        <v>7</v>
      </c>
      <c r="E362" s="286" t="s">
        <v>4125</v>
      </c>
      <c r="F362" s="286"/>
      <c r="G362" s="286" t="s">
        <v>8153</v>
      </c>
      <c r="H362" s="286"/>
      <c r="I362" s="286" t="s">
        <v>6354</v>
      </c>
      <c r="J362" s="286" t="s">
        <v>2503</v>
      </c>
      <c r="K362" s="280" t="s">
        <v>608</v>
      </c>
      <c r="L362" s="280" t="s">
        <v>709</v>
      </c>
      <c r="M362" s="281" t="s">
        <v>1439</v>
      </c>
      <c r="N362" s="279">
        <v>33300669</v>
      </c>
      <c r="O362" s="286" t="s">
        <v>4324</v>
      </c>
      <c r="P362" s="286" t="s">
        <v>9071</v>
      </c>
      <c r="Q362" s="279" t="s">
        <v>489</v>
      </c>
      <c r="R362" s="279" t="s">
        <v>4551</v>
      </c>
      <c r="S362" s="279" t="s">
        <v>489</v>
      </c>
      <c r="T362" s="279" t="s">
        <v>489</v>
      </c>
      <c r="U362" s="279" t="s">
        <v>489</v>
      </c>
      <c r="V362" s="279" t="s">
        <v>489</v>
      </c>
      <c r="W362" s="279" t="s">
        <v>489</v>
      </c>
      <c r="X362" s="279" t="s">
        <v>489</v>
      </c>
      <c r="Y362" s="279" t="s">
        <v>489</v>
      </c>
      <c r="Z362" s="279" t="s">
        <v>489</v>
      </c>
      <c r="AA362" s="279" t="s">
        <v>489</v>
      </c>
      <c r="AB362" s="279" t="s">
        <v>489</v>
      </c>
      <c r="AC362" s="279" t="s">
        <v>489</v>
      </c>
      <c r="AD362" s="279" t="s">
        <v>489</v>
      </c>
      <c r="AE362" s="279" t="s">
        <v>4551</v>
      </c>
      <c r="AF362" s="279" t="s">
        <v>489</v>
      </c>
      <c r="AG362" s="279" t="s">
        <v>489</v>
      </c>
      <c r="AH362" s="279" t="s">
        <v>489</v>
      </c>
      <c r="AI362" s="279" t="s">
        <v>489</v>
      </c>
      <c r="AJ362" s="279" t="s">
        <v>489</v>
      </c>
      <c r="AK362" s="279" t="s">
        <v>4551</v>
      </c>
      <c r="AL362" s="279" t="s">
        <v>489</v>
      </c>
      <c r="AM362" s="279" t="s">
        <v>489</v>
      </c>
      <c r="AN362" s="279" t="s">
        <v>489</v>
      </c>
    </row>
    <row r="363" spans="1:40" x14ac:dyDescent="0.25">
      <c r="A363" s="280" t="s">
        <v>7346</v>
      </c>
      <c r="B363" s="279">
        <v>2020</v>
      </c>
      <c r="C363" s="284" t="s">
        <v>672</v>
      </c>
      <c r="D363" s="279">
        <v>7</v>
      </c>
      <c r="E363" s="286" t="s">
        <v>4125</v>
      </c>
      <c r="F363" s="286"/>
      <c r="G363" s="286" t="s">
        <v>8154</v>
      </c>
      <c r="H363" s="286"/>
      <c r="I363" s="286" t="s">
        <v>6354</v>
      </c>
      <c r="J363" s="286" t="s">
        <v>6667</v>
      </c>
      <c r="K363" s="280" t="s">
        <v>608</v>
      </c>
      <c r="L363" s="280" t="s">
        <v>8486</v>
      </c>
      <c r="M363" s="281" t="s">
        <v>8617</v>
      </c>
      <c r="N363" s="279">
        <v>56161254</v>
      </c>
      <c r="O363" s="286"/>
      <c r="P363" s="286" t="s">
        <v>9071</v>
      </c>
      <c r="Q363" s="279" t="s">
        <v>489</v>
      </c>
      <c r="R363" s="279" t="s">
        <v>4551</v>
      </c>
      <c r="S363" s="279" t="s">
        <v>489</v>
      </c>
      <c r="T363" s="279" t="s">
        <v>489</v>
      </c>
      <c r="U363" s="279" t="s">
        <v>489</v>
      </c>
      <c r="V363" s="279" t="s">
        <v>489</v>
      </c>
      <c r="W363" s="279" t="s">
        <v>489</v>
      </c>
      <c r="X363" s="279" t="s">
        <v>489</v>
      </c>
      <c r="Y363" s="279" t="s">
        <v>489</v>
      </c>
      <c r="Z363" s="279" t="s">
        <v>489</v>
      </c>
      <c r="AA363" s="279" t="s">
        <v>489</v>
      </c>
      <c r="AB363" s="279" t="s">
        <v>489</v>
      </c>
      <c r="AC363" s="279" t="s">
        <v>489</v>
      </c>
      <c r="AD363" s="279" t="s">
        <v>489</v>
      </c>
      <c r="AE363" s="279" t="s">
        <v>4551</v>
      </c>
      <c r="AF363" s="279" t="s">
        <v>4551</v>
      </c>
      <c r="AG363" s="279" t="s">
        <v>4551</v>
      </c>
      <c r="AH363" s="279" t="s">
        <v>489</v>
      </c>
      <c r="AI363" s="279" t="s">
        <v>489</v>
      </c>
      <c r="AJ363" s="279" t="s">
        <v>4551</v>
      </c>
      <c r="AK363" s="279" t="s">
        <v>4551</v>
      </c>
      <c r="AL363" s="279" t="s">
        <v>4551</v>
      </c>
      <c r="AM363" s="279" t="s">
        <v>489</v>
      </c>
      <c r="AN363" s="279" t="s">
        <v>489</v>
      </c>
    </row>
    <row r="364" spans="1:40" x14ac:dyDescent="0.25">
      <c r="A364" s="280" t="s">
        <v>7347</v>
      </c>
      <c r="B364" s="279">
        <v>2020</v>
      </c>
      <c r="C364" s="284" t="s">
        <v>672</v>
      </c>
      <c r="D364" s="279">
        <v>7</v>
      </c>
      <c r="E364" s="286" t="s">
        <v>4125</v>
      </c>
      <c r="F364" s="286"/>
      <c r="G364" s="293" t="s">
        <v>520</v>
      </c>
      <c r="H364" s="286" t="s">
        <v>8155</v>
      </c>
      <c r="I364" s="286" t="s">
        <v>6354</v>
      </c>
      <c r="J364" s="286" t="s">
        <v>2503</v>
      </c>
      <c r="K364" s="280" t="s">
        <v>608</v>
      </c>
      <c r="L364" s="280" t="s">
        <v>4330</v>
      </c>
      <c r="M364" s="281" t="s">
        <v>8618</v>
      </c>
      <c r="N364" s="279">
        <v>55349597</v>
      </c>
      <c r="O364" s="286" t="s">
        <v>4331</v>
      </c>
      <c r="P364" s="286" t="s">
        <v>9071</v>
      </c>
      <c r="Q364" s="279" t="s">
        <v>489</v>
      </c>
      <c r="R364" s="279" t="s">
        <v>4551</v>
      </c>
      <c r="S364" s="279" t="s">
        <v>489</v>
      </c>
      <c r="T364" s="279" t="s">
        <v>489</v>
      </c>
      <c r="U364" s="279" t="s">
        <v>489</v>
      </c>
      <c r="V364" s="279" t="s">
        <v>489</v>
      </c>
      <c r="W364" s="279" t="s">
        <v>489</v>
      </c>
      <c r="X364" s="279" t="s">
        <v>489</v>
      </c>
      <c r="Y364" s="279" t="s">
        <v>489</v>
      </c>
      <c r="Z364" s="279" t="s">
        <v>4551</v>
      </c>
      <c r="AA364" s="279" t="s">
        <v>4551</v>
      </c>
      <c r="AB364" s="279" t="s">
        <v>4551</v>
      </c>
      <c r="AC364" s="279" t="s">
        <v>4551</v>
      </c>
      <c r="AD364" s="279" t="s">
        <v>4551</v>
      </c>
      <c r="AE364" s="279" t="s">
        <v>4551</v>
      </c>
      <c r="AF364" s="279" t="s">
        <v>4551</v>
      </c>
      <c r="AG364" s="279" t="s">
        <v>4551</v>
      </c>
      <c r="AH364" s="279" t="s">
        <v>4551</v>
      </c>
      <c r="AI364" s="279" t="s">
        <v>489</v>
      </c>
      <c r="AJ364" s="279" t="s">
        <v>4551</v>
      </c>
      <c r="AK364" s="279" t="s">
        <v>4551</v>
      </c>
      <c r="AL364" s="279" t="s">
        <v>4551</v>
      </c>
      <c r="AM364" s="279" t="s">
        <v>489</v>
      </c>
      <c r="AN364" s="279" t="s">
        <v>489</v>
      </c>
    </row>
    <row r="365" spans="1:40" x14ac:dyDescent="0.25">
      <c r="A365" s="280" t="s">
        <v>7348</v>
      </c>
      <c r="B365" s="279">
        <v>2020</v>
      </c>
      <c r="C365" s="284" t="s">
        <v>672</v>
      </c>
      <c r="D365" s="279">
        <v>7</v>
      </c>
      <c r="E365" s="286" t="s">
        <v>4125</v>
      </c>
      <c r="F365" s="286"/>
      <c r="G365" s="286" t="s">
        <v>7995</v>
      </c>
      <c r="H365" s="286"/>
      <c r="I365" s="286" t="s">
        <v>6354</v>
      </c>
      <c r="J365" s="286" t="s">
        <v>686</v>
      </c>
      <c r="K365" s="280" t="s">
        <v>608</v>
      </c>
      <c r="L365" s="280" t="s">
        <v>4316</v>
      </c>
      <c r="M365" s="281">
        <v>14000</v>
      </c>
      <c r="N365" s="279">
        <v>54853266</v>
      </c>
      <c r="O365" s="286" t="s">
        <v>4332</v>
      </c>
      <c r="P365" s="286" t="s">
        <v>9071</v>
      </c>
      <c r="Q365" s="279" t="s">
        <v>489</v>
      </c>
      <c r="R365" s="279" t="s">
        <v>4551</v>
      </c>
      <c r="S365" s="279" t="s">
        <v>489</v>
      </c>
      <c r="T365" s="279" t="s">
        <v>489</v>
      </c>
      <c r="U365" s="279" t="s">
        <v>489</v>
      </c>
      <c r="V365" s="279" t="s">
        <v>489</v>
      </c>
      <c r="W365" s="279" t="s">
        <v>489</v>
      </c>
      <c r="X365" s="279" t="s">
        <v>489</v>
      </c>
      <c r="Y365" s="279" t="s">
        <v>489</v>
      </c>
      <c r="Z365" s="279" t="s">
        <v>489</v>
      </c>
      <c r="AA365" s="279" t="s">
        <v>489</v>
      </c>
      <c r="AB365" s="279" t="s">
        <v>489</v>
      </c>
      <c r="AC365" s="279" t="s">
        <v>489</v>
      </c>
      <c r="AD365" s="279" t="s">
        <v>4551</v>
      </c>
      <c r="AE365" s="279" t="s">
        <v>4551</v>
      </c>
      <c r="AF365" s="279" t="s">
        <v>4551</v>
      </c>
      <c r="AG365" s="279" t="s">
        <v>4551</v>
      </c>
      <c r="AH365" s="279" t="s">
        <v>4551</v>
      </c>
      <c r="AI365" s="279" t="s">
        <v>489</v>
      </c>
      <c r="AJ365" s="279" t="s">
        <v>4551</v>
      </c>
      <c r="AK365" s="279" t="s">
        <v>4551</v>
      </c>
      <c r="AL365" s="279" t="s">
        <v>489</v>
      </c>
      <c r="AM365" s="279" t="s">
        <v>489</v>
      </c>
      <c r="AN365" s="279" t="s">
        <v>489</v>
      </c>
    </row>
    <row r="366" spans="1:40" x14ac:dyDescent="0.25">
      <c r="A366" s="280" t="s">
        <v>7349</v>
      </c>
      <c r="B366" s="279">
        <v>2020</v>
      </c>
      <c r="C366" s="284" t="s">
        <v>672</v>
      </c>
      <c r="D366" s="279">
        <v>10</v>
      </c>
      <c r="E366" s="286" t="s">
        <v>4125</v>
      </c>
      <c r="F366" s="286"/>
      <c r="G366" s="286" t="s">
        <v>4339</v>
      </c>
      <c r="H366" s="286"/>
      <c r="I366" s="286" t="s">
        <v>6354</v>
      </c>
      <c r="J366" s="286" t="s">
        <v>686</v>
      </c>
      <c r="K366" s="280" t="s">
        <v>608</v>
      </c>
      <c r="L366" s="280" t="s">
        <v>4340</v>
      </c>
      <c r="M366" s="281" t="s">
        <v>8647</v>
      </c>
      <c r="N366" s="279">
        <v>53387649</v>
      </c>
      <c r="O366" s="286" t="s">
        <v>5463</v>
      </c>
      <c r="P366" s="286" t="s">
        <v>9071</v>
      </c>
      <c r="Q366" s="279" t="s">
        <v>489</v>
      </c>
      <c r="R366" s="279" t="s">
        <v>4551</v>
      </c>
      <c r="S366" s="279" t="s">
        <v>489</v>
      </c>
      <c r="T366" s="279" t="s">
        <v>489</v>
      </c>
      <c r="U366" s="279" t="s">
        <v>489</v>
      </c>
      <c r="V366" s="279" t="s">
        <v>489</v>
      </c>
      <c r="W366" s="279" t="s">
        <v>489</v>
      </c>
      <c r="X366" s="279" t="s">
        <v>489</v>
      </c>
      <c r="Y366" s="279" t="s">
        <v>489</v>
      </c>
      <c r="Z366" s="279" t="s">
        <v>489</v>
      </c>
      <c r="AA366" s="279" t="s">
        <v>489</v>
      </c>
      <c r="AB366" s="279" t="s">
        <v>489</v>
      </c>
      <c r="AC366" s="279" t="s">
        <v>489</v>
      </c>
      <c r="AD366" s="279" t="s">
        <v>4551</v>
      </c>
      <c r="AE366" s="279" t="s">
        <v>4551</v>
      </c>
      <c r="AF366" s="279" t="s">
        <v>4551</v>
      </c>
      <c r="AG366" s="279" t="s">
        <v>4551</v>
      </c>
      <c r="AH366" s="279" t="s">
        <v>4551</v>
      </c>
      <c r="AI366" s="279" t="s">
        <v>489</v>
      </c>
      <c r="AJ366" s="279" t="s">
        <v>4551</v>
      </c>
      <c r="AK366" s="279" t="s">
        <v>4551</v>
      </c>
      <c r="AL366" s="279" t="s">
        <v>489</v>
      </c>
      <c r="AM366" s="279" t="s">
        <v>489</v>
      </c>
      <c r="AN366" s="279" t="s">
        <v>489</v>
      </c>
    </row>
    <row r="367" spans="1:40" x14ac:dyDescent="0.25">
      <c r="A367" s="280" t="s">
        <v>7350</v>
      </c>
      <c r="B367" s="279">
        <v>2020</v>
      </c>
      <c r="C367" s="284" t="s">
        <v>672</v>
      </c>
      <c r="D367" s="279">
        <v>10</v>
      </c>
      <c r="E367" s="286" t="s">
        <v>4125</v>
      </c>
      <c r="F367" s="286"/>
      <c r="G367" s="286" t="s">
        <v>8156</v>
      </c>
      <c r="H367" s="286"/>
      <c r="I367" s="286" t="s">
        <v>6354</v>
      </c>
      <c r="J367" s="286" t="s">
        <v>8266</v>
      </c>
      <c r="K367" s="280" t="s">
        <v>608</v>
      </c>
      <c r="L367" s="280" t="s">
        <v>819</v>
      </c>
      <c r="M367" s="281" t="s">
        <v>1448</v>
      </c>
      <c r="N367" s="279">
        <v>56589694</v>
      </c>
      <c r="O367" s="286"/>
      <c r="P367" s="286" t="s">
        <v>9071</v>
      </c>
      <c r="Q367" s="279" t="s">
        <v>489</v>
      </c>
      <c r="R367" s="279" t="s">
        <v>4551</v>
      </c>
      <c r="S367" s="279" t="s">
        <v>489</v>
      </c>
      <c r="T367" s="279" t="s">
        <v>489</v>
      </c>
      <c r="U367" s="279" t="s">
        <v>4551</v>
      </c>
      <c r="V367" s="279" t="s">
        <v>4551</v>
      </c>
      <c r="W367" s="279" t="s">
        <v>489</v>
      </c>
      <c r="X367" s="279" t="s">
        <v>489</v>
      </c>
      <c r="Y367" s="279" t="s">
        <v>4551</v>
      </c>
      <c r="Z367" s="279" t="s">
        <v>4551</v>
      </c>
      <c r="AA367" s="279" t="s">
        <v>4551</v>
      </c>
      <c r="AB367" s="279" t="s">
        <v>4551</v>
      </c>
      <c r="AC367" s="279" t="s">
        <v>4551</v>
      </c>
      <c r="AD367" s="279" t="s">
        <v>4551</v>
      </c>
      <c r="AE367" s="279" t="s">
        <v>4551</v>
      </c>
      <c r="AF367" s="279" t="s">
        <v>4551</v>
      </c>
      <c r="AG367" s="279" t="s">
        <v>4551</v>
      </c>
      <c r="AH367" s="279" t="s">
        <v>4551</v>
      </c>
      <c r="AI367" s="279" t="s">
        <v>489</v>
      </c>
      <c r="AJ367" s="279" t="s">
        <v>4551</v>
      </c>
      <c r="AK367" s="279" t="s">
        <v>4551</v>
      </c>
      <c r="AL367" s="279" t="s">
        <v>4551</v>
      </c>
      <c r="AM367" s="279" t="s">
        <v>4551</v>
      </c>
      <c r="AN367" s="279" t="s">
        <v>489</v>
      </c>
    </row>
    <row r="368" spans="1:40" x14ac:dyDescent="0.25">
      <c r="A368" s="280" t="s">
        <v>7351</v>
      </c>
      <c r="B368" s="279">
        <v>2020</v>
      </c>
      <c r="C368" s="284" t="s">
        <v>672</v>
      </c>
      <c r="D368" s="279">
        <v>10</v>
      </c>
      <c r="E368" s="286" t="s">
        <v>4125</v>
      </c>
      <c r="F368" s="286"/>
      <c r="G368" s="286" t="s">
        <v>4333</v>
      </c>
      <c r="H368" s="286"/>
      <c r="I368" s="286" t="s">
        <v>6354</v>
      </c>
      <c r="J368" s="286" t="s">
        <v>2503</v>
      </c>
      <c r="K368" s="280" t="s">
        <v>608</v>
      </c>
      <c r="L368" s="280" t="s">
        <v>4334</v>
      </c>
      <c r="M368" s="281" t="s">
        <v>8614</v>
      </c>
      <c r="N368" s="279">
        <v>52434394</v>
      </c>
      <c r="O368" s="286" t="s">
        <v>4335</v>
      </c>
      <c r="P368" s="286" t="s">
        <v>9071</v>
      </c>
      <c r="Q368" s="279" t="s">
        <v>489</v>
      </c>
      <c r="R368" s="279" t="s">
        <v>4551</v>
      </c>
      <c r="S368" s="279" t="s">
        <v>489</v>
      </c>
      <c r="T368" s="279" t="s">
        <v>489</v>
      </c>
      <c r="U368" s="279" t="s">
        <v>489</v>
      </c>
      <c r="V368" s="279" t="s">
        <v>489</v>
      </c>
      <c r="W368" s="279" t="s">
        <v>489</v>
      </c>
      <c r="X368" s="279" t="s">
        <v>489</v>
      </c>
      <c r="Y368" s="279" t="s">
        <v>489</v>
      </c>
      <c r="Z368" s="279" t="s">
        <v>489</v>
      </c>
      <c r="AA368" s="279" t="s">
        <v>489</v>
      </c>
      <c r="AB368" s="279" t="s">
        <v>489</v>
      </c>
      <c r="AC368" s="279" t="s">
        <v>489</v>
      </c>
      <c r="AD368" s="279" t="s">
        <v>4551</v>
      </c>
      <c r="AE368" s="279" t="s">
        <v>489</v>
      </c>
      <c r="AF368" s="279" t="s">
        <v>4551</v>
      </c>
      <c r="AG368" s="279" t="s">
        <v>4551</v>
      </c>
      <c r="AH368" s="279" t="s">
        <v>489</v>
      </c>
      <c r="AI368" s="279" t="s">
        <v>489</v>
      </c>
      <c r="AJ368" s="279" t="s">
        <v>489</v>
      </c>
      <c r="AK368" s="279" t="s">
        <v>4551</v>
      </c>
      <c r="AL368" s="279" t="s">
        <v>489</v>
      </c>
      <c r="AM368" s="279" t="s">
        <v>489</v>
      </c>
      <c r="AN368" s="279" t="s">
        <v>489</v>
      </c>
    </row>
    <row r="369" spans="1:40" x14ac:dyDescent="0.25">
      <c r="A369" s="280" t="s">
        <v>7352</v>
      </c>
      <c r="B369" s="279">
        <v>2020</v>
      </c>
      <c r="C369" s="284" t="s">
        <v>672</v>
      </c>
      <c r="D369" s="279">
        <v>10</v>
      </c>
      <c r="E369" s="286" t="s">
        <v>4125</v>
      </c>
      <c r="F369" s="286"/>
      <c r="G369" s="286" t="s">
        <v>4341</v>
      </c>
      <c r="H369" s="286"/>
      <c r="I369" s="286" t="s">
        <v>6354</v>
      </c>
      <c r="J369" s="286" t="s">
        <v>6667</v>
      </c>
      <c r="K369" s="280" t="s">
        <v>608</v>
      </c>
      <c r="L369" s="280" t="s">
        <v>961</v>
      </c>
      <c r="M369" s="281" t="s">
        <v>1431</v>
      </c>
      <c r="N369" s="279">
        <v>55682043</v>
      </c>
      <c r="O369" s="286" t="s">
        <v>4342</v>
      </c>
      <c r="P369" s="286" t="s">
        <v>590</v>
      </c>
      <c r="Q369" s="279" t="s">
        <v>489</v>
      </c>
      <c r="R369" s="279" t="s">
        <v>4551</v>
      </c>
      <c r="S369" s="279" t="s">
        <v>489</v>
      </c>
      <c r="T369" s="279" t="s">
        <v>489</v>
      </c>
      <c r="U369" s="279" t="s">
        <v>489</v>
      </c>
      <c r="V369" s="279" t="s">
        <v>489</v>
      </c>
      <c r="W369" s="279" t="s">
        <v>489</v>
      </c>
      <c r="X369" s="279" t="s">
        <v>489</v>
      </c>
      <c r="Y369" s="279" t="s">
        <v>489</v>
      </c>
      <c r="Z369" s="279" t="s">
        <v>489</v>
      </c>
      <c r="AA369" s="279" t="s">
        <v>489</v>
      </c>
      <c r="AB369" s="279" t="s">
        <v>489</v>
      </c>
      <c r="AC369" s="279" t="s">
        <v>489</v>
      </c>
      <c r="AD369" s="279" t="s">
        <v>4551</v>
      </c>
      <c r="AE369" s="279" t="s">
        <v>4551</v>
      </c>
      <c r="AF369" s="279" t="s">
        <v>4551</v>
      </c>
      <c r="AG369" s="279" t="s">
        <v>4551</v>
      </c>
      <c r="AH369" s="279" t="s">
        <v>489</v>
      </c>
      <c r="AI369" s="279" t="s">
        <v>489</v>
      </c>
      <c r="AJ369" s="279" t="s">
        <v>4551</v>
      </c>
      <c r="AK369" s="279" t="s">
        <v>4551</v>
      </c>
      <c r="AL369" s="279" t="s">
        <v>4551</v>
      </c>
      <c r="AM369" s="279" t="s">
        <v>489</v>
      </c>
      <c r="AN369" s="279" t="s">
        <v>489</v>
      </c>
    </row>
    <row r="370" spans="1:40" x14ac:dyDescent="0.25">
      <c r="A370" s="280" t="s">
        <v>7353</v>
      </c>
      <c r="B370" s="279">
        <v>2020</v>
      </c>
      <c r="C370" s="284" t="s">
        <v>672</v>
      </c>
      <c r="D370" s="279">
        <v>10</v>
      </c>
      <c r="E370" s="286" t="s">
        <v>4125</v>
      </c>
      <c r="F370" s="286"/>
      <c r="G370" s="286" t="s">
        <v>4336</v>
      </c>
      <c r="H370" s="286"/>
      <c r="I370" s="286" t="s">
        <v>6354</v>
      </c>
      <c r="J370" s="286" t="s">
        <v>2513</v>
      </c>
      <c r="K370" s="280" t="s">
        <v>608</v>
      </c>
      <c r="L370" s="280" t="s">
        <v>4337</v>
      </c>
      <c r="M370" s="281" t="s">
        <v>8646</v>
      </c>
      <c r="N370" s="279">
        <v>52072491</v>
      </c>
      <c r="O370" s="286" t="s">
        <v>4338</v>
      </c>
      <c r="P370" s="286" t="s">
        <v>9071</v>
      </c>
      <c r="Q370" s="279" t="s">
        <v>489</v>
      </c>
      <c r="R370" s="279" t="s">
        <v>4551</v>
      </c>
      <c r="S370" s="279" t="s">
        <v>489</v>
      </c>
      <c r="T370" s="279" t="s">
        <v>489</v>
      </c>
      <c r="U370" s="279" t="s">
        <v>489</v>
      </c>
      <c r="V370" s="279" t="s">
        <v>489</v>
      </c>
      <c r="W370" s="279" t="s">
        <v>489</v>
      </c>
      <c r="X370" s="279" t="s">
        <v>489</v>
      </c>
      <c r="Y370" s="279" t="s">
        <v>489</v>
      </c>
      <c r="Z370" s="279" t="s">
        <v>489</v>
      </c>
      <c r="AA370" s="279" t="s">
        <v>489</v>
      </c>
      <c r="AB370" s="279" t="s">
        <v>489</v>
      </c>
      <c r="AC370" s="279" t="s">
        <v>489</v>
      </c>
      <c r="AD370" s="279" t="s">
        <v>4551</v>
      </c>
      <c r="AE370" s="279" t="s">
        <v>4551</v>
      </c>
      <c r="AF370" s="279" t="s">
        <v>489</v>
      </c>
      <c r="AG370" s="279" t="s">
        <v>489</v>
      </c>
      <c r="AH370" s="279" t="s">
        <v>489</v>
      </c>
      <c r="AI370" s="279" t="s">
        <v>489</v>
      </c>
      <c r="AJ370" s="279" t="s">
        <v>4551</v>
      </c>
      <c r="AK370" s="279" t="s">
        <v>4551</v>
      </c>
      <c r="AL370" s="279" t="s">
        <v>489</v>
      </c>
      <c r="AM370" s="279" t="s">
        <v>489</v>
      </c>
      <c r="AN370" s="279" t="s">
        <v>489</v>
      </c>
    </row>
    <row r="371" spans="1:40" x14ac:dyDescent="0.25">
      <c r="A371" s="280" t="s">
        <v>7354</v>
      </c>
      <c r="B371" s="279">
        <v>2020</v>
      </c>
      <c r="C371" s="284" t="s">
        <v>672</v>
      </c>
      <c r="D371" s="279">
        <v>10</v>
      </c>
      <c r="E371" s="286" t="s">
        <v>4125</v>
      </c>
      <c r="F371" s="286"/>
      <c r="G371" s="286" t="s">
        <v>7996</v>
      </c>
      <c r="H371" s="286"/>
      <c r="I371" s="286" t="s">
        <v>6354</v>
      </c>
      <c r="J371" s="286" t="s">
        <v>2503</v>
      </c>
      <c r="K371" s="280" t="s">
        <v>608</v>
      </c>
      <c r="L371" s="280" t="s">
        <v>8416</v>
      </c>
      <c r="M371" s="281" t="s">
        <v>1442</v>
      </c>
      <c r="N371" s="279">
        <v>5555996463</v>
      </c>
      <c r="O371" s="286" t="s">
        <v>4343</v>
      </c>
      <c r="P371" s="286" t="s">
        <v>9071</v>
      </c>
      <c r="Q371" s="279" t="s">
        <v>489</v>
      </c>
      <c r="R371" s="279" t="s">
        <v>4551</v>
      </c>
      <c r="S371" s="279" t="s">
        <v>489</v>
      </c>
      <c r="T371" s="279" t="s">
        <v>489</v>
      </c>
      <c r="U371" s="279" t="s">
        <v>489</v>
      </c>
      <c r="V371" s="279" t="s">
        <v>489</v>
      </c>
      <c r="W371" s="279" t="s">
        <v>489</v>
      </c>
      <c r="X371" s="279" t="s">
        <v>489</v>
      </c>
      <c r="Y371" s="279" t="s">
        <v>489</v>
      </c>
      <c r="Z371" s="279" t="s">
        <v>489</v>
      </c>
      <c r="AA371" s="279" t="s">
        <v>489</v>
      </c>
      <c r="AB371" s="279" t="s">
        <v>489</v>
      </c>
      <c r="AC371" s="279" t="s">
        <v>489</v>
      </c>
      <c r="AD371" s="279" t="s">
        <v>4551</v>
      </c>
      <c r="AE371" s="279" t="s">
        <v>4551</v>
      </c>
      <c r="AF371" s="279" t="s">
        <v>4551</v>
      </c>
      <c r="AG371" s="279" t="s">
        <v>489</v>
      </c>
      <c r="AH371" s="279" t="s">
        <v>489</v>
      </c>
      <c r="AI371" s="279" t="s">
        <v>489</v>
      </c>
      <c r="AJ371" s="279" t="s">
        <v>489</v>
      </c>
      <c r="AK371" s="279" t="s">
        <v>4551</v>
      </c>
      <c r="AL371" s="279" t="s">
        <v>489</v>
      </c>
      <c r="AM371" s="279" t="s">
        <v>489</v>
      </c>
      <c r="AN371" s="279" t="s">
        <v>489</v>
      </c>
    </row>
    <row r="372" spans="1:40" x14ac:dyDescent="0.25">
      <c r="A372" s="280" t="s">
        <v>7355</v>
      </c>
      <c r="B372" s="279">
        <v>2020</v>
      </c>
      <c r="C372" s="284" t="s">
        <v>672</v>
      </c>
      <c r="D372" s="279">
        <v>10</v>
      </c>
      <c r="E372" s="286" t="s">
        <v>4125</v>
      </c>
      <c r="F372" s="286"/>
      <c r="G372" s="286" t="s">
        <v>7997</v>
      </c>
      <c r="H372" s="286"/>
      <c r="I372" s="286" t="s">
        <v>6354</v>
      </c>
      <c r="J372" s="286" t="s">
        <v>6667</v>
      </c>
      <c r="K372" s="280" t="s">
        <v>608</v>
      </c>
      <c r="L372" s="280" t="s">
        <v>4344</v>
      </c>
      <c r="M372" s="281" t="s">
        <v>2252</v>
      </c>
      <c r="N372" s="279">
        <v>55621542</v>
      </c>
      <c r="O372" s="286" t="s">
        <v>4345</v>
      </c>
      <c r="P372" s="286" t="s">
        <v>590</v>
      </c>
      <c r="Q372" s="279" t="s">
        <v>489</v>
      </c>
      <c r="R372" s="279" t="s">
        <v>4551</v>
      </c>
      <c r="S372" s="279" t="s">
        <v>489</v>
      </c>
      <c r="T372" s="279" t="s">
        <v>489</v>
      </c>
      <c r="U372" s="279" t="s">
        <v>489</v>
      </c>
      <c r="V372" s="279" t="s">
        <v>489</v>
      </c>
      <c r="W372" s="279" t="s">
        <v>489</v>
      </c>
      <c r="X372" s="279" t="s">
        <v>489</v>
      </c>
      <c r="Y372" s="279" t="s">
        <v>489</v>
      </c>
      <c r="Z372" s="279" t="s">
        <v>489</v>
      </c>
      <c r="AA372" s="279" t="s">
        <v>489</v>
      </c>
      <c r="AB372" s="279" t="s">
        <v>489</v>
      </c>
      <c r="AC372" s="279" t="s">
        <v>489</v>
      </c>
      <c r="AD372" s="279" t="s">
        <v>489</v>
      </c>
      <c r="AE372" s="279" t="s">
        <v>4551</v>
      </c>
      <c r="AF372" s="279" t="s">
        <v>4551</v>
      </c>
      <c r="AG372" s="279" t="s">
        <v>489</v>
      </c>
      <c r="AH372" s="279" t="s">
        <v>489</v>
      </c>
      <c r="AI372" s="279" t="s">
        <v>489</v>
      </c>
      <c r="AJ372" s="279" t="s">
        <v>4551</v>
      </c>
      <c r="AK372" s="279" t="s">
        <v>4551</v>
      </c>
      <c r="AL372" s="279" t="s">
        <v>4551</v>
      </c>
      <c r="AM372" s="279" t="s">
        <v>489</v>
      </c>
      <c r="AN372" s="279" t="s">
        <v>489</v>
      </c>
    </row>
    <row r="373" spans="1:40" x14ac:dyDescent="0.25">
      <c r="A373" s="280" t="s">
        <v>7356</v>
      </c>
      <c r="B373" s="279">
        <v>2020</v>
      </c>
      <c r="C373" s="284" t="s">
        <v>672</v>
      </c>
      <c r="D373" s="279">
        <v>10</v>
      </c>
      <c r="E373" s="286" t="s">
        <v>4127</v>
      </c>
      <c r="F373" s="286"/>
      <c r="G373" s="286" t="s">
        <v>7998</v>
      </c>
      <c r="H373" s="286"/>
      <c r="I373" s="286" t="s">
        <v>6354</v>
      </c>
      <c r="J373" s="286" t="s">
        <v>981</v>
      </c>
      <c r="K373" s="280" t="s">
        <v>608</v>
      </c>
      <c r="L373" s="280" t="s">
        <v>8487</v>
      </c>
      <c r="M373" s="281">
        <v>11260</v>
      </c>
      <c r="N373" s="279">
        <v>5553995126</v>
      </c>
      <c r="O373" s="286" t="s">
        <v>5019</v>
      </c>
      <c r="P373" s="286" t="s">
        <v>9071</v>
      </c>
      <c r="Q373" s="279" t="s">
        <v>489</v>
      </c>
      <c r="R373" s="279" t="s">
        <v>4551</v>
      </c>
      <c r="S373" s="279" t="s">
        <v>4551</v>
      </c>
      <c r="T373" s="279" t="s">
        <v>489</v>
      </c>
      <c r="U373" s="279" t="s">
        <v>4551</v>
      </c>
      <c r="V373" s="279" t="s">
        <v>489</v>
      </c>
      <c r="W373" s="279" t="s">
        <v>489</v>
      </c>
      <c r="X373" s="279" t="s">
        <v>489</v>
      </c>
      <c r="Y373" s="279" t="s">
        <v>489</v>
      </c>
      <c r="Z373" s="279" t="s">
        <v>4551</v>
      </c>
      <c r="AA373" s="279" t="s">
        <v>4551</v>
      </c>
      <c r="AB373" s="279" t="s">
        <v>489</v>
      </c>
      <c r="AC373" s="279" t="s">
        <v>4551</v>
      </c>
      <c r="AD373" s="279" t="s">
        <v>489</v>
      </c>
      <c r="AE373" s="279" t="s">
        <v>4551</v>
      </c>
      <c r="AF373" s="279" t="s">
        <v>4551</v>
      </c>
      <c r="AG373" s="279" t="s">
        <v>4551</v>
      </c>
      <c r="AH373" s="279" t="s">
        <v>4551</v>
      </c>
      <c r="AI373" s="279" t="s">
        <v>489</v>
      </c>
      <c r="AJ373" s="279" t="s">
        <v>4551</v>
      </c>
      <c r="AK373" s="279" t="s">
        <v>489</v>
      </c>
      <c r="AL373" s="279" t="s">
        <v>4551</v>
      </c>
      <c r="AM373" s="279" t="s">
        <v>4551</v>
      </c>
      <c r="AN373" s="279" t="s">
        <v>489</v>
      </c>
    </row>
    <row r="374" spans="1:40" x14ac:dyDescent="0.25">
      <c r="A374" s="280" t="s">
        <v>7357</v>
      </c>
      <c r="B374" s="279">
        <v>2020</v>
      </c>
      <c r="C374" s="284" t="s">
        <v>672</v>
      </c>
      <c r="D374" s="279">
        <v>11</v>
      </c>
      <c r="E374" s="286" t="s">
        <v>4125</v>
      </c>
      <c r="F374" s="286"/>
      <c r="G374" s="286" t="s">
        <v>5437</v>
      </c>
      <c r="H374" s="286"/>
      <c r="I374" s="286" t="s">
        <v>6354</v>
      </c>
      <c r="J374" s="286" t="s">
        <v>2503</v>
      </c>
      <c r="K374" s="280" t="s">
        <v>608</v>
      </c>
      <c r="L374" s="280" t="s">
        <v>3718</v>
      </c>
      <c r="M374" s="281" t="s">
        <v>8619</v>
      </c>
      <c r="N374" s="279">
        <v>55791901</v>
      </c>
      <c r="O374" s="286" t="s">
        <v>4346</v>
      </c>
      <c r="P374" s="286" t="s">
        <v>9071</v>
      </c>
      <c r="Q374" s="279" t="s">
        <v>489</v>
      </c>
      <c r="R374" s="279" t="s">
        <v>4551</v>
      </c>
      <c r="S374" s="279" t="s">
        <v>489</v>
      </c>
      <c r="T374" s="279" t="s">
        <v>489</v>
      </c>
      <c r="U374" s="279" t="s">
        <v>489</v>
      </c>
      <c r="V374" s="279" t="s">
        <v>489</v>
      </c>
      <c r="W374" s="279" t="s">
        <v>489</v>
      </c>
      <c r="X374" s="279" t="s">
        <v>489</v>
      </c>
      <c r="Y374" s="279" t="s">
        <v>489</v>
      </c>
      <c r="Z374" s="279" t="s">
        <v>4551</v>
      </c>
      <c r="AA374" s="279" t="s">
        <v>489</v>
      </c>
      <c r="AB374" s="279" t="s">
        <v>489</v>
      </c>
      <c r="AC374" s="279" t="s">
        <v>489</v>
      </c>
      <c r="AD374" s="279" t="s">
        <v>4551</v>
      </c>
      <c r="AE374" s="279" t="s">
        <v>4551</v>
      </c>
      <c r="AF374" s="279" t="s">
        <v>489</v>
      </c>
      <c r="AG374" s="279" t="s">
        <v>489</v>
      </c>
      <c r="AH374" s="279" t="s">
        <v>489</v>
      </c>
      <c r="AI374" s="279" t="s">
        <v>489</v>
      </c>
      <c r="AJ374" s="279" t="s">
        <v>4551</v>
      </c>
      <c r="AK374" s="279" t="s">
        <v>4551</v>
      </c>
      <c r="AL374" s="279" t="s">
        <v>4551</v>
      </c>
      <c r="AM374" s="279" t="s">
        <v>489</v>
      </c>
      <c r="AN374" s="279" t="s">
        <v>489</v>
      </c>
    </row>
    <row r="375" spans="1:40" x14ac:dyDescent="0.25">
      <c r="A375" s="280" t="s">
        <v>7358</v>
      </c>
      <c r="B375" s="279">
        <v>2020</v>
      </c>
      <c r="C375" s="284" t="s">
        <v>672</v>
      </c>
      <c r="D375" s="279">
        <v>11</v>
      </c>
      <c r="E375" s="286" t="s">
        <v>4132</v>
      </c>
      <c r="F375" s="286"/>
      <c r="G375" s="294" t="s">
        <v>520</v>
      </c>
      <c r="H375" s="286" t="s">
        <v>8738</v>
      </c>
      <c r="I375" s="286" t="s">
        <v>6354</v>
      </c>
      <c r="J375" s="286" t="s">
        <v>2513</v>
      </c>
      <c r="K375" s="280" t="s">
        <v>608</v>
      </c>
      <c r="L375" s="280" t="s">
        <v>4390</v>
      </c>
      <c r="M375" s="281" t="s">
        <v>8648</v>
      </c>
      <c r="N375" s="279">
        <v>5539878294</v>
      </c>
      <c r="O375" s="286" t="s">
        <v>4391</v>
      </c>
      <c r="P375" s="286" t="s">
        <v>9071</v>
      </c>
      <c r="Q375" s="279" t="s">
        <v>489</v>
      </c>
      <c r="R375" s="279" t="s">
        <v>4551</v>
      </c>
      <c r="S375" s="279" t="s">
        <v>489</v>
      </c>
      <c r="T375" s="279" t="s">
        <v>489</v>
      </c>
      <c r="U375" s="279" t="s">
        <v>489</v>
      </c>
      <c r="V375" s="279" t="s">
        <v>489</v>
      </c>
      <c r="W375" s="279" t="s">
        <v>489</v>
      </c>
      <c r="X375" s="279" t="s">
        <v>489</v>
      </c>
      <c r="Y375" s="279" t="s">
        <v>489</v>
      </c>
      <c r="Z375" s="279" t="s">
        <v>489</v>
      </c>
      <c r="AA375" s="279" t="s">
        <v>489</v>
      </c>
      <c r="AB375" s="279" t="s">
        <v>489</v>
      </c>
      <c r="AC375" s="279" t="s">
        <v>489</v>
      </c>
      <c r="AD375" s="279" t="s">
        <v>489</v>
      </c>
      <c r="AE375" s="279" t="s">
        <v>4551</v>
      </c>
      <c r="AF375" s="279" t="s">
        <v>4551</v>
      </c>
      <c r="AG375" s="279" t="s">
        <v>4551</v>
      </c>
      <c r="AH375" s="279" t="s">
        <v>489</v>
      </c>
      <c r="AI375" s="279" t="s">
        <v>489</v>
      </c>
      <c r="AJ375" s="279" t="s">
        <v>4551</v>
      </c>
      <c r="AK375" s="279" t="s">
        <v>489</v>
      </c>
      <c r="AL375" s="279" t="s">
        <v>4551</v>
      </c>
      <c r="AM375" s="279" t="s">
        <v>489</v>
      </c>
      <c r="AN375" s="279" t="s">
        <v>489</v>
      </c>
    </row>
    <row r="376" spans="1:40" x14ac:dyDescent="0.25">
      <c r="A376" s="280" t="s">
        <v>7359</v>
      </c>
      <c r="B376" s="279">
        <v>2020</v>
      </c>
      <c r="C376" s="284" t="s">
        <v>672</v>
      </c>
      <c r="D376" s="279">
        <v>11</v>
      </c>
      <c r="E376" s="286" t="s">
        <v>4132</v>
      </c>
      <c r="F376" s="286"/>
      <c r="G376" s="286" t="s">
        <v>4393</v>
      </c>
      <c r="H376" s="286"/>
      <c r="I376" s="286" t="s">
        <v>6354</v>
      </c>
      <c r="J376" s="277" t="s">
        <v>8391</v>
      </c>
      <c r="K376" s="280" t="s">
        <v>608</v>
      </c>
      <c r="L376" s="280" t="s">
        <v>4394</v>
      </c>
      <c r="M376" s="281">
        <v>13230</v>
      </c>
      <c r="N376" s="279">
        <v>58421523</v>
      </c>
      <c r="O376" s="286" t="s">
        <v>4395</v>
      </c>
      <c r="P376" s="286" t="s">
        <v>9071</v>
      </c>
      <c r="Q376" s="279" t="s">
        <v>489</v>
      </c>
      <c r="R376" s="279" t="s">
        <v>4551</v>
      </c>
      <c r="S376" s="279" t="s">
        <v>489</v>
      </c>
      <c r="T376" s="279" t="s">
        <v>489</v>
      </c>
      <c r="U376" s="279" t="s">
        <v>489</v>
      </c>
      <c r="V376" s="279" t="s">
        <v>489</v>
      </c>
      <c r="W376" s="279" t="s">
        <v>489</v>
      </c>
      <c r="X376" s="279" t="s">
        <v>489</v>
      </c>
      <c r="Y376" s="279" t="s">
        <v>489</v>
      </c>
      <c r="Z376" s="279" t="s">
        <v>489</v>
      </c>
      <c r="AA376" s="279" t="s">
        <v>489</v>
      </c>
      <c r="AB376" s="279" t="s">
        <v>489</v>
      </c>
      <c r="AC376" s="279" t="s">
        <v>489</v>
      </c>
      <c r="AD376" s="279" t="s">
        <v>4551</v>
      </c>
      <c r="AE376" s="279" t="s">
        <v>4551</v>
      </c>
      <c r="AF376" s="279" t="s">
        <v>4551</v>
      </c>
      <c r="AG376" s="279" t="s">
        <v>4551</v>
      </c>
      <c r="AH376" s="279" t="s">
        <v>4551</v>
      </c>
      <c r="AI376" s="279" t="s">
        <v>489</v>
      </c>
      <c r="AJ376" s="279" t="s">
        <v>4551</v>
      </c>
      <c r="AK376" s="279" t="s">
        <v>4551</v>
      </c>
      <c r="AL376" s="279" t="s">
        <v>489</v>
      </c>
      <c r="AM376" s="279" t="s">
        <v>489</v>
      </c>
      <c r="AN376" s="279" t="s">
        <v>489</v>
      </c>
    </row>
    <row r="377" spans="1:40" x14ac:dyDescent="0.25">
      <c r="A377" s="280" t="s">
        <v>7360</v>
      </c>
      <c r="B377" s="279">
        <v>2020</v>
      </c>
      <c r="C377" s="284" t="s">
        <v>672</v>
      </c>
      <c r="D377" s="279">
        <v>11</v>
      </c>
      <c r="E377" s="286" t="s">
        <v>4132</v>
      </c>
      <c r="F377" s="286"/>
      <c r="G377" s="294" t="s">
        <v>520</v>
      </c>
      <c r="H377" s="286" t="s">
        <v>4392</v>
      </c>
      <c r="I377" s="286" t="s">
        <v>6354</v>
      </c>
      <c r="J377" s="286" t="s">
        <v>1140</v>
      </c>
      <c r="K377" s="280" t="s">
        <v>608</v>
      </c>
      <c r="L377" s="280" t="s">
        <v>8488</v>
      </c>
      <c r="M377" s="281" t="s">
        <v>8649</v>
      </c>
      <c r="N377" s="279"/>
      <c r="O377" s="286" t="s">
        <v>4377</v>
      </c>
      <c r="P377" s="286" t="s">
        <v>9071</v>
      </c>
      <c r="Q377" s="279" t="s">
        <v>489</v>
      </c>
      <c r="R377" s="279" t="s">
        <v>4551</v>
      </c>
      <c r="S377" s="279" t="s">
        <v>489</v>
      </c>
      <c r="T377" s="279" t="s">
        <v>489</v>
      </c>
      <c r="U377" s="279" t="s">
        <v>489</v>
      </c>
      <c r="V377" s="279" t="s">
        <v>489</v>
      </c>
      <c r="W377" s="279" t="s">
        <v>489</v>
      </c>
      <c r="X377" s="279" t="s">
        <v>489</v>
      </c>
      <c r="Y377" s="279" t="s">
        <v>489</v>
      </c>
      <c r="Z377" s="279" t="s">
        <v>4551</v>
      </c>
      <c r="AA377" s="279" t="s">
        <v>4551</v>
      </c>
      <c r="AB377" s="279" t="s">
        <v>4551</v>
      </c>
      <c r="AC377" s="279" t="s">
        <v>489</v>
      </c>
      <c r="AD377" s="279" t="s">
        <v>4551</v>
      </c>
      <c r="AE377" s="279" t="s">
        <v>4551</v>
      </c>
      <c r="AF377" s="279" t="s">
        <v>4551</v>
      </c>
      <c r="AG377" s="279" t="s">
        <v>4551</v>
      </c>
      <c r="AH377" s="279" t="s">
        <v>4551</v>
      </c>
      <c r="AI377" s="279" t="s">
        <v>489</v>
      </c>
      <c r="AJ377" s="279" t="s">
        <v>4551</v>
      </c>
      <c r="AK377" s="279" t="s">
        <v>4551</v>
      </c>
      <c r="AL377" s="279" t="s">
        <v>4551</v>
      </c>
      <c r="AM377" s="279" t="s">
        <v>4551</v>
      </c>
      <c r="AN377" s="279" t="s">
        <v>489</v>
      </c>
    </row>
    <row r="378" spans="1:40" x14ac:dyDescent="0.25">
      <c r="A378" s="280" t="s">
        <v>7361</v>
      </c>
      <c r="B378" s="279">
        <v>2020</v>
      </c>
      <c r="C378" s="284" t="s">
        <v>672</v>
      </c>
      <c r="D378" s="279">
        <v>11</v>
      </c>
      <c r="E378" s="286" t="s">
        <v>4132</v>
      </c>
      <c r="F378" s="286"/>
      <c r="G378" s="295" t="s">
        <v>520</v>
      </c>
      <c r="H378" s="290" t="s">
        <v>8739</v>
      </c>
      <c r="I378" s="286" t="s">
        <v>6354</v>
      </c>
      <c r="J378" s="286" t="s">
        <v>910</v>
      </c>
      <c r="K378" s="280" t="s">
        <v>608</v>
      </c>
      <c r="L378" s="280" t="s">
        <v>4396</v>
      </c>
      <c r="M378" s="281" t="s">
        <v>8620</v>
      </c>
      <c r="N378" s="279">
        <v>5569688892</v>
      </c>
      <c r="O378" s="286"/>
      <c r="P378" s="286" t="s">
        <v>9071</v>
      </c>
      <c r="Q378" s="279" t="s">
        <v>489</v>
      </c>
      <c r="R378" s="279" t="s">
        <v>4551</v>
      </c>
      <c r="S378" s="279" t="s">
        <v>489</v>
      </c>
      <c r="T378" s="279" t="s">
        <v>489</v>
      </c>
      <c r="U378" s="279" t="s">
        <v>4551</v>
      </c>
      <c r="V378" s="279" t="s">
        <v>489</v>
      </c>
      <c r="W378" s="279" t="s">
        <v>489</v>
      </c>
      <c r="X378" s="279" t="s">
        <v>489</v>
      </c>
      <c r="Y378" s="279" t="s">
        <v>489</v>
      </c>
      <c r="Z378" s="279" t="s">
        <v>4551</v>
      </c>
      <c r="AA378" s="279" t="s">
        <v>489</v>
      </c>
      <c r="AB378" s="279" t="s">
        <v>489</v>
      </c>
      <c r="AC378" s="279" t="s">
        <v>489</v>
      </c>
      <c r="AD378" s="279" t="s">
        <v>4551</v>
      </c>
      <c r="AE378" s="279" t="s">
        <v>4551</v>
      </c>
      <c r="AF378" s="279" t="s">
        <v>4551</v>
      </c>
      <c r="AG378" s="279" t="s">
        <v>4551</v>
      </c>
      <c r="AH378" s="279" t="s">
        <v>4551</v>
      </c>
      <c r="AI378" s="279" t="s">
        <v>489</v>
      </c>
      <c r="AJ378" s="279" t="s">
        <v>4551</v>
      </c>
      <c r="AK378" s="279" t="s">
        <v>4551</v>
      </c>
      <c r="AL378" s="279" t="s">
        <v>489</v>
      </c>
      <c r="AM378" s="279" t="s">
        <v>489</v>
      </c>
      <c r="AN378" s="279" t="s">
        <v>489</v>
      </c>
    </row>
    <row r="379" spans="1:40" x14ac:dyDescent="0.25">
      <c r="A379" s="280" t="s">
        <v>7362</v>
      </c>
      <c r="B379" s="279">
        <v>2020</v>
      </c>
      <c r="C379" s="284" t="s">
        <v>672</v>
      </c>
      <c r="D379" s="279">
        <v>12</v>
      </c>
      <c r="E379" s="286" t="s">
        <v>4125</v>
      </c>
      <c r="F379" s="286"/>
      <c r="G379" s="286" t="s">
        <v>7999</v>
      </c>
      <c r="H379" s="286"/>
      <c r="I379" s="286" t="s">
        <v>6354</v>
      </c>
      <c r="J379" s="286" t="s">
        <v>8365</v>
      </c>
      <c r="K379" s="280" t="s">
        <v>608</v>
      </c>
      <c r="L379" s="280" t="s">
        <v>522</v>
      </c>
      <c r="M379" s="281" t="s">
        <v>8650</v>
      </c>
      <c r="N379" s="279">
        <v>5555211925</v>
      </c>
      <c r="O379" s="286" t="s">
        <v>4349</v>
      </c>
      <c r="P379" s="286" t="s">
        <v>590</v>
      </c>
      <c r="Q379" s="279" t="s">
        <v>489</v>
      </c>
      <c r="R379" s="279" t="s">
        <v>4551</v>
      </c>
      <c r="S379" s="279" t="s">
        <v>489</v>
      </c>
      <c r="T379" s="279" t="s">
        <v>489</v>
      </c>
      <c r="U379" s="279" t="s">
        <v>489</v>
      </c>
      <c r="V379" s="279" t="s">
        <v>489</v>
      </c>
      <c r="W379" s="279" t="s">
        <v>489</v>
      </c>
      <c r="X379" s="279" t="s">
        <v>489</v>
      </c>
      <c r="Y379" s="279" t="s">
        <v>489</v>
      </c>
      <c r="Z379" s="279" t="s">
        <v>489</v>
      </c>
      <c r="AA379" s="279" t="s">
        <v>489</v>
      </c>
      <c r="AB379" s="279" t="s">
        <v>489</v>
      </c>
      <c r="AC379" s="279" t="s">
        <v>489</v>
      </c>
      <c r="AD379" s="279" t="s">
        <v>489</v>
      </c>
      <c r="AE379" s="279" t="s">
        <v>4551</v>
      </c>
      <c r="AF379" s="279" t="s">
        <v>4551</v>
      </c>
      <c r="AG379" s="279" t="s">
        <v>489</v>
      </c>
      <c r="AH379" s="279" t="s">
        <v>489</v>
      </c>
      <c r="AI379" s="279" t="s">
        <v>489</v>
      </c>
      <c r="AJ379" s="279" t="s">
        <v>489</v>
      </c>
      <c r="AK379" s="279" t="s">
        <v>4551</v>
      </c>
      <c r="AL379" s="279" t="s">
        <v>4551</v>
      </c>
      <c r="AM379" s="279" t="s">
        <v>489</v>
      </c>
      <c r="AN379" s="279" t="s">
        <v>489</v>
      </c>
    </row>
    <row r="380" spans="1:40" x14ac:dyDescent="0.25">
      <c r="A380" s="280" t="s">
        <v>7363</v>
      </c>
      <c r="B380" s="279">
        <v>2020</v>
      </c>
      <c r="C380" s="284" t="s">
        <v>672</v>
      </c>
      <c r="D380" s="279">
        <v>12</v>
      </c>
      <c r="E380" s="286" t="s">
        <v>4125</v>
      </c>
      <c r="F380" s="286"/>
      <c r="G380" s="286" t="s">
        <v>4347</v>
      </c>
      <c r="H380" s="286"/>
      <c r="I380" s="286" t="s">
        <v>6354</v>
      </c>
      <c r="J380" s="286" t="s">
        <v>2513</v>
      </c>
      <c r="K380" s="280" t="s">
        <v>608</v>
      </c>
      <c r="L380" s="280" t="s">
        <v>4310</v>
      </c>
      <c r="M380" s="281" t="s">
        <v>8651</v>
      </c>
      <c r="N380" s="279">
        <v>51172818</v>
      </c>
      <c r="O380" s="286" t="s">
        <v>4348</v>
      </c>
      <c r="P380" s="286" t="s">
        <v>9071</v>
      </c>
      <c r="Q380" s="279" t="s">
        <v>489</v>
      </c>
      <c r="R380" s="279" t="s">
        <v>4551</v>
      </c>
      <c r="S380" s="279" t="s">
        <v>489</v>
      </c>
      <c r="T380" s="279" t="s">
        <v>489</v>
      </c>
      <c r="U380" s="279" t="s">
        <v>489</v>
      </c>
      <c r="V380" s="279" t="s">
        <v>489</v>
      </c>
      <c r="W380" s="279" t="s">
        <v>489</v>
      </c>
      <c r="X380" s="279" t="s">
        <v>489</v>
      </c>
      <c r="Y380" s="279" t="s">
        <v>489</v>
      </c>
      <c r="Z380" s="279" t="s">
        <v>489</v>
      </c>
      <c r="AA380" s="279" t="s">
        <v>489</v>
      </c>
      <c r="AB380" s="279" t="s">
        <v>489</v>
      </c>
      <c r="AC380" s="279" t="s">
        <v>489</v>
      </c>
      <c r="AD380" s="279" t="s">
        <v>4551</v>
      </c>
      <c r="AE380" s="279" t="s">
        <v>4551</v>
      </c>
      <c r="AF380" s="279" t="s">
        <v>4551</v>
      </c>
      <c r="AG380" s="279" t="s">
        <v>4551</v>
      </c>
      <c r="AH380" s="279" t="s">
        <v>489</v>
      </c>
      <c r="AI380" s="279" t="s">
        <v>489</v>
      </c>
      <c r="AJ380" s="279" t="s">
        <v>489</v>
      </c>
      <c r="AK380" s="279" t="s">
        <v>489</v>
      </c>
      <c r="AL380" s="279" t="s">
        <v>489</v>
      </c>
      <c r="AM380" s="279" t="s">
        <v>489</v>
      </c>
      <c r="AN380" s="279" t="s">
        <v>489</v>
      </c>
    </row>
    <row r="381" spans="1:40" x14ac:dyDescent="0.25">
      <c r="A381" s="280" t="s">
        <v>7364</v>
      </c>
      <c r="B381" s="279">
        <v>2020</v>
      </c>
      <c r="C381" s="284" t="s">
        <v>672</v>
      </c>
      <c r="D381" s="279">
        <v>14</v>
      </c>
      <c r="E381" s="286" t="s">
        <v>4132</v>
      </c>
      <c r="F381" s="286"/>
      <c r="G381" s="294" t="s">
        <v>520</v>
      </c>
      <c r="H381" s="286" t="s">
        <v>4397</v>
      </c>
      <c r="I381" s="286" t="s">
        <v>6354</v>
      </c>
      <c r="J381" s="286" t="s">
        <v>2513</v>
      </c>
      <c r="K381" s="280" t="s">
        <v>608</v>
      </c>
      <c r="L381" s="280" t="s">
        <v>8419</v>
      </c>
      <c r="M381" s="281" t="s">
        <v>1462</v>
      </c>
      <c r="N381" s="279"/>
      <c r="O381" s="286" t="s">
        <v>4398</v>
      </c>
      <c r="P381" s="286" t="s">
        <v>9071</v>
      </c>
      <c r="Q381" s="279" t="s">
        <v>489</v>
      </c>
      <c r="R381" s="279" t="s">
        <v>4551</v>
      </c>
      <c r="S381" s="279" t="s">
        <v>489</v>
      </c>
      <c r="T381" s="279" t="s">
        <v>489</v>
      </c>
      <c r="U381" s="279" t="s">
        <v>489</v>
      </c>
      <c r="V381" s="279" t="s">
        <v>489</v>
      </c>
      <c r="W381" s="279" t="s">
        <v>489</v>
      </c>
      <c r="X381" s="279" t="s">
        <v>489</v>
      </c>
      <c r="Y381" s="279" t="s">
        <v>489</v>
      </c>
      <c r="Z381" s="279" t="s">
        <v>489</v>
      </c>
      <c r="AA381" s="279" t="s">
        <v>489</v>
      </c>
      <c r="AB381" s="279" t="s">
        <v>489</v>
      </c>
      <c r="AC381" s="279" t="s">
        <v>489</v>
      </c>
      <c r="AD381" s="279" t="s">
        <v>4551</v>
      </c>
      <c r="AE381" s="279" t="s">
        <v>4551</v>
      </c>
      <c r="AF381" s="279" t="s">
        <v>4551</v>
      </c>
      <c r="AG381" s="279" t="s">
        <v>4551</v>
      </c>
      <c r="AH381" s="279" t="s">
        <v>489</v>
      </c>
      <c r="AI381" s="279" t="s">
        <v>489</v>
      </c>
      <c r="AJ381" s="279" t="s">
        <v>4551</v>
      </c>
      <c r="AK381" s="279" t="s">
        <v>4551</v>
      </c>
      <c r="AL381" s="279" t="s">
        <v>4551</v>
      </c>
      <c r="AM381" s="279" t="s">
        <v>489</v>
      </c>
      <c r="AN381" s="279" t="s">
        <v>489</v>
      </c>
    </row>
    <row r="382" spans="1:40" x14ac:dyDescent="0.25">
      <c r="A382" s="280" t="s">
        <v>7365</v>
      </c>
      <c r="B382" s="279">
        <v>2020</v>
      </c>
      <c r="C382" s="284" t="s">
        <v>672</v>
      </c>
      <c r="D382" s="279">
        <v>25</v>
      </c>
      <c r="E382" s="290" t="s">
        <v>706</v>
      </c>
      <c r="F382" s="290"/>
      <c r="G382" s="286" t="s">
        <v>8000</v>
      </c>
      <c r="H382" s="286"/>
      <c r="I382" s="286" t="s">
        <v>6354</v>
      </c>
      <c r="J382" s="286" t="s">
        <v>910</v>
      </c>
      <c r="K382" s="280" t="s">
        <v>608</v>
      </c>
      <c r="L382" s="280" t="s">
        <v>8423</v>
      </c>
      <c r="M382" s="281" t="s">
        <v>8621</v>
      </c>
      <c r="N382" s="279">
        <v>26318416</v>
      </c>
      <c r="O382" s="286"/>
      <c r="P382" s="286" t="s">
        <v>9071</v>
      </c>
      <c r="Q382" s="279" t="s">
        <v>489</v>
      </c>
      <c r="R382" s="279" t="s">
        <v>4551</v>
      </c>
      <c r="S382" s="279" t="s">
        <v>489</v>
      </c>
      <c r="T382" s="279" t="s">
        <v>489</v>
      </c>
      <c r="U382" s="279" t="s">
        <v>489</v>
      </c>
      <c r="V382" s="279" t="s">
        <v>489</v>
      </c>
      <c r="W382" s="279" t="s">
        <v>489</v>
      </c>
      <c r="X382" s="279" t="s">
        <v>489</v>
      </c>
      <c r="Y382" s="279" t="s">
        <v>489</v>
      </c>
      <c r="Z382" s="279" t="s">
        <v>489</v>
      </c>
      <c r="AA382" s="279" t="s">
        <v>489</v>
      </c>
      <c r="AB382" s="279" t="s">
        <v>489</v>
      </c>
      <c r="AC382" s="279" t="s">
        <v>489</v>
      </c>
      <c r="AD382" s="279" t="s">
        <v>4551</v>
      </c>
      <c r="AE382" s="279" t="s">
        <v>4551</v>
      </c>
      <c r="AF382" s="279" t="s">
        <v>4551</v>
      </c>
      <c r="AG382" s="279" t="s">
        <v>4551</v>
      </c>
      <c r="AH382" s="279" t="s">
        <v>489</v>
      </c>
      <c r="AI382" s="279" t="s">
        <v>489</v>
      </c>
      <c r="AJ382" s="279" t="s">
        <v>4551</v>
      </c>
      <c r="AK382" s="279" t="s">
        <v>4551</v>
      </c>
      <c r="AL382" s="279" t="s">
        <v>489</v>
      </c>
      <c r="AM382" s="279" t="s">
        <v>489</v>
      </c>
      <c r="AN382" s="279" t="s">
        <v>489</v>
      </c>
    </row>
    <row r="383" spans="1:40" ht="45" x14ac:dyDescent="0.25">
      <c r="A383" s="280" t="s">
        <v>7366</v>
      </c>
      <c r="B383" s="279">
        <v>2020</v>
      </c>
      <c r="C383" s="284" t="s">
        <v>672</v>
      </c>
      <c r="D383" s="279">
        <v>25</v>
      </c>
      <c r="E383" s="286" t="s">
        <v>4132</v>
      </c>
      <c r="F383" s="286" t="s">
        <v>8757</v>
      </c>
      <c r="G383" s="295" t="s">
        <v>8747</v>
      </c>
      <c r="H383" s="286" t="s">
        <v>8751</v>
      </c>
      <c r="I383" s="286" t="s">
        <v>6354</v>
      </c>
      <c r="J383" s="286" t="s">
        <v>981</v>
      </c>
      <c r="K383" s="280" t="s">
        <v>608</v>
      </c>
      <c r="L383" s="280" t="s">
        <v>8489</v>
      </c>
      <c r="M383" s="281">
        <v>11320</v>
      </c>
      <c r="N383" s="279">
        <v>5553962660</v>
      </c>
      <c r="O383" s="286" t="s">
        <v>4360</v>
      </c>
      <c r="P383" s="286" t="s">
        <v>9071</v>
      </c>
      <c r="Q383" s="279" t="s">
        <v>489</v>
      </c>
      <c r="R383" s="279" t="s">
        <v>4551</v>
      </c>
      <c r="S383" s="279" t="s">
        <v>489</v>
      </c>
      <c r="T383" s="279" t="s">
        <v>489</v>
      </c>
      <c r="U383" s="279" t="s">
        <v>489</v>
      </c>
      <c r="V383" s="279" t="s">
        <v>489</v>
      </c>
      <c r="W383" s="279" t="s">
        <v>489</v>
      </c>
      <c r="X383" s="279" t="s">
        <v>489</v>
      </c>
      <c r="Y383" s="279" t="s">
        <v>489</v>
      </c>
      <c r="Z383" s="279" t="s">
        <v>489</v>
      </c>
      <c r="AA383" s="279" t="s">
        <v>4551</v>
      </c>
      <c r="AB383" s="279" t="s">
        <v>4551</v>
      </c>
      <c r="AC383" s="279" t="s">
        <v>489</v>
      </c>
      <c r="AD383" s="279" t="s">
        <v>4551</v>
      </c>
      <c r="AE383" s="279" t="s">
        <v>4551</v>
      </c>
      <c r="AF383" s="279" t="s">
        <v>4551</v>
      </c>
      <c r="AG383" s="279" t="s">
        <v>4551</v>
      </c>
      <c r="AH383" s="279" t="s">
        <v>4551</v>
      </c>
      <c r="AI383" s="279" t="s">
        <v>4551</v>
      </c>
      <c r="AJ383" s="279" t="s">
        <v>4551</v>
      </c>
      <c r="AK383" s="279" t="s">
        <v>4551</v>
      </c>
      <c r="AL383" s="279" t="s">
        <v>489</v>
      </c>
      <c r="AM383" s="279" t="s">
        <v>489</v>
      </c>
      <c r="AN383" s="279" t="s">
        <v>489</v>
      </c>
    </row>
    <row r="384" spans="1:40" ht="45" x14ac:dyDescent="0.25">
      <c r="A384" s="280" t="s">
        <v>7367</v>
      </c>
      <c r="B384" s="279">
        <v>2020</v>
      </c>
      <c r="C384" s="284" t="s">
        <v>672</v>
      </c>
      <c r="D384" s="279">
        <v>25</v>
      </c>
      <c r="E384" s="286" t="s">
        <v>4132</v>
      </c>
      <c r="F384" s="286" t="s">
        <v>8757</v>
      </c>
      <c r="G384" s="295" t="s">
        <v>8747</v>
      </c>
      <c r="H384" s="286" t="s">
        <v>8776</v>
      </c>
      <c r="I384" s="286" t="s">
        <v>6354</v>
      </c>
      <c r="J384" s="286" t="s">
        <v>910</v>
      </c>
      <c r="K384" s="280" t="s">
        <v>608</v>
      </c>
      <c r="L384" s="280" t="s">
        <v>910</v>
      </c>
      <c r="M384" s="281" t="s">
        <v>8622</v>
      </c>
      <c r="N384" s="279">
        <v>53521058</v>
      </c>
      <c r="O384" s="286" t="s">
        <v>5464</v>
      </c>
      <c r="P384" s="286" t="s">
        <v>9071</v>
      </c>
      <c r="Q384" s="279" t="s">
        <v>489</v>
      </c>
      <c r="R384" s="279" t="s">
        <v>4551</v>
      </c>
      <c r="S384" s="279" t="s">
        <v>489</v>
      </c>
      <c r="T384" s="279" t="s">
        <v>489</v>
      </c>
      <c r="U384" s="279" t="s">
        <v>489</v>
      </c>
      <c r="V384" s="279" t="s">
        <v>489</v>
      </c>
      <c r="W384" s="279" t="s">
        <v>489</v>
      </c>
      <c r="X384" s="279" t="s">
        <v>489</v>
      </c>
      <c r="Y384" s="279" t="s">
        <v>489</v>
      </c>
      <c r="Z384" s="279" t="s">
        <v>489</v>
      </c>
      <c r="AA384" s="279" t="s">
        <v>489</v>
      </c>
      <c r="AB384" s="279" t="s">
        <v>489</v>
      </c>
      <c r="AC384" s="279" t="s">
        <v>489</v>
      </c>
      <c r="AD384" s="279" t="s">
        <v>4551</v>
      </c>
      <c r="AE384" s="279" t="s">
        <v>4551</v>
      </c>
      <c r="AF384" s="279" t="s">
        <v>4551</v>
      </c>
      <c r="AG384" s="279" t="s">
        <v>4551</v>
      </c>
      <c r="AH384" s="279" t="s">
        <v>489</v>
      </c>
      <c r="AI384" s="279" t="s">
        <v>489</v>
      </c>
      <c r="AJ384" s="279" t="s">
        <v>4551</v>
      </c>
      <c r="AK384" s="279" t="s">
        <v>4551</v>
      </c>
      <c r="AL384" s="279" t="s">
        <v>4551</v>
      </c>
      <c r="AM384" s="279" t="s">
        <v>489</v>
      </c>
      <c r="AN384" s="279" t="s">
        <v>489</v>
      </c>
    </row>
    <row r="385" spans="1:40" ht="45" x14ac:dyDescent="0.25">
      <c r="A385" s="280" t="s">
        <v>7368</v>
      </c>
      <c r="B385" s="279">
        <v>2020</v>
      </c>
      <c r="C385" s="284" t="s">
        <v>672</v>
      </c>
      <c r="D385" s="279">
        <v>25</v>
      </c>
      <c r="E385" s="286" t="s">
        <v>4132</v>
      </c>
      <c r="F385" s="286" t="s">
        <v>8757</v>
      </c>
      <c r="G385" s="295" t="s">
        <v>8747</v>
      </c>
      <c r="H385" s="286" t="s">
        <v>8753</v>
      </c>
      <c r="I385" s="286" t="s">
        <v>6354</v>
      </c>
      <c r="J385" s="286" t="s">
        <v>897</v>
      </c>
      <c r="K385" s="280" t="s">
        <v>608</v>
      </c>
      <c r="L385" s="280" t="s">
        <v>4365</v>
      </c>
      <c r="M385" s="281">
        <v>15000</v>
      </c>
      <c r="N385" s="279">
        <v>5555718685</v>
      </c>
      <c r="O385" s="286" t="s">
        <v>4366</v>
      </c>
      <c r="P385" s="286" t="s">
        <v>9071</v>
      </c>
      <c r="Q385" s="279" t="s">
        <v>489</v>
      </c>
      <c r="R385" s="279" t="s">
        <v>4551</v>
      </c>
      <c r="S385" s="279" t="s">
        <v>489</v>
      </c>
      <c r="T385" s="279" t="s">
        <v>489</v>
      </c>
      <c r="U385" s="279" t="s">
        <v>489</v>
      </c>
      <c r="V385" s="279" t="s">
        <v>489</v>
      </c>
      <c r="W385" s="279" t="s">
        <v>489</v>
      </c>
      <c r="X385" s="279" t="s">
        <v>489</v>
      </c>
      <c r="Y385" s="279" t="s">
        <v>489</v>
      </c>
      <c r="Z385" s="279" t="s">
        <v>489</v>
      </c>
      <c r="AA385" s="279" t="s">
        <v>4551</v>
      </c>
      <c r="AB385" s="279" t="s">
        <v>4551</v>
      </c>
      <c r="AC385" s="279" t="s">
        <v>489</v>
      </c>
      <c r="AD385" s="279" t="s">
        <v>4551</v>
      </c>
      <c r="AE385" s="279" t="s">
        <v>4551</v>
      </c>
      <c r="AF385" s="279" t="s">
        <v>4551</v>
      </c>
      <c r="AG385" s="279" t="s">
        <v>4551</v>
      </c>
      <c r="AH385" s="279" t="s">
        <v>4551</v>
      </c>
      <c r="AI385" s="279" t="s">
        <v>489</v>
      </c>
      <c r="AJ385" s="279" t="s">
        <v>489</v>
      </c>
      <c r="AK385" s="279" t="s">
        <v>4551</v>
      </c>
      <c r="AL385" s="279" t="s">
        <v>4551</v>
      </c>
      <c r="AM385" s="279" t="s">
        <v>489</v>
      </c>
      <c r="AN385" s="279" t="s">
        <v>489</v>
      </c>
    </row>
    <row r="386" spans="1:40" ht="45" x14ac:dyDescent="0.25">
      <c r="A386" s="280" t="s">
        <v>7369</v>
      </c>
      <c r="B386" s="279">
        <v>2020</v>
      </c>
      <c r="C386" s="284" t="s">
        <v>672</v>
      </c>
      <c r="D386" s="279">
        <v>25</v>
      </c>
      <c r="E386" s="286" t="s">
        <v>4132</v>
      </c>
      <c r="F386" s="286" t="s">
        <v>8757</v>
      </c>
      <c r="G386" s="295" t="s">
        <v>8747</v>
      </c>
      <c r="H386" s="286" t="s">
        <v>8157</v>
      </c>
      <c r="I386" s="286" t="s">
        <v>6354</v>
      </c>
      <c r="J386" s="286" t="s">
        <v>5743</v>
      </c>
      <c r="K386" s="280" t="s">
        <v>1297</v>
      </c>
      <c r="L386" s="280" t="s">
        <v>735</v>
      </c>
      <c r="M386" s="281">
        <v>10100</v>
      </c>
      <c r="N386" s="279">
        <v>55952945</v>
      </c>
      <c r="O386" s="286" t="s">
        <v>4354</v>
      </c>
      <c r="P386" s="286" t="s">
        <v>9071</v>
      </c>
      <c r="Q386" s="279" t="s">
        <v>489</v>
      </c>
      <c r="R386" s="279" t="s">
        <v>4551</v>
      </c>
      <c r="S386" s="279" t="s">
        <v>489</v>
      </c>
      <c r="T386" s="279" t="s">
        <v>489</v>
      </c>
      <c r="U386" s="279" t="s">
        <v>489</v>
      </c>
      <c r="V386" s="279" t="s">
        <v>489</v>
      </c>
      <c r="W386" s="279" t="s">
        <v>489</v>
      </c>
      <c r="X386" s="279" t="s">
        <v>489</v>
      </c>
      <c r="Y386" s="279" t="s">
        <v>489</v>
      </c>
      <c r="Z386" s="279" t="s">
        <v>4551</v>
      </c>
      <c r="AA386" s="279" t="s">
        <v>4551</v>
      </c>
      <c r="AB386" s="279" t="s">
        <v>4551</v>
      </c>
      <c r="AC386" s="279" t="s">
        <v>489</v>
      </c>
      <c r="AD386" s="279" t="s">
        <v>4551</v>
      </c>
      <c r="AE386" s="279" t="s">
        <v>4551</v>
      </c>
      <c r="AF386" s="279" t="s">
        <v>4551</v>
      </c>
      <c r="AG386" s="279" t="s">
        <v>4551</v>
      </c>
      <c r="AH386" s="279" t="s">
        <v>4551</v>
      </c>
      <c r="AI386" s="279" t="s">
        <v>4551</v>
      </c>
      <c r="AJ386" s="279" t="s">
        <v>4551</v>
      </c>
      <c r="AK386" s="279" t="s">
        <v>4551</v>
      </c>
      <c r="AL386" s="279" t="s">
        <v>4551</v>
      </c>
      <c r="AM386" s="279" t="s">
        <v>489</v>
      </c>
      <c r="AN386" s="279" t="s">
        <v>489</v>
      </c>
    </row>
    <row r="387" spans="1:40" ht="45" x14ac:dyDescent="0.25">
      <c r="A387" s="280" t="s">
        <v>7370</v>
      </c>
      <c r="B387" s="279">
        <v>2020</v>
      </c>
      <c r="C387" s="284" t="s">
        <v>672</v>
      </c>
      <c r="D387" s="279">
        <v>25</v>
      </c>
      <c r="E387" s="286" t="s">
        <v>4132</v>
      </c>
      <c r="F387" s="286" t="s">
        <v>8757</v>
      </c>
      <c r="G387" s="295" t="s">
        <v>8747</v>
      </c>
      <c r="H387" s="286" t="s">
        <v>8752</v>
      </c>
      <c r="I387" s="286" t="s">
        <v>6354</v>
      </c>
      <c r="J387" s="286" t="s">
        <v>981</v>
      </c>
      <c r="K387" s="280" t="s">
        <v>608</v>
      </c>
      <c r="L387" s="280" t="s">
        <v>4361</v>
      </c>
      <c r="M387" s="281">
        <v>11430</v>
      </c>
      <c r="N387" s="279">
        <v>55273955</v>
      </c>
      <c r="O387" s="286" t="s">
        <v>4362</v>
      </c>
      <c r="P387" s="286" t="s">
        <v>9071</v>
      </c>
      <c r="Q387" s="279" t="s">
        <v>489</v>
      </c>
      <c r="R387" s="279" t="s">
        <v>4551</v>
      </c>
      <c r="S387" s="279" t="s">
        <v>489</v>
      </c>
      <c r="T387" s="279" t="s">
        <v>489</v>
      </c>
      <c r="U387" s="279" t="s">
        <v>489</v>
      </c>
      <c r="V387" s="279" t="s">
        <v>489</v>
      </c>
      <c r="W387" s="279" t="s">
        <v>489</v>
      </c>
      <c r="X387" s="279" t="s">
        <v>489</v>
      </c>
      <c r="Y387" s="279" t="s">
        <v>489</v>
      </c>
      <c r="Z387" s="279" t="s">
        <v>489</v>
      </c>
      <c r="AA387" s="279" t="s">
        <v>4551</v>
      </c>
      <c r="AB387" s="279" t="s">
        <v>4551</v>
      </c>
      <c r="AC387" s="279" t="s">
        <v>489</v>
      </c>
      <c r="AD387" s="279" t="s">
        <v>4551</v>
      </c>
      <c r="AE387" s="279" t="s">
        <v>4551</v>
      </c>
      <c r="AF387" s="279" t="s">
        <v>4551</v>
      </c>
      <c r="AG387" s="279" t="s">
        <v>4551</v>
      </c>
      <c r="AH387" s="279" t="s">
        <v>4551</v>
      </c>
      <c r="AI387" s="279" t="s">
        <v>4551</v>
      </c>
      <c r="AJ387" s="279" t="s">
        <v>4551</v>
      </c>
      <c r="AK387" s="279" t="s">
        <v>4551</v>
      </c>
      <c r="AL387" s="279" t="s">
        <v>4551</v>
      </c>
      <c r="AM387" s="279" t="s">
        <v>4551</v>
      </c>
      <c r="AN387" s="279" t="s">
        <v>489</v>
      </c>
    </row>
    <row r="388" spans="1:40" ht="45" x14ac:dyDescent="0.25">
      <c r="A388" s="280" t="s">
        <v>7371</v>
      </c>
      <c r="B388" s="279">
        <v>2020</v>
      </c>
      <c r="C388" s="284" t="s">
        <v>672</v>
      </c>
      <c r="D388" s="279">
        <v>25</v>
      </c>
      <c r="E388" s="286" t="s">
        <v>4132</v>
      </c>
      <c r="F388" s="286" t="s">
        <v>8757</v>
      </c>
      <c r="G388" s="295" t="s">
        <v>8747</v>
      </c>
      <c r="H388" s="286" t="s">
        <v>8748</v>
      </c>
      <c r="I388" s="286" t="s">
        <v>6354</v>
      </c>
      <c r="J388" s="286" t="s">
        <v>2503</v>
      </c>
      <c r="K388" s="280" t="s">
        <v>608</v>
      </c>
      <c r="L388" s="280" t="s">
        <v>669</v>
      </c>
      <c r="M388" s="281" t="s">
        <v>1438</v>
      </c>
      <c r="N388" s="279">
        <v>55247496</v>
      </c>
      <c r="O388" s="286" t="s">
        <v>4355</v>
      </c>
      <c r="P388" s="286" t="s">
        <v>9071</v>
      </c>
      <c r="Q388" s="279" t="s">
        <v>489</v>
      </c>
      <c r="R388" s="279" t="s">
        <v>4551</v>
      </c>
      <c r="S388" s="279" t="s">
        <v>489</v>
      </c>
      <c r="T388" s="279" t="s">
        <v>489</v>
      </c>
      <c r="U388" s="279" t="s">
        <v>489</v>
      </c>
      <c r="V388" s="279" t="s">
        <v>489</v>
      </c>
      <c r="W388" s="279" t="s">
        <v>489</v>
      </c>
      <c r="X388" s="279" t="s">
        <v>489</v>
      </c>
      <c r="Y388" s="279" t="s">
        <v>489</v>
      </c>
      <c r="Z388" s="279" t="s">
        <v>489</v>
      </c>
      <c r="AA388" s="279" t="s">
        <v>4551</v>
      </c>
      <c r="AB388" s="279" t="s">
        <v>4551</v>
      </c>
      <c r="AC388" s="279" t="s">
        <v>489</v>
      </c>
      <c r="AD388" s="279" t="s">
        <v>4551</v>
      </c>
      <c r="AE388" s="279" t="s">
        <v>4551</v>
      </c>
      <c r="AF388" s="279" t="s">
        <v>4551</v>
      </c>
      <c r="AG388" s="279" t="s">
        <v>4551</v>
      </c>
      <c r="AH388" s="279" t="s">
        <v>4551</v>
      </c>
      <c r="AI388" s="279" t="s">
        <v>489</v>
      </c>
      <c r="AJ388" s="279" t="s">
        <v>4551</v>
      </c>
      <c r="AK388" s="279" t="s">
        <v>4551</v>
      </c>
      <c r="AL388" s="279" t="s">
        <v>489</v>
      </c>
      <c r="AM388" s="279" t="s">
        <v>489</v>
      </c>
      <c r="AN388" s="279" t="s">
        <v>489</v>
      </c>
    </row>
    <row r="389" spans="1:40" ht="45" x14ac:dyDescent="0.25">
      <c r="A389" s="280" t="s">
        <v>7372</v>
      </c>
      <c r="B389" s="279">
        <v>2020</v>
      </c>
      <c r="C389" s="284" t="s">
        <v>672</v>
      </c>
      <c r="D389" s="279">
        <v>25</v>
      </c>
      <c r="E389" s="286" t="s">
        <v>4132</v>
      </c>
      <c r="F389" s="286" t="s">
        <v>8757</v>
      </c>
      <c r="G389" s="295" t="s">
        <v>8747</v>
      </c>
      <c r="H389" s="286" t="s">
        <v>8749</v>
      </c>
      <c r="I389" s="286" t="s">
        <v>6354</v>
      </c>
      <c r="J389" s="286" t="s">
        <v>2513</v>
      </c>
      <c r="K389" s="280" t="s">
        <v>608</v>
      </c>
      <c r="L389" s="280" t="s">
        <v>4356</v>
      </c>
      <c r="M389" s="281" t="s">
        <v>8652</v>
      </c>
      <c r="N389" s="279">
        <v>55221767</v>
      </c>
      <c r="O389" s="286" t="s">
        <v>4357</v>
      </c>
      <c r="P389" s="286" t="s">
        <v>9071</v>
      </c>
      <c r="Q389" s="279" t="s">
        <v>489</v>
      </c>
      <c r="R389" s="279" t="s">
        <v>4551</v>
      </c>
      <c r="S389" s="279" t="s">
        <v>489</v>
      </c>
      <c r="T389" s="279" t="s">
        <v>489</v>
      </c>
      <c r="U389" s="279" t="s">
        <v>489</v>
      </c>
      <c r="V389" s="279" t="s">
        <v>489</v>
      </c>
      <c r="W389" s="279" t="s">
        <v>489</v>
      </c>
      <c r="X389" s="279" t="s">
        <v>489</v>
      </c>
      <c r="Y389" s="279" t="s">
        <v>489</v>
      </c>
      <c r="Z389" s="279" t="s">
        <v>489</v>
      </c>
      <c r="AA389" s="279" t="s">
        <v>489</v>
      </c>
      <c r="AB389" s="279" t="s">
        <v>4551</v>
      </c>
      <c r="AC389" s="279" t="s">
        <v>489</v>
      </c>
      <c r="AD389" s="279" t="s">
        <v>4551</v>
      </c>
      <c r="AE389" s="279" t="s">
        <v>4551</v>
      </c>
      <c r="AF389" s="279" t="s">
        <v>4551</v>
      </c>
      <c r="AG389" s="279" t="s">
        <v>4551</v>
      </c>
      <c r="AH389" s="279" t="s">
        <v>4551</v>
      </c>
      <c r="AI389" s="279" t="s">
        <v>489</v>
      </c>
      <c r="AJ389" s="279" t="s">
        <v>489</v>
      </c>
      <c r="AK389" s="279" t="s">
        <v>489</v>
      </c>
      <c r="AL389" s="279" t="s">
        <v>489</v>
      </c>
      <c r="AM389" s="279" t="s">
        <v>489</v>
      </c>
      <c r="AN389" s="279" t="s">
        <v>489</v>
      </c>
    </row>
    <row r="390" spans="1:40" ht="45" x14ac:dyDescent="0.25">
      <c r="A390" s="280" t="s">
        <v>7373</v>
      </c>
      <c r="B390" s="279">
        <v>2020</v>
      </c>
      <c r="C390" s="284" t="s">
        <v>672</v>
      </c>
      <c r="D390" s="279">
        <v>25</v>
      </c>
      <c r="E390" s="286" t="s">
        <v>4132</v>
      </c>
      <c r="F390" s="286" t="s">
        <v>8757</v>
      </c>
      <c r="G390" s="295" t="s">
        <v>8747</v>
      </c>
      <c r="H390" s="286" t="s">
        <v>4350</v>
      </c>
      <c r="I390" s="286" t="s">
        <v>6354</v>
      </c>
      <c r="J390" s="286" t="s">
        <v>858</v>
      </c>
      <c r="K390" s="280" t="s">
        <v>608</v>
      </c>
      <c r="L390" s="280" t="s">
        <v>4351</v>
      </c>
      <c r="M390" s="281" t="s">
        <v>8653</v>
      </c>
      <c r="N390" s="279" t="s">
        <v>4352</v>
      </c>
      <c r="O390" s="286"/>
      <c r="P390" s="286" t="s">
        <v>9071</v>
      </c>
      <c r="Q390" s="279" t="s">
        <v>489</v>
      </c>
      <c r="R390" s="279" t="s">
        <v>4551</v>
      </c>
      <c r="S390" s="279" t="s">
        <v>489</v>
      </c>
      <c r="T390" s="279" t="s">
        <v>489</v>
      </c>
      <c r="U390" s="279" t="s">
        <v>489</v>
      </c>
      <c r="V390" s="279" t="s">
        <v>489</v>
      </c>
      <c r="W390" s="279" t="s">
        <v>489</v>
      </c>
      <c r="X390" s="279" t="s">
        <v>489</v>
      </c>
      <c r="Y390" s="279" t="s">
        <v>489</v>
      </c>
      <c r="Z390" s="279" t="s">
        <v>489</v>
      </c>
      <c r="AA390" s="279" t="s">
        <v>4551</v>
      </c>
      <c r="AB390" s="279" t="s">
        <v>4551</v>
      </c>
      <c r="AC390" s="279" t="s">
        <v>489</v>
      </c>
      <c r="AD390" s="279" t="s">
        <v>4551</v>
      </c>
      <c r="AE390" s="279" t="s">
        <v>4551</v>
      </c>
      <c r="AF390" s="279" t="s">
        <v>4551</v>
      </c>
      <c r="AG390" s="279" t="s">
        <v>4551</v>
      </c>
      <c r="AH390" s="279" t="s">
        <v>489</v>
      </c>
      <c r="AI390" s="279" t="s">
        <v>489</v>
      </c>
      <c r="AJ390" s="279" t="s">
        <v>4551</v>
      </c>
      <c r="AK390" s="279" t="s">
        <v>4551</v>
      </c>
      <c r="AL390" s="279" t="s">
        <v>4551</v>
      </c>
      <c r="AM390" s="279" t="s">
        <v>489</v>
      </c>
      <c r="AN390" s="279" t="s">
        <v>489</v>
      </c>
    </row>
    <row r="391" spans="1:40" ht="45" x14ac:dyDescent="0.25">
      <c r="A391" s="280" t="s">
        <v>7374</v>
      </c>
      <c r="B391" s="279">
        <v>2020</v>
      </c>
      <c r="C391" s="284" t="s">
        <v>672</v>
      </c>
      <c r="D391" s="279">
        <v>25</v>
      </c>
      <c r="E391" s="286" t="s">
        <v>4132</v>
      </c>
      <c r="F391" s="286" t="s">
        <v>8757</v>
      </c>
      <c r="G391" s="295" t="s">
        <v>8747</v>
      </c>
      <c r="H391" s="286" t="s">
        <v>8750</v>
      </c>
      <c r="I391" s="286" t="s">
        <v>6354</v>
      </c>
      <c r="J391" s="286" t="s">
        <v>858</v>
      </c>
      <c r="K391" s="280" t="s">
        <v>608</v>
      </c>
      <c r="L391" s="280" t="s">
        <v>4367</v>
      </c>
      <c r="M391" s="281" t="s">
        <v>8654</v>
      </c>
      <c r="N391" s="279">
        <v>53928299</v>
      </c>
      <c r="O391" s="286" t="s">
        <v>4368</v>
      </c>
      <c r="P391" s="286" t="s">
        <v>9071</v>
      </c>
      <c r="Q391" s="279" t="s">
        <v>489</v>
      </c>
      <c r="R391" s="279" t="s">
        <v>4551</v>
      </c>
      <c r="S391" s="279" t="s">
        <v>489</v>
      </c>
      <c r="T391" s="279" t="s">
        <v>489</v>
      </c>
      <c r="U391" s="279" t="s">
        <v>489</v>
      </c>
      <c r="V391" s="279" t="s">
        <v>489</v>
      </c>
      <c r="W391" s="279" t="s">
        <v>489</v>
      </c>
      <c r="X391" s="279" t="s">
        <v>489</v>
      </c>
      <c r="Y391" s="279" t="s">
        <v>489</v>
      </c>
      <c r="Z391" s="279" t="s">
        <v>489</v>
      </c>
      <c r="AA391" s="279" t="s">
        <v>489</v>
      </c>
      <c r="AB391" s="279" t="s">
        <v>489</v>
      </c>
      <c r="AC391" s="279" t="s">
        <v>489</v>
      </c>
      <c r="AD391" s="279" t="s">
        <v>489</v>
      </c>
      <c r="AE391" s="279" t="s">
        <v>4551</v>
      </c>
      <c r="AF391" s="279" t="s">
        <v>4551</v>
      </c>
      <c r="AG391" s="279" t="s">
        <v>4551</v>
      </c>
      <c r="AH391" s="279" t="s">
        <v>4551</v>
      </c>
      <c r="AI391" s="279" t="s">
        <v>489</v>
      </c>
      <c r="AJ391" s="279" t="s">
        <v>489</v>
      </c>
      <c r="AK391" s="279" t="s">
        <v>4551</v>
      </c>
      <c r="AL391" s="279" t="s">
        <v>4551</v>
      </c>
      <c r="AM391" s="279" t="s">
        <v>489</v>
      </c>
      <c r="AN391" s="279" t="s">
        <v>489</v>
      </c>
    </row>
    <row r="392" spans="1:40" ht="45" x14ac:dyDescent="0.25">
      <c r="A392" s="280" t="s">
        <v>7375</v>
      </c>
      <c r="B392" s="279">
        <v>2020</v>
      </c>
      <c r="C392" s="284" t="s">
        <v>672</v>
      </c>
      <c r="D392" s="279">
        <v>25</v>
      </c>
      <c r="E392" s="286" t="s">
        <v>4132</v>
      </c>
      <c r="F392" s="286" t="s">
        <v>8757</v>
      </c>
      <c r="G392" s="295" t="s">
        <v>8747</v>
      </c>
      <c r="H392" s="286" t="s">
        <v>4353</v>
      </c>
      <c r="I392" s="286" t="s">
        <v>6354</v>
      </c>
      <c r="J392" s="286" t="s">
        <v>6667</v>
      </c>
      <c r="K392" s="280" t="s">
        <v>1297</v>
      </c>
      <c r="L392" s="280" t="s">
        <v>5325</v>
      </c>
      <c r="M392" s="281" t="s">
        <v>8623</v>
      </c>
      <c r="N392" s="279">
        <v>55153460</v>
      </c>
      <c r="O392" s="286" t="s">
        <v>5465</v>
      </c>
      <c r="P392" s="286" t="s">
        <v>9071</v>
      </c>
      <c r="Q392" s="279" t="s">
        <v>489</v>
      </c>
      <c r="R392" s="279" t="s">
        <v>4551</v>
      </c>
      <c r="S392" s="279" t="s">
        <v>489</v>
      </c>
      <c r="T392" s="279" t="s">
        <v>489</v>
      </c>
      <c r="U392" s="279" t="s">
        <v>489</v>
      </c>
      <c r="V392" s="279" t="s">
        <v>489</v>
      </c>
      <c r="W392" s="279" t="s">
        <v>489</v>
      </c>
      <c r="X392" s="279" t="s">
        <v>489</v>
      </c>
      <c r="Y392" s="279" t="s">
        <v>489</v>
      </c>
      <c r="Z392" s="279" t="s">
        <v>489</v>
      </c>
      <c r="AA392" s="279" t="s">
        <v>4551</v>
      </c>
      <c r="AB392" s="279" t="s">
        <v>4551</v>
      </c>
      <c r="AC392" s="279" t="s">
        <v>489</v>
      </c>
      <c r="AD392" s="279" t="s">
        <v>4551</v>
      </c>
      <c r="AE392" s="279" t="s">
        <v>4551</v>
      </c>
      <c r="AF392" s="279" t="s">
        <v>4551</v>
      </c>
      <c r="AG392" s="279" t="s">
        <v>4551</v>
      </c>
      <c r="AH392" s="279" t="s">
        <v>489</v>
      </c>
      <c r="AI392" s="279" t="s">
        <v>4551</v>
      </c>
      <c r="AJ392" s="279" t="s">
        <v>4551</v>
      </c>
      <c r="AK392" s="279" t="s">
        <v>4551</v>
      </c>
      <c r="AL392" s="279" t="s">
        <v>4551</v>
      </c>
      <c r="AM392" s="279" t="s">
        <v>4551</v>
      </c>
      <c r="AN392" s="279" t="s">
        <v>489</v>
      </c>
    </row>
    <row r="393" spans="1:40" ht="45" x14ac:dyDescent="0.25">
      <c r="A393" s="280" t="s">
        <v>7376</v>
      </c>
      <c r="B393" s="279">
        <v>2020</v>
      </c>
      <c r="C393" s="284" t="s">
        <v>672</v>
      </c>
      <c r="D393" s="279">
        <v>25</v>
      </c>
      <c r="E393" s="286" t="s">
        <v>4132</v>
      </c>
      <c r="F393" s="286" t="s">
        <v>8757</v>
      </c>
      <c r="G393" s="295" t="s">
        <v>8747</v>
      </c>
      <c r="H393" s="286" t="s">
        <v>8754</v>
      </c>
      <c r="I393" s="286" t="s">
        <v>6354</v>
      </c>
      <c r="J393" s="286" t="s">
        <v>858</v>
      </c>
      <c r="K393" s="280" t="s">
        <v>608</v>
      </c>
      <c r="L393" s="280" t="s">
        <v>4297</v>
      </c>
      <c r="M393" s="281" t="s">
        <v>8655</v>
      </c>
      <c r="N393" s="279">
        <v>55175883</v>
      </c>
      <c r="O393" s="286" t="s">
        <v>4298</v>
      </c>
      <c r="P393" s="286" t="s">
        <v>9071</v>
      </c>
      <c r="Q393" s="279" t="s">
        <v>489</v>
      </c>
      <c r="R393" s="279" t="s">
        <v>4551</v>
      </c>
      <c r="S393" s="279" t="s">
        <v>489</v>
      </c>
      <c r="T393" s="279" t="s">
        <v>489</v>
      </c>
      <c r="U393" s="279" t="s">
        <v>489</v>
      </c>
      <c r="V393" s="279" t="s">
        <v>489</v>
      </c>
      <c r="W393" s="279" t="s">
        <v>489</v>
      </c>
      <c r="X393" s="279" t="s">
        <v>489</v>
      </c>
      <c r="Y393" s="279" t="s">
        <v>489</v>
      </c>
      <c r="Z393" s="279" t="s">
        <v>489</v>
      </c>
      <c r="AA393" s="279" t="s">
        <v>489</v>
      </c>
      <c r="AB393" s="279" t="s">
        <v>489</v>
      </c>
      <c r="AC393" s="279" t="s">
        <v>489</v>
      </c>
      <c r="AD393" s="279" t="s">
        <v>4551</v>
      </c>
      <c r="AE393" s="279" t="s">
        <v>4551</v>
      </c>
      <c r="AF393" s="279" t="s">
        <v>4551</v>
      </c>
      <c r="AG393" s="279" t="s">
        <v>4551</v>
      </c>
      <c r="AH393" s="279" t="s">
        <v>4551</v>
      </c>
      <c r="AI393" s="279" t="s">
        <v>489</v>
      </c>
      <c r="AJ393" s="279" t="s">
        <v>4551</v>
      </c>
      <c r="AK393" s="279" t="s">
        <v>4551</v>
      </c>
      <c r="AL393" s="279" t="s">
        <v>4551</v>
      </c>
      <c r="AM393" s="279" t="s">
        <v>489</v>
      </c>
      <c r="AN393" s="279" t="s">
        <v>489</v>
      </c>
    </row>
    <row r="394" spans="1:40" ht="45" x14ac:dyDescent="0.25">
      <c r="A394" s="280" t="s">
        <v>7377</v>
      </c>
      <c r="B394" s="279">
        <v>2020</v>
      </c>
      <c r="C394" s="284" t="s">
        <v>672</v>
      </c>
      <c r="D394" s="279">
        <v>25</v>
      </c>
      <c r="E394" s="286" t="s">
        <v>4132</v>
      </c>
      <c r="F394" s="286" t="s">
        <v>8757</v>
      </c>
      <c r="G394" s="295" t="s">
        <v>8747</v>
      </c>
      <c r="H394" s="286" t="s">
        <v>4358</v>
      </c>
      <c r="I394" s="286" t="s">
        <v>6354</v>
      </c>
      <c r="J394" s="286" t="s">
        <v>686</v>
      </c>
      <c r="K394" s="280" t="s">
        <v>608</v>
      </c>
      <c r="L394" s="280" t="s">
        <v>8490</v>
      </c>
      <c r="M394" s="281">
        <v>14650</v>
      </c>
      <c r="N394" s="279">
        <v>55732009</v>
      </c>
      <c r="O394" s="286" t="s">
        <v>4359</v>
      </c>
      <c r="P394" s="286" t="s">
        <v>9071</v>
      </c>
      <c r="Q394" s="279" t="s">
        <v>489</v>
      </c>
      <c r="R394" s="279" t="s">
        <v>4551</v>
      </c>
      <c r="S394" s="279" t="s">
        <v>489</v>
      </c>
      <c r="T394" s="279" t="s">
        <v>489</v>
      </c>
      <c r="U394" s="279" t="s">
        <v>489</v>
      </c>
      <c r="V394" s="279" t="s">
        <v>489</v>
      </c>
      <c r="W394" s="279" t="s">
        <v>489</v>
      </c>
      <c r="X394" s="279" t="s">
        <v>489</v>
      </c>
      <c r="Y394" s="279" t="s">
        <v>489</v>
      </c>
      <c r="Z394" s="279" t="s">
        <v>4551</v>
      </c>
      <c r="AA394" s="279" t="s">
        <v>4551</v>
      </c>
      <c r="AB394" s="279" t="s">
        <v>489</v>
      </c>
      <c r="AC394" s="279" t="s">
        <v>489</v>
      </c>
      <c r="AD394" s="279" t="s">
        <v>4551</v>
      </c>
      <c r="AE394" s="279" t="s">
        <v>4551</v>
      </c>
      <c r="AF394" s="279" t="s">
        <v>4551</v>
      </c>
      <c r="AG394" s="279" t="s">
        <v>4551</v>
      </c>
      <c r="AH394" s="279" t="s">
        <v>4551</v>
      </c>
      <c r="AI394" s="279" t="s">
        <v>489</v>
      </c>
      <c r="AJ394" s="279" t="s">
        <v>4551</v>
      </c>
      <c r="AK394" s="279" t="s">
        <v>4551</v>
      </c>
      <c r="AL394" s="279" t="s">
        <v>4551</v>
      </c>
      <c r="AM394" s="279" t="s">
        <v>4551</v>
      </c>
      <c r="AN394" s="279" t="s">
        <v>489</v>
      </c>
    </row>
    <row r="395" spans="1:40" ht="45" x14ac:dyDescent="0.25">
      <c r="A395" s="280" t="s">
        <v>7378</v>
      </c>
      <c r="B395" s="279">
        <v>2020</v>
      </c>
      <c r="C395" s="284" t="s">
        <v>672</v>
      </c>
      <c r="D395" s="279">
        <v>25</v>
      </c>
      <c r="E395" s="286" t="s">
        <v>4132</v>
      </c>
      <c r="F395" s="286" t="s">
        <v>8757</v>
      </c>
      <c r="G395" s="295" t="s">
        <v>8747</v>
      </c>
      <c r="H395" s="286" t="s">
        <v>8755</v>
      </c>
      <c r="I395" s="286" t="s">
        <v>6354</v>
      </c>
      <c r="J395" s="286" t="s">
        <v>2513</v>
      </c>
      <c r="K395" s="280" t="s">
        <v>1297</v>
      </c>
      <c r="L395" s="280" t="s">
        <v>4363</v>
      </c>
      <c r="M395" s="281">
        <v>69100</v>
      </c>
      <c r="N395" s="279">
        <v>5555977490</v>
      </c>
      <c r="O395" s="286" t="s">
        <v>4364</v>
      </c>
      <c r="P395" s="286" t="s">
        <v>9071</v>
      </c>
      <c r="Q395" s="279" t="s">
        <v>489</v>
      </c>
      <c r="R395" s="279" t="s">
        <v>4551</v>
      </c>
      <c r="S395" s="279" t="s">
        <v>489</v>
      </c>
      <c r="T395" s="279" t="s">
        <v>489</v>
      </c>
      <c r="U395" s="279" t="s">
        <v>489</v>
      </c>
      <c r="V395" s="279" t="s">
        <v>489</v>
      </c>
      <c r="W395" s="279" t="s">
        <v>489</v>
      </c>
      <c r="X395" s="279" t="s">
        <v>489</v>
      </c>
      <c r="Y395" s="279" t="s">
        <v>489</v>
      </c>
      <c r="Z395" s="279" t="s">
        <v>489</v>
      </c>
      <c r="AA395" s="279" t="s">
        <v>4551</v>
      </c>
      <c r="AB395" s="279" t="s">
        <v>4551</v>
      </c>
      <c r="AC395" s="279" t="s">
        <v>489</v>
      </c>
      <c r="AD395" s="279" t="s">
        <v>4551</v>
      </c>
      <c r="AE395" s="279" t="s">
        <v>4551</v>
      </c>
      <c r="AF395" s="279" t="s">
        <v>4551</v>
      </c>
      <c r="AG395" s="279" t="s">
        <v>4551</v>
      </c>
      <c r="AH395" s="279" t="s">
        <v>4551</v>
      </c>
      <c r="AI395" s="279" t="s">
        <v>489</v>
      </c>
      <c r="AJ395" s="279" t="s">
        <v>4551</v>
      </c>
      <c r="AK395" s="279" t="s">
        <v>4551</v>
      </c>
      <c r="AL395" s="279" t="s">
        <v>4551</v>
      </c>
      <c r="AM395" s="279" t="s">
        <v>489</v>
      </c>
      <c r="AN395" s="279" t="s">
        <v>489</v>
      </c>
    </row>
    <row r="396" spans="1:40" ht="45" x14ac:dyDescent="0.25">
      <c r="A396" s="280" t="s">
        <v>7379</v>
      </c>
      <c r="B396" s="279">
        <v>2020</v>
      </c>
      <c r="C396" s="284" t="s">
        <v>672</v>
      </c>
      <c r="D396" s="279">
        <v>5</v>
      </c>
      <c r="E396" s="286" t="s">
        <v>4132</v>
      </c>
      <c r="F396" s="286" t="s">
        <v>8757</v>
      </c>
      <c r="G396" s="295" t="s">
        <v>8747</v>
      </c>
      <c r="H396" s="286" t="s">
        <v>8756</v>
      </c>
      <c r="I396" s="286" t="s">
        <v>6354</v>
      </c>
      <c r="J396" s="286" t="s">
        <v>5743</v>
      </c>
      <c r="K396" s="280" t="s">
        <v>608</v>
      </c>
      <c r="L396" s="280" t="s">
        <v>8430</v>
      </c>
      <c r="M396" s="281">
        <v>10100</v>
      </c>
      <c r="N396" s="279">
        <v>55950584</v>
      </c>
      <c r="O396" s="286" t="s">
        <v>4369</v>
      </c>
      <c r="P396" s="286" t="s">
        <v>9071</v>
      </c>
      <c r="Q396" s="279" t="s">
        <v>489</v>
      </c>
      <c r="R396" s="279" t="s">
        <v>4551</v>
      </c>
      <c r="S396" s="279" t="s">
        <v>489</v>
      </c>
      <c r="T396" s="279" t="s">
        <v>489</v>
      </c>
      <c r="U396" s="279" t="s">
        <v>489</v>
      </c>
      <c r="V396" s="279" t="s">
        <v>489</v>
      </c>
      <c r="W396" s="279" t="s">
        <v>489</v>
      </c>
      <c r="X396" s="279" t="s">
        <v>489</v>
      </c>
      <c r="Y396" s="279" t="s">
        <v>489</v>
      </c>
      <c r="Z396" s="279" t="s">
        <v>489</v>
      </c>
      <c r="AA396" s="279" t="s">
        <v>4551</v>
      </c>
      <c r="AB396" s="279" t="s">
        <v>4551</v>
      </c>
      <c r="AC396" s="279" t="s">
        <v>489</v>
      </c>
      <c r="AD396" s="279" t="s">
        <v>4551</v>
      </c>
      <c r="AE396" s="279" t="s">
        <v>4551</v>
      </c>
      <c r="AF396" s="279" t="s">
        <v>4551</v>
      </c>
      <c r="AG396" s="279" t="s">
        <v>4551</v>
      </c>
      <c r="AH396" s="279" t="s">
        <v>4551</v>
      </c>
      <c r="AI396" s="279" t="s">
        <v>489</v>
      </c>
      <c r="AJ396" s="279" t="s">
        <v>4551</v>
      </c>
      <c r="AK396" s="279" t="s">
        <v>4551</v>
      </c>
      <c r="AL396" s="279" t="s">
        <v>4551</v>
      </c>
      <c r="AM396" s="279" t="s">
        <v>489</v>
      </c>
      <c r="AN396" s="279" t="s">
        <v>489</v>
      </c>
    </row>
    <row r="397" spans="1:40" x14ac:dyDescent="0.25">
      <c r="A397" s="280" t="s">
        <v>7380</v>
      </c>
      <c r="B397" s="279">
        <v>2020</v>
      </c>
      <c r="C397" s="284" t="s">
        <v>588</v>
      </c>
      <c r="D397" s="279">
        <v>4</v>
      </c>
      <c r="E397" s="286" t="s">
        <v>4132</v>
      </c>
      <c r="F397" s="286"/>
      <c r="G397" s="294" t="s">
        <v>520</v>
      </c>
      <c r="H397" s="286" t="s">
        <v>8151</v>
      </c>
      <c r="I397" s="286" t="s">
        <v>6354</v>
      </c>
      <c r="J397" s="286" t="s">
        <v>897</v>
      </c>
      <c r="K397" s="280" t="s">
        <v>608</v>
      </c>
      <c r="L397" s="280" t="s">
        <v>8414</v>
      </c>
      <c r="M397" s="281">
        <v>15220</v>
      </c>
      <c r="N397" s="279"/>
      <c r="O397" s="286" t="s">
        <v>4387</v>
      </c>
      <c r="P397" s="286" t="s">
        <v>9071</v>
      </c>
      <c r="Q397" s="279" t="s">
        <v>489</v>
      </c>
      <c r="R397" s="279" t="s">
        <v>4551</v>
      </c>
      <c r="S397" s="279" t="s">
        <v>4551</v>
      </c>
      <c r="T397" s="279" t="s">
        <v>489</v>
      </c>
      <c r="U397" s="279" t="s">
        <v>489</v>
      </c>
      <c r="V397" s="279" t="s">
        <v>489</v>
      </c>
      <c r="W397" s="279" t="s">
        <v>489</v>
      </c>
      <c r="X397" s="279" t="s">
        <v>489</v>
      </c>
      <c r="Y397" s="279" t="s">
        <v>4551</v>
      </c>
      <c r="Z397" s="279" t="s">
        <v>4551</v>
      </c>
      <c r="AA397" s="279" t="s">
        <v>4551</v>
      </c>
      <c r="AB397" s="279" t="s">
        <v>4551</v>
      </c>
      <c r="AC397" s="279" t="s">
        <v>4551</v>
      </c>
      <c r="AD397" s="279" t="s">
        <v>4551</v>
      </c>
      <c r="AE397" s="279" t="s">
        <v>4551</v>
      </c>
      <c r="AF397" s="279" t="s">
        <v>4551</v>
      </c>
      <c r="AG397" s="279" t="s">
        <v>4551</v>
      </c>
      <c r="AH397" s="279" t="s">
        <v>4551</v>
      </c>
      <c r="AI397" s="279" t="s">
        <v>489</v>
      </c>
      <c r="AJ397" s="279" t="s">
        <v>4551</v>
      </c>
      <c r="AK397" s="279" t="s">
        <v>4551</v>
      </c>
      <c r="AL397" s="279" t="s">
        <v>4551</v>
      </c>
      <c r="AM397" s="279" t="s">
        <v>4551</v>
      </c>
      <c r="AN397" s="279" t="s">
        <v>489</v>
      </c>
    </row>
    <row r="398" spans="1:40" x14ac:dyDescent="0.25">
      <c r="A398" s="280" t="s">
        <v>7381</v>
      </c>
      <c r="B398" s="279">
        <v>2020</v>
      </c>
      <c r="C398" s="284" t="s">
        <v>588</v>
      </c>
      <c r="D398" s="279">
        <v>5</v>
      </c>
      <c r="E398" s="286" t="s">
        <v>4125</v>
      </c>
      <c r="F398" s="286"/>
      <c r="G398" s="290" t="s">
        <v>8158</v>
      </c>
      <c r="H398" s="286"/>
      <c r="I398" s="286" t="s">
        <v>6354</v>
      </c>
      <c r="J398" s="286" t="s">
        <v>2503</v>
      </c>
      <c r="K398" s="280" t="s">
        <v>608</v>
      </c>
      <c r="L398" s="280" t="s">
        <v>8491</v>
      </c>
      <c r="M398" s="281" t="s">
        <v>8624</v>
      </c>
      <c r="N398" s="279">
        <v>56040127</v>
      </c>
      <c r="O398" s="286" t="s">
        <v>4370</v>
      </c>
      <c r="P398" s="286" t="s">
        <v>9071</v>
      </c>
      <c r="Q398" s="279" t="s">
        <v>489</v>
      </c>
      <c r="R398" s="279" t="s">
        <v>4551</v>
      </c>
      <c r="S398" s="279" t="s">
        <v>489</v>
      </c>
      <c r="T398" s="279" t="s">
        <v>489</v>
      </c>
      <c r="U398" s="279" t="s">
        <v>489</v>
      </c>
      <c r="V398" s="279" t="s">
        <v>489</v>
      </c>
      <c r="W398" s="279" t="s">
        <v>489</v>
      </c>
      <c r="X398" s="279" t="s">
        <v>489</v>
      </c>
      <c r="Y398" s="279" t="s">
        <v>489</v>
      </c>
      <c r="Z398" s="279" t="s">
        <v>4551</v>
      </c>
      <c r="AA398" s="279" t="s">
        <v>4551</v>
      </c>
      <c r="AB398" s="279" t="s">
        <v>4551</v>
      </c>
      <c r="AC398" s="279" t="s">
        <v>489</v>
      </c>
      <c r="AD398" s="279" t="s">
        <v>4551</v>
      </c>
      <c r="AE398" s="279" t="s">
        <v>4551</v>
      </c>
      <c r="AF398" s="279" t="s">
        <v>4551</v>
      </c>
      <c r="AG398" s="279" t="s">
        <v>489</v>
      </c>
      <c r="AH398" s="279" t="s">
        <v>489</v>
      </c>
      <c r="AI398" s="279" t="s">
        <v>489</v>
      </c>
      <c r="AJ398" s="279" t="s">
        <v>4551</v>
      </c>
      <c r="AK398" s="279" t="s">
        <v>4551</v>
      </c>
      <c r="AL398" s="279" t="s">
        <v>4551</v>
      </c>
      <c r="AM398" s="279" t="s">
        <v>489</v>
      </c>
      <c r="AN398" s="279" t="s">
        <v>489</v>
      </c>
    </row>
    <row r="399" spans="1:40" x14ac:dyDescent="0.25">
      <c r="A399" s="280" t="s">
        <v>7382</v>
      </c>
      <c r="B399" s="279">
        <v>2020</v>
      </c>
      <c r="C399" s="284" t="s">
        <v>701</v>
      </c>
      <c r="D399" s="279">
        <v>20</v>
      </c>
      <c r="E399" s="286" t="s">
        <v>602</v>
      </c>
      <c r="F399" s="286"/>
      <c r="G399" s="286" t="s">
        <v>8001</v>
      </c>
      <c r="H399" s="286" t="s">
        <v>5028</v>
      </c>
      <c r="I399" s="286" t="s">
        <v>1076</v>
      </c>
      <c r="J399" s="286" t="s">
        <v>5029</v>
      </c>
      <c r="K399" s="280" t="s">
        <v>608</v>
      </c>
      <c r="L399" s="280" t="s">
        <v>8492</v>
      </c>
      <c r="M399" s="281">
        <v>62550</v>
      </c>
      <c r="N399" s="279">
        <v>7776819528</v>
      </c>
      <c r="O399" s="286" t="s">
        <v>5030</v>
      </c>
      <c r="P399" s="286" t="s">
        <v>590</v>
      </c>
      <c r="Q399" s="279" t="s">
        <v>4551</v>
      </c>
      <c r="R399" s="279" t="s">
        <v>4551</v>
      </c>
      <c r="S399" s="279" t="s">
        <v>4551</v>
      </c>
      <c r="T399" s="279" t="s">
        <v>4551</v>
      </c>
      <c r="U399" s="279" t="s">
        <v>4551</v>
      </c>
      <c r="V399" s="279" t="s">
        <v>4551</v>
      </c>
      <c r="W399" s="279" t="s">
        <v>4551</v>
      </c>
      <c r="X399" s="279" t="s">
        <v>4551</v>
      </c>
      <c r="Y399" s="279" t="s">
        <v>489</v>
      </c>
      <c r="Z399" s="279" t="s">
        <v>4551</v>
      </c>
      <c r="AA399" s="279" t="s">
        <v>489</v>
      </c>
      <c r="AB399" s="279" t="s">
        <v>4551</v>
      </c>
      <c r="AC399" s="279" t="s">
        <v>489</v>
      </c>
      <c r="AD399" s="279" t="s">
        <v>4551</v>
      </c>
      <c r="AE399" s="279" t="s">
        <v>4551</v>
      </c>
      <c r="AF399" s="279" t="s">
        <v>4551</v>
      </c>
      <c r="AG399" s="279" t="s">
        <v>4551</v>
      </c>
      <c r="AH399" s="279" t="s">
        <v>489</v>
      </c>
      <c r="AI399" s="279" t="s">
        <v>489</v>
      </c>
      <c r="AJ399" s="279" t="s">
        <v>4551</v>
      </c>
      <c r="AK399" s="279" t="s">
        <v>4551</v>
      </c>
      <c r="AL399" s="279" t="s">
        <v>4551</v>
      </c>
      <c r="AM399" s="279" t="s">
        <v>4551</v>
      </c>
      <c r="AN399" s="279" t="s">
        <v>4551</v>
      </c>
    </row>
    <row r="400" spans="1:40" x14ac:dyDescent="0.25">
      <c r="A400" s="280" t="s">
        <v>7383</v>
      </c>
      <c r="B400" s="279">
        <v>2020</v>
      </c>
      <c r="C400" s="284" t="s">
        <v>701</v>
      </c>
      <c r="D400" s="279">
        <v>21</v>
      </c>
      <c r="E400" s="286" t="s">
        <v>598</v>
      </c>
      <c r="F400" s="286"/>
      <c r="G400" s="286" t="s">
        <v>5031</v>
      </c>
      <c r="H400" s="286"/>
      <c r="I400" s="286" t="s">
        <v>1076</v>
      </c>
      <c r="J400" s="286" t="s">
        <v>5029</v>
      </c>
      <c r="K400" s="280" t="s">
        <v>608</v>
      </c>
      <c r="L400" s="280" t="s">
        <v>522</v>
      </c>
      <c r="M400" s="281">
        <v>62000</v>
      </c>
      <c r="N400" s="279">
        <v>7774641742</v>
      </c>
      <c r="O400" s="286" t="s">
        <v>5032</v>
      </c>
      <c r="P400" s="286" t="s">
        <v>590</v>
      </c>
      <c r="Q400" s="279" t="s">
        <v>4551</v>
      </c>
      <c r="R400" s="279" t="s">
        <v>4551</v>
      </c>
      <c r="S400" s="279" t="s">
        <v>4551</v>
      </c>
      <c r="T400" s="279" t="s">
        <v>4551</v>
      </c>
      <c r="U400" s="279" t="s">
        <v>4551</v>
      </c>
      <c r="V400" s="279" t="s">
        <v>4551</v>
      </c>
      <c r="W400" s="279" t="s">
        <v>4551</v>
      </c>
      <c r="X400" s="279" t="s">
        <v>4551</v>
      </c>
      <c r="Y400" s="279" t="s">
        <v>4551</v>
      </c>
      <c r="Z400" s="279" t="s">
        <v>489</v>
      </c>
      <c r="AA400" s="279" t="s">
        <v>489</v>
      </c>
      <c r="AB400" s="279" t="s">
        <v>4551</v>
      </c>
      <c r="AC400" s="279" t="s">
        <v>489</v>
      </c>
      <c r="AD400" s="279" t="s">
        <v>4551</v>
      </c>
      <c r="AE400" s="279" t="s">
        <v>4551</v>
      </c>
      <c r="AF400" s="279" t="s">
        <v>4551</v>
      </c>
      <c r="AG400" s="279" t="s">
        <v>489</v>
      </c>
      <c r="AH400" s="279" t="s">
        <v>489</v>
      </c>
      <c r="AI400" s="279" t="s">
        <v>4551</v>
      </c>
      <c r="AJ400" s="279" t="s">
        <v>489</v>
      </c>
      <c r="AK400" s="279" t="s">
        <v>4551</v>
      </c>
      <c r="AL400" s="279" t="s">
        <v>4551</v>
      </c>
      <c r="AM400" s="279" t="s">
        <v>4551</v>
      </c>
      <c r="AN400" s="279" t="s">
        <v>4551</v>
      </c>
    </row>
    <row r="401" spans="1:40" x14ac:dyDescent="0.25">
      <c r="A401" s="280" t="s">
        <v>7384</v>
      </c>
      <c r="B401" s="279">
        <v>2020</v>
      </c>
      <c r="C401" s="284" t="s">
        <v>701</v>
      </c>
      <c r="D401" s="279">
        <v>22</v>
      </c>
      <c r="E401" s="286" t="s">
        <v>598</v>
      </c>
      <c r="F401" s="286"/>
      <c r="G401" s="286" t="s">
        <v>8002</v>
      </c>
      <c r="H401" s="286"/>
      <c r="I401" s="286" t="s">
        <v>1076</v>
      </c>
      <c r="J401" s="286" t="s">
        <v>5033</v>
      </c>
      <c r="K401" s="280" t="s">
        <v>608</v>
      </c>
      <c r="L401" s="280" t="s">
        <v>522</v>
      </c>
      <c r="M401" s="281">
        <v>62580</v>
      </c>
      <c r="N401" s="279">
        <v>7774104463</v>
      </c>
      <c r="O401" s="286" t="s">
        <v>5035</v>
      </c>
      <c r="P401" s="286" t="s">
        <v>590</v>
      </c>
      <c r="Q401" s="279" t="s">
        <v>4551</v>
      </c>
      <c r="R401" s="279" t="s">
        <v>4551</v>
      </c>
      <c r="S401" s="279" t="s">
        <v>4551</v>
      </c>
      <c r="T401" s="279" t="s">
        <v>489</v>
      </c>
      <c r="U401" s="279" t="s">
        <v>4551</v>
      </c>
      <c r="V401" s="279" t="s">
        <v>4551</v>
      </c>
      <c r="W401" s="279" t="s">
        <v>4551</v>
      </c>
      <c r="X401" s="279" t="s">
        <v>4551</v>
      </c>
      <c r="Y401" s="279" t="s">
        <v>4551</v>
      </c>
      <c r="Z401" s="279" t="s">
        <v>4551</v>
      </c>
      <c r="AA401" s="279" t="s">
        <v>4551</v>
      </c>
      <c r="AB401" s="279" t="s">
        <v>4551</v>
      </c>
      <c r="AC401" s="279" t="s">
        <v>489</v>
      </c>
      <c r="AD401" s="279" t="s">
        <v>4551</v>
      </c>
      <c r="AE401" s="279" t="s">
        <v>489</v>
      </c>
      <c r="AF401" s="279" t="s">
        <v>4551</v>
      </c>
      <c r="AG401" s="279" t="s">
        <v>489</v>
      </c>
      <c r="AH401" s="279" t="s">
        <v>4551</v>
      </c>
      <c r="AI401" s="279" t="s">
        <v>4551</v>
      </c>
      <c r="AJ401" s="279" t="s">
        <v>489</v>
      </c>
      <c r="AK401" s="279" t="s">
        <v>489</v>
      </c>
      <c r="AL401" s="279" t="s">
        <v>4551</v>
      </c>
      <c r="AM401" s="279" t="s">
        <v>4551</v>
      </c>
      <c r="AN401" s="279" t="s">
        <v>4551</v>
      </c>
    </row>
    <row r="402" spans="1:40" x14ac:dyDescent="0.25">
      <c r="A402" s="280" t="s">
        <v>7385</v>
      </c>
      <c r="B402" s="279">
        <v>2020</v>
      </c>
      <c r="C402" s="284" t="s">
        <v>701</v>
      </c>
      <c r="D402" s="279">
        <v>23</v>
      </c>
      <c r="E402" s="286" t="s">
        <v>598</v>
      </c>
      <c r="F402" s="286"/>
      <c r="G402" s="287" t="s">
        <v>8003</v>
      </c>
      <c r="H402" s="286"/>
      <c r="I402" s="286" t="s">
        <v>1076</v>
      </c>
      <c r="J402" s="286" t="s">
        <v>5036</v>
      </c>
      <c r="K402" s="280" t="s">
        <v>608</v>
      </c>
      <c r="L402" s="280" t="s">
        <v>5037</v>
      </c>
      <c r="M402" s="281">
        <v>62633</v>
      </c>
      <c r="N402" s="279" t="s">
        <v>5038</v>
      </c>
      <c r="O402" s="286" t="s">
        <v>5039</v>
      </c>
      <c r="P402" s="286" t="s">
        <v>590</v>
      </c>
      <c r="Q402" s="279" t="s">
        <v>4551</v>
      </c>
      <c r="R402" s="279" t="s">
        <v>4551</v>
      </c>
      <c r="S402" s="279" t="s">
        <v>4551</v>
      </c>
      <c r="T402" s="279" t="s">
        <v>4551</v>
      </c>
      <c r="U402" s="279" t="s">
        <v>4551</v>
      </c>
      <c r="V402" s="279" t="s">
        <v>4551</v>
      </c>
      <c r="W402" s="279" t="s">
        <v>4551</v>
      </c>
      <c r="X402" s="279" t="s">
        <v>4551</v>
      </c>
      <c r="Y402" s="279" t="s">
        <v>489</v>
      </c>
      <c r="Z402" s="279" t="s">
        <v>489</v>
      </c>
      <c r="AA402" s="279" t="s">
        <v>489</v>
      </c>
      <c r="AB402" s="279" t="s">
        <v>489</v>
      </c>
      <c r="AC402" s="279" t="s">
        <v>489</v>
      </c>
      <c r="AD402" s="279" t="s">
        <v>4551</v>
      </c>
      <c r="AE402" s="279" t="s">
        <v>489</v>
      </c>
      <c r="AF402" s="279" t="s">
        <v>4551</v>
      </c>
      <c r="AG402" s="279" t="s">
        <v>489</v>
      </c>
      <c r="AH402" s="279" t="s">
        <v>489</v>
      </c>
      <c r="AI402" s="279" t="s">
        <v>4551</v>
      </c>
      <c r="AJ402" s="279" t="s">
        <v>489</v>
      </c>
      <c r="AK402" s="279" t="s">
        <v>489</v>
      </c>
      <c r="AL402" s="279" t="s">
        <v>489</v>
      </c>
      <c r="AM402" s="279" t="s">
        <v>489</v>
      </c>
      <c r="AN402" s="279" t="s">
        <v>489</v>
      </c>
    </row>
    <row r="403" spans="1:40" x14ac:dyDescent="0.25">
      <c r="A403" s="280" t="s">
        <v>7386</v>
      </c>
      <c r="B403" s="279">
        <v>2020</v>
      </c>
      <c r="C403" s="284" t="s">
        <v>701</v>
      </c>
      <c r="D403" s="279">
        <v>27</v>
      </c>
      <c r="E403" s="286" t="s">
        <v>598</v>
      </c>
      <c r="F403" s="286"/>
      <c r="G403" s="286" t="s">
        <v>8004</v>
      </c>
      <c r="H403" s="286"/>
      <c r="I403" s="286" t="s">
        <v>1076</v>
      </c>
      <c r="J403" s="286" t="s">
        <v>3874</v>
      </c>
      <c r="K403" s="280" t="s">
        <v>608</v>
      </c>
      <c r="L403" s="280" t="s">
        <v>522</v>
      </c>
      <c r="M403" s="281">
        <v>62000</v>
      </c>
      <c r="N403" s="279" t="s">
        <v>5040</v>
      </c>
      <c r="O403" s="286" t="s">
        <v>5041</v>
      </c>
      <c r="P403" s="286" t="s">
        <v>590</v>
      </c>
      <c r="Q403" s="279" t="s">
        <v>4551</v>
      </c>
      <c r="R403" s="279" t="s">
        <v>4551</v>
      </c>
      <c r="S403" s="279" t="s">
        <v>4551</v>
      </c>
      <c r="T403" s="279" t="s">
        <v>489</v>
      </c>
      <c r="U403" s="279" t="s">
        <v>4551</v>
      </c>
      <c r="V403" s="279" t="s">
        <v>4551</v>
      </c>
      <c r="W403" s="279" t="s">
        <v>4551</v>
      </c>
      <c r="X403" s="279" t="s">
        <v>4551</v>
      </c>
      <c r="Y403" s="279" t="s">
        <v>489</v>
      </c>
      <c r="Z403" s="279" t="s">
        <v>4551</v>
      </c>
      <c r="AA403" s="279" t="s">
        <v>489</v>
      </c>
      <c r="AB403" s="279" t="s">
        <v>4551</v>
      </c>
      <c r="AC403" s="279" t="s">
        <v>489</v>
      </c>
      <c r="AD403" s="279" t="s">
        <v>4551</v>
      </c>
      <c r="AE403" s="279" t="s">
        <v>4551</v>
      </c>
      <c r="AF403" s="279" t="s">
        <v>4551</v>
      </c>
      <c r="AG403" s="279" t="s">
        <v>489</v>
      </c>
      <c r="AH403" s="279" t="s">
        <v>489</v>
      </c>
      <c r="AI403" s="279" t="s">
        <v>4551</v>
      </c>
      <c r="AJ403" s="279" t="s">
        <v>4551</v>
      </c>
      <c r="AK403" s="279" t="s">
        <v>489</v>
      </c>
      <c r="AL403" s="279" t="s">
        <v>4551</v>
      </c>
      <c r="AM403" s="279" t="s">
        <v>4551</v>
      </c>
      <c r="AN403" s="279" t="s">
        <v>4551</v>
      </c>
    </row>
    <row r="404" spans="1:40" x14ac:dyDescent="0.25">
      <c r="A404" s="280" t="s">
        <v>7387</v>
      </c>
      <c r="B404" s="279">
        <v>2020</v>
      </c>
      <c r="C404" s="284" t="s">
        <v>701</v>
      </c>
      <c r="D404" s="279">
        <v>27</v>
      </c>
      <c r="E404" s="286" t="s">
        <v>598</v>
      </c>
      <c r="F404" s="286"/>
      <c r="G404" s="290" t="s">
        <v>8698</v>
      </c>
      <c r="H404" s="287" t="s">
        <v>8707</v>
      </c>
      <c r="I404" s="286" t="s">
        <v>1076</v>
      </c>
      <c r="J404" s="286" t="s">
        <v>5033</v>
      </c>
      <c r="K404" s="280" t="s">
        <v>608</v>
      </c>
      <c r="L404" s="280" t="s">
        <v>981</v>
      </c>
      <c r="M404" s="281">
        <v>62585</v>
      </c>
      <c r="N404" s="279" t="s">
        <v>5042</v>
      </c>
      <c r="O404" s="286" t="s">
        <v>5043</v>
      </c>
      <c r="P404" s="286" t="s">
        <v>9071</v>
      </c>
      <c r="Q404" s="279" t="s">
        <v>4551</v>
      </c>
      <c r="R404" s="279" t="s">
        <v>4551</v>
      </c>
      <c r="S404" s="279" t="s">
        <v>4551</v>
      </c>
      <c r="T404" s="279" t="s">
        <v>4551</v>
      </c>
      <c r="U404" s="279" t="s">
        <v>4551</v>
      </c>
      <c r="V404" s="279" t="s">
        <v>4551</v>
      </c>
      <c r="W404" s="279" t="s">
        <v>4551</v>
      </c>
      <c r="X404" s="279" t="s">
        <v>4551</v>
      </c>
      <c r="Y404" s="279" t="s">
        <v>4551</v>
      </c>
      <c r="Z404" s="279" t="s">
        <v>4551</v>
      </c>
      <c r="AA404" s="279" t="s">
        <v>4551</v>
      </c>
      <c r="AB404" s="279" t="s">
        <v>4551</v>
      </c>
      <c r="AC404" s="279" t="s">
        <v>4551</v>
      </c>
      <c r="AD404" s="279" t="s">
        <v>4551</v>
      </c>
      <c r="AE404" s="279" t="s">
        <v>4551</v>
      </c>
      <c r="AF404" s="279" t="s">
        <v>4551</v>
      </c>
      <c r="AG404" s="279" t="s">
        <v>4551</v>
      </c>
      <c r="AH404" s="279" t="s">
        <v>4551</v>
      </c>
      <c r="AI404" s="279" t="s">
        <v>4551</v>
      </c>
      <c r="AJ404" s="279" t="s">
        <v>489</v>
      </c>
      <c r="AK404" s="279" t="s">
        <v>489</v>
      </c>
      <c r="AL404" s="279" t="s">
        <v>4551</v>
      </c>
      <c r="AM404" s="279" t="s">
        <v>489</v>
      </c>
      <c r="AN404" s="279" t="s">
        <v>4551</v>
      </c>
    </row>
    <row r="405" spans="1:40" x14ac:dyDescent="0.25">
      <c r="A405" s="280" t="s">
        <v>7388</v>
      </c>
      <c r="B405" s="279">
        <v>2020</v>
      </c>
      <c r="C405" s="284" t="s">
        <v>701</v>
      </c>
      <c r="D405" s="279">
        <v>28</v>
      </c>
      <c r="E405" s="286" t="s">
        <v>598</v>
      </c>
      <c r="F405" s="286"/>
      <c r="G405" s="286" t="s">
        <v>5044</v>
      </c>
      <c r="H405" s="286"/>
      <c r="I405" s="286" t="s">
        <v>1076</v>
      </c>
      <c r="J405" s="286" t="s">
        <v>4048</v>
      </c>
      <c r="K405" s="280" t="s">
        <v>608</v>
      </c>
      <c r="L405" s="280" t="s">
        <v>8493</v>
      </c>
      <c r="M405" s="281">
        <v>62790</v>
      </c>
      <c r="N405" s="279">
        <v>7771743163</v>
      </c>
      <c r="O405" s="286" t="s">
        <v>5045</v>
      </c>
      <c r="P405" s="286" t="s">
        <v>590</v>
      </c>
      <c r="Q405" s="279" t="s">
        <v>4551</v>
      </c>
      <c r="R405" s="279" t="s">
        <v>4551</v>
      </c>
      <c r="S405" s="279" t="s">
        <v>4551</v>
      </c>
      <c r="T405" s="279" t="s">
        <v>489</v>
      </c>
      <c r="U405" s="279" t="s">
        <v>4551</v>
      </c>
      <c r="V405" s="279" t="s">
        <v>4551</v>
      </c>
      <c r="W405" s="279" t="s">
        <v>4551</v>
      </c>
      <c r="X405" s="279" t="s">
        <v>4551</v>
      </c>
      <c r="Y405" s="279" t="s">
        <v>4551</v>
      </c>
      <c r="Z405" s="279" t="s">
        <v>4551</v>
      </c>
      <c r="AA405" s="279" t="s">
        <v>4551</v>
      </c>
      <c r="AB405" s="279" t="s">
        <v>4551</v>
      </c>
      <c r="AC405" s="279" t="s">
        <v>489</v>
      </c>
      <c r="AD405" s="279" t="s">
        <v>4551</v>
      </c>
      <c r="AE405" s="279" t="s">
        <v>4551</v>
      </c>
      <c r="AF405" s="279" t="s">
        <v>4551</v>
      </c>
      <c r="AG405" s="279" t="s">
        <v>4551</v>
      </c>
      <c r="AH405" s="279" t="s">
        <v>489</v>
      </c>
      <c r="AI405" s="279" t="s">
        <v>4551</v>
      </c>
      <c r="AJ405" s="279" t="s">
        <v>4551</v>
      </c>
      <c r="AK405" s="279" t="s">
        <v>4551</v>
      </c>
      <c r="AL405" s="279" t="s">
        <v>4551</v>
      </c>
      <c r="AM405" s="279" t="s">
        <v>4551</v>
      </c>
      <c r="AN405" s="279" t="s">
        <v>4551</v>
      </c>
    </row>
    <row r="406" spans="1:40" x14ac:dyDescent="0.25">
      <c r="A406" s="280" t="s">
        <v>7389</v>
      </c>
      <c r="B406" s="279">
        <v>2020</v>
      </c>
      <c r="C406" s="284" t="s">
        <v>701</v>
      </c>
      <c r="D406" s="279">
        <v>29</v>
      </c>
      <c r="E406" s="286" t="s">
        <v>598</v>
      </c>
      <c r="F406" s="286"/>
      <c r="G406" s="286" t="s">
        <v>5046</v>
      </c>
      <c r="H406" s="286"/>
      <c r="I406" s="286" t="s">
        <v>1076</v>
      </c>
      <c r="J406" s="286" t="s">
        <v>3874</v>
      </c>
      <c r="K406" s="280" t="s">
        <v>608</v>
      </c>
      <c r="L406" s="280" t="s">
        <v>5047</v>
      </c>
      <c r="M406" s="281">
        <v>62440</v>
      </c>
      <c r="N406" s="279" t="s">
        <v>5048</v>
      </c>
      <c r="O406" s="286" t="s">
        <v>5049</v>
      </c>
      <c r="P406" s="286" t="s">
        <v>590</v>
      </c>
      <c r="Q406" s="279" t="s">
        <v>4551</v>
      </c>
      <c r="R406" s="279" t="s">
        <v>4551</v>
      </c>
      <c r="S406" s="279" t="s">
        <v>4551</v>
      </c>
      <c r="T406" s="279" t="s">
        <v>489</v>
      </c>
      <c r="U406" s="279" t="s">
        <v>4551</v>
      </c>
      <c r="V406" s="279" t="s">
        <v>4551</v>
      </c>
      <c r="W406" s="279" t="s">
        <v>4551</v>
      </c>
      <c r="X406" s="279" t="s">
        <v>489</v>
      </c>
      <c r="Y406" s="279" t="s">
        <v>489</v>
      </c>
      <c r="Z406" s="279" t="s">
        <v>489</v>
      </c>
      <c r="AA406" s="279" t="s">
        <v>4551</v>
      </c>
      <c r="AB406" s="279" t="s">
        <v>4551</v>
      </c>
      <c r="AC406" s="279" t="s">
        <v>489</v>
      </c>
      <c r="AD406" s="279" t="s">
        <v>4551</v>
      </c>
      <c r="AE406" s="279" t="s">
        <v>4551</v>
      </c>
      <c r="AF406" s="279" t="s">
        <v>4551</v>
      </c>
      <c r="AG406" s="279" t="s">
        <v>4551</v>
      </c>
      <c r="AH406" s="279" t="s">
        <v>489</v>
      </c>
      <c r="AI406" s="279" t="s">
        <v>4551</v>
      </c>
      <c r="AJ406" s="279" t="s">
        <v>489</v>
      </c>
      <c r="AK406" s="279" t="s">
        <v>4551</v>
      </c>
      <c r="AL406" s="279" t="s">
        <v>4551</v>
      </c>
      <c r="AM406" s="279" t="s">
        <v>489</v>
      </c>
      <c r="AN406" s="279" t="s">
        <v>4551</v>
      </c>
    </row>
    <row r="407" spans="1:40" x14ac:dyDescent="0.25">
      <c r="A407" s="280" t="s">
        <v>7390</v>
      </c>
      <c r="B407" s="279">
        <v>2020</v>
      </c>
      <c r="C407" s="284" t="s">
        <v>589</v>
      </c>
      <c r="D407" s="279">
        <v>3</v>
      </c>
      <c r="E407" s="286" t="s">
        <v>598</v>
      </c>
      <c r="F407" s="286"/>
      <c r="G407" s="290" t="s">
        <v>5050</v>
      </c>
      <c r="H407" s="290">
        <v>1</v>
      </c>
      <c r="I407" s="286" t="s">
        <v>6354</v>
      </c>
      <c r="J407" s="286" t="s">
        <v>8266</v>
      </c>
      <c r="K407" s="280" t="s">
        <v>608</v>
      </c>
      <c r="L407" s="280" t="s">
        <v>1286</v>
      </c>
      <c r="M407" s="281" t="s">
        <v>1472</v>
      </c>
      <c r="N407" s="279">
        <v>5543202760</v>
      </c>
      <c r="O407" s="286" t="s">
        <v>5051</v>
      </c>
      <c r="P407" s="286" t="s">
        <v>590</v>
      </c>
      <c r="Q407" s="279" t="s">
        <v>4551</v>
      </c>
      <c r="R407" s="279" t="s">
        <v>4551</v>
      </c>
      <c r="S407" s="279" t="s">
        <v>4551</v>
      </c>
      <c r="T407" s="279" t="s">
        <v>489</v>
      </c>
      <c r="U407" s="279" t="s">
        <v>4551</v>
      </c>
      <c r="V407" s="279" t="s">
        <v>4551</v>
      </c>
      <c r="W407" s="279" t="s">
        <v>4551</v>
      </c>
      <c r="X407" s="279" t="s">
        <v>489</v>
      </c>
      <c r="Y407" s="279" t="s">
        <v>4551</v>
      </c>
      <c r="Z407" s="279" t="s">
        <v>4551</v>
      </c>
      <c r="AA407" s="279" t="s">
        <v>489</v>
      </c>
      <c r="AB407" s="279" t="s">
        <v>4551</v>
      </c>
      <c r="AC407" s="279" t="s">
        <v>489</v>
      </c>
      <c r="AD407" s="279" t="s">
        <v>4551</v>
      </c>
      <c r="AE407" s="279" t="s">
        <v>489</v>
      </c>
      <c r="AF407" s="279" t="s">
        <v>4551</v>
      </c>
      <c r="AG407" s="279" t="s">
        <v>489</v>
      </c>
      <c r="AH407" s="279" t="s">
        <v>489</v>
      </c>
      <c r="AI407" s="279" t="s">
        <v>4551</v>
      </c>
      <c r="AJ407" s="279" t="s">
        <v>4551</v>
      </c>
      <c r="AK407" s="279" t="s">
        <v>489</v>
      </c>
      <c r="AL407" s="279" t="s">
        <v>489</v>
      </c>
      <c r="AM407" s="279" t="s">
        <v>4551</v>
      </c>
      <c r="AN407" s="279" t="s">
        <v>489</v>
      </c>
    </row>
    <row r="408" spans="1:40" x14ac:dyDescent="0.25">
      <c r="A408" s="280" t="s">
        <v>7391</v>
      </c>
      <c r="B408" s="279">
        <v>2020</v>
      </c>
      <c r="C408" s="284" t="s">
        <v>589</v>
      </c>
      <c r="D408" s="279">
        <v>3</v>
      </c>
      <c r="E408" s="286" t="s">
        <v>598</v>
      </c>
      <c r="F408" s="286"/>
      <c r="G408" s="290" t="s">
        <v>5050</v>
      </c>
      <c r="H408" s="286"/>
      <c r="I408" s="286" t="s">
        <v>6354</v>
      </c>
      <c r="J408" s="286" t="s">
        <v>8266</v>
      </c>
      <c r="K408" s="280" t="s">
        <v>608</v>
      </c>
      <c r="L408" s="280" t="s">
        <v>1041</v>
      </c>
      <c r="M408" s="281" t="s">
        <v>1459</v>
      </c>
      <c r="N408" s="279">
        <v>5543202760</v>
      </c>
      <c r="O408" s="286" t="s">
        <v>5051</v>
      </c>
      <c r="P408" s="286" t="s">
        <v>590</v>
      </c>
      <c r="Q408" s="279" t="s">
        <v>4551</v>
      </c>
      <c r="R408" s="279" t="s">
        <v>4551</v>
      </c>
      <c r="S408" s="279" t="s">
        <v>4551</v>
      </c>
      <c r="T408" s="279" t="s">
        <v>489</v>
      </c>
      <c r="U408" s="279" t="s">
        <v>4551</v>
      </c>
      <c r="V408" s="279" t="s">
        <v>4551</v>
      </c>
      <c r="W408" s="279" t="s">
        <v>4551</v>
      </c>
      <c r="X408" s="279" t="s">
        <v>489</v>
      </c>
      <c r="Y408" s="279" t="s">
        <v>4551</v>
      </c>
      <c r="Z408" s="279" t="s">
        <v>4551</v>
      </c>
      <c r="AA408" s="279" t="s">
        <v>489</v>
      </c>
      <c r="AB408" s="279" t="s">
        <v>4551</v>
      </c>
      <c r="AC408" s="279" t="s">
        <v>489</v>
      </c>
      <c r="AD408" s="279" t="s">
        <v>4551</v>
      </c>
      <c r="AE408" s="279" t="s">
        <v>489</v>
      </c>
      <c r="AF408" s="279" t="s">
        <v>4551</v>
      </c>
      <c r="AG408" s="279" t="s">
        <v>489</v>
      </c>
      <c r="AH408" s="279" t="s">
        <v>489</v>
      </c>
      <c r="AI408" s="279" t="s">
        <v>4551</v>
      </c>
      <c r="AJ408" s="279" t="s">
        <v>4551</v>
      </c>
      <c r="AK408" s="279" t="s">
        <v>489</v>
      </c>
      <c r="AL408" s="279" t="s">
        <v>489</v>
      </c>
      <c r="AM408" s="279" t="s">
        <v>4551</v>
      </c>
      <c r="AN408" s="279" t="s">
        <v>489</v>
      </c>
    </row>
    <row r="409" spans="1:40" ht="30" x14ac:dyDescent="0.25">
      <c r="A409" s="280" t="s">
        <v>7392</v>
      </c>
      <c r="B409" s="279">
        <v>2020</v>
      </c>
      <c r="C409" s="284" t="s">
        <v>589</v>
      </c>
      <c r="D409" s="279">
        <v>3</v>
      </c>
      <c r="E409" s="286" t="s">
        <v>598</v>
      </c>
      <c r="F409" s="286"/>
      <c r="G409" s="287" t="s">
        <v>8708</v>
      </c>
      <c r="H409" s="287" t="s">
        <v>8709</v>
      </c>
      <c r="I409" s="286" t="s">
        <v>1076</v>
      </c>
      <c r="J409" s="286" t="s">
        <v>3874</v>
      </c>
      <c r="K409" s="280" t="s">
        <v>593</v>
      </c>
      <c r="L409" s="280" t="s">
        <v>8494</v>
      </c>
      <c r="M409" s="281">
        <v>62430</v>
      </c>
      <c r="N409" s="279" t="s">
        <v>5053</v>
      </c>
      <c r="O409" s="286" t="s">
        <v>5054</v>
      </c>
      <c r="P409" s="286" t="s">
        <v>9071</v>
      </c>
      <c r="Q409" s="279" t="s">
        <v>4551</v>
      </c>
      <c r="R409" s="279" t="s">
        <v>4551</v>
      </c>
      <c r="S409" s="279" t="s">
        <v>4551</v>
      </c>
      <c r="T409" s="279" t="s">
        <v>4551</v>
      </c>
      <c r="U409" s="279" t="s">
        <v>4551</v>
      </c>
      <c r="V409" s="279" t="s">
        <v>4551</v>
      </c>
      <c r="W409" s="279" t="s">
        <v>4551</v>
      </c>
      <c r="X409" s="279" t="s">
        <v>4551</v>
      </c>
      <c r="Y409" s="279" t="s">
        <v>4551</v>
      </c>
      <c r="Z409" s="279" t="s">
        <v>4551</v>
      </c>
      <c r="AA409" s="279" t="s">
        <v>4551</v>
      </c>
      <c r="AB409" s="279" t="s">
        <v>4551</v>
      </c>
      <c r="AC409" s="279" t="s">
        <v>489</v>
      </c>
      <c r="AD409" s="279" t="s">
        <v>4551</v>
      </c>
      <c r="AE409" s="279" t="s">
        <v>4551</v>
      </c>
      <c r="AF409" s="279" t="s">
        <v>4551</v>
      </c>
      <c r="AG409" s="279" t="s">
        <v>4551</v>
      </c>
      <c r="AH409" s="279" t="s">
        <v>4551</v>
      </c>
      <c r="AI409" s="279" t="s">
        <v>4551</v>
      </c>
      <c r="AJ409" s="279" t="s">
        <v>4551</v>
      </c>
      <c r="AK409" s="279" t="s">
        <v>489</v>
      </c>
      <c r="AL409" s="279" t="s">
        <v>4551</v>
      </c>
      <c r="AM409" s="279" t="s">
        <v>489</v>
      </c>
      <c r="AN409" s="279" t="s">
        <v>4551</v>
      </c>
    </row>
    <row r="410" spans="1:40" x14ac:dyDescent="0.25">
      <c r="A410" s="280" t="s">
        <v>7393</v>
      </c>
      <c r="B410" s="279">
        <v>2020</v>
      </c>
      <c r="C410" s="284" t="s">
        <v>589</v>
      </c>
      <c r="D410" s="279">
        <v>4</v>
      </c>
      <c r="E410" s="286" t="s">
        <v>598</v>
      </c>
      <c r="F410" s="286"/>
      <c r="G410" s="286" t="s">
        <v>8159</v>
      </c>
      <c r="H410" s="286"/>
      <c r="I410" s="286" t="s">
        <v>6354</v>
      </c>
      <c r="J410" s="286" t="s">
        <v>858</v>
      </c>
      <c r="K410" s="280" t="s">
        <v>608</v>
      </c>
      <c r="L410" s="280" t="s">
        <v>8495</v>
      </c>
      <c r="M410" s="281" t="s">
        <v>8656</v>
      </c>
      <c r="N410" s="279">
        <v>5557810043</v>
      </c>
      <c r="O410" s="286" t="s">
        <v>5055</v>
      </c>
      <c r="P410" s="286" t="s">
        <v>590</v>
      </c>
      <c r="Q410" s="279" t="s">
        <v>4551</v>
      </c>
      <c r="R410" s="279" t="s">
        <v>4551</v>
      </c>
      <c r="S410" s="279" t="s">
        <v>4551</v>
      </c>
      <c r="T410" s="279" t="s">
        <v>4551</v>
      </c>
      <c r="U410" s="279" t="s">
        <v>489</v>
      </c>
      <c r="V410" s="279" t="s">
        <v>4551</v>
      </c>
      <c r="W410" s="279" t="s">
        <v>4551</v>
      </c>
      <c r="X410" s="279" t="s">
        <v>4551</v>
      </c>
      <c r="Y410" s="279" t="s">
        <v>4551</v>
      </c>
      <c r="Z410" s="279" t="s">
        <v>489</v>
      </c>
      <c r="AA410" s="279" t="s">
        <v>489</v>
      </c>
      <c r="AB410" s="279" t="s">
        <v>489</v>
      </c>
      <c r="AC410" s="279" t="s">
        <v>489</v>
      </c>
      <c r="AD410" s="279" t="s">
        <v>4551</v>
      </c>
      <c r="AE410" s="279" t="s">
        <v>4551</v>
      </c>
      <c r="AF410" s="279" t="s">
        <v>489</v>
      </c>
      <c r="AG410" s="279" t="s">
        <v>489</v>
      </c>
      <c r="AH410" s="279" t="s">
        <v>489</v>
      </c>
      <c r="AI410" s="279" t="s">
        <v>489</v>
      </c>
      <c r="AJ410" s="279" t="s">
        <v>489</v>
      </c>
      <c r="AK410" s="279" t="s">
        <v>489</v>
      </c>
      <c r="AL410" s="279" t="s">
        <v>489</v>
      </c>
      <c r="AM410" s="279" t="s">
        <v>489</v>
      </c>
      <c r="AN410" s="279" t="s">
        <v>4551</v>
      </c>
    </row>
    <row r="411" spans="1:40" x14ac:dyDescent="0.25">
      <c r="A411" s="280" t="s">
        <v>7394</v>
      </c>
      <c r="B411" s="279">
        <v>2020</v>
      </c>
      <c r="C411" s="284" t="s">
        <v>589</v>
      </c>
      <c r="D411" s="279">
        <v>4</v>
      </c>
      <c r="E411" s="286" t="s">
        <v>598</v>
      </c>
      <c r="F411" s="286"/>
      <c r="G411" s="286" t="s">
        <v>5056</v>
      </c>
      <c r="H411" s="286"/>
      <c r="I411" s="286" t="s">
        <v>3062</v>
      </c>
      <c r="J411" s="286" t="s">
        <v>8370</v>
      </c>
      <c r="K411" s="280" t="s">
        <v>608</v>
      </c>
      <c r="L411" s="280" t="s">
        <v>522</v>
      </c>
      <c r="M411" s="281">
        <v>35000</v>
      </c>
      <c r="N411" s="279">
        <v>8713696771</v>
      </c>
      <c r="O411" s="286" t="s">
        <v>5057</v>
      </c>
      <c r="P411" s="286" t="s">
        <v>590</v>
      </c>
      <c r="Q411" s="279" t="s">
        <v>4551</v>
      </c>
      <c r="R411" s="279" t="s">
        <v>4551</v>
      </c>
      <c r="S411" s="279" t="s">
        <v>4551</v>
      </c>
      <c r="T411" s="279" t="s">
        <v>4551</v>
      </c>
      <c r="U411" s="279" t="s">
        <v>4551</v>
      </c>
      <c r="V411" s="279" t="s">
        <v>4551</v>
      </c>
      <c r="W411" s="279" t="s">
        <v>4551</v>
      </c>
      <c r="X411" s="279" t="s">
        <v>4551</v>
      </c>
      <c r="Y411" s="279" t="s">
        <v>4551</v>
      </c>
      <c r="Z411" s="279" t="s">
        <v>4551</v>
      </c>
      <c r="AA411" s="279" t="s">
        <v>4551</v>
      </c>
      <c r="AB411" s="279" t="s">
        <v>4551</v>
      </c>
      <c r="AC411" s="279" t="s">
        <v>489</v>
      </c>
      <c r="AD411" s="279" t="s">
        <v>4551</v>
      </c>
      <c r="AE411" s="279" t="s">
        <v>4551</v>
      </c>
      <c r="AF411" s="279" t="s">
        <v>4551</v>
      </c>
      <c r="AG411" s="279" t="s">
        <v>4551</v>
      </c>
      <c r="AH411" s="279" t="s">
        <v>4551</v>
      </c>
      <c r="AI411" s="279" t="s">
        <v>4551</v>
      </c>
      <c r="AJ411" s="279" t="s">
        <v>4551</v>
      </c>
      <c r="AK411" s="279" t="s">
        <v>4551</v>
      </c>
      <c r="AL411" s="279" t="s">
        <v>4551</v>
      </c>
      <c r="AM411" s="279" t="s">
        <v>489</v>
      </c>
      <c r="AN411" s="279" t="s">
        <v>4551</v>
      </c>
    </row>
    <row r="412" spans="1:40" x14ac:dyDescent="0.25">
      <c r="A412" s="280" t="s">
        <v>7395</v>
      </c>
      <c r="B412" s="279">
        <v>2020</v>
      </c>
      <c r="C412" s="284" t="s">
        <v>589</v>
      </c>
      <c r="D412" s="279">
        <v>4</v>
      </c>
      <c r="E412" s="286" t="s">
        <v>598</v>
      </c>
      <c r="F412" s="286"/>
      <c r="G412" s="286" t="s">
        <v>5058</v>
      </c>
      <c r="H412" s="286"/>
      <c r="I412" s="286" t="s">
        <v>8350</v>
      </c>
      <c r="J412" s="286" t="s">
        <v>3829</v>
      </c>
      <c r="K412" s="280" t="s">
        <v>608</v>
      </c>
      <c r="L412" s="280" t="s">
        <v>5060</v>
      </c>
      <c r="M412" s="281">
        <v>54879</v>
      </c>
      <c r="N412" s="279">
        <v>5558709341</v>
      </c>
      <c r="O412" s="286" t="s">
        <v>5061</v>
      </c>
      <c r="P412" s="286" t="s">
        <v>590</v>
      </c>
      <c r="Q412" s="279" t="s">
        <v>4551</v>
      </c>
      <c r="R412" s="279" t="s">
        <v>4551</v>
      </c>
      <c r="S412" s="279" t="s">
        <v>4551</v>
      </c>
      <c r="T412" s="279" t="s">
        <v>489</v>
      </c>
      <c r="U412" s="279" t="s">
        <v>4551</v>
      </c>
      <c r="V412" s="279" t="s">
        <v>4551</v>
      </c>
      <c r="W412" s="279" t="s">
        <v>4551</v>
      </c>
      <c r="X412" s="279" t="s">
        <v>4551</v>
      </c>
      <c r="Y412" s="279" t="s">
        <v>4551</v>
      </c>
      <c r="Z412" s="279" t="s">
        <v>4551</v>
      </c>
      <c r="AA412" s="279" t="s">
        <v>489</v>
      </c>
      <c r="AB412" s="279" t="s">
        <v>4551</v>
      </c>
      <c r="AC412" s="279" t="s">
        <v>489</v>
      </c>
      <c r="AD412" s="279" t="s">
        <v>4551</v>
      </c>
      <c r="AE412" s="279" t="s">
        <v>4551</v>
      </c>
      <c r="AF412" s="279" t="s">
        <v>4551</v>
      </c>
      <c r="AG412" s="279" t="s">
        <v>489</v>
      </c>
      <c r="AH412" s="279" t="s">
        <v>489</v>
      </c>
      <c r="AI412" s="279" t="s">
        <v>4551</v>
      </c>
      <c r="AJ412" s="279" t="s">
        <v>489</v>
      </c>
      <c r="AK412" s="279" t="s">
        <v>489</v>
      </c>
      <c r="AL412" s="279" t="s">
        <v>4551</v>
      </c>
      <c r="AM412" s="279" t="s">
        <v>489</v>
      </c>
      <c r="AN412" s="279" t="s">
        <v>4551</v>
      </c>
    </row>
    <row r="413" spans="1:40" x14ac:dyDescent="0.25">
      <c r="A413" s="280" t="s">
        <v>7396</v>
      </c>
      <c r="B413" s="279">
        <v>2020</v>
      </c>
      <c r="C413" s="284" t="s">
        <v>589</v>
      </c>
      <c r="D413" s="279">
        <v>4</v>
      </c>
      <c r="E413" s="286" t="s">
        <v>706</v>
      </c>
      <c r="F413" s="286"/>
      <c r="G413" s="286" t="s">
        <v>8005</v>
      </c>
      <c r="H413" s="286"/>
      <c r="I413" s="286" t="s">
        <v>4141</v>
      </c>
      <c r="J413" s="286" t="s">
        <v>5062</v>
      </c>
      <c r="K413" s="280" t="s">
        <v>608</v>
      </c>
      <c r="L413" s="280" t="s">
        <v>2413</v>
      </c>
      <c r="M413" s="281">
        <v>37630</v>
      </c>
      <c r="N413" s="279" t="s">
        <v>5063</v>
      </c>
      <c r="O413" s="286" t="s">
        <v>5064</v>
      </c>
      <c r="P413" s="286" t="s">
        <v>9071</v>
      </c>
      <c r="Q413" s="279" t="s">
        <v>489</v>
      </c>
      <c r="R413" s="279" t="s">
        <v>4551</v>
      </c>
      <c r="S413" s="279" t="s">
        <v>4551</v>
      </c>
      <c r="T413" s="279" t="s">
        <v>489</v>
      </c>
      <c r="U413" s="279" t="s">
        <v>489</v>
      </c>
      <c r="V413" s="279" t="s">
        <v>489</v>
      </c>
      <c r="W413" s="279" t="s">
        <v>489</v>
      </c>
      <c r="X413" s="279" t="s">
        <v>489</v>
      </c>
      <c r="Y413" s="279" t="s">
        <v>489</v>
      </c>
      <c r="Z413" s="279" t="s">
        <v>4551</v>
      </c>
      <c r="AA413" s="279" t="s">
        <v>489</v>
      </c>
      <c r="AB413" s="279" t="s">
        <v>4551</v>
      </c>
      <c r="AC413" s="279" t="s">
        <v>4551</v>
      </c>
      <c r="AD413" s="279" t="s">
        <v>4551</v>
      </c>
      <c r="AE413" s="279" t="s">
        <v>4551</v>
      </c>
      <c r="AF413" s="279" t="s">
        <v>4551</v>
      </c>
      <c r="AG413" s="279" t="s">
        <v>4551</v>
      </c>
      <c r="AH413" s="279" t="s">
        <v>4551</v>
      </c>
      <c r="AI413" s="279" t="s">
        <v>489</v>
      </c>
      <c r="AJ413" s="279" t="s">
        <v>489</v>
      </c>
      <c r="AK413" s="279" t="s">
        <v>4551</v>
      </c>
      <c r="AL413" s="279" t="s">
        <v>4551</v>
      </c>
      <c r="AM413" s="279" t="s">
        <v>4551</v>
      </c>
      <c r="AN413" s="279" t="s">
        <v>489</v>
      </c>
    </row>
    <row r="414" spans="1:40" x14ac:dyDescent="0.25">
      <c r="A414" s="280" t="s">
        <v>7397</v>
      </c>
      <c r="B414" s="279">
        <v>2020</v>
      </c>
      <c r="C414" s="284" t="s">
        <v>589</v>
      </c>
      <c r="D414" s="279">
        <v>4</v>
      </c>
      <c r="E414" s="286" t="s">
        <v>4132</v>
      </c>
      <c r="F414" s="286"/>
      <c r="G414" s="294" t="s">
        <v>5065</v>
      </c>
      <c r="H414" s="286"/>
      <c r="I414" s="286" t="s">
        <v>8350</v>
      </c>
      <c r="J414" s="286" t="s">
        <v>5066</v>
      </c>
      <c r="K414" s="280" t="s">
        <v>608</v>
      </c>
      <c r="L414" s="280" t="s">
        <v>5067</v>
      </c>
      <c r="M414" s="281">
        <v>55310</v>
      </c>
      <c r="N414" s="279">
        <v>5523225840</v>
      </c>
      <c r="O414" s="286" t="s">
        <v>5068</v>
      </c>
      <c r="P414" s="286" t="s">
        <v>590</v>
      </c>
      <c r="Q414" s="279" t="s">
        <v>489</v>
      </c>
      <c r="R414" s="279" t="s">
        <v>4551</v>
      </c>
      <c r="S414" s="279" t="s">
        <v>489</v>
      </c>
      <c r="T414" s="279" t="s">
        <v>489</v>
      </c>
      <c r="U414" s="279" t="s">
        <v>489</v>
      </c>
      <c r="V414" s="279" t="s">
        <v>489</v>
      </c>
      <c r="W414" s="279" t="s">
        <v>489</v>
      </c>
      <c r="X414" s="279" t="s">
        <v>489</v>
      </c>
      <c r="Y414" s="279" t="s">
        <v>489</v>
      </c>
      <c r="Z414" s="279" t="s">
        <v>489</v>
      </c>
      <c r="AA414" s="279" t="s">
        <v>489</v>
      </c>
      <c r="AB414" s="279" t="s">
        <v>489</v>
      </c>
      <c r="AC414" s="279" t="s">
        <v>489</v>
      </c>
      <c r="AD414" s="279" t="s">
        <v>489</v>
      </c>
      <c r="AE414" s="279" t="s">
        <v>4551</v>
      </c>
      <c r="AF414" s="279" t="s">
        <v>4551</v>
      </c>
      <c r="AG414" s="279" t="s">
        <v>489</v>
      </c>
      <c r="AH414" s="279" t="s">
        <v>4551</v>
      </c>
      <c r="AI414" s="279" t="s">
        <v>489</v>
      </c>
      <c r="AJ414" s="279" t="s">
        <v>489</v>
      </c>
      <c r="AK414" s="279" t="s">
        <v>4551</v>
      </c>
      <c r="AL414" s="279" t="s">
        <v>489</v>
      </c>
      <c r="AM414" s="279" t="s">
        <v>489</v>
      </c>
      <c r="AN414" s="279" t="s">
        <v>489</v>
      </c>
    </row>
    <row r="415" spans="1:40" x14ac:dyDescent="0.25">
      <c r="A415" s="280" t="s">
        <v>7398</v>
      </c>
      <c r="B415" s="279">
        <v>2020</v>
      </c>
      <c r="C415" s="284" t="s">
        <v>589</v>
      </c>
      <c r="D415" s="279">
        <v>4</v>
      </c>
      <c r="E415" s="286" t="s">
        <v>706</v>
      </c>
      <c r="F415" s="286"/>
      <c r="G415" s="286" t="s">
        <v>5069</v>
      </c>
      <c r="H415" s="286"/>
      <c r="I415" s="286" t="s">
        <v>5070</v>
      </c>
      <c r="J415" s="286" t="s">
        <v>5071</v>
      </c>
      <c r="K415" s="280" t="s">
        <v>608</v>
      </c>
      <c r="L415" s="280" t="s">
        <v>522</v>
      </c>
      <c r="M415" s="281">
        <v>28450</v>
      </c>
      <c r="N415" s="279" t="s">
        <v>5072</v>
      </c>
      <c r="O415" s="286" t="s">
        <v>5073</v>
      </c>
      <c r="P415" s="286" t="s">
        <v>590</v>
      </c>
      <c r="Q415" s="279" t="s">
        <v>489</v>
      </c>
      <c r="R415" s="279" t="s">
        <v>4551</v>
      </c>
      <c r="S415" s="279" t="s">
        <v>4551</v>
      </c>
      <c r="T415" s="279" t="s">
        <v>4551</v>
      </c>
      <c r="U415" s="279" t="s">
        <v>4551</v>
      </c>
      <c r="V415" s="279" t="s">
        <v>4551</v>
      </c>
      <c r="W415" s="279" t="s">
        <v>4551</v>
      </c>
      <c r="X415" s="279" t="s">
        <v>4551</v>
      </c>
      <c r="Y415" s="279" t="s">
        <v>4551</v>
      </c>
      <c r="Z415" s="279" t="s">
        <v>4551</v>
      </c>
      <c r="AA415" s="279" t="s">
        <v>4551</v>
      </c>
      <c r="AB415" s="279" t="s">
        <v>4551</v>
      </c>
      <c r="AC415" s="279" t="s">
        <v>4551</v>
      </c>
      <c r="AD415" s="279" t="s">
        <v>4551</v>
      </c>
      <c r="AE415" s="279" t="s">
        <v>4551</v>
      </c>
      <c r="AF415" s="279" t="s">
        <v>4551</v>
      </c>
      <c r="AG415" s="279" t="s">
        <v>489</v>
      </c>
      <c r="AH415" s="279" t="s">
        <v>489</v>
      </c>
      <c r="AI415" s="279" t="s">
        <v>489</v>
      </c>
      <c r="AJ415" s="279" t="s">
        <v>489</v>
      </c>
      <c r="AK415" s="279" t="s">
        <v>4551</v>
      </c>
      <c r="AL415" s="279" t="s">
        <v>4551</v>
      </c>
      <c r="AM415" s="279" t="s">
        <v>4551</v>
      </c>
      <c r="AN415" s="279" t="s">
        <v>4551</v>
      </c>
    </row>
    <row r="416" spans="1:40" x14ac:dyDescent="0.25">
      <c r="A416" s="280" t="s">
        <v>7399</v>
      </c>
      <c r="B416" s="279">
        <v>2020</v>
      </c>
      <c r="C416" s="284" t="s">
        <v>589</v>
      </c>
      <c r="D416" s="279">
        <v>4</v>
      </c>
      <c r="E416" s="286" t="s">
        <v>602</v>
      </c>
      <c r="F416" s="290" t="s">
        <v>5074</v>
      </c>
      <c r="G416" s="286" t="s">
        <v>8006</v>
      </c>
      <c r="H416" s="286"/>
      <c r="I416" s="286" t="s">
        <v>6354</v>
      </c>
      <c r="J416" s="286" t="s">
        <v>8359</v>
      </c>
      <c r="K416" s="280" t="s">
        <v>608</v>
      </c>
      <c r="L416" s="280" t="s">
        <v>8435</v>
      </c>
      <c r="M416" s="281" t="s">
        <v>1668</v>
      </c>
      <c r="N416" s="279">
        <v>5555982492</v>
      </c>
      <c r="O416" s="286" t="s">
        <v>5075</v>
      </c>
      <c r="P416" s="286" t="s">
        <v>590</v>
      </c>
      <c r="Q416" s="279" t="s">
        <v>4551</v>
      </c>
      <c r="R416" s="279" t="s">
        <v>4551</v>
      </c>
      <c r="S416" s="279" t="s">
        <v>4551</v>
      </c>
      <c r="T416" s="279" t="s">
        <v>4551</v>
      </c>
      <c r="U416" s="279" t="s">
        <v>4551</v>
      </c>
      <c r="V416" s="279" t="s">
        <v>4551</v>
      </c>
      <c r="W416" s="279" t="s">
        <v>4551</v>
      </c>
      <c r="X416" s="279" t="s">
        <v>4551</v>
      </c>
      <c r="Y416" s="279" t="s">
        <v>4551</v>
      </c>
      <c r="Z416" s="279" t="s">
        <v>4551</v>
      </c>
      <c r="AA416" s="279" t="s">
        <v>489</v>
      </c>
      <c r="AB416" s="279" t="s">
        <v>4551</v>
      </c>
      <c r="AC416" s="279" t="s">
        <v>489</v>
      </c>
      <c r="AD416" s="279" t="s">
        <v>4551</v>
      </c>
      <c r="AE416" s="279" t="s">
        <v>4551</v>
      </c>
      <c r="AF416" s="279" t="s">
        <v>4551</v>
      </c>
      <c r="AG416" s="279" t="s">
        <v>489</v>
      </c>
      <c r="AH416" s="279" t="s">
        <v>489</v>
      </c>
      <c r="AI416" s="279" t="s">
        <v>489</v>
      </c>
      <c r="AJ416" s="279" t="s">
        <v>489</v>
      </c>
      <c r="AK416" s="279" t="s">
        <v>4551</v>
      </c>
      <c r="AL416" s="279" t="s">
        <v>489</v>
      </c>
      <c r="AM416" s="279" t="s">
        <v>489</v>
      </c>
      <c r="AN416" s="279" t="s">
        <v>4551</v>
      </c>
    </row>
    <row r="417" spans="1:40" x14ac:dyDescent="0.25">
      <c r="A417" s="280" t="s">
        <v>7400</v>
      </c>
      <c r="B417" s="279">
        <v>2020</v>
      </c>
      <c r="C417" s="284" t="s">
        <v>589</v>
      </c>
      <c r="D417" s="279">
        <v>4</v>
      </c>
      <c r="E417" s="286" t="s">
        <v>598</v>
      </c>
      <c r="F417" s="286"/>
      <c r="G417" s="286" t="s">
        <v>5076</v>
      </c>
      <c r="H417" s="286"/>
      <c r="I417" s="286" t="s">
        <v>8350</v>
      </c>
      <c r="J417" s="286" t="s">
        <v>8403</v>
      </c>
      <c r="K417" s="280" t="s">
        <v>608</v>
      </c>
      <c r="L417" s="280" t="s">
        <v>8412</v>
      </c>
      <c r="M417" s="281">
        <v>54607</v>
      </c>
      <c r="N417" s="279">
        <v>5558763268</v>
      </c>
      <c r="O417" s="286" t="s">
        <v>5077</v>
      </c>
      <c r="P417" s="286" t="s">
        <v>590</v>
      </c>
      <c r="Q417" s="279" t="s">
        <v>4551</v>
      </c>
      <c r="R417" s="279" t="s">
        <v>4551</v>
      </c>
      <c r="S417" s="279" t="s">
        <v>4551</v>
      </c>
      <c r="T417" s="279" t="s">
        <v>4551</v>
      </c>
      <c r="U417" s="279" t="s">
        <v>4551</v>
      </c>
      <c r="V417" s="279" t="s">
        <v>4551</v>
      </c>
      <c r="W417" s="279" t="s">
        <v>4551</v>
      </c>
      <c r="X417" s="279" t="s">
        <v>4551</v>
      </c>
      <c r="Y417" s="279" t="s">
        <v>4551</v>
      </c>
      <c r="Z417" s="279" t="s">
        <v>4551</v>
      </c>
      <c r="AA417" s="279" t="s">
        <v>4551</v>
      </c>
      <c r="AB417" s="279" t="s">
        <v>4551</v>
      </c>
      <c r="AC417" s="279" t="s">
        <v>4551</v>
      </c>
      <c r="AD417" s="279" t="s">
        <v>4551</v>
      </c>
      <c r="AE417" s="279" t="s">
        <v>4551</v>
      </c>
      <c r="AF417" s="279" t="s">
        <v>4551</v>
      </c>
      <c r="AG417" s="279" t="s">
        <v>4551</v>
      </c>
      <c r="AH417" s="279" t="s">
        <v>4551</v>
      </c>
      <c r="AI417" s="279" t="s">
        <v>4551</v>
      </c>
      <c r="AJ417" s="279" t="s">
        <v>489</v>
      </c>
      <c r="AK417" s="279" t="s">
        <v>489</v>
      </c>
      <c r="AL417" s="279" t="s">
        <v>4551</v>
      </c>
      <c r="AM417" s="279" t="s">
        <v>4551</v>
      </c>
      <c r="AN417" s="279" t="s">
        <v>4551</v>
      </c>
    </row>
    <row r="418" spans="1:40" x14ac:dyDescent="0.25">
      <c r="A418" s="280" t="s">
        <v>7401</v>
      </c>
      <c r="B418" s="279">
        <v>2020</v>
      </c>
      <c r="C418" s="284" t="s">
        <v>589</v>
      </c>
      <c r="D418" s="279">
        <v>5</v>
      </c>
      <c r="E418" s="286" t="s">
        <v>598</v>
      </c>
      <c r="F418" s="286"/>
      <c r="G418" s="286" t="s">
        <v>8780</v>
      </c>
      <c r="H418" s="286"/>
      <c r="I418" s="286" t="s">
        <v>5070</v>
      </c>
      <c r="J418" s="286" t="s">
        <v>8402</v>
      </c>
      <c r="K418" s="280" t="s">
        <v>608</v>
      </c>
      <c r="L418" s="280" t="s">
        <v>522</v>
      </c>
      <c r="M418" s="281">
        <v>28100</v>
      </c>
      <c r="N418" s="279" t="s">
        <v>5078</v>
      </c>
      <c r="O418" s="286" t="s">
        <v>5079</v>
      </c>
      <c r="P418" s="286" t="s">
        <v>590</v>
      </c>
      <c r="Q418" s="279" t="s">
        <v>4551</v>
      </c>
      <c r="R418" s="279" t="s">
        <v>4551</v>
      </c>
      <c r="S418" s="279" t="s">
        <v>4551</v>
      </c>
      <c r="T418" s="279" t="s">
        <v>4551</v>
      </c>
      <c r="U418" s="279" t="s">
        <v>4551</v>
      </c>
      <c r="V418" s="279" t="s">
        <v>4551</v>
      </c>
      <c r="W418" s="279" t="s">
        <v>4551</v>
      </c>
      <c r="X418" s="279" t="s">
        <v>4551</v>
      </c>
      <c r="Y418" s="279" t="s">
        <v>4551</v>
      </c>
      <c r="Z418" s="279" t="s">
        <v>489</v>
      </c>
      <c r="AA418" s="279" t="s">
        <v>4551</v>
      </c>
      <c r="AB418" s="279" t="s">
        <v>4551</v>
      </c>
      <c r="AC418" s="279" t="s">
        <v>489</v>
      </c>
      <c r="AD418" s="279" t="s">
        <v>4551</v>
      </c>
      <c r="AE418" s="279" t="s">
        <v>4551</v>
      </c>
      <c r="AF418" s="279" t="s">
        <v>4551</v>
      </c>
      <c r="AG418" s="279" t="s">
        <v>4551</v>
      </c>
      <c r="AH418" s="279" t="s">
        <v>489</v>
      </c>
      <c r="AI418" s="279" t="s">
        <v>489</v>
      </c>
      <c r="AJ418" s="279" t="s">
        <v>489</v>
      </c>
      <c r="AK418" s="279" t="s">
        <v>4551</v>
      </c>
      <c r="AL418" s="279" t="s">
        <v>489</v>
      </c>
      <c r="AM418" s="279" t="s">
        <v>489</v>
      </c>
      <c r="AN418" s="279" t="s">
        <v>4551</v>
      </c>
    </row>
    <row r="419" spans="1:40" x14ac:dyDescent="0.25">
      <c r="A419" s="280" t="s">
        <v>7402</v>
      </c>
      <c r="B419" s="279">
        <v>2020</v>
      </c>
      <c r="C419" s="284" t="s">
        <v>589</v>
      </c>
      <c r="D419" s="279">
        <v>5</v>
      </c>
      <c r="E419" s="286" t="s">
        <v>598</v>
      </c>
      <c r="F419" s="286"/>
      <c r="G419" s="286" t="s">
        <v>5080</v>
      </c>
      <c r="H419" s="286"/>
      <c r="I419" s="286" t="s">
        <v>4141</v>
      </c>
      <c r="J419" s="286" t="s">
        <v>8374</v>
      </c>
      <c r="K419" s="280" t="s">
        <v>608</v>
      </c>
      <c r="L419" s="280" t="s">
        <v>5082</v>
      </c>
      <c r="M419" s="281">
        <v>37360</v>
      </c>
      <c r="N419" s="279">
        <v>4777132896</v>
      </c>
      <c r="O419" s="286" t="s">
        <v>5083</v>
      </c>
      <c r="P419" s="286" t="s">
        <v>590</v>
      </c>
      <c r="Q419" s="279" t="s">
        <v>4551</v>
      </c>
      <c r="R419" s="279" t="s">
        <v>4551</v>
      </c>
      <c r="S419" s="279" t="s">
        <v>4551</v>
      </c>
      <c r="T419" s="279" t="s">
        <v>489</v>
      </c>
      <c r="U419" s="279" t="s">
        <v>489</v>
      </c>
      <c r="V419" s="279" t="s">
        <v>489</v>
      </c>
      <c r="W419" s="279" t="s">
        <v>4551</v>
      </c>
      <c r="X419" s="279" t="s">
        <v>489</v>
      </c>
      <c r="Y419" s="279" t="s">
        <v>489</v>
      </c>
      <c r="Z419" s="279" t="s">
        <v>489</v>
      </c>
      <c r="AA419" s="279" t="s">
        <v>489</v>
      </c>
      <c r="AB419" s="279" t="s">
        <v>4551</v>
      </c>
      <c r="AC419" s="279" t="s">
        <v>489</v>
      </c>
      <c r="AD419" s="279" t="s">
        <v>4551</v>
      </c>
      <c r="AE419" s="279" t="s">
        <v>489</v>
      </c>
      <c r="AF419" s="279" t="s">
        <v>4551</v>
      </c>
      <c r="AG419" s="279" t="s">
        <v>489</v>
      </c>
      <c r="AH419" s="279" t="s">
        <v>489</v>
      </c>
      <c r="AI419" s="279" t="s">
        <v>489</v>
      </c>
      <c r="AJ419" s="279" t="s">
        <v>489</v>
      </c>
      <c r="AK419" s="279" t="s">
        <v>489</v>
      </c>
      <c r="AL419" s="279" t="s">
        <v>489</v>
      </c>
      <c r="AM419" s="279" t="s">
        <v>489</v>
      </c>
      <c r="AN419" s="279" t="s">
        <v>4551</v>
      </c>
    </row>
    <row r="420" spans="1:40" x14ac:dyDescent="0.25">
      <c r="A420" s="280" t="s">
        <v>7403</v>
      </c>
      <c r="B420" s="279">
        <v>2020</v>
      </c>
      <c r="C420" s="284" t="s">
        <v>589</v>
      </c>
      <c r="D420" s="279">
        <v>5</v>
      </c>
      <c r="E420" s="286" t="s">
        <v>598</v>
      </c>
      <c r="F420" s="286"/>
      <c r="G420" s="286" t="s">
        <v>5084</v>
      </c>
      <c r="H420" s="286"/>
      <c r="I420" s="286" t="s">
        <v>8350</v>
      </c>
      <c r="J420" s="286" t="s">
        <v>5085</v>
      </c>
      <c r="K420" s="280" t="s">
        <v>2211</v>
      </c>
      <c r="L420" s="280" t="s">
        <v>3820</v>
      </c>
      <c r="M420" s="281">
        <v>54783</v>
      </c>
      <c r="N420" s="279" t="s">
        <v>5086</v>
      </c>
      <c r="O420" s="286" t="s">
        <v>5087</v>
      </c>
      <c r="P420" s="286" t="s">
        <v>590</v>
      </c>
      <c r="Q420" s="279" t="s">
        <v>4551</v>
      </c>
      <c r="R420" s="279" t="s">
        <v>4551</v>
      </c>
      <c r="S420" s="279" t="s">
        <v>4551</v>
      </c>
      <c r="T420" s="279" t="s">
        <v>4551</v>
      </c>
      <c r="U420" s="279" t="s">
        <v>4551</v>
      </c>
      <c r="V420" s="279" t="s">
        <v>4551</v>
      </c>
      <c r="W420" s="279" t="s">
        <v>4551</v>
      </c>
      <c r="X420" s="279" t="s">
        <v>4551</v>
      </c>
      <c r="Y420" s="279" t="s">
        <v>4551</v>
      </c>
      <c r="Z420" s="279" t="s">
        <v>4551</v>
      </c>
      <c r="AA420" s="279" t="s">
        <v>489</v>
      </c>
      <c r="AB420" s="279" t="s">
        <v>4551</v>
      </c>
      <c r="AC420" s="279" t="s">
        <v>489</v>
      </c>
      <c r="AD420" s="279" t="s">
        <v>4551</v>
      </c>
      <c r="AE420" s="279" t="s">
        <v>4551</v>
      </c>
      <c r="AF420" s="279" t="s">
        <v>4551</v>
      </c>
      <c r="AG420" s="279" t="s">
        <v>4551</v>
      </c>
      <c r="AH420" s="279" t="s">
        <v>4551</v>
      </c>
      <c r="AI420" s="279" t="s">
        <v>4551</v>
      </c>
      <c r="AJ420" s="279" t="s">
        <v>4551</v>
      </c>
      <c r="AK420" s="279" t="s">
        <v>4551</v>
      </c>
      <c r="AL420" s="279" t="s">
        <v>4551</v>
      </c>
      <c r="AM420" s="279" t="s">
        <v>489</v>
      </c>
      <c r="AN420" s="279" t="s">
        <v>4551</v>
      </c>
    </row>
    <row r="421" spans="1:40" x14ac:dyDescent="0.25">
      <c r="A421" s="280" t="s">
        <v>7404</v>
      </c>
      <c r="B421" s="279">
        <v>2020</v>
      </c>
      <c r="C421" s="284" t="s">
        <v>589</v>
      </c>
      <c r="D421" s="279">
        <v>5</v>
      </c>
      <c r="E421" s="286" t="s">
        <v>4132</v>
      </c>
      <c r="F421" s="286"/>
      <c r="G421" s="290" t="s">
        <v>8700</v>
      </c>
      <c r="H421" s="286" t="s">
        <v>8781</v>
      </c>
      <c r="I421" s="286" t="s">
        <v>8350</v>
      </c>
      <c r="J421" s="286" t="s">
        <v>5088</v>
      </c>
      <c r="K421" s="280" t="s">
        <v>608</v>
      </c>
      <c r="L421" s="280" t="s">
        <v>3087</v>
      </c>
      <c r="M421" s="281">
        <v>52080</v>
      </c>
      <c r="N421" s="279" t="s">
        <v>5089</v>
      </c>
      <c r="O421" s="286" t="s">
        <v>5090</v>
      </c>
      <c r="P421" s="286" t="s">
        <v>9071</v>
      </c>
      <c r="Q421" s="279" t="s">
        <v>489</v>
      </c>
      <c r="R421" s="279" t="s">
        <v>4551</v>
      </c>
      <c r="S421" s="279" t="s">
        <v>489</v>
      </c>
      <c r="T421" s="279" t="s">
        <v>489</v>
      </c>
      <c r="U421" s="279" t="s">
        <v>4551</v>
      </c>
      <c r="V421" s="279" t="s">
        <v>4551</v>
      </c>
      <c r="W421" s="279" t="s">
        <v>489</v>
      </c>
      <c r="X421" s="279" t="s">
        <v>489</v>
      </c>
      <c r="Y421" s="279" t="s">
        <v>4551</v>
      </c>
      <c r="Z421" s="279" t="s">
        <v>489</v>
      </c>
      <c r="AA421" s="279" t="s">
        <v>4551</v>
      </c>
      <c r="AB421" s="279" t="s">
        <v>4551</v>
      </c>
      <c r="AC421" s="279" t="s">
        <v>489</v>
      </c>
      <c r="AD421" s="279" t="s">
        <v>4551</v>
      </c>
      <c r="AE421" s="279" t="s">
        <v>4551</v>
      </c>
      <c r="AF421" s="279" t="s">
        <v>4551</v>
      </c>
      <c r="AG421" s="279" t="s">
        <v>489</v>
      </c>
      <c r="AH421" s="279" t="s">
        <v>489</v>
      </c>
      <c r="AI421" s="279" t="s">
        <v>4551</v>
      </c>
      <c r="AJ421" s="279" t="s">
        <v>489</v>
      </c>
      <c r="AK421" s="279" t="s">
        <v>489</v>
      </c>
      <c r="AL421" s="279" t="s">
        <v>4551</v>
      </c>
      <c r="AM421" s="279" t="s">
        <v>489</v>
      </c>
      <c r="AN421" s="279" t="s">
        <v>489</v>
      </c>
    </row>
    <row r="422" spans="1:40" ht="30" x14ac:dyDescent="0.25">
      <c r="A422" s="280" t="s">
        <v>7405</v>
      </c>
      <c r="B422" s="279">
        <v>2020</v>
      </c>
      <c r="C422" s="284" t="s">
        <v>589</v>
      </c>
      <c r="D422" s="279">
        <v>5</v>
      </c>
      <c r="E422" s="286" t="s">
        <v>598</v>
      </c>
      <c r="F422" s="286"/>
      <c r="G422" s="286" t="s">
        <v>8782</v>
      </c>
      <c r="H422" s="286"/>
      <c r="I422" s="286" t="s">
        <v>5091</v>
      </c>
      <c r="J422" s="286" t="s">
        <v>5091</v>
      </c>
      <c r="K422" s="280" t="s">
        <v>608</v>
      </c>
      <c r="L422" s="280" t="s">
        <v>8496</v>
      </c>
      <c r="M422" s="281">
        <v>20371</v>
      </c>
      <c r="N422" s="279" t="s">
        <v>5092</v>
      </c>
      <c r="O422" s="286" t="s">
        <v>5093</v>
      </c>
      <c r="P422" s="286" t="s">
        <v>590</v>
      </c>
      <c r="Q422" s="279" t="s">
        <v>4551</v>
      </c>
      <c r="R422" s="279" t="s">
        <v>4551</v>
      </c>
      <c r="S422" s="279" t="s">
        <v>4551</v>
      </c>
      <c r="T422" s="279" t="s">
        <v>4551</v>
      </c>
      <c r="U422" s="279" t="s">
        <v>4551</v>
      </c>
      <c r="V422" s="279" t="s">
        <v>4551</v>
      </c>
      <c r="W422" s="279" t="s">
        <v>4551</v>
      </c>
      <c r="X422" s="279" t="s">
        <v>4551</v>
      </c>
      <c r="Y422" s="279" t="s">
        <v>4551</v>
      </c>
      <c r="Z422" s="279" t="s">
        <v>4551</v>
      </c>
      <c r="AA422" s="279" t="s">
        <v>4551</v>
      </c>
      <c r="AB422" s="279" t="s">
        <v>4551</v>
      </c>
      <c r="AC422" s="279" t="s">
        <v>489</v>
      </c>
      <c r="AD422" s="279" t="s">
        <v>4551</v>
      </c>
      <c r="AE422" s="279" t="s">
        <v>4551</v>
      </c>
      <c r="AF422" s="279" t="s">
        <v>4551</v>
      </c>
      <c r="AG422" s="279" t="s">
        <v>489</v>
      </c>
      <c r="AH422" s="279" t="s">
        <v>489</v>
      </c>
      <c r="AI422" s="279" t="s">
        <v>4551</v>
      </c>
      <c r="AJ422" s="279" t="s">
        <v>489</v>
      </c>
      <c r="AK422" s="279" t="s">
        <v>489</v>
      </c>
      <c r="AL422" s="279" t="s">
        <v>489</v>
      </c>
      <c r="AM422" s="279" t="s">
        <v>4551</v>
      </c>
      <c r="AN422" s="279" t="s">
        <v>4551</v>
      </c>
    </row>
    <row r="423" spans="1:40" x14ac:dyDescent="0.25">
      <c r="A423" s="280" t="s">
        <v>7406</v>
      </c>
      <c r="B423" s="279">
        <v>2020</v>
      </c>
      <c r="C423" s="284" t="s">
        <v>589</v>
      </c>
      <c r="D423" s="279">
        <v>6</v>
      </c>
      <c r="E423" s="286" t="s">
        <v>598</v>
      </c>
      <c r="F423" s="286"/>
      <c r="G423" s="286" t="s">
        <v>5094</v>
      </c>
      <c r="H423" s="286"/>
      <c r="I423" s="286" t="s">
        <v>5091</v>
      </c>
      <c r="J423" s="286" t="s">
        <v>5091</v>
      </c>
      <c r="K423" s="280" t="s">
        <v>608</v>
      </c>
      <c r="L423" s="280" t="s">
        <v>8497</v>
      </c>
      <c r="M423" s="281">
        <v>20130</v>
      </c>
      <c r="N423" s="279" t="s">
        <v>5095</v>
      </c>
      <c r="O423" s="286" t="s">
        <v>5096</v>
      </c>
      <c r="P423" s="286" t="s">
        <v>590</v>
      </c>
      <c r="Q423" s="279" t="s">
        <v>4551</v>
      </c>
      <c r="R423" s="279" t="s">
        <v>4551</v>
      </c>
      <c r="S423" s="279" t="s">
        <v>4551</v>
      </c>
      <c r="T423" s="279" t="s">
        <v>4551</v>
      </c>
      <c r="U423" s="279" t="s">
        <v>4551</v>
      </c>
      <c r="V423" s="279" t="s">
        <v>4551</v>
      </c>
      <c r="W423" s="279" t="s">
        <v>4551</v>
      </c>
      <c r="X423" s="279" t="s">
        <v>4551</v>
      </c>
      <c r="Y423" s="279" t="s">
        <v>4551</v>
      </c>
      <c r="Z423" s="279" t="s">
        <v>4551</v>
      </c>
      <c r="AA423" s="279" t="s">
        <v>489</v>
      </c>
      <c r="AB423" s="279" t="s">
        <v>4551</v>
      </c>
      <c r="AC423" s="279" t="s">
        <v>489</v>
      </c>
      <c r="AD423" s="279" t="s">
        <v>4551</v>
      </c>
      <c r="AE423" s="279" t="s">
        <v>489</v>
      </c>
      <c r="AF423" s="279" t="s">
        <v>4551</v>
      </c>
      <c r="AG423" s="279" t="s">
        <v>489</v>
      </c>
      <c r="AH423" s="279" t="s">
        <v>489</v>
      </c>
      <c r="AI423" s="279" t="s">
        <v>4551</v>
      </c>
      <c r="AJ423" s="279" t="s">
        <v>489</v>
      </c>
      <c r="AK423" s="279" t="s">
        <v>489</v>
      </c>
      <c r="AL423" s="279" t="s">
        <v>4551</v>
      </c>
      <c r="AM423" s="279" t="s">
        <v>489</v>
      </c>
      <c r="AN423" s="279" t="s">
        <v>489</v>
      </c>
    </row>
    <row r="424" spans="1:40" ht="30" x14ac:dyDescent="0.25">
      <c r="A424" s="280" t="s">
        <v>7407</v>
      </c>
      <c r="B424" s="279">
        <v>2020</v>
      </c>
      <c r="C424" s="284" t="s">
        <v>589</v>
      </c>
      <c r="D424" s="279">
        <v>6</v>
      </c>
      <c r="E424" s="286" t="s">
        <v>598</v>
      </c>
      <c r="F424" s="286"/>
      <c r="G424" s="286" t="s">
        <v>8160</v>
      </c>
      <c r="H424" s="286"/>
      <c r="I424" s="286" t="s">
        <v>8350</v>
      </c>
      <c r="J424" s="286" t="s">
        <v>5098</v>
      </c>
      <c r="K424" s="280" t="s">
        <v>1022</v>
      </c>
      <c r="L424" s="280" t="s">
        <v>5099</v>
      </c>
      <c r="M424" s="281">
        <v>56625</v>
      </c>
      <c r="N424" s="279">
        <v>5522367053</v>
      </c>
      <c r="O424" s="286" t="s">
        <v>5100</v>
      </c>
      <c r="P424" s="286" t="s">
        <v>590</v>
      </c>
      <c r="Q424" s="279" t="s">
        <v>4551</v>
      </c>
      <c r="R424" s="279" t="s">
        <v>4551</v>
      </c>
      <c r="S424" s="279" t="s">
        <v>4551</v>
      </c>
      <c r="T424" s="279" t="s">
        <v>4551</v>
      </c>
      <c r="U424" s="279" t="s">
        <v>4551</v>
      </c>
      <c r="V424" s="279" t="s">
        <v>4551</v>
      </c>
      <c r="W424" s="279" t="s">
        <v>4551</v>
      </c>
      <c r="X424" s="279" t="s">
        <v>4551</v>
      </c>
      <c r="Y424" s="279" t="s">
        <v>489</v>
      </c>
      <c r="Z424" s="279" t="s">
        <v>489</v>
      </c>
      <c r="AA424" s="279" t="s">
        <v>489</v>
      </c>
      <c r="AB424" s="279" t="s">
        <v>489</v>
      </c>
      <c r="AC424" s="279" t="s">
        <v>489</v>
      </c>
      <c r="AD424" s="279" t="s">
        <v>489</v>
      </c>
      <c r="AE424" s="279" t="s">
        <v>4551</v>
      </c>
      <c r="AF424" s="279" t="s">
        <v>4551</v>
      </c>
      <c r="AG424" s="279" t="s">
        <v>489</v>
      </c>
      <c r="AH424" s="279" t="s">
        <v>489</v>
      </c>
      <c r="AI424" s="279" t="s">
        <v>489</v>
      </c>
      <c r="AJ424" s="279" t="s">
        <v>489</v>
      </c>
      <c r="AK424" s="279" t="s">
        <v>489</v>
      </c>
      <c r="AL424" s="279" t="s">
        <v>489</v>
      </c>
      <c r="AM424" s="279" t="s">
        <v>489</v>
      </c>
      <c r="AN424" s="279" t="s">
        <v>4551</v>
      </c>
    </row>
    <row r="425" spans="1:40" ht="30" x14ac:dyDescent="0.25">
      <c r="A425" s="280" t="s">
        <v>7408</v>
      </c>
      <c r="B425" s="279">
        <v>2020</v>
      </c>
      <c r="C425" s="284" t="s">
        <v>589</v>
      </c>
      <c r="D425" s="279">
        <v>6</v>
      </c>
      <c r="E425" s="286" t="s">
        <v>598</v>
      </c>
      <c r="F425" s="286"/>
      <c r="G425" s="287" t="s">
        <v>8007</v>
      </c>
      <c r="H425" s="286"/>
      <c r="I425" s="286" t="s">
        <v>6354</v>
      </c>
      <c r="J425" s="286" t="s">
        <v>5101</v>
      </c>
      <c r="K425" s="280" t="s">
        <v>608</v>
      </c>
      <c r="L425" s="280" t="s">
        <v>5585</v>
      </c>
      <c r="M425" s="281">
        <v>14500</v>
      </c>
      <c r="N425" s="279" t="s">
        <v>5102</v>
      </c>
      <c r="O425" s="286" t="s">
        <v>5103</v>
      </c>
      <c r="P425" s="286" t="s">
        <v>590</v>
      </c>
      <c r="Q425" s="279" t="s">
        <v>4551</v>
      </c>
      <c r="R425" s="279" t="s">
        <v>4551</v>
      </c>
      <c r="S425" s="279" t="s">
        <v>4551</v>
      </c>
      <c r="T425" s="279" t="s">
        <v>489</v>
      </c>
      <c r="U425" s="279" t="s">
        <v>4551</v>
      </c>
      <c r="V425" s="279" t="s">
        <v>4551</v>
      </c>
      <c r="W425" s="279" t="s">
        <v>4551</v>
      </c>
      <c r="X425" s="279" t="s">
        <v>4551</v>
      </c>
      <c r="Y425" s="279" t="s">
        <v>4551</v>
      </c>
      <c r="Z425" s="279" t="s">
        <v>4551</v>
      </c>
      <c r="AA425" s="279" t="s">
        <v>489</v>
      </c>
      <c r="AB425" s="279" t="s">
        <v>4551</v>
      </c>
      <c r="AC425" s="279" t="s">
        <v>489</v>
      </c>
      <c r="AD425" s="279" t="s">
        <v>4551</v>
      </c>
      <c r="AE425" s="279" t="s">
        <v>4551</v>
      </c>
      <c r="AF425" s="279" t="s">
        <v>4551</v>
      </c>
      <c r="AG425" s="279" t="s">
        <v>4551</v>
      </c>
      <c r="AH425" s="279" t="s">
        <v>489</v>
      </c>
      <c r="AI425" s="279" t="s">
        <v>4551</v>
      </c>
      <c r="AJ425" s="279" t="s">
        <v>489</v>
      </c>
      <c r="AK425" s="279" t="s">
        <v>4551</v>
      </c>
      <c r="AL425" s="279" t="s">
        <v>4551</v>
      </c>
      <c r="AM425" s="279" t="s">
        <v>489</v>
      </c>
      <c r="AN425" s="279" t="s">
        <v>4551</v>
      </c>
    </row>
    <row r="426" spans="1:40" ht="30" x14ac:dyDescent="0.25">
      <c r="A426" s="280" t="s">
        <v>7409</v>
      </c>
      <c r="B426" s="279">
        <v>2020</v>
      </c>
      <c r="C426" s="284" t="s">
        <v>589</v>
      </c>
      <c r="D426" s="279">
        <v>6</v>
      </c>
      <c r="E426" s="286" t="s">
        <v>602</v>
      </c>
      <c r="F426" s="286"/>
      <c r="G426" s="286" t="s">
        <v>5104</v>
      </c>
      <c r="H426" s="286"/>
      <c r="I426" s="286" t="s">
        <v>5091</v>
      </c>
      <c r="J426" s="286" t="s">
        <v>5091</v>
      </c>
      <c r="K426" s="280" t="s">
        <v>593</v>
      </c>
      <c r="L426" s="280" t="s">
        <v>8458</v>
      </c>
      <c r="M426" s="281">
        <v>20230</v>
      </c>
      <c r="N426" s="279" t="s">
        <v>5105</v>
      </c>
      <c r="O426" s="286" t="s">
        <v>5106</v>
      </c>
      <c r="P426" s="286" t="s">
        <v>590</v>
      </c>
      <c r="Q426" s="279" t="s">
        <v>4551</v>
      </c>
      <c r="R426" s="279" t="s">
        <v>4551</v>
      </c>
      <c r="S426" s="279" t="s">
        <v>4551</v>
      </c>
      <c r="T426" s="279" t="s">
        <v>4551</v>
      </c>
      <c r="U426" s="279" t="s">
        <v>489</v>
      </c>
      <c r="V426" s="279" t="s">
        <v>489</v>
      </c>
      <c r="W426" s="279" t="s">
        <v>4551</v>
      </c>
      <c r="X426" s="279" t="s">
        <v>4551</v>
      </c>
      <c r="Y426" s="279" t="s">
        <v>489</v>
      </c>
      <c r="Z426" s="279" t="s">
        <v>4551</v>
      </c>
      <c r="AA426" s="279" t="s">
        <v>489</v>
      </c>
      <c r="AB426" s="279" t="s">
        <v>4551</v>
      </c>
      <c r="AC426" s="279" t="s">
        <v>489</v>
      </c>
      <c r="AD426" s="279" t="s">
        <v>4551</v>
      </c>
      <c r="AE426" s="279" t="s">
        <v>489</v>
      </c>
      <c r="AF426" s="279" t="s">
        <v>4551</v>
      </c>
      <c r="AG426" s="279" t="s">
        <v>489</v>
      </c>
      <c r="AH426" s="279" t="s">
        <v>489</v>
      </c>
      <c r="AI426" s="279" t="s">
        <v>489</v>
      </c>
      <c r="AJ426" s="279" t="s">
        <v>489</v>
      </c>
      <c r="AK426" s="279" t="s">
        <v>489</v>
      </c>
      <c r="AL426" s="279" t="s">
        <v>489</v>
      </c>
      <c r="AM426" s="279" t="s">
        <v>489</v>
      </c>
      <c r="AN426" s="279" t="s">
        <v>4551</v>
      </c>
    </row>
    <row r="427" spans="1:40" ht="30" x14ac:dyDescent="0.25">
      <c r="A427" s="280" t="s">
        <v>7410</v>
      </c>
      <c r="B427" s="279">
        <v>2020</v>
      </c>
      <c r="C427" s="284" t="s">
        <v>589</v>
      </c>
      <c r="D427" s="279">
        <v>6</v>
      </c>
      <c r="E427" s="286" t="s">
        <v>598</v>
      </c>
      <c r="F427" s="286"/>
      <c r="G427" s="286" t="s">
        <v>8161</v>
      </c>
      <c r="H427" s="286"/>
      <c r="I427" s="286" t="s">
        <v>4141</v>
      </c>
      <c r="J427" s="286" t="s">
        <v>8374</v>
      </c>
      <c r="K427" s="280" t="s">
        <v>608</v>
      </c>
      <c r="L427" s="280" t="s">
        <v>8498</v>
      </c>
      <c r="M427" s="281">
        <v>37480</v>
      </c>
      <c r="N427" s="279" t="s">
        <v>5107</v>
      </c>
      <c r="O427" s="286" t="s">
        <v>5108</v>
      </c>
      <c r="P427" s="286" t="s">
        <v>590</v>
      </c>
      <c r="Q427" s="279" t="s">
        <v>4551</v>
      </c>
      <c r="R427" s="279" t="s">
        <v>4551</v>
      </c>
      <c r="S427" s="279" t="s">
        <v>4551</v>
      </c>
      <c r="T427" s="279" t="s">
        <v>4551</v>
      </c>
      <c r="U427" s="279" t="s">
        <v>4551</v>
      </c>
      <c r="V427" s="279" t="s">
        <v>4551</v>
      </c>
      <c r="W427" s="279" t="s">
        <v>4551</v>
      </c>
      <c r="X427" s="279" t="s">
        <v>4551</v>
      </c>
      <c r="Y427" s="279" t="s">
        <v>4551</v>
      </c>
      <c r="Z427" s="279" t="s">
        <v>4551</v>
      </c>
      <c r="AA427" s="279" t="s">
        <v>4551</v>
      </c>
      <c r="AB427" s="279" t="s">
        <v>4551</v>
      </c>
      <c r="AC427" s="279" t="s">
        <v>489</v>
      </c>
      <c r="AD427" s="279" t="s">
        <v>4551</v>
      </c>
      <c r="AE427" s="279" t="s">
        <v>4551</v>
      </c>
      <c r="AF427" s="279" t="s">
        <v>4551</v>
      </c>
      <c r="AG427" s="279" t="s">
        <v>489</v>
      </c>
      <c r="AH427" s="279" t="s">
        <v>489</v>
      </c>
      <c r="AI427" s="279" t="s">
        <v>489</v>
      </c>
      <c r="AJ427" s="279" t="s">
        <v>489</v>
      </c>
      <c r="AK427" s="279" t="s">
        <v>4551</v>
      </c>
      <c r="AL427" s="279" t="s">
        <v>4551</v>
      </c>
      <c r="AM427" s="279" t="s">
        <v>489</v>
      </c>
      <c r="AN427" s="279" t="s">
        <v>4551</v>
      </c>
    </row>
    <row r="428" spans="1:40" x14ac:dyDescent="0.25">
      <c r="A428" s="280" t="s">
        <v>7411</v>
      </c>
      <c r="B428" s="279">
        <v>2020</v>
      </c>
      <c r="C428" s="284" t="s">
        <v>589</v>
      </c>
      <c r="D428" s="279">
        <v>6</v>
      </c>
      <c r="E428" s="286" t="s">
        <v>598</v>
      </c>
      <c r="F428" s="286"/>
      <c r="G428" s="286" t="s">
        <v>8162</v>
      </c>
      <c r="H428" s="286"/>
      <c r="I428" s="286" t="s">
        <v>5070</v>
      </c>
      <c r="J428" s="286" t="s">
        <v>5071</v>
      </c>
      <c r="K428" s="280" t="s">
        <v>608</v>
      </c>
      <c r="L428" s="280" t="s">
        <v>8499</v>
      </c>
      <c r="M428" s="281">
        <v>28450</v>
      </c>
      <c r="N428" s="279" t="s">
        <v>5109</v>
      </c>
      <c r="O428" s="286" t="s">
        <v>5110</v>
      </c>
      <c r="P428" s="286" t="s">
        <v>590</v>
      </c>
      <c r="Q428" s="279" t="s">
        <v>4551</v>
      </c>
      <c r="R428" s="279" t="s">
        <v>4551</v>
      </c>
      <c r="S428" s="279" t="s">
        <v>4551</v>
      </c>
      <c r="T428" s="279" t="s">
        <v>489</v>
      </c>
      <c r="U428" s="279" t="s">
        <v>489</v>
      </c>
      <c r="V428" s="279" t="s">
        <v>489</v>
      </c>
      <c r="W428" s="279" t="s">
        <v>4551</v>
      </c>
      <c r="X428" s="279" t="s">
        <v>489</v>
      </c>
      <c r="Y428" s="279" t="s">
        <v>4551</v>
      </c>
      <c r="Z428" s="279" t="s">
        <v>489</v>
      </c>
      <c r="AA428" s="279" t="s">
        <v>489</v>
      </c>
      <c r="AB428" s="279" t="s">
        <v>4551</v>
      </c>
      <c r="AC428" s="279" t="s">
        <v>489</v>
      </c>
      <c r="AD428" s="279" t="s">
        <v>4551</v>
      </c>
      <c r="AE428" s="279" t="s">
        <v>489</v>
      </c>
      <c r="AF428" s="279" t="s">
        <v>489</v>
      </c>
      <c r="AG428" s="279" t="s">
        <v>489</v>
      </c>
      <c r="AH428" s="279" t="s">
        <v>489</v>
      </c>
      <c r="AI428" s="279" t="s">
        <v>4551</v>
      </c>
      <c r="AJ428" s="279" t="s">
        <v>489</v>
      </c>
      <c r="AK428" s="279" t="s">
        <v>489</v>
      </c>
      <c r="AL428" s="279" t="s">
        <v>489</v>
      </c>
      <c r="AM428" s="279" t="s">
        <v>489</v>
      </c>
      <c r="AN428" s="279" t="s">
        <v>489</v>
      </c>
    </row>
    <row r="429" spans="1:40" x14ac:dyDescent="0.25">
      <c r="A429" s="280" t="s">
        <v>7412</v>
      </c>
      <c r="B429" s="279">
        <v>2020</v>
      </c>
      <c r="C429" s="284" t="s">
        <v>589</v>
      </c>
      <c r="D429" s="279">
        <v>9</v>
      </c>
      <c r="E429" s="286" t="s">
        <v>598</v>
      </c>
      <c r="F429" s="286"/>
      <c r="G429" s="286" t="s">
        <v>8163</v>
      </c>
      <c r="H429" s="286"/>
      <c r="I429" s="286" t="s">
        <v>5091</v>
      </c>
      <c r="J429" s="286" t="s">
        <v>5091</v>
      </c>
      <c r="K429" s="280" t="s">
        <v>608</v>
      </c>
      <c r="L429" s="280" t="s">
        <v>2413</v>
      </c>
      <c r="M429" s="281">
        <v>20000</v>
      </c>
      <c r="N429" s="279">
        <v>4499153750</v>
      </c>
      <c r="O429" s="286"/>
      <c r="P429" s="286" t="s">
        <v>590</v>
      </c>
      <c r="Q429" s="279" t="s">
        <v>4551</v>
      </c>
      <c r="R429" s="279" t="s">
        <v>4551</v>
      </c>
      <c r="S429" s="279" t="s">
        <v>4551</v>
      </c>
      <c r="T429" s="279" t="s">
        <v>4551</v>
      </c>
      <c r="U429" s="279" t="s">
        <v>489</v>
      </c>
      <c r="V429" s="279" t="s">
        <v>489</v>
      </c>
      <c r="W429" s="279" t="s">
        <v>4551</v>
      </c>
      <c r="X429" s="279" t="s">
        <v>489</v>
      </c>
      <c r="Y429" s="279" t="s">
        <v>489</v>
      </c>
      <c r="Z429" s="279" t="s">
        <v>489</v>
      </c>
      <c r="AA429" s="279" t="s">
        <v>489</v>
      </c>
      <c r="AB429" s="279" t="s">
        <v>489</v>
      </c>
      <c r="AC429" s="279" t="s">
        <v>489</v>
      </c>
      <c r="AD429" s="279" t="s">
        <v>4551</v>
      </c>
      <c r="AE429" s="279" t="s">
        <v>489</v>
      </c>
      <c r="AF429" s="279" t="s">
        <v>489</v>
      </c>
      <c r="AG429" s="279" t="s">
        <v>4551</v>
      </c>
      <c r="AH429" s="279" t="s">
        <v>4551</v>
      </c>
      <c r="AI429" s="279" t="s">
        <v>489</v>
      </c>
      <c r="AJ429" s="279" t="s">
        <v>489</v>
      </c>
      <c r="AK429" s="279" t="s">
        <v>4551</v>
      </c>
      <c r="AL429" s="279" t="s">
        <v>4551</v>
      </c>
      <c r="AM429" s="279" t="s">
        <v>489</v>
      </c>
      <c r="AN429" s="279" t="s">
        <v>4551</v>
      </c>
    </row>
    <row r="430" spans="1:40" x14ac:dyDescent="0.25">
      <c r="A430" s="280" t="s">
        <v>7413</v>
      </c>
      <c r="B430" s="279">
        <v>2020</v>
      </c>
      <c r="C430" s="284" t="s">
        <v>589</v>
      </c>
      <c r="D430" s="279">
        <v>9</v>
      </c>
      <c r="E430" s="286" t="s">
        <v>598</v>
      </c>
      <c r="F430" s="286"/>
      <c r="G430" s="286" t="s">
        <v>5111</v>
      </c>
      <c r="H430" s="286"/>
      <c r="I430" s="286" t="s">
        <v>1076</v>
      </c>
      <c r="J430" s="286" t="s">
        <v>5033</v>
      </c>
      <c r="K430" s="280" t="s">
        <v>608</v>
      </c>
      <c r="L430" s="280" t="s">
        <v>5112</v>
      </c>
      <c r="M430" s="281">
        <v>62584</v>
      </c>
      <c r="N430" s="279" t="s">
        <v>5113</v>
      </c>
      <c r="O430" s="286" t="s">
        <v>5114</v>
      </c>
      <c r="P430" s="286" t="s">
        <v>590</v>
      </c>
      <c r="Q430" s="279" t="s">
        <v>4551</v>
      </c>
      <c r="R430" s="279" t="s">
        <v>4551</v>
      </c>
      <c r="S430" s="279" t="s">
        <v>4551</v>
      </c>
      <c r="T430" s="279" t="s">
        <v>4551</v>
      </c>
      <c r="U430" s="279" t="s">
        <v>4551</v>
      </c>
      <c r="V430" s="279" t="s">
        <v>4551</v>
      </c>
      <c r="W430" s="279" t="s">
        <v>4551</v>
      </c>
      <c r="X430" s="279" t="s">
        <v>4551</v>
      </c>
      <c r="Y430" s="279" t="s">
        <v>489</v>
      </c>
      <c r="Z430" s="279" t="s">
        <v>489</v>
      </c>
      <c r="AA430" s="279" t="s">
        <v>489</v>
      </c>
      <c r="AB430" s="279" t="s">
        <v>4551</v>
      </c>
      <c r="AC430" s="279" t="s">
        <v>489</v>
      </c>
      <c r="AD430" s="279" t="s">
        <v>4551</v>
      </c>
      <c r="AE430" s="279" t="s">
        <v>489</v>
      </c>
      <c r="AF430" s="279" t="s">
        <v>489</v>
      </c>
      <c r="AG430" s="279" t="s">
        <v>489</v>
      </c>
      <c r="AH430" s="279" t="s">
        <v>489</v>
      </c>
      <c r="AI430" s="279" t="s">
        <v>4551</v>
      </c>
      <c r="AJ430" s="279" t="s">
        <v>489</v>
      </c>
      <c r="AK430" s="279" t="s">
        <v>489</v>
      </c>
      <c r="AL430" s="279" t="s">
        <v>489</v>
      </c>
      <c r="AM430" s="279" t="s">
        <v>489</v>
      </c>
      <c r="AN430" s="279" t="s">
        <v>4551</v>
      </c>
    </row>
    <row r="431" spans="1:40" ht="30" x14ac:dyDescent="0.25">
      <c r="A431" s="280" t="s">
        <v>7414</v>
      </c>
      <c r="B431" s="279">
        <v>2020</v>
      </c>
      <c r="C431" s="284" t="s">
        <v>589</v>
      </c>
      <c r="D431" s="279">
        <v>30</v>
      </c>
      <c r="E431" s="286" t="s">
        <v>598</v>
      </c>
      <c r="F431" s="286"/>
      <c r="G431" s="286" t="s">
        <v>8164</v>
      </c>
      <c r="H431" s="286"/>
      <c r="I431" s="286" t="s">
        <v>6354</v>
      </c>
      <c r="J431" s="286" t="s">
        <v>5116</v>
      </c>
      <c r="K431" s="280" t="s">
        <v>608</v>
      </c>
      <c r="L431" s="280" t="s">
        <v>4383</v>
      </c>
      <c r="M431" s="281" t="s">
        <v>8657</v>
      </c>
      <c r="N431" s="279" t="s">
        <v>5117</v>
      </c>
      <c r="O431" s="286" t="s">
        <v>5118</v>
      </c>
      <c r="P431" s="286" t="s">
        <v>590</v>
      </c>
      <c r="Q431" s="279" t="s">
        <v>4551</v>
      </c>
      <c r="R431" s="279" t="s">
        <v>4551</v>
      </c>
      <c r="S431" s="279" t="s">
        <v>4551</v>
      </c>
      <c r="T431" s="279" t="s">
        <v>4551</v>
      </c>
      <c r="U431" s="279" t="s">
        <v>4551</v>
      </c>
      <c r="V431" s="279" t="s">
        <v>4551</v>
      </c>
      <c r="W431" s="279" t="s">
        <v>4551</v>
      </c>
      <c r="X431" s="279" t="s">
        <v>4551</v>
      </c>
      <c r="Y431" s="279" t="s">
        <v>4551</v>
      </c>
      <c r="Z431" s="279" t="s">
        <v>4551</v>
      </c>
      <c r="AA431" s="279" t="s">
        <v>4551</v>
      </c>
      <c r="AB431" s="279" t="s">
        <v>4551</v>
      </c>
      <c r="AC431" s="279" t="s">
        <v>489</v>
      </c>
      <c r="AD431" s="279" t="s">
        <v>4551</v>
      </c>
      <c r="AE431" s="279" t="s">
        <v>4551</v>
      </c>
      <c r="AF431" s="279" t="s">
        <v>4551</v>
      </c>
      <c r="AG431" s="279" t="s">
        <v>4551</v>
      </c>
      <c r="AH431" s="279" t="s">
        <v>489</v>
      </c>
      <c r="AI431" s="279" t="s">
        <v>4551</v>
      </c>
      <c r="AJ431" s="279" t="s">
        <v>4551</v>
      </c>
      <c r="AK431" s="279" t="s">
        <v>4551</v>
      </c>
      <c r="AL431" s="279" t="s">
        <v>4551</v>
      </c>
      <c r="AM431" s="279" t="s">
        <v>4551</v>
      </c>
      <c r="AN431" s="279" t="s">
        <v>489</v>
      </c>
    </row>
    <row r="432" spans="1:40" x14ac:dyDescent="0.25">
      <c r="A432" s="280" t="s">
        <v>7415</v>
      </c>
      <c r="B432" s="279">
        <v>2020</v>
      </c>
      <c r="C432" s="284" t="s">
        <v>589</v>
      </c>
      <c r="D432" s="279">
        <v>9</v>
      </c>
      <c r="E432" s="286" t="s">
        <v>602</v>
      </c>
      <c r="F432" s="286"/>
      <c r="G432" s="286" t="s">
        <v>8165</v>
      </c>
      <c r="H432" s="286" t="s">
        <v>1266</v>
      </c>
      <c r="I432" s="286" t="s">
        <v>8350</v>
      </c>
      <c r="J432" s="286" t="s">
        <v>1266</v>
      </c>
      <c r="K432" s="280" t="s">
        <v>608</v>
      </c>
      <c r="L432" s="280" t="s">
        <v>8458</v>
      </c>
      <c r="M432" s="281">
        <v>50130</v>
      </c>
      <c r="N432" s="279">
        <v>7221793549</v>
      </c>
      <c r="O432" s="286" t="s">
        <v>5119</v>
      </c>
      <c r="P432" s="286" t="s">
        <v>590</v>
      </c>
      <c r="Q432" s="279" t="s">
        <v>4551</v>
      </c>
      <c r="R432" s="279" t="s">
        <v>4551</v>
      </c>
      <c r="S432" s="279" t="s">
        <v>4551</v>
      </c>
      <c r="T432" s="279" t="s">
        <v>4551</v>
      </c>
      <c r="U432" s="279" t="s">
        <v>4551</v>
      </c>
      <c r="V432" s="279" t="s">
        <v>4551</v>
      </c>
      <c r="W432" s="279" t="s">
        <v>4551</v>
      </c>
      <c r="X432" s="279" t="s">
        <v>4551</v>
      </c>
      <c r="Y432" s="279" t="s">
        <v>4551</v>
      </c>
      <c r="Z432" s="279" t="s">
        <v>4551</v>
      </c>
      <c r="AA432" s="279" t="s">
        <v>489</v>
      </c>
      <c r="AB432" s="279" t="s">
        <v>4551</v>
      </c>
      <c r="AC432" s="279" t="s">
        <v>489</v>
      </c>
      <c r="AD432" s="279" t="s">
        <v>4551</v>
      </c>
      <c r="AE432" s="279" t="s">
        <v>4551</v>
      </c>
      <c r="AF432" s="279" t="s">
        <v>4551</v>
      </c>
      <c r="AG432" s="279" t="s">
        <v>489</v>
      </c>
      <c r="AH432" s="279" t="s">
        <v>489</v>
      </c>
      <c r="AI432" s="279" t="s">
        <v>489</v>
      </c>
      <c r="AJ432" s="279" t="s">
        <v>489</v>
      </c>
      <c r="AK432" s="279" t="s">
        <v>4551</v>
      </c>
      <c r="AL432" s="279" t="s">
        <v>4551</v>
      </c>
      <c r="AM432" s="279" t="s">
        <v>4551</v>
      </c>
      <c r="AN432" s="279" t="s">
        <v>489</v>
      </c>
    </row>
    <row r="433" spans="1:40" x14ac:dyDescent="0.25">
      <c r="A433" s="280" t="s">
        <v>7416</v>
      </c>
      <c r="B433" s="279">
        <v>2020</v>
      </c>
      <c r="C433" s="284" t="s">
        <v>589</v>
      </c>
      <c r="D433" s="279">
        <v>9</v>
      </c>
      <c r="E433" s="286" t="s">
        <v>706</v>
      </c>
      <c r="F433" s="286"/>
      <c r="G433" s="286" t="s">
        <v>8166</v>
      </c>
      <c r="H433" s="286"/>
      <c r="I433" s="286" t="s">
        <v>5070</v>
      </c>
      <c r="J433" s="286" t="s">
        <v>8402</v>
      </c>
      <c r="K433" s="280" t="s">
        <v>608</v>
      </c>
      <c r="L433" s="280" t="s">
        <v>8411</v>
      </c>
      <c r="M433" s="281">
        <v>28130</v>
      </c>
      <c r="N433" s="279" t="s">
        <v>5120</v>
      </c>
      <c r="O433" s="286" t="s">
        <v>5121</v>
      </c>
      <c r="P433" s="286" t="s">
        <v>590</v>
      </c>
      <c r="Q433" s="279" t="s">
        <v>489</v>
      </c>
      <c r="R433" s="279" t="s">
        <v>4551</v>
      </c>
      <c r="S433" s="279" t="s">
        <v>4551</v>
      </c>
      <c r="T433" s="279" t="s">
        <v>489</v>
      </c>
      <c r="U433" s="279" t="s">
        <v>4551</v>
      </c>
      <c r="V433" s="279" t="s">
        <v>4551</v>
      </c>
      <c r="W433" s="279" t="s">
        <v>4551</v>
      </c>
      <c r="X433" s="279" t="s">
        <v>489</v>
      </c>
      <c r="Y433" s="279" t="s">
        <v>4551</v>
      </c>
      <c r="Z433" s="279" t="s">
        <v>4551</v>
      </c>
      <c r="AA433" s="279" t="s">
        <v>489</v>
      </c>
      <c r="AB433" s="279" t="s">
        <v>4551</v>
      </c>
      <c r="AC433" s="279" t="s">
        <v>489</v>
      </c>
      <c r="AD433" s="279" t="s">
        <v>4551</v>
      </c>
      <c r="AE433" s="279" t="s">
        <v>4551</v>
      </c>
      <c r="AF433" s="279" t="s">
        <v>4551</v>
      </c>
      <c r="AG433" s="279" t="s">
        <v>489</v>
      </c>
      <c r="AH433" s="279" t="s">
        <v>489</v>
      </c>
      <c r="AI433" s="279" t="s">
        <v>4551</v>
      </c>
      <c r="AJ433" s="279" t="s">
        <v>489</v>
      </c>
      <c r="AK433" s="279" t="s">
        <v>4551</v>
      </c>
      <c r="AL433" s="279" t="s">
        <v>4551</v>
      </c>
      <c r="AM433" s="279" t="s">
        <v>489</v>
      </c>
      <c r="AN433" s="279" t="s">
        <v>4551</v>
      </c>
    </row>
    <row r="434" spans="1:40" x14ac:dyDescent="0.25">
      <c r="A434" s="280" t="s">
        <v>7417</v>
      </c>
      <c r="B434" s="279">
        <v>2020</v>
      </c>
      <c r="C434" s="284" t="s">
        <v>589</v>
      </c>
      <c r="D434" s="279">
        <v>9</v>
      </c>
      <c r="E434" s="286" t="s">
        <v>602</v>
      </c>
      <c r="F434" s="286"/>
      <c r="G434" s="286" t="s">
        <v>8167</v>
      </c>
      <c r="H434" s="286"/>
      <c r="I434" s="286" t="s">
        <v>4141</v>
      </c>
      <c r="J434" s="286" t="s">
        <v>8374</v>
      </c>
      <c r="K434" s="280" t="s">
        <v>608</v>
      </c>
      <c r="L434" s="280" t="s">
        <v>5122</v>
      </c>
      <c r="M434" s="281">
        <v>37390</v>
      </c>
      <c r="N434" s="279">
        <v>4777123611</v>
      </c>
      <c r="O434" s="286" t="s">
        <v>5123</v>
      </c>
      <c r="P434" s="286" t="s">
        <v>590</v>
      </c>
      <c r="Q434" s="279" t="s">
        <v>4551</v>
      </c>
      <c r="R434" s="279" t="s">
        <v>4551</v>
      </c>
      <c r="S434" s="279" t="s">
        <v>4551</v>
      </c>
      <c r="T434" s="279" t="s">
        <v>4551</v>
      </c>
      <c r="U434" s="279" t="s">
        <v>489</v>
      </c>
      <c r="V434" s="279" t="s">
        <v>4551</v>
      </c>
      <c r="W434" s="279" t="s">
        <v>4551</v>
      </c>
      <c r="X434" s="279" t="s">
        <v>4551</v>
      </c>
      <c r="Y434" s="279" t="s">
        <v>489</v>
      </c>
      <c r="Z434" s="279" t="s">
        <v>489</v>
      </c>
      <c r="AA434" s="279" t="s">
        <v>489</v>
      </c>
      <c r="AB434" s="279" t="s">
        <v>4551</v>
      </c>
      <c r="AC434" s="279" t="s">
        <v>4551</v>
      </c>
      <c r="AD434" s="279" t="s">
        <v>4551</v>
      </c>
      <c r="AE434" s="279" t="s">
        <v>4551</v>
      </c>
      <c r="AF434" s="279" t="s">
        <v>4551</v>
      </c>
      <c r="AG434" s="279" t="s">
        <v>489</v>
      </c>
      <c r="AH434" s="279" t="s">
        <v>489</v>
      </c>
      <c r="AI434" s="279" t="s">
        <v>4551</v>
      </c>
      <c r="AJ434" s="279" t="s">
        <v>489</v>
      </c>
      <c r="AK434" s="279" t="s">
        <v>489</v>
      </c>
      <c r="AL434" s="279" t="s">
        <v>489</v>
      </c>
      <c r="AM434" s="279" t="s">
        <v>489</v>
      </c>
      <c r="AN434" s="279" t="s">
        <v>4551</v>
      </c>
    </row>
    <row r="435" spans="1:40" x14ac:dyDescent="0.25">
      <c r="A435" s="280" t="s">
        <v>7418</v>
      </c>
      <c r="B435" s="279">
        <v>2020</v>
      </c>
      <c r="C435" s="284" t="s">
        <v>589</v>
      </c>
      <c r="D435" s="279">
        <v>10</v>
      </c>
      <c r="E435" s="286" t="s">
        <v>598</v>
      </c>
      <c r="F435" s="286"/>
      <c r="G435" s="286" t="s">
        <v>5124</v>
      </c>
      <c r="H435" s="286"/>
      <c r="I435" s="286" t="s">
        <v>5070</v>
      </c>
      <c r="J435" s="286" t="s">
        <v>5125</v>
      </c>
      <c r="K435" s="280" t="s">
        <v>608</v>
      </c>
      <c r="L435" s="280" t="s">
        <v>5126</v>
      </c>
      <c r="M435" s="281">
        <v>28869</v>
      </c>
      <c r="N435" s="279" t="s">
        <v>5127</v>
      </c>
      <c r="O435" s="286" t="s">
        <v>5128</v>
      </c>
      <c r="P435" s="286" t="s">
        <v>590</v>
      </c>
      <c r="Q435" s="279" t="s">
        <v>4551</v>
      </c>
      <c r="R435" s="279" t="s">
        <v>4551</v>
      </c>
      <c r="S435" s="279" t="s">
        <v>4551</v>
      </c>
      <c r="T435" s="279" t="s">
        <v>4551</v>
      </c>
      <c r="U435" s="279" t="s">
        <v>4551</v>
      </c>
      <c r="V435" s="279" t="s">
        <v>4551</v>
      </c>
      <c r="W435" s="279" t="s">
        <v>4551</v>
      </c>
      <c r="X435" s="279" t="s">
        <v>4551</v>
      </c>
      <c r="Y435" s="279" t="s">
        <v>489</v>
      </c>
      <c r="Z435" s="279" t="s">
        <v>489</v>
      </c>
      <c r="AA435" s="279" t="s">
        <v>4551</v>
      </c>
      <c r="AB435" s="279" t="s">
        <v>4551</v>
      </c>
      <c r="AC435" s="279" t="s">
        <v>4551</v>
      </c>
      <c r="AD435" s="279" t="s">
        <v>4551</v>
      </c>
      <c r="AE435" s="279" t="s">
        <v>4551</v>
      </c>
      <c r="AF435" s="279" t="s">
        <v>4551</v>
      </c>
      <c r="AG435" s="279" t="s">
        <v>489</v>
      </c>
      <c r="AH435" s="279" t="s">
        <v>489</v>
      </c>
      <c r="AI435" s="279" t="s">
        <v>489</v>
      </c>
      <c r="AJ435" s="279" t="s">
        <v>489</v>
      </c>
      <c r="AK435" s="279" t="s">
        <v>489</v>
      </c>
      <c r="AL435" s="279" t="s">
        <v>489</v>
      </c>
      <c r="AM435" s="279" t="s">
        <v>489</v>
      </c>
      <c r="AN435" s="279" t="s">
        <v>4551</v>
      </c>
    </row>
    <row r="436" spans="1:40" x14ac:dyDescent="0.25">
      <c r="A436" s="280" t="s">
        <v>7419</v>
      </c>
      <c r="B436" s="279">
        <v>2020</v>
      </c>
      <c r="C436" s="284" t="s">
        <v>589</v>
      </c>
      <c r="D436" s="279">
        <v>10</v>
      </c>
      <c r="E436" s="286" t="s">
        <v>598</v>
      </c>
      <c r="F436" s="286"/>
      <c r="G436" s="287" t="s">
        <v>8008</v>
      </c>
      <c r="H436" s="286"/>
      <c r="I436" s="286" t="s">
        <v>1076</v>
      </c>
      <c r="J436" s="286" t="s">
        <v>3874</v>
      </c>
      <c r="K436" s="280" t="s">
        <v>608</v>
      </c>
      <c r="L436" s="280" t="s">
        <v>522</v>
      </c>
      <c r="M436" s="281">
        <v>62000</v>
      </c>
      <c r="N436" s="279">
        <v>7773140372</v>
      </c>
      <c r="O436" s="286" t="s">
        <v>5129</v>
      </c>
      <c r="P436" s="286" t="s">
        <v>590</v>
      </c>
      <c r="Q436" s="279" t="s">
        <v>4551</v>
      </c>
      <c r="R436" s="279" t="s">
        <v>4551</v>
      </c>
      <c r="S436" s="279" t="s">
        <v>4551</v>
      </c>
      <c r="T436" s="279" t="s">
        <v>4551</v>
      </c>
      <c r="U436" s="279" t="s">
        <v>4551</v>
      </c>
      <c r="V436" s="279" t="s">
        <v>4551</v>
      </c>
      <c r="W436" s="279" t="s">
        <v>4551</v>
      </c>
      <c r="X436" s="279" t="s">
        <v>4551</v>
      </c>
      <c r="Y436" s="279" t="s">
        <v>4551</v>
      </c>
      <c r="Z436" s="279" t="s">
        <v>489</v>
      </c>
      <c r="AA436" s="279" t="s">
        <v>4551</v>
      </c>
      <c r="AB436" s="279" t="s">
        <v>4551</v>
      </c>
      <c r="AC436" s="279" t="s">
        <v>4551</v>
      </c>
      <c r="AD436" s="279" t="s">
        <v>4551</v>
      </c>
      <c r="AE436" s="279" t="s">
        <v>4551</v>
      </c>
      <c r="AF436" s="279" t="s">
        <v>4551</v>
      </c>
      <c r="AG436" s="279" t="s">
        <v>489</v>
      </c>
      <c r="AH436" s="279" t="s">
        <v>4551</v>
      </c>
      <c r="AI436" s="279" t="s">
        <v>489</v>
      </c>
      <c r="AJ436" s="279" t="s">
        <v>4551</v>
      </c>
      <c r="AK436" s="279" t="s">
        <v>4551</v>
      </c>
      <c r="AL436" s="279" t="s">
        <v>4551</v>
      </c>
      <c r="AM436" s="279" t="s">
        <v>489</v>
      </c>
      <c r="AN436" s="279" t="s">
        <v>4551</v>
      </c>
    </row>
    <row r="437" spans="1:40" ht="30" x14ac:dyDescent="0.25">
      <c r="A437" s="280" t="s">
        <v>7420</v>
      </c>
      <c r="B437" s="279">
        <v>2020</v>
      </c>
      <c r="C437" s="284" t="s">
        <v>589</v>
      </c>
      <c r="D437" s="279">
        <v>10</v>
      </c>
      <c r="E437" s="286" t="s">
        <v>8687</v>
      </c>
      <c r="F437" s="286"/>
      <c r="G437" s="286" t="s">
        <v>8009</v>
      </c>
      <c r="H437" s="286"/>
      <c r="I437" s="286" t="s">
        <v>6354</v>
      </c>
      <c r="J437" s="286" t="s">
        <v>8359</v>
      </c>
      <c r="K437" s="280" t="s">
        <v>608</v>
      </c>
      <c r="L437" s="280" t="s">
        <v>8500</v>
      </c>
      <c r="M437" s="281" t="s">
        <v>8625</v>
      </c>
      <c r="N437" s="279">
        <v>5587933259</v>
      </c>
      <c r="O437" s="286" t="s">
        <v>5130</v>
      </c>
      <c r="P437" s="286" t="s">
        <v>590</v>
      </c>
      <c r="Q437" s="279" t="s">
        <v>489</v>
      </c>
      <c r="R437" s="279" t="s">
        <v>4551</v>
      </c>
      <c r="S437" s="279" t="s">
        <v>489</v>
      </c>
      <c r="T437" s="279" t="s">
        <v>489</v>
      </c>
      <c r="U437" s="279" t="s">
        <v>4551</v>
      </c>
      <c r="V437" s="279" t="s">
        <v>489</v>
      </c>
      <c r="W437" s="279" t="s">
        <v>489</v>
      </c>
      <c r="X437" s="279" t="s">
        <v>489</v>
      </c>
      <c r="Y437" s="279" t="s">
        <v>4551</v>
      </c>
      <c r="Z437" s="279" t="s">
        <v>489</v>
      </c>
      <c r="AA437" s="279" t="s">
        <v>489</v>
      </c>
      <c r="AB437" s="279" t="s">
        <v>489</v>
      </c>
      <c r="AC437" s="279" t="s">
        <v>4551</v>
      </c>
      <c r="AD437" s="279" t="s">
        <v>489</v>
      </c>
      <c r="AE437" s="279" t="s">
        <v>489</v>
      </c>
      <c r="AF437" s="279" t="s">
        <v>489</v>
      </c>
      <c r="AG437" s="279" t="s">
        <v>489</v>
      </c>
      <c r="AH437" s="279" t="s">
        <v>489</v>
      </c>
      <c r="AI437" s="279" t="s">
        <v>489</v>
      </c>
      <c r="AJ437" s="279" t="s">
        <v>489</v>
      </c>
      <c r="AK437" s="279" t="s">
        <v>489</v>
      </c>
      <c r="AL437" s="279" t="s">
        <v>489</v>
      </c>
      <c r="AM437" s="279" t="s">
        <v>489</v>
      </c>
      <c r="AN437" s="279" t="s">
        <v>489</v>
      </c>
    </row>
    <row r="438" spans="1:40" x14ac:dyDescent="0.25">
      <c r="A438" s="280" t="s">
        <v>7421</v>
      </c>
      <c r="B438" s="279">
        <v>2020</v>
      </c>
      <c r="C438" s="284" t="s">
        <v>589</v>
      </c>
      <c r="D438" s="279">
        <v>10</v>
      </c>
      <c r="E438" s="286" t="s">
        <v>602</v>
      </c>
      <c r="F438" s="286"/>
      <c r="G438" s="286" t="s">
        <v>8168</v>
      </c>
      <c r="H438" s="286"/>
      <c r="I438" s="286" t="s">
        <v>5091</v>
      </c>
      <c r="J438" s="286" t="s">
        <v>5091</v>
      </c>
      <c r="K438" s="280" t="s">
        <v>608</v>
      </c>
      <c r="L438" s="280" t="s">
        <v>5131</v>
      </c>
      <c r="M438" s="281">
        <v>20240</v>
      </c>
      <c r="N438" s="279" t="s">
        <v>5132</v>
      </c>
      <c r="O438" s="286" t="s">
        <v>5133</v>
      </c>
      <c r="P438" s="286" t="s">
        <v>590</v>
      </c>
      <c r="Q438" s="279" t="s">
        <v>4551</v>
      </c>
      <c r="R438" s="279" t="s">
        <v>4551</v>
      </c>
      <c r="S438" s="279" t="s">
        <v>4551</v>
      </c>
      <c r="T438" s="279" t="s">
        <v>4551</v>
      </c>
      <c r="U438" s="279" t="s">
        <v>4551</v>
      </c>
      <c r="V438" s="279" t="s">
        <v>4551</v>
      </c>
      <c r="W438" s="279" t="s">
        <v>4551</v>
      </c>
      <c r="X438" s="279" t="s">
        <v>4551</v>
      </c>
      <c r="Y438" s="279" t="s">
        <v>4551</v>
      </c>
      <c r="Z438" s="279" t="s">
        <v>4551</v>
      </c>
      <c r="AA438" s="279" t="s">
        <v>489</v>
      </c>
      <c r="AB438" s="279" t="s">
        <v>4551</v>
      </c>
      <c r="AC438" s="279" t="s">
        <v>489</v>
      </c>
      <c r="AD438" s="279" t="s">
        <v>4551</v>
      </c>
      <c r="AE438" s="279" t="s">
        <v>4551</v>
      </c>
      <c r="AF438" s="279" t="s">
        <v>4551</v>
      </c>
      <c r="AG438" s="279" t="s">
        <v>4551</v>
      </c>
      <c r="AH438" s="279" t="s">
        <v>4551</v>
      </c>
      <c r="AI438" s="279" t="s">
        <v>4551</v>
      </c>
      <c r="AJ438" s="279" t="s">
        <v>4551</v>
      </c>
      <c r="AK438" s="279" t="s">
        <v>4551</v>
      </c>
      <c r="AL438" s="279" t="s">
        <v>4551</v>
      </c>
      <c r="AM438" s="279" t="s">
        <v>489</v>
      </c>
      <c r="AN438" s="279" t="s">
        <v>4551</v>
      </c>
    </row>
    <row r="439" spans="1:40" x14ac:dyDescent="0.25">
      <c r="A439" s="280" t="s">
        <v>7422</v>
      </c>
      <c r="B439" s="279">
        <v>2020</v>
      </c>
      <c r="C439" s="284" t="s">
        <v>589</v>
      </c>
      <c r="D439" s="279">
        <v>10</v>
      </c>
      <c r="E439" s="286" t="s">
        <v>602</v>
      </c>
      <c r="F439" s="286"/>
      <c r="G439" s="286" t="s">
        <v>8169</v>
      </c>
      <c r="H439" s="286"/>
      <c r="I439" s="286" t="s">
        <v>5070</v>
      </c>
      <c r="J439" s="286" t="s">
        <v>5070</v>
      </c>
      <c r="K439" s="280" t="s">
        <v>608</v>
      </c>
      <c r="L439" s="280" t="s">
        <v>5134</v>
      </c>
      <c r="M439" s="281">
        <v>28010</v>
      </c>
      <c r="N439" s="279" t="s">
        <v>5135</v>
      </c>
      <c r="O439" s="286" t="s">
        <v>5136</v>
      </c>
      <c r="P439" s="286" t="s">
        <v>590</v>
      </c>
      <c r="Q439" s="279" t="s">
        <v>4551</v>
      </c>
      <c r="R439" s="279" t="s">
        <v>4551</v>
      </c>
      <c r="S439" s="279" t="s">
        <v>4551</v>
      </c>
      <c r="T439" s="279" t="s">
        <v>489</v>
      </c>
      <c r="U439" s="279" t="s">
        <v>4551</v>
      </c>
      <c r="V439" s="279" t="s">
        <v>4551</v>
      </c>
      <c r="W439" s="279" t="s">
        <v>4551</v>
      </c>
      <c r="X439" s="279" t="s">
        <v>4551</v>
      </c>
      <c r="Y439" s="279" t="s">
        <v>4551</v>
      </c>
      <c r="Z439" s="279" t="s">
        <v>4551</v>
      </c>
      <c r="AA439" s="279" t="s">
        <v>4551</v>
      </c>
      <c r="AB439" s="279" t="s">
        <v>4551</v>
      </c>
      <c r="AC439" s="279" t="s">
        <v>4551</v>
      </c>
      <c r="AD439" s="279" t="s">
        <v>4551</v>
      </c>
      <c r="AE439" s="279" t="s">
        <v>4551</v>
      </c>
      <c r="AF439" s="279" t="s">
        <v>4551</v>
      </c>
      <c r="AG439" s="279" t="s">
        <v>489</v>
      </c>
      <c r="AH439" s="279" t="s">
        <v>489</v>
      </c>
      <c r="AI439" s="279" t="s">
        <v>4551</v>
      </c>
      <c r="AJ439" s="279" t="s">
        <v>489</v>
      </c>
      <c r="AK439" s="279" t="s">
        <v>4551</v>
      </c>
      <c r="AL439" s="279" t="s">
        <v>4551</v>
      </c>
      <c r="AM439" s="279" t="s">
        <v>4551</v>
      </c>
      <c r="AN439" s="279" t="s">
        <v>4551</v>
      </c>
    </row>
    <row r="440" spans="1:40" x14ac:dyDescent="0.25">
      <c r="A440" s="280" t="s">
        <v>7423</v>
      </c>
      <c r="B440" s="279">
        <v>2020</v>
      </c>
      <c r="C440" s="284" t="s">
        <v>589</v>
      </c>
      <c r="D440" s="279">
        <v>10</v>
      </c>
      <c r="E440" s="286" t="s">
        <v>598</v>
      </c>
      <c r="F440" s="286"/>
      <c r="G440" s="286" t="s">
        <v>5137</v>
      </c>
      <c r="H440" s="286"/>
      <c r="I440" s="286" t="s">
        <v>5070</v>
      </c>
      <c r="J440" s="286" t="s">
        <v>8393</v>
      </c>
      <c r="K440" s="280" t="s">
        <v>608</v>
      </c>
      <c r="L440" s="280" t="s">
        <v>5142</v>
      </c>
      <c r="M440" s="281">
        <v>28974</v>
      </c>
      <c r="N440" s="279" t="s">
        <v>5138</v>
      </c>
      <c r="O440" s="286" t="s">
        <v>5139</v>
      </c>
      <c r="P440" s="286" t="s">
        <v>590</v>
      </c>
      <c r="Q440" s="279" t="s">
        <v>4551</v>
      </c>
      <c r="R440" s="279" t="s">
        <v>4551</v>
      </c>
      <c r="S440" s="279" t="s">
        <v>4551</v>
      </c>
      <c r="T440" s="279" t="s">
        <v>489</v>
      </c>
      <c r="U440" s="279" t="s">
        <v>4551</v>
      </c>
      <c r="V440" s="279" t="s">
        <v>4551</v>
      </c>
      <c r="W440" s="279" t="s">
        <v>4551</v>
      </c>
      <c r="X440" s="279" t="s">
        <v>4551</v>
      </c>
      <c r="Y440" s="279" t="s">
        <v>4551</v>
      </c>
      <c r="Z440" s="279" t="s">
        <v>489</v>
      </c>
      <c r="AA440" s="279" t="s">
        <v>4551</v>
      </c>
      <c r="AB440" s="279" t="s">
        <v>4551</v>
      </c>
      <c r="AC440" s="279" t="s">
        <v>489</v>
      </c>
      <c r="AD440" s="279" t="s">
        <v>4551</v>
      </c>
      <c r="AE440" s="279" t="s">
        <v>4551</v>
      </c>
      <c r="AF440" s="279" t="s">
        <v>4551</v>
      </c>
      <c r="AG440" s="279" t="s">
        <v>489</v>
      </c>
      <c r="AH440" s="279" t="s">
        <v>489</v>
      </c>
      <c r="AI440" s="279" t="s">
        <v>489</v>
      </c>
      <c r="AJ440" s="279" t="s">
        <v>489</v>
      </c>
      <c r="AK440" s="279" t="s">
        <v>489</v>
      </c>
      <c r="AL440" s="279" t="s">
        <v>489</v>
      </c>
      <c r="AM440" s="279" t="s">
        <v>4551</v>
      </c>
      <c r="AN440" s="279" t="s">
        <v>489</v>
      </c>
    </row>
    <row r="441" spans="1:40" ht="30" x14ac:dyDescent="0.25">
      <c r="A441" s="280" t="s">
        <v>7424</v>
      </c>
      <c r="B441" s="279">
        <v>2020</v>
      </c>
      <c r="C441" s="284" t="s">
        <v>589</v>
      </c>
      <c r="D441" s="279">
        <v>11</v>
      </c>
      <c r="E441" s="286" t="s">
        <v>809</v>
      </c>
      <c r="F441" s="286" t="s">
        <v>5140</v>
      </c>
      <c r="G441" s="286" t="s">
        <v>8010</v>
      </c>
      <c r="H441" s="286"/>
      <c r="I441" s="286" t="s">
        <v>4141</v>
      </c>
      <c r="J441" s="286" t="s">
        <v>5141</v>
      </c>
      <c r="K441" s="280" t="s">
        <v>608</v>
      </c>
      <c r="L441" s="280" t="s">
        <v>5142</v>
      </c>
      <c r="M441" s="281">
        <v>36780</v>
      </c>
      <c r="N441" s="279" t="s">
        <v>5143</v>
      </c>
      <c r="O441" s="286" t="s">
        <v>5144</v>
      </c>
      <c r="P441" s="286" t="s">
        <v>9071</v>
      </c>
      <c r="Q441" s="279" t="s">
        <v>489</v>
      </c>
      <c r="R441" s="279" t="s">
        <v>4551</v>
      </c>
      <c r="S441" s="279" t="s">
        <v>489</v>
      </c>
      <c r="T441" s="279" t="s">
        <v>489</v>
      </c>
      <c r="U441" s="279" t="s">
        <v>489</v>
      </c>
      <c r="V441" s="279" t="s">
        <v>489</v>
      </c>
      <c r="W441" s="279" t="s">
        <v>489</v>
      </c>
      <c r="X441" s="279" t="s">
        <v>489</v>
      </c>
      <c r="Y441" s="279" t="s">
        <v>489</v>
      </c>
      <c r="Z441" s="279" t="s">
        <v>489</v>
      </c>
      <c r="AA441" s="279" t="s">
        <v>489</v>
      </c>
      <c r="AB441" s="279" t="s">
        <v>489</v>
      </c>
      <c r="AC441" s="279" t="s">
        <v>489</v>
      </c>
      <c r="AD441" s="279" t="s">
        <v>4551</v>
      </c>
      <c r="AE441" s="279" t="s">
        <v>4551</v>
      </c>
      <c r="AF441" s="279" t="s">
        <v>4551</v>
      </c>
      <c r="AG441" s="279" t="s">
        <v>4551</v>
      </c>
      <c r="AH441" s="279" t="s">
        <v>4551</v>
      </c>
      <c r="AI441" s="279" t="s">
        <v>489</v>
      </c>
      <c r="AJ441" s="279" t="s">
        <v>4551</v>
      </c>
      <c r="AK441" s="279" t="s">
        <v>4551</v>
      </c>
      <c r="AL441" s="279" t="s">
        <v>4551</v>
      </c>
      <c r="AM441" s="279" t="s">
        <v>489</v>
      </c>
      <c r="AN441" s="279" t="s">
        <v>489</v>
      </c>
    </row>
    <row r="442" spans="1:40" x14ac:dyDescent="0.25">
      <c r="A442" s="280" t="s">
        <v>7425</v>
      </c>
      <c r="B442" s="279">
        <v>2020</v>
      </c>
      <c r="C442" s="284" t="s">
        <v>589</v>
      </c>
      <c r="D442" s="279">
        <v>11</v>
      </c>
      <c r="E442" s="286" t="s">
        <v>598</v>
      </c>
      <c r="F442" s="286"/>
      <c r="G442" s="286" t="s">
        <v>8011</v>
      </c>
      <c r="H442" s="286"/>
      <c r="I442" s="286" t="s">
        <v>6354</v>
      </c>
      <c r="J442" s="286" t="s">
        <v>8356</v>
      </c>
      <c r="K442" s="280" t="s">
        <v>608</v>
      </c>
      <c r="L442" s="280" t="s">
        <v>5145</v>
      </c>
      <c r="M442" s="281" t="s">
        <v>8626</v>
      </c>
      <c r="N442" s="279">
        <v>5519419455</v>
      </c>
      <c r="O442" s="286" t="s">
        <v>5146</v>
      </c>
      <c r="P442" s="286" t="s">
        <v>590</v>
      </c>
      <c r="Q442" s="279" t="s">
        <v>4551</v>
      </c>
      <c r="R442" s="279" t="s">
        <v>4551</v>
      </c>
      <c r="S442" s="279" t="s">
        <v>4551</v>
      </c>
      <c r="T442" s="279" t="s">
        <v>489</v>
      </c>
      <c r="U442" s="279" t="s">
        <v>4551</v>
      </c>
      <c r="V442" s="279" t="s">
        <v>4551</v>
      </c>
      <c r="W442" s="279" t="s">
        <v>4551</v>
      </c>
      <c r="X442" s="279" t="s">
        <v>4551</v>
      </c>
      <c r="Y442" s="279" t="s">
        <v>4551</v>
      </c>
      <c r="Z442" s="279" t="s">
        <v>4551</v>
      </c>
      <c r="AA442" s="279" t="s">
        <v>489</v>
      </c>
      <c r="AB442" s="279" t="s">
        <v>4551</v>
      </c>
      <c r="AC442" s="279" t="s">
        <v>489</v>
      </c>
      <c r="AD442" s="279" t="s">
        <v>4551</v>
      </c>
      <c r="AE442" s="279" t="s">
        <v>489</v>
      </c>
      <c r="AF442" s="279" t="s">
        <v>4551</v>
      </c>
      <c r="AG442" s="279" t="s">
        <v>489</v>
      </c>
      <c r="AH442" s="279" t="s">
        <v>489</v>
      </c>
      <c r="AI442" s="279" t="s">
        <v>4551</v>
      </c>
      <c r="AJ442" s="279" t="s">
        <v>4551</v>
      </c>
      <c r="AK442" s="279" t="s">
        <v>489</v>
      </c>
      <c r="AL442" s="279" t="s">
        <v>489</v>
      </c>
      <c r="AM442" s="279" t="s">
        <v>489</v>
      </c>
      <c r="AN442" s="279" t="s">
        <v>4551</v>
      </c>
    </row>
    <row r="443" spans="1:40" x14ac:dyDescent="0.25">
      <c r="A443" s="280" t="s">
        <v>7426</v>
      </c>
      <c r="B443" s="279">
        <v>2020</v>
      </c>
      <c r="C443" s="284" t="s">
        <v>589</v>
      </c>
      <c r="D443" s="279">
        <v>11</v>
      </c>
      <c r="E443" s="286" t="s">
        <v>598</v>
      </c>
      <c r="F443" s="286"/>
      <c r="G443" s="286" t="s">
        <v>5147</v>
      </c>
      <c r="H443" s="286" t="s">
        <v>5148</v>
      </c>
      <c r="I443" s="286" t="s">
        <v>1533</v>
      </c>
      <c r="J443" s="286" t="s">
        <v>8354</v>
      </c>
      <c r="K443" s="280" t="s">
        <v>608</v>
      </c>
      <c r="L443" s="280" t="s">
        <v>8501</v>
      </c>
      <c r="M443" s="281">
        <v>39907</v>
      </c>
      <c r="N443" s="279" t="s">
        <v>5149</v>
      </c>
      <c r="O443" s="286" t="s">
        <v>5150</v>
      </c>
      <c r="P443" s="286" t="s">
        <v>590</v>
      </c>
      <c r="Q443" s="279" t="s">
        <v>4551</v>
      </c>
      <c r="R443" s="279" t="s">
        <v>4551</v>
      </c>
      <c r="S443" s="279" t="s">
        <v>4551</v>
      </c>
      <c r="T443" s="279" t="s">
        <v>4551</v>
      </c>
      <c r="U443" s="279" t="s">
        <v>4551</v>
      </c>
      <c r="V443" s="279" t="s">
        <v>4551</v>
      </c>
      <c r="W443" s="279" t="s">
        <v>4551</v>
      </c>
      <c r="X443" s="279" t="s">
        <v>489</v>
      </c>
      <c r="Y443" s="279" t="s">
        <v>4551</v>
      </c>
      <c r="Z443" s="279" t="s">
        <v>4551</v>
      </c>
      <c r="AA443" s="279" t="s">
        <v>489</v>
      </c>
      <c r="AB443" s="279" t="s">
        <v>4551</v>
      </c>
      <c r="AC443" s="279" t="s">
        <v>489</v>
      </c>
      <c r="AD443" s="279" t="s">
        <v>4551</v>
      </c>
      <c r="AE443" s="279" t="s">
        <v>4551</v>
      </c>
      <c r="AF443" s="279" t="s">
        <v>4551</v>
      </c>
      <c r="AG443" s="279" t="s">
        <v>489</v>
      </c>
      <c r="AH443" s="279" t="s">
        <v>489</v>
      </c>
      <c r="AI443" s="279" t="s">
        <v>4551</v>
      </c>
      <c r="AJ443" s="279" t="s">
        <v>489</v>
      </c>
      <c r="AK443" s="279" t="s">
        <v>4551</v>
      </c>
      <c r="AL443" s="279" t="s">
        <v>4551</v>
      </c>
      <c r="AM443" s="279" t="s">
        <v>4551</v>
      </c>
      <c r="AN443" s="279" t="s">
        <v>4551</v>
      </c>
    </row>
    <row r="444" spans="1:40" x14ac:dyDescent="0.25">
      <c r="A444" s="280" t="s">
        <v>7427</v>
      </c>
      <c r="B444" s="279">
        <v>2020</v>
      </c>
      <c r="C444" s="284" t="s">
        <v>589</v>
      </c>
      <c r="D444" s="279">
        <v>11</v>
      </c>
      <c r="E444" s="286" t="s">
        <v>706</v>
      </c>
      <c r="F444" s="286"/>
      <c r="G444" s="286" t="s">
        <v>8710</v>
      </c>
      <c r="H444" s="286" t="s">
        <v>5989</v>
      </c>
      <c r="I444" s="286" t="s">
        <v>8351</v>
      </c>
      <c r="J444" s="286" t="s">
        <v>5986</v>
      </c>
      <c r="K444" s="280" t="s">
        <v>608</v>
      </c>
      <c r="L444" s="280" t="s">
        <v>522</v>
      </c>
      <c r="M444" s="281">
        <v>97000</v>
      </c>
      <c r="N444" s="279" t="s">
        <v>5151</v>
      </c>
      <c r="O444" s="286" t="s">
        <v>5152</v>
      </c>
      <c r="P444" s="286" t="s">
        <v>590</v>
      </c>
      <c r="Q444" s="279" t="s">
        <v>489</v>
      </c>
      <c r="R444" s="279" t="s">
        <v>4551</v>
      </c>
      <c r="S444" s="279" t="s">
        <v>4551</v>
      </c>
      <c r="T444" s="279" t="s">
        <v>489</v>
      </c>
      <c r="U444" s="279" t="s">
        <v>4551</v>
      </c>
      <c r="V444" s="279" t="s">
        <v>489</v>
      </c>
      <c r="W444" s="279" t="s">
        <v>4551</v>
      </c>
      <c r="X444" s="279" t="s">
        <v>489</v>
      </c>
      <c r="Y444" s="279" t="s">
        <v>4551</v>
      </c>
      <c r="Z444" s="279" t="s">
        <v>4551</v>
      </c>
      <c r="AA444" s="279" t="s">
        <v>489</v>
      </c>
      <c r="AB444" s="279" t="s">
        <v>4551</v>
      </c>
      <c r="AC444" s="279" t="s">
        <v>489</v>
      </c>
      <c r="AD444" s="279" t="s">
        <v>4551</v>
      </c>
      <c r="AE444" s="279" t="s">
        <v>4551</v>
      </c>
      <c r="AF444" s="279" t="s">
        <v>4551</v>
      </c>
      <c r="AG444" s="279" t="s">
        <v>489</v>
      </c>
      <c r="AH444" s="279" t="s">
        <v>489</v>
      </c>
      <c r="AI444" s="279" t="s">
        <v>489</v>
      </c>
      <c r="AJ444" s="279" t="s">
        <v>4551</v>
      </c>
      <c r="AK444" s="279" t="s">
        <v>489</v>
      </c>
      <c r="AL444" s="279" t="s">
        <v>4551</v>
      </c>
      <c r="AM444" s="279" t="s">
        <v>489</v>
      </c>
      <c r="AN444" s="279" t="s">
        <v>4551</v>
      </c>
    </row>
    <row r="445" spans="1:40" x14ac:dyDescent="0.25">
      <c r="A445" s="280" t="s">
        <v>7428</v>
      </c>
      <c r="B445" s="279">
        <v>2020</v>
      </c>
      <c r="C445" s="284" t="s">
        <v>589</v>
      </c>
      <c r="D445" s="279">
        <v>11</v>
      </c>
      <c r="E445" s="286" t="s">
        <v>598</v>
      </c>
      <c r="F445" s="286"/>
      <c r="G445" s="286" t="s">
        <v>5153</v>
      </c>
      <c r="H445" s="286"/>
      <c r="I445" s="286" t="s">
        <v>4141</v>
      </c>
      <c r="J445" s="286" t="s">
        <v>8374</v>
      </c>
      <c r="K445" s="280" t="s">
        <v>608</v>
      </c>
      <c r="L445" s="280" t="s">
        <v>5154</v>
      </c>
      <c r="M445" s="281">
        <v>37366</v>
      </c>
      <c r="N445" s="279" t="s">
        <v>5155</v>
      </c>
      <c r="O445" s="286" t="s">
        <v>5156</v>
      </c>
      <c r="P445" s="286" t="s">
        <v>590</v>
      </c>
      <c r="Q445" s="279" t="s">
        <v>4551</v>
      </c>
      <c r="R445" s="279" t="s">
        <v>4551</v>
      </c>
      <c r="S445" s="279" t="s">
        <v>4551</v>
      </c>
      <c r="T445" s="279" t="s">
        <v>4551</v>
      </c>
      <c r="U445" s="279" t="s">
        <v>4551</v>
      </c>
      <c r="V445" s="279" t="s">
        <v>4551</v>
      </c>
      <c r="W445" s="279" t="s">
        <v>4551</v>
      </c>
      <c r="X445" s="279" t="s">
        <v>4551</v>
      </c>
      <c r="Y445" s="279" t="s">
        <v>4551</v>
      </c>
      <c r="Z445" s="279" t="s">
        <v>4551</v>
      </c>
      <c r="AA445" s="279" t="s">
        <v>4551</v>
      </c>
      <c r="AB445" s="279" t="s">
        <v>4551</v>
      </c>
      <c r="AC445" s="279" t="s">
        <v>4551</v>
      </c>
      <c r="AD445" s="279" t="s">
        <v>4551</v>
      </c>
      <c r="AE445" s="279" t="s">
        <v>489</v>
      </c>
      <c r="AF445" s="279" t="s">
        <v>4551</v>
      </c>
      <c r="AG445" s="279" t="s">
        <v>4551</v>
      </c>
      <c r="AH445" s="279" t="s">
        <v>489</v>
      </c>
      <c r="AI445" s="279" t="s">
        <v>489</v>
      </c>
      <c r="AJ445" s="279" t="s">
        <v>4551</v>
      </c>
      <c r="AK445" s="279" t="s">
        <v>489</v>
      </c>
      <c r="AL445" s="279" t="s">
        <v>4551</v>
      </c>
      <c r="AM445" s="279" t="s">
        <v>4551</v>
      </c>
      <c r="AN445" s="279" t="s">
        <v>4551</v>
      </c>
    </row>
    <row r="446" spans="1:40" x14ac:dyDescent="0.25">
      <c r="A446" s="280" t="s">
        <v>7429</v>
      </c>
      <c r="B446" s="279">
        <v>2020</v>
      </c>
      <c r="C446" s="284" t="s">
        <v>589</v>
      </c>
      <c r="D446" s="279">
        <v>12</v>
      </c>
      <c r="E446" s="286" t="s">
        <v>598</v>
      </c>
      <c r="F446" s="286"/>
      <c r="G446" s="286" t="s">
        <v>5157</v>
      </c>
      <c r="H446" s="286"/>
      <c r="I446" s="286" t="s">
        <v>3020</v>
      </c>
      <c r="J446" s="286" t="s">
        <v>5158</v>
      </c>
      <c r="K446" s="280" t="s">
        <v>608</v>
      </c>
      <c r="L446" s="280" t="s">
        <v>522</v>
      </c>
      <c r="M446" s="281">
        <v>48500</v>
      </c>
      <c r="N446" s="279">
        <v>3777733101</v>
      </c>
      <c r="O446" s="286" t="s">
        <v>5159</v>
      </c>
      <c r="P446" s="286" t="s">
        <v>590</v>
      </c>
      <c r="Q446" s="279" t="s">
        <v>4551</v>
      </c>
      <c r="R446" s="279" t="s">
        <v>4551</v>
      </c>
      <c r="S446" s="279" t="s">
        <v>4551</v>
      </c>
      <c r="T446" s="279" t="s">
        <v>4551</v>
      </c>
      <c r="U446" s="279" t="s">
        <v>4551</v>
      </c>
      <c r="V446" s="279" t="s">
        <v>4551</v>
      </c>
      <c r="W446" s="279" t="s">
        <v>4551</v>
      </c>
      <c r="X446" s="279" t="s">
        <v>4551</v>
      </c>
      <c r="Y446" s="279" t="s">
        <v>4551</v>
      </c>
      <c r="Z446" s="279" t="s">
        <v>4551</v>
      </c>
      <c r="AA446" s="279" t="s">
        <v>4551</v>
      </c>
      <c r="AB446" s="279" t="s">
        <v>4551</v>
      </c>
      <c r="AC446" s="279" t="s">
        <v>4551</v>
      </c>
      <c r="AD446" s="279" t="s">
        <v>4551</v>
      </c>
      <c r="AE446" s="279" t="s">
        <v>4551</v>
      </c>
      <c r="AF446" s="279" t="s">
        <v>4551</v>
      </c>
      <c r="AG446" s="279" t="s">
        <v>4551</v>
      </c>
      <c r="AH446" s="279" t="s">
        <v>4551</v>
      </c>
      <c r="AI446" s="279" t="s">
        <v>4551</v>
      </c>
      <c r="AJ446" s="279" t="s">
        <v>4551</v>
      </c>
      <c r="AK446" s="279" t="s">
        <v>4551</v>
      </c>
      <c r="AL446" s="279" t="s">
        <v>4551</v>
      </c>
      <c r="AM446" s="279" t="s">
        <v>4551</v>
      </c>
      <c r="AN446" s="279" t="s">
        <v>4551</v>
      </c>
    </row>
    <row r="447" spans="1:40" x14ac:dyDescent="0.25">
      <c r="A447" s="280" t="s">
        <v>7430</v>
      </c>
      <c r="B447" s="279">
        <v>2020</v>
      </c>
      <c r="C447" s="284" t="s">
        <v>589</v>
      </c>
      <c r="D447" s="279">
        <v>12</v>
      </c>
      <c r="E447" s="286" t="s">
        <v>598</v>
      </c>
      <c r="F447" s="286"/>
      <c r="G447" s="286" t="s">
        <v>5160</v>
      </c>
      <c r="H447" s="286"/>
      <c r="I447" s="286" t="s">
        <v>8350</v>
      </c>
      <c r="J447" s="286" t="s">
        <v>2286</v>
      </c>
      <c r="K447" s="280" t="s">
        <v>608</v>
      </c>
      <c r="L447" s="280" t="s">
        <v>8437</v>
      </c>
      <c r="M447" s="281">
        <v>56560</v>
      </c>
      <c r="N447" s="279" t="s">
        <v>5161</v>
      </c>
      <c r="O447" s="286" t="s">
        <v>5162</v>
      </c>
      <c r="P447" s="286" t="s">
        <v>590</v>
      </c>
      <c r="Q447" s="279" t="s">
        <v>4551</v>
      </c>
      <c r="R447" s="279" t="s">
        <v>4551</v>
      </c>
      <c r="S447" s="279" t="s">
        <v>4551</v>
      </c>
      <c r="T447" s="279" t="s">
        <v>489</v>
      </c>
      <c r="U447" s="279" t="s">
        <v>489</v>
      </c>
      <c r="V447" s="279" t="s">
        <v>4551</v>
      </c>
      <c r="W447" s="279" t="s">
        <v>4551</v>
      </c>
      <c r="X447" s="279" t="s">
        <v>489</v>
      </c>
      <c r="Y447" s="279" t="s">
        <v>4551</v>
      </c>
      <c r="Z447" s="279" t="s">
        <v>489</v>
      </c>
      <c r="AA447" s="279" t="s">
        <v>489</v>
      </c>
      <c r="AB447" s="279" t="s">
        <v>4551</v>
      </c>
      <c r="AC447" s="279" t="s">
        <v>489</v>
      </c>
      <c r="AD447" s="279" t="s">
        <v>4551</v>
      </c>
      <c r="AE447" s="279" t="s">
        <v>4551</v>
      </c>
      <c r="AF447" s="279" t="s">
        <v>4551</v>
      </c>
      <c r="AG447" s="279" t="s">
        <v>489</v>
      </c>
      <c r="AH447" s="279" t="s">
        <v>489</v>
      </c>
      <c r="AI447" s="279" t="s">
        <v>4551</v>
      </c>
      <c r="AJ447" s="279" t="s">
        <v>489</v>
      </c>
      <c r="AK447" s="279" t="s">
        <v>489</v>
      </c>
      <c r="AL447" s="279" t="s">
        <v>4551</v>
      </c>
      <c r="AM447" s="279" t="s">
        <v>489</v>
      </c>
      <c r="AN447" s="279" t="s">
        <v>489</v>
      </c>
    </row>
    <row r="448" spans="1:40" x14ac:dyDescent="0.25">
      <c r="A448" s="280" t="s">
        <v>7431</v>
      </c>
      <c r="B448" s="279">
        <v>2020</v>
      </c>
      <c r="C448" s="284" t="s">
        <v>589</v>
      </c>
      <c r="D448" s="279">
        <v>12</v>
      </c>
      <c r="E448" s="286" t="s">
        <v>598</v>
      </c>
      <c r="F448" s="286"/>
      <c r="G448" s="286" t="s">
        <v>6634</v>
      </c>
      <c r="H448" s="286"/>
      <c r="I448" s="286" t="s">
        <v>8350</v>
      </c>
      <c r="J448" s="286" t="s">
        <v>5163</v>
      </c>
      <c r="K448" s="280" t="s">
        <v>608</v>
      </c>
      <c r="L448" s="280" t="s">
        <v>8502</v>
      </c>
      <c r="M448" s="281">
        <v>56616</v>
      </c>
      <c r="N448" s="279" t="s">
        <v>5164</v>
      </c>
      <c r="O448" s="286" t="s">
        <v>5165</v>
      </c>
      <c r="P448" s="286" t="s">
        <v>590</v>
      </c>
      <c r="Q448" s="279" t="s">
        <v>4551</v>
      </c>
      <c r="R448" s="279" t="s">
        <v>4551</v>
      </c>
      <c r="S448" s="279" t="s">
        <v>4551</v>
      </c>
      <c r="T448" s="279" t="s">
        <v>489</v>
      </c>
      <c r="U448" s="279" t="s">
        <v>489</v>
      </c>
      <c r="V448" s="279" t="s">
        <v>4551</v>
      </c>
      <c r="W448" s="279" t="s">
        <v>4551</v>
      </c>
      <c r="X448" s="279" t="s">
        <v>489</v>
      </c>
      <c r="Y448" s="279" t="s">
        <v>4551</v>
      </c>
      <c r="Z448" s="279" t="s">
        <v>4551</v>
      </c>
      <c r="AA448" s="279" t="s">
        <v>4551</v>
      </c>
      <c r="AB448" s="279" t="s">
        <v>4551</v>
      </c>
      <c r="AC448" s="279" t="s">
        <v>489</v>
      </c>
      <c r="AD448" s="279" t="s">
        <v>4551</v>
      </c>
      <c r="AE448" s="279" t="s">
        <v>4551</v>
      </c>
      <c r="AF448" s="279" t="s">
        <v>4551</v>
      </c>
      <c r="AG448" s="279" t="s">
        <v>489</v>
      </c>
      <c r="AH448" s="279" t="s">
        <v>489</v>
      </c>
      <c r="AI448" s="279" t="s">
        <v>489</v>
      </c>
      <c r="AJ448" s="279" t="s">
        <v>489</v>
      </c>
      <c r="AK448" s="279" t="s">
        <v>489</v>
      </c>
      <c r="AL448" s="279" t="s">
        <v>4551</v>
      </c>
      <c r="AM448" s="279" t="s">
        <v>489</v>
      </c>
      <c r="AN448" s="279" t="s">
        <v>4551</v>
      </c>
    </row>
    <row r="449" spans="1:40" x14ac:dyDescent="0.25">
      <c r="A449" s="280" t="s">
        <v>7432</v>
      </c>
      <c r="B449" s="279">
        <v>2020</v>
      </c>
      <c r="C449" s="284" t="s">
        <v>589</v>
      </c>
      <c r="D449" s="279">
        <v>12</v>
      </c>
      <c r="E449" s="286" t="s">
        <v>598</v>
      </c>
      <c r="F449" s="286"/>
      <c r="G449" s="286" t="s">
        <v>8012</v>
      </c>
      <c r="H449" s="286"/>
      <c r="I449" s="286" t="s">
        <v>4141</v>
      </c>
      <c r="J449" s="286" t="s">
        <v>5166</v>
      </c>
      <c r="K449" s="280" t="s">
        <v>608</v>
      </c>
      <c r="L449" s="280" t="s">
        <v>5167</v>
      </c>
      <c r="M449" s="281">
        <v>38020</v>
      </c>
      <c r="N449" s="279" t="s">
        <v>5168</v>
      </c>
      <c r="O449" s="286" t="s">
        <v>5169</v>
      </c>
      <c r="P449" s="286" t="s">
        <v>590</v>
      </c>
      <c r="Q449" s="279" t="s">
        <v>4551</v>
      </c>
      <c r="R449" s="279" t="s">
        <v>4551</v>
      </c>
      <c r="S449" s="279" t="s">
        <v>4551</v>
      </c>
      <c r="T449" s="279" t="s">
        <v>489</v>
      </c>
      <c r="U449" s="279" t="s">
        <v>4551</v>
      </c>
      <c r="V449" s="279" t="s">
        <v>4551</v>
      </c>
      <c r="W449" s="279" t="s">
        <v>4551</v>
      </c>
      <c r="X449" s="279" t="s">
        <v>4551</v>
      </c>
      <c r="Y449" s="279" t="s">
        <v>4551</v>
      </c>
      <c r="Z449" s="279" t="s">
        <v>4551</v>
      </c>
      <c r="AA449" s="279" t="s">
        <v>489</v>
      </c>
      <c r="AB449" s="279" t="s">
        <v>4551</v>
      </c>
      <c r="AC449" s="279" t="s">
        <v>489</v>
      </c>
      <c r="AD449" s="279" t="s">
        <v>4551</v>
      </c>
      <c r="AE449" s="279" t="s">
        <v>4551</v>
      </c>
      <c r="AF449" s="279" t="s">
        <v>4551</v>
      </c>
      <c r="AG449" s="279" t="s">
        <v>489</v>
      </c>
      <c r="AH449" s="279" t="s">
        <v>489</v>
      </c>
      <c r="AI449" s="279" t="s">
        <v>4551</v>
      </c>
      <c r="AJ449" s="279" t="s">
        <v>4551</v>
      </c>
      <c r="AK449" s="279" t="s">
        <v>4551</v>
      </c>
      <c r="AL449" s="279" t="s">
        <v>489</v>
      </c>
      <c r="AM449" s="279" t="s">
        <v>4551</v>
      </c>
      <c r="AN449" s="279" t="s">
        <v>4551</v>
      </c>
    </row>
    <row r="450" spans="1:40" x14ac:dyDescent="0.25">
      <c r="A450" s="280" t="s">
        <v>7433</v>
      </c>
      <c r="B450" s="279">
        <v>2020</v>
      </c>
      <c r="C450" s="284" t="s">
        <v>589</v>
      </c>
      <c r="D450" s="279">
        <v>12</v>
      </c>
      <c r="E450" s="286" t="s">
        <v>602</v>
      </c>
      <c r="F450" s="286"/>
      <c r="G450" s="286" t="s">
        <v>5170</v>
      </c>
      <c r="H450" s="286"/>
      <c r="I450" s="286" t="s">
        <v>1076</v>
      </c>
      <c r="J450" s="286" t="s">
        <v>5171</v>
      </c>
      <c r="K450" s="280" t="s">
        <v>608</v>
      </c>
      <c r="L450" s="280" t="s">
        <v>5172</v>
      </c>
      <c r="M450" s="281">
        <v>62738</v>
      </c>
      <c r="N450" s="279">
        <v>5529015358</v>
      </c>
      <c r="O450" s="286" t="s">
        <v>5173</v>
      </c>
      <c r="P450" s="286" t="s">
        <v>590</v>
      </c>
      <c r="Q450" s="279" t="s">
        <v>4551</v>
      </c>
      <c r="R450" s="279" t="s">
        <v>4551</v>
      </c>
      <c r="S450" s="279" t="s">
        <v>4551</v>
      </c>
      <c r="T450" s="279" t="s">
        <v>4551</v>
      </c>
      <c r="U450" s="279" t="s">
        <v>4551</v>
      </c>
      <c r="V450" s="279" t="s">
        <v>4551</v>
      </c>
      <c r="W450" s="279" t="s">
        <v>4551</v>
      </c>
      <c r="X450" s="279" t="s">
        <v>489</v>
      </c>
      <c r="Y450" s="279" t="s">
        <v>4551</v>
      </c>
      <c r="Z450" s="279" t="s">
        <v>4551</v>
      </c>
      <c r="AA450" s="279" t="s">
        <v>4551</v>
      </c>
      <c r="AB450" s="279" t="s">
        <v>4551</v>
      </c>
      <c r="AC450" s="279" t="s">
        <v>489</v>
      </c>
      <c r="AD450" s="279" t="s">
        <v>4551</v>
      </c>
      <c r="AE450" s="279" t="s">
        <v>4551</v>
      </c>
      <c r="AF450" s="279" t="s">
        <v>4551</v>
      </c>
      <c r="AG450" s="279" t="s">
        <v>4551</v>
      </c>
      <c r="AH450" s="279" t="s">
        <v>489</v>
      </c>
      <c r="AI450" s="279" t="s">
        <v>489</v>
      </c>
      <c r="AJ450" s="279" t="s">
        <v>4551</v>
      </c>
      <c r="AK450" s="279" t="s">
        <v>4551</v>
      </c>
      <c r="AL450" s="279" t="s">
        <v>4551</v>
      </c>
      <c r="AM450" s="279" t="s">
        <v>4551</v>
      </c>
      <c r="AN450" s="279" t="s">
        <v>489</v>
      </c>
    </row>
    <row r="451" spans="1:40" x14ac:dyDescent="0.25">
      <c r="A451" s="280" t="s">
        <v>7434</v>
      </c>
      <c r="B451" s="279">
        <v>2020</v>
      </c>
      <c r="C451" s="284" t="s">
        <v>589</v>
      </c>
      <c r="D451" s="279">
        <v>13</v>
      </c>
      <c r="E451" s="286" t="s">
        <v>602</v>
      </c>
      <c r="F451" s="286"/>
      <c r="G451" s="286" t="s">
        <v>5174</v>
      </c>
      <c r="H451" s="286"/>
      <c r="I451" s="286" t="s">
        <v>3020</v>
      </c>
      <c r="J451" s="286" t="s">
        <v>5175</v>
      </c>
      <c r="K451" s="280" t="s">
        <v>608</v>
      </c>
      <c r="L451" s="280" t="s">
        <v>2939</v>
      </c>
      <c r="M451" s="281">
        <v>47750</v>
      </c>
      <c r="N451" s="279">
        <v>3919171410</v>
      </c>
      <c r="O451" s="286" t="s">
        <v>5176</v>
      </c>
      <c r="P451" s="286" t="s">
        <v>9071</v>
      </c>
      <c r="Q451" s="279" t="s">
        <v>4551</v>
      </c>
      <c r="R451" s="279" t="s">
        <v>4551</v>
      </c>
      <c r="S451" s="279" t="s">
        <v>4551</v>
      </c>
      <c r="T451" s="279" t="s">
        <v>4551</v>
      </c>
      <c r="U451" s="279" t="s">
        <v>4551</v>
      </c>
      <c r="V451" s="279" t="s">
        <v>4551</v>
      </c>
      <c r="W451" s="279" t="s">
        <v>4551</v>
      </c>
      <c r="X451" s="279" t="s">
        <v>4551</v>
      </c>
      <c r="Y451" s="279" t="s">
        <v>4551</v>
      </c>
      <c r="Z451" s="279" t="s">
        <v>4551</v>
      </c>
      <c r="AA451" s="279" t="s">
        <v>4551</v>
      </c>
      <c r="AB451" s="279" t="s">
        <v>4551</v>
      </c>
      <c r="AC451" s="279" t="s">
        <v>4551</v>
      </c>
      <c r="AD451" s="279" t="s">
        <v>4551</v>
      </c>
      <c r="AE451" s="279" t="s">
        <v>4551</v>
      </c>
      <c r="AF451" s="279" t="s">
        <v>4551</v>
      </c>
      <c r="AG451" s="279" t="s">
        <v>4551</v>
      </c>
      <c r="AH451" s="279" t="s">
        <v>4551</v>
      </c>
      <c r="AI451" s="279" t="s">
        <v>4551</v>
      </c>
      <c r="AJ451" s="279" t="s">
        <v>4551</v>
      </c>
      <c r="AK451" s="279" t="s">
        <v>4551</v>
      </c>
      <c r="AL451" s="279" t="s">
        <v>489</v>
      </c>
      <c r="AM451" s="279" t="s">
        <v>489</v>
      </c>
      <c r="AN451" s="279" t="s">
        <v>4551</v>
      </c>
    </row>
    <row r="452" spans="1:40" x14ac:dyDescent="0.25">
      <c r="A452" s="280" t="s">
        <v>7435</v>
      </c>
      <c r="B452" s="279">
        <v>2020</v>
      </c>
      <c r="C452" s="284" t="s">
        <v>589</v>
      </c>
      <c r="D452" s="279">
        <v>13</v>
      </c>
      <c r="E452" s="286" t="s">
        <v>598</v>
      </c>
      <c r="F452" s="286"/>
      <c r="G452" s="286" t="s">
        <v>5177</v>
      </c>
      <c r="H452" s="286"/>
      <c r="I452" s="286" t="s">
        <v>1076</v>
      </c>
      <c r="J452" s="286" t="s">
        <v>3874</v>
      </c>
      <c r="K452" s="280" t="s">
        <v>608</v>
      </c>
      <c r="L452" s="280" t="s">
        <v>2939</v>
      </c>
      <c r="M452" s="281">
        <v>62050</v>
      </c>
      <c r="N452" s="279" t="s">
        <v>5178</v>
      </c>
      <c r="O452" s="286" t="s">
        <v>5179</v>
      </c>
      <c r="P452" s="286" t="s">
        <v>590</v>
      </c>
      <c r="Q452" s="279" t="s">
        <v>4551</v>
      </c>
      <c r="R452" s="279" t="s">
        <v>4551</v>
      </c>
      <c r="S452" s="279" t="s">
        <v>4551</v>
      </c>
      <c r="T452" s="279" t="s">
        <v>4551</v>
      </c>
      <c r="U452" s="279" t="s">
        <v>4551</v>
      </c>
      <c r="V452" s="279" t="s">
        <v>4551</v>
      </c>
      <c r="W452" s="279" t="s">
        <v>4551</v>
      </c>
      <c r="X452" s="279" t="s">
        <v>4551</v>
      </c>
      <c r="Y452" s="279" t="s">
        <v>489</v>
      </c>
      <c r="Z452" s="279" t="s">
        <v>489</v>
      </c>
      <c r="AA452" s="279" t="s">
        <v>489</v>
      </c>
      <c r="AB452" s="279" t="s">
        <v>4551</v>
      </c>
      <c r="AC452" s="279" t="s">
        <v>489</v>
      </c>
      <c r="AD452" s="279" t="s">
        <v>4551</v>
      </c>
      <c r="AE452" s="279" t="s">
        <v>4551</v>
      </c>
      <c r="AF452" s="279" t="s">
        <v>4551</v>
      </c>
      <c r="AG452" s="279" t="s">
        <v>489</v>
      </c>
      <c r="AH452" s="279" t="s">
        <v>489</v>
      </c>
      <c r="AI452" s="279" t="s">
        <v>489</v>
      </c>
      <c r="AJ452" s="279" t="s">
        <v>489</v>
      </c>
      <c r="AK452" s="279" t="s">
        <v>489</v>
      </c>
      <c r="AL452" s="279" t="s">
        <v>4551</v>
      </c>
      <c r="AM452" s="279" t="s">
        <v>489</v>
      </c>
      <c r="AN452" s="279" t="s">
        <v>4551</v>
      </c>
    </row>
    <row r="453" spans="1:40" x14ac:dyDescent="0.25">
      <c r="A453" s="280" t="s">
        <v>7436</v>
      </c>
      <c r="B453" s="279">
        <v>2020</v>
      </c>
      <c r="C453" s="284" t="s">
        <v>589</v>
      </c>
      <c r="D453" s="279">
        <v>13</v>
      </c>
      <c r="E453" s="286" t="s">
        <v>598</v>
      </c>
      <c r="F453" s="286"/>
      <c r="G453" s="287" t="s">
        <v>8783</v>
      </c>
      <c r="H453" s="286"/>
      <c r="I453" s="286" t="s">
        <v>5180</v>
      </c>
      <c r="J453" s="286" t="s">
        <v>5181</v>
      </c>
      <c r="K453" s="280" t="s">
        <v>608</v>
      </c>
      <c r="L453" s="280" t="s">
        <v>8503</v>
      </c>
      <c r="M453" s="281">
        <v>31030</v>
      </c>
      <c r="N453" s="279">
        <v>6144921895</v>
      </c>
      <c r="O453" s="286" t="s">
        <v>5182</v>
      </c>
      <c r="P453" s="286" t="s">
        <v>590</v>
      </c>
      <c r="Q453" s="279" t="s">
        <v>4551</v>
      </c>
      <c r="R453" s="279" t="s">
        <v>4551</v>
      </c>
      <c r="S453" s="279" t="s">
        <v>4551</v>
      </c>
      <c r="T453" s="279" t="s">
        <v>489</v>
      </c>
      <c r="U453" s="279" t="s">
        <v>489</v>
      </c>
      <c r="V453" s="279" t="s">
        <v>4551</v>
      </c>
      <c r="W453" s="279" t="s">
        <v>4551</v>
      </c>
      <c r="X453" s="279" t="s">
        <v>4551</v>
      </c>
      <c r="Y453" s="279" t="s">
        <v>489</v>
      </c>
      <c r="Z453" s="279" t="s">
        <v>489</v>
      </c>
      <c r="AA453" s="279" t="s">
        <v>4551</v>
      </c>
      <c r="AB453" s="279" t="s">
        <v>4551</v>
      </c>
      <c r="AC453" s="279" t="s">
        <v>4551</v>
      </c>
      <c r="AD453" s="279" t="s">
        <v>4551</v>
      </c>
      <c r="AE453" s="279" t="s">
        <v>4551</v>
      </c>
      <c r="AF453" s="279" t="s">
        <v>4551</v>
      </c>
      <c r="AG453" s="279" t="s">
        <v>4551</v>
      </c>
      <c r="AH453" s="279" t="s">
        <v>489</v>
      </c>
      <c r="AI453" s="279" t="s">
        <v>489</v>
      </c>
      <c r="AJ453" s="279" t="s">
        <v>489</v>
      </c>
      <c r="AK453" s="279" t="s">
        <v>489</v>
      </c>
      <c r="AL453" s="279" t="s">
        <v>4551</v>
      </c>
      <c r="AM453" s="279" t="s">
        <v>4551</v>
      </c>
      <c r="AN453" s="279" t="s">
        <v>4551</v>
      </c>
    </row>
    <row r="454" spans="1:40" x14ac:dyDescent="0.25">
      <c r="A454" s="280" t="s">
        <v>7437</v>
      </c>
      <c r="B454" s="279">
        <v>2020</v>
      </c>
      <c r="C454" s="284" t="s">
        <v>589</v>
      </c>
      <c r="D454" s="279">
        <v>13</v>
      </c>
      <c r="E454" s="286" t="s">
        <v>602</v>
      </c>
      <c r="F454" s="286"/>
      <c r="G454" s="286" t="s">
        <v>8013</v>
      </c>
      <c r="H454" s="286"/>
      <c r="I454" s="286" t="s">
        <v>3020</v>
      </c>
      <c r="J454" s="286" t="s">
        <v>3021</v>
      </c>
      <c r="K454" s="280" t="s">
        <v>608</v>
      </c>
      <c r="L454" s="280" t="s">
        <v>8504</v>
      </c>
      <c r="M454" s="281">
        <v>44380</v>
      </c>
      <c r="N454" s="279">
        <v>3336514991</v>
      </c>
      <c r="O454" s="286" t="s">
        <v>5183</v>
      </c>
      <c r="P454" s="286" t="s">
        <v>590</v>
      </c>
      <c r="Q454" s="279" t="s">
        <v>4551</v>
      </c>
      <c r="R454" s="279" t="s">
        <v>4551</v>
      </c>
      <c r="S454" s="279" t="s">
        <v>4551</v>
      </c>
      <c r="T454" s="279" t="s">
        <v>4551</v>
      </c>
      <c r="U454" s="279" t="s">
        <v>4551</v>
      </c>
      <c r="V454" s="279" t="s">
        <v>4551</v>
      </c>
      <c r="W454" s="279" t="s">
        <v>4551</v>
      </c>
      <c r="X454" s="279" t="s">
        <v>4551</v>
      </c>
      <c r="Y454" s="279" t="s">
        <v>4551</v>
      </c>
      <c r="Z454" s="279" t="s">
        <v>4551</v>
      </c>
      <c r="AA454" s="279" t="s">
        <v>489</v>
      </c>
      <c r="AB454" s="279" t="s">
        <v>4551</v>
      </c>
      <c r="AC454" s="279" t="s">
        <v>4551</v>
      </c>
      <c r="AD454" s="279" t="s">
        <v>4551</v>
      </c>
      <c r="AE454" s="279" t="s">
        <v>4551</v>
      </c>
      <c r="AF454" s="279" t="s">
        <v>4551</v>
      </c>
      <c r="AG454" s="279" t="s">
        <v>4551</v>
      </c>
      <c r="AH454" s="279" t="s">
        <v>4551</v>
      </c>
      <c r="AI454" s="279" t="s">
        <v>4551</v>
      </c>
      <c r="AJ454" s="279" t="s">
        <v>4551</v>
      </c>
      <c r="AK454" s="279" t="s">
        <v>4551</v>
      </c>
      <c r="AL454" s="279" t="s">
        <v>4551</v>
      </c>
      <c r="AM454" s="279" t="s">
        <v>4551</v>
      </c>
      <c r="AN454" s="279" t="s">
        <v>4551</v>
      </c>
    </row>
    <row r="455" spans="1:40" x14ac:dyDescent="0.25">
      <c r="A455" s="280" t="s">
        <v>7438</v>
      </c>
      <c r="B455" s="279">
        <v>2020</v>
      </c>
      <c r="C455" s="284" t="s">
        <v>589</v>
      </c>
      <c r="D455" s="279">
        <v>13</v>
      </c>
      <c r="E455" s="286" t="s">
        <v>602</v>
      </c>
      <c r="F455" s="286"/>
      <c r="G455" s="286" t="s">
        <v>8165</v>
      </c>
      <c r="H455" s="286" t="s">
        <v>3874</v>
      </c>
      <c r="I455" s="286" t="s">
        <v>1076</v>
      </c>
      <c r="J455" s="286" t="s">
        <v>5184</v>
      </c>
      <c r="K455" s="280" t="s">
        <v>608</v>
      </c>
      <c r="L455" s="280" t="s">
        <v>8505</v>
      </c>
      <c r="M455" s="281">
        <v>62120</v>
      </c>
      <c r="N455" s="279" t="s">
        <v>5185</v>
      </c>
      <c r="O455" s="286" t="s">
        <v>5119</v>
      </c>
      <c r="P455" s="286" t="s">
        <v>590</v>
      </c>
      <c r="Q455" s="279" t="s">
        <v>4551</v>
      </c>
      <c r="R455" s="279" t="s">
        <v>4551</v>
      </c>
      <c r="S455" s="279" t="s">
        <v>4551</v>
      </c>
      <c r="T455" s="279" t="s">
        <v>4551</v>
      </c>
      <c r="U455" s="279" t="s">
        <v>4551</v>
      </c>
      <c r="V455" s="279" t="s">
        <v>4551</v>
      </c>
      <c r="W455" s="279" t="s">
        <v>4551</v>
      </c>
      <c r="X455" s="279" t="s">
        <v>4551</v>
      </c>
      <c r="Y455" s="279" t="s">
        <v>4551</v>
      </c>
      <c r="Z455" s="279" t="s">
        <v>4551</v>
      </c>
      <c r="AA455" s="279" t="s">
        <v>489</v>
      </c>
      <c r="AB455" s="279" t="s">
        <v>4551</v>
      </c>
      <c r="AC455" s="279" t="s">
        <v>489</v>
      </c>
      <c r="AD455" s="279" t="s">
        <v>4551</v>
      </c>
      <c r="AE455" s="279" t="s">
        <v>4551</v>
      </c>
      <c r="AF455" s="279" t="s">
        <v>4551</v>
      </c>
      <c r="AG455" s="279" t="s">
        <v>489</v>
      </c>
      <c r="AH455" s="279" t="s">
        <v>489</v>
      </c>
      <c r="AI455" s="279" t="s">
        <v>489</v>
      </c>
      <c r="AJ455" s="279" t="s">
        <v>489</v>
      </c>
      <c r="AK455" s="279" t="s">
        <v>4551</v>
      </c>
      <c r="AL455" s="279" t="s">
        <v>4551</v>
      </c>
      <c r="AM455" s="279" t="s">
        <v>4551</v>
      </c>
      <c r="AN455" s="279" t="s">
        <v>489</v>
      </c>
    </row>
    <row r="456" spans="1:40" x14ac:dyDescent="0.25">
      <c r="A456" s="280" t="s">
        <v>7439</v>
      </c>
      <c r="B456" s="279">
        <v>2020</v>
      </c>
      <c r="C456" s="284" t="s">
        <v>589</v>
      </c>
      <c r="D456" s="279">
        <v>13</v>
      </c>
      <c r="E456" s="286" t="s">
        <v>602</v>
      </c>
      <c r="F456" s="286"/>
      <c r="G456" s="286" t="s">
        <v>8165</v>
      </c>
      <c r="H456" s="286" t="s">
        <v>2747</v>
      </c>
      <c r="I456" s="286" t="s">
        <v>8350</v>
      </c>
      <c r="J456" s="286" t="s">
        <v>2747</v>
      </c>
      <c r="K456" s="280" t="s">
        <v>1022</v>
      </c>
      <c r="L456" s="280" t="s">
        <v>5186</v>
      </c>
      <c r="M456" s="281">
        <v>52147</v>
      </c>
      <c r="N456" s="279" t="s">
        <v>5187</v>
      </c>
      <c r="O456" s="286" t="s">
        <v>5119</v>
      </c>
      <c r="P456" s="286" t="s">
        <v>590</v>
      </c>
      <c r="Q456" s="279" t="s">
        <v>4551</v>
      </c>
      <c r="R456" s="279" t="s">
        <v>4551</v>
      </c>
      <c r="S456" s="279" t="s">
        <v>4551</v>
      </c>
      <c r="T456" s="279" t="s">
        <v>4551</v>
      </c>
      <c r="U456" s="279" t="s">
        <v>4551</v>
      </c>
      <c r="V456" s="279" t="s">
        <v>4551</v>
      </c>
      <c r="W456" s="279" t="s">
        <v>4551</v>
      </c>
      <c r="X456" s="279" t="s">
        <v>4551</v>
      </c>
      <c r="Y456" s="279" t="s">
        <v>4551</v>
      </c>
      <c r="Z456" s="279" t="s">
        <v>4551</v>
      </c>
      <c r="AA456" s="279" t="s">
        <v>489</v>
      </c>
      <c r="AB456" s="279" t="s">
        <v>4551</v>
      </c>
      <c r="AC456" s="279" t="s">
        <v>489</v>
      </c>
      <c r="AD456" s="279" t="s">
        <v>4551</v>
      </c>
      <c r="AE456" s="279" t="s">
        <v>4551</v>
      </c>
      <c r="AF456" s="279" t="s">
        <v>4551</v>
      </c>
      <c r="AG456" s="279" t="s">
        <v>489</v>
      </c>
      <c r="AH456" s="279" t="s">
        <v>489</v>
      </c>
      <c r="AI456" s="279" t="s">
        <v>489</v>
      </c>
      <c r="AJ456" s="279" t="s">
        <v>489</v>
      </c>
      <c r="AK456" s="279" t="s">
        <v>4551</v>
      </c>
      <c r="AL456" s="279" t="s">
        <v>4551</v>
      </c>
      <c r="AM456" s="279" t="s">
        <v>4551</v>
      </c>
      <c r="AN456" s="279" t="s">
        <v>489</v>
      </c>
    </row>
    <row r="457" spans="1:40" ht="45" x14ac:dyDescent="0.25">
      <c r="A457" s="280" t="s">
        <v>7440</v>
      </c>
      <c r="B457" s="279">
        <v>2020</v>
      </c>
      <c r="C457" s="284" t="s">
        <v>589</v>
      </c>
      <c r="D457" s="279">
        <v>13</v>
      </c>
      <c r="E457" s="286" t="s">
        <v>809</v>
      </c>
      <c r="F457" s="286" t="s">
        <v>5188</v>
      </c>
      <c r="G457" s="290" t="s">
        <v>8700</v>
      </c>
      <c r="H457" s="287" t="s">
        <v>8784</v>
      </c>
      <c r="I457" s="286" t="s">
        <v>3020</v>
      </c>
      <c r="J457" s="286" t="s">
        <v>5189</v>
      </c>
      <c r="K457" s="280" t="s">
        <v>608</v>
      </c>
      <c r="L457" s="280" t="s">
        <v>8506</v>
      </c>
      <c r="M457" s="281">
        <v>45690</v>
      </c>
      <c r="N457" s="279">
        <v>3336956860</v>
      </c>
      <c r="O457" s="286" t="s">
        <v>5190</v>
      </c>
      <c r="P457" s="286" t="s">
        <v>9071</v>
      </c>
      <c r="Q457" s="279" t="s">
        <v>489</v>
      </c>
      <c r="R457" s="279" t="s">
        <v>4551</v>
      </c>
      <c r="S457" s="279" t="s">
        <v>489</v>
      </c>
      <c r="T457" s="279" t="s">
        <v>489</v>
      </c>
      <c r="U457" s="279" t="s">
        <v>489</v>
      </c>
      <c r="V457" s="279" t="s">
        <v>489</v>
      </c>
      <c r="W457" s="279" t="s">
        <v>489</v>
      </c>
      <c r="X457" s="279" t="s">
        <v>489</v>
      </c>
      <c r="Y457" s="279" t="s">
        <v>489</v>
      </c>
      <c r="Z457" s="279" t="s">
        <v>4551</v>
      </c>
      <c r="AA457" s="279" t="s">
        <v>4551</v>
      </c>
      <c r="AB457" s="279" t="s">
        <v>4551</v>
      </c>
      <c r="AC457" s="279" t="s">
        <v>489</v>
      </c>
      <c r="AD457" s="279" t="s">
        <v>4551</v>
      </c>
      <c r="AE457" s="279" t="s">
        <v>4551</v>
      </c>
      <c r="AF457" s="279" t="s">
        <v>4551</v>
      </c>
      <c r="AG457" s="279" t="s">
        <v>4551</v>
      </c>
      <c r="AH457" s="279" t="s">
        <v>4551</v>
      </c>
      <c r="AI457" s="279" t="s">
        <v>4551</v>
      </c>
      <c r="AJ457" s="279" t="s">
        <v>4551</v>
      </c>
      <c r="AK457" s="279" t="s">
        <v>4551</v>
      </c>
      <c r="AL457" s="279" t="s">
        <v>4551</v>
      </c>
      <c r="AM457" s="279" t="s">
        <v>489</v>
      </c>
      <c r="AN457" s="279" t="s">
        <v>489</v>
      </c>
    </row>
    <row r="458" spans="1:40" ht="30" x14ac:dyDescent="0.25">
      <c r="A458" s="280" t="s">
        <v>7441</v>
      </c>
      <c r="B458" s="279">
        <v>2020</v>
      </c>
      <c r="C458" s="284" t="s">
        <v>589</v>
      </c>
      <c r="D458" s="279">
        <v>13</v>
      </c>
      <c r="E458" s="286" t="s">
        <v>809</v>
      </c>
      <c r="F458" s="286" t="s">
        <v>5140</v>
      </c>
      <c r="G458" s="290" t="s">
        <v>8700</v>
      </c>
      <c r="H458" s="287" t="s">
        <v>8706</v>
      </c>
      <c r="I458" s="286" t="s">
        <v>4141</v>
      </c>
      <c r="J458" s="286" t="s">
        <v>8401</v>
      </c>
      <c r="K458" s="280" t="s">
        <v>608</v>
      </c>
      <c r="L458" s="280" t="s">
        <v>5191</v>
      </c>
      <c r="M458" s="281">
        <v>36390</v>
      </c>
      <c r="N458" s="279">
        <v>4767450076</v>
      </c>
      <c r="O458" s="286" t="s">
        <v>5192</v>
      </c>
      <c r="P458" s="286" t="s">
        <v>9071</v>
      </c>
      <c r="Q458" s="279" t="s">
        <v>489</v>
      </c>
      <c r="R458" s="279" t="s">
        <v>4551</v>
      </c>
      <c r="S458" s="279" t="s">
        <v>4551</v>
      </c>
      <c r="T458" s="279" t="s">
        <v>489</v>
      </c>
      <c r="U458" s="279" t="s">
        <v>4551</v>
      </c>
      <c r="V458" s="279" t="s">
        <v>489</v>
      </c>
      <c r="W458" s="279" t="s">
        <v>489</v>
      </c>
      <c r="X458" s="279" t="s">
        <v>489</v>
      </c>
      <c r="Y458" s="279" t="s">
        <v>489</v>
      </c>
      <c r="Z458" s="279" t="s">
        <v>4551</v>
      </c>
      <c r="AA458" s="279" t="s">
        <v>489</v>
      </c>
      <c r="AB458" s="279" t="s">
        <v>4551</v>
      </c>
      <c r="AC458" s="279" t="s">
        <v>489</v>
      </c>
      <c r="AD458" s="279" t="s">
        <v>4551</v>
      </c>
      <c r="AE458" s="279" t="s">
        <v>4551</v>
      </c>
      <c r="AF458" s="279" t="s">
        <v>4551</v>
      </c>
      <c r="AG458" s="279" t="s">
        <v>4551</v>
      </c>
      <c r="AH458" s="279" t="s">
        <v>4551</v>
      </c>
      <c r="AI458" s="279" t="s">
        <v>4551</v>
      </c>
      <c r="AJ458" s="279" t="s">
        <v>4551</v>
      </c>
      <c r="AK458" s="279" t="s">
        <v>4551</v>
      </c>
      <c r="AL458" s="279" t="s">
        <v>4551</v>
      </c>
      <c r="AM458" s="279" t="s">
        <v>4551</v>
      </c>
      <c r="AN458" s="279" t="s">
        <v>4551</v>
      </c>
    </row>
    <row r="459" spans="1:40" x14ac:dyDescent="0.25">
      <c r="A459" s="280" t="s">
        <v>7442</v>
      </c>
      <c r="B459" s="279">
        <v>2020</v>
      </c>
      <c r="C459" s="284" t="s">
        <v>589</v>
      </c>
      <c r="D459" s="279">
        <v>13</v>
      </c>
      <c r="E459" s="286" t="s">
        <v>598</v>
      </c>
      <c r="F459" s="286"/>
      <c r="G459" s="286" t="s">
        <v>5193</v>
      </c>
      <c r="H459" s="286"/>
      <c r="I459" s="286" t="s">
        <v>5091</v>
      </c>
      <c r="J459" s="286" t="s">
        <v>5091</v>
      </c>
      <c r="K459" s="280" t="s">
        <v>608</v>
      </c>
      <c r="L459" s="280" t="s">
        <v>5194</v>
      </c>
      <c r="M459" s="281">
        <v>20040</v>
      </c>
      <c r="N459" s="279">
        <v>4499154087</v>
      </c>
      <c r="O459" s="286" t="s">
        <v>5195</v>
      </c>
      <c r="P459" s="286" t="s">
        <v>590</v>
      </c>
      <c r="Q459" s="279" t="s">
        <v>4551</v>
      </c>
      <c r="R459" s="279" t="s">
        <v>4551</v>
      </c>
      <c r="S459" s="279" t="s">
        <v>4551</v>
      </c>
      <c r="T459" s="279" t="s">
        <v>4551</v>
      </c>
      <c r="U459" s="279" t="s">
        <v>4551</v>
      </c>
      <c r="V459" s="279" t="s">
        <v>4551</v>
      </c>
      <c r="W459" s="279" t="s">
        <v>4551</v>
      </c>
      <c r="X459" s="279" t="s">
        <v>4551</v>
      </c>
      <c r="Y459" s="279" t="s">
        <v>4551</v>
      </c>
      <c r="Z459" s="279" t="s">
        <v>489</v>
      </c>
      <c r="AA459" s="279" t="s">
        <v>4551</v>
      </c>
      <c r="AB459" s="279" t="s">
        <v>4551</v>
      </c>
      <c r="AC459" s="279" t="s">
        <v>489</v>
      </c>
      <c r="AD459" s="279" t="s">
        <v>4551</v>
      </c>
      <c r="AE459" s="279" t="s">
        <v>4551</v>
      </c>
      <c r="AF459" s="279" t="s">
        <v>4551</v>
      </c>
      <c r="AG459" s="279" t="s">
        <v>4551</v>
      </c>
      <c r="AH459" s="279" t="s">
        <v>489</v>
      </c>
      <c r="AI459" s="279" t="s">
        <v>489</v>
      </c>
      <c r="AJ459" s="279" t="s">
        <v>489</v>
      </c>
      <c r="AK459" s="279" t="s">
        <v>489</v>
      </c>
      <c r="AL459" s="279" t="s">
        <v>489</v>
      </c>
      <c r="AM459" s="279" t="s">
        <v>489</v>
      </c>
      <c r="AN459" s="279" t="s">
        <v>4551</v>
      </c>
    </row>
    <row r="460" spans="1:40" x14ac:dyDescent="0.25">
      <c r="A460" s="280" t="s">
        <v>7443</v>
      </c>
      <c r="B460" s="279">
        <v>2020</v>
      </c>
      <c r="C460" s="284" t="s">
        <v>589</v>
      </c>
      <c r="D460" s="279">
        <v>16</v>
      </c>
      <c r="E460" s="286" t="s">
        <v>598</v>
      </c>
      <c r="F460" s="286"/>
      <c r="G460" s="286" t="s">
        <v>8170</v>
      </c>
      <c r="H460" s="286"/>
      <c r="I460" s="286" t="s">
        <v>8352</v>
      </c>
      <c r="J460" s="286" t="s">
        <v>5196</v>
      </c>
      <c r="K460" s="280" t="s">
        <v>608</v>
      </c>
      <c r="L460" s="280" t="s">
        <v>5197</v>
      </c>
      <c r="M460" s="281">
        <v>67140</v>
      </c>
      <c r="N460" s="279">
        <v>8183547095</v>
      </c>
      <c r="O460" s="286" t="s">
        <v>5198</v>
      </c>
      <c r="P460" s="286" t="s">
        <v>590</v>
      </c>
      <c r="Q460" s="279" t="s">
        <v>4551</v>
      </c>
      <c r="R460" s="279" t="s">
        <v>4551</v>
      </c>
      <c r="S460" s="279" t="s">
        <v>4551</v>
      </c>
      <c r="T460" s="279" t="s">
        <v>4551</v>
      </c>
      <c r="U460" s="279" t="s">
        <v>4551</v>
      </c>
      <c r="V460" s="279" t="s">
        <v>4551</v>
      </c>
      <c r="W460" s="279" t="s">
        <v>4551</v>
      </c>
      <c r="X460" s="279" t="s">
        <v>4551</v>
      </c>
      <c r="Y460" s="279" t="s">
        <v>4551</v>
      </c>
      <c r="Z460" s="279" t="s">
        <v>4551</v>
      </c>
      <c r="AA460" s="279" t="s">
        <v>4551</v>
      </c>
      <c r="AB460" s="279" t="s">
        <v>4551</v>
      </c>
      <c r="AC460" s="279" t="s">
        <v>4551</v>
      </c>
      <c r="AD460" s="279" t="s">
        <v>4551</v>
      </c>
      <c r="AE460" s="279" t="s">
        <v>4551</v>
      </c>
      <c r="AF460" s="279" t="s">
        <v>4551</v>
      </c>
      <c r="AG460" s="279" t="s">
        <v>4551</v>
      </c>
      <c r="AH460" s="279" t="s">
        <v>489</v>
      </c>
      <c r="AI460" s="279" t="s">
        <v>4551</v>
      </c>
      <c r="AJ460" s="279" t="s">
        <v>4551</v>
      </c>
      <c r="AK460" s="279" t="s">
        <v>4551</v>
      </c>
      <c r="AL460" s="279" t="s">
        <v>4551</v>
      </c>
      <c r="AM460" s="279" t="s">
        <v>489</v>
      </c>
      <c r="AN460" s="279" t="s">
        <v>4551</v>
      </c>
    </row>
    <row r="461" spans="1:40" x14ac:dyDescent="0.25">
      <c r="A461" s="280" t="s">
        <v>7444</v>
      </c>
      <c r="B461" s="279">
        <v>2020</v>
      </c>
      <c r="C461" s="284" t="s">
        <v>589</v>
      </c>
      <c r="D461" s="279">
        <v>16</v>
      </c>
      <c r="E461" s="286" t="s">
        <v>602</v>
      </c>
      <c r="F461" s="286"/>
      <c r="G461" s="286" t="s">
        <v>8014</v>
      </c>
      <c r="H461" s="286"/>
      <c r="I461" s="286" t="s">
        <v>3020</v>
      </c>
      <c r="J461" s="286" t="s">
        <v>3021</v>
      </c>
      <c r="K461" s="280" t="s">
        <v>608</v>
      </c>
      <c r="L461" s="280" t="s">
        <v>5199</v>
      </c>
      <c r="M461" s="281">
        <v>44150</v>
      </c>
      <c r="N461" s="279">
        <v>3337724004</v>
      </c>
      <c r="O461" s="286" t="s">
        <v>5200</v>
      </c>
      <c r="P461" s="286" t="s">
        <v>590</v>
      </c>
      <c r="Q461" s="279" t="s">
        <v>4551</v>
      </c>
      <c r="R461" s="279" t="s">
        <v>4551</v>
      </c>
      <c r="S461" s="279" t="s">
        <v>4551</v>
      </c>
      <c r="T461" s="279" t="s">
        <v>4551</v>
      </c>
      <c r="U461" s="279" t="s">
        <v>4551</v>
      </c>
      <c r="V461" s="279" t="s">
        <v>4551</v>
      </c>
      <c r="W461" s="279" t="s">
        <v>4551</v>
      </c>
      <c r="X461" s="279" t="s">
        <v>4551</v>
      </c>
      <c r="Y461" s="279" t="s">
        <v>4551</v>
      </c>
      <c r="Z461" s="279" t="s">
        <v>4551</v>
      </c>
      <c r="AA461" s="279" t="s">
        <v>4551</v>
      </c>
      <c r="AB461" s="279" t="s">
        <v>4551</v>
      </c>
      <c r="AC461" s="279" t="s">
        <v>489</v>
      </c>
      <c r="AD461" s="279" t="s">
        <v>4551</v>
      </c>
      <c r="AE461" s="279" t="s">
        <v>4551</v>
      </c>
      <c r="AF461" s="279" t="s">
        <v>4551</v>
      </c>
      <c r="AG461" s="279" t="s">
        <v>4551</v>
      </c>
      <c r="AH461" s="279" t="s">
        <v>489</v>
      </c>
      <c r="AI461" s="279" t="s">
        <v>4551</v>
      </c>
      <c r="AJ461" s="279" t="s">
        <v>489</v>
      </c>
      <c r="AK461" s="279" t="s">
        <v>489</v>
      </c>
      <c r="AL461" s="279" t="s">
        <v>4551</v>
      </c>
      <c r="AM461" s="279" t="s">
        <v>4551</v>
      </c>
      <c r="AN461" s="279" t="s">
        <v>4551</v>
      </c>
    </row>
    <row r="462" spans="1:40" x14ac:dyDescent="0.25">
      <c r="A462" s="280" t="s">
        <v>7445</v>
      </c>
      <c r="B462" s="279">
        <v>2020</v>
      </c>
      <c r="C462" s="284" t="s">
        <v>589</v>
      </c>
      <c r="D462" s="279">
        <v>17</v>
      </c>
      <c r="E462" s="286" t="s">
        <v>598</v>
      </c>
      <c r="F462" s="286"/>
      <c r="G462" s="286" t="s">
        <v>5201</v>
      </c>
      <c r="H462" s="286"/>
      <c r="I462" s="286" t="s">
        <v>4141</v>
      </c>
      <c r="J462" s="286" t="s">
        <v>5202</v>
      </c>
      <c r="K462" s="280" t="s">
        <v>608</v>
      </c>
      <c r="L462" s="280" t="s">
        <v>5203</v>
      </c>
      <c r="M462" s="281">
        <v>37765</v>
      </c>
      <c r="N462" s="279" t="s">
        <v>5204</v>
      </c>
      <c r="O462" s="286" t="s">
        <v>5205</v>
      </c>
      <c r="P462" s="286" t="s">
        <v>590</v>
      </c>
      <c r="Q462" s="279" t="s">
        <v>4551</v>
      </c>
      <c r="R462" s="279" t="s">
        <v>4551</v>
      </c>
      <c r="S462" s="279" t="s">
        <v>4551</v>
      </c>
      <c r="T462" s="279" t="s">
        <v>4551</v>
      </c>
      <c r="U462" s="279" t="s">
        <v>4551</v>
      </c>
      <c r="V462" s="279" t="s">
        <v>4551</v>
      </c>
      <c r="W462" s="279" t="s">
        <v>4551</v>
      </c>
      <c r="X462" s="279" t="s">
        <v>4551</v>
      </c>
      <c r="Y462" s="279" t="s">
        <v>4551</v>
      </c>
      <c r="Z462" s="279" t="s">
        <v>489</v>
      </c>
      <c r="AA462" s="279" t="s">
        <v>489</v>
      </c>
      <c r="AB462" s="279" t="s">
        <v>4551</v>
      </c>
      <c r="AC462" s="279" t="s">
        <v>489</v>
      </c>
      <c r="AD462" s="279" t="s">
        <v>4551</v>
      </c>
      <c r="AE462" s="279" t="s">
        <v>489</v>
      </c>
      <c r="AF462" s="279" t="s">
        <v>4551</v>
      </c>
      <c r="AG462" s="279" t="s">
        <v>489</v>
      </c>
      <c r="AH462" s="279" t="s">
        <v>489</v>
      </c>
      <c r="AI462" s="279" t="s">
        <v>4551</v>
      </c>
      <c r="AJ462" s="279" t="s">
        <v>489</v>
      </c>
      <c r="AK462" s="279" t="s">
        <v>4551</v>
      </c>
      <c r="AL462" s="279" t="s">
        <v>489</v>
      </c>
      <c r="AM462" s="279" t="s">
        <v>4551</v>
      </c>
      <c r="AN462" s="279" t="s">
        <v>4551</v>
      </c>
    </row>
    <row r="463" spans="1:40" x14ac:dyDescent="0.25">
      <c r="A463" s="280" t="s">
        <v>7446</v>
      </c>
      <c r="B463" s="279">
        <v>2020</v>
      </c>
      <c r="C463" s="284" t="s">
        <v>589</v>
      </c>
      <c r="D463" s="279">
        <v>17</v>
      </c>
      <c r="E463" s="286" t="s">
        <v>598</v>
      </c>
      <c r="F463" s="286"/>
      <c r="G463" s="286" t="s">
        <v>840</v>
      </c>
      <c r="H463" s="286" t="s">
        <v>5207</v>
      </c>
      <c r="I463" s="286" t="s">
        <v>6354</v>
      </c>
      <c r="J463" s="286" t="s">
        <v>858</v>
      </c>
      <c r="K463" s="280" t="s">
        <v>608</v>
      </c>
      <c r="L463" s="280" t="s">
        <v>6333</v>
      </c>
      <c r="M463" s="281" t="s">
        <v>8658</v>
      </c>
      <c r="N463" s="279">
        <v>5550250860</v>
      </c>
      <c r="O463" s="286" t="s">
        <v>5208</v>
      </c>
      <c r="P463" s="286" t="s">
        <v>590</v>
      </c>
      <c r="Q463" s="279" t="s">
        <v>4551</v>
      </c>
      <c r="R463" s="279" t="s">
        <v>4551</v>
      </c>
      <c r="S463" s="279" t="s">
        <v>4551</v>
      </c>
      <c r="T463" s="279" t="s">
        <v>489</v>
      </c>
      <c r="U463" s="279" t="s">
        <v>489</v>
      </c>
      <c r="V463" s="279" t="s">
        <v>4551</v>
      </c>
      <c r="W463" s="279" t="s">
        <v>4551</v>
      </c>
      <c r="X463" s="279" t="s">
        <v>489</v>
      </c>
      <c r="Y463" s="279" t="s">
        <v>4551</v>
      </c>
      <c r="Z463" s="279" t="s">
        <v>4551</v>
      </c>
      <c r="AA463" s="279" t="s">
        <v>489</v>
      </c>
      <c r="AB463" s="279" t="s">
        <v>4551</v>
      </c>
      <c r="AC463" s="279" t="s">
        <v>489</v>
      </c>
      <c r="AD463" s="279" t="s">
        <v>4551</v>
      </c>
      <c r="AE463" s="279" t="s">
        <v>4551</v>
      </c>
      <c r="AF463" s="279" t="s">
        <v>4551</v>
      </c>
      <c r="AG463" s="279" t="s">
        <v>489</v>
      </c>
      <c r="AH463" s="279" t="s">
        <v>489</v>
      </c>
      <c r="AI463" s="279" t="s">
        <v>4551</v>
      </c>
      <c r="AJ463" s="279" t="s">
        <v>489</v>
      </c>
      <c r="AK463" s="279" t="s">
        <v>4551</v>
      </c>
      <c r="AL463" s="279" t="s">
        <v>489</v>
      </c>
      <c r="AM463" s="279" t="s">
        <v>4551</v>
      </c>
      <c r="AN463" s="279" t="s">
        <v>489</v>
      </c>
    </row>
    <row r="464" spans="1:40" x14ac:dyDescent="0.25">
      <c r="A464" s="280" t="s">
        <v>7447</v>
      </c>
      <c r="B464" s="279">
        <v>2020</v>
      </c>
      <c r="C464" s="284" t="s">
        <v>589</v>
      </c>
      <c r="D464" s="279">
        <v>17</v>
      </c>
      <c r="E464" s="286" t="s">
        <v>598</v>
      </c>
      <c r="F464" s="286"/>
      <c r="G464" s="286" t="s">
        <v>8171</v>
      </c>
      <c r="H464" s="286"/>
      <c r="I464" s="286" t="s">
        <v>6354</v>
      </c>
      <c r="J464" s="286" t="s">
        <v>5101</v>
      </c>
      <c r="K464" s="280" t="s">
        <v>608</v>
      </c>
      <c r="L464" s="280" t="s">
        <v>8507</v>
      </c>
      <c r="M464" s="281">
        <v>14390</v>
      </c>
      <c r="N464" s="279">
        <v>5526521216</v>
      </c>
      <c r="O464" s="286" t="s">
        <v>5209</v>
      </c>
      <c r="P464" s="286" t="s">
        <v>590</v>
      </c>
      <c r="Q464" s="279" t="s">
        <v>4551</v>
      </c>
      <c r="R464" s="279" t="s">
        <v>4551</v>
      </c>
      <c r="S464" s="279" t="s">
        <v>4551</v>
      </c>
      <c r="T464" s="279" t="s">
        <v>489</v>
      </c>
      <c r="U464" s="279" t="s">
        <v>4551</v>
      </c>
      <c r="V464" s="279" t="s">
        <v>4551</v>
      </c>
      <c r="W464" s="279" t="s">
        <v>4551</v>
      </c>
      <c r="X464" s="279" t="s">
        <v>4551</v>
      </c>
      <c r="Y464" s="279" t="s">
        <v>4551</v>
      </c>
      <c r="Z464" s="279" t="s">
        <v>489</v>
      </c>
      <c r="AA464" s="279" t="s">
        <v>489</v>
      </c>
      <c r="AB464" s="279" t="s">
        <v>4551</v>
      </c>
      <c r="AC464" s="279" t="s">
        <v>489</v>
      </c>
      <c r="AD464" s="279" t="s">
        <v>4551</v>
      </c>
      <c r="AE464" s="279" t="s">
        <v>489</v>
      </c>
      <c r="AF464" s="279" t="s">
        <v>4551</v>
      </c>
      <c r="AG464" s="279" t="s">
        <v>4551</v>
      </c>
      <c r="AH464" s="279" t="s">
        <v>489</v>
      </c>
      <c r="AI464" s="279" t="s">
        <v>4551</v>
      </c>
      <c r="AJ464" s="279" t="s">
        <v>489</v>
      </c>
      <c r="AK464" s="279" t="s">
        <v>489</v>
      </c>
      <c r="AL464" s="279" t="s">
        <v>4551</v>
      </c>
      <c r="AM464" s="279" t="s">
        <v>4551</v>
      </c>
      <c r="AN464" s="279" t="s">
        <v>4551</v>
      </c>
    </row>
    <row r="465" spans="1:40" x14ac:dyDescent="0.25">
      <c r="A465" s="280" t="s">
        <v>7448</v>
      </c>
      <c r="B465" s="279">
        <v>2020</v>
      </c>
      <c r="C465" s="284" t="s">
        <v>589</v>
      </c>
      <c r="D465" s="279">
        <v>17</v>
      </c>
      <c r="E465" s="286" t="s">
        <v>598</v>
      </c>
      <c r="F465" s="286"/>
      <c r="G465" s="286" t="s">
        <v>5210</v>
      </c>
      <c r="H465" s="286"/>
      <c r="I465" s="286" t="s">
        <v>1076</v>
      </c>
      <c r="J465" s="286" t="s">
        <v>3874</v>
      </c>
      <c r="K465" s="280" t="s">
        <v>608</v>
      </c>
      <c r="L465" s="280" t="s">
        <v>5211</v>
      </c>
      <c r="M465" s="281">
        <v>62157</v>
      </c>
      <c r="N465" s="279" t="s">
        <v>5212</v>
      </c>
      <c r="O465" s="286" t="s">
        <v>5213</v>
      </c>
      <c r="P465" s="286" t="s">
        <v>590</v>
      </c>
      <c r="Q465" s="279" t="s">
        <v>4551</v>
      </c>
      <c r="R465" s="279" t="s">
        <v>4551</v>
      </c>
      <c r="S465" s="279" t="s">
        <v>4551</v>
      </c>
      <c r="T465" s="279" t="s">
        <v>4551</v>
      </c>
      <c r="U465" s="279" t="s">
        <v>489</v>
      </c>
      <c r="V465" s="279" t="s">
        <v>489</v>
      </c>
      <c r="W465" s="279" t="s">
        <v>4551</v>
      </c>
      <c r="X465" s="279" t="s">
        <v>489</v>
      </c>
      <c r="Y465" s="279" t="s">
        <v>489</v>
      </c>
      <c r="Z465" s="279" t="s">
        <v>489</v>
      </c>
      <c r="AA465" s="279" t="s">
        <v>489</v>
      </c>
      <c r="AB465" s="279" t="s">
        <v>4551</v>
      </c>
      <c r="AC465" s="279" t="s">
        <v>489</v>
      </c>
      <c r="AD465" s="279" t="s">
        <v>4551</v>
      </c>
      <c r="AE465" s="279" t="s">
        <v>489</v>
      </c>
      <c r="AF465" s="279" t="s">
        <v>4551</v>
      </c>
      <c r="AG465" s="279" t="s">
        <v>489</v>
      </c>
      <c r="AH465" s="279" t="s">
        <v>489</v>
      </c>
      <c r="AI465" s="279" t="s">
        <v>4551</v>
      </c>
      <c r="AJ465" s="279" t="s">
        <v>489</v>
      </c>
      <c r="AK465" s="279" t="s">
        <v>489</v>
      </c>
      <c r="AL465" s="279" t="s">
        <v>489</v>
      </c>
      <c r="AM465" s="279" t="s">
        <v>489</v>
      </c>
      <c r="AN465" s="279" t="s">
        <v>489</v>
      </c>
    </row>
    <row r="466" spans="1:40" x14ac:dyDescent="0.25">
      <c r="A466" s="280" t="s">
        <v>7449</v>
      </c>
      <c r="B466" s="279">
        <v>2020</v>
      </c>
      <c r="C466" s="284" t="s">
        <v>589</v>
      </c>
      <c r="D466" s="279">
        <v>17</v>
      </c>
      <c r="E466" s="286" t="s">
        <v>598</v>
      </c>
      <c r="F466" s="286"/>
      <c r="G466" s="286" t="s">
        <v>5214</v>
      </c>
      <c r="H466" s="286"/>
      <c r="I466" s="286" t="s">
        <v>8352</v>
      </c>
      <c r="J466" s="286" t="s">
        <v>5196</v>
      </c>
      <c r="K466" s="280" t="s">
        <v>608</v>
      </c>
      <c r="L466" s="280" t="s">
        <v>8508</v>
      </c>
      <c r="M466" s="281">
        <v>67176</v>
      </c>
      <c r="N466" s="279">
        <v>8184799043</v>
      </c>
      <c r="O466" s="286" t="s">
        <v>5215</v>
      </c>
      <c r="P466" s="286" t="s">
        <v>590</v>
      </c>
      <c r="Q466" s="279" t="s">
        <v>4551</v>
      </c>
      <c r="R466" s="279" t="s">
        <v>4551</v>
      </c>
      <c r="S466" s="279" t="s">
        <v>4551</v>
      </c>
      <c r="T466" s="279" t="s">
        <v>4551</v>
      </c>
      <c r="U466" s="279" t="s">
        <v>4551</v>
      </c>
      <c r="V466" s="279" t="s">
        <v>4551</v>
      </c>
      <c r="W466" s="279" t="s">
        <v>4551</v>
      </c>
      <c r="X466" s="279" t="s">
        <v>4551</v>
      </c>
      <c r="Y466" s="279" t="s">
        <v>4551</v>
      </c>
      <c r="Z466" s="279" t="s">
        <v>4551</v>
      </c>
      <c r="AA466" s="279" t="s">
        <v>4551</v>
      </c>
      <c r="AB466" s="279" t="s">
        <v>4551</v>
      </c>
      <c r="AC466" s="279" t="s">
        <v>489</v>
      </c>
      <c r="AD466" s="279" t="s">
        <v>4551</v>
      </c>
      <c r="AE466" s="279" t="s">
        <v>4551</v>
      </c>
      <c r="AF466" s="279" t="s">
        <v>4551</v>
      </c>
      <c r="AG466" s="279" t="s">
        <v>489</v>
      </c>
      <c r="AH466" s="279" t="s">
        <v>489</v>
      </c>
      <c r="AI466" s="279" t="s">
        <v>4551</v>
      </c>
      <c r="AJ466" s="279" t="s">
        <v>489</v>
      </c>
      <c r="AK466" s="279" t="s">
        <v>489</v>
      </c>
      <c r="AL466" s="279" t="s">
        <v>489</v>
      </c>
      <c r="AM466" s="279" t="s">
        <v>489</v>
      </c>
      <c r="AN466" s="279" t="s">
        <v>489</v>
      </c>
    </row>
    <row r="467" spans="1:40" x14ac:dyDescent="0.25">
      <c r="A467" s="280" t="s">
        <v>7450</v>
      </c>
      <c r="B467" s="279">
        <v>2020</v>
      </c>
      <c r="C467" s="284" t="s">
        <v>589</v>
      </c>
      <c r="D467" s="279">
        <v>18</v>
      </c>
      <c r="E467" s="286" t="s">
        <v>598</v>
      </c>
      <c r="F467" s="286"/>
      <c r="G467" s="287" t="s">
        <v>8172</v>
      </c>
      <c r="H467" s="286"/>
      <c r="I467" s="286" t="s">
        <v>5180</v>
      </c>
      <c r="J467" s="286" t="s">
        <v>8375</v>
      </c>
      <c r="K467" s="280" t="s">
        <v>608</v>
      </c>
      <c r="L467" s="280" t="s">
        <v>8509</v>
      </c>
      <c r="M467" s="281">
        <v>33980</v>
      </c>
      <c r="N467" s="279">
        <v>6295421600</v>
      </c>
      <c r="O467" s="286" t="s">
        <v>5216</v>
      </c>
      <c r="P467" s="286" t="s">
        <v>590</v>
      </c>
      <c r="Q467" s="279" t="s">
        <v>4551</v>
      </c>
      <c r="R467" s="279" t="s">
        <v>4551</v>
      </c>
      <c r="S467" s="279" t="s">
        <v>4551</v>
      </c>
      <c r="T467" s="279" t="s">
        <v>4551</v>
      </c>
      <c r="U467" s="279" t="s">
        <v>489</v>
      </c>
      <c r="V467" s="279" t="s">
        <v>4551</v>
      </c>
      <c r="W467" s="279" t="s">
        <v>4551</v>
      </c>
      <c r="X467" s="279" t="s">
        <v>489</v>
      </c>
      <c r="Y467" s="279" t="s">
        <v>4551</v>
      </c>
      <c r="Z467" s="279" t="s">
        <v>489</v>
      </c>
      <c r="AA467" s="279" t="s">
        <v>4551</v>
      </c>
      <c r="AB467" s="279" t="s">
        <v>4551</v>
      </c>
      <c r="AC467" s="279" t="s">
        <v>489</v>
      </c>
      <c r="AD467" s="279" t="s">
        <v>489</v>
      </c>
      <c r="AE467" s="279" t="s">
        <v>489</v>
      </c>
      <c r="AF467" s="279" t="s">
        <v>489</v>
      </c>
      <c r="AG467" s="279" t="s">
        <v>489</v>
      </c>
      <c r="AH467" s="279" t="s">
        <v>489</v>
      </c>
      <c r="AI467" s="279" t="s">
        <v>4551</v>
      </c>
      <c r="AJ467" s="279" t="s">
        <v>489</v>
      </c>
      <c r="AK467" s="279" t="s">
        <v>489</v>
      </c>
      <c r="AL467" s="279" t="s">
        <v>489</v>
      </c>
      <c r="AM467" s="279" t="s">
        <v>4551</v>
      </c>
      <c r="AN467" s="279" t="s">
        <v>4551</v>
      </c>
    </row>
    <row r="468" spans="1:40" x14ac:dyDescent="0.25">
      <c r="A468" s="280" t="s">
        <v>7451</v>
      </c>
      <c r="B468" s="279">
        <v>2020</v>
      </c>
      <c r="C468" s="284" t="s">
        <v>589</v>
      </c>
      <c r="D468" s="279">
        <v>18</v>
      </c>
      <c r="E468" s="286" t="s">
        <v>598</v>
      </c>
      <c r="F468" s="286"/>
      <c r="G468" s="286" t="s">
        <v>5217</v>
      </c>
      <c r="H468" s="286"/>
      <c r="I468" s="286" t="s">
        <v>4141</v>
      </c>
      <c r="J468" s="286" t="s">
        <v>8374</v>
      </c>
      <c r="K468" s="280" t="s">
        <v>608</v>
      </c>
      <c r="L468" s="280" t="s">
        <v>522</v>
      </c>
      <c r="M468" s="281">
        <v>37000</v>
      </c>
      <c r="N468" s="279">
        <v>4771107872</v>
      </c>
      <c r="O468" s="286" t="s">
        <v>5218</v>
      </c>
      <c r="P468" s="286" t="s">
        <v>590</v>
      </c>
      <c r="Q468" s="279" t="s">
        <v>4551</v>
      </c>
      <c r="R468" s="279" t="s">
        <v>4551</v>
      </c>
      <c r="S468" s="279" t="s">
        <v>4551</v>
      </c>
      <c r="T468" s="279" t="s">
        <v>489</v>
      </c>
      <c r="U468" s="279" t="s">
        <v>489</v>
      </c>
      <c r="V468" s="279" t="s">
        <v>4551</v>
      </c>
      <c r="W468" s="279" t="s">
        <v>4551</v>
      </c>
      <c r="X468" s="279" t="s">
        <v>4551</v>
      </c>
      <c r="Y468" s="279" t="s">
        <v>4551</v>
      </c>
      <c r="Z468" s="279" t="s">
        <v>4551</v>
      </c>
      <c r="AA468" s="279" t="s">
        <v>489</v>
      </c>
      <c r="AB468" s="279" t="s">
        <v>4551</v>
      </c>
      <c r="AC468" s="279" t="s">
        <v>489</v>
      </c>
      <c r="AD468" s="279" t="s">
        <v>4551</v>
      </c>
      <c r="AE468" s="279" t="s">
        <v>4551</v>
      </c>
      <c r="AF468" s="279" t="s">
        <v>4551</v>
      </c>
      <c r="AG468" s="279" t="s">
        <v>489</v>
      </c>
      <c r="AH468" s="279" t="s">
        <v>4551</v>
      </c>
      <c r="AI468" s="279" t="s">
        <v>4551</v>
      </c>
      <c r="AJ468" s="279" t="s">
        <v>489</v>
      </c>
      <c r="AK468" s="279" t="s">
        <v>489</v>
      </c>
      <c r="AL468" s="279" t="s">
        <v>489</v>
      </c>
      <c r="AM468" s="279" t="s">
        <v>489</v>
      </c>
      <c r="AN468" s="279" t="s">
        <v>4551</v>
      </c>
    </row>
    <row r="469" spans="1:40" x14ac:dyDescent="0.25">
      <c r="A469" s="280" t="s">
        <v>7452</v>
      </c>
      <c r="B469" s="279">
        <v>2020</v>
      </c>
      <c r="C469" s="284" t="s">
        <v>589</v>
      </c>
      <c r="D469" s="279">
        <v>18</v>
      </c>
      <c r="E469" s="286" t="s">
        <v>598</v>
      </c>
      <c r="F469" s="286"/>
      <c r="G469" s="286" t="s">
        <v>8173</v>
      </c>
      <c r="H469" s="286"/>
      <c r="I469" s="286" t="s">
        <v>6354</v>
      </c>
      <c r="J469" s="286" t="s">
        <v>8360</v>
      </c>
      <c r="K469" s="280" t="s">
        <v>608</v>
      </c>
      <c r="L469" s="280" t="s">
        <v>8434</v>
      </c>
      <c r="M469" s="281" t="s">
        <v>1647</v>
      </c>
      <c r="N469" s="279">
        <v>5555541474</v>
      </c>
      <c r="O469" s="286" t="s">
        <v>5220</v>
      </c>
      <c r="P469" s="286" t="s">
        <v>590</v>
      </c>
      <c r="Q469" s="279" t="s">
        <v>4551</v>
      </c>
      <c r="R469" s="279" t="s">
        <v>4551</v>
      </c>
      <c r="S469" s="279" t="s">
        <v>4551</v>
      </c>
      <c r="T469" s="279" t="s">
        <v>489</v>
      </c>
      <c r="U469" s="279" t="s">
        <v>4551</v>
      </c>
      <c r="V469" s="279" t="s">
        <v>489</v>
      </c>
      <c r="W469" s="279" t="s">
        <v>4551</v>
      </c>
      <c r="X469" s="279" t="s">
        <v>4551</v>
      </c>
      <c r="Y469" s="279" t="s">
        <v>4551</v>
      </c>
      <c r="Z469" s="279" t="s">
        <v>489</v>
      </c>
      <c r="AA469" s="279" t="s">
        <v>489</v>
      </c>
      <c r="AB469" s="279" t="s">
        <v>4551</v>
      </c>
      <c r="AC469" s="279" t="s">
        <v>489</v>
      </c>
      <c r="AD469" s="279" t="s">
        <v>4551</v>
      </c>
      <c r="AE469" s="279" t="s">
        <v>489</v>
      </c>
      <c r="AF469" s="279" t="s">
        <v>489</v>
      </c>
      <c r="AG469" s="279" t="s">
        <v>489</v>
      </c>
      <c r="AH469" s="279" t="s">
        <v>489</v>
      </c>
      <c r="AI469" s="279" t="s">
        <v>4551</v>
      </c>
      <c r="AJ469" s="279" t="s">
        <v>489</v>
      </c>
      <c r="AK469" s="279" t="s">
        <v>489</v>
      </c>
      <c r="AL469" s="279" t="s">
        <v>489</v>
      </c>
      <c r="AM469" s="279" t="s">
        <v>489</v>
      </c>
      <c r="AN469" s="279" t="s">
        <v>4551</v>
      </c>
    </row>
    <row r="470" spans="1:40" x14ac:dyDescent="0.25">
      <c r="A470" s="280" t="s">
        <v>7453</v>
      </c>
      <c r="B470" s="279">
        <v>2020</v>
      </c>
      <c r="C470" s="284" t="s">
        <v>589</v>
      </c>
      <c r="D470" s="279">
        <v>18</v>
      </c>
      <c r="E470" s="286" t="s">
        <v>598</v>
      </c>
      <c r="F470" s="286"/>
      <c r="G470" s="286" t="s">
        <v>8015</v>
      </c>
      <c r="H470" s="286"/>
      <c r="I470" s="286" t="s">
        <v>8352</v>
      </c>
      <c r="J470" s="286" t="s">
        <v>5221</v>
      </c>
      <c r="K470" s="280" t="s">
        <v>608</v>
      </c>
      <c r="L470" s="280" t="s">
        <v>5222</v>
      </c>
      <c r="M470" s="281">
        <v>64830</v>
      </c>
      <c r="N470" s="279">
        <v>8111337720</v>
      </c>
      <c r="O470" s="286" t="s">
        <v>5223</v>
      </c>
      <c r="P470" s="286" t="s">
        <v>590</v>
      </c>
      <c r="Q470" s="279" t="s">
        <v>4551</v>
      </c>
      <c r="R470" s="279" t="s">
        <v>4551</v>
      </c>
      <c r="S470" s="279" t="s">
        <v>4551</v>
      </c>
      <c r="T470" s="279" t="s">
        <v>489</v>
      </c>
      <c r="U470" s="279" t="s">
        <v>4551</v>
      </c>
      <c r="V470" s="279" t="s">
        <v>4551</v>
      </c>
      <c r="W470" s="279" t="s">
        <v>4551</v>
      </c>
      <c r="X470" s="279" t="s">
        <v>4551</v>
      </c>
      <c r="Y470" s="279" t="s">
        <v>4551</v>
      </c>
      <c r="Z470" s="279" t="s">
        <v>4551</v>
      </c>
      <c r="AA470" s="279" t="s">
        <v>489</v>
      </c>
      <c r="AB470" s="279" t="s">
        <v>4551</v>
      </c>
      <c r="AC470" s="279" t="s">
        <v>489</v>
      </c>
      <c r="AD470" s="279" t="s">
        <v>4551</v>
      </c>
      <c r="AE470" s="279" t="s">
        <v>4551</v>
      </c>
      <c r="AF470" s="279" t="s">
        <v>4551</v>
      </c>
      <c r="AG470" s="279" t="s">
        <v>489</v>
      </c>
      <c r="AH470" s="279" t="s">
        <v>489</v>
      </c>
      <c r="AI470" s="279" t="s">
        <v>4551</v>
      </c>
      <c r="AJ470" s="279" t="s">
        <v>489</v>
      </c>
      <c r="AK470" s="279" t="s">
        <v>4551</v>
      </c>
      <c r="AL470" s="279" t="s">
        <v>4551</v>
      </c>
      <c r="AM470" s="279" t="s">
        <v>4551</v>
      </c>
      <c r="AN470" s="279" t="s">
        <v>4551</v>
      </c>
    </row>
    <row r="471" spans="1:40" x14ac:dyDescent="0.25">
      <c r="A471" s="280" t="s">
        <v>7454</v>
      </c>
      <c r="B471" s="279">
        <v>2020</v>
      </c>
      <c r="C471" s="284" t="s">
        <v>589</v>
      </c>
      <c r="D471" s="279">
        <v>18</v>
      </c>
      <c r="E471" s="286" t="s">
        <v>598</v>
      </c>
      <c r="F471" s="286"/>
      <c r="G471" s="286" t="s">
        <v>8174</v>
      </c>
      <c r="H471" s="286"/>
      <c r="I471" s="286" t="s">
        <v>3020</v>
      </c>
      <c r="J471" s="286" t="s">
        <v>5224</v>
      </c>
      <c r="K471" s="280" t="s">
        <v>608</v>
      </c>
      <c r="L471" s="280" t="s">
        <v>522</v>
      </c>
      <c r="M471" s="281">
        <v>48740</v>
      </c>
      <c r="N471" s="279">
        <v>3213873550</v>
      </c>
      <c r="O471" s="286" t="s">
        <v>5225</v>
      </c>
      <c r="P471" s="286" t="s">
        <v>590</v>
      </c>
      <c r="Q471" s="279" t="s">
        <v>4551</v>
      </c>
      <c r="R471" s="279" t="s">
        <v>4551</v>
      </c>
      <c r="S471" s="279" t="s">
        <v>4551</v>
      </c>
      <c r="T471" s="279" t="s">
        <v>4551</v>
      </c>
      <c r="U471" s="279" t="s">
        <v>4551</v>
      </c>
      <c r="V471" s="279" t="s">
        <v>4551</v>
      </c>
      <c r="W471" s="279" t="s">
        <v>4551</v>
      </c>
      <c r="X471" s="279" t="s">
        <v>4551</v>
      </c>
      <c r="Y471" s="279" t="s">
        <v>4551</v>
      </c>
      <c r="Z471" s="279" t="s">
        <v>4551</v>
      </c>
      <c r="AA471" s="279" t="s">
        <v>4551</v>
      </c>
      <c r="AB471" s="279" t="s">
        <v>489</v>
      </c>
      <c r="AC471" s="279" t="s">
        <v>489</v>
      </c>
      <c r="AD471" s="279" t="s">
        <v>4551</v>
      </c>
      <c r="AE471" s="279" t="s">
        <v>489</v>
      </c>
      <c r="AF471" s="279" t="s">
        <v>4551</v>
      </c>
      <c r="AG471" s="279" t="s">
        <v>489</v>
      </c>
      <c r="AH471" s="279" t="s">
        <v>4551</v>
      </c>
      <c r="AI471" s="279" t="s">
        <v>489</v>
      </c>
      <c r="AJ471" s="279" t="s">
        <v>489</v>
      </c>
      <c r="AK471" s="279" t="s">
        <v>489</v>
      </c>
      <c r="AL471" s="279" t="s">
        <v>4551</v>
      </c>
      <c r="AM471" s="279" t="s">
        <v>489</v>
      </c>
      <c r="AN471" s="279" t="s">
        <v>4551</v>
      </c>
    </row>
    <row r="472" spans="1:40" x14ac:dyDescent="0.25">
      <c r="A472" s="280" t="s">
        <v>7455</v>
      </c>
      <c r="B472" s="279">
        <v>2020</v>
      </c>
      <c r="C472" s="284" t="s">
        <v>589</v>
      </c>
      <c r="D472" s="279">
        <v>19</v>
      </c>
      <c r="E472" s="286" t="s">
        <v>598</v>
      </c>
      <c r="F472" s="286"/>
      <c r="G472" s="286" t="s">
        <v>5226</v>
      </c>
      <c r="H472" s="287">
        <v>2</v>
      </c>
      <c r="I472" s="286" t="s">
        <v>8352</v>
      </c>
      <c r="J472" s="286" t="s">
        <v>5221</v>
      </c>
      <c r="K472" s="280" t="s">
        <v>608</v>
      </c>
      <c r="L472" s="280" t="s">
        <v>5227</v>
      </c>
      <c r="M472" s="281">
        <v>64460</v>
      </c>
      <c r="N472" s="279">
        <v>8183460057</v>
      </c>
      <c r="O472" s="286" t="s">
        <v>5228</v>
      </c>
      <c r="P472" s="286" t="s">
        <v>590</v>
      </c>
      <c r="Q472" s="279" t="s">
        <v>4551</v>
      </c>
      <c r="R472" s="279" t="s">
        <v>4551</v>
      </c>
      <c r="S472" s="279" t="s">
        <v>4551</v>
      </c>
      <c r="T472" s="279" t="s">
        <v>4551</v>
      </c>
      <c r="U472" s="279" t="s">
        <v>4551</v>
      </c>
      <c r="V472" s="279" t="s">
        <v>4551</v>
      </c>
      <c r="W472" s="279" t="s">
        <v>4551</v>
      </c>
      <c r="X472" s="279" t="s">
        <v>4551</v>
      </c>
      <c r="Y472" s="279" t="s">
        <v>4551</v>
      </c>
      <c r="Z472" s="279" t="s">
        <v>489</v>
      </c>
      <c r="AA472" s="279" t="s">
        <v>489</v>
      </c>
      <c r="AB472" s="279" t="s">
        <v>489</v>
      </c>
      <c r="AC472" s="279" t="s">
        <v>489</v>
      </c>
      <c r="AD472" s="279" t="s">
        <v>4551</v>
      </c>
      <c r="AE472" s="279" t="s">
        <v>4551</v>
      </c>
      <c r="AF472" s="279" t="s">
        <v>489</v>
      </c>
      <c r="AG472" s="279" t="s">
        <v>489</v>
      </c>
      <c r="AH472" s="279" t="s">
        <v>489</v>
      </c>
      <c r="AI472" s="279" t="s">
        <v>489</v>
      </c>
      <c r="AJ472" s="279" t="s">
        <v>489</v>
      </c>
      <c r="AK472" s="279" t="s">
        <v>489</v>
      </c>
      <c r="AL472" s="279" t="s">
        <v>489</v>
      </c>
      <c r="AM472" s="279" t="s">
        <v>4551</v>
      </c>
      <c r="AN472" s="279" t="s">
        <v>4551</v>
      </c>
    </row>
    <row r="473" spans="1:40" x14ac:dyDescent="0.25">
      <c r="A473" s="280" t="s">
        <v>7456</v>
      </c>
      <c r="B473" s="279">
        <v>2020</v>
      </c>
      <c r="C473" s="284" t="s">
        <v>589</v>
      </c>
      <c r="D473" s="279">
        <v>19</v>
      </c>
      <c r="E473" s="286" t="s">
        <v>598</v>
      </c>
      <c r="F473" s="286"/>
      <c r="G473" s="286" t="s">
        <v>8175</v>
      </c>
      <c r="H473" s="286"/>
      <c r="I473" s="286" t="s">
        <v>3020</v>
      </c>
      <c r="J473" s="286" t="s">
        <v>8362</v>
      </c>
      <c r="K473" s="280" t="s">
        <v>608</v>
      </c>
      <c r="L473" s="280" t="s">
        <v>522</v>
      </c>
      <c r="M473" s="281">
        <v>48970</v>
      </c>
      <c r="N473" s="279">
        <v>3153552385</v>
      </c>
      <c r="O473" s="286" t="s">
        <v>5229</v>
      </c>
      <c r="P473" s="286" t="s">
        <v>590</v>
      </c>
      <c r="Q473" s="279" t="s">
        <v>4551</v>
      </c>
      <c r="R473" s="279" t="s">
        <v>4551</v>
      </c>
      <c r="S473" s="279" t="s">
        <v>4551</v>
      </c>
      <c r="T473" s="279" t="s">
        <v>4551</v>
      </c>
      <c r="U473" s="279" t="s">
        <v>4551</v>
      </c>
      <c r="V473" s="279" t="s">
        <v>4551</v>
      </c>
      <c r="W473" s="279" t="s">
        <v>4551</v>
      </c>
      <c r="X473" s="279" t="s">
        <v>489</v>
      </c>
      <c r="Y473" s="279" t="s">
        <v>4551</v>
      </c>
      <c r="Z473" s="279" t="s">
        <v>489</v>
      </c>
      <c r="AA473" s="279" t="s">
        <v>489</v>
      </c>
      <c r="AB473" s="279" t="s">
        <v>4551</v>
      </c>
      <c r="AC473" s="279" t="s">
        <v>489</v>
      </c>
      <c r="AD473" s="279" t="s">
        <v>4551</v>
      </c>
      <c r="AE473" s="279" t="s">
        <v>489</v>
      </c>
      <c r="AF473" s="279" t="s">
        <v>4551</v>
      </c>
      <c r="AG473" s="279" t="s">
        <v>4551</v>
      </c>
      <c r="AH473" s="279" t="s">
        <v>489</v>
      </c>
      <c r="AI473" s="279" t="s">
        <v>489</v>
      </c>
      <c r="AJ473" s="279" t="s">
        <v>489</v>
      </c>
      <c r="AK473" s="279" t="s">
        <v>489</v>
      </c>
      <c r="AL473" s="279" t="s">
        <v>489</v>
      </c>
      <c r="AM473" s="279" t="s">
        <v>489</v>
      </c>
      <c r="AN473" s="279" t="s">
        <v>489</v>
      </c>
    </row>
    <row r="474" spans="1:40" x14ac:dyDescent="0.25">
      <c r="A474" s="280" t="s">
        <v>7457</v>
      </c>
      <c r="B474" s="279">
        <v>2020</v>
      </c>
      <c r="C474" s="284" t="s">
        <v>589</v>
      </c>
      <c r="D474" s="279">
        <v>19</v>
      </c>
      <c r="E474" s="286" t="s">
        <v>598</v>
      </c>
      <c r="F474" s="286"/>
      <c r="G474" s="286" t="s">
        <v>5230</v>
      </c>
      <c r="H474" s="286"/>
      <c r="I474" s="286" t="s">
        <v>8352</v>
      </c>
      <c r="J474" s="286" t="s">
        <v>5196</v>
      </c>
      <c r="K474" s="280" t="s">
        <v>608</v>
      </c>
      <c r="L474" s="280" t="s">
        <v>5197</v>
      </c>
      <c r="M474" s="281">
        <v>67140</v>
      </c>
      <c r="N474" s="279">
        <v>8183549272</v>
      </c>
      <c r="O474" s="286" t="s">
        <v>5231</v>
      </c>
      <c r="P474" s="286" t="s">
        <v>590</v>
      </c>
      <c r="Q474" s="279" t="s">
        <v>4551</v>
      </c>
      <c r="R474" s="279" t="s">
        <v>4551</v>
      </c>
      <c r="S474" s="279" t="s">
        <v>4551</v>
      </c>
      <c r="T474" s="279" t="s">
        <v>489</v>
      </c>
      <c r="U474" s="279" t="s">
        <v>4551</v>
      </c>
      <c r="V474" s="279" t="s">
        <v>4551</v>
      </c>
      <c r="W474" s="279" t="s">
        <v>4551</v>
      </c>
      <c r="X474" s="279" t="s">
        <v>4551</v>
      </c>
      <c r="Y474" s="279" t="s">
        <v>4551</v>
      </c>
      <c r="Z474" s="279" t="s">
        <v>4551</v>
      </c>
      <c r="AA474" s="279" t="s">
        <v>4551</v>
      </c>
      <c r="AB474" s="279" t="s">
        <v>4551</v>
      </c>
      <c r="AC474" s="279" t="s">
        <v>489</v>
      </c>
      <c r="AD474" s="279" t="s">
        <v>4551</v>
      </c>
      <c r="AE474" s="279" t="s">
        <v>4551</v>
      </c>
      <c r="AF474" s="279" t="s">
        <v>4551</v>
      </c>
      <c r="AG474" s="279" t="s">
        <v>489</v>
      </c>
      <c r="AH474" s="279" t="s">
        <v>489</v>
      </c>
      <c r="AI474" s="279" t="s">
        <v>4551</v>
      </c>
      <c r="AJ474" s="279" t="s">
        <v>489</v>
      </c>
      <c r="AK474" s="279" t="s">
        <v>489</v>
      </c>
      <c r="AL474" s="279" t="s">
        <v>4551</v>
      </c>
      <c r="AM474" s="279" t="s">
        <v>4551</v>
      </c>
      <c r="AN474" s="279" t="s">
        <v>4551</v>
      </c>
    </row>
    <row r="475" spans="1:40" ht="30" x14ac:dyDescent="0.25">
      <c r="A475" s="280" t="s">
        <v>7458</v>
      </c>
      <c r="B475" s="279">
        <v>2020</v>
      </c>
      <c r="C475" s="284" t="s">
        <v>589</v>
      </c>
      <c r="D475" s="279">
        <v>19</v>
      </c>
      <c r="E475" s="286" t="s">
        <v>598</v>
      </c>
      <c r="F475" s="286"/>
      <c r="G475" s="286" t="s">
        <v>5249</v>
      </c>
      <c r="H475" s="286" t="s">
        <v>8255</v>
      </c>
      <c r="I475" s="286" t="s">
        <v>8352</v>
      </c>
      <c r="J475" s="286" t="s">
        <v>5221</v>
      </c>
      <c r="K475" s="280" t="s">
        <v>608</v>
      </c>
      <c r="L475" s="280" t="s">
        <v>8510</v>
      </c>
      <c r="M475" s="281">
        <v>64180</v>
      </c>
      <c r="N475" s="279" t="s">
        <v>5232</v>
      </c>
      <c r="O475" s="286" t="s">
        <v>5233</v>
      </c>
      <c r="P475" s="286" t="s">
        <v>590</v>
      </c>
      <c r="Q475" s="279" t="s">
        <v>4551</v>
      </c>
      <c r="R475" s="279" t="s">
        <v>4551</v>
      </c>
      <c r="S475" s="279" t="s">
        <v>4551</v>
      </c>
      <c r="T475" s="279" t="s">
        <v>4551</v>
      </c>
      <c r="U475" s="279" t="s">
        <v>4551</v>
      </c>
      <c r="V475" s="279" t="s">
        <v>4551</v>
      </c>
      <c r="W475" s="279" t="s">
        <v>4551</v>
      </c>
      <c r="X475" s="279" t="s">
        <v>4551</v>
      </c>
      <c r="Y475" s="279" t="s">
        <v>4551</v>
      </c>
      <c r="Z475" s="279" t="s">
        <v>4551</v>
      </c>
      <c r="AA475" s="279" t="s">
        <v>4551</v>
      </c>
      <c r="AB475" s="279" t="s">
        <v>4551</v>
      </c>
      <c r="AC475" s="279" t="s">
        <v>489</v>
      </c>
      <c r="AD475" s="279" t="s">
        <v>4551</v>
      </c>
      <c r="AE475" s="279" t="s">
        <v>4551</v>
      </c>
      <c r="AF475" s="279" t="s">
        <v>4551</v>
      </c>
      <c r="AG475" s="279" t="s">
        <v>4551</v>
      </c>
      <c r="AH475" s="279" t="s">
        <v>489</v>
      </c>
      <c r="AI475" s="279" t="s">
        <v>4551</v>
      </c>
      <c r="AJ475" s="279" t="s">
        <v>4551</v>
      </c>
      <c r="AK475" s="279" t="s">
        <v>4551</v>
      </c>
      <c r="AL475" s="279" t="s">
        <v>4551</v>
      </c>
      <c r="AM475" s="279" t="s">
        <v>4551</v>
      </c>
      <c r="AN475" s="279" t="s">
        <v>4551</v>
      </c>
    </row>
    <row r="476" spans="1:40" x14ac:dyDescent="0.25">
      <c r="A476" s="280" t="s">
        <v>7459</v>
      </c>
      <c r="B476" s="279">
        <v>2020</v>
      </c>
      <c r="C476" s="284" t="s">
        <v>589</v>
      </c>
      <c r="D476" s="279">
        <v>19</v>
      </c>
      <c r="E476" s="286" t="s">
        <v>598</v>
      </c>
      <c r="F476" s="286"/>
      <c r="G476" s="287" t="s">
        <v>6702</v>
      </c>
      <c r="H476" s="286"/>
      <c r="I476" s="286" t="s">
        <v>5180</v>
      </c>
      <c r="J476" s="286" t="s">
        <v>5234</v>
      </c>
      <c r="K476" s="280" t="s">
        <v>608</v>
      </c>
      <c r="L476" s="280" t="s">
        <v>522</v>
      </c>
      <c r="M476" s="281">
        <v>33360</v>
      </c>
      <c r="N476" s="279">
        <v>6354571030</v>
      </c>
      <c r="O476" s="286" t="s">
        <v>5235</v>
      </c>
      <c r="P476" s="286" t="s">
        <v>590</v>
      </c>
      <c r="Q476" s="279" t="s">
        <v>4551</v>
      </c>
      <c r="R476" s="279" t="s">
        <v>4551</v>
      </c>
      <c r="S476" s="279" t="s">
        <v>4551</v>
      </c>
      <c r="T476" s="279" t="s">
        <v>4551</v>
      </c>
      <c r="U476" s="279" t="s">
        <v>4551</v>
      </c>
      <c r="V476" s="279" t="s">
        <v>4551</v>
      </c>
      <c r="W476" s="279" t="s">
        <v>4551</v>
      </c>
      <c r="X476" s="279" t="s">
        <v>4551</v>
      </c>
      <c r="Y476" s="279" t="s">
        <v>4551</v>
      </c>
      <c r="Z476" s="279" t="s">
        <v>4551</v>
      </c>
      <c r="AA476" s="279" t="s">
        <v>489</v>
      </c>
      <c r="AB476" s="279" t="s">
        <v>4551</v>
      </c>
      <c r="AC476" s="279" t="s">
        <v>489</v>
      </c>
      <c r="AD476" s="279" t="s">
        <v>4551</v>
      </c>
      <c r="AE476" s="279" t="s">
        <v>4551</v>
      </c>
      <c r="AF476" s="279" t="s">
        <v>4551</v>
      </c>
      <c r="AG476" s="279" t="s">
        <v>489</v>
      </c>
      <c r="AH476" s="279" t="s">
        <v>489</v>
      </c>
      <c r="AI476" s="279" t="s">
        <v>4551</v>
      </c>
      <c r="AJ476" s="279" t="s">
        <v>489</v>
      </c>
      <c r="AK476" s="279" t="s">
        <v>489</v>
      </c>
      <c r="AL476" s="279" t="s">
        <v>4551</v>
      </c>
      <c r="AM476" s="279" t="s">
        <v>489</v>
      </c>
      <c r="AN476" s="279" t="s">
        <v>4551</v>
      </c>
    </row>
    <row r="477" spans="1:40" x14ac:dyDescent="0.25">
      <c r="A477" s="280" t="s">
        <v>7460</v>
      </c>
      <c r="B477" s="279">
        <v>2020</v>
      </c>
      <c r="C477" s="284" t="s">
        <v>589</v>
      </c>
      <c r="D477" s="279">
        <v>19</v>
      </c>
      <c r="E477" s="286" t="s">
        <v>598</v>
      </c>
      <c r="F477" s="286"/>
      <c r="G477" s="286" t="s">
        <v>8016</v>
      </c>
      <c r="H477" s="286"/>
      <c r="I477" s="286" t="s">
        <v>8352</v>
      </c>
      <c r="J477" s="286" t="s">
        <v>5221</v>
      </c>
      <c r="K477" s="280" t="s">
        <v>608</v>
      </c>
      <c r="L477" s="289" t="s">
        <v>8696</v>
      </c>
      <c r="M477" s="281">
        <v>64860</v>
      </c>
      <c r="N477" s="279" t="s">
        <v>5236</v>
      </c>
      <c r="O477" s="286" t="s">
        <v>5237</v>
      </c>
      <c r="P477" s="286" t="s">
        <v>590</v>
      </c>
      <c r="Q477" s="279" t="s">
        <v>4551</v>
      </c>
      <c r="R477" s="279" t="s">
        <v>4551</v>
      </c>
      <c r="S477" s="279" t="s">
        <v>4551</v>
      </c>
      <c r="T477" s="279" t="s">
        <v>4551</v>
      </c>
      <c r="U477" s="279" t="s">
        <v>4551</v>
      </c>
      <c r="V477" s="279" t="s">
        <v>4551</v>
      </c>
      <c r="W477" s="279" t="s">
        <v>4551</v>
      </c>
      <c r="X477" s="279" t="s">
        <v>489</v>
      </c>
      <c r="Y477" s="279" t="s">
        <v>4551</v>
      </c>
      <c r="Z477" s="279" t="s">
        <v>4551</v>
      </c>
      <c r="AA477" s="279" t="s">
        <v>4551</v>
      </c>
      <c r="AB477" s="279" t="s">
        <v>4551</v>
      </c>
      <c r="AC477" s="279" t="s">
        <v>489</v>
      </c>
      <c r="AD477" s="279" t="s">
        <v>4551</v>
      </c>
      <c r="AE477" s="279" t="s">
        <v>4551</v>
      </c>
      <c r="AF477" s="279" t="s">
        <v>4551</v>
      </c>
      <c r="AG477" s="279" t="s">
        <v>4551</v>
      </c>
      <c r="AH477" s="279" t="s">
        <v>489</v>
      </c>
      <c r="AI477" s="279" t="s">
        <v>4551</v>
      </c>
      <c r="AJ477" s="279" t="s">
        <v>489</v>
      </c>
      <c r="AK477" s="279" t="s">
        <v>489</v>
      </c>
      <c r="AL477" s="279" t="s">
        <v>489</v>
      </c>
      <c r="AM477" s="279" t="s">
        <v>4551</v>
      </c>
      <c r="AN477" s="279" t="s">
        <v>4551</v>
      </c>
    </row>
    <row r="478" spans="1:40" x14ac:dyDescent="0.25">
      <c r="A478" s="280" t="s">
        <v>7461</v>
      </c>
      <c r="B478" s="279">
        <v>2020</v>
      </c>
      <c r="C478" s="284" t="s">
        <v>589</v>
      </c>
      <c r="D478" s="279">
        <v>19</v>
      </c>
      <c r="E478" s="286" t="s">
        <v>602</v>
      </c>
      <c r="F478" s="286"/>
      <c r="G478" s="286" t="s">
        <v>8176</v>
      </c>
      <c r="H478" s="286"/>
      <c r="I478" s="286" t="s">
        <v>1076</v>
      </c>
      <c r="J478" s="286" t="s">
        <v>5171</v>
      </c>
      <c r="K478" s="280" t="s">
        <v>608</v>
      </c>
      <c r="L478" s="280" t="s">
        <v>5238</v>
      </c>
      <c r="M478" s="281">
        <v>62738</v>
      </c>
      <c r="N478" s="279" t="s">
        <v>5239</v>
      </c>
      <c r="O478" s="286" t="s">
        <v>5240</v>
      </c>
      <c r="P478" s="286" t="s">
        <v>590</v>
      </c>
      <c r="Q478" s="279" t="s">
        <v>4551</v>
      </c>
      <c r="R478" s="279" t="s">
        <v>4551</v>
      </c>
      <c r="S478" s="279" t="s">
        <v>4551</v>
      </c>
      <c r="T478" s="279" t="s">
        <v>4551</v>
      </c>
      <c r="U478" s="279" t="s">
        <v>4551</v>
      </c>
      <c r="V478" s="279" t="s">
        <v>4551</v>
      </c>
      <c r="W478" s="279" t="s">
        <v>4551</v>
      </c>
      <c r="X478" s="279" t="s">
        <v>4551</v>
      </c>
      <c r="Y478" s="279" t="s">
        <v>4551</v>
      </c>
      <c r="Z478" s="279" t="s">
        <v>489</v>
      </c>
      <c r="AA478" s="279" t="s">
        <v>489</v>
      </c>
      <c r="AB478" s="279" t="s">
        <v>4551</v>
      </c>
      <c r="AC478" s="279" t="s">
        <v>489</v>
      </c>
      <c r="AD478" s="279" t="s">
        <v>4551</v>
      </c>
      <c r="AE478" s="279" t="s">
        <v>489</v>
      </c>
      <c r="AF478" s="279" t="s">
        <v>4551</v>
      </c>
      <c r="AG478" s="279" t="s">
        <v>489</v>
      </c>
      <c r="AH478" s="279" t="s">
        <v>489</v>
      </c>
      <c r="AI478" s="279" t="s">
        <v>489</v>
      </c>
      <c r="AJ478" s="279" t="s">
        <v>489</v>
      </c>
      <c r="AK478" s="279" t="s">
        <v>489</v>
      </c>
      <c r="AL478" s="279" t="s">
        <v>489</v>
      </c>
      <c r="AM478" s="279" t="s">
        <v>489</v>
      </c>
      <c r="AN478" s="279" t="s">
        <v>489</v>
      </c>
    </row>
    <row r="479" spans="1:40" x14ac:dyDescent="0.25">
      <c r="A479" s="280" t="s">
        <v>7462</v>
      </c>
      <c r="B479" s="279">
        <v>2020</v>
      </c>
      <c r="C479" s="284" t="s">
        <v>589</v>
      </c>
      <c r="D479" s="279">
        <v>19</v>
      </c>
      <c r="E479" s="286" t="s">
        <v>602</v>
      </c>
      <c r="F479" s="286"/>
      <c r="G479" s="286" t="s">
        <v>5241</v>
      </c>
      <c r="H479" s="286"/>
      <c r="I479" s="286" t="s">
        <v>4141</v>
      </c>
      <c r="J479" s="286" t="s">
        <v>8374</v>
      </c>
      <c r="K479" s="280" t="s">
        <v>608</v>
      </c>
      <c r="L479" s="280" t="s">
        <v>8498</v>
      </c>
      <c r="M479" s="281">
        <v>37480</v>
      </c>
      <c r="N479" s="279">
        <v>4777165525</v>
      </c>
      <c r="O479" s="286" t="s">
        <v>5242</v>
      </c>
      <c r="P479" s="286" t="s">
        <v>590</v>
      </c>
      <c r="Q479" s="279" t="s">
        <v>4551</v>
      </c>
      <c r="R479" s="279" t="s">
        <v>4551</v>
      </c>
      <c r="S479" s="279" t="s">
        <v>4551</v>
      </c>
      <c r="T479" s="279" t="s">
        <v>489</v>
      </c>
      <c r="U479" s="279" t="s">
        <v>489</v>
      </c>
      <c r="V479" s="279" t="s">
        <v>4551</v>
      </c>
      <c r="W479" s="279" t="s">
        <v>4551</v>
      </c>
      <c r="X479" s="279" t="s">
        <v>4551</v>
      </c>
      <c r="Y479" s="279" t="s">
        <v>4551</v>
      </c>
      <c r="Z479" s="279" t="s">
        <v>489</v>
      </c>
      <c r="AA479" s="279" t="s">
        <v>489</v>
      </c>
      <c r="AB479" s="279" t="s">
        <v>4551</v>
      </c>
      <c r="AC479" s="279" t="s">
        <v>489</v>
      </c>
      <c r="AD479" s="279" t="s">
        <v>4551</v>
      </c>
      <c r="AE479" s="279" t="s">
        <v>4551</v>
      </c>
      <c r="AF479" s="279" t="s">
        <v>489</v>
      </c>
      <c r="AG479" s="279" t="s">
        <v>489</v>
      </c>
      <c r="AH479" s="279" t="s">
        <v>489</v>
      </c>
      <c r="AI479" s="279" t="s">
        <v>4551</v>
      </c>
      <c r="AJ479" s="279" t="s">
        <v>489</v>
      </c>
      <c r="AK479" s="279" t="s">
        <v>489</v>
      </c>
      <c r="AL479" s="279" t="s">
        <v>4551</v>
      </c>
      <c r="AM479" s="279" t="s">
        <v>4551</v>
      </c>
      <c r="AN479" s="279" t="s">
        <v>4551</v>
      </c>
    </row>
    <row r="480" spans="1:40" x14ac:dyDescent="0.25">
      <c r="A480" s="280" t="s">
        <v>7463</v>
      </c>
      <c r="B480" s="279">
        <v>2020</v>
      </c>
      <c r="C480" s="284" t="s">
        <v>589</v>
      </c>
      <c r="D480" s="279">
        <v>20</v>
      </c>
      <c r="E480" s="286" t="s">
        <v>598</v>
      </c>
      <c r="F480" s="286"/>
      <c r="G480" s="286" t="s">
        <v>5243</v>
      </c>
      <c r="H480" s="286"/>
      <c r="I480" s="286" t="s">
        <v>4141</v>
      </c>
      <c r="J480" s="286" t="s">
        <v>5166</v>
      </c>
      <c r="K480" s="280" t="s">
        <v>5244</v>
      </c>
      <c r="L480" s="280" t="s">
        <v>522</v>
      </c>
      <c r="M480" s="281">
        <v>38040</v>
      </c>
      <c r="N480" s="279">
        <v>4616147565</v>
      </c>
      <c r="O480" s="286" t="s">
        <v>5245</v>
      </c>
      <c r="P480" s="286" t="s">
        <v>590</v>
      </c>
      <c r="Q480" s="279" t="s">
        <v>4551</v>
      </c>
      <c r="R480" s="279" t="s">
        <v>4551</v>
      </c>
      <c r="S480" s="279" t="s">
        <v>4551</v>
      </c>
      <c r="T480" s="279" t="s">
        <v>489</v>
      </c>
      <c r="U480" s="279" t="s">
        <v>4551</v>
      </c>
      <c r="V480" s="279" t="s">
        <v>4551</v>
      </c>
      <c r="W480" s="279" t="s">
        <v>4551</v>
      </c>
      <c r="X480" s="279" t="s">
        <v>489</v>
      </c>
      <c r="Y480" s="279" t="s">
        <v>4551</v>
      </c>
      <c r="Z480" s="279" t="s">
        <v>4551</v>
      </c>
      <c r="AA480" s="279" t="s">
        <v>4551</v>
      </c>
      <c r="AB480" s="279" t="s">
        <v>4551</v>
      </c>
      <c r="AC480" s="279" t="s">
        <v>489</v>
      </c>
      <c r="AD480" s="279" t="s">
        <v>4551</v>
      </c>
      <c r="AE480" s="279" t="s">
        <v>4551</v>
      </c>
      <c r="AF480" s="279" t="s">
        <v>4551</v>
      </c>
      <c r="AG480" s="279" t="s">
        <v>489</v>
      </c>
      <c r="AH480" s="279" t="s">
        <v>489</v>
      </c>
      <c r="AI480" s="279" t="s">
        <v>4551</v>
      </c>
      <c r="AJ480" s="279" t="s">
        <v>489</v>
      </c>
      <c r="AK480" s="279" t="s">
        <v>489</v>
      </c>
      <c r="AL480" s="279" t="s">
        <v>489</v>
      </c>
      <c r="AM480" s="279" t="s">
        <v>489</v>
      </c>
      <c r="AN480" s="279" t="s">
        <v>4551</v>
      </c>
    </row>
    <row r="481" spans="1:40" x14ac:dyDescent="0.25">
      <c r="A481" s="280" t="s">
        <v>7464</v>
      </c>
      <c r="B481" s="279">
        <v>2020</v>
      </c>
      <c r="C481" s="284" t="s">
        <v>589</v>
      </c>
      <c r="D481" s="279">
        <v>20</v>
      </c>
      <c r="E481" s="286" t="s">
        <v>598</v>
      </c>
      <c r="F481" s="286"/>
      <c r="G481" s="286" t="s">
        <v>5246</v>
      </c>
      <c r="H481" s="286"/>
      <c r="I481" s="286" t="s">
        <v>5180</v>
      </c>
      <c r="J481" s="286" t="s">
        <v>8376</v>
      </c>
      <c r="K481" s="280" t="s">
        <v>608</v>
      </c>
      <c r="L481" s="280" t="s">
        <v>522</v>
      </c>
      <c r="M481" s="281">
        <v>32040</v>
      </c>
      <c r="N481" s="279">
        <v>6563805566</v>
      </c>
      <c r="O481" s="286" t="s">
        <v>5247</v>
      </c>
      <c r="P481" s="286" t="s">
        <v>590</v>
      </c>
      <c r="Q481" s="279" t="s">
        <v>4551</v>
      </c>
      <c r="R481" s="279" t="s">
        <v>4551</v>
      </c>
      <c r="S481" s="279" t="s">
        <v>4551</v>
      </c>
      <c r="T481" s="279" t="s">
        <v>4551</v>
      </c>
      <c r="U481" s="279" t="s">
        <v>4551</v>
      </c>
      <c r="V481" s="279" t="s">
        <v>4551</v>
      </c>
      <c r="W481" s="279" t="s">
        <v>4551</v>
      </c>
      <c r="X481" s="279" t="s">
        <v>4551</v>
      </c>
      <c r="Y481" s="279" t="s">
        <v>4551</v>
      </c>
      <c r="Z481" s="279" t="s">
        <v>4551</v>
      </c>
      <c r="AA481" s="279" t="s">
        <v>4551</v>
      </c>
      <c r="AB481" s="279" t="s">
        <v>4551</v>
      </c>
      <c r="AC481" s="279" t="s">
        <v>489</v>
      </c>
      <c r="AD481" s="279" t="s">
        <v>4551</v>
      </c>
      <c r="AE481" s="279" t="s">
        <v>4551</v>
      </c>
      <c r="AF481" s="279" t="s">
        <v>4551</v>
      </c>
      <c r="AG481" s="279" t="s">
        <v>489</v>
      </c>
      <c r="AH481" s="279" t="s">
        <v>489</v>
      </c>
      <c r="AI481" s="279" t="s">
        <v>4551</v>
      </c>
      <c r="AJ481" s="279" t="s">
        <v>4551</v>
      </c>
      <c r="AK481" s="279" t="s">
        <v>489</v>
      </c>
      <c r="AL481" s="279" t="s">
        <v>4551</v>
      </c>
      <c r="AM481" s="279" t="s">
        <v>4551</v>
      </c>
      <c r="AN481" s="279" t="s">
        <v>4551</v>
      </c>
    </row>
    <row r="482" spans="1:40" x14ac:dyDescent="0.25">
      <c r="A482" s="280" t="s">
        <v>7465</v>
      </c>
      <c r="B482" s="279">
        <v>2020</v>
      </c>
      <c r="C482" s="284" t="s">
        <v>589</v>
      </c>
      <c r="D482" s="279">
        <v>20</v>
      </c>
      <c r="E482" s="286" t="s">
        <v>598</v>
      </c>
      <c r="F482" s="286"/>
      <c r="G482" s="286" t="s">
        <v>8177</v>
      </c>
      <c r="H482" s="286"/>
      <c r="I482" s="286" t="s">
        <v>5091</v>
      </c>
      <c r="J482" s="286" t="s">
        <v>5091</v>
      </c>
      <c r="K482" s="280" t="s">
        <v>593</v>
      </c>
      <c r="L482" s="280" t="s">
        <v>8511</v>
      </c>
      <c r="M482" s="281">
        <v>20116</v>
      </c>
      <c r="N482" s="279">
        <v>4499730195</v>
      </c>
      <c r="O482" s="286" t="s">
        <v>5248</v>
      </c>
      <c r="P482" s="286" t="s">
        <v>590</v>
      </c>
      <c r="Q482" s="279" t="s">
        <v>4551</v>
      </c>
      <c r="R482" s="279" t="s">
        <v>4551</v>
      </c>
      <c r="S482" s="279" t="s">
        <v>4551</v>
      </c>
      <c r="T482" s="279" t="s">
        <v>4551</v>
      </c>
      <c r="U482" s="279" t="s">
        <v>4551</v>
      </c>
      <c r="V482" s="279" t="s">
        <v>4551</v>
      </c>
      <c r="W482" s="279" t="s">
        <v>4551</v>
      </c>
      <c r="X482" s="279" t="s">
        <v>4551</v>
      </c>
      <c r="Y482" s="279" t="s">
        <v>4551</v>
      </c>
      <c r="Z482" s="279" t="s">
        <v>489</v>
      </c>
      <c r="AA482" s="279" t="s">
        <v>4551</v>
      </c>
      <c r="AB482" s="279" t="s">
        <v>4551</v>
      </c>
      <c r="AC482" s="279" t="s">
        <v>489</v>
      </c>
      <c r="AD482" s="279" t="s">
        <v>489</v>
      </c>
      <c r="AE482" s="279" t="s">
        <v>4551</v>
      </c>
      <c r="AF482" s="279" t="s">
        <v>4551</v>
      </c>
      <c r="AG482" s="279" t="s">
        <v>489</v>
      </c>
      <c r="AH482" s="279" t="s">
        <v>4551</v>
      </c>
      <c r="AI482" s="279" t="s">
        <v>489</v>
      </c>
      <c r="AJ482" s="279" t="s">
        <v>4551</v>
      </c>
      <c r="AK482" s="279" t="s">
        <v>489</v>
      </c>
      <c r="AL482" s="279" t="s">
        <v>4551</v>
      </c>
      <c r="AM482" s="279" t="s">
        <v>489</v>
      </c>
      <c r="AN482" s="279" t="s">
        <v>4551</v>
      </c>
    </row>
    <row r="483" spans="1:40" ht="30" x14ac:dyDescent="0.25">
      <c r="A483" s="280" t="s">
        <v>7466</v>
      </c>
      <c r="B483" s="279">
        <v>2020</v>
      </c>
      <c r="C483" s="284" t="s">
        <v>589</v>
      </c>
      <c r="D483" s="279">
        <v>20</v>
      </c>
      <c r="E483" s="286" t="s">
        <v>598</v>
      </c>
      <c r="F483" s="286"/>
      <c r="G483" s="286" t="s">
        <v>5249</v>
      </c>
      <c r="H483" s="286" t="s">
        <v>5250</v>
      </c>
      <c r="I483" s="286" t="s">
        <v>8352</v>
      </c>
      <c r="J483" s="286" t="s">
        <v>5221</v>
      </c>
      <c r="K483" s="280" t="s">
        <v>608</v>
      </c>
      <c r="L483" s="280" t="s">
        <v>808</v>
      </c>
      <c r="M483" s="281">
        <v>64700</v>
      </c>
      <c r="N483" s="279">
        <v>8183580905</v>
      </c>
      <c r="O483" s="286" t="s">
        <v>5251</v>
      </c>
      <c r="P483" s="286" t="s">
        <v>590</v>
      </c>
      <c r="Q483" s="279" t="s">
        <v>4551</v>
      </c>
      <c r="R483" s="279" t="s">
        <v>4551</v>
      </c>
      <c r="S483" s="279" t="s">
        <v>4551</v>
      </c>
      <c r="T483" s="279" t="s">
        <v>489</v>
      </c>
      <c r="U483" s="279" t="s">
        <v>4551</v>
      </c>
      <c r="V483" s="279" t="s">
        <v>4551</v>
      </c>
      <c r="W483" s="279" t="s">
        <v>4551</v>
      </c>
      <c r="X483" s="279" t="s">
        <v>4551</v>
      </c>
      <c r="Y483" s="279" t="s">
        <v>4551</v>
      </c>
      <c r="Z483" s="279" t="s">
        <v>489</v>
      </c>
      <c r="AA483" s="279" t="s">
        <v>489</v>
      </c>
      <c r="AB483" s="279" t="s">
        <v>4551</v>
      </c>
      <c r="AC483" s="279" t="s">
        <v>489</v>
      </c>
      <c r="AD483" s="279" t="s">
        <v>4551</v>
      </c>
      <c r="AE483" s="279" t="s">
        <v>4551</v>
      </c>
      <c r="AF483" s="279" t="s">
        <v>4551</v>
      </c>
      <c r="AG483" s="279" t="s">
        <v>489</v>
      </c>
      <c r="AH483" s="279" t="s">
        <v>489</v>
      </c>
      <c r="AI483" s="279" t="s">
        <v>489</v>
      </c>
      <c r="AJ483" s="279" t="s">
        <v>489</v>
      </c>
      <c r="AK483" s="279" t="s">
        <v>489</v>
      </c>
      <c r="AL483" s="279" t="s">
        <v>4551</v>
      </c>
      <c r="AM483" s="279" t="s">
        <v>4551</v>
      </c>
      <c r="AN483" s="279" t="s">
        <v>4551</v>
      </c>
    </row>
    <row r="484" spans="1:40" x14ac:dyDescent="0.25">
      <c r="A484" s="280" t="s">
        <v>7467</v>
      </c>
      <c r="B484" s="279">
        <v>2020</v>
      </c>
      <c r="C484" s="284" t="s">
        <v>589</v>
      </c>
      <c r="D484" s="279">
        <v>20</v>
      </c>
      <c r="E484" s="286" t="s">
        <v>598</v>
      </c>
      <c r="F484" s="286"/>
      <c r="G484" s="286" t="s">
        <v>840</v>
      </c>
      <c r="H484" s="286" t="s">
        <v>5252</v>
      </c>
      <c r="I484" s="286" t="s">
        <v>6354</v>
      </c>
      <c r="J484" s="286" t="s">
        <v>5253</v>
      </c>
      <c r="K484" s="280" t="s">
        <v>608</v>
      </c>
      <c r="L484" s="280" t="s">
        <v>5254</v>
      </c>
      <c r="M484" s="281">
        <v>16020</v>
      </c>
      <c r="N484" s="279">
        <v>5562229915</v>
      </c>
      <c r="O484" s="286" t="s">
        <v>5255</v>
      </c>
      <c r="P484" s="286" t="s">
        <v>590</v>
      </c>
      <c r="Q484" s="279" t="s">
        <v>4551</v>
      </c>
      <c r="R484" s="279" t="s">
        <v>4551</v>
      </c>
      <c r="S484" s="279" t="s">
        <v>4551</v>
      </c>
      <c r="T484" s="279" t="s">
        <v>489</v>
      </c>
      <c r="U484" s="279" t="s">
        <v>489</v>
      </c>
      <c r="V484" s="279" t="s">
        <v>4551</v>
      </c>
      <c r="W484" s="279" t="s">
        <v>4551</v>
      </c>
      <c r="X484" s="279" t="s">
        <v>4551</v>
      </c>
      <c r="Y484" s="279" t="s">
        <v>4551</v>
      </c>
      <c r="Z484" s="279" t="s">
        <v>489</v>
      </c>
      <c r="AA484" s="279" t="s">
        <v>489</v>
      </c>
      <c r="AB484" s="279" t="s">
        <v>4551</v>
      </c>
      <c r="AC484" s="279" t="s">
        <v>489</v>
      </c>
      <c r="AD484" s="279" t="s">
        <v>4551</v>
      </c>
      <c r="AE484" s="279" t="s">
        <v>4551</v>
      </c>
      <c r="AF484" s="279" t="s">
        <v>4551</v>
      </c>
      <c r="AG484" s="279" t="s">
        <v>4551</v>
      </c>
      <c r="AH484" s="279" t="s">
        <v>489</v>
      </c>
      <c r="AI484" s="279" t="s">
        <v>4551</v>
      </c>
      <c r="AJ484" s="279" t="s">
        <v>489</v>
      </c>
      <c r="AK484" s="279" t="s">
        <v>489</v>
      </c>
      <c r="AL484" s="279" t="s">
        <v>489</v>
      </c>
      <c r="AM484" s="279" t="s">
        <v>489</v>
      </c>
      <c r="AN484" s="279" t="s">
        <v>4551</v>
      </c>
    </row>
    <row r="485" spans="1:40" x14ac:dyDescent="0.25">
      <c r="A485" s="280" t="s">
        <v>7468</v>
      </c>
      <c r="B485" s="279">
        <v>2020</v>
      </c>
      <c r="C485" s="284" t="s">
        <v>589</v>
      </c>
      <c r="D485" s="279">
        <v>20</v>
      </c>
      <c r="E485" s="286" t="s">
        <v>598</v>
      </c>
      <c r="F485" s="286"/>
      <c r="G485" s="286" t="s">
        <v>5256</v>
      </c>
      <c r="H485" s="286"/>
      <c r="I485" s="286" t="s">
        <v>3020</v>
      </c>
      <c r="J485" s="286" t="s">
        <v>5257</v>
      </c>
      <c r="K485" s="280" t="s">
        <v>608</v>
      </c>
      <c r="L485" s="280" t="s">
        <v>2939</v>
      </c>
      <c r="M485" s="281">
        <v>47440</v>
      </c>
      <c r="N485" s="279">
        <v>4747423244</v>
      </c>
      <c r="O485" s="286" t="s">
        <v>5258</v>
      </c>
      <c r="P485" s="286" t="s">
        <v>590</v>
      </c>
      <c r="Q485" s="279" t="s">
        <v>4551</v>
      </c>
      <c r="R485" s="279" t="s">
        <v>4551</v>
      </c>
      <c r="S485" s="279" t="s">
        <v>4551</v>
      </c>
      <c r="T485" s="279" t="s">
        <v>489</v>
      </c>
      <c r="U485" s="279" t="s">
        <v>4551</v>
      </c>
      <c r="V485" s="279" t="s">
        <v>4551</v>
      </c>
      <c r="W485" s="279" t="s">
        <v>4551</v>
      </c>
      <c r="X485" s="279" t="s">
        <v>4551</v>
      </c>
      <c r="Y485" s="279" t="s">
        <v>4551</v>
      </c>
      <c r="Z485" s="279" t="s">
        <v>489</v>
      </c>
      <c r="AA485" s="279" t="s">
        <v>489</v>
      </c>
      <c r="AB485" s="279" t="s">
        <v>4551</v>
      </c>
      <c r="AC485" s="279" t="s">
        <v>489</v>
      </c>
      <c r="AD485" s="279" t="s">
        <v>4551</v>
      </c>
      <c r="AE485" s="279" t="s">
        <v>489</v>
      </c>
      <c r="AF485" s="279" t="s">
        <v>489</v>
      </c>
      <c r="AG485" s="279" t="s">
        <v>489</v>
      </c>
      <c r="AH485" s="279" t="s">
        <v>489</v>
      </c>
      <c r="AI485" s="279" t="s">
        <v>4551</v>
      </c>
      <c r="AJ485" s="279" t="s">
        <v>489</v>
      </c>
      <c r="AK485" s="279" t="s">
        <v>489</v>
      </c>
      <c r="AL485" s="279" t="s">
        <v>489</v>
      </c>
      <c r="AM485" s="279" t="s">
        <v>489</v>
      </c>
      <c r="AN485" s="279" t="s">
        <v>4551</v>
      </c>
    </row>
    <row r="486" spans="1:40" x14ac:dyDescent="0.25">
      <c r="A486" s="280" t="s">
        <v>7469</v>
      </c>
      <c r="B486" s="279">
        <v>2020</v>
      </c>
      <c r="C486" s="284" t="s">
        <v>589</v>
      </c>
      <c r="D486" s="279">
        <v>20</v>
      </c>
      <c r="E486" s="286" t="s">
        <v>598</v>
      </c>
      <c r="F486" s="286"/>
      <c r="G486" s="286" t="s">
        <v>8178</v>
      </c>
      <c r="H486" s="286"/>
      <c r="I486" s="286" t="s">
        <v>8352</v>
      </c>
      <c r="J486" s="286" t="s">
        <v>8400</v>
      </c>
      <c r="K486" s="280" t="s">
        <v>608</v>
      </c>
      <c r="L486" s="280" t="s">
        <v>522</v>
      </c>
      <c r="M486" s="281">
        <v>66230</v>
      </c>
      <c r="N486" s="279">
        <v>8181929165</v>
      </c>
      <c r="O486" s="286" t="s">
        <v>5259</v>
      </c>
      <c r="P486" s="286" t="s">
        <v>590</v>
      </c>
      <c r="Q486" s="279" t="s">
        <v>4551</v>
      </c>
      <c r="R486" s="279" t="s">
        <v>4551</v>
      </c>
      <c r="S486" s="279" t="s">
        <v>4551</v>
      </c>
      <c r="T486" s="279" t="s">
        <v>489</v>
      </c>
      <c r="U486" s="279" t="s">
        <v>489</v>
      </c>
      <c r="V486" s="279" t="s">
        <v>4551</v>
      </c>
      <c r="W486" s="279" t="s">
        <v>4551</v>
      </c>
      <c r="X486" s="279" t="s">
        <v>4551</v>
      </c>
      <c r="Y486" s="279" t="s">
        <v>4551</v>
      </c>
      <c r="Z486" s="279" t="s">
        <v>4551</v>
      </c>
      <c r="AA486" s="279" t="s">
        <v>489</v>
      </c>
      <c r="AB486" s="279" t="s">
        <v>4551</v>
      </c>
      <c r="AC486" s="279" t="s">
        <v>489</v>
      </c>
      <c r="AD486" s="279" t="s">
        <v>4551</v>
      </c>
      <c r="AE486" s="279" t="s">
        <v>4551</v>
      </c>
      <c r="AF486" s="279" t="s">
        <v>4551</v>
      </c>
      <c r="AG486" s="279" t="s">
        <v>489</v>
      </c>
      <c r="AH486" s="279" t="s">
        <v>489</v>
      </c>
      <c r="AI486" s="279" t="s">
        <v>4551</v>
      </c>
      <c r="AJ486" s="279" t="s">
        <v>4551</v>
      </c>
      <c r="AK486" s="279" t="s">
        <v>4551</v>
      </c>
      <c r="AL486" s="279" t="s">
        <v>4551</v>
      </c>
      <c r="AM486" s="279" t="s">
        <v>4551</v>
      </c>
      <c r="AN486" s="279" t="s">
        <v>4551</v>
      </c>
    </row>
    <row r="487" spans="1:40" x14ac:dyDescent="0.25">
      <c r="A487" s="280" t="s">
        <v>7470</v>
      </c>
      <c r="B487" s="279">
        <v>2020</v>
      </c>
      <c r="C487" s="284" t="s">
        <v>589</v>
      </c>
      <c r="D487" s="279">
        <v>23</v>
      </c>
      <c r="E487" s="286" t="s">
        <v>598</v>
      </c>
      <c r="F487" s="286"/>
      <c r="G487" s="286" t="s">
        <v>8179</v>
      </c>
      <c r="H487" s="286"/>
      <c r="I487" s="286" t="s">
        <v>4141</v>
      </c>
      <c r="J487" s="286" t="s">
        <v>5260</v>
      </c>
      <c r="K487" s="280" t="s">
        <v>608</v>
      </c>
      <c r="L487" s="280" t="s">
        <v>8512</v>
      </c>
      <c r="M487" s="281">
        <v>38800</v>
      </c>
      <c r="N487" s="279">
        <v>4454574949</v>
      </c>
      <c r="O487" s="286" t="s">
        <v>5261</v>
      </c>
      <c r="P487" s="286" t="s">
        <v>590</v>
      </c>
      <c r="Q487" s="279" t="s">
        <v>4551</v>
      </c>
      <c r="R487" s="279" t="s">
        <v>4551</v>
      </c>
      <c r="S487" s="279" t="s">
        <v>489</v>
      </c>
      <c r="T487" s="279" t="s">
        <v>4551</v>
      </c>
      <c r="U487" s="279" t="s">
        <v>4551</v>
      </c>
      <c r="V487" s="279" t="s">
        <v>4551</v>
      </c>
      <c r="W487" s="279" t="s">
        <v>4551</v>
      </c>
      <c r="X487" s="279" t="s">
        <v>4551</v>
      </c>
      <c r="Y487" s="279" t="s">
        <v>4551</v>
      </c>
      <c r="Z487" s="279" t="s">
        <v>4551</v>
      </c>
      <c r="AA487" s="279" t="s">
        <v>489</v>
      </c>
      <c r="AB487" s="279" t="s">
        <v>4551</v>
      </c>
      <c r="AC487" s="279" t="s">
        <v>4551</v>
      </c>
      <c r="AD487" s="279" t="s">
        <v>489</v>
      </c>
      <c r="AE487" s="279" t="s">
        <v>489</v>
      </c>
      <c r="AF487" s="279" t="s">
        <v>489</v>
      </c>
      <c r="AG487" s="279" t="s">
        <v>489</v>
      </c>
      <c r="AH487" s="279" t="s">
        <v>489</v>
      </c>
      <c r="AI487" s="279" t="s">
        <v>489</v>
      </c>
      <c r="AJ487" s="279" t="s">
        <v>489</v>
      </c>
      <c r="AK487" s="279" t="s">
        <v>489</v>
      </c>
      <c r="AL487" s="279" t="s">
        <v>4551</v>
      </c>
      <c r="AM487" s="279" t="s">
        <v>4551</v>
      </c>
      <c r="AN487" s="279" t="s">
        <v>4551</v>
      </c>
    </row>
    <row r="488" spans="1:40" x14ac:dyDescent="0.25">
      <c r="A488" s="280" t="s">
        <v>7471</v>
      </c>
      <c r="B488" s="279">
        <v>2020</v>
      </c>
      <c r="C488" s="284" t="s">
        <v>589</v>
      </c>
      <c r="D488" s="279">
        <v>24</v>
      </c>
      <c r="E488" s="286" t="s">
        <v>598</v>
      </c>
      <c r="F488" s="286"/>
      <c r="G488" s="287" t="s">
        <v>8017</v>
      </c>
      <c r="H488" s="286"/>
      <c r="I488" s="286" t="s">
        <v>5180</v>
      </c>
      <c r="J488" s="286" t="s">
        <v>5262</v>
      </c>
      <c r="K488" s="280" t="s">
        <v>5244</v>
      </c>
      <c r="L488" s="280" t="s">
        <v>8513</v>
      </c>
      <c r="M488" s="281">
        <v>36622</v>
      </c>
      <c r="N488" s="279">
        <v>6391881223</v>
      </c>
      <c r="O488" s="286" t="s">
        <v>5264</v>
      </c>
      <c r="P488" s="286" t="s">
        <v>590</v>
      </c>
      <c r="Q488" s="279" t="s">
        <v>4551</v>
      </c>
      <c r="R488" s="279" t="s">
        <v>4551</v>
      </c>
      <c r="S488" s="279" t="s">
        <v>4551</v>
      </c>
      <c r="T488" s="279" t="s">
        <v>4551</v>
      </c>
      <c r="U488" s="279" t="s">
        <v>4551</v>
      </c>
      <c r="V488" s="279" t="s">
        <v>4551</v>
      </c>
      <c r="W488" s="279" t="s">
        <v>4551</v>
      </c>
      <c r="X488" s="279" t="s">
        <v>4551</v>
      </c>
      <c r="Y488" s="279" t="s">
        <v>4551</v>
      </c>
      <c r="Z488" s="279" t="s">
        <v>4551</v>
      </c>
      <c r="AA488" s="279" t="s">
        <v>4551</v>
      </c>
      <c r="AB488" s="279" t="s">
        <v>4551</v>
      </c>
      <c r="AC488" s="279" t="s">
        <v>4551</v>
      </c>
      <c r="AD488" s="279" t="s">
        <v>4551</v>
      </c>
      <c r="AE488" s="279" t="s">
        <v>4551</v>
      </c>
      <c r="AF488" s="279" t="s">
        <v>4551</v>
      </c>
      <c r="AG488" s="279" t="s">
        <v>4551</v>
      </c>
      <c r="AH488" s="279" t="s">
        <v>4551</v>
      </c>
      <c r="AI488" s="279" t="s">
        <v>4551</v>
      </c>
      <c r="AJ488" s="279" t="s">
        <v>4551</v>
      </c>
      <c r="AK488" s="279" t="s">
        <v>4551</v>
      </c>
      <c r="AL488" s="279" t="s">
        <v>4551</v>
      </c>
      <c r="AM488" s="279" t="s">
        <v>4551</v>
      </c>
      <c r="AN488" s="279" t="s">
        <v>4551</v>
      </c>
    </row>
    <row r="489" spans="1:40" x14ac:dyDescent="0.25">
      <c r="A489" s="280" t="s">
        <v>7472</v>
      </c>
      <c r="B489" s="279">
        <v>2020</v>
      </c>
      <c r="C489" s="284" t="s">
        <v>589</v>
      </c>
      <c r="D489" s="279">
        <v>24</v>
      </c>
      <c r="E489" s="286" t="s">
        <v>598</v>
      </c>
      <c r="F489" s="286"/>
      <c r="G489" s="286" t="s">
        <v>8018</v>
      </c>
      <c r="H489" s="286"/>
      <c r="I489" s="286" t="s">
        <v>8352</v>
      </c>
      <c r="J489" s="286" t="s">
        <v>5221</v>
      </c>
      <c r="K489" s="280" t="s">
        <v>608</v>
      </c>
      <c r="L489" s="280" t="s">
        <v>5266</v>
      </c>
      <c r="M489" s="281">
        <v>64320</v>
      </c>
      <c r="N489" s="279" t="s">
        <v>5267</v>
      </c>
      <c r="O489" s="286" t="s">
        <v>5268</v>
      </c>
      <c r="P489" s="286" t="s">
        <v>590</v>
      </c>
      <c r="Q489" s="279" t="s">
        <v>4551</v>
      </c>
      <c r="R489" s="279" t="s">
        <v>4551</v>
      </c>
      <c r="S489" s="279" t="s">
        <v>4551</v>
      </c>
      <c r="T489" s="279" t="s">
        <v>489</v>
      </c>
      <c r="U489" s="279" t="s">
        <v>4551</v>
      </c>
      <c r="V489" s="279" t="s">
        <v>4551</v>
      </c>
      <c r="W489" s="279" t="s">
        <v>4551</v>
      </c>
      <c r="X489" s="279" t="s">
        <v>4551</v>
      </c>
      <c r="Y489" s="279" t="s">
        <v>4551</v>
      </c>
      <c r="Z489" s="279" t="s">
        <v>4551</v>
      </c>
      <c r="AA489" s="279" t="s">
        <v>4551</v>
      </c>
      <c r="AB489" s="279" t="s">
        <v>4551</v>
      </c>
      <c r="AC489" s="279" t="s">
        <v>4551</v>
      </c>
      <c r="AD489" s="279" t="s">
        <v>4551</v>
      </c>
      <c r="AE489" s="279" t="s">
        <v>4551</v>
      </c>
      <c r="AF489" s="279" t="s">
        <v>4551</v>
      </c>
      <c r="AG489" s="279" t="s">
        <v>4551</v>
      </c>
      <c r="AH489" s="279" t="s">
        <v>489</v>
      </c>
      <c r="AI489" s="279" t="s">
        <v>4551</v>
      </c>
      <c r="AJ489" s="279" t="s">
        <v>4551</v>
      </c>
      <c r="AK489" s="279" t="s">
        <v>4551</v>
      </c>
      <c r="AL489" s="279" t="s">
        <v>4551</v>
      </c>
      <c r="AM489" s="279" t="s">
        <v>489</v>
      </c>
      <c r="AN489" s="279" t="s">
        <v>4551</v>
      </c>
    </row>
    <row r="490" spans="1:40" ht="30" x14ac:dyDescent="0.25">
      <c r="A490" s="280" t="s">
        <v>7473</v>
      </c>
      <c r="B490" s="279">
        <v>2020</v>
      </c>
      <c r="C490" s="284" t="s">
        <v>589</v>
      </c>
      <c r="D490" s="279">
        <v>24</v>
      </c>
      <c r="E490" s="286" t="s">
        <v>598</v>
      </c>
      <c r="F490" s="286"/>
      <c r="G490" s="286" t="s">
        <v>8019</v>
      </c>
      <c r="H490" s="286"/>
      <c r="I490" s="286" t="s">
        <v>5180</v>
      </c>
      <c r="J490" s="286" t="s">
        <v>5180</v>
      </c>
      <c r="K490" s="280" t="s">
        <v>608</v>
      </c>
      <c r="L490" s="280" t="s">
        <v>2352</v>
      </c>
      <c r="M490" s="281">
        <v>31203</v>
      </c>
      <c r="N490" s="279">
        <v>6142246997</v>
      </c>
      <c r="O490" s="286" t="s">
        <v>5269</v>
      </c>
      <c r="P490" s="286" t="s">
        <v>590</v>
      </c>
      <c r="Q490" s="279" t="s">
        <v>4551</v>
      </c>
      <c r="R490" s="279" t="s">
        <v>4551</v>
      </c>
      <c r="S490" s="279" t="s">
        <v>4551</v>
      </c>
      <c r="T490" s="279" t="s">
        <v>489</v>
      </c>
      <c r="U490" s="279" t="s">
        <v>4551</v>
      </c>
      <c r="V490" s="279" t="s">
        <v>4551</v>
      </c>
      <c r="W490" s="279" t="s">
        <v>4551</v>
      </c>
      <c r="X490" s="279" t="s">
        <v>4551</v>
      </c>
      <c r="Y490" s="279" t="s">
        <v>4551</v>
      </c>
      <c r="Z490" s="279" t="s">
        <v>4551</v>
      </c>
      <c r="AA490" s="279" t="s">
        <v>4551</v>
      </c>
      <c r="AB490" s="279" t="s">
        <v>4551</v>
      </c>
      <c r="AC490" s="279" t="s">
        <v>4551</v>
      </c>
      <c r="AD490" s="279" t="s">
        <v>4551</v>
      </c>
      <c r="AE490" s="279" t="s">
        <v>4551</v>
      </c>
      <c r="AF490" s="279" t="s">
        <v>4551</v>
      </c>
      <c r="AG490" s="279" t="s">
        <v>4551</v>
      </c>
      <c r="AH490" s="279" t="s">
        <v>489</v>
      </c>
      <c r="AI490" s="279" t="s">
        <v>4551</v>
      </c>
      <c r="AJ490" s="279" t="s">
        <v>489</v>
      </c>
      <c r="AK490" s="279" t="s">
        <v>489</v>
      </c>
      <c r="AL490" s="279" t="s">
        <v>489</v>
      </c>
      <c r="AM490" s="279" t="s">
        <v>4551</v>
      </c>
      <c r="AN490" s="279" t="s">
        <v>4551</v>
      </c>
    </row>
    <row r="491" spans="1:40" ht="30" x14ac:dyDescent="0.25">
      <c r="A491" s="280" t="s">
        <v>7474</v>
      </c>
      <c r="B491" s="279">
        <v>2020</v>
      </c>
      <c r="C491" s="284" t="s">
        <v>589</v>
      </c>
      <c r="D491" s="279">
        <v>25</v>
      </c>
      <c r="E491" s="286" t="s">
        <v>598</v>
      </c>
      <c r="F491" s="286"/>
      <c r="G491" s="286" t="s">
        <v>840</v>
      </c>
      <c r="H491" s="286" t="s">
        <v>5270</v>
      </c>
      <c r="I491" s="286" t="s">
        <v>6354</v>
      </c>
      <c r="J491" s="286" t="s">
        <v>8266</v>
      </c>
      <c r="K491" s="280" t="s">
        <v>608</v>
      </c>
      <c r="L491" s="280" t="s">
        <v>961</v>
      </c>
      <c r="M491" s="281" t="s">
        <v>8659</v>
      </c>
      <c r="N491" s="279">
        <v>5555687413</v>
      </c>
      <c r="O491" s="286" t="s">
        <v>5271</v>
      </c>
      <c r="P491" s="286" t="s">
        <v>590</v>
      </c>
      <c r="Q491" s="279" t="s">
        <v>4551</v>
      </c>
      <c r="R491" s="279" t="s">
        <v>4551</v>
      </c>
      <c r="S491" s="279" t="s">
        <v>4551</v>
      </c>
      <c r="T491" s="279" t="s">
        <v>489</v>
      </c>
      <c r="U491" s="279" t="s">
        <v>489</v>
      </c>
      <c r="V491" s="279" t="s">
        <v>489</v>
      </c>
      <c r="W491" s="279" t="s">
        <v>4551</v>
      </c>
      <c r="X491" s="279" t="s">
        <v>4551</v>
      </c>
      <c r="Y491" s="279" t="s">
        <v>4551</v>
      </c>
      <c r="Z491" s="279" t="s">
        <v>489</v>
      </c>
      <c r="AA491" s="279" t="s">
        <v>4551</v>
      </c>
      <c r="AB491" s="279" t="s">
        <v>4551</v>
      </c>
      <c r="AC491" s="279" t="s">
        <v>489</v>
      </c>
      <c r="AD491" s="279" t="s">
        <v>4551</v>
      </c>
      <c r="AE491" s="279" t="s">
        <v>4551</v>
      </c>
      <c r="AF491" s="279" t="s">
        <v>4551</v>
      </c>
      <c r="AG491" s="279" t="s">
        <v>4551</v>
      </c>
      <c r="AH491" s="279" t="s">
        <v>489</v>
      </c>
      <c r="AI491" s="279" t="s">
        <v>4551</v>
      </c>
      <c r="AJ491" s="279" t="s">
        <v>489</v>
      </c>
      <c r="AK491" s="279" t="s">
        <v>489</v>
      </c>
      <c r="AL491" s="279" t="s">
        <v>489</v>
      </c>
      <c r="AM491" s="279" t="s">
        <v>4551</v>
      </c>
      <c r="AN491" s="279" t="s">
        <v>4551</v>
      </c>
    </row>
    <row r="492" spans="1:40" ht="30" x14ac:dyDescent="0.25">
      <c r="A492" s="280" t="s">
        <v>7475</v>
      </c>
      <c r="B492" s="279">
        <v>2020</v>
      </c>
      <c r="C492" s="284" t="s">
        <v>589</v>
      </c>
      <c r="D492" s="279">
        <v>25</v>
      </c>
      <c r="E492" s="286" t="s">
        <v>598</v>
      </c>
      <c r="F492" s="286"/>
      <c r="G492" s="286" t="s">
        <v>840</v>
      </c>
      <c r="H492" s="286" t="s">
        <v>5272</v>
      </c>
      <c r="I492" s="286" t="s">
        <v>6354</v>
      </c>
      <c r="J492" s="286" t="s">
        <v>8356</v>
      </c>
      <c r="K492" s="280" t="s">
        <v>608</v>
      </c>
      <c r="L492" s="280" t="s">
        <v>961</v>
      </c>
      <c r="M492" s="281" t="s">
        <v>1431</v>
      </c>
      <c r="N492" s="279">
        <v>5555687413</v>
      </c>
      <c r="O492" s="286" t="s">
        <v>5271</v>
      </c>
      <c r="P492" s="286" t="s">
        <v>590</v>
      </c>
      <c r="Q492" s="279" t="s">
        <v>4551</v>
      </c>
      <c r="R492" s="279" t="s">
        <v>4551</v>
      </c>
      <c r="S492" s="279" t="s">
        <v>4551</v>
      </c>
      <c r="T492" s="279" t="s">
        <v>489</v>
      </c>
      <c r="U492" s="279" t="s">
        <v>489</v>
      </c>
      <c r="V492" s="279" t="s">
        <v>489</v>
      </c>
      <c r="W492" s="279" t="s">
        <v>4551</v>
      </c>
      <c r="X492" s="279" t="s">
        <v>4551</v>
      </c>
      <c r="Y492" s="279" t="s">
        <v>4551</v>
      </c>
      <c r="Z492" s="279" t="s">
        <v>489</v>
      </c>
      <c r="AA492" s="279" t="s">
        <v>4551</v>
      </c>
      <c r="AB492" s="279" t="s">
        <v>4551</v>
      </c>
      <c r="AC492" s="279" t="s">
        <v>489</v>
      </c>
      <c r="AD492" s="279" t="s">
        <v>4551</v>
      </c>
      <c r="AE492" s="279" t="s">
        <v>4551</v>
      </c>
      <c r="AF492" s="279" t="s">
        <v>4551</v>
      </c>
      <c r="AG492" s="279" t="s">
        <v>4551</v>
      </c>
      <c r="AH492" s="279" t="s">
        <v>489</v>
      </c>
      <c r="AI492" s="279" t="s">
        <v>4551</v>
      </c>
      <c r="AJ492" s="279" t="s">
        <v>489</v>
      </c>
      <c r="AK492" s="279" t="s">
        <v>489</v>
      </c>
      <c r="AL492" s="279" t="s">
        <v>489</v>
      </c>
      <c r="AM492" s="279" t="s">
        <v>4551</v>
      </c>
      <c r="AN492" s="279" t="s">
        <v>4551</v>
      </c>
    </row>
    <row r="493" spans="1:40" ht="30" x14ac:dyDescent="0.25">
      <c r="A493" s="280" t="s">
        <v>7476</v>
      </c>
      <c r="B493" s="279">
        <v>2020</v>
      </c>
      <c r="C493" s="284" t="s">
        <v>589</v>
      </c>
      <c r="D493" s="279">
        <v>25</v>
      </c>
      <c r="E493" s="290" t="s">
        <v>706</v>
      </c>
      <c r="F493" s="290"/>
      <c r="G493" s="290" t="s">
        <v>8698</v>
      </c>
      <c r="H493" s="286" t="s">
        <v>8711</v>
      </c>
      <c r="I493" s="286" t="s">
        <v>4141</v>
      </c>
      <c r="J493" s="286" t="s">
        <v>8399</v>
      </c>
      <c r="K493" s="280" t="s">
        <v>608</v>
      </c>
      <c r="L493" s="280" t="s">
        <v>522</v>
      </c>
      <c r="M493" s="281">
        <v>38850</v>
      </c>
      <c r="N493" s="279" t="s">
        <v>5143</v>
      </c>
      <c r="O493" s="286" t="s">
        <v>5273</v>
      </c>
      <c r="P493" s="286" t="s">
        <v>9071</v>
      </c>
      <c r="Q493" s="279" t="s">
        <v>489</v>
      </c>
      <c r="R493" s="279" t="s">
        <v>4551</v>
      </c>
      <c r="S493" s="279" t="s">
        <v>4551</v>
      </c>
      <c r="T493" s="279" t="s">
        <v>4551</v>
      </c>
      <c r="U493" s="279" t="s">
        <v>4551</v>
      </c>
      <c r="V493" s="279" t="s">
        <v>4551</v>
      </c>
      <c r="W493" s="279" t="s">
        <v>489</v>
      </c>
      <c r="X493" s="279" t="s">
        <v>489</v>
      </c>
      <c r="Y493" s="279" t="s">
        <v>4551</v>
      </c>
      <c r="Z493" s="279" t="s">
        <v>489</v>
      </c>
      <c r="AA493" s="279" t="s">
        <v>4551</v>
      </c>
      <c r="AB493" s="279" t="s">
        <v>4551</v>
      </c>
      <c r="AC493" s="279" t="s">
        <v>4551</v>
      </c>
      <c r="AD493" s="279" t="s">
        <v>4551</v>
      </c>
      <c r="AE493" s="279" t="s">
        <v>4551</v>
      </c>
      <c r="AF493" s="279" t="s">
        <v>4551</v>
      </c>
      <c r="AG493" s="279" t="s">
        <v>4551</v>
      </c>
      <c r="AH493" s="279" t="s">
        <v>4551</v>
      </c>
      <c r="AI493" s="279" t="s">
        <v>489</v>
      </c>
      <c r="AJ493" s="279" t="s">
        <v>4551</v>
      </c>
      <c r="AK493" s="279" t="s">
        <v>4551</v>
      </c>
      <c r="AL493" s="279" t="s">
        <v>4551</v>
      </c>
      <c r="AM493" s="279" t="s">
        <v>4551</v>
      </c>
      <c r="AN493" s="279" t="s">
        <v>4551</v>
      </c>
    </row>
    <row r="494" spans="1:40" x14ac:dyDescent="0.25">
      <c r="A494" s="280" t="s">
        <v>7477</v>
      </c>
      <c r="B494" s="279">
        <v>2020</v>
      </c>
      <c r="C494" s="284" t="s">
        <v>589</v>
      </c>
      <c r="D494" s="279">
        <v>25</v>
      </c>
      <c r="E494" s="286" t="s">
        <v>602</v>
      </c>
      <c r="F494" s="286"/>
      <c r="G494" s="286" t="s">
        <v>8180</v>
      </c>
      <c r="H494" s="286" t="s">
        <v>5278</v>
      </c>
      <c r="I494" s="286" t="s">
        <v>8352</v>
      </c>
      <c r="J494" s="286" t="s">
        <v>5221</v>
      </c>
      <c r="K494" s="280" t="s">
        <v>608</v>
      </c>
      <c r="L494" s="280" t="s">
        <v>8514</v>
      </c>
      <c r="M494" s="281">
        <v>64700</v>
      </c>
      <c r="N494" s="279" t="s">
        <v>5274</v>
      </c>
      <c r="O494" s="286" t="s">
        <v>5466</v>
      </c>
      <c r="P494" s="286" t="s">
        <v>590</v>
      </c>
      <c r="Q494" s="279" t="s">
        <v>4551</v>
      </c>
      <c r="R494" s="279" t="s">
        <v>4551</v>
      </c>
      <c r="S494" s="279" t="s">
        <v>4551</v>
      </c>
      <c r="T494" s="279" t="s">
        <v>489</v>
      </c>
      <c r="U494" s="279" t="s">
        <v>4551</v>
      </c>
      <c r="V494" s="279" t="s">
        <v>4551</v>
      </c>
      <c r="W494" s="279" t="s">
        <v>4551</v>
      </c>
      <c r="X494" s="279" t="s">
        <v>4551</v>
      </c>
      <c r="Y494" s="279" t="s">
        <v>4551</v>
      </c>
      <c r="Z494" s="279" t="s">
        <v>4551</v>
      </c>
      <c r="AA494" s="279" t="s">
        <v>489</v>
      </c>
      <c r="AB494" s="279" t="s">
        <v>4551</v>
      </c>
      <c r="AC494" s="279" t="s">
        <v>489</v>
      </c>
      <c r="AD494" s="279" t="s">
        <v>4551</v>
      </c>
      <c r="AE494" s="279" t="s">
        <v>4551</v>
      </c>
      <c r="AF494" s="279" t="s">
        <v>4551</v>
      </c>
      <c r="AG494" s="279" t="s">
        <v>489</v>
      </c>
      <c r="AH494" s="279" t="s">
        <v>489</v>
      </c>
      <c r="AI494" s="279" t="s">
        <v>4551</v>
      </c>
      <c r="AJ494" s="279" t="s">
        <v>4551</v>
      </c>
      <c r="AK494" s="279" t="s">
        <v>489</v>
      </c>
      <c r="AL494" s="279" t="s">
        <v>489</v>
      </c>
      <c r="AM494" s="279" t="s">
        <v>4551</v>
      </c>
      <c r="AN494" s="279" t="s">
        <v>4551</v>
      </c>
    </row>
    <row r="495" spans="1:40" x14ac:dyDescent="0.25">
      <c r="A495" s="280" t="s">
        <v>7478</v>
      </c>
      <c r="B495" s="279">
        <v>2020</v>
      </c>
      <c r="C495" s="284" t="s">
        <v>589</v>
      </c>
      <c r="D495" s="279">
        <v>26</v>
      </c>
      <c r="E495" s="286" t="s">
        <v>598</v>
      </c>
      <c r="F495" s="286"/>
      <c r="G495" s="286" t="s">
        <v>5275</v>
      </c>
      <c r="H495" s="286"/>
      <c r="I495" s="286" t="s">
        <v>8352</v>
      </c>
      <c r="J495" s="286" t="s">
        <v>8398</v>
      </c>
      <c r="K495" s="280" t="s">
        <v>608</v>
      </c>
      <c r="L495" s="280" t="s">
        <v>522</v>
      </c>
      <c r="M495" s="281">
        <v>66400</v>
      </c>
      <c r="N495" s="279">
        <v>8188839603</v>
      </c>
      <c r="O495" s="286" t="s">
        <v>5276</v>
      </c>
      <c r="P495" s="286" t="s">
        <v>590</v>
      </c>
      <c r="Q495" s="279" t="s">
        <v>4551</v>
      </c>
      <c r="R495" s="279" t="s">
        <v>4551</v>
      </c>
      <c r="S495" s="279" t="s">
        <v>4551</v>
      </c>
      <c r="T495" s="279" t="s">
        <v>489</v>
      </c>
      <c r="U495" s="279" t="s">
        <v>4551</v>
      </c>
      <c r="V495" s="279" t="s">
        <v>4551</v>
      </c>
      <c r="W495" s="279" t="s">
        <v>4551</v>
      </c>
      <c r="X495" s="279" t="s">
        <v>4551</v>
      </c>
      <c r="Y495" s="279" t="s">
        <v>4551</v>
      </c>
      <c r="Z495" s="279" t="s">
        <v>4551</v>
      </c>
      <c r="AA495" s="279" t="s">
        <v>489</v>
      </c>
      <c r="AB495" s="279" t="s">
        <v>4551</v>
      </c>
      <c r="AC495" s="279" t="s">
        <v>489</v>
      </c>
      <c r="AD495" s="279" t="s">
        <v>4551</v>
      </c>
      <c r="AE495" s="279" t="s">
        <v>4551</v>
      </c>
      <c r="AF495" s="279" t="s">
        <v>4551</v>
      </c>
      <c r="AG495" s="279" t="s">
        <v>489</v>
      </c>
      <c r="AH495" s="279" t="s">
        <v>489</v>
      </c>
      <c r="AI495" s="279" t="s">
        <v>4551</v>
      </c>
      <c r="AJ495" s="279" t="s">
        <v>489</v>
      </c>
      <c r="AK495" s="279" t="s">
        <v>489</v>
      </c>
      <c r="AL495" s="279" t="s">
        <v>489</v>
      </c>
      <c r="AM495" s="279" t="s">
        <v>489</v>
      </c>
      <c r="AN495" s="279" t="s">
        <v>489</v>
      </c>
    </row>
    <row r="496" spans="1:40" x14ac:dyDescent="0.25">
      <c r="A496" s="280" t="s">
        <v>7479</v>
      </c>
      <c r="B496" s="279">
        <v>2020</v>
      </c>
      <c r="C496" s="284" t="s">
        <v>589</v>
      </c>
      <c r="D496" s="279">
        <v>26</v>
      </c>
      <c r="E496" s="286" t="s">
        <v>602</v>
      </c>
      <c r="F496" s="286"/>
      <c r="G496" s="286" t="s">
        <v>8020</v>
      </c>
      <c r="H496" s="286" t="s">
        <v>5277</v>
      </c>
      <c r="I496" s="286" t="s">
        <v>8352</v>
      </c>
      <c r="J496" s="286" t="s">
        <v>5278</v>
      </c>
      <c r="K496" s="280" t="s">
        <v>608</v>
      </c>
      <c r="L496" s="280" t="s">
        <v>5227</v>
      </c>
      <c r="M496" s="281">
        <v>64460</v>
      </c>
      <c r="N496" s="279">
        <v>8183469617</v>
      </c>
      <c r="O496" s="286" t="s">
        <v>5279</v>
      </c>
      <c r="P496" s="286" t="s">
        <v>590</v>
      </c>
      <c r="Q496" s="279" t="s">
        <v>4551</v>
      </c>
      <c r="R496" s="279" t="s">
        <v>4551</v>
      </c>
      <c r="S496" s="279" t="s">
        <v>4551</v>
      </c>
      <c r="T496" s="279" t="s">
        <v>489</v>
      </c>
      <c r="U496" s="279" t="s">
        <v>4551</v>
      </c>
      <c r="V496" s="279" t="s">
        <v>4551</v>
      </c>
      <c r="W496" s="279" t="s">
        <v>4551</v>
      </c>
      <c r="X496" s="279" t="s">
        <v>4551</v>
      </c>
      <c r="Y496" s="279" t="s">
        <v>4551</v>
      </c>
      <c r="Z496" s="279" t="s">
        <v>4551</v>
      </c>
      <c r="AA496" s="279" t="s">
        <v>489</v>
      </c>
      <c r="AB496" s="279" t="s">
        <v>4551</v>
      </c>
      <c r="AC496" s="279" t="s">
        <v>489</v>
      </c>
      <c r="AD496" s="279" t="s">
        <v>4551</v>
      </c>
      <c r="AE496" s="279" t="s">
        <v>4551</v>
      </c>
      <c r="AF496" s="279" t="s">
        <v>4551</v>
      </c>
      <c r="AG496" s="279" t="s">
        <v>489</v>
      </c>
      <c r="AH496" s="279" t="s">
        <v>489</v>
      </c>
      <c r="AI496" s="279" t="s">
        <v>4551</v>
      </c>
      <c r="AJ496" s="279" t="s">
        <v>489</v>
      </c>
      <c r="AK496" s="279" t="s">
        <v>489</v>
      </c>
      <c r="AL496" s="279" t="s">
        <v>489</v>
      </c>
      <c r="AM496" s="279" t="s">
        <v>489</v>
      </c>
      <c r="AN496" s="279" t="s">
        <v>4551</v>
      </c>
    </row>
    <row r="497" spans="1:40" x14ac:dyDescent="0.25">
      <c r="A497" s="280" t="s">
        <v>7480</v>
      </c>
      <c r="B497" s="279">
        <v>2020</v>
      </c>
      <c r="C497" s="284" t="s">
        <v>589</v>
      </c>
      <c r="D497" s="279">
        <v>26</v>
      </c>
      <c r="E497" s="286" t="s">
        <v>598</v>
      </c>
      <c r="F497" s="286"/>
      <c r="G497" s="286" t="s">
        <v>5280</v>
      </c>
      <c r="H497" s="286"/>
      <c r="I497" s="286" t="s">
        <v>8352</v>
      </c>
      <c r="J497" s="286" t="s">
        <v>5278</v>
      </c>
      <c r="K497" s="280" t="s">
        <v>608</v>
      </c>
      <c r="L497" s="280" t="s">
        <v>5281</v>
      </c>
      <c r="M497" s="281">
        <v>64620</v>
      </c>
      <c r="N497" s="279" t="s">
        <v>5282</v>
      </c>
      <c r="O497" s="286" t="s">
        <v>5283</v>
      </c>
      <c r="P497" s="286" t="s">
        <v>590</v>
      </c>
      <c r="Q497" s="279" t="s">
        <v>4551</v>
      </c>
      <c r="R497" s="279" t="s">
        <v>4551</v>
      </c>
      <c r="S497" s="279" t="s">
        <v>4551</v>
      </c>
      <c r="T497" s="279" t="s">
        <v>489</v>
      </c>
      <c r="U497" s="279" t="s">
        <v>4551</v>
      </c>
      <c r="V497" s="279" t="s">
        <v>4551</v>
      </c>
      <c r="W497" s="279" t="s">
        <v>4551</v>
      </c>
      <c r="X497" s="279" t="s">
        <v>4551</v>
      </c>
      <c r="Y497" s="279" t="s">
        <v>489</v>
      </c>
      <c r="Z497" s="279" t="s">
        <v>489</v>
      </c>
      <c r="AA497" s="279" t="s">
        <v>489</v>
      </c>
      <c r="AB497" s="279" t="s">
        <v>489</v>
      </c>
      <c r="AC497" s="279" t="s">
        <v>489</v>
      </c>
      <c r="AD497" s="279" t="s">
        <v>4551</v>
      </c>
      <c r="AE497" s="279" t="s">
        <v>4551</v>
      </c>
      <c r="AF497" s="279" t="s">
        <v>4551</v>
      </c>
      <c r="AG497" s="279" t="s">
        <v>489</v>
      </c>
      <c r="AH497" s="279" t="s">
        <v>489</v>
      </c>
      <c r="AI497" s="279" t="s">
        <v>4551</v>
      </c>
      <c r="AJ497" s="279" t="s">
        <v>489</v>
      </c>
      <c r="AK497" s="279" t="s">
        <v>489</v>
      </c>
      <c r="AL497" s="279" t="s">
        <v>489</v>
      </c>
      <c r="AM497" s="279" t="s">
        <v>489</v>
      </c>
      <c r="AN497" s="279" t="s">
        <v>489</v>
      </c>
    </row>
    <row r="498" spans="1:40" x14ac:dyDescent="0.25">
      <c r="A498" s="280" t="s">
        <v>7481</v>
      </c>
      <c r="B498" s="279">
        <v>2020</v>
      </c>
      <c r="C498" s="284" t="s">
        <v>589</v>
      </c>
      <c r="D498" s="279">
        <v>26</v>
      </c>
      <c r="E498" s="286" t="s">
        <v>602</v>
      </c>
      <c r="F498" s="286"/>
      <c r="G498" s="286" t="s">
        <v>8181</v>
      </c>
      <c r="H498" s="286"/>
      <c r="I498" s="286" t="s">
        <v>8352</v>
      </c>
      <c r="J498" s="286" t="s">
        <v>5278</v>
      </c>
      <c r="K498" s="280" t="s">
        <v>608</v>
      </c>
      <c r="L498" s="280" t="s">
        <v>522</v>
      </c>
      <c r="M498" s="281">
        <v>64040</v>
      </c>
      <c r="N498" s="279">
        <v>8183472214</v>
      </c>
      <c r="O498" s="286" t="s">
        <v>5284</v>
      </c>
      <c r="P498" s="286" t="s">
        <v>590</v>
      </c>
      <c r="Q498" s="279" t="s">
        <v>4551</v>
      </c>
      <c r="R498" s="279" t="s">
        <v>4551</v>
      </c>
      <c r="S498" s="279" t="s">
        <v>4551</v>
      </c>
      <c r="T498" s="279" t="s">
        <v>489</v>
      </c>
      <c r="U498" s="279" t="s">
        <v>4551</v>
      </c>
      <c r="V498" s="279" t="s">
        <v>4551</v>
      </c>
      <c r="W498" s="279" t="s">
        <v>4551</v>
      </c>
      <c r="X498" s="279" t="s">
        <v>4551</v>
      </c>
      <c r="Y498" s="279" t="s">
        <v>4551</v>
      </c>
      <c r="Z498" s="279" t="s">
        <v>4551</v>
      </c>
      <c r="AA498" s="279" t="s">
        <v>4551</v>
      </c>
      <c r="AB498" s="279" t="s">
        <v>4551</v>
      </c>
      <c r="AC498" s="279" t="s">
        <v>489</v>
      </c>
      <c r="AD498" s="279" t="s">
        <v>4551</v>
      </c>
      <c r="AE498" s="279" t="s">
        <v>4551</v>
      </c>
      <c r="AF498" s="279" t="s">
        <v>4551</v>
      </c>
      <c r="AG498" s="279" t="s">
        <v>489</v>
      </c>
      <c r="AH498" s="279" t="s">
        <v>489</v>
      </c>
      <c r="AI498" s="279" t="s">
        <v>4551</v>
      </c>
      <c r="AJ498" s="279" t="s">
        <v>489</v>
      </c>
      <c r="AK498" s="279" t="s">
        <v>489</v>
      </c>
      <c r="AL498" s="279" t="s">
        <v>4551</v>
      </c>
      <c r="AM498" s="279" t="s">
        <v>4551</v>
      </c>
      <c r="AN498" s="279" t="s">
        <v>4551</v>
      </c>
    </row>
    <row r="499" spans="1:40" x14ac:dyDescent="0.25">
      <c r="A499" s="280" t="s">
        <v>7482</v>
      </c>
      <c r="B499" s="279">
        <v>2020</v>
      </c>
      <c r="C499" s="284" t="s">
        <v>589</v>
      </c>
      <c r="D499" s="279">
        <v>27</v>
      </c>
      <c r="E499" s="286" t="s">
        <v>598</v>
      </c>
      <c r="F499" s="286"/>
      <c r="G499" s="286" t="s">
        <v>8021</v>
      </c>
      <c r="H499" s="286"/>
      <c r="I499" s="286" t="s">
        <v>3020</v>
      </c>
      <c r="J499" s="286" t="s">
        <v>8397</v>
      </c>
      <c r="K499" s="280" t="s">
        <v>608</v>
      </c>
      <c r="L499" s="280" t="s">
        <v>5285</v>
      </c>
      <c r="M499" s="281">
        <v>46770</v>
      </c>
      <c r="N499" s="279">
        <v>3857550349</v>
      </c>
      <c r="O499" s="286" t="s">
        <v>5286</v>
      </c>
      <c r="P499" s="286" t="s">
        <v>590</v>
      </c>
      <c r="Q499" s="279" t="s">
        <v>4551</v>
      </c>
      <c r="R499" s="279" t="s">
        <v>4551</v>
      </c>
      <c r="S499" s="279" t="s">
        <v>4551</v>
      </c>
      <c r="T499" s="279" t="s">
        <v>4551</v>
      </c>
      <c r="U499" s="279" t="s">
        <v>4551</v>
      </c>
      <c r="V499" s="279" t="s">
        <v>4551</v>
      </c>
      <c r="W499" s="279" t="s">
        <v>4551</v>
      </c>
      <c r="X499" s="279" t="s">
        <v>489</v>
      </c>
      <c r="Y499" s="279" t="s">
        <v>4551</v>
      </c>
      <c r="Z499" s="279" t="s">
        <v>489</v>
      </c>
      <c r="AA499" s="279" t="s">
        <v>489</v>
      </c>
      <c r="AB499" s="279" t="s">
        <v>4551</v>
      </c>
      <c r="AC499" s="279" t="s">
        <v>489</v>
      </c>
      <c r="AD499" s="279" t="s">
        <v>4551</v>
      </c>
      <c r="AE499" s="279" t="s">
        <v>4551</v>
      </c>
      <c r="AF499" s="279" t="s">
        <v>489</v>
      </c>
      <c r="AG499" s="279" t="s">
        <v>489</v>
      </c>
      <c r="AH499" s="279" t="s">
        <v>489</v>
      </c>
      <c r="AI499" s="279" t="s">
        <v>4551</v>
      </c>
      <c r="AJ499" s="279" t="s">
        <v>489</v>
      </c>
      <c r="AK499" s="279" t="s">
        <v>489</v>
      </c>
      <c r="AL499" s="279" t="s">
        <v>489</v>
      </c>
      <c r="AM499" s="279" t="s">
        <v>4551</v>
      </c>
      <c r="AN499" s="279" t="s">
        <v>4551</v>
      </c>
    </row>
    <row r="500" spans="1:40" x14ac:dyDescent="0.25">
      <c r="A500" s="280" t="s">
        <v>7483</v>
      </c>
      <c r="B500" s="279">
        <v>2020</v>
      </c>
      <c r="C500" s="284" t="s">
        <v>589</v>
      </c>
      <c r="D500" s="279">
        <v>27</v>
      </c>
      <c r="E500" s="286" t="s">
        <v>598</v>
      </c>
      <c r="F500" s="286"/>
      <c r="G500" s="287" t="s">
        <v>8022</v>
      </c>
      <c r="H500" s="286"/>
      <c r="I500" s="286" t="s">
        <v>5180</v>
      </c>
      <c r="J500" s="286" t="s">
        <v>5181</v>
      </c>
      <c r="K500" s="280" t="s">
        <v>608</v>
      </c>
      <c r="L500" s="280" t="s">
        <v>8260</v>
      </c>
      <c r="M500" s="281">
        <v>31170</v>
      </c>
      <c r="N500" s="279">
        <v>6144196535</v>
      </c>
      <c r="O500" s="286" t="s">
        <v>5467</v>
      </c>
      <c r="P500" s="286" t="s">
        <v>590</v>
      </c>
      <c r="Q500" s="279" t="s">
        <v>4551</v>
      </c>
      <c r="R500" s="279" t="s">
        <v>4551</v>
      </c>
      <c r="S500" s="279" t="s">
        <v>4551</v>
      </c>
      <c r="T500" s="279" t="s">
        <v>489</v>
      </c>
      <c r="U500" s="279" t="s">
        <v>489</v>
      </c>
      <c r="V500" s="279" t="s">
        <v>4551</v>
      </c>
      <c r="W500" s="279" t="s">
        <v>4551</v>
      </c>
      <c r="X500" s="279" t="s">
        <v>4551</v>
      </c>
      <c r="Y500" s="279" t="s">
        <v>489</v>
      </c>
      <c r="Z500" s="279" t="s">
        <v>489</v>
      </c>
      <c r="AA500" s="279" t="s">
        <v>4551</v>
      </c>
      <c r="AB500" s="279" t="s">
        <v>4551</v>
      </c>
      <c r="AC500" s="279" t="s">
        <v>489</v>
      </c>
      <c r="AD500" s="279" t="s">
        <v>4551</v>
      </c>
      <c r="AE500" s="279" t="s">
        <v>4551</v>
      </c>
      <c r="AF500" s="279" t="s">
        <v>4551</v>
      </c>
      <c r="AG500" s="279" t="s">
        <v>489</v>
      </c>
      <c r="AH500" s="279" t="s">
        <v>489</v>
      </c>
      <c r="AI500" s="279" t="s">
        <v>489</v>
      </c>
      <c r="AJ500" s="279" t="s">
        <v>489</v>
      </c>
      <c r="AK500" s="279" t="s">
        <v>489</v>
      </c>
      <c r="AL500" s="279" t="s">
        <v>489</v>
      </c>
      <c r="AM500" s="279" t="s">
        <v>4551</v>
      </c>
      <c r="AN500" s="279" t="s">
        <v>489</v>
      </c>
    </row>
    <row r="501" spans="1:40" ht="45" x14ac:dyDescent="0.25">
      <c r="A501" s="280" t="s">
        <v>7484</v>
      </c>
      <c r="B501" s="279">
        <v>2020</v>
      </c>
      <c r="C501" s="284" t="s">
        <v>589</v>
      </c>
      <c r="D501" s="279">
        <v>27</v>
      </c>
      <c r="E501" s="286" t="s">
        <v>598</v>
      </c>
      <c r="F501" s="286"/>
      <c r="G501" s="286" t="s">
        <v>5287</v>
      </c>
      <c r="H501" s="286"/>
      <c r="I501" s="286" t="s">
        <v>5180</v>
      </c>
      <c r="J501" s="286" t="s">
        <v>8363</v>
      </c>
      <c r="K501" s="280" t="s">
        <v>2211</v>
      </c>
      <c r="L501" s="280" t="s">
        <v>4036</v>
      </c>
      <c r="M501" s="281">
        <v>31510</v>
      </c>
      <c r="N501" s="279">
        <v>6255826020</v>
      </c>
      <c r="O501" s="286" t="s">
        <v>5288</v>
      </c>
      <c r="P501" s="286" t="s">
        <v>9071</v>
      </c>
      <c r="Q501" s="279" t="s">
        <v>4551</v>
      </c>
      <c r="R501" s="279" t="s">
        <v>4551</v>
      </c>
      <c r="S501" s="279" t="s">
        <v>4551</v>
      </c>
      <c r="T501" s="279" t="s">
        <v>4551</v>
      </c>
      <c r="U501" s="279" t="s">
        <v>4551</v>
      </c>
      <c r="V501" s="279" t="s">
        <v>489</v>
      </c>
      <c r="W501" s="279" t="s">
        <v>4551</v>
      </c>
      <c r="X501" s="279" t="s">
        <v>4551</v>
      </c>
      <c r="Y501" s="279" t="s">
        <v>4551</v>
      </c>
      <c r="Z501" s="279" t="s">
        <v>489</v>
      </c>
      <c r="AA501" s="279" t="s">
        <v>489</v>
      </c>
      <c r="AB501" s="279" t="s">
        <v>4551</v>
      </c>
      <c r="AC501" s="279" t="s">
        <v>4551</v>
      </c>
      <c r="AD501" s="279" t="s">
        <v>4551</v>
      </c>
      <c r="AE501" s="279" t="s">
        <v>4551</v>
      </c>
      <c r="AF501" s="279" t="s">
        <v>4551</v>
      </c>
      <c r="AG501" s="279" t="s">
        <v>4551</v>
      </c>
      <c r="AH501" s="279" t="s">
        <v>4551</v>
      </c>
      <c r="AI501" s="279" t="s">
        <v>4551</v>
      </c>
      <c r="AJ501" s="279" t="s">
        <v>4551</v>
      </c>
      <c r="AK501" s="279" t="s">
        <v>489</v>
      </c>
      <c r="AL501" s="279" t="s">
        <v>4551</v>
      </c>
      <c r="AM501" s="279" t="s">
        <v>4551</v>
      </c>
      <c r="AN501" s="279" t="s">
        <v>4551</v>
      </c>
    </row>
    <row r="502" spans="1:40" ht="30" x14ac:dyDescent="0.25">
      <c r="A502" s="280" t="s">
        <v>7485</v>
      </c>
      <c r="B502" s="279">
        <v>2020</v>
      </c>
      <c r="C502" s="284" t="s">
        <v>589</v>
      </c>
      <c r="D502" s="279">
        <v>28</v>
      </c>
      <c r="E502" s="286" t="s">
        <v>598</v>
      </c>
      <c r="F502" s="286"/>
      <c r="G502" s="287" t="s">
        <v>8023</v>
      </c>
      <c r="H502" s="286"/>
      <c r="I502" s="286" t="s">
        <v>5180</v>
      </c>
      <c r="J502" s="286" t="s">
        <v>8376</v>
      </c>
      <c r="K502" s="280" t="s">
        <v>608</v>
      </c>
      <c r="L502" s="280" t="s">
        <v>8515</v>
      </c>
      <c r="M502" s="281">
        <v>32699</v>
      </c>
      <c r="N502" s="279">
        <v>6561705185</v>
      </c>
      <c r="O502" s="286" t="s">
        <v>5289</v>
      </c>
      <c r="P502" s="286" t="s">
        <v>590</v>
      </c>
      <c r="Q502" s="279" t="s">
        <v>4551</v>
      </c>
      <c r="R502" s="279" t="s">
        <v>4551</v>
      </c>
      <c r="S502" s="279" t="s">
        <v>4551</v>
      </c>
      <c r="T502" s="279" t="s">
        <v>4551</v>
      </c>
      <c r="U502" s="279" t="s">
        <v>489</v>
      </c>
      <c r="V502" s="279" t="s">
        <v>4551</v>
      </c>
      <c r="W502" s="279" t="s">
        <v>4551</v>
      </c>
      <c r="X502" s="279" t="s">
        <v>489</v>
      </c>
      <c r="Y502" s="279" t="s">
        <v>489</v>
      </c>
      <c r="Z502" s="279" t="s">
        <v>489</v>
      </c>
      <c r="AA502" s="279" t="s">
        <v>489</v>
      </c>
      <c r="AB502" s="279" t="s">
        <v>4551</v>
      </c>
      <c r="AC502" s="279" t="s">
        <v>489</v>
      </c>
      <c r="AD502" s="279" t="s">
        <v>489</v>
      </c>
      <c r="AE502" s="279" t="s">
        <v>489</v>
      </c>
      <c r="AF502" s="279" t="s">
        <v>489</v>
      </c>
      <c r="AG502" s="279" t="s">
        <v>489</v>
      </c>
      <c r="AH502" s="279" t="s">
        <v>489</v>
      </c>
      <c r="AI502" s="279" t="s">
        <v>489</v>
      </c>
      <c r="AJ502" s="279" t="s">
        <v>489</v>
      </c>
      <c r="AK502" s="279" t="s">
        <v>489</v>
      </c>
      <c r="AL502" s="279" t="s">
        <v>489</v>
      </c>
      <c r="AM502" s="279" t="s">
        <v>489</v>
      </c>
      <c r="AN502" s="279" t="s">
        <v>4551</v>
      </c>
    </row>
    <row r="503" spans="1:40" x14ac:dyDescent="0.25">
      <c r="A503" s="280" t="s">
        <v>7486</v>
      </c>
      <c r="B503" s="279">
        <v>2020</v>
      </c>
      <c r="C503" s="284" t="s">
        <v>589</v>
      </c>
      <c r="D503" s="279">
        <v>30</v>
      </c>
      <c r="E503" s="286" t="s">
        <v>598</v>
      </c>
      <c r="F503" s="286"/>
      <c r="G503" s="287" t="s">
        <v>8182</v>
      </c>
      <c r="H503" s="286"/>
      <c r="I503" s="286" t="s">
        <v>5180</v>
      </c>
      <c r="J503" s="286" t="s">
        <v>8376</v>
      </c>
      <c r="K503" s="280" t="s">
        <v>608</v>
      </c>
      <c r="L503" s="280" t="s">
        <v>3875</v>
      </c>
      <c r="M503" s="281">
        <v>32230</v>
      </c>
      <c r="N503" s="279">
        <v>6566142394</v>
      </c>
      <c r="O503" s="286" t="s">
        <v>5290</v>
      </c>
      <c r="P503" s="286" t="s">
        <v>590</v>
      </c>
      <c r="Q503" s="279" t="s">
        <v>4551</v>
      </c>
      <c r="R503" s="279" t="s">
        <v>4551</v>
      </c>
      <c r="S503" s="279" t="s">
        <v>4551</v>
      </c>
      <c r="T503" s="279" t="s">
        <v>489</v>
      </c>
      <c r="U503" s="279" t="s">
        <v>489</v>
      </c>
      <c r="V503" s="279" t="s">
        <v>4551</v>
      </c>
      <c r="W503" s="279" t="s">
        <v>4551</v>
      </c>
      <c r="X503" s="279" t="s">
        <v>4551</v>
      </c>
      <c r="Y503" s="279" t="s">
        <v>4551</v>
      </c>
      <c r="Z503" s="279" t="s">
        <v>489</v>
      </c>
      <c r="AA503" s="279" t="s">
        <v>489</v>
      </c>
      <c r="AB503" s="279" t="s">
        <v>4551</v>
      </c>
      <c r="AC503" s="279" t="s">
        <v>4551</v>
      </c>
      <c r="AD503" s="279" t="s">
        <v>489</v>
      </c>
      <c r="AE503" s="279" t="s">
        <v>489</v>
      </c>
      <c r="AF503" s="279" t="s">
        <v>489</v>
      </c>
      <c r="AG503" s="279" t="s">
        <v>489</v>
      </c>
      <c r="AH503" s="279" t="s">
        <v>489</v>
      </c>
      <c r="AI503" s="279" t="s">
        <v>489</v>
      </c>
      <c r="AJ503" s="279" t="s">
        <v>489</v>
      </c>
      <c r="AK503" s="279" t="s">
        <v>489</v>
      </c>
      <c r="AL503" s="279" t="s">
        <v>489</v>
      </c>
      <c r="AM503" s="279" t="s">
        <v>489</v>
      </c>
      <c r="AN503" s="279" t="s">
        <v>4551</v>
      </c>
    </row>
    <row r="504" spans="1:40" x14ac:dyDescent="0.25">
      <c r="A504" s="280" t="s">
        <v>7487</v>
      </c>
      <c r="B504" s="279">
        <v>2020</v>
      </c>
      <c r="C504" s="284" t="s">
        <v>589</v>
      </c>
      <c r="D504" s="279">
        <v>30</v>
      </c>
      <c r="E504" s="286" t="s">
        <v>598</v>
      </c>
      <c r="F504" s="286"/>
      <c r="G504" s="286" t="s">
        <v>840</v>
      </c>
      <c r="H504" s="286" t="s">
        <v>8256</v>
      </c>
      <c r="I504" s="286" t="s">
        <v>4141</v>
      </c>
      <c r="J504" s="286" t="s">
        <v>8374</v>
      </c>
      <c r="K504" s="280" t="s">
        <v>608</v>
      </c>
      <c r="L504" s="280" t="s">
        <v>5291</v>
      </c>
      <c r="M504" s="281">
        <v>37160</v>
      </c>
      <c r="N504" s="279" t="s">
        <v>5292</v>
      </c>
      <c r="O504" s="286" t="s">
        <v>5293</v>
      </c>
      <c r="P504" s="286" t="s">
        <v>590</v>
      </c>
      <c r="Q504" s="279" t="s">
        <v>4551</v>
      </c>
      <c r="R504" s="279" t="s">
        <v>4551</v>
      </c>
      <c r="S504" s="279" t="s">
        <v>4551</v>
      </c>
      <c r="T504" s="279" t="s">
        <v>489</v>
      </c>
      <c r="U504" s="279" t="s">
        <v>4551</v>
      </c>
      <c r="V504" s="279" t="s">
        <v>4551</v>
      </c>
      <c r="W504" s="279" t="s">
        <v>4551</v>
      </c>
      <c r="X504" s="279" t="s">
        <v>4551</v>
      </c>
      <c r="Y504" s="279" t="s">
        <v>4551</v>
      </c>
      <c r="Z504" s="279" t="s">
        <v>4551</v>
      </c>
      <c r="AA504" s="279" t="s">
        <v>4551</v>
      </c>
      <c r="AB504" s="279" t="s">
        <v>4551</v>
      </c>
      <c r="AC504" s="279" t="s">
        <v>489</v>
      </c>
      <c r="AD504" s="279" t="s">
        <v>4551</v>
      </c>
      <c r="AE504" s="279" t="s">
        <v>4551</v>
      </c>
      <c r="AF504" s="279" t="s">
        <v>4551</v>
      </c>
      <c r="AG504" s="279" t="s">
        <v>489</v>
      </c>
      <c r="AH504" s="279" t="s">
        <v>4551</v>
      </c>
      <c r="AI504" s="279" t="s">
        <v>4551</v>
      </c>
      <c r="AJ504" s="279" t="s">
        <v>489</v>
      </c>
      <c r="AK504" s="279" t="s">
        <v>4551</v>
      </c>
      <c r="AL504" s="279" t="s">
        <v>4551</v>
      </c>
      <c r="AM504" s="279" t="s">
        <v>4551</v>
      </c>
      <c r="AN504" s="279" t="s">
        <v>4551</v>
      </c>
    </row>
    <row r="505" spans="1:40" x14ac:dyDescent="0.25">
      <c r="A505" s="280" t="s">
        <v>7488</v>
      </c>
      <c r="B505" s="279">
        <v>2020</v>
      </c>
      <c r="C505" s="284" t="s">
        <v>589</v>
      </c>
      <c r="D505" s="279">
        <v>30</v>
      </c>
      <c r="E505" s="286" t="s">
        <v>598</v>
      </c>
      <c r="F505" s="286"/>
      <c r="G505" s="286" t="s">
        <v>8213</v>
      </c>
      <c r="H505" s="286"/>
      <c r="I505" s="286" t="s">
        <v>8352</v>
      </c>
      <c r="J505" s="286" t="s">
        <v>5294</v>
      </c>
      <c r="K505" s="280" t="s">
        <v>608</v>
      </c>
      <c r="L505" s="280" t="s">
        <v>522</v>
      </c>
      <c r="M505" s="281">
        <v>67700</v>
      </c>
      <c r="N505" s="279">
        <v>8212121350</v>
      </c>
      <c r="O505" s="286" t="s">
        <v>5295</v>
      </c>
      <c r="P505" s="286" t="s">
        <v>590</v>
      </c>
      <c r="Q505" s="279" t="s">
        <v>4551</v>
      </c>
      <c r="R505" s="279" t="s">
        <v>4551</v>
      </c>
      <c r="S505" s="279" t="s">
        <v>4551</v>
      </c>
      <c r="T505" s="279" t="s">
        <v>4551</v>
      </c>
      <c r="U505" s="279" t="s">
        <v>4551</v>
      </c>
      <c r="V505" s="279" t="s">
        <v>4551</v>
      </c>
      <c r="W505" s="279" t="s">
        <v>4551</v>
      </c>
      <c r="X505" s="279" t="s">
        <v>4551</v>
      </c>
      <c r="Y505" s="279" t="s">
        <v>4551</v>
      </c>
      <c r="Z505" s="279" t="s">
        <v>4551</v>
      </c>
      <c r="AA505" s="279" t="s">
        <v>4551</v>
      </c>
      <c r="AB505" s="279" t="s">
        <v>4551</v>
      </c>
      <c r="AC505" s="279" t="s">
        <v>489</v>
      </c>
      <c r="AD505" s="279" t="s">
        <v>4551</v>
      </c>
      <c r="AE505" s="279" t="s">
        <v>4551</v>
      </c>
      <c r="AF505" s="279" t="s">
        <v>4551</v>
      </c>
      <c r="AG505" s="279" t="s">
        <v>489</v>
      </c>
      <c r="AH505" s="279" t="s">
        <v>489</v>
      </c>
      <c r="AI505" s="279" t="s">
        <v>4551</v>
      </c>
      <c r="AJ505" s="279" t="s">
        <v>489</v>
      </c>
      <c r="AK505" s="279" t="s">
        <v>4551</v>
      </c>
      <c r="AL505" s="279" t="s">
        <v>4551</v>
      </c>
      <c r="AM505" s="279" t="s">
        <v>4551</v>
      </c>
      <c r="AN505" s="279" t="s">
        <v>4551</v>
      </c>
    </row>
    <row r="506" spans="1:40" x14ac:dyDescent="0.25">
      <c r="A506" s="280" t="s">
        <v>7489</v>
      </c>
      <c r="B506" s="279">
        <v>2020</v>
      </c>
      <c r="C506" s="284" t="s">
        <v>589</v>
      </c>
      <c r="D506" s="279">
        <v>30</v>
      </c>
      <c r="E506" s="286" t="s">
        <v>598</v>
      </c>
      <c r="F506" s="286"/>
      <c r="G506" s="286" t="s">
        <v>8183</v>
      </c>
      <c r="H506" s="286"/>
      <c r="I506" s="286" t="s">
        <v>5180</v>
      </c>
      <c r="J506" s="286" t="s">
        <v>5296</v>
      </c>
      <c r="K506" s="280" t="s">
        <v>608</v>
      </c>
      <c r="L506" s="280" t="s">
        <v>522</v>
      </c>
      <c r="M506" s="281">
        <v>31700</v>
      </c>
      <c r="N506" s="279">
        <v>6361270698</v>
      </c>
      <c r="O506" s="286" t="s">
        <v>5297</v>
      </c>
      <c r="P506" s="286" t="s">
        <v>590</v>
      </c>
      <c r="Q506" s="279" t="s">
        <v>4551</v>
      </c>
      <c r="R506" s="279" t="s">
        <v>4551</v>
      </c>
      <c r="S506" s="279" t="s">
        <v>4551</v>
      </c>
      <c r="T506" s="279" t="s">
        <v>489</v>
      </c>
      <c r="U506" s="279" t="s">
        <v>4551</v>
      </c>
      <c r="V506" s="279" t="s">
        <v>4551</v>
      </c>
      <c r="W506" s="279" t="s">
        <v>4551</v>
      </c>
      <c r="X506" s="279" t="s">
        <v>4551</v>
      </c>
      <c r="Y506" s="279" t="s">
        <v>4551</v>
      </c>
      <c r="Z506" s="279" t="s">
        <v>489</v>
      </c>
      <c r="AA506" s="279" t="s">
        <v>489</v>
      </c>
      <c r="AB506" s="279" t="s">
        <v>4551</v>
      </c>
      <c r="AC506" s="279" t="s">
        <v>489</v>
      </c>
      <c r="AD506" s="279" t="s">
        <v>4551</v>
      </c>
      <c r="AE506" s="279" t="s">
        <v>489</v>
      </c>
      <c r="AF506" s="279" t="s">
        <v>4551</v>
      </c>
      <c r="AG506" s="279" t="s">
        <v>4551</v>
      </c>
      <c r="AH506" s="279" t="s">
        <v>489</v>
      </c>
      <c r="AI506" s="279" t="s">
        <v>4551</v>
      </c>
      <c r="AJ506" s="279" t="s">
        <v>489</v>
      </c>
      <c r="AK506" s="279" t="s">
        <v>489</v>
      </c>
      <c r="AL506" s="279" t="s">
        <v>489</v>
      </c>
      <c r="AM506" s="279" t="s">
        <v>489</v>
      </c>
      <c r="AN506" s="279" t="s">
        <v>4551</v>
      </c>
    </row>
    <row r="507" spans="1:40" x14ac:dyDescent="0.25">
      <c r="A507" s="280" t="s">
        <v>7490</v>
      </c>
      <c r="B507" s="279">
        <v>2020</v>
      </c>
      <c r="C507" s="284" t="s">
        <v>611</v>
      </c>
      <c r="D507" s="279">
        <v>1</v>
      </c>
      <c r="E507" s="286" t="s">
        <v>598</v>
      </c>
      <c r="F507" s="286"/>
      <c r="G507" s="287" t="s">
        <v>6703</v>
      </c>
      <c r="H507" s="286"/>
      <c r="I507" s="286" t="s">
        <v>5180</v>
      </c>
      <c r="J507" s="286" t="s">
        <v>5298</v>
      </c>
      <c r="K507" s="280" t="s">
        <v>608</v>
      </c>
      <c r="L507" s="280" t="s">
        <v>522</v>
      </c>
      <c r="M507" s="281">
        <v>33070</v>
      </c>
      <c r="N507" s="279">
        <v>6394723533</v>
      </c>
      <c r="O507" s="286" t="s">
        <v>5299</v>
      </c>
      <c r="P507" s="286" t="s">
        <v>9071</v>
      </c>
      <c r="Q507" s="279" t="s">
        <v>4551</v>
      </c>
      <c r="R507" s="279" t="s">
        <v>4551</v>
      </c>
      <c r="S507" s="279" t="s">
        <v>4551</v>
      </c>
      <c r="T507" s="279" t="s">
        <v>4551</v>
      </c>
      <c r="U507" s="279" t="s">
        <v>489</v>
      </c>
      <c r="V507" s="279" t="s">
        <v>4551</v>
      </c>
      <c r="W507" s="279" t="s">
        <v>4551</v>
      </c>
      <c r="X507" s="279" t="s">
        <v>4551</v>
      </c>
      <c r="Y507" s="279" t="s">
        <v>4551</v>
      </c>
      <c r="Z507" s="279" t="s">
        <v>489</v>
      </c>
      <c r="AA507" s="279" t="s">
        <v>489</v>
      </c>
      <c r="AB507" s="279" t="s">
        <v>4551</v>
      </c>
      <c r="AC507" s="279" t="s">
        <v>489</v>
      </c>
      <c r="AD507" s="279" t="s">
        <v>4551</v>
      </c>
      <c r="AE507" s="279" t="s">
        <v>489</v>
      </c>
      <c r="AF507" s="279" t="s">
        <v>489</v>
      </c>
      <c r="AG507" s="279" t="s">
        <v>489</v>
      </c>
      <c r="AH507" s="279" t="s">
        <v>489</v>
      </c>
      <c r="AI507" s="279" t="s">
        <v>489</v>
      </c>
      <c r="AJ507" s="279" t="s">
        <v>489</v>
      </c>
      <c r="AK507" s="279" t="s">
        <v>489</v>
      </c>
      <c r="AL507" s="279" t="s">
        <v>489</v>
      </c>
      <c r="AM507" s="279" t="s">
        <v>4551</v>
      </c>
      <c r="AN507" s="279" t="s">
        <v>4551</v>
      </c>
    </row>
    <row r="508" spans="1:40" x14ac:dyDescent="0.25">
      <c r="A508" s="280" t="s">
        <v>7491</v>
      </c>
      <c r="B508" s="279">
        <v>2020</v>
      </c>
      <c r="C508" s="284" t="s">
        <v>611</v>
      </c>
      <c r="D508" s="279">
        <v>1</v>
      </c>
      <c r="E508" s="286" t="s">
        <v>602</v>
      </c>
      <c r="F508" s="286"/>
      <c r="G508" s="286" t="s">
        <v>840</v>
      </c>
      <c r="H508" s="286" t="s">
        <v>5029</v>
      </c>
      <c r="I508" s="286" t="s">
        <v>1076</v>
      </c>
      <c r="J508" s="286" t="s">
        <v>5029</v>
      </c>
      <c r="K508" s="280" t="s">
        <v>593</v>
      </c>
      <c r="L508" s="280" t="s">
        <v>5301</v>
      </c>
      <c r="M508" s="281">
        <v>62550</v>
      </c>
      <c r="N508" s="279" t="s">
        <v>5302</v>
      </c>
      <c r="O508" s="286" t="s">
        <v>5303</v>
      </c>
      <c r="P508" s="286" t="s">
        <v>590</v>
      </c>
      <c r="Q508" s="279" t="s">
        <v>4551</v>
      </c>
      <c r="R508" s="279" t="s">
        <v>4551</v>
      </c>
      <c r="S508" s="279" t="s">
        <v>4551</v>
      </c>
      <c r="T508" s="279" t="s">
        <v>4551</v>
      </c>
      <c r="U508" s="279" t="s">
        <v>4551</v>
      </c>
      <c r="V508" s="279" t="s">
        <v>4551</v>
      </c>
      <c r="W508" s="279" t="s">
        <v>4551</v>
      </c>
      <c r="X508" s="279" t="s">
        <v>4551</v>
      </c>
      <c r="Y508" s="279" t="s">
        <v>489</v>
      </c>
      <c r="Z508" s="279" t="s">
        <v>4551</v>
      </c>
      <c r="AA508" s="279" t="s">
        <v>489</v>
      </c>
      <c r="AB508" s="279" t="s">
        <v>489</v>
      </c>
      <c r="AC508" s="279" t="s">
        <v>489</v>
      </c>
      <c r="AD508" s="279" t="s">
        <v>4551</v>
      </c>
      <c r="AE508" s="279" t="s">
        <v>489</v>
      </c>
      <c r="AF508" s="279" t="s">
        <v>4551</v>
      </c>
      <c r="AG508" s="279" t="s">
        <v>4551</v>
      </c>
      <c r="AH508" s="279" t="s">
        <v>489</v>
      </c>
      <c r="AI508" s="279" t="s">
        <v>489</v>
      </c>
      <c r="AJ508" s="279" t="s">
        <v>489</v>
      </c>
      <c r="AK508" s="279" t="s">
        <v>489</v>
      </c>
      <c r="AL508" s="279" t="s">
        <v>4551</v>
      </c>
      <c r="AM508" s="279" t="s">
        <v>489</v>
      </c>
      <c r="AN508" s="279" t="s">
        <v>489</v>
      </c>
    </row>
    <row r="509" spans="1:40" x14ac:dyDescent="0.25">
      <c r="A509" s="280" t="s">
        <v>7492</v>
      </c>
      <c r="B509" s="279">
        <v>2020</v>
      </c>
      <c r="C509" s="284" t="s">
        <v>611</v>
      </c>
      <c r="D509" s="279">
        <v>1</v>
      </c>
      <c r="E509" s="286" t="s">
        <v>602</v>
      </c>
      <c r="F509" s="286"/>
      <c r="G509" s="286" t="s">
        <v>8184</v>
      </c>
      <c r="H509" s="286"/>
      <c r="I509" s="286" t="s">
        <v>8352</v>
      </c>
      <c r="J509" s="286" t="s">
        <v>5278</v>
      </c>
      <c r="K509" s="280" t="s">
        <v>608</v>
      </c>
      <c r="L509" s="280" t="s">
        <v>5227</v>
      </c>
      <c r="M509" s="281">
        <v>64460</v>
      </c>
      <c r="N509" s="279">
        <v>8181232514</v>
      </c>
      <c r="O509" s="286" t="s">
        <v>5305</v>
      </c>
      <c r="P509" s="286" t="s">
        <v>590</v>
      </c>
      <c r="Q509" s="279" t="s">
        <v>4551</v>
      </c>
      <c r="R509" s="279" t="s">
        <v>4551</v>
      </c>
      <c r="S509" s="279" t="s">
        <v>4551</v>
      </c>
      <c r="T509" s="279" t="s">
        <v>489</v>
      </c>
      <c r="U509" s="279" t="s">
        <v>4551</v>
      </c>
      <c r="V509" s="279" t="s">
        <v>4551</v>
      </c>
      <c r="W509" s="279" t="s">
        <v>4551</v>
      </c>
      <c r="X509" s="279" t="s">
        <v>489</v>
      </c>
      <c r="Y509" s="279" t="s">
        <v>4551</v>
      </c>
      <c r="Z509" s="279" t="s">
        <v>4551</v>
      </c>
      <c r="AA509" s="279" t="s">
        <v>489</v>
      </c>
      <c r="AB509" s="279" t="s">
        <v>489</v>
      </c>
      <c r="AC509" s="279" t="s">
        <v>489</v>
      </c>
      <c r="AD509" s="279" t="s">
        <v>4551</v>
      </c>
      <c r="AE509" s="279" t="s">
        <v>4551</v>
      </c>
      <c r="AF509" s="279" t="s">
        <v>4551</v>
      </c>
      <c r="AG509" s="279" t="s">
        <v>489</v>
      </c>
      <c r="AH509" s="279" t="s">
        <v>489</v>
      </c>
      <c r="AI509" s="279" t="s">
        <v>4551</v>
      </c>
      <c r="AJ509" s="279" t="s">
        <v>4551</v>
      </c>
      <c r="AK509" s="279" t="s">
        <v>489</v>
      </c>
      <c r="AL509" s="279" t="s">
        <v>4551</v>
      </c>
      <c r="AM509" s="279" t="s">
        <v>4551</v>
      </c>
      <c r="AN509" s="279" t="s">
        <v>4551</v>
      </c>
    </row>
    <row r="510" spans="1:40" x14ac:dyDescent="0.25">
      <c r="A510" s="280" t="s">
        <v>7493</v>
      </c>
      <c r="B510" s="279">
        <v>2020</v>
      </c>
      <c r="C510" s="284" t="s">
        <v>611</v>
      </c>
      <c r="D510" s="279">
        <v>1</v>
      </c>
      <c r="E510" s="286" t="s">
        <v>598</v>
      </c>
      <c r="F510" s="286"/>
      <c r="G510" s="286" t="s">
        <v>8024</v>
      </c>
      <c r="H510" s="286"/>
      <c r="I510" s="286" t="s">
        <v>8352</v>
      </c>
      <c r="J510" s="286" t="s">
        <v>5278</v>
      </c>
      <c r="K510" s="280" t="s">
        <v>608</v>
      </c>
      <c r="L510" s="280" t="s">
        <v>5227</v>
      </c>
      <c r="M510" s="281">
        <v>64460</v>
      </c>
      <c r="N510" s="279">
        <v>8114873367</v>
      </c>
      <c r="O510" s="286" t="s">
        <v>5306</v>
      </c>
      <c r="P510" s="286" t="s">
        <v>590</v>
      </c>
      <c r="Q510" s="279" t="s">
        <v>4551</v>
      </c>
      <c r="R510" s="279" t="s">
        <v>4551</v>
      </c>
      <c r="S510" s="279" t="s">
        <v>4551</v>
      </c>
      <c r="T510" s="279" t="s">
        <v>489</v>
      </c>
      <c r="U510" s="279" t="s">
        <v>4551</v>
      </c>
      <c r="V510" s="279" t="s">
        <v>4551</v>
      </c>
      <c r="W510" s="279" t="s">
        <v>4551</v>
      </c>
      <c r="X510" s="279" t="s">
        <v>4551</v>
      </c>
      <c r="Y510" s="279" t="s">
        <v>4551</v>
      </c>
      <c r="Z510" s="279" t="s">
        <v>4551</v>
      </c>
      <c r="AA510" s="279" t="s">
        <v>489</v>
      </c>
      <c r="AB510" s="279" t="s">
        <v>4551</v>
      </c>
      <c r="AC510" s="279" t="s">
        <v>489</v>
      </c>
      <c r="AD510" s="279" t="s">
        <v>4551</v>
      </c>
      <c r="AE510" s="279" t="s">
        <v>4551</v>
      </c>
      <c r="AF510" s="279" t="s">
        <v>4551</v>
      </c>
      <c r="AG510" s="279" t="s">
        <v>489</v>
      </c>
      <c r="AH510" s="279" t="s">
        <v>489</v>
      </c>
      <c r="AI510" s="279" t="s">
        <v>4551</v>
      </c>
      <c r="AJ510" s="279" t="s">
        <v>489</v>
      </c>
      <c r="AK510" s="279" t="s">
        <v>489</v>
      </c>
      <c r="AL510" s="279" t="s">
        <v>489</v>
      </c>
      <c r="AM510" s="279" t="s">
        <v>4551</v>
      </c>
      <c r="AN510" s="279" t="s">
        <v>4551</v>
      </c>
    </row>
    <row r="511" spans="1:40" x14ac:dyDescent="0.25">
      <c r="A511" s="280" t="s">
        <v>7494</v>
      </c>
      <c r="B511" s="279">
        <v>2020</v>
      </c>
      <c r="C511" s="284" t="s">
        <v>611</v>
      </c>
      <c r="D511" s="279">
        <v>1</v>
      </c>
      <c r="E511" s="286" t="s">
        <v>598</v>
      </c>
      <c r="F511" s="286"/>
      <c r="G511" s="286" t="s">
        <v>8025</v>
      </c>
      <c r="H511" s="286"/>
      <c r="I511" s="286" t="s">
        <v>8352</v>
      </c>
      <c r="J511" s="286" t="s">
        <v>5307</v>
      </c>
      <c r="K511" s="280" t="s">
        <v>608</v>
      </c>
      <c r="L511" s="280" t="s">
        <v>5308</v>
      </c>
      <c r="M511" s="281">
        <v>67180</v>
      </c>
      <c r="N511" s="279">
        <v>8111609186</v>
      </c>
      <c r="O511" s="286" t="s">
        <v>5309</v>
      </c>
      <c r="P511" s="286" t="s">
        <v>590</v>
      </c>
      <c r="Q511" s="279" t="s">
        <v>4551</v>
      </c>
      <c r="R511" s="279" t="s">
        <v>4551</v>
      </c>
      <c r="S511" s="279" t="s">
        <v>4551</v>
      </c>
      <c r="T511" s="279" t="s">
        <v>489</v>
      </c>
      <c r="U511" s="279" t="s">
        <v>4551</v>
      </c>
      <c r="V511" s="279" t="s">
        <v>4551</v>
      </c>
      <c r="W511" s="279" t="s">
        <v>4551</v>
      </c>
      <c r="X511" s="279" t="s">
        <v>489</v>
      </c>
      <c r="Y511" s="279" t="s">
        <v>4551</v>
      </c>
      <c r="Z511" s="279" t="s">
        <v>4551</v>
      </c>
      <c r="AA511" s="279" t="s">
        <v>4551</v>
      </c>
      <c r="AB511" s="279" t="s">
        <v>4551</v>
      </c>
      <c r="AC511" s="279" t="s">
        <v>489</v>
      </c>
      <c r="AD511" s="279" t="s">
        <v>4551</v>
      </c>
      <c r="AE511" s="279" t="s">
        <v>4551</v>
      </c>
      <c r="AF511" s="279" t="s">
        <v>4551</v>
      </c>
      <c r="AG511" s="279" t="s">
        <v>489</v>
      </c>
      <c r="AH511" s="279" t="s">
        <v>489</v>
      </c>
      <c r="AI511" s="279" t="s">
        <v>4551</v>
      </c>
      <c r="AJ511" s="279" t="s">
        <v>489</v>
      </c>
      <c r="AK511" s="279" t="s">
        <v>489</v>
      </c>
      <c r="AL511" s="279" t="s">
        <v>489</v>
      </c>
      <c r="AM511" s="279" t="s">
        <v>4551</v>
      </c>
      <c r="AN511" s="279" t="s">
        <v>4551</v>
      </c>
    </row>
    <row r="512" spans="1:40" x14ac:dyDescent="0.25">
      <c r="A512" s="280" t="s">
        <v>7495</v>
      </c>
      <c r="B512" s="279">
        <v>2020</v>
      </c>
      <c r="C512" s="284" t="s">
        <v>611</v>
      </c>
      <c r="D512" s="279">
        <v>2</v>
      </c>
      <c r="E512" s="286" t="s">
        <v>598</v>
      </c>
      <c r="F512" s="286"/>
      <c r="G512" s="286" t="s">
        <v>5206</v>
      </c>
      <c r="H512" s="286" t="s">
        <v>8257</v>
      </c>
      <c r="I512" s="286" t="s">
        <v>4141</v>
      </c>
      <c r="J512" s="286" t="s">
        <v>8374</v>
      </c>
      <c r="K512" s="280" t="s">
        <v>608</v>
      </c>
      <c r="L512" s="280" t="s">
        <v>5315</v>
      </c>
      <c r="M512" s="281">
        <v>37360</v>
      </c>
      <c r="N512" s="279">
        <v>4777161564</v>
      </c>
      <c r="O512" s="286" t="s">
        <v>5316</v>
      </c>
      <c r="P512" s="286" t="s">
        <v>590</v>
      </c>
      <c r="Q512" s="279" t="s">
        <v>4551</v>
      </c>
      <c r="R512" s="279" t="s">
        <v>4551</v>
      </c>
      <c r="S512" s="279" t="s">
        <v>4551</v>
      </c>
      <c r="T512" s="279" t="s">
        <v>489</v>
      </c>
      <c r="U512" s="279" t="s">
        <v>489</v>
      </c>
      <c r="V512" s="279" t="s">
        <v>489</v>
      </c>
      <c r="W512" s="279" t="s">
        <v>4551</v>
      </c>
      <c r="X512" s="279" t="s">
        <v>489</v>
      </c>
      <c r="Y512" s="279" t="s">
        <v>4551</v>
      </c>
      <c r="Z512" s="279" t="s">
        <v>4551</v>
      </c>
      <c r="AA512" s="279" t="s">
        <v>489</v>
      </c>
      <c r="AB512" s="279" t="s">
        <v>4551</v>
      </c>
      <c r="AC512" s="279" t="s">
        <v>489</v>
      </c>
      <c r="AD512" s="279" t="s">
        <v>4551</v>
      </c>
      <c r="AE512" s="279" t="s">
        <v>4551</v>
      </c>
      <c r="AF512" s="279" t="s">
        <v>4551</v>
      </c>
      <c r="AG512" s="279" t="s">
        <v>489</v>
      </c>
      <c r="AH512" s="279" t="s">
        <v>489</v>
      </c>
      <c r="AI512" s="279" t="s">
        <v>4551</v>
      </c>
      <c r="AJ512" s="279" t="s">
        <v>489</v>
      </c>
      <c r="AK512" s="279" t="s">
        <v>489</v>
      </c>
      <c r="AL512" s="279" t="s">
        <v>489</v>
      </c>
      <c r="AM512" s="279" t="s">
        <v>489</v>
      </c>
      <c r="AN512" s="279" t="s">
        <v>489</v>
      </c>
    </row>
    <row r="513" spans="1:40" ht="30" x14ac:dyDescent="0.25">
      <c r="A513" s="280" t="s">
        <v>7496</v>
      </c>
      <c r="B513" s="279">
        <v>2020</v>
      </c>
      <c r="C513" s="284" t="s">
        <v>611</v>
      </c>
      <c r="D513" s="279">
        <v>23</v>
      </c>
      <c r="E513" s="286" t="s">
        <v>598</v>
      </c>
      <c r="F513" s="286"/>
      <c r="G513" s="286" t="s">
        <v>5206</v>
      </c>
      <c r="H513" s="286" t="s">
        <v>8258</v>
      </c>
      <c r="I513" s="286" t="s">
        <v>8258</v>
      </c>
      <c r="J513" s="286" t="s">
        <v>8258</v>
      </c>
      <c r="K513" s="280" t="s">
        <v>608</v>
      </c>
      <c r="L513" s="280" t="s">
        <v>5317</v>
      </c>
      <c r="M513" s="281">
        <v>78210</v>
      </c>
      <c r="N513" s="279">
        <v>4445909943</v>
      </c>
      <c r="O513" s="286" t="s">
        <v>5318</v>
      </c>
      <c r="P513" s="286" t="s">
        <v>590</v>
      </c>
      <c r="Q513" s="279" t="s">
        <v>4551</v>
      </c>
      <c r="R513" s="279" t="s">
        <v>4551</v>
      </c>
      <c r="S513" s="279" t="s">
        <v>4551</v>
      </c>
      <c r="T513" s="279" t="s">
        <v>489</v>
      </c>
      <c r="U513" s="279" t="s">
        <v>4551</v>
      </c>
      <c r="V513" s="279" t="s">
        <v>4551</v>
      </c>
      <c r="W513" s="279" t="s">
        <v>4551</v>
      </c>
      <c r="X513" s="279" t="s">
        <v>4551</v>
      </c>
      <c r="Y513" s="279" t="s">
        <v>4551</v>
      </c>
      <c r="Z513" s="279" t="s">
        <v>4551</v>
      </c>
      <c r="AA513" s="279" t="s">
        <v>489</v>
      </c>
      <c r="AB513" s="279" t="s">
        <v>4551</v>
      </c>
      <c r="AC513" s="279" t="s">
        <v>489</v>
      </c>
      <c r="AD513" s="279" t="s">
        <v>4551</v>
      </c>
      <c r="AE513" s="279" t="s">
        <v>489</v>
      </c>
      <c r="AF513" s="279" t="s">
        <v>4551</v>
      </c>
      <c r="AG513" s="279" t="s">
        <v>4551</v>
      </c>
      <c r="AH513" s="279" t="s">
        <v>489</v>
      </c>
      <c r="AI513" s="279" t="s">
        <v>4551</v>
      </c>
      <c r="AJ513" s="279" t="s">
        <v>489</v>
      </c>
      <c r="AK513" s="279" t="s">
        <v>489</v>
      </c>
      <c r="AL513" s="279" t="s">
        <v>489</v>
      </c>
      <c r="AM513" s="279" t="s">
        <v>4551</v>
      </c>
      <c r="AN513" s="279" t="s">
        <v>4551</v>
      </c>
    </row>
    <row r="514" spans="1:40" x14ac:dyDescent="0.25">
      <c r="A514" s="280" t="s">
        <v>7497</v>
      </c>
      <c r="B514" s="279">
        <v>2020</v>
      </c>
      <c r="C514" s="284" t="s">
        <v>611</v>
      </c>
      <c r="D514" s="279">
        <v>2</v>
      </c>
      <c r="E514" s="286" t="s">
        <v>598</v>
      </c>
      <c r="F514" s="286"/>
      <c r="G514" s="286" t="s">
        <v>5319</v>
      </c>
      <c r="H514" s="286"/>
      <c r="I514" s="286" t="s">
        <v>8352</v>
      </c>
      <c r="J514" s="286" t="s">
        <v>5320</v>
      </c>
      <c r="K514" s="280" t="s">
        <v>608</v>
      </c>
      <c r="L514" s="280" t="s">
        <v>8516</v>
      </c>
      <c r="M514" s="281">
        <v>66620</v>
      </c>
      <c r="N514" s="279">
        <v>8110314877</v>
      </c>
      <c r="O514" s="286" t="s">
        <v>5321</v>
      </c>
      <c r="P514" s="286" t="s">
        <v>590</v>
      </c>
      <c r="Q514" s="279" t="s">
        <v>4551</v>
      </c>
      <c r="R514" s="279" t="s">
        <v>4551</v>
      </c>
      <c r="S514" s="279" t="s">
        <v>4551</v>
      </c>
      <c r="T514" s="279" t="s">
        <v>4551</v>
      </c>
      <c r="U514" s="279" t="s">
        <v>489</v>
      </c>
      <c r="V514" s="279" t="s">
        <v>4551</v>
      </c>
      <c r="W514" s="279" t="s">
        <v>4551</v>
      </c>
      <c r="X514" s="279" t="s">
        <v>4551</v>
      </c>
      <c r="Y514" s="279" t="s">
        <v>4551</v>
      </c>
      <c r="Z514" s="279" t="s">
        <v>489</v>
      </c>
      <c r="AA514" s="279" t="s">
        <v>489</v>
      </c>
      <c r="AB514" s="279" t="s">
        <v>4551</v>
      </c>
      <c r="AC514" s="279" t="s">
        <v>489</v>
      </c>
      <c r="AD514" s="279" t="s">
        <v>4551</v>
      </c>
      <c r="AE514" s="279" t="s">
        <v>4551</v>
      </c>
      <c r="AF514" s="279" t="s">
        <v>4551</v>
      </c>
      <c r="AG514" s="279" t="s">
        <v>489</v>
      </c>
      <c r="AH514" s="279" t="s">
        <v>489</v>
      </c>
      <c r="AI514" s="279" t="s">
        <v>4551</v>
      </c>
      <c r="AJ514" s="279" t="s">
        <v>489</v>
      </c>
      <c r="AK514" s="279" t="s">
        <v>489</v>
      </c>
      <c r="AL514" s="279" t="s">
        <v>4551</v>
      </c>
      <c r="AM514" s="279" t="s">
        <v>489</v>
      </c>
      <c r="AN514" s="279" t="s">
        <v>4551</v>
      </c>
    </row>
    <row r="515" spans="1:40" x14ac:dyDescent="0.25">
      <c r="A515" s="280" t="s">
        <v>7498</v>
      </c>
      <c r="B515" s="279">
        <v>2020</v>
      </c>
      <c r="C515" s="284" t="s">
        <v>611</v>
      </c>
      <c r="D515" s="279">
        <v>2</v>
      </c>
      <c r="E515" s="286" t="s">
        <v>602</v>
      </c>
      <c r="F515" s="286"/>
      <c r="G515" s="286" t="s">
        <v>8185</v>
      </c>
      <c r="H515" s="286"/>
      <c r="I515" s="286" t="s">
        <v>8352</v>
      </c>
      <c r="J515" s="286" t="s">
        <v>5278</v>
      </c>
      <c r="K515" s="280" t="s">
        <v>608</v>
      </c>
      <c r="L515" s="280" t="s">
        <v>5322</v>
      </c>
      <c r="M515" s="281">
        <v>64600</v>
      </c>
      <c r="N515" s="279" t="s">
        <v>5323</v>
      </c>
      <c r="O515" s="286" t="s">
        <v>5324</v>
      </c>
      <c r="P515" s="286" t="s">
        <v>590</v>
      </c>
      <c r="Q515" s="279" t="s">
        <v>4551</v>
      </c>
      <c r="R515" s="279" t="s">
        <v>4551</v>
      </c>
      <c r="S515" s="279" t="s">
        <v>4551</v>
      </c>
      <c r="T515" s="279" t="s">
        <v>4551</v>
      </c>
      <c r="U515" s="279" t="s">
        <v>4551</v>
      </c>
      <c r="V515" s="279" t="s">
        <v>4551</v>
      </c>
      <c r="W515" s="279" t="s">
        <v>4551</v>
      </c>
      <c r="X515" s="279" t="s">
        <v>4551</v>
      </c>
      <c r="Y515" s="279" t="s">
        <v>4551</v>
      </c>
      <c r="Z515" s="279" t="s">
        <v>489</v>
      </c>
      <c r="AA515" s="279" t="s">
        <v>489</v>
      </c>
      <c r="AB515" s="279" t="s">
        <v>4551</v>
      </c>
      <c r="AC515" s="279" t="s">
        <v>489</v>
      </c>
      <c r="AD515" s="279" t="s">
        <v>4551</v>
      </c>
      <c r="AE515" s="279" t="s">
        <v>4551</v>
      </c>
      <c r="AF515" s="279" t="s">
        <v>4551</v>
      </c>
      <c r="AG515" s="279" t="s">
        <v>489</v>
      </c>
      <c r="AH515" s="279" t="s">
        <v>489</v>
      </c>
      <c r="AI515" s="279" t="s">
        <v>4551</v>
      </c>
      <c r="AJ515" s="279" t="s">
        <v>489</v>
      </c>
      <c r="AK515" s="279" t="s">
        <v>489</v>
      </c>
      <c r="AL515" s="279" t="s">
        <v>489</v>
      </c>
      <c r="AM515" s="279" t="s">
        <v>4551</v>
      </c>
      <c r="AN515" s="279" t="s">
        <v>489</v>
      </c>
    </row>
    <row r="516" spans="1:40" x14ac:dyDescent="0.25">
      <c r="A516" s="280" t="s">
        <v>7499</v>
      </c>
      <c r="B516" s="279">
        <v>2020</v>
      </c>
      <c r="C516" s="284" t="s">
        <v>611</v>
      </c>
      <c r="D516" s="279">
        <v>2</v>
      </c>
      <c r="E516" s="286" t="s">
        <v>598</v>
      </c>
      <c r="F516" s="286"/>
      <c r="G516" s="293" t="s">
        <v>520</v>
      </c>
      <c r="H516" s="286" t="s">
        <v>5310</v>
      </c>
      <c r="I516" s="286" t="s">
        <v>6354</v>
      </c>
      <c r="J516" s="286" t="s">
        <v>2503</v>
      </c>
      <c r="K516" s="280" t="s">
        <v>608</v>
      </c>
      <c r="L516" s="280" t="s">
        <v>8517</v>
      </c>
      <c r="M516" s="281" t="s">
        <v>8791</v>
      </c>
      <c r="N516" s="279" t="s">
        <v>8792</v>
      </c>
      <c r="O516" s="286" t="s">
        <v>5313</v>
      </c>
      <c r="P516" s="286" t="s">
        <v>9071</v>
      </c>
      <c r="Q516" s="279" t="s">
        <v>4551</v>
      </c>
      <c r="R516" s="279" t="s">
        <v>489</v>
      </c>
      <c r="S516" s="279" t="s">
        <v>4551</v>
      </c>
      <c r="T516" s="279" t="s">
        <v>4551</v>
      </c>
      <c r="U516" s="279" t="s">
        <v>4551</v>
      </c>
      <c r="V516" s="279" t="s">
        <v>4551</v>
      </c>
      <c r="W516" s="279" t="s">
        <v>4551</v>
      </c>
      <c r="X516" s="279" t="s">
        <v>489</v>
      </c>
      <c r="Y516" s="279" t="s">
        <v>489</v>
      </c>
      <c r="Z516" s="279" t="s">
        <v>489</v>
      </c>
      <c r="AA516" s="279" t="s">
        <v>4551</v>
      </c>
      <c r="AB516" s="279" t="s">
        <v>4551</v>
      </c>
      <c r="AC516" s="279" t="s">
        <v>489</v>
      </c>
      <c r="AD516" s="279" t="s">
        <v>4551</v>
      </c>
      <c r="AE516" s="279" t="s">
        <v>489</v>
      </c>
      <c r="AF516" s="279" t="s">
        <v>4551</v>
      </c>
      <c r="AG516" s="279" t="s">
        <v>489</v>
      </c>
      <c r="AH516" s="279" t="s">
        <v>489</v>
      </c>
      <c r="AI516" s="279" t="s">
        <v>4551</v>
      </c>
      <c r="AJ516" s="279" t="s">
        <v>4551</v>
      </c>
      <c r="AK516" s="279" t="s">
        <v>489</v>
      </c>
      <c r="AL516" s="279" t="s">
        <v>489</v>
      </c>
      <c r="AM516" s="279" t="s">
        <v>489</v>
      </c>
      <c r="AN516" s="279" t="s">
        <v>4551</v>
      </c>
    </row>
    <row r="517" spans="1:40" ht="30" x14ac:dyDescent="0.25">
      <c r="A517" s="280" t="s">
        <v>7500</v>
      </c>
      <c r="B517" s="279">
        <v>2020</v>
      </c>
      <c r="C517" s="284" t="s">
        <v>611</v>
      </c>
      <c r="D517" s="279">
        <v>3</v>
      </c>
      <c r="E517" s="286" t="s">
        <v>598</v>
      </c>
      <c r="F517" s="286"/>
      <c r="G517" s="286" t="s">
        <v>840</v>
      </c>
      <c r="H517" s="286" t="s">
        <v>5325</v>
      </c>
      <c r="I517" s="286" t="s">
        <v>6354</v>
      </c>
      <c r="J517" s="286" t="s">
        <v>5116</v>
      </c>
      <c r="K517" s="280" t="s">
        <v>608</v>
      </c>
      <c r="L517" s="280" t="s">
        <v>8518</v>
      </c>
      <c r="M517" s="281" t="s">
        <v>8660</v>
      </c>
      <c r="N517" s="279">
        <v>5544693869</v>
      </c>
      <c r="O517" s="286" t="s">
        <v>5326</v>
      </c>
      <c r="P517" s="286" t="s">
        <v>590</v>
      </c>
      <c r="Q517" s="279" t="s">
        <v>4551</v>
      </c>
      <c r="R517" s="279" t="s">
        <v>4551</v>
      </c>
      <c r="S517" s="279" t="s">
        <v>4551</v>
      </c>
      <c r="T517" s="279" t="s">
        <v>489</v>
      </c>
      <c r="U517" s="279" t="s">
        <v>489</v>
      </c>
      <c r="V517" s="279" t="s">
        <v>4551</v>
      </c>
      <c r="W517" s="279" t="s">
        <v>4551</v>
      </c>
      <c r="X517" s="279" t="s">
        <v>4551</v>
      </c>
      <c r="Y517" s="279" t="s">
        <v>4551</v>
      </c>
      <c r="Z517" s="279" t="s">
        <v>489</v>
      </c>
      <c r="AA517" s="279" t="s">
        <v>489</v>
      </c>
      <c r="AB517" s="279" t="s">
        <v>4551</v>
      </c>
      <c r="AC517" s="279" t="s">
        <v>489</v>
      </c>
      <c r="AD517" s="279" t="s">
        <v>4551</v>
      </c>
      <c r="AE517" s="279" t="s">
        <v>4551</v>
      </c>
      <c r="AF517" s="279" t="s">
        <v>4551</v>
      </c>
      <c r="AG517" s="279" t="s">
        <v>4551</v>
      </c>
      <c r="AH517" s="279" t="s">
        <v>489</v>
      </c>
      <c r="AI517" s="279" t="s">
        <v>4551</v>
      </c>
      <c r="AJ517" s="279" t="s">
        <v>4551</v>
      </c>
      <c r="AK517" s="279" t="s">
        <v>489</v>
      </c>
      <c r="AL517" s="279" t="s">
        <v>489</v>
      </c>
      <c r="AM517" s="279" t="s">
        <v>4551</v>
      </c>
      <c r="AN517" s="279" t="s">
        <v>4551</v>
      </c>
    </row>
    <row r="518" spans="1:40" x14ac:dyDescent="0.25">
      <c r="A518" s="280" t="s">
        <v>7501</v>
      </c>
      <c r="B518" s="279">
        <v>2020</v>
      </c>
      <c r="C518" s="284" t="s">
        <v>611</v>
      </c>
      <c r="D518" s="279">
        <v>3</v>
      </c>
      <c r="E518" s="286" t="s">
        <v>598</v>
      </c>
      <c r="F518" s="286"/>
      <c r="G518" s="286" t="s">
        <v>5337</v>
      </c>
      <c r="H518" s="286" t="s">
        <v>8259</v>
      </c>
      <c r="I518" s="286" t="s">
        <v>8352</v>
      </c>
      <c r="J518" s="286" t="s">
        <v>5278</v>
      </c>
      <c r="K518" s="280" t="s">
        <v>608</v>
      </c>
      <c r="L518" s="280" t="s">
        <v>5227</v>
      </c>
      <c r="M518" s="281">
        <v>64460</v>
      </c>
      <c r="N518" s="279">
        <v>8130606499</v>
      </c>
      <c r="O518" s="286" t="s">
        <v>5327</v>
      </c>
      <c r="P518" s="286" t="s">
        <v>590</v>
      </c>
      <c r="Q518" s="279" t="s">
        <v>4551</v>
      </c>
      <c r="R518" s="279" t="s">
        <v>4551</v>
      </c>
      <c r="S518" s="279" t="s">
        <v>4551</v>
      </c>
      <c r="T518" s="279" t="s">
        <v>489</v>
      </c>
      <c r="U518" s="279" t="s">
        <v>4551</v>
      </c>
      <c r="V518" s="279" t="s">
        <v>4551</v>
      </c>
      <c r="W518" s="279" t="s">
        <v>4551</v>
      </c>
      <c r="X518" s="279" t="s">
        <v>4551</v>
      </c>
      <c r="Y518" s="279" t="s">
        <v>4551</v>
      </c>
      <c r="Z518" s="279" t="s">
        <v>489</v>
      </c>
      <c r="AA518" s="279" t="s">
        <v>489</v>
      </c>
      <c r="AB518" s="279" t="s">
        <v>4551</v>
      </c>
      <c r="AC518" s="279" t="s">
        <v>489</v>
      </c>
      <c r="AD518" s="279" t="s">
        <v>4551</v>
      </c>
      <c r="AE518" s="279" t="s">
        <v>4551</v>
      </c>
      <c r="AF518" s="279" t="s">
        <v>4551</v>
      </c>
      <c r="AG518" s="279" t="s">
        <v>489</v>
      </c>
      <c r="AH518" s="279" t="s">
        <v>489</v>
      </c>
      <c r="AI518" s="279" t="s">
        <v>4551</v>
      </c>
      <c r="AJ518" s="279" t="s">
        <v>489</v>
      </c>
      <c r="AK518" s="279" t="s">
        <v>489</v>
      </c>
      <c r="AL518" s="279" t="s">
        <v>4551</v>
      </c>
      <c r="AM518" s="279" t="s">
        <v>489</v>
      </c>
      <c r="AN518" s="279" t="s">
        <v>4551</v>
      </c>
    </row>
    <row r="519" spans="1:40" ht="30" x14ac:dyDescent="0.25">
      <c r="A519" s="280" t="s">
        <v>7502</v>
      </c>
      <c r="B519" s="279">
        <v>2020</v>
      </c>
      <c r="C519" s="284" t="s">
        <v>611</v>
      </c>
      <c r="D519" s="279">
        <v>26</v>
      </c>
      <c r="E519" s="286" t="s">
        <v>598</v>
      </c>
      <c r="F519" s="286"/>
      <c r="G519" s="287" t="s">
        <v>5328</v>
      </c>
      <c r="H519" s="286"/>
      <c r="I519" s="286" t="s">
        <v>5180</v>
      </c>
      <c r="J519" s="286" t="s">
        <v>8376</v>
      </c>
      <c r="K519" s="280" t="s">
        <v>1011</v>
      </c>
      <c r="L519" s="289" t="s">
        <v>8692</v>
      </c>
      <c r="M519" s="281">
        <v>32459</v>
      </c>
      <c r="N519" s="279">
        <v>6566173179</v>
      </c>
      <c r="O519" s="286" t="s">
        <v>5329</v>
      </c>
      <c r="P519" s="286" t="s">
        <v>9071</v>
      </c>
      <c r="Q519" s="279" t="s">
        <v>4551</v>
      </c>
      <c r="R519" s="279" t="s">
        <v>4551</v>
      </c>
      <c r="S519" s="279" t="s">
        <v>4551</v>
      </c>
      <c r="T519" s="279" t="s">
        <v>4551</v>
      </c>
      <c r="U519" s="279" t="s">
        <v>4551</v>
      </c>
      <c r="V519" s="279" t="s">
        <v>4551</v>
      </c>
      <c r="W519" s="279" t="s">
        <v>4551</v>
      </c>
      <c r="X519" s="279" t="s">
        <v>4551</v>
      </c>
      <c r="Y519" s="279" t="s">
        <v>4551</v>
      </c>
      <c r="Z519" s="279" t="s">
        <v>4551</v>
      </c>
      <c r="AA519" s="279" t="s">
        <v>4551</v>
      </c>
      <c r="AB519" s="279" t="s">
        <v>489</v>
      </c>
      <c r="AC519" s="279" t="s">
        <v>489</v>
      </c>
      <c r="AD519" s="279" t="s">
        <v>489</v>
      </c>
      <c r="AE519" s="279" t="s">
        <v>4551</v>
      </c>
      <c r="AF519" s="279" t="s">
        <v>4551</v>
      </c>
      <c r="AG519" s="279" t="s">
        <v>489</v>
      </c>
      <c r="AH519" s="279" t="s">
        <v>489</v>
      </c>
      <c r="AI519" s="279" t="s">
        <v>4551</v>
      </c>
      <c r="AJ519" s="279" t="s">
        <v>489</v>
      </c>
      <c r="AK519" s="279" t="s">
        <v>489</v>
      </c>
      <c r="AL519" s="279" t="s">
        <v>489</v>
      </c>
      <c r="AM519" s="279" t="s">
        <v>489</v>
      </c>
      <c r="AN519" s="279" t="s">
        <v>4551</v>
      </c>
    </row>
    <row r="520" spans="1:40" x14ac:dyDescent="0.25">
      <c r="A520" s="280" t="s">
        <v>7503</v>
      </c>
      <c r="B520" s="279">
        <v>2020</v>
      </c>
      <c r="C520" s="284" t="s">
        <v>611</v>
      </c>
      <c r="D520" s="279">
        <v>10</v>
      </c>
      <c r="E520" s="286" t="s">
        <v>598</v>
      </c>
      <c r="F520" s="286"/>
      <c r="G520" s="287" t="s">
        <v>8026</v>
      </c>
      <c r="H520" s="286"/>
      <c r="I520" s="286" t="s">
        <v>5180</v>
      </c>
      <c r="J520" s="286" t="s">
        <v>5330</v>
      </c>
      <c r="K520" s="280" t="s">
        <v>608</v>
      </c>
      <c r="L520" s="289" t="s">
        <v>8693</v>
      </c>
      <c r="M520" s="281">
        <v>31020</v>
      </c>
      <c r="N520" s="279" t="s">
        <v>5331</v>
      </c>
      <c r="O520" s="286" t="s">
        <v>5332</v>
      </c>
      <c r="P520" s="286" t="s">
        <v>590</v>
      </c>
      <c r="Q520" s="279" t="s">
        <v>4551</v>
      </c>
      <c r="R520" s="279" t="s">
        <v>4551</v>
      </c>
      <c r="S520" s="279" t="s">
        <v>4551</v>
      </c>
      <c r="T520" s="279" t="s">
        <v>4551</v>
      </c>
      <c r="U520" s="279" t="s">
        <v>4551</v>
      </c>
      <c r="V520" s="279" t="s">
        <v>4551</v>
      </c>
      <c r="W520" s="279" t="s">
        <v>4551</v>
      </c>
      <c r="X520" s="279" t="s">
        <v>489</v>
      </c>
      <c r="Y520" s="279" t="s">
        <v>489</v>
      </c>
      <c r="Z520" s="279" t="s">
        <v>489</v>
      </c>
      <c r="AA520" s="279" t="s">
        <v>4551</v>
      </c>
      <c r="AB520" s="279" t="s">
        <v>4551</v>
      </c>
      <c r="AC520" s="279" t="s">
        <v>489</v>
      </c>
      <c r="AD520" s="279" t="s">
        <v>4551</v>
      </c>
      <c r="AE520" s="279" t="s">
        <v>4551</v>
      </c>
      <c r="AF520" s="279" t="s">
        <v>4551</v>
      </c>
      <c r="AG520" s="279" t="s">
        <v>489</v>
      </c>
      <c r="AH520" s="279" t="s">
        <v>489</v>
      </c>
      <c r="AI520" s="279" t="s">
        <v>489</v>
      </c>
      <c r="AJ520" s="279" t="s">
        <v>489</v>
      </c>
      <c r="AK520" s="279" t="s">
        <v>489</v>
      </c>
      <c r="AL520" s="279" t="s">
        <v>4551</v>
      </c>
      <c r="AM520" s="279" t="s">
        <v>489</v>
      </c>
      <c r="AN520" s="279" t="s">
        <v>4551</v>
      </c>
    </row>
    <row r="521" spans="1:40" x14ac:dyDescent="0.25">
      <c r="A521" s="280" t="s">
        <v>7504</v>
      </c>
      <c r="B521" s="279">
        <v>2020</v>
      </c>
      <c r="C521" s="284" t="s">
        <v>611</v>
      </c>
      <c r="D521" s="279">
        <v>4</v>
      </c>
      <c r="E521" s="286" t="s">
        <v>598</v>
      </c>
      <c r="F521" s="286"/>
      <c r="G521" s="286" t="s">
        <v>840</v>
      </c>
      <c r="H521" s="286" t="s">
        <v>8260</v>
      </c>
      <c r="I521" s="286" t="s">
        <v>8350</v>
      </c>
      <c r="J521" s="286" t="s">
        <v>8379</v>
      </c>
      <c r="K521" s="280" t="s">
        <v>608</v>
      </c>
      <c r="L521" s="280" t="s">
        <v>8260</v>
      </c>
      <c r="M521" s="281">
        <v>53100</v>
      </c>
      <c r="N521" s="279" t="s">
        <v>5333</v>
      </c>
      <c r="O521" s="286" t="s">
        <v>5334</v>
      </c>
      <c r="P521" s="286" t="s">
        <v>590</v>
      </c>
      <c r="Q521" s="279" t="s">
        <v>4551</v>
      </c>
      <c r="R521" s="279" t="s">
        <v>4551</v>
      </c>
      <c r="S521" s="279" t="s">
        <v>4551</v>
      </c>
      <c r="T521" s="279" t="s">
        <v>4551</v>
      </c>
      <c r="U521" s="279" t="s">
        <v>489</v>
      </c>
      <c r="V521" s="279" t="s">
        <v>489</v>
      </c>
      <c r="W521" s="279" t="s">
        <v>4551</v>
      </c>
      <c r="X521" s="279" t="s">
        <v>489</v>
      </c>
      <c r="Y521" s="279" t="s">
        <v>489</v>
      </c>
      <c r="Z521" s="279" t="s">
        <v>489</v>
      </c>
      <c r="AA521" s="279" t="s">
        <v>489</v>
      </c>
      <c r="AB521" s="279" t="s">
        <v>4551</v>
      </c>
      <c r="AC521" s="279" t="s">
        <v>489</v>
      </c>
      <c r="AD521" s="279" t="s">
        <v>489</v>
      </c>
      <c r="AE521" s="279" t="s">
        <v>489</v>
      </c>
      <c r="AF521" s="279" t="s">
        <v>489</v>
      </c>
      <c r="AG521" s="279" t="s">
        <v>489</v>
      </c>
      <c r="AH521" s="279" t="s">
        <v>489</v>
      </c>
      <c r="AI521" s="279" t="s">
        <v>4551</v>
      </c>
      <c r="AJ521" s="279" t="s">
        <v>489</v>
      </c>
      <c r="AK521" s="279" t="s">
        <v>489</v>
      </c>
      <c r="AL521" s="279" t="s">
        <v>489</v>
      </c>
      <c r="AM521" s="279" t="s">
        <v>489</v>
      </c>
      <c r="AN521" s="279" t="s">
        <v>489</v>
      </c>
    </row>
    <row r="522" spans="1:40" x14ac:dyDescent="0.25">
      <c r="A522" s="280" t="s">
        <v>7505</v>
      </c>
      <c r="B522" s="279">
        <v>2020</v>
      </c>
      <c r="C522" s="284" t="s">
        <v>611</v>
      </c>
      <c r="D522" s="279">
        <v>4</v>
      </c>
      <c r="E522" s="286" t="s">
        <v>598</v>
      </c>
      <c r="F522" s="286"/>
      <c r="G522" s="286" t="s">
        <v>8186</v>
      </c>
      <c r="H522" s="286"/>
      <c r="I522" s="286" t="s">
        <v>5180</v>
      </c>
      <c r="J522" s="286" t="s">
        <v>5330</v>
      </c>
      <c r="K522" s="280" t="s">
        <v>608</v>
      </c>
      <c r="L522" s="280" t="s">
        <v>5335</v>
      </c>
      <c r="M522" s="281">
        <v>31134</v>
      </c>
      <c r="N522" s="279">
        <v>6144175846</v>
      </c>
      <c r="O522" s="286" t="s">
        <v>5336</v>
      </c>
      <c r="P522" s="286" t="s">
        <v>590</v>
      </c>
      <c r="Q522" s="279" t="s">
        <v>4551</v>
      </c>
      <c r="R522" s="279" t="s">
        <v>4551</v>
      </c>
      <c r="S522" s="279" t="s">
        <v>4551</v>
      </c>
      <c r="T522" s="279" t="s">
        <v>4551</v>
      </c>
      <c r="U522" s="279" t="s">
        <v>4551</v>
      </c>
      <c r="V522" s="279" t="s">
        <v>4551</v>
      </c>
      <c r="W522" s="279" t="s">
        <v>4551</v>
      </c>
      <c r="X522" s="279" t="s">
        <v>4551</v>
      </c>
      <c r="Y522" s="279" t="s">
        <v>4551</v>
      </c>
      <c r="Z522" s="279" t="s">
        <v>489</v>
      </c>
      <c r="AA522" s="279" t="s">
        <v>4551</v>
      </c>
      <c r="AB522" s="279" t="s">
        <v>4551</v>
      </c>
      <c r="AC522" s="279" t="s">
        <v>489</v>
      </c>
      <c r="AD522" s="279" t="s">
        <v>4551</v>
      </c>
      <c r="AE522" s="279" t="s">
        <v>4551</v>
      </c>
      <c r="AF522" s="279" t="s">
        <v>4551</v>
      </c>
      <c r="AG522" s="279" t="s">
        <v>4551</v>
      </c>
      <c r="AH522" s="279" t="s">
        <v>489</v>
      </c>
      <c r="AI522" s="279" t="s">
        <v>4551</v>
      </c>
      <c r="AJ522" s="279" t="s">
        <v>489</v>
      </c>
      <c r="AK522" s="279" t="s">
        <v>4551</v>
      </c>
      <c r="AL522" s="279" t="s">
        <v>4551</v>
      </c>
      <c r="AM522" s="279" t="s">
        <v>4551</v>
      </c>
      <c r="AN522" s="279" t="s">
        <v>4551</v>
      </c>
    </row>
    <row r="523" spans="1:40" ht="30" x14ac:dyDescent="0.25">
      <c r="A523" s="280" t="s">
        <v>7506</v>
      </c>
      <c r="B523" s="279">
        <v>2020</v>
      </c>
      <c r="C523" s="284" t="s">
        <v>611</v>
      </c>
      <c r="D523" s="279">
        <v>4</v>
      </c>
      <c r="E523" s="286" t="s">
        <v>598</v>
      </c>
      <c r="F523" s="286"/>
      <c r="G523" s="286" t="s">
        <v>5337</v>
      </c>
      <c r="H523" s="286" t="s">
        <v>8261</v>
      </c>
      <c r="I523" s="286" t="s">
        <v>8352</v>
      </c>
      <c r="J523" s="286" t="s">
        <v>5278</v>
      </c>
      <c r="K523" s="280" t="s">
        <v>608</v>
      </c>
      <c r="L523" s="280" t="s">
        <v>8519</v>
      </c>
      <c r="M523" s="281">
        <v>64140</v>
      </c>
      <c r="N523" s="279" t="s">
        <v>5338</v>
      </c>
      <c r="O523" s="286" t="s">
        <v>5339</v>
      </c>
      <c r="P523" s="286" t="s">
        <v>590</v>
      </c>
      <c r="Q523" s="279" t="s">
        <v>4551</v>
      </c>
      <c r="R523" s="279" t="s">
        <v>4551</v>
      </c>
      <c r="S523" s="279" t="s">
        <v>4551</v>
      </c>
      <c r="T523" s="279" t="s">
        <v>4551</v>
      </c>
      <c r="U523" s="279" t="s">
        <v>4551</v>
      </c>
      <c r="V523" s="279" t="s">
        <v>4551</v>
      </c>
      <c r="W523" s="279" t="s">
        <v>4551</v>
      </c>
      <c r="X523" s="279" t="s">
        <v>4551</v>
      </c>
      <c r="Y523" s="279" t="s">
        <v>4551</v>
      </c>
      <c r="Z523" s="279" t="s">
        <v>4551</v>
      </c>
      <c r="AA523" s="279" t="s">
        <v>4551</v>
      </c>
      <c r="AB523" s="279" t="s">
        <v>4551</v>
      </c>
      <c r="AC523" s="279" t="s">
        <v>489</v>
      </c>
      <c r="AD523" s="279" t="s">
        <v>4551</v>
      </c>
      <c r="AE523" s="279" t="s">
        <v>4551</v>
      </c>
      <c r="AF523" s="279" t="s">
        <v>4551</v>
      </c>
      <c r="AG523" s="279" t="s">
        <v>489</v>
      </c>
      <c r="AH523" s="279" t="s">
        <v>489</v>
      </c>
      <c r="AI523" s="279" t="s">
        <v>4551</v>
      </c>
      <c r="AJ523" s="279" t="s">
        <v>489</v>
      </c>
      <c r="AK523" s="279" t="s">
        <v>489</v>
      </c>
      <c r="AL523" s="279" t="s">
        <v>489</v>
      </c>
      <c r="AM523" s="279" t="s">
        <v>4551</v>
      </c>
      <c r="AN523" s="279" t="s">
        <v>4551</v>
      </c>
    </row>
    <row r="524" spans="1:40" x14ac:dyDescent="0.25">
      <c r="A524" s="280" t="s">
        <v>7507</v>
      </c>
      <c r="B524" s="279">
        <v>2020</v>
      </c>
      <c r="C524" s="284" t="s">
        <v>611</v>
      </c>
      <c r="D524" s="279">
        <v>4</v>
      </c>
      <c r="E524" s="286" t="s">
        <v>8687</v>
      </c>
      <c r="F524" s="286"/>
      <c r="G524" s="293" t="s">
        <v>520</v>
      </c>
      <c r="H524" s="286" t="s">
        <v>8759</v>
      </c>
      <c r="I524" s="286" t="s">
        <v>6354</v>
      </c>
      <c r="J524" s="286" t="s">
        <v>2503</v>
      </c>
      <c r="K524" s="280" t="s">
        <v>608</v>
      </c>
      <c r="L524" s="280" t="s">
        <v>4299</v>
      </c>
      <c r="M524" s="281" t="s">
        <v>1444</v>
      </c>
      <c r="N524" s="279"/>
      <c r="O524" s="286" t="s">
        <v>8804</v>
      </c>
      <c r="P524" s="286" t="s">
        <v>9071</v>
      </c>
      <c r="Q524" s="279" t="s">
        <v>489</v>
      </c>
      <c r="R524" s="279" t="s">
        <v>4551</v>
      </c>
      <c r="S524" s="279" t="s">
        <v>489</v>
      </c>
      <c r="T524" s="279" t="s">
        <v>489</v>
      </c>
      <c r="U524" s="279" t="s">
        <v>4551</v>
      </c>
      <c r="V524" s="279" t="s">
        <v>4551</v>
      </c>
      <c r="W524" s="279" t="s">
        <v>489</v>
      </c>
      <c r="X524" s="279" t="s">
        <v>489</v>
      </c>
      <c r="Y524" s="279" t="s">
        <v>4551</v>
      </c>
      <c r="Z524" s="279" t="s">
        <v>4551</v>
      </c>
      <c r="AA524" s="279" t="s">
        <v>4551</v>
      </c>
      <c r="AB524" s="279" t="s">
        <v>489</v>
      </c>
      <c r="AC524" s="279" t="s">
        <v>489</v>
      </c>
      <c r="AD524" s="279" t="s">
        <v>489</v>
      </c>
      <c r="AE524" s="279" t="s">
        <v>489</v>
      </c>
      <c r="AF524" s="279" t="s">
        <v>489</v>
      </c>
      <c r="AG524" s="279" t="s">
        <v>489</v>
      </c>
      <c r="AH524" s="279" t="s">
        <v>489</v>
      </c>
      <c r="AI524" s="279" t="s">
        <v>489</v>
      </c>
      <c r="AJ524" s="279" t="s">
        <v>489</v>
      </c>
      <c r="AK524" s="279" t="s">
        <v>489</v>
      </c>
      <c r="AL524" s="279" t="s">
        <v>489</v>
      </c>
      <c r="AM524" s="279" t="s">
        <v>489</v>
      </c>
      <c r="AN524" s="279" t="s">
        <v>489</v>
      </c>
    </row>
    <row r="525" spans="1:40" x14ac:dyDescent="0.25">
      <c r="A525" s="280" t="s">
        <v>7508</v>
      </c>
      <c r="B525" s="279">
        <v>2020</v>
      </c>
      <c r="C525" s="284" t="s">
        <v>611</v>
      </c>
      <c r="D525" s="279">
        <v>4</v>
      </c>
      <c r="E525" s="286" t="s">
        <v>706</v>
      </c>
      <c r="F525" s="286"/>
      <c r="G525" s="293" t="s">
        <v>520</v>
      </c>
      <c r="H525" s="286" t="s">
        <v>8262</v>
      </c>
      <c r="I525" s="286" t="s">
        <v>6354</v>
      </c>
      <c r="J525" s="286" t="s">
        <v>8266</v>
      </c>
      <c r="K525" s="280" t="s">
        <v>608</v>
      </c>
      <c r="L525" s="280" t="s">
        <v>5340</v>
      </c>
      <c r="M525" s="281" t="s">
        <v>8661</v>
      </c>
      <c r="N525" s="279" t="s">
        <v>8793</v>
      </c>
      <c r="O525" s="286" t="s">
        <v>5391</v>
      </c>
      <c r="P525" s="286" t="s">
        <v>9071</v>
      </c>
      <c r="Q525" s="279" t="s">
        <v>489</v>
      </c>
      <c r="R525" s="279" t="s">
        <v>4551</v>
      </c>
      <c r="S525" s="279" t="s">
        <v>4551</v>
      </c>
      <c r="T525" s="279" t="s">
        <v>489</v>
      </c>
      <c r="U525" s="279" t="s">
        <v>4551</v>
      </c>
      <c r="V525" s="279" t="s">
        <v>4551</v>
      </c>
      <c r="W525" s="279" t="s">
        <v>4551</v>
      </c>
      <c r="X525" s="279" t="s">
        <v>489</v>
      </c>
      <c r="Y525" s="279" t="s">
        <v>4551</v>
      </c>
      <c r="Z525" s="279" t="s">
        <v>4551</v>
      </c>
      <c r="AA525" s="279" t="s">
        <v>4551</v>
      </c>
      <c r="AB525" s="279" t="s">
        <v>4551</v>
      </c>
      <c r="AC525" s="279" t="s">
        <v>489</v>
      </c>
      <c r="AD525" s="279" t="s">
        <v>4551</v>
      </c>
      <c r="AE525" s="279" t="s">
        <v>4551</v>
      </c>
      <c r="AF525" s="279" t="s">
        <v>4551</v>
      </c>
      <c r="AG525" s="279" t="s">
        <v>489</v>
      </c>
      <c r="AH525" s="279" t="s">
        <v>489</v>
      </c>
      <c r="AI525" s="279" t="s">
        <v>4551</v>
      </c>
      <c r="AJ525" s="279" t="s">
        <v>489</v>
      </c>
      <c r="AK525" s="279" t="s">
        <v>4551</v>
      </c>
      <c r="AL525" s="279" t="s">
        <v>4551</v>
      </c>
      <c r="AM525" s="279" t="s">
        <v>489</v>
      </c>
      <c r="AN525" s="279" t="s">
        <v>489</v>
      </c>
    </row>
    <row r="526" spans="1:40" x14ac:dyDescent="0.25">
      <c r="A526" s="280" t="s">
        <v>7509</v>
      </c>
      <c r="B526" s="279">
        <v>2020</v>
      </c>
      <c r="C526" s="284" t="s">
        <v>611</v>
      </c>
      <c r="D526" s="279">
        <v>12</v>
      </c>
      <c r="E526" s="286" t="s">
        <v>598</v>
      </c>
      <c r="F526" s="286"/>
      <c r="G526" s="287" t="s">
        <v>6704</v>
      </c>
      <c r="H526" s="286"/>
      <c r="I526" s="286" t="s">
        <v>5180</v>
      </c>
      <c r="J526" s="286" t="s">
        <v>5330</v>
      </c>
      <c r="K526" s="280" t="s">
        <v>608</v>
      </c>
      <c r="L526" s="280" t="s">
        <v>5341</v>
      </c>
      <c r="M526" s="281">
        <v>31350</v>
      </c>
      <c r="N526" s="279">
        <v>6145410608</v>
      </c>
      <c r="O526" s="286" t="s">
        <v>5342</v>
      </c>
      <c r="P526" s="286" t="s">
        <v>590</v>
      </c>
      <c r="Q526" s="279" t="s">
        <v>4551</v>
      </c>
      <c r="R526" s="279" t="s">
        <v>4551</v>
      </c>
      <c r="S526" s="279" t="s">
        <v>4551</v>
      </c>
      <c r="T526" s="279" t="s">
        <v>489</v>
      </c>
      <c r="U526" s="279" t="s">
        <v>4551</v>
      </c>
      <c r="V526" s="279" t="s">
        <v>4551</v>
      </c>
      <c r="W526" s="279" t="s">
        <v>4551</v>
      </c>
      <c r="X526" s="279" t="s">
        <v>4551</v>
      </c>
      <c r="Y526" s="279" t="s">
        <v>4551</v>
      </c>
      <c r="Z526" s="279" t="s">
        <v>489</v>
      </c>
      <c r="AA526" s="279" t="s">
        <v>4551</v>
      </c>
      <c r="AB526" s="279" t="s">
        <v>4551</v>
      </c>
      <c r="AC526" s="279" t="s">
        <v>489</v>
      </c>
      <c r="AD526" s="279" t="s">
        <v>489</v>
      </c>
      <c r="AE526" s="279" t="s">
        <v>489</v>
      </c>
      <c r="AF526" s="279" t="s">
        <v>4551</v>
      </c>
      <c r="AG526" s="279" t="s">
        <v>489</v>
      </c>
      <c r="AH526" s="279" t="s">
        <v>489</v>
      </c>
      <c r="AI526" s="279" t="s">
        <v>4551</v>
      </c>
      <c r="AJ526" s="279" t="s">
        <v>489</v>
      </c>
      <c r="AK526" s="279" t="s">
        <v>489</v>
      </c>
      <c r="AL526" s="279" t="s">
        <v>4551</v>
      </c>
      <c r="AM526" s="279" t="s">
        <v>4551</v>
      </c>
      <c r="AN526" s="279" t="s">
        <v>4551</v>
      </c>
    </row>
    <row r="527" spans="1:40" x14ac:dyDescent="0.25">
      <c r="A527" s="280" t="s">
        <v>7510</v>
      </c>
      <c r="B527" s="279">
        <v>2020</v>
      </c>
      <c r="C527" s="284" t="s">
        <v>611</v>
      </c>
      <c r="D527" s="279">
        <v>7</v>
      </c>
      <c r="E527" s="286" t="s">
        <v>598</v>
      </c>
      <c r="F527" s="286"/>
      <c r="G527" s="286" t="s">
        <v>8187</v>
      </c>
      <c r="H527" s="286" t="s">
        <v>2413</v>
      </c>
      <c r="I527" s="286" t="s">
        <v>8352</v>
      </c>
      <c r="J527" s="286" t="s">
        <v>5278</v>
      </c>
      <c r="K527" s="280" t="s">
        <v>608</v>
      </c>
      <c r="L527" s="280" t="s">
        <v>2413</v>
      </c>
      <c r="M527" s="281">
        <v>64000</v>
      </c>
      <c r="N527" s="279" t="s">
        <v>5343</v>
      </c>
      <c r="O527" s="286" t="s">
        <v>5344</v>
      </c>
      <c r="P527" s="286" t="s">
        <v>590</v>
      </c>
      <c r="Q527" s="279" t="s">
        <v>4551</v>
      </c>
      <c r="R527" s="279" t="s">
        <v>4551</v>
      </c>
      <c r="S527" s="279" t="s">
        <v>4551</v>
      </c>
      <c r="T527" s="279" t="s">
        <v>489</v>
      </c>
      <c r="U527" s="279" t="s">
        <v>489</v>
      </c>
      <c r="V527" s="279" t="s">
        <v>4551</v>
      </c>
      <c r="W527" s="279" t="s">
        <v>4551</v>
      </c>
      <c r="X527" s="279" t="s">
        <v>489</v>
      </c>
      <c r="Y527" s="279" t="s">
        <v>4551</v>
      </c>
      <c r="Z527" s="279" t="s">
        <v>489</v>
      </c>
      <c r="AA527" s="279" t="s">
        <v>489</v>
      </c>
      <c r="AB527" s="279" t="s">
        <v>4551</v>
      </c>
      <c r="AC527" s="279" t="s">
        <v>489</v>
      </c>
      <c r="AD527" s="279" t="s">
        <v>4551</v>
      </c>
      <c r="AE527" s="279" t="s">
        <v>4551</v>
      </c>
      <c r="AF527" s="279" t="s">
        <v>4551</v>
      </c>
      <c r="AG527" s="279" t="s">
        <v>489</v>
      </c>
      <c r="AH527" s="279" t="s">
        <v>489</v>
      </c>
      <c r="AI527" s="279" t="s">
        <v>4551</v>
      </c>
      <c r="AJ527" s="279" t="s">
        <v>489</v>
      </c>
      <c r="AK527" s="279" t="s">
        <v>489</v>
      </c>
      <c r="AL527" s="279" t="s">
        <v>489</v>
      </c>
      <c r="AM527" s="279" t="s">
        <v>489</v>
      </c>
      <c r="AN527" s="279" t="s">
        <v>489</v>
      </c>
    </row>
    <row r="528" spans="1:40" x14ac:dyDescent="0.25">
      <c r="A528" s="280" t="s">
        <v>7511</v>
      </c>
      <c r="B528" s="279">
        <v>2021</v>
      </c>
      <c r="C528" s="281" t="s">
        <v>862</v>
      </c>
      <c r="D528" s="279">
        <v>12</v>
      </c>
      <c r="E528" s="286" t="s">
        <v>706</v>
      </c>
      <c r="F528" s="286"/>
      <c r="G528" s="287" t="s">
        <v>8027</v>
      </c>
      <c r="H528" s="286"/>
      <c r="I528" s="286" t="s">
        <v>6354</v>
      </c>
      <c r="J528" s="286" t="s">
        <v>858</v>
      </c>
      <c r="K528" s="280" t="s">
        <v>608</v>
      </c>
      <c r="L528" s="280" t="s">
        <v>8520</v>
      </c>
      <c r="M528" s="281" t="s">
        <v>8662</v>
      </c>
      <c r="N528" s="279" t="s">
        <v>5507</v>
      </c>
      <c r="O528" s="286" t="s">
        <v>5508</v>
      </c>
      <c r="P528" s="286" t="s">
        <v>590</v>
      </c>
      <c r="Q528" s="279" t="s">
        <v>489</v>
      </c>
      <c r="R528" s="279" t="s">
        <v>4551</v>
      </c>
      <c r="S528" s="279" t="s">
        <v>4551</v>
      </c>
      <c r="T528" s="279" t="s">
        <v>4551</v>
      </c>
      <c r="U528" s="279" t="s">
        <v>4551</v>
      </c>
      <c r="V528" s="279" t="s">
        <v>489</v>
      </c>
      <c r="W528" s="279" t="s">
        <v>4551</v>
      </c>
      <c r="X528" s="279" t="s">
        <v>4551</v>
      </c>
      <c r="Y528" s="279" t="s">
        <v>4551</v>
      </c>
      <c r="Z528" s="279" t="s">
        <v>4551</v>
      </c>
      <c r="AA528" s="279" t="s">
        <v>4551</v>
      </c>
      <c r="AB528" s="279" t="s">
        <v>4551</v>
      </c>
      <c r="AC528" s="279" t="s">
        <v>4551</v>
      </c>
      <c r="AD528" s="279" t="s">
        <v>4551</v>
      </c>
      <c r="AE528" s="279" t="s">
        <v>4551</v>
      </c>
      <c r="AF528" s="279" t="s">
        <v>4551</v>
      </c>
      <c r="AG528" s="279" t="s">
        <v>4551</v>
      </c>
      <c r="AH528" s="279" t="s">
        <v>4551</v>
      </c>
      <c r="AI528" s="279" t="s">
        <v>4551</v>
      </c>
      <c r="AJ528" s="279" t="s">
        <v>4551</v>
      </c>
      <c r="AK528" s="279" t="s">
        <v>4551</v>
      </c>
      <c r="AL528" s="279" t="s">
        <v>4551</v>
      </c>
      <c r="AM528" s="279" t="s">
        <v>489</v>
      </c>
      <c r="AN528" s="279" t="s">
        <v>489</v>
      </c>
    </row>
    <row r="529" spans="1:40" ht="30" x14ac:dyDescent="0.25">
      <c r="A529" s="280" t="s">
        <v>7512</v>
      </c>
      <c r="B529" s="279">
        <v>2021</v>
      </c>
      <c r="C529" s="281" t="s">
        <v>862</v>
      </c>
      <c r="D529" s="279">
        <v>12</v>
      </c>
      <c r="E529" s="286" t="s">
        <v>598</v>
      </c>
      <c r="F529" s="286"/>
      <c r="G529" s="286" t="s">
        <v>5206</v>
      </c>
      <c r="H529" s="286" t="s">
        <v>5509</v>
      </c>
      <c r="I529" s="286" t="s">
        <v>6354</v>
      </c>
      <c r="J529" s="286" t="s">
        <v>981</v>
      </c>
      <c r="K529" s="280" t="s">
        <v>608</v>
      </c>
      <c r="L529" s="280" t="s">
        <v>5509</v>
      </c>
      <c r="M529" s="281">
        <v>11590</v>
      </c>
      <c r="N529" s="279" t="s">
        <v>5510</v>
      </c>
      <c r="O529" s="286" t="s">
        <v>5511</v>
      </c>
      <c r="P529" s="286" t="s">
        <v>590</v>
      </c>
      <c r="Q529" s="279" t="s">
        <v>4551</v>
      </c>
      <c r="R529" s="279" t="s">
        <v>4551</v>
      </c>
      <c r="S529" s="279" t="s">
        <v>4551</v>
      </c>
      <c r="T529" s="279" t="s">
        <v>489</v>
      </c>
      <c r="U529" s="279" t="s">
        <v>489</v>
      </c>
      <c r="V529" s="279" t="s">
        <v>489</v>
      </c>
      <c r="W529" s="279" t="s">
        <v>4551</v>
      </c>
      <c r="X529" s="279" t="s">
        <v>489</v>
      </c>
      <c r="Y529" s="279" t="s">
        <v>489</v>
      </c>
      <c r="Z529" s="279" t="s">
        <v>489</v>
      </c>
      <c r="AA529" s="279" t="s">
        <v>489</v>
      </c>
      <c r="AB529" s="279" t="s">
        <v>4551</v>
      </c>
      <c r="AC529" s="279" t="s">
        <v>489</v>
      </c>
      <c r="AD529" s="279" t="s">
        <v>4551</v>
      </c>
      <c r="AE529" s="279" t="s">
        <v>489</v>
      </c>
      <c r="AF529" s="279" t="s">
        <v>4551</v>
      </c>
      <c r="AG529" s="279" t="s">
        <v>489</v>
      </c>
      <c r="AH529" s="279" t="s">
        <v>489</v>
      </c>
      <c r="AI529" s="279" t="s">
        <v>489</v>
      </c>
      <c r="AJ529" s="279" t="s">
        <v>489</v>
      </c>
      <c r="AK529" s="279" t="s">
        <v>489</v>
      </c>
      <c r="AL529" s="279" t="s">
        <v>489</v>
      </c>
      <c r="AM529" s="279" t="s">
        <v>489</v>
      </c>
      <c r="AN529" s="279" t="s">
        <v>489</v>
      </c>
    </row>
    <row r="530" spans="1:40" x14ac:dyDescent="0.25">
      <c r="A530" s="280" t="s">
        <v>7513</v>
      </c>
      <c r="B530" s="279">
        <v>2021</v>
      </c>
      <c r="C530" s="281" t="s">
        <v>862</v>
      </c>
      <c r="D530" s="279">
        <v>12</v>
      </c>
      <c r="E530" s="286" t="s">
        <v>598</v>
      </c>
      <c r="F530" s="286"/>
      <c r="G530" s="286" t="s">
        <v>5206</v>
      </c>
      <c r="H530" s="286" t="s">
        <v>5512</v>
      </c>
      <c r="I530" s="286" t="s">
        <v>3020</v>
      </c>
      <c r="J530" s="286" t="s">
        <v>5513</v>
      </c>
      <c r="K530" s="280" t="s">
        <v>608</v>
      </c>
      <c r="L530" s="280" t="s">
        <v>5514</v>
      </c>
      <c r="M530" s="281">
        <v>48335</v>
      </c>
      <c r="N530" s="279" t="s">
        <v>5515</v>
      </c>
      <c r="O530" s="286" t="s">
        <v>5516</v>
      </c>
      <c r="P530" s="286" t="s">
        <v>590</v>
      </c>
      <c r="Q530" s="279" t="s">
        <v>4551</v>
      </c>
      <c r="R530" s="279" t="s">
        <v>4551</v>
      </c>
      <c r="S530" s="279" t="s">
        <v>4551</v>
      </c>
      <c r="T530" s="279" t="s">
        <v>4551</v>
      </c>
      <c r="U530" s="279" t="s">
        <v>4551</v>
      </c>
      <c r="V530" s="279" t="s">
        <v>4551</v>
      </c>
      <c r="W530" s="279" t="s">
        <v>4551</v>
      </c>
      <c r="X530" s="279" t="s">
        <v>4551</v>
      </c>
      <c r="Y530" s="279" t="s">
        <v>4551</v>
      </c>
      <c r="Z530" s="279" t="s">
        <v>4551</v>
      </c>
      <c r="AA530" s="279" t="s">
        <v>4551</v>
      </c>
      <c r="AB530" s="279" t="s">
        <v>4551</v>
      </c>
      <c r="AC530" s="279" t="s">
        <v>489</v>
      </c>
      <c r="AD530" s="279" t="s">
        <v>4551</v>
      </c>
      <c r="AE530" s="279" t="s">
        <v>4551</v>
      </c>
      <c r="AF530" s="279" t="s">
        <v>4551</v>
      </c>
      <c r="AG530" s="279" t="s">
        <v>489</v>
      </c>
      <c r="AH530" s="279" t="s">
        <v>489</v>
      </c>
      <c r="AI530" s="279" t="s">
        <v>4551</v>
      </c>
      <c r="AJ530" s="279" t="s">
        <v>489</v>
      </c>
      <c r="AK530" s="279" t="s">
        <v>4551</v>
      </c>
      <c r="AL530" s="279" t="s">
        <v>4551</v>
      </c>
      <c r="AM530" s="279" t="s">
        <v>4551</v>
      </c>
      <c r="AN530" s="279" t="s">
        <v>489</v>
      </c>
    </row>
    <row r="531" spans="1:40" x14ac:dyDescent="0.25">
      <c r="A531" s="280" t="s">
        <v>7514</v>
      </c>
      <c r="B531" s="279">
        <v>2021</v>
      </c>
      <c r="C531" s="281" t="s">
        <v>862</v>
      </c>
      <c r="D531" s="279">
        <v>12</v>
      </c>
      <c r="E531" s="286" t="s">
        <v>706</v>
      </c>
      <c r="F531" s="286"/>
      <c r="G531" s="287" t="s">
        <v>8028</v>
      </c>
      <c r="H531" s="286"/>
      <c r="I531" s="286" t="s">
        <v>8350</v>
      </c>
      <c r="J531" s="286" t="s">
        <v>8380</v>
      </c>
      <c r="K531" s="280" t="s">
        <v>608</v>
      </c>
      <c r="L531" s="280" t="s">
        <v>5517</v>
      </c>
      <c r="M531" s="281">
        <v>57820</v>
      </c>
      <c r="N531" s="279">
        <v>5522378180</v>
      </c>
      <c r="O531" s="286" t="s">
        <v>5518</v>
      </c>
      <c r="P531" s="286" t="s">
        <v>590</v>
      </c>
      <c r="Q531" s="279" t="s">
        <v>489</v>
      </c>
      <c r="R531" s="279" t="s">
        <v>4551</v>
      </c>
      <c r="S531" s="279" t="s">
        <v>4551</v>
      </c>
      <c r="T531" s="279" t="s">
        <v>489</v>
      </c>
      <c r="U531" s="279" t="s">
        <v>489</v>
      </c>
      <c r="V531" s="279" t="s">
        <v>489</v>
      </c>
      <c r="W531" s="279" t="s">
        <v>489</v>
      </c>
      <c r="X531" s="279" t="s">
        <v>489</v>
      </c>
      <c r="Y531" s="279" t="s">
        <v>489</v>
      </c>
      <c r="Z531" s="279" t="s">
        <v>489</v>
      </c>
      <c r="AA531" s="279" t="s">
        <v>489</v>
      </c>
      <c r="AB531" s="279" t="s">
        <v>4551</v>
      </c>
      <c r="AC531" s="279" t="s">
        <v>489</v>
      </c>
      <c r="AD531" s="279" t="s">
        <v>4551</v>
      </c>
      <c r="AE531" s="279" t="s">
        <v>489</v>
      </c>
      <c r="AF531" s="279" t="s">
        <v>4551</v>
      </c>
      <c r="AG531" s="279" t="s">
        <v>489</v>
      </c>
      <c r="AH531" s="279" t="s">
        <v>4551</v>
      </c>
      <c r="AI531" s="279" t="s">
        <v>489</v>
      </c>
      <c r="AJ531" s="279" t="s">
        <v>4551</v>
      </c>
      <c r="AK531" s="279" t="s">
        <v>489</v>
      </c>
      <c r="AL531" s="279" t="s">
        <v>489</v>
      </c>
      <c r="AM531" s="279" t="s">
        <v>489</v>
      </c>
      <c r="AN531" s="279" t="s">
        <v>4551</v>
      </c>
    </row>
    <row r="532" spans="1:40" ht="45" x14ac:dyDescent="0.25">
      <c r="A532" s="280" t="s">
        <v>7515</v>
      </c>
      <c r="B532" s="279">
        <v>2021</v>
      </c>
      <c r="C532" s="281" t="s">
        <v>862</v>
      </c>
      <c r="D532" s="279">
        <v>12</v>
      </c>
      <c r="E532" s="286" t="s">
        <v>809</v>
      </c>
      <c r="F532" s="286" t="s">
        <v>5435</v>
      </c>
      <c r="G532" s="287" t="s">
        <v>8029</v>
      </c>
      <c r="H532" s="286" t="s">
        <v>5519</v>
      </c>
      <c r="I532" s="286" t="s">
        <v>6354</v>
      </c>
      <c r="J532" s="286" t="s">
        <v>5116</v>
      </c>
      <c r="K532" s="280" t="s">
        <v>608</v>
      </c>
      <c r="L532" s="280" t="s">
        <v>1561</v>
      </c>
      <c r="M532" s="281" t="s">
        <v>8663</v>
      </c>
      <c r="N532" s="279" t="s">
        <v>5520</v>
      </c>
      <c r="O532" s="286" t="s">
        <v>5521</v>
      </c>
      <c r="P532" s="286" t="s">
        <v>590</v>
      </c>
      <c r="Q532" s="279" t="s">
        <v>489</v>
      </c>
      <c r="R532" s="279" t="s">
        <v>4551</v>
      </c>
      <c r="S532" s="279" t="s">
        <v>489</v>
      </c>
      <c r="T532" s="279" t="s">
        <v>489</v>
      </c>
      <c r="U532" s="279" t="s">
        <v>489</v>
      </c>
      <c r="V532" s="279" t="s">
        <v>489</v>
      </c>
      <c r="W532" s="279" t="s">
        <v>489</v>
      </c>
      <c r="X532" s="279" t="s">
        <v>489</v>
      </c>
      <c r="Y532" s="279" t="s">
        <v>489</v>
      </c>
      <c r="Z532" s="279" t="s">
        <v>4551</v>
      </c>
      <c r="AA532" s="279" t="s">
        <v>489</v>
      </c>
      <c r="AB532" s="279" t="s">
        <v>4551</v>
      </c>
      <c r="AC532" s="279" t="s">
        <v>489</v>
      </c>
      <c r="AD532" s="279" t="s">
        <v>489</v>
      </c>
      <c r="AE532" s="279" t="s">
        <v>489</v>
      </c>
      <c r="AF532" s="279" t="s">
        <v>4551</v>
      </c>
      <c r="AG532" s="279" t="s">
        <v>489</v>
      </c>
      <c r="AH532" s="279" t="s">
        <v>489</v>
      </c>
      <c r="AI532" s="279" t="s">
        <v>489</v>
      </c>
      <c r="AJ532" s="279" t="s">
        <v>4551</v>
      </c>
      <c r="AK532" s="279" t="s">
        <v>4551</v>
      </c>
      <c r="AL532" s="279" t="s">
        <v>4551</v>
      </c>
      <c r="AM532" s="279" t="s">
        <v>489</v>
      </c>
      <c r="AN532" s="279" t="s">
        <v>489</v>
      </c>
    </row>
    <row r="533" spans="1:40" x14ac:dyDescent="0.25">
      <c r="A533" s="280" t="s">
        <v>7516</v>
      </c>
      <c r="B533" s="279">
        <v>2021</v>
      </c>
      <c r="C533" s="281" t="s">
        <v>862</v>
      </c>
      <c r="D533" s="279">
        <v>13</v>
      </c>
      <c r="E533" s="286" t="s">
        <v>706</v>
      </c>
      <c r="F533" s="286"/>
      <c r="G533" s="287" t="s">
        <v>8030</v>
      </c>
      <c r="H533" s="286"/>
      <c r="I533" s="286" t="s">
        <v>6354</v>
      </c>
      <c r="J533" s="286" t="s">
        <v>686</v>
      </c>
      <c r="K533" s="280" t="s">
        <v>608</v>
      </c>
      <c r="L533" s="280" t="s">
        <v>686</v>
      </c>
      <c r="M533" s="281">
        <v>14000</v>
      </c>
      <c r="N533" s="279" t="s">
        <v>5523</v>
      </c>
      <c r="O533" s="286" t="s">
        <v>5524</v>
      </c>
      <c r="P533" s="286" t="s">
        <v>590</v>
      </c>
      <c r="Q533" s="279" t="s">
        <v>489</v>
      </c>
      <c r="R533" s="279" t="s">
        <v>4551</v>
      </c>
      <c r="S533" s="279" t="s">
        <v>4551</v>
      </c>
      <c r="T533" s="279" t="s">
        <v>489</v>
      </c>
      <c r="U533" s="279" t="s">
        <v>489</v>
      </c>
      <c r="V533" s="279" t="s">
        <v>4551</v>
      </c>
      <c r="W533" s="279" t="s">
        <v>4551</v>
      </c>
      <c r="X533" s="279" t="s">
        <v>489</v>
      </c>
      <c r="Y533" s="279" t="s">
        <v>4551</v>
      </c>
      <c r="Z533" s="279" t="s">
        <v>4551</v>
      </c>
      <c r="AA533" s="279" t="s">
        <v>4551</v>
      </c>
      <c r="AB533" s="279" t="s">
        <v>4551</v>
      </c>
      <c r="AC533" s="279" t="s">
        <v>489</v>
      </c>
      <c r="AD533" s="279" t="s">
        <v>4551</v>
      </c>
      <c r="AE533" s="279" t="s">
        <v>4551</v>
      </c>
      <c r="AF533" s="279" t="s">
        <v>4551</v>
      </c>
      <c r="AG533" s="279" t="s">
        <v>489</v>
      </c>
      <c r="AH533" s="279" t="s">
        <v>489</v>
      </c>
      <c r="AI533" s="279" t="s">
        <v>4551</v>
      </c>
      <c r="AJ533" s="279" t="s">
        <v>489</v>
      </c>
      <c r="AK533" s="279" t="s">
        <v>489</v>
      </c>
      <c r="AL533" s="279" t="s">
        <v>4551</v>
      </c>
      <c r="AM533" s="279" t="s">
        <v>4551</v>
      </c>
      <c r="AN533" s="279" t="s">
        <v>489</v>
      </c>
    </row>
    <row r="534" spans="1:40" x14ac:dyDescent="0.25">
      <c r="A534" s="280" t="s">
        <v>7517</v>
      </c>
      <c r="B534" s="279">
        <v>2021</v>
      </c>
      <c r="C534" s="281" t="s">
        <v>862</v>
      </c>
      <c r="D534" s="279">
        <v>13</v>
      </c>
      <c r="E534" s="286" t="s">
        <v>598</v>
      </c>
      <c r="F534" s="286"/>
      <c r="G534" s="286" t="s">
        <v>5206</v>
      </c>
      <c r="H534" s="286" t="s">
        <v>5527</v>
      </c>
      <c r="I534" s="286" t="s">
        <v>6354</v>
      </c>
      <c r="J534" s="286" t="s">
        <v>686</v>
      </c>
      <c r="K534" s="280" t="s">
        <v>608</v>
      </c>
      <c r="L534" s="280" t="s">
        <v>8432</v>
      </c>
      <c r="M534" s="281">
        <v>14240</v>
      </c>
      <c r="N534" s="279">
        <v>5556442030</v>
      </c>
      <c r="O534" s="286" t="s">
        <v>5529</v>
      </c>
      <c r="P534" s="286" t="s">
        <v>590</v>
      </c>
      <c r="Q534" s="279" t="s">
        <v>4551</v>
      </c>
      <c r="R534" s="279" t="s">
        <v>4551</v>
      </c>
      <c r="S534" s="279" t="s">
        <v>4551</v>
      </c>
      <c r="T534" s="279" t="s">
        <v>4551</v>
      </c>
      <c r="U534" s="279" t="s">
        <v>489</v>
      </c>
      <c r="V534" s="279" t="s">
        <v>4551</v>
      </c>
      <c r="W534" s="279" t="s">
        <v>4551</v>
      </c>
      <c r="X534" s="279" t="s">
        <v>4551</v>
      </c>
      <c r="Y534" s="279" t="s">
        <v>4551</v>
      </c>
      <c r="Z534" s="279" t="s">
        <v>489</v>
      </c>
      <c r="AA534" s="279" t="s">
        <v>4551</v>
      </c>
      <c r="AB534" s="279" t="s">
        <v>4551</v>
      </c>
      <c r="AC534" s="279" t="s">
        <v>489</v>
      </c>
      <c r="AD534" s="279" t="s">
        <v>4551</v>
      </c>
      <c r="AE534" s="279" t="s">
        <v>489</v>
      </c>
      <c r="AF534" s="279" t="s">
        <v>4551</v>
      </c>
      <c r="AG534" s="279" t="s">
        <v>489</v>
      </c>
      <c r="AH534" s="279" t="s">
        <v>489</v>
      </c>
      <c r="AI534" s="279" t="s">
        <v>489</v>
      </c>
      <c r="AJ534" s="279" t="s">
        <v>4551</v>
      </c>
      <c r="AK534" s="279" t="s">
        <v>489</v>
      </c>
      <c r="AL534" s="279" t="s">
        <v>4551</v>
      </c>
      <c r="AM534" s="279" t="s">
        <v>4551</v>
      </c>
      <c r="AN534" s="279" t="s">
        <v>489</v>
      </c>
    </row>
    <row r="535" spans="1:40" x14ac:dyDescent="0.25">
      <c r="A535" s="280" t="s">
        <v>7518</v>
      </c>
      <c r="B535" s="279">
        <v>2021</v>
      </c>
      <c r="C535" s="281" t="s">
        <v>862</v>
      </c>
      <c r="D535" s="279">
        <v>13</v>
      </c>
      <c r="E535" s="286" t="s">
        <v>598</v>
      </c>
      <c r="F535" s="286"/>
      <c r="G535" s="286" t="s">
        <v>5206</v>
      </c>
      <c r="H535" s="286" t="s">
        <v>8263</v>
      </c>
      <c r="I535" s="286" t="s">
        <v>5530</v>
      </c>
      <c r="J535" s="286" t="s">
        <v>8263</v>
      </c>
      <c r="K535" s="280" t="s">
        <v>608</v>
      </c>
      <c r="L535" s="289" t="s">
        <v>5531</v>
      </c>
      <c r="M535" s="281">
        <v>77560</v>
      </c>
      <c r="N535" s="279">
        <v>9981959072</v>
      </c>
      <c r="O535" s="286" t="s">
        <v>5532</v>
      </c>
      <c r="P535" s="286" t="s">
        <v>590</v>
      </c>
      <c r="Q535" s="279" t="s">
        <v>4551</v>
      </c>
      <c r="R535" s="279" t="s">
        <v>4551</v>
      </c>
      <c r="S535" s="279" t="s">
        <v>4551</v>
      </c>
      <c r="T535" s="279" t="s">
        <v>489</v>
      </c>
      <c r="U535" s="279" t="s">
        <v>489</v>
      </c>
      <c r="V535" s="279" t="s">
        <v>4551</v>
      </c>
      <c r="W535" s="279" t="s">
        <v>4551</v>
      </c>
      <c r="X535" s="279" t="s">
        <v>4551</v>
      </c>
      <c r="Y535" s="279" t="s">
        <v>4551</v>
      </c>
      <c r="Z535" s="279" t="s">
        <v>489</v>
      </c>
      <c r="AA535" s="279" t="s">
        <v>4551</v>
      </c>
      <c r="AB535" s="279" t="s">
        <v>4551</v>
      </c>
      <c r="AC535" s="279" t="s">
        <v>489</v>
      </c>
      <c r="AD535" s="279" t="s">
        <v>4551</v>
      </c>
      <c r="AE535" s="279" t="s">
        <v>4551</v>
      </c>
      <c r="AF535" s="279" t="s">
        <v>4551</v>
      </c>
      <c r="AG535" s="279" t="s">
        <v>4551</v>
      </c>
      <c r="AH535" s="279" t="s">
        <v>4551</v>
      </c>
      <c r="AI535" s="279" t="s">
        <v>4551</v>
      </c>
      <c r="AJ535" s="279" t="s">
        <v>4551</v>
      </c>
      <c r="AK535" s="279" t="s">
        <v>4551</v>
      </c>
      <c r="AL535" s="279" t="s">
        <v>489</v>
      </c>
      <c r="AM535" s="279" t="s">
        <v>4551</v>
      </c>
      <c r="AN535" s="279" t="s">
        <v>489</v>
      </c>
    </row>
    <row r="536" spans="1:40" x14ac:dyDescent="0.25">
      <c r="A536" s="280" t="s">
        <v>7519</v>
      </c>
      <c r="B536" s="279">
        <v>2021</v>
      </c>
      <c r="C536" s="281" t="s">
        <v>862</v>
      </c>
      <c r="D536" s="279">
        <v>13</v>
      </c>
      <c r="E536" s="286" t="s">
        <v>602</v>
      </c>
      <c r="F536" s="286"/>
      <c r="G536" s="286" t="s">
        <v>840</v>
      </c>
      <c r="H536" s="286" t="s">
        <v>5533</v>
      </c>
      <c r="I536" s="286" t="s">
        <v>3062</v>
      </c>
      <c r="J536" s="286" t="s">
        <v>3062</v>
      </c>
      <c r="K536" s="280" t="s">
        <v>608</v>
      </c>
      <c r="L536" s="280" t="s">
        <v>5534</v>
      </c>
      <c r="M536" s="281">
        <v>34100</v>
      </c>
      <c r="N536" s="279">
        <v>6181968423</v>
      </c>
      <c r="O536" s="286" t="s">
        <v>5535</v>
      </c>
      <c r="P536" s="286" t="s">
        <v>590</v>
      </c>
      <c r="Q536" s="279" t="s">
        <v>4551</v>
      </c>
      <c r="R536" s="279" t="s">
        <v>4551</v>
      </c>
      <c r="S536" s="279" t="s">
        <v>4551</v>
      </c>
      <c r="T536" s="279" t="s">
        <v>489</v>
      </c>
      <c r="U536" s="279" t="s">
        <v>4551</v>
      </c>
      <c r="V536" s="279" t="s">
        <v>4551</v>
      </c>
      <c r="W536" s="279" t="s">
        <v>4551</v>
      </c>
      <c r="X536" s="279" t="s">
        <v>4551</v>
      </c>
      <c r="Y536" s="279" t="s">
        <v>4551</v>
      </c>
      <c r="Z536" s="279" t="s">
        <v>489</v>
      </c>
      <c r="AA536" s="279" t="s">
        <v>489</v>
      </c>
      <c r="AB536" s="279" t="s">
        <v>4551</v>
      </c>
      <c r="AC536" s="279" t="s">
        <v>489</v>
      </c>
      <c r="AD536" s="279" t="s">
        <v>4551</v>
      </c>
      <c r="AE536" s="279" t="s">
        <v>4551</v>
      </c>
      <c r="AF536" s="279" t="s">
        <v>4551</v>
      </c>
      <c r="AG536" s="279" t="s">
        <v>4551</v>
      </c>
      <c r="AH536" s="279" t="s">
        <v>489</v>
      </c>
      <c r="AI536" s="279" t="s">
        <v>4551</v>
      </c>
      <c r="AJ536" s="279" t="s">
        <v>489</v>
      </c>
      <c r="AK536" s="279" t="s">
        <v>4551</v>
      </c>
      <c r="AL536" s="279" t="s">
        <v>489</v>
      </c>
      <c r="AM536" s="279" t="s">
        <v>4551</v>
      </c>
      <c r="AN536" s="279" t="s">
        <v>4551</v>
      </c>
    </row>
    <row r="537" spans="1:40" x14ac:dyDescent="0.25">
      <c r="A537" s="280" t="s">
        <v>7520</v>
      </c>
      <c r="B537" s="279">
        <v>2021</v>
      </c>
      <c r="C537" s="281" t="s">
        <v>862</v>
      </c>
      <c r="D537" s="279">
        <v>13</v>
      </c>
      <c r="E537" s="286" t="s">
        <v>602</v>
      </c>
      <c r="F537" s="286"/>
      <c r="G537" s="286" t="s">
        <v>5206</v>
      </c>
      <c r="H537" s="286" t="s">
        <v>6671</v>
      </c>
      <c r="I537" s="286" t="s">
        <v>6354</v>
      </c>
      <c r="J537" s="286" t="s">
        <v>6667</v>
      </c>
      <c r="K537" s="280" t="s">
        <v>608</v>
      </c>
      <c r="L537" s="280" t="s">
        <v>5537</v>
      </c>
      <c r="M537" s="281" t="s">
        <v>8627</v>
      </c>
      <c r="N537" s="279" t="s">
        <v>5538</v>
      </c>
      <c r="O537" s="286" t="s">
        <v>5539</v>
      </c>
      <c r="P537" s="286" t="s">
        <v>590</v>
      </c>
      <c r="Q537" s="279" t="s">
        <v>4551</v>
      </c>
      <c r="R537" s="279" t="s">
        <v>4551</v>
      </c>
      <c r="S537" s="279" t="s">
        <v>4551</v>
      </c>
      <c r="T537" s="279" t="s">
        <v>489</v>
      </c>
      <c r="U537" s="279" t="s">
        <v>4551</v>
      </c>
      <c r="V537" s="279" t="s">
        <v>4551</v>
      </c>
      <c r="W537" s="279" t="s">
        <v>4551</v>
      </c>
      <c r="X537" s="279" t="s">
        <v>489</v>
      </c>
      <c r="Y537" s="279" t="s">
        <v>489</v>
      </c>
      <c r="Z537" s="279" t="s">
        <v>489</v>
      </c>
      <c r="AA537" s="279" t="s">
        <v>489</v>
      </c>
      <c r="AB537" s="279" t="s">
        <v>489</v>
      </c>
      <c r="AC537" s="279" t="s">
        <v>489</v>
      </c>
      <c r="AD537" s="279" t="s">
        <v>489</v>
      </c>
      <c r="AE537" s="279" t="s">
        <v>489</v>
      </c>
      <c r="AF537" s="279" t="s">
        <v>4551</v>
      </c>
      <c r="AG537" s="279" t="s">
        <v>489</v>
      </c>
      <c r="AH537" s="279" t="s">
        <v>489</v>
      </c>
      <c r="AI537" s="279" t="s">
        <v>4551</v>
      </c>
      <c r="AJ537" s="279" t="s">
        <v>489</v>
      </c>
      <c r="AK537" s="279" t="s">
        <v>489</v>
      </c>
      <c r="AL537" s="279" t="s">
        <v>489</v>
      </c>
      <c r="AM537" s="279" t="s">
        <v>489</v>
      </c>
      <c r="AN537" s="279" t="s">
        <v>489</v>
      </c>
    </row>
    <row r="538" spans="1:40" x14ac:dyDescent="0.25">
      <c r="A538" s="280" t="s">
        <v>7521</v>
      </c>
      <c r="B538" s="279">
        <v>2021</v>
      </c>
      <c r="C538" s="281" t="s">
        <v>862</v>
      </c>
      <c r="D538" s="279">
        <v>13</v>
      </c>
      <c r="E538" s="286" t="s">
        <v>602</v>
      </c>
      <c r="F538" s="286"/>
      <c r="G538" s="286" t="s">
        <v>5206</v>
      </c>
      <c r="H538" s="286" t="s">
        <v>5540</v>
      </c>
      <c r="I538" s="286" t="s">
        <v>4253</v>
      </c>
      <c r="J538" s="286" t="s">
        <v>5540</v>
      </c>
      <c r="K538" s="280" t="s">
        <v>608</v>
      </c>
      <c r="L538" s="280" t="s">
        <v>5540</v>
      </c>
      <c r="M538" s="281">
        <v>30700</v>
      </c>
      <c r="N538" s="279" t="s">
        <v>5541</v>
      </c>
      <c r="O538" s="286" t="s">
        <v>5542</v>
      </c>
      <c r="P538" s="286" t="s">
        <v>590</v>
      </c>
      <c r="Q538" s="279" t="s">
        <v>4551</v>
      </c>
      <c r="R538" s="279" t="s">
        <v>4551</v>
      </c>
      <c r="S538" s="279" t="s">
        <v>4551</v>
      </c>
      <c r="T538" s="279" t="s">
        <v>489</v>
      </c>
      <c r="U538" s="279" t="s">
        <v>4551</v>
      </c>
      <c r="V538" s="279" t="s">
        <v>4551</v>
      </c>
      <c r="W538" s="279" t="s">
        <v>4551</v>
      </c>
      <c r="X538" s="279" t="s">
        <v>4551</v>
      </c>
      <c r="Y538" s="279" t="s">
        <v>4551</v>
      </c>
      <c r="Z538" s="279" t="s">
        <v>4551</v>
      </c>
      <c r="AA538" s="279" t="s">
        <v>489</v>
      </c>
      <c r="AB538" s="279" t="s">
        <v>4551</v>
      </c>
      <c r="AC538" s="279" t="s">
        <v>489</v>
      </c>
      <c r="AD538" s="279" t="s">
        <v>4551</v>
      </c>
      <c r="AE538" s="279" t="s">
        <v>489</v>
      </c>
      <c r="AF538" s="279" t="s">
        <v>4551</v>
      </c>
      <c r="AG538" s="279" t="s">
        <v>4551</v>
      </c>
      <c r="AH538" s="279" t="s">
        <v>4551</v>
      </c>
      <c r="AI538" s="279" t="s">
        <v>489</v>
      </c>
      <c r="AJ538" s="279" t="s">
        <v>489</v>
      </c>
      <c r="AK538" s="279" t="s">
        <v>4551</v>
      </c>
      <c r="AL538" s="279" t="s">
        <v>4551</v>
      </c>
      <c r="AM538" s="279" t="s">
        <v>4551</v>
      </c>
      <c r="AN538" s="279" t="s">
        <v>4551</v>
      </c>
    </row>
    <row r="539" spans="1:40" ht="45" x14ac:dyDescent="0.25">
      <c r="A539" s="280" t="s">
        <v>7522</v>
      </c>
      <c r="B539" s="279">
        <v>2021</v>
      </c>
      <c r="C539" s="281" t="s">
        <v>862</v>
      </c>
      <c r="D539" s="279">
        <v>13</v>
      </c>
      <c r="E539" s="286" t="s">
        <v>598</v>
      </c>
      <c r="F539" s="286"/>
      <c r="G539" s="287" t="s">
        <v>8031</v>
      </c>
      <c r="H539" s="286"/>
      <c r="I539" s="286" t="s">
        <v>6354</v>
      </c>
      <c r="J539" s="286" t="s">
        <v>8266</v>
      </c>
      <c r="K539" s="280" t="s">
        <v>608</v>
      </c>
      <c r="L539" s="280" t="s">
        <v>5544</v>
      </c>
      <c r="M539" s="281" t="s">
        <v>8664</v>
      </c>
      <c r="N539" s="279" t="s">
        <v>5545</v>
      </c>
      <c r="O539" s="286" t="s">
        <v>5546</v>
      </c>
      <c r="P539" s="286" t="s">
        <v>590</v>
      </c>
      <c r="Q539" s="279" t="s">
        <v>4551</v>
      </c>
      <c r="R539" s="279" t="s">
        <v>4551</v>
      </c>
      <c r="S539" s="279" t="s">
        <v>4551</v>
      </c>
      <c r="T539" s="279" t="s">
        <v>4551</v>
      </c>
      <c r="U539" s="279" t="s">
        <v>4551</v>
      </c>
      <c r="V539" s="279" t="s">
        <v>4551</v>
      </c>
      <c r="W539" s="279" t="s">
        <v>4551</v>
      </c>
      <c r="X539" s="279" t="s">
        <v>489</v>
      </c>
      <c r="Y539" s="279" t="s">
        <v>4551</v>
      </c>
      <c r="Z539" s="279" t="s">
        <v>4551</v>
      </c>
      <c r="AA539" s="279" t="s">
        <v>4551</v>
      </c>
      <c r="AB539" s="279" t="s">
        <v>4551</v>
      </c>
      <c r="AC539" s="279" t="s">
        <v>489</v>
      </c>
      <c r="AD539" s="279" t="s">
        <v>4551</v>
      </c>
      <c r="AE539" s="279" t="s">
        <v>4551</v>
      </c>
      <c r="AF539" s="279" t="s">
        <v>4551</v>
      </c>
      <c r="AG539" s="279" t="s">
        <v>4551</v>
      </c>
      <c r="AH539" s="279" t="s">
        <v>489</v>
      </c>
      <c r="AI539" s="279" t="s">
        <v>489</v>
      </c>
      <c r="AJ539" s="279" t="s">
        <v>489</v>
      </c>
      <c r="AK539" s="279" t="s">
        <v>489</v>
      </c>
      <c r="AL539" s="279" t="s">
        <v>489</v>
      </c>
      <c r="AM539" s="279" t="s">
        <v>4551</v>
      </c>
      <c r="AN539" s="279" t="s">
        <v>489</v>
      </c>
    </row>
    <row r="540" spans="1:40" x14ac:dyDescent="0.25">
      <c r="A540" s="280" t="s">
        <v>7523</v>
      </c>
      <c r="B540" s="279">
        <v>2021</v>
      </c>
      <c r="C540" s="281" t="s">
        <v>862</v>
      </c>
      <c r="D540" s="279">
        <v>13</v>
      </c>
      <c r="E540" s="286" t="s">
        <v>598</v>
      </c>
      <c r="F540" s="286"/>
      <c r="G540" s="287" t="s">
        <v>7926</v>
      </c>
      <c r="H540" s="286" t="s">
        <v>5549</v>
      </c>
      <c r="I540" s="286" t="s">
        <v>5081</v>
      </c>
      <c r="J540" s="286" t="s">
        <v>5549</v>
      </c>
      <c r="K540" s="280" t="s">
        <v>608</v>
      </c>
      <c r="L540" s="280" t="s">
        <v>8521</v>
      </c>
      <c r="M540" s="281">
        <v>94390</v>
      </c>
      <c r="N540" s="279" t="s">
        <v>5550</v>
      </c>
      <c r="O540" s="286" t="s">
        <v>5551</v>
      </c>
      <c r="P540" s="286" t="s">
        <v>590</v>
      </c>
      <c r="Q540" s="279" t="s">
        <v>4551</v>
      </c>
      <c r="R540" s="279" t="s">
        <v>4551</v>
      </c>
      <c r="S540" s="279" t="s">
        <v>4551</v>
      </c>
      <c r="T540" s="279" t="s">
        <v>489</v>
      </c>
      <c r="U540" s="279" t="s">
        <v>4551</v>
      </c>
      <c r="V540" s="279" t="s">
        <v>4551</v>
      </c>
      <c r="W540" s="279" t="s">
        <v>4551</v>
      </c>
      <c r="X540" s="279" t="s">
        <v>489</v>
      </c>
      <c r="Y540" s="279" t="s">
        <v>489</v>
      </c>
      <c r="Z540" s="279" t="s">
        <v>4551</v>
      </c>
      <c r="AA540" s="279" t="s">
        <v>4551</v>
      </c>
      <c r="AB540" s="279" t="s">
        <v>4551</v>
      </c>
      <c r="AC540" s="279" t="s">
        <v>489</v>
      </c>
      <c r="AD540" s="279" t="s">
        <v>4551</v>
      </c>
      <c r="AE540" s="279" t="s">
        <v>4551</v>
      </c>
      <c r="AF540" s="279" t="s">
        <v>4551</v>
      </c>
      <c r="AG540" s="279" t="s">
        <v>489</v>
      </c>
      <c r="AH540" s="279" t="s">
        <v>489</v>
      </c>
      <c r="AI540" s="279" t="s">
        <v>4551</v>
      </c>
      <c r="AJ540" s="279" t="s">
        <v>489</v>
      </c>
      <c r="AK540" s="279" t="s">
        <v>4551</v>
      </c>
      <c r="AL540" s="279" t="s">
        <v>4551</v>
      </c>
      <c r="AM540" s="279" t="s">
        <v>4551</v>
      </c>
      <c r="AN540" s="279" t="s">
        <v>4551</v>
      </c>
    </row>
    <row r="541" spans="1:40" x14ac:dyDescent="0.25">
      <c r="A541" s="280" t="s">
        <v>7524</v>
      </c>
      <c r="B541" s="279">
        <v>2021</v>
      </c>
      <c r="C541" s="281" t="s">
        <v>862</v>
      </c>
      <c r="D541" s="279">
        <v>14</v>
      </c>
      <c r="E541" s="286" t="s">
        <v>598</v>
      </c>
      <c r="F541" s="286"/>
      <c r="G541" s="286" t="s">
        <v>840</v>
      </c>
      <c r="H541" s="286" t="s">
        <v>3164</v>
      </c>
      <c r="I541" s="286" t="s">
        <v>3164</v>
      </c>
      <c r="J541" s="286" t="s">
        <v>3164</v>
      </c>
      <c r="K541" s="280" t="s">
        <v>608</v>
      </c>
      <c r="L541" s="280" t="s">
        <v>3363</v>
      </c>
      <c r="M541" s="281">
        <v>72150</v>
      </c>
      <c r="N541" s="279">
        <v>2222601471</v>
      </c>
      <c r="O541" s="286" t="s">
        <v>5552</v>
      </c>
      <c r="P541" s="286" t="s">
        <v>590</v>
      </c>
      <c r="Q541" s="279" t="s">
        <v>4551</v>
      </c>
      <c r="R541" s="279" t="s">
        <v>4551</v>
      </c>
      <c r="S541" s="279" t="s">
        <v>4551</v>
      </c>
      <c r="T541" s="279" t="s">
        <v>489</v>
      </c>
      <c r="U541" s="279" t="s">
        <v>489</v>
      </c>
      <c r="V541" s="279" t="s">
        <v>4551</v>
      </c>
      <c r="W541" s="279" t="s">
        <v>4551</v>
      </c>
      <c r="X541" s="279" t="s">
        <v>4551</v>
      </c>
      <c r="Y541" s="279" t="s">
        <v>4551</v>
      </c>
      <c r="Z541" s="279" t="s">
        <v>489</v>
      </c>
      <c r="AA541" s="279" t="s">
        <v>489</v>
      </c>
      <c r="AB541" s="279" t="s">
        <v>4551</v>
      </c>
      <c r="AC541" s="279" t="s">
        <v>489</v>
      </c>
      <c r="AD541" s="279" t="s">
        <v>4551</v>
      </c>
      <c r="AE541" s="279" t="s">
        <v>4551</v>
      </c>
      <c r="AF541" s="279" t="s">
        <v>4551</v>
      </c>
      <c r="AG541" s="279" t="s">
        <v>4551</v>
      </c>
      <c r="AH541" s="279" t="s">
        <v>489</v>
      </c>
      <c r="AI541" s="279" t="s">
        <v>4551</v>
      </c>
      <c r="AJ541" s="279" t="s">
        <v>4551</v>
      </c>
      <c r="AK541" s="279" t="s">
        <v>4551</v>
      </c>
      <c r="AL541" s="279" t="s">
        <v>4551</v>
      </c>
      <c r="AM541" s="279" t="s">
        <v>4551</v>
      </c>
      <c r="AN541" s="279" t="s">
        <v>4551</v>
      </c>
    </row>
    <row r="542" spans="1:40" x14ac:dyDescent="0.25">
      <c r="A542" s="280" t="s">
        <v>7525</v>
      </c>
      <c r="B542" s="279">
        <v>2021</v>
      </c>
      <c r="C542" s="281" t="s">
        <v>862</v>
      </c>
      <c r="D542" s="279">
        <v>14</v>
      </c>
      <c r="E542" s="286" t="s">
        <v>598</v>
      </c>
      <c r="F542" s="286"/>
      <c r="G542" s="287" t="s">
        <v>8032</v>
      </c>
      <c r="H542" s="286"/>
      <c r="I542" s="286" t="s">
        <v>6354</v>
      </c>
      <c r="J542" s="286" t="s">
        <v>8266</v>
      </c>
      <c r="K542" s="280" t="s">
        <v>608</v>
      </c>
      <c r="L542" s="280" t="s">
        <v>8522</v>
      </c>
      <c r="M542" s="281" t="s">
        <v>8665</v>
      </c>
      <c r="N542" s="279">
        <v>5588609648</v>
      </c>
      <c r="O542" s="286" t="s">
        <v>5553</v>
      </c>
      <c r="P542" s="286" t="s">
        <v>590</v>
      </c>
      <c r="Q542" s="279" t="s">
        <v>4551</v>
      </c>
      <c r="R542" s="279" t="s">
        <v>4551</v>
      </c>
      <c r="S542" s="279" t="s">
        <v>4551</v>
      </c>
      <c r="T542" s="279" t="s">
        <v>4551</v>
      </c>
      <c r="U542" s="279" t="s">
        <v>489</v>
      </c>
      <c r="V542" s="279" t="s">
        <v>489</v>
      </c>
      <c r="W542" s="279" t="s">
        <v>4551</v>
      </c>
      <c r="X542" s="279" t="s">
        <v>489</v>
      </c>
      <c r="Y542" s="279" t="s">
        <v>489</v>
      </c>
      <c r="Z542" s="279" t="s">
        <v>489</v>
      </c>
      <c r="AA542" s="279" t="s">
        <v>489</v>
      </c>
      <c r="AB542" s="279" t="s">
        <v>4551</v>
      </c>
      <c r="AC542" s="279" t="s">
        <v>489</v>
      </c>
      <c r="AD542" s="279" t="s">
        <v>4551</v>
      </c>
      <c r="AE542" s="279" t="s">
        <v>4551</v>
      </c>
      <c r="AF542" s="279" t="s">
        <v>4551</v>
      </c>
      <c r="AG542" s="279" t="s">
        <v>4551</v>
      </c>
      <c r="AH542" s="279" t="s">
        <v>489</v>
      </c>
      <c r="AI542" s="279" t="s">
        <v>489</v>
      </c>
      <c r="AJ542" s="279" t="s">
        <v>4551</v>
      </c>
      <c r="AK542" s="279" t="s">
        <v>489</v>
      </c>
      <c r="AL542" s="279" t="s">
        <v>489</v>
      </c>
      <c r="AM542" s="279" t="s">
        <v>489</v>
      </c>
      <c r="AN542" s="279" t="s">
        <v>489</v>
      </c>
    </row>
    <row r="543" spans="1:40" x14ac:dyDescent="0.25">
      <c r="A543" s="280" t="s">
        <v>7526</v>
      </c>
      <c r="B543" s="279">
        <v>2021</v>
      </c>
      <c r="C543" s="281" t="s">
        <v>862</v>
      </c>
      <c r="D543" s="279">
        <v>14</v>
      </c>
      <c r="E543" s="290" t="s">
        <v>706</v>
      </c>
      <c r="F543" s="290"/>
      <c r="G543" s="287" t="s">
        <v>8188</v>
      </c>
      <c r="H543" s="286"/>
      <c r="I543" s="286" t="s">
        <v>6354</v>
      </c>
      <c r="J543" s="286" t="s">
        <v>1161</v>
      </c>
      <c r="K543" s="280" t="s">
        <v>608</v>
      </c>
      <c r="L543" s="280" t="s">
        <v>8431</v>
      </c>
      <c r="M543" s="281" t="s">
        <v>1473</v>
      </c>
      <c r="N543" s="279">
        <v>5555395859</v>
      </c>
      <c r="O543" s="286" t="s">
        <v>5556</v>
      </c>
      <c r="P543" s="286" t="s">
        <v>590</v>
      </c>
      <c r="Q543" s="279" t="s">
        <v>489</v>
      </c>
      <c r="R543" s="279" t="s">
        <v>4551</v>
      </c>
      <c r="S543" s="279" t="s">
        <v>489</v>
      </c>
      <c r="T543" s="279" t="s">
        <v>489</v>
      </c>
      <c r="U543" s="279" t="s">
        <v>489</v>
      </c>
      <c r="V543" s="279" t="s">
        <v>4551</v>
      </c>
      <c r="W543" s="279" t="s">
        <v>489</v>
      </c>
      <c r="X543" s="279" t="s">
        <v>489</v>
      </c>
      <c r="Y543" s="279" t="s">
        <v>4551</v>
      </c>
      <c r="Z543" s="279" t="s">
        <v>4551</v>
      </c>
      <c r="AA543" s="279" t="s">
        <v>4551</v>
      </c>
      <c r="AB543" s="279" t="s">
        <v>489</v>
      </c>
      <c r="AC543" s="279" t="s">
        <v>489</v>
      </c>
      <c r="AD543" s="279" t="s">
        <v>4551</v>
      </c>
      <c r="AE543" s="279" t="s">
        <v>4551</v>
      </c>
      <c r="AF543" s="279" t="s">
        <v>4551</v>
      </c>
      <c r="AG543" s="279" t="s">
        <v>4551</v>
      </c>
      <c r="AH543" s="279" t="s">
        <v>489</v>
      </c>
      <c r="AI543" s="279" t="s">
        <v>489</v>
      </c>
      <c r="AJ543" s="279" t="s">
        <v>489</v>
      </c>
      <c r="AK543" s="279" t="s">
        <v>4551</v>
      </c>
      <c r="AL543" s="279" t="s">
        <v>4551</v>
      </c>
      <c r="AM543" s="279" t="s">
        <v>489</v>
      </c>
      <c r="AN543" s="279" t="s">
        <v>489</v>
      </c>
    </row>
    <row r="544" spans="1:40" ht="30" x14ac:dyDescent="0.25">
      <c r="A544" s="280" t="s">
        <v>7527</v>
      </c>
      <c r="B544" s="279">
        <v>2021</v>
      </c>
      <c r="C544" s="281" t="s">
        <v>862</v>
      </c>
      <c r="D544" s="279">
        <v>14</v>
      </c>
      <c r="E544" s="286" t="s">
        <v>4125</v>
      </c>
      <c r="F544" s="286" t="s">
        <v>5557</v>
      </c>
      <c r="G544" s="287" t="s">
        <v>8033</v>
      </c>
      <c r="H544" s="286"/>
      <c r="I544" s="286" t="s">
        <v>6354</v>
      </c>
      <c r="J544" s="286" t="s">
        <v>5743</v>
      </c>
      <c r="K544" s="280" t="s">
        <v>608</v>
      </c>
      <c r="L544" s="280" t="s">
        <v>8475</v>
      </c>
      <c r="M544" s="281">
        <v>10200</v>
      </c>
      <c r="N544" s="279">
        <v>5555958860</v>
      </c>
      <c r="O544" s="286" t="s">
        <v>5558</v>
      </c>
      <c r="P544" s="286" t="s">
        <v>590</v>
      </c>
      <c r="Q544" s="279" t="s">
        <v>489</v>
      </c>
      <c r="R544" s="279" t="s">
        <v>4551</v>
      </c>
      <c r="S544" s="279" t="s">
        <v>489</v>
      </c>
      <c r="T544" s="279" t="s">
        <v>489</v>
      </c>
      <c r="U544" s="279" t="s">
        <v>489</v>
      </c>
      <c r="V544" s="279" t="s">
        <v>489</v>
      </c>
      <c r="W544" s="279" t="s">
        <v>489</v>
      </c>
      <c r="X544" s="279" t="s">
        <v>489</v>
      </c>
      <c r="Y544" s="279" t="s">
        <v>489</v>
      </c>
      <c r="Z544" s="279" t="s">
        <v>489</v>
      </c>
      <c r="AA544" s="279" t="s">
        <v>489</v>
      </c>
      <c r="AB544" s="279" t="s">
        <v>489</v>
      </c>
      <c r="AC544" s="279" t="s">
        <v>489</v>
      </c>
      <c r="AD544" s="279" t="s">
        <v>4551</v>
      </c>
      <c r="AE544" s="279" t="s">
        <v>4551</v>
      </c>
      <c r="AF544" s="279" t="s">
        <v>4551</v>
      </c>
      <c r="AG544" s="279" t="s">
        <v>4551</v>
      </c>
      <c r="AH544" s="279" t="s">
        <v>489</v>
      </c>
      <c r="AI544" s="279" t="s">
        <v>489</v>
      </c>
      <c r="AJ544" s="279" t="s">
        <v>489</v>
      </c>
      <c r="AK544" s="279" t="s">
        <v>489</v>
      </c>
      <c r="AL544" s="279" t="s">
        <v>4551</v>
      </c>
      <c r="AM544" s="279" t="s">
        <v>489</v>
      </c>
      <c r="AN544" s="279" t="s">
        <v>489</v>
      </c>
    </row>
    <row r="545" spans="1:40" x14ac:dyDescent="0.25">
      <c r="A545" s="280" t="s">
        <v>7528</v>
      </c>
      <c r="B545" s="279">
        <v>2021</v>
      </c>
      <c r="C545" s="281" t="s">
        <v>862</v>
      </c>
      <c r="D545" s="279">
        <v>15</v>
      </c>
      <c r="E545" s="286" t="s">
        <v>598</v>
      </c>
      <c r="F545" s="286"/>
      <c r="G545" s="286" t="s">
        <v>5559</v>
      </c>
      <c r="H545" s="286"/>
      <c r="I545" s="286" t="s">
        <v>6354</v>
      </c>
      <c r="J545" s="286" t="s">
        <v>5116</v>
      </c>
      <c r="K545" s="280" t="s">
        <v>608</v>
      </c>
      <c r="L545" s="280" t="s">
        <v>5561</v>
      </c>
      <c r="M545" s="281" t="s">
        <v>8666</v>
      </c>
      <c r="N545" s="279">
        <v>5550255200</v>
      </c>
      <c r="O545" s="286" t="s">
        <v>5562</v>
      </c>
      <c r="P545" s="286" t="s">
        <v>590</v>
      </c>
      <c r="Q545" s="279" t="s">
        <v>4551</v>
      </c>
      <c r="R545" s="279" t="s">
        <v>4551</v>
      </c>
      <c r="S545" s="279" t="s">
        <v>4551</v>
      </c>
      <c r="T545" s="279" t="s">
        <v>489</v>
      </c>
      <c r="U545" s="279" t="s">
        <v>4551</v>
      </c>
      <c r="V545" s="279" t="s">
        <v>4551</v>
      </c>
      <c r="W545" s="279" t="s">
        <v>4551</v>
      </c>
      <c r="X545" s="279" t="s">
        <v>489</v>
      </c>
      <c r="Y545" s="279" t="s">
        <v>4551</v>
      </c>
      <c r="Z545" s="279" t="s">
        <v>4551</v>
      </c>
      <c r="AA545" s="279" t="s">
        <v>489</v>
      </c>
      <c r="AB545" s="279" t="s">
        <v>4551</v>
      </c>
      <c r="AC545" s="279" t="s">
        <v>489</v>
      </c>
      <c r="AD545" s="279" t="s">
        <v>4551</v>
      </c>
      <c r="AE545" s="279" t="s">
        <v>4551</v>
      </c>
      <c r="AF545" s="279" t="s">
        <v>4551</v>
      </c>
      <c r="AG545" s="279" t="s">
        <v>4551</v>
      </c>
      <c r="AH545" s="279" t="s">
        <v>489</v>
      </c>
      <c r="AI545" s="279" t="s">
        <v>4551</v>
      </c>
      <c r="AJ545" s="279" t="s">
        <v>4551</v>
      </c>
      <c r="AK545" s="279" t="s">
        <v>4551</v>
      </c>
      <c r="AL545" s="279" t="s">
        <v>4551</v>
      </c>
      <c r="AM545" s="279" t="s">
        <v>4551</v>
      </c>
      <c r="AN545" s="279" t="s">
        <v>4551</v>
      </c>
    </row>
    <row r="546" spans="1:40" x14ac:dyDescent="0.25">
      <c r="A546" s="280" t="s">
        <v>7529</v>
      </c>
      <c r="B546" s="279">
        <v>2021</v>
      </c>
      <c r="C546" s="281" t="s">
        <v>862</v>
      </c>
      <c r="D546" s="279">
        <v>15</v>
      </c>
      <c r="E546" s="286" t="s">
        <v>598</v>
      </c>
      <c r="F546" s="286"/>
      <c r="G546" s="286" t="s">
        <v>8189</v>
      </c>
      <c r="H546" s="286"/>
      <c r="I546" s="286" t="s">
        <v>6354</v>
      </c>
      <c r="J546" s="286" t="s">
        <v>2503</v>
      </c>
      <c r="K546" s="280" t="s">
        <v>608</v>
      </c>
      <c r="L546" s="280" t="s">
        <v>669</v>
      </c>
      <c r="M546" s="281" t="s">
        <v>1438</v>
      </c>
      <c r="N546" s="279">
        <v>5556876033</v>
      </c>
      <c r="O546" s="286" t="s">
        <v>5563</v>
      </c>
      <c r="P546" s="286" t="s">
        <v>590</v>
      </c>
      <c r="Q546" s="279" t="s">
        <v>4551</v>
      </c>
      <c r="R546" s="279" t="s">
        <v>4551</v>
      </c>
      <c r="S546" s="279" t="s">
        <v>4551</v>
      </c>
      <c r="T546" s="279" t="s">
        <v>489</v>
      </c>
      <c r="U546" s="279" t="s">
        <v>489</v>
      </c>
      <c r="V546" s="279" t="s">
        <v>4551</v>
      </c>
      <c r="W546" s="279" t="s">
        <v>4551</v>
      </c>
      <c r="X546" s="279" t="s">
        <v>489</v>
      </c>
      <c r="Y546" s="279" t="s">
        <v>489</v>
      </c>
      <c r="Z546" s="279" t="s">
        <v>489</v>
      </c>
      <c r="AA546" s="279" t="s">
        <v>489</v>
      </c>
      <c r="AB546" s="279" t="s">
        <v>4551</v>
      </c>
      <c r="AC546" s="279" t="s">
        <v>489</v>
      </c>
      <c r="AD546" s="279" t="s">
        <v>4551</v>
      </c>
      <c r="AE546" s="279" t="s">
        <v>4551</v>
      </c>
      <c r="AF546" s="279" t="s">
        <v>4551</v>
      </c>
      <c r="AG546" s="279" t="s">
        <v>489</v>
      </c>
      <c r="AH546" s="279" t="s">
        <v>489</v>
      </c>
      <c r="AI546" s="279" t="s">
        <v>4551</v>
      </c>
      <c r="AJ546" s="279" t="s">
        <v>4551</v>
      </c>
      <c r="AK546" s="279" t="s">
        <v>4551</v>
      </c>
      <c r="AL546" s="279" t="s">
        <v>4551</v>
      </c>
      <c r="AM546" s="279" t="s">
        <v>489</v>
      </c>
      <c r="AN546" s="279" t="s">
        <v>4551</v>
      </c>
    </row>
    <row r="547" spans="1:40" x14ac:dyDescent="0.25">
      <c r="A547" s="280" t="s">
        <v>7530</v>
      </c>
      <c r="B547" s="279">
        <v>2021</v>
      </c>
      <c r="C547" s="281" t="s">
        <v>862</v>
      </c>
      <c r="D547" s="279">
        <v>18</v>
      </c>
      <c r="E547" s="290" t="s">
        <v>706</v>
      </c>
      <c r="F547" s="290"/>
      <c r="G547" s="287" t="s">
        <v>5564</v>
      </c>
      <c r="H547" s="286"/>
      <c r="I547" s="286" t="s">
        <v>6354</v>
      </c>
      <c r="J547" s="286" t="s">
        <v>897</v>
      </c>
      <c r="K547" s="280" t="s">
        <v>608</v>
      </c>
      <c r="L547" s="280" t="s">
        <v>1076</v>
      </c>
      <c r="M547" s="281">
        <v>15270</v>
      </c>
      <c r="N547" s="279">
        <v>5526161911</v>
      </c>
      <c r="O547" s="286" t="s">
        <v>1077</v>
      </c>
      <c r="P547" s="286" t="s">
        <v>590</v>
      </c>
      <c r="Q547" s="279" t="s">
        <v>489</v>
      </c>
      <c r="R547" s="279" t="s">
        <v>4551</v>
      </c>
      <c r="S547" s="279" t="s">
        <v>4551</v>
      </c>
      <c r="T547" s="279" t="s">
        <v>489</v>
      </c>
      <c r="U547" s="279" t="s">
        <v>489</v>
      </c>
      <c r="V547" s="279" t="s">
        <v>489</v>
      </c>
      <c r="W547" s="279" t="s">
        <v>489</v>
      </c>
      <c r="X547" s="279" t="s">
        <v>489</v>
      </c>
      <c r="Y547" s="279" t="s">
        <v>489</v>
      </c>
      <c r="Z547" s="279" t="s">
        <v>4551</v>
      </c>
      <c r="AA547" s="279" t="s">
        <v>4551</v>
      </c>
      <c r="AB547" s="279" t="s">
        <v>4551</v>
      </c>
      <c r="AC547" s="279" t="s">
        <v>489</v>
      </c>
      <c r="AD547" s="279" t="s">
        <v>4551</v>
      </c>
      <c r="AE547" s="279" t="s">
        <v>4551</v>
      </c>
      <c r="AF547" s="279" t="s">
        <v>4551</v>
      </c>
      <c r="AG547" s="279" t="s">
        <v>489</v>
      </c>
      <c r="AH547" s="279" t="s">
        <v>489</v>
      </c>
      <c r="AI547" s="279" t="s">
        <v>489</v>
      </c>
      <c r="AJ547" s="279" t="s">
        <v>489</v>
      </c>
      <c r="AK547" s="279" t="s">
        <v>4551</v>
      </c>
      <c r="AL547" s="279" t="s">
        <v>4551</v>
      </c>
      <c r="AM547" s="279" t="s">
        <v>4551</v>
      </c>
      <c r="AN547" s="279" t="s">
        <v>489</v>
      </c>
    </row>
    <row r="548" spans="1:40" x14ac:dyDescent="0.25">
      <c r="A548" s="280" t="s">
        <v>7531</v>
      </c>
      <c r="B548" s="279">
        <v>2021</v>
      </c>
      <c r="C548" s="281" t="s">
        <v>862</v>
      </c>
      <c r="D548" s="279">
        <v>19</v>
      </c>
      <c r="E548" s="286" t="s">
        <v>602</v>
      </c>
      <c r="F548" s="286"/>
      <c r="G548" s="286" t="s">
        <v>8190</v>
      </c>
      <c r="H548" s="286"/>
      <c r="I548" s="286" t="s">
        <v>5421</v>
      </c>
      <c r="J548" s="286" t="s">
        <v>2512</v>
      </c>
      <c r="K548" s="280" t="s">
        <v>608</v>
      </c>
      <c r="L548" s="280" t="s">
        <v>2645</v>
      </c>
      <c r="M548" s="281">
        <v>76900</v>
      </c>
      <c r="N548" s="279">
        <v>4422907160</v>
      </c>
      <c r="O548" s="286" t="s">
        <v>5565</v>
      </c>
      <c r="P548" s="286" t="s">
        <v>590</v>
      </c>
      <c r="Q548" s="279" t="s">
        <v>4551</v>
      </c>
      <c r="R548" s="279" t="s">
        <v>4551</v>
      </c>
      <c r="S548" s="279" t="s">
        <v>4551</v>
      </c>
      <c r="T548" s="279" t="s">
        <v>4551</v>
      </c>
      <c r="U548" s="279" t="s">
        <v>4551</v>
      </c>
      <c r="V548" s="279" t="s">
        <v>4551</v>
      </c>
      <c r="W548" s="279" t="s">
        <v>4551</v>
      </c>
      <c r="X548" s="279" t="s">
        <v>4551</v>
      </c>
      <c r="Y548" s="279" t="s">
        <v>4551</v>
      </c>
      <c r="Z548" s="279" t="s">
        <v>4551</v>
      </c>
      <c r="AA548" s="279" t="s">
        <v>4551</v>
      </c>
      <c r="AB548" s="279" t="s">
        <v>4551</v>
      </c>
      <c r="AC548" s="279" t="s">
        <v>4551</v>
      </c>
      <c r="AD548" s="279" t="s">
        <v>4551</v>
      </c>
      <c r="AE548" s="279" t="s">
        <v>4551</v>
      </c>
      <c r="AF548" s="279" t="s">
        <v>4551</v>
      </c>
      <c r="AG548" s="279" t="s">
        <v>4551</v>
      </c>
      <c r="AH548" s="279" t="s">
        <v>4551</v>
      </c>
      <c r="AI548" s="279" t="s">
        <v>4551</v>
      </c>
      <c r="AJ548" s="279" t="s">
        <v>4551</v>
      </c>
      <c r="AK548" s="279" t="s">
        <v>4551</v>
      </c>
      <c r="AL548" s="279" t="s">
        <v>4551</v>
      </c>
      <c r="AM548" s="279" t="s">
        <v>4551</v>
      </c>
      <c r="AN548" s="279" t="s">
        <v>4551</v>
      </c>
    </row>
    <row r="549" spans="1:40" ht="75" x14ac:dyDescent="0.25">
      <c r="A549" s="280" t="s">
        <v>7532</v>
      </c>
      <c r="B549" s="279">
        <v>2021</v>
      </c>
      <c r="C549" s="281" t="s">
        <v>862</v>
      </c>
      <c r="D549" s="279">
        <v>19</v>
      </c>
      <c r="E549" s="286" t="s">
        <v>809</v>
      </c>
      <c r="F549" s="286" t="s">
        <v>5566</v>
      </c>
      <c r="G549" s="287" t="s">
        <v>8034</v>
      </c>
      <c r="H549" s="286"/>
      <c r="I549" s="286" t="s">
        <v>6354</v>
      </c>
      <c r="J549" s="286" t="s">
        <v>858</v>
      </c>
      <c r="K549" s="280" t="s">
        <v>608</v>
      </c>
      <c r="L549" s="280" t="s">
        <v>8523</v>
      </c>
      <c r="M549" s="281" t="s">
        <v>1432</v>
      </c>
      <c r="N549" s="279" t="s">
        <v>5567</v>
      </c>
      <c r="O549" s="286" t="s">
        <v>5568</v>
      </c>
      <c r="P549" s="286" t="s">
        <v>590</v>
      </c>
      <c r="Q549" s="279" t="s">
        <v>489</v>
      </c>
      <c r="R549" s="279" t="s">
        <v>4551</v>
      </c>
      <c r="S549" s="279" t="s">
        <v>489</v>
      </c>
      <c r="T549" s="279" t="s">
        <v>489</v>
      </c>
      <c r="U549" s="279" t="s">
        <v>489</v>
      </c>
      <c r="V549" s="279" t="s">
        <v>489</v>
      </c>
      <c r="W549" s="279" t="s">
        <v>489</v>
      </c>
      <c r="X549" s="279" t="s">
        <v>489</v>
      </c>
      <c r="Y549" s="279" t="s">
        <v>489</v>
      </c>
      <c r="Z549" s="279" t="s">
        <v>489</v>
      </c>
      <c r="AA549" s="279" t="s">
        <v>489</v>
      </c>
      <c r="AB549" s="279" t="s">
        <v>489</v>
      </c>
      <c r="AC549" s="279" t="s">
        <v>489</v>
      </c>
      <c r="AD549" s="279" t="s">
        <v>489</v>
      </c>
      <c r="AE549" s="279" t="s">
        <v>489</v>
      </c>
      <c r="AF549" s="279" t="s">
        <v>489</v>
      </c>
      <c r="AG549" s="279" t="s">
        <v>489</v>
      </c>
      <c r="AH549" s="279" t="s">
        <v>489</v>
      </c>
      <c r="AI549" s="279" t="s">
        <v>489</v>
      </c>
      <c r="AJ549" s="279" t="s">
        <v>4551</v>
      </c>
      <c r="AK549" s="279" t="s">
        <v>4551</v>
      </c>
      <c r="AL549" s="279" t="s">
        <v>4551</v>
      </c>
      <c r="AM549" s="279" t="s">
        <v>489</v>
      </c>
      <c r="AN549" s="279" t="s">
        <v>489</v>
      </c>
    </row>
    <row r="550" spans="1:40" x14ac:dyDescent="0.25">
      <c r="A550" s="280" t="s">
        <v>7533</v>
      </c>
      <c r="B550" s="279">
        <v>2021</v>
      </c>
      <c r="C550" s="281" t="s">
        <v>862</v>
      </c>
      <c r="D550" s="279">
        <v>19</v>
      </c>
      <c r="E550" s="286" t="s">
        <v>706</v>
      </c>
      <c r="F550" s="286"/>
      <c r="G550" s="287" t="s">
        <v>8035</v>
      </c>
      <c r="H550" s="286" t="s">
        <v>6354</v>
      </c>
      <c r="I550" s="286" t="s">
        <v>6354</v>
      </c>
      <c r="J550" s="286" t="s">
        <v>2503</v>
      </c>
      <c r="K550" s="280" t="s">
        <v>608</v>
      </c>
      <c r="L550" s="280" t="s">
        <v>8524</v>
      </c>
      <c r="M550" s="281" t="s">
        <v>8628</v>
      </c>
      <c r="N550" s="279" t="s">
        <v>5570</v>
      </c>
      <c r="O550" s="286" t="s">
        <v>5571</v>
      </c>
      <c r="P550" s="286" t="s">
        <v>590</v>
      </c>
      <c r="Q550" s="279" t="s">
        <v>489</v>
      </c>
      <c r="R550" s="279" t="s">
        <v>4551</v>
      </c>
      <c r="S550" s="279" t="s">
        <v>4551</v>
      </c>
      <c r="T550" s="279" t="s">
        <v>489</v>
      </c>
      <c r="U550" s="279" t="s">
        <v>489</v>
      </c>
      <c r="V550" s="279" t="s">
        <v>4551</v>
      </c>
      <c r="W550" s="279" t="s">
        <v>4551</v>
      </c>
      <c r="X550" s="279" t="s">
        <v>4551</v>
      </c>
      <c r="Y550" s="279" t="s">
        <v>4551</v>
      </c>
      <c r="Z550" s="279" t="s">
        <v>4551</v>
      </c>
      <c r="AA550" s="279" t="s">
        <v>4551</v>
      </c>
      <c r="AB550" s="279" t="s">
        <v>4551</v>
      </c>
      <c r="AC550" s="279" t="s">
        <v>4551</v>
      </c>
      <c r="AD550" s="279" t="s">
        <v>4551</v>
      </c>
      <c r="AE550" s="279" t="s">
        <v>489</v>
      </c>
      <c r="AF550" s="279" t="s">
        <v>4551</v>
      </c>
      <c r="AG550" s="279" t="s">
        <v>489</v>
      </c>
      <c r="AH550" s="279" t="s">
        <v>489</v>
      </c>
      <c r="AI550" s="279" t="s">
        <v>4551</v>
      </c>
      <c r="AJ550" s="279" t="s">
        <v>4551</v>
      </c>
      <c r="AK550" s="279" t="s">
        <v>4551</v>
      </c>
      <c r="AL550" s="279" t="s">
        <v>4551</v>
      </c>
      <c r="AM550" s="279" t="s">
        <v>4551</v>
      </c>
      <c r="AN550" s="279" t="s">
        <v>489</v>
      </c>
    </row>
    <row r="551" spans="1:40" ht="30" x14ac:dyDescent="0.25">
      <c r="A551" s="280" t="s">
        <v>7534</v>
      </c>
      <c r="B551" s="279">
        <v>2021</v>
      </c>
      <c r="C551" s="281" t="s">
        <v>862</v>
      </c>
      <c r="D551" s="279">
        <v>19</v>
      </c>
      <c r="E551" s="286" t="s">
        <v>706</v>
      </c>
      <c r="F551" s="286"/>
      <c r="G551" s="287" t="s">
        <v>8036</v>
      </c>
      <c r="H551" s="286"/>
      <c r="I551" s="286" t="s">
        <v>6354</v>
      </c>
      <c r="J551" s="286" t="s">
        <v>910</v>
      </c>
      <c r="K551" s="280" t="s">
        <v>608</v>
      </c>
      <c r="L551" s="280" t="s">
        <v>8525</v>
      </c>
      <c r="M551" s="281" t="s">
        <v>8629</v>
      </c>
      <c r="N551" s="279" t="s">
        <v>5576</v>
      </c>
      <c r="O551" s="286" t="s">
        <v>5767</v>
      </c>
      <c r="P551" s="286" t="s">
        <v>590</v>
      </c>
      <c r="Q551" s="279" t="s">
        <v>489</v>
      </c>
      <c r="R551" s="279" t="s">
        <v>4551</v>
      </c>
      <c r="S551" s="279" t="s">
        <v>4551</v>
      </c>
      <c r="T551" s="279" t="s">
        <v>489</v>
      </c>
      <c r="U551" s="279" t="s">
        <v>4551</v>
      </c>
      <c r="V551" s="279" t="s">
        <v>489</v>
      </c>
      <c r="W551" s="279" t="s">
        <v>4551</v>
      </c>
      <c r="X551" s="279" t="s">
        <v>489</v>
      </c>
      <c r="Y551" s="279" t="s">
        <v>489</v>
      </c>
      <c r="Z551" s="279" t="s">
        <v>4551</v>
      </c>
      <c r="AA551" s="279" t="s">
        <v>4551</v>
      </c>
      <c r="AB551" s="279" t="s">
        <v>4551</v>
      </c>
      <c r="AC551" s="279" t="s">
        <v>489</v>
      </c>
      <c r="AD551" s="279" t="s">
        <v>4551</v>
      </c>
      <c r="AE551" s="279" t="s">
        <v>4551</v>
      </c>
      <c r="AF551" s="279" t="s">
        <v>4551</v>
      </c>
      <c r="AG551" s="279" t="s">
        <v>4551</v>
      </c>
      <c r="AH551" s="279" t="s">
        <v>489</v>
      </c>
      <c r="AI551" s="279" t="s">
        <v>489</v>
      </c>
      <c r="AJ551" s="279" t="s">
        <v>4551</v>
      </c>
      <c r="AK551" s="279" t="s">
        <v>4551</v>
      </c>
      <c r="AL551" s="279" t="s">
        <v>4551</v>
      </c>
      <c r="AM551" s="279" t="s">
        <v>4551</v>
      </c>
      <c r="AN551" s="279" t="s">
        <v>489</v>
      </c>
    </row>
    <row r="552" spans="1:40" ht="30" x14ac:dyDescent="0.25">
      <c r="A552" s="280" t="s">
        <v>7535</v>
      </c>
      <c r="B552" s="279">
        <v>2021</v>
      </c>
      <c r="C552" s="281" t="s">
        <v>862</v>
      </c>
      <c r="D552" s="279">
        <v>19</v>
      </c>
      <c r="E552" s="290" t="s">
        <v>706</v>
      </c>
      <c r="F552" s="290"/>
      <c r="G552" s="287" t="s">
        <v>8037</v>
      </c>
      <c r="H552" s="286"/>
      <c r="I552" s="286" t="s">
        <v>6354</v>
      </c>
      <c r="J552" s="286" t="s">
        <v>6667</v>
      </c>
      <c r="K552" s="280" t="s">
        <v>608</v>
      </c>
      <c r="L552" s="280" t="s">
        <v>8526</v>
      </c>
      <c r="M552" s="281" t="s">
        <v>2238</v>
      </c>
      <c r="N552" s="279" t="s">
        <v>5578</v>
      </c>
      <c r="O552" s="286" t="s">
        <v>5579</v>
      </c>
      <c r="P552" s="286" t="s">
        <v>590</v>
      </c>
      <c r="Q552" s="279" t="s">
        <v>489</v>
      </c>
      <c r="R552" s="279" t="s">
        <v>4551</v>
      </c>
      <c r="S552" s="279" t="s">
        <v>4551</v>
      </c>
      <c r="T552" s="279" t="s">
        <v>4551</v>
      </c>
      <c r="U552" s="279" t="s">
        <v>4551</v>
      </c>
      <c r="V552" s="279" t="s">
        <v>489</v>
      </c>
      <c r="W552" s="279" t="s">
        <v>4551</v>
      </c>
      <c r="X552" s="279" t="s">
        <v>489</v>
      </c>
      <c r="Y552" s="279" t="s">
        <v>489</v>
      </c>
      <c r="Z552" s="279" t="s">
        <v>4551</v>
      </c>
      <c r="AA552" s="279" t="s">
        <v>4551</v>
      </c>
      <c r="AB552" s="279" t="s">
        <v>4551</v>
      </c>
      <c r="AC552" s="279" t="s">
        <v>4551</v>
      </c>
      <c r="AD552" s="279" t="s">
        <v>4551</v>
      </c>
      <c r="AE552" s="279" t="s">
        <v>4551</v>
      </c>
      <c r="AF552" s="279" t="s">
        <v>4551</v>
      </c>
      <c r="AG552" s="279" t="s">
        <v>4551</v>
      </c>
      <c r="AH552" s="279" t="s">
        <v>4551</v>
      </c>
      <c r="AI552" s="279" t="s">
        <v>489</v>
      </c>
      <c r="AJ552" s="279" t="s">
        <v>4551</v>
      </c>
      <c r="AK552" s="279" t="s">
        <v>4551</v>
      </c>
      <c r="AL552" s="279" t="s">
        <v>4551</v>
      </c>
      <c r="AM552" s="279" t="s">
        <v>4551</v>
      </c>
      <c r="AN552" s="279" t="s">
        <v>4551</v>
      </c>
    </row>
    <row r="553" spans="1:40" ht="30" x14ac:dyDescent="0.25">
      <c r="A553" s="280" t="s">
        <v>7536</v>
      </c>
      <c r="B553" s="279">
        <v>2021</v>
      </c>
      <c r="C553" s="281" t="s">
        <v>862</v>
      </c>
      <c r="D553" s="279">
        <v>20</v>
      </c>
      <c r="E553" s="287" t="s">
        <v>4125</v>
      </c>
      <c r="F553" s="287" t="s">
        <v>8772</v>
      </c>
      <c r="G553" s="287" t="s">
        <v>8038</v>
      </c>
      <c r="H553" s="286"/>
      <c r="I553" s="286" t="s">
        <v>6354</v>
      </c>
      <c r="J553" s="286" t="s">
        <v>1161</v>
      </c>
      <c r="K553" s="280" t="s">
        <v>8527</v>
      </c>
      <c r="L553" s="280" t="s">
        <v>8528</v>
      </c>
      <c r="M553" s="281" t="s">
        <v>8667</v>
      </c>
      <c r="N553" s="279">
        <v>5554283818</v>
      </c>
      <c r="O553" s="286" t="s">
        <v>5580</v>
      </c>
      <c r="P553" s="286" t="s">
        <v>590</v>
      </c>
      <c r="Q553" s="279" t="s">
        <v>489</v>
      </c>
      <c r="R553" s="279" t="s">
        <v>4551</v>
      </c>
      <c r="S553" s="279" t="s">
        <v>489</v>
      </c>
      <c r="T553" s="279" t="s">
        <v>4551</v>
      </c>
      <c r="U553" s="279" t="s">
        <v>4551</v>
      </c>
      <c r="V553" s="279" t="s">
        <v>489</v>
      </c>
      <c r="W553" s="279" t="s">
        <v>489</v>
      </c>
      <c r="X553" s="279" t="s">
        <v>489</v>
      </c>
      <c r="Y553" s="279" t="s">
        <v>489</v>
      </c>
      <c r="Z553" s="279" t="s">
        <v>4551</v>
      </c>
      <c r="AA553" s="279" t="s">
        <v>4551</v>
      </c>
      <c r="AB553" s="279" t="s">
        <v>489</v>
      </c>
      <c r="AC553" s="279" t="s">
        <v>489</v>
      </c>
      <c r="AD553" s="279" t="s">
        <v>4551</v>
      </c>
      <c r="AE553" s="279" t="s">
        <v>4551</v>
      </c>
      <c r="AF553" s="279" t="s">
        <v>489</v>
      </c>
      <c r="AG553" s="279" t="s">
        <v>489</v>
      </c>
      <c r="AH553" s="279" t="s">
        <v>489</v>
      </c>
      <c r="AI553" s="279" t="s">
        <v>489</v>
      </c>
      <c r="AJ553" s="279" t="s">
        <v>489</v>
      </c>
      <c r="AK553" s="279" t="s">
        <v>4551</v>
      </c>
      <c r="AL553" s="279" t="s">
        <v>4551</v>
      </c>
      <c r="AM553" s="279" t="s">
        <v>489</v>
      </c>
      <c r="AN553" s="279" t="s">
        <v>489</v>
      </c>
    </row>
    <row r="554" spans="1:40" ht="45" x14ac:dyDescent="0.25">
      <c r="A554" s="280" t="s">
        <v>7537</v>
      </c>
      <c r="B554" s="279">
        <v>2021</v>
      </c>
      <c r="C554" s="281" t="s">
        <v>862</v>
      </c>
      <c r="D554" s="279">
        <v>20</v>
      </c>
      <c r="E554" s="286" t="s">
        <v>809</v>
      </c>
      <c r="F554" s="286" t="s">
        <v>5435</v>
      </c>
      <c r="G554" s="287" t="s">
        <v>8039</v>
      </c>
      <c r="H554" s="286"/>
      <c r="I554" s="286" t="s">
        <v>6354</v>
      </c>
      <c r="J554" s="286" t="s">
        <v>981</v>
      </c>
      <c r="K554" s="280" t="s">
        <v>8547</v>
      </c>
      <c r="L554" s="280" t="s">
        <v>8603</v>
      </c>
      <c r="M554" s="281">
        <v>11289</v>
      </c>
      <c r="N554" s="279">
        <v>5517669071</v>
      </c>
      <c r="O554" s="286" t="s">
        <v>5581</v>
      </c>
      <c r="P554" s="286" t="s">
        <v>590</v>
      </c>
      <c r="Q554" s="279" t="s">
        <v>489</v>
      </c>
      <c r="R554" s="279" t="s">
        <v>4551</v>
      </c>
      <c r="S554" s="279" t="s">
        <v>4551</v>
      </c>
      <c r="T554" s="279" t="s">
        <v>489</v>
      </c>
      <c r="U554" s="279" t="s">
        <v>489</v>
      </c>
      <c r="V554" s="279" t="s">
        <v>489</v>
      </c>
      <c r="W554" s="279" t="s">
        <v>489</v>
      </c>
      <c r="X554" s="279" t="s">
        <v>489</v>
      </c>
      <c r="Y554" s="279" t="s">
        <v>489</v>
      </c>
      <c r="Z554" s="279" t="s">
        <v>4551</v>
      </c>
      <c r="AA554" s="279" t="s">
        <v>4551</v>
      </c>
      <c r="AB554" s="279" t="s">
        <v>4551</v>
      </c>
      <c r="AC554" s="279" t="s">
        <v>489</v>
      </c>
      <c r="AD554" s="279" t="s">
        <v>4551</v>
      </c>
      <c r="AE554" s="279" t="s">
        <v>489</v>
      </c>
      <c r="AF554" s="279" t="s">
        <v>4551</v>
      </c>
      <c r="AG554" s="279" t="s">
        <v>4551</v>
      </c>
      <c r="AH554" s="279" t="s">
        <v>489</v>
      </c>
      <c r="AI554" s="279" t="s">
        <v>489</v>
      </c>
      <c r="AJ554" s="279" t="s">
        <v>489</v>
      </c>
      <c r="AK554" s="279" t="s">
        <v>4551</v>
      </c>
      <c r="AL554" s="279" t="s">
        <v>4551</v>
      </c>
      <c r="AM554" s="279" t="s">
        <v>4551</v>
      </c>
      <c r="AN554" s="279" t="s">
        <v>489</v>
      </c>
    </row>
    <row r="555" spans="1:40" ht="30" x14ac:dyDescent="0.25">
      <c r="A555" s="280" t="s">
        <v>7538</v>
      </c>
      <c r="B555" s="279">
        <v>2021</v>
      </c>
      <c r="C555" s="281" t="s">
        <v>862</v>
      </c>
      <c r="D555" s="279">
        <v>21</v>
      </c>
      <c r="E555" s="286" t="s">
        <v>598</v>
      </c>
      <c r="F555" s="286"/>
      <c r="G555" s="287" t="s">
        <v>8040</v>
      </c>
      <c r="H555" s="286"/>
      <c r="I555" s="286" t="s">
        <v>8350</v>
      </c>
      <c r="J555" s="286" t="s">
        <v>3829</v>
      </c>
      <c r="K555" s="280" t="s">
        <v>608</v>
      </c>
      <c r="L555" s="280" t="s">
        <v>5582</v>
      </c>
      <c r="M555" s="281">
        <v>54760</v>
      </c>
      <c r="N555" s="279" t="s">
        <v>5583</v>
      </c>
      <c r="O555" s="286" t="s">
        <v>5584</v>
      </c>
      <c r="P555" s="286" t="s">
        <v>590</v>
      </c>
      <c r="Q555" s="279" t="s">
        <v>4551</v>
      </c>
      <c r="R555" s="279" t="s">
        <v>4551</v>
      </c>
      <c r="S555" s="279" t="s">
        <v>4551</v>
      </c>
      <c r="T555" s="279" t="s">
        <v>489</v>
      </c>
      <c r="U555" s="279" t="s">
        <v>489</v>
      </c>
      <c r="V555" s="279" t="s">
        <v>4551</v>
      </c>
      <c r="W555" s="279" t="s">
        <v>4551</v>
      </c>
      <c r="X555" s="279" t="s">
        <v>4551</v>
      </c>
      <c r="Y555" s="279" t="s">
        <v>4551</v>
      </c>
      <c r="Z555" s="279" t="s">
        <v>489</v>
      </c>
      <c r="AA555" s="279" t="s">
        <v>489</v>
      </c>
      <c r="AB555" s="279" t="s">
        <v>4551</v>
      </c>
      <c r="AC555" s="279" t="s">
        <v>489</v>
      </c>
      <c r="AD555" s="279" t="s">
        <v>4551</v>
      </c>
      <c r="AE555" s="279" t="s">
        <v>4551</v>
      </c>
      <c r="AF555" s="279" t="s">
        <v>4551</v>
      </c>
      <c r="AG555" s="279" t="s">
        <v>489</v>
      </c>
      <c r="AH555" s="279" t="s">
        <v>489</v>
      </c>
      <c r="AI555" s="279" t="s">
        <v>4551</v>
      </c>
      <c r="AJ555" s="279" t="s">
        <v>489</v>
      </c>
      <c r="AK555" s="279" t="s">
        <v>489</v>
      </c>
      <c r="AL555" s="279" t="s">
        <v>489</v>
      </c>
      <c r="AM555" s="279" t="s">
        <v>4551</v>
      </c>
      <c r="AN555" s="279" t="s">
        <v>489</v>
      </c>
    </row>
    <row r="556" spans="1:40" x14ac:dyDescent="0.25">
      <c r="A556" s="280" t="s">
        <v>7539</v>
      </c>
      <c r="B556" s="279">
        <v>2021</v>
      </c>
      <c r="C556" s="281" t="s">
        <v>862</v>
      </c>
      <c r="D556" s="279">
        <v>21</v>
      </c>
      <c r="E556" s="286" t="s">
        <v>598</v>
      </c>
      <c r="F556" s="286"/>
      <c r="G556" s="287" t="s">
        <v>8041</v>
      </c>
      <c r="H556" s="286"/>
      <c r="I556" s="286" t="s">
        <v>6354</v>
      </c>
      <c r="J556" s="286" t="s">
        <v>686</v>
      </c>
      <c r="K556" s="280" t="s">
        <v>608</v>
      </c>
      <c r="L556" s="280" t="s">
        <v>5585</v>
      </c>
      <c r="M556" s="281">
        <v>14500</v>
      </c>
      <c r="N556" s="279" t="s">
        <v>5586</v>
      </c>
      <c r="O556" s="286" t="s">
        <v>5587</v>
      </c>
      <c r="P556" s="286" t="s">
        <v>9071</v>
      </c>
      <c r="Q556" s="279" t="s">
        <v>4551</v>
      </c>
      <c r="R556" s="279" t="s">
        <v>4551</v>
      </c>
      <c r="S556" s="279" t="s">
        <v>4551</v>
      </c>
      <c r="T556" s="279" t="s">
        <v>4551</v>
      </c>
      <c r="U556" s="279" t="s">
        <v>4551</v>
      </c>
      <c r="V556" s="279" t="s">
        <v>489</v>
      </c>
      <c r="W556" s="279" t="s">
        <v>4551</v>
      </c>
      <c r="X556" s="279" t="s">
        <v>489</v>
      </c>
      <c r="Y556" s="279" t="s">
        <v>489</v>
      </c>
      <c r="Z556" s="279" t="s">
        <v>489</v>
      </c>
      <c r="AA556" s="279" t="s">
        <v>4551</v>
      </c>
      <c r="AB556" s="279" t="s">
        <v>4551</v>
      </c>
      <c r="AC556" s="279" t="s">
        <v>489</v>
      </c>
      <c r="AD556" s="279" t="s">
        <v>489</v>
      </c>
      <c r="AE556" s="279" t="s">
        <v>4551</v>
      </c>
      <c r="AF556" s="279" t="s">
        <v>4551</v>
      </c>
      <c r="AG556" s="279" t="s">
        <v>489</v>
      </c>
      <c r="AH556" s="279" t="s">
        <v>489</v>
      </c>
      <c r="AI556" s="279" t="s">
        <v>489</v>
      </c>
      <c r="AJ556" s="279" t="s">
        <v>489</v>
      </c>
      <c r="AK556" s="279" t="s">
        <v>489</v>
      </c>
      <c r="AL556" s="279" t="s">
        <v>489</v>
      </c>
      <c r="AM556" s="279" t="s">
        <v>489</v>
      </c>
      <c r="AN556" s="279" t="s">
        <v>4551</v>
      </c>
    </row>
    <row r="557" spans="1:40" x14ac:dyDescent="0.25">
      <c r="A557" s="280" t="s">
        <v>7540</v>
      </c>
      <c r="B557" s="279">
        <v>2021</v>
      </c>
      <c r="C557" s="281" t="s">
        <v>862</v>
      </c>
      <c r="D557" s="279">
        <v>21</v>
      </c>
      <c r="E557" s="290" t="s">
        <v>706</v>
      </c>
      <c r="F557" s="290"/>
      <c r="G557" s="287" t="s">
        <v>8035</v>
      </c>
      <c r="H557" s="286" t="s">
        <v>5421</v>
      </c>
      <c r="I557" s="286" t="s">
        <v>5421</v>
      </c>
      <c r="J557" s="286" t="s">
        <v>8392</v>
      </c>
      <c r="K557" s="280" t="s">
        <v>608</v>
      </c>
      <c r="L557" s="280" t="s">
        <v>8474</v>
      </c>
      <c r="M557" s="281">
        <v>76000</v>
      </c>
      <c r="N557" s="279">
        <v>4422455409</v>
      </c>
      <c r="O557" s="286" t="s">
        <v>5573</v>
      </c>
      <c r="P557" s="286" t="s">
        <v>590</v>
      </c>
      <c r="Q557" s="279" t="s">
        <v>489</v>
      </c>
      <c r="R557" s="279" t="s">
        <v>4551</v>
      </c>
      <c r="S557" s="279" t="s">
        <v>4551</v>
      </c>
      <c r="T557" s="279" t="s">
        <v>489</v>
      </c>
      <c r="U557" s="279" t="s">
        <v>489</v>
      </c>
      <c r="V557" s="279" t="s">
        <v>4551</v>
      </c>
      <c r="W557" s="279" t="s">
        <v>4551</v>
      </c>
      <c r="X557" s="279" t="s">
        <v>4551</v>
      </c>
      <c r="Y557" s="279" t="s">
        <v>4551</v>
      </c>
      <c r="Z557" s="279" t="s">
        <v>4551</v>
      </c>
      <c r="AA557" s="279" t="s">
        <v>489</v>
      </c>
      <c r="AB557" s="279" t="s">
        <v>4551</v>
      </c>
      <c r="AC557" s="279" t="s">
        <v>4551</v>
      </c>
      <c r="AD557" s="279" t="s">
        <v>4551</v>
      </c>
      <c r="AE557" s="279" t="s">
        <v>4551</v>
      </c>
      <c r="AF557" s="279" t="s">
        <v>4551</v>
      </c>
      <c r="AG557" s="279" t="s">
        <v>489</v>
      </c>
      <c r="AH557" s="279" t="s">
        <v>489</v>
      </c>
      <c r="AI557" s="279" t="s">
        <v>4551</v>
      </c>
      <c r="AJ557" s="279" t="s">
        <v>4551</v>
      </c>
      <c r="AK557" s="279" t="s">
        <v>4551</v>
      </c>
      <c r="AL557" s="279" t="s">
        <v>4551</v>
      </c>
      <c r="AM557" s="279" t="s">
        <v>4551</v>
      </c>
      <c r="AN557" s="279" t="s">
        <v>489</v>
      </c>
    </row>
    <row r="558" spans="1:40" x14ac:dyDescent="0.25">
      <c r="A558" s="280" t="s">
        <v>7541</v>
      </c>
      <c r="B558" s="279">
        <v>2021</v>
      </c>
      <c r="C558" s="281" t="s">
        <v>862</v>
      </c>
      <c r="D558" s="279">
        <v>22</v>
      </c>
      <c r="E558" s="286" t="s">
        <v>602</v>
      </c>
      <c r="F558" s="286"/>
      <c r="G558" s="287" t="s">
        <v>8191</v>
      </c>
      <c r="H558" s="286"/>
      <c r="I558" s="286" t="s">
        <v>6354</v>
      </c>
      <c r="J558" s="286" t="s">
        <v>2513</v>
      </c>
      <c r="K558" s="280" t="s">
        <v>608</v>
      </c>
      <c r="L558" s="280" t="s">
        <v>522</v>
      </c>
      <c r="M558" s="281" t="s">
        <v>8652</v>
      </c>
      <c r="N558" s="279" t="s">
        <v>5588</v>
      </c>
      <c r="O558" s="286" t="s">
        <v>5589</v>
      </c>
      <c r="P558" s="286" t="s">
        <v>590</v>
      </c>
      <c r="Q558" s="279" t="s">
        <v>4551</v>
      </c>
      <c r="R558" s="279" t="s">
        <v>4551</v>
      </c>
      <c r="S558" s="279" t="s">
        <v>4551</v>
      </c>
      <c r="T558" s="279" t="s">
        <v>4551</v>
      </c>
      <c r="U558" s="279" t="s">
        <v>4551</v>
      </c>
      <c r="V558" s="279" t="s">
        <v>4551</v>
      </c>
      <c r="W558" s="279" t="s">
        <v>4551</v>
      </c>
      <c r="X558" s="279" t="s">
        <v>489</v>
      </c>
      <c r="Y558" s="279" t="s">
        <v>4551</v>
      </c>
      <c r="Z558" s="279" t="s">
        <v>489</v>
      </c>
      <c r="AA558" s="279" t="s">
        <v>4551</v>
      </c>
      <c r="AB558" s="279" t="s">
        <v>489</v>
      </c>
      <c r="AC558" s="279" t="s">
        <v>489</v>
      </c>
      <c r="AD558" s="279" t="s">
        <v>4551</v>
      </c>
      <c r="AE558" s="279" t="s">
        <v>489</v>
      </c>
      <c r="AF558" s="279" t="s">
        <v>489</v>
      </c>
      <c r="AG558" s="279" t="s">
        <v>489</v>
      </c>
      <c r="AH558" s="279" t="s">
        <v>489</v>
      </c>
      <c r="AI558" s="279" t="s">
        <v>489</v>
      </c>
      <c r="AJ558" s="279" t="s">
        <v>4551</v>
      </c>
      <c r="AK558" s="279" t="s">
        <v>4551</v>
      </c>
      <c r="AL558" s="279" t="s">
        <v>4551</v>
      </c>
      <c r="AM558" s="279" t="s">
        <v>4551</v>
      </c>
      <c r="AN558" s="279" t="s">
        <v>489</v>
      </c>
    </row>
    <row r="559" spans="1:40" x14ac:dyDescent="0.25">
      <c r="A559" s="280" t="s">
        <v>7542</v>
      </c>
      <c r="B559" s="279">
        <v>2021</v>
      </c>
      <c r="C559" s="281" t="s">
        <v>862</v>
      </c>
      <c r="D559" s="279">
        <v>25</v>
      </c>
      <c r="E559" s="286" t="s">
        <v>598</v>
      </c>
      <c r="F559" s="286"/>
      <c r="G559" s="287" t="s">
        <v>8042</v>
      </c>
      <c r="H559" s="286"/>
      <c r="I559" s="286" t="s">
        <v>6354</v>
      </c>
      <c r="J559" s="286" t="s">
        <v>1115</v>
      </c>
      <c r="K559" s="280" t="s">
        <v>608</v>
      </c>
      <c r="L559" s="280" t="s">
        <v>5592</v>
      </c>
      <c r="M559" s="281">
        <v>16030</v>
      </c>
      <c r="N559" s="279">
        <v>5556755863</v>
      </c>
      <c r="O559" s="286" t="s">
        <v>5593</v>
      </c>
      <c r="P559" s="286" t="s">
        <v>590</v>
      </c>
      <c r="Q559" s="279" t="s">
        <v>4551</v>
      </c>
      <c r="R559" s="279" t="s">
        <v>4551</v>
      </c>
      <c r="S559" s="279" t="s">
        <v>4551</v>
      </c>
      <c r="T559" s="279" t="s">
        <v>489</v>
      </c>
      <c r="U559" s="279" t="s">
        <v>4551</v>
      </c>
      <c r="V559" s="279" t="s">
        <v>4551</v>
      </c>
      <c r="W559" s="279" t="s">
        <v>4551</v>
      </c>
      <c r="X559" s="279" t="s">
        <v>4551</v>
      </c>
      <c r="Y559" s="279" t="s">
        <v>4551</v>
      </c>
      <c r="Z559" s="279" t="s">
        <v>489</v>
      </c>
      <c r="AA559" s="279" t="s">
        <v>489</v>
      </c>
      <c r="AB559" s="279" t="s">
        <v>4551</v>
      </c>
      <c r="AC559" s="279" t="s">
        <v>489</v>
      </c>
      <c r="AD559" s="279" t="s">
        <v>4551</v>
      </c>
      <c r="AE559" s="279" t="s">
        <v>4551</v>
      </c>
      <c r="AF559" s="279" t="s">
        <v>4551</v>
      </c>
      <c r="AG559" s="279" t="s">
        <v>489</v>
      </c>
      <c r="AH559" s="279" t="s">
        <v>489</v>
      </c>
      <c r="AI559" s="279" t="s">
        <v>489</v>
      </c>
      <c r="AJ559" s="279" t="s">
        <v>489</v>
      </c>
      <c r="AK559" s="279" t="s">
        <v>489</v>
      </c>
      <c r="AL559" s="279" t="s">
        <v>489</v>
      </c>
      <c r="AM559" s="279" t="s">
        <v>489</v>
      </c>
      <c r="AN559" s="279" t="s">
        <v>4551</v>
      </c>
    </row>
    <row r="560" spans="1:40" x14ac:dyDescent="0.25">
      <c r="A560" s="280" t="s">
        <v>7543</v>
      </c>
      <c r="B560" s="279">
        <v>2021</v>
      </c>
      <c r="C560" s="281" t="s">
        <v>862</v>
      </c>
      <c r="D560" s="279">
        <v>27</v>
      </c>
      <c r="E560" s="286" t="s">
        <v>598</v>
      </c>
      <c r="F560" s="286"/>
      <c r="G560" s="286" t="s">
        <v>5595</v>
      </c>
      <c r="H560" s="286"/>
      <c r="I560" s="286" t="s">
        <v>5596</v>
      </c>
      <c r="J560" s="286" t="s">
        <v>5597</v>
      </c>
      <c r="K560" s="280" t="s">
        <v>608</v>
      </c>
      <c r="L560" s="280" t="s">
        <v>5596</v>
      </c>
      <c r="M560" s="281">
        <v>85890</v>
      </c>
      <c r="N560" s="279">
        <v>6424239863</v>
      </c>
      <c r="O560" s="286" t="s">
        <v>5598</v>
      </c>
      <c r="P560" s="286" t="s">
        <v>590</v>
      </c>
      <c r="Q560" s="279" t="s">
        <v>4551</v>
      </c>
      <c r="R560" s="279" t="s">
        <v>4551</v>
      </c>
      <c r="S560" s="279" t="s">
        <v>4551</v>
      </c>
      <c r="T560" s="279" t="s">
        <v>4551</v>
      </c>
      <c r="U560" s="279" t="s">
        <v>4551</v>
      </c>
      <c r="V560" s="279" t="s">
        <v>4551</v>
      </c>
      <c r="W560" s="279" t="s">
        <v>4551</v>
      </c>
      <c r="X560" s="279" t="s">
        <v>4551</v>
      </c>
      <c r="Y560" s="279" t="s">
        <v>4551</v>
      </c>
      <c r="Z560" s="279" t="s">
        <v>4551</v>
      </c>
      <c r="AA560" s="279" t="s">
        <v>4551</v>
      </c>
      <c r="AB560" s="279" t="s">
        <v>4551</v>
      </c>
      <c r="AC560" s="279" t="s">
        <v>4551</v>
      </c>
      <c r="AD560" s="279" t="s">
        <v>4551</v>
      </c>
      <c r="AE560" s="279" t="s">
        <v>4551</v>
      </c>
      <c r="AF560" s="279" t="s">
        <v>4551</v>
      </c>
      <c r="AG560" s="279" t="s">
        <v>489</v>
      </c>
      <c r="AH560" s="279" t="s">
        <v>4551</v>
      </c>
      <c r="AI560" s="279" t="s">
        <v>489</v>
      </c>
      <c r="AJ560" s="279" t="s">
        <v>4551</v>
      </c>
      <c r="AK560" s="279" t="s">
        <v>4551</v>
      </c>
      <c r="AL560" s="279" t="s">
        <v>489</v>
      </c>
      <c r="AM560" s="279" t="s">
        <v>489</v>
      </c>
      <c r="AN560" s="279" t="s">
        <v>4551</v>
      </c>
    </row>
    <row r="561" spans="1:40" x14ac:dyDescent="0.25">
      <c r="A561" s="280" t="s">
        <v>7544</v>
      </c>
      <c r="B561" s="279">
        <v>2021</v>
      </c>
      <c r="C561" s="281" t="s">
        <v>862</v>
      </c>
      <c r="D561" s="279">
        <v>27</v>
      </c>
      <c r="E561" s="286" t="s">
        <v>598</v>
      </c>
      <c r="F561" s="286"/>
      <c r="G561" s="286" t="s">
        <v>5599</v>
      </c>
      <c r="H561" s="286"/>
      <c r="I561" s="286" t="s">
        <v>3020</v>
      </c>
      <c r="J561" s="286" t="s">
        <v>3148</v>
      </c>
      <c r="K561" s="280" t="s">
        <v>608</v>
      </c>
      <c r="L561" s="280" t="s">
        <v>5600</v>
      </c>
      <c r="M561" s="281">
        <v>45040</v>
      </c>
      <c r="N561" s="279">
        <v>3331210066</v>
      </c>
      <c r="O561" s="286" t="s">
        <v>5601</v>
      </c>
      <c r="P561" s="286" t="s">
        <v>590</v>
      </c>
      <c r="Q561" s="279" t="s">
        <v>4551</v>
      </c>
      <c r="R561" s="279" t="s">
        <v>4551</v>
      </c>
      <c r="S561" s="279" t="s">
        <v>4551</v>
      </c>
      <c r="T561" s="279" t="s">
        <v>489</v>
      </c>
      <c r="U561" s="279" t="s">
        <v>4551</v>
      </c>
      <c r="V561" s="279" t="s">
        <v>4551</v>
      </c>
      <c r="W561" s="279" t="s">
        <v>4551</v>
      </c>
      <c r="X561" s="279" t="s">
        <v>4551</v>
      </c>
      <c r="Y561" s="279" t="s">
        <v>489</v>
      </c>
      <c r="Z561" s="279" t="s">
        <v>4551</v>
      </c>
      <c r="AA561" s="279" t="s">
        <v>489</v>
      </c>
      <c r="AB561" s="279" t="s">
        <v>4551</v>
      </c>
      <c r="AC561" s="279" t="s">
        <v>489</v>
      </c>
      <c r="AD561" s="279" t="s">
        <v>4551</v>
      </c>
      <c r="AE561" s="279" t="s">
        <v>489</v>
      </c>
      <c r="AF561" s="279" t="s">
        <v>4551</v>
      </c>
      <c r="AG561" s="279" t="s">
        <v>489</v>
      </c>
      <c r="AH561" s="279" t="s">
        <v>489</v>
      </c>
      <c r="AI561" s="279" t="s">
        <v>4551</v>
      </c>
      <c r="AJ561" s="279" t="s">
        <v>489</v>
      </c>
      <c r="AK561" s="279" t="s">
        <v>489</v>
      </c>
      <c r="AL561" s="279" t="s">
        <v>489</v>
      </c>
      <c r="AM561" s="279" t="s">
        <v>4551</v>
      </c>
      <c r="AN561" s="279" t="s">
        <v>489</v>
      </c>
    </row>
    <row r="562" spans="1:40" x14ac:dyDescent="0.25">
      <c r="A562" s="280" t="s">
        <v>7545</v>
      </c>
      <c r="B562" s="279">
        <v>2021</v>
      </c>
      <c r="C562" s="281" t="s">
        <v>862</v>
      </c>
      <c r="D562" s="279">
        <v>28</v>
      </c>
      <c r="E562" s="286" t="s">
        <v>602</v>
      </c>
      <c r="F562" s="286"/>
      <c r="G562" s="286" t="s">
        <v>5602</v>
      </c>
      <c r="H562" s="286"/>
      <c r="I562" s="286" t="s">
        <v>3020</v>
      </c>
      <c r="J562" s="286" t="s">
        <v>5603</v>
      </c>
      <c r="K562" s="280" t="s">
        <v>608</v>
      </c>
      <c r="L562" s="280" t="s">
        <v>522</v>
      </c>
      <c r="M562" s="281">
        <v>47900</v>
      </c>
      <c r="N562" s="279">
        <v>3929240150</v>
      </c>
      <c r="O562" s="286" t="s">
        <v>5604</v>
      </c>
      <c r="P562" s="286" t="s">
        <v>590</v>
      </c>
      <c r="Q562" s="279" t="s">
        <v>4551</v>
      </c>
      <c r="R562" s="279" t="s">
        <v>4551</v>
      </c>
      <c r="S562" s="279" t="s">
        <v>4551</v>
      </c>
      <c r="T562" s="279" t="s">
        <v>4551</v>
      </c>
      <c r="U562" s="279" t="s">
        <v>4551</v>
      </c>
      <c r="V562" s="279" t="s">
        <v>4551</v>
      </c>
      <c r="W562" s="279" t="s">
        <v>4551</v>
      </c>
      <c r="X562" s="279" t="s">
        <v>4551</v>
      </c>
      <c r="Y562" s="279" t="s">
        <v>4551</v>
      </c>
      <c r="Z562" s="279" t="s">
        <v>489</v>
      </c>
      <c r="AA562" s="279" t="s">
        <v>4551</v>
      </c>
      <c r="AB562" s="279" t="s">
        <v>4551</v>
      </c>
      <c r="AC562" s="279" t="s">
        <v>489</v>
      </c>
      <c r="AD562" s="279" t="s">
        <v>4551</v>
      </c>
      <c r="AE562" s="279" t="s">
        <v>4551</v>
      </c>
      <c r="AF562" s="279" t="s">
        <v>4551</v>
      </c>
      <c r="AG562" s="279" t="s">
        <v>489</v>
      </c>
      <c r="AH562" s="279" t="s">
        <v>489</v>
      </c>
      <c r="AI562" s="279" t="s">
        <v>489</v>
      </c>
      <c r="AJ562" s="279" t="s">
        <v>4551</v>
      </c>
      <c r="AK562" s="279" t="s">
        <v>4551</v>
      </c>
      <c r="AL562" s="279" t="s">
        <v>4551</v>
      </c>
      <c r="AM562" s="279" t="s">
        <v>489</v>
      </c>
      <c r="AN562" s="279" t="s">
        <v>4551</v>
      </c>
    </row>
    <row r="563" spans="1:40" ht="30" x14ac:dyDescent="0.25">
      <c r="A563" s="280" t="s">
        <v>7546</v>
      </c>
      <c r="B563" s="279">
        <v>2021</v>
      </c>
      <c r="C563" s="281" t="s">
        <v>862</v>
      </c>
      <c r="D563" s="279">
        <v>29</v>
      </c>
      <c r="E563" s="286" t="s">
        <v>598</v>
      </c>
      <c r="F563" s="286"/>
      <c r="G563" s="286" t="s">
        <v>8192</v>
      </c>
      <c r="H563" s="286"/>
      <c r="I563" s="286" t="s">
        <v>6354</v>
      </c>
      <c r="J563" s="286" t="s">
        <v>5263</v>
      </c>
      <c r="K563" s="280" t="s">
        <v>608</v>
      </c>
      <c r="L563" s="280" t="s">
        <v>1214</v>
      </c>
      <c r="M563" s="281">
        <v>11850</v>
      </c>
      <c r="N563" s="279" t="s">
        <v>5605</v>
      </c>
      <c r="O563" s="286" t="s">
        <v>5606</v>
      </c>
      <c r="P563" s="286" t="s">
        <v>590</v>
      </c>
      <c r="Q563" s="279" t="s">
        <v>4551</v>
      </c>
      <c r="R563" s="279" t="s">
        <v>4551</v>
      </c>
      <c r="S563" s="279" t="s">
        <v>4551</v>
      </c>
      <c r="T563" s="279" t="s">
        <v>489</v>
      </c>
      <c r="U563" s="279" t="s">
        <v>489</v>
      </c>
      <c r="V563" s="279" t="s">
        <v>4551</v>
      </c>
      <c r="W563" s="279" t="s">
        <v>489</v>
      </c>
      <c r="X563" s="279" t="s">
        <v>489</v>
      </c>
      <c r="Y563" s="279" t="s">
        <v>489</v>
      </c>
      <c r="Z563" s="279" t="s">
        <v>489</v>
      </c>
      <c r="AA563" s="279" t="s">
        <v>489</v>
      </c>
      <c r="AB563" s="279" t="s">
        <v>4551</v>
      </c>
      <c r="AC563" s="279" t="s">
        <v>489</v>
      </c>
      <c r="AD563" s="279" t="s">
        <v>4551</v>
      </c>
      <c r="AE563" s="279" t="s">
        <v>489</v>
      </c>
      <c r="AF563" s="279" t="s">
        <v>489</v>
      </c>
      <c r="AG563" s="279" t="s">
        <v>489</v>
      </c>
      <c r="AH563" s="279" t="s">
        <v>489</v>
      </c>
      <c r="AI563" s="279" t="s">
        <v>489</v>
      </c>
      <c r="AJ563" s="279" t="s">
        <v>4551</v>
      </c>
      <c r="AK563" s="279" t="s">
        <v>4551</v>
      </c>
      <c r="AL563" s="279" t="s">
        <v>489</v>
      </c>
      <c r="AM563" s="279" t="s">
        <v>4551</v>
      </c>
      <c r="AN563" s="279" t="s">
        <v>489</v>
      </c>
    </row>
    <row r="564" spans="1:40" x14ac:dyDescent="0.25">
      <c r="A564" s="280" t="s">
        <v>7547</v>
      </c>
      <c r="B564" s="279">
        <v>2021</v>
      </c>
      <c r="C564" s="281" t="s">
        <v>672</v>
      </c>
      <c r="D564" s="279">
        <v>2</v>
      </c>
      <c r="E564" s="286" t="s">
        <v>598</v>
      </c>
      <c r="F564" s="286"/>
      <c r="G564" s="286" t="s">
        <v>5607</v>
      </c>
      <c r="H564" s="286"/>
      <c r="I564" s="286" t="s">
        <v>1076</v>
      </c>
      <c r="J564" s="286" t="s">
        <v>3874</v>
      </c>
      <c r="K564" s="280" t="s">
        <v>608</v>
      </c>
      <c r="L564" s="280" t="s">
        <v>5608</v>
      </c>
      <c r="M564" s="281">
        <v>62570</v>
      </c>
      <c r="N564" s="279">
        <v>7777562553</v>
      </c>
      <c r="O564" s="286" t="s">
        <v>5609</v>
      </c>
      <c r="P564" s="286" t="s">
        <v>590</v>
      </c>
      <c r="Q564" s="279" t="s">
        <v>4551</v>
      </c>
      <c r="R564" s="279" t="s">
        <v>4551</v>
      </c>
      <c r="S564" s="279" t="s">
        <v>4551</v>
      </c>
      <c r="T564" s="279" t="s">
        <v>489</v>
      </c>
      <c r="U564" s="279" t="s">
        <v>4551</v>
      </c>
      <c r="V564" s="279" t="s">
        <v>4551</v>
      </c>
      <c r="W564" s="279" t="s">
        <v>4551</v>
      </c>
      <c r="X564" s="279" t="s">
        <v>4551</v>
      </c>
      <c r="Y564" s="279" t="s">
        <v>4551</v>
      </c>
      <c r="Z564" s="279" t="s">
        <v>4551</v>
      </c>
      <c r="AA564" s="279" t="s">
        <v>4551</v>
      </c>
      <c r="AB564" s="279" t="s">
        <v>4551</v>
      </c>
      <c r="AC564" s="279" t="s">
        <v>489</v>
      </c>
      <c r="AD564" s="279" t="s">
        <v>4551</v>
      </c>
      <c r="AE564" s="279" t="s">
        <v>4551</v>
      </c>
      <c r="AF564" s="279" t="s">
        <v>4551</v>
      </c>
      <c r="AG564" s="279" t="s">
        <v>4551</v>
      </c>
      <c r="AH564" s="279" t="s">
        <v>4551</v>
      </c>
      <c r="AI564" s="279" t="s">
        <v>4551</v>
      </c>
      <c r="AJ564" s="279" t="s">
        <v>4551</v>
      </c>
      <c r="AK564" s="279" t="s">
        <v>4551</v>
      </c>
      <c r="AL564" s="279" t="s">
        <v>4551</v>
      </c>
      <c r="AM564" s="279" t="s">
        <v>4551</v>
      </c>
      <c r="AN564" s="279" t="s">
        <v>489</v>
      </c>
    </row>
    <row r="565" spans="1:40" x14ac:dyDescent="0.25">
      <c r="A565" s="280" t="s">
        <v>7548</v>
      </c>
      <c r="B565" s="279">
        <v>2021</v>
      </c>
      <c r="C565" s="281" t="s">
        <v>672</v>
      </c>
      <c r="D565" s="279">
        <v>4</v>
      </c>
      <c r="E565" s="286" t="s">
        <v>598</v>
      </c>
      <c r="F565" s="286"/>
      <c r="G565" s="286" t="s">
        <v>8193</v>
      </c>
      <c r="H565" s="286"/>
      <c r="I565" s="286" t="s">
        <v>3020</v>
      </c>
      <c r="J565" s="286" t="s">
        <v>8383</v>
      </c>
      <c r="K565" s="280" t="s">
        <v>608</v>
      </c>
      <c r="L565" s="280" t="s">
        <v>8529</v>
      </c>
      <c r="M565" s="281">
        <v>45950</v>
      </c>
      <c r="N565" s="279">
        <v>3919210384</v>
      </c>
      <c r="O565" s="286" t="s">
        <v>5610</v>
      </c>
      <c r="P565" s="286" t="s">
        <v>590</v>
      </c>
      <c r="Q565" s="279" t="s">
        <v>4551</v>
      </c>
      <c r="R565" s="279" t="s">
        <v>4551</v>
      </c>
      <c r="S565" s="279" t="s">
        <v>4551</v>
      </c>
      <c r="T565" s="279" t="s">
        <v>4551</v>
      </c>
      <c r="U565" s="279" t="s">
        <v>4551</v>
      </c>
      <c r="V565" s="279" t="s">
        <v>4551</v>
      </c>
      <c r="W565" s="279" t="s">
        <v>4551</v>
      </c>
      <c r="X565" s="279" t="s">
        <v>4551</v>
      </c>
      <c r="Y565" s="279" t="s">
        <v>489</v>
      </c>
      <c r="Z565" s="279" t="s">
        <v>489</v>
      </c>
      <c r="AA565" s="279" t="s">
        <v>4551</v>
      </c>
      <c r="AB565" s="279" t="s">
        <v>4551</v>
      </c>
      <c r="AC565" s="279" t="s">
        <v>489</v>
      </c>
      <c r="AD565" s="279" t="s">
        <v>489</v>
      </c>
      <c r="AE565" s="279" t="s">
        <v>489</v>
      </c>
      <c r="AF565" s="279" t="s">
        <v>489</v>
      </c>
      <c r="AG565" s="279" t="s">
        <v>489</v>
      </c>
      <c r="AH565" s="279" t="s">
        <v>489</v>
      </c>
      <c r="AI565" s="279" t="s">
        <v>489</v>
      </c>
      <c r="AJ565" s="279" t="s">
        <v>489</v>
      </c>
      <c r="AK565" s="279" t="s">
        <v>4551</v>
      </c>
      <c r="AL565" s="279" t="s">
        <v>489</v>
      </c>
      <c r="AM565" s="279" t="s">
        <v>489</v>
      </c>
      <c r="AN565" s="279" t="s">
        <v>489</v>
      </c>
    </row>
    <row r="566" spans="1:40" ht="30" x14ac:dyDescent="0.25">
      <c r="A566" s="280" t="s">
        <v>7549</v>
      </c>
      <c r="B566" s="279">
        <v>2021</v>
      </c>
      <c r="C566" s="281" t="s">
        <v>672</v>
      </c>
      <c r="D566" s="279">
        <v>4</v>
      </c>
      <c r="E566" s="286" t="s">
        <v>598</v>
      </c>
      <c r="F566" s="286"/>
      <c r="G566" s="286" t="s">
        <v>8194</v>
      </c>
      <c r="H566" s="286"/>
      <c r="I566" s="286" t="s">
        <v>6354</v>
      </c>
      <c r="J566" s="286" t="s">
        <v>5743</v>
      </c>
      <c r="K566" s="280" t="s">
        <v>608</v>
      </c>
      <c r="L566" s="280" t="s">
        <v>8475</v>
      </c>
      <c r="M566" s="281">
        <v>10200</v>
      </c>
      <c r="N566" s="279" t="s">
        <v>5611</v>
      </c>
      <c r="O566" s="286" t="s">
        <v>5612</v>
      </c>
      <c r="P566" s="286" t="s">
        <v>590</v>
      </c>
      <c r="Q566" s="279" t="s">
        <v>4551</v>
      </c>
      <c r="R566" s="279" t="s">
        <v>4551</v>
      </c>
      <c r="S566" s="279" t="s">
        <v>4551</v>
      </c>
      <c r="T566" s="279" t="s">
        <v>489</v>
      </c>
      <c r="U566" s="279" t="s">
        <v>489</v>
      </c>
      <c r="V566" s="279" t="s">
        <v>489</v>
      </c>
      <c r="W566" s="279" t="s">
        <v>4551</v>
      </c>
      <c r="X566" s="279" t="s">
        <v>4551</v>
      </c>
      <c r="Y566" s="279" t="s">
        <v>489</v>
      </c>
      <c r="Z566" s="279" t="s">
        <v>489</v>
      </c>
      <c r="AA566" s="279" t="s">
        <v>489</v>
      </c>
      <c r="AB566" s="279" t="s">
        <v>4551</v>
      </c>
      <c r="AC566" s="279" t="s">
        <v>489</v>
      </c>
      <c r="AD566" s="279" t="s">
        <v>4551</v>
      </c>
      <c r="AE566" s="279" t="s">
        <v>4551</v>
      </c>
      <c r="AF566" s="279" t="s">
        <v>4551</v>
      </c>
      <c r="AG566" s="279" t="s">
        <v>489</v>
      </c>
      <c r="AH566" s="279" t="s">
        <v>489</v>
      </c>
      <c r="AI566" s="279" t="s">
        <v>4551</v>
      </c>
      <c r="AJ566" s="279" t="s">
        <v>489</v>
      </c>
      <c r="AK566" s="279" t="s">
        <v>489</v>
      </c>
      <c r="AL566" s="279" t="s">
        <v>489</v>
      </c>
      <c r="AM566" s="279" t="s">
        <v>4551</v>
      </c>
      <c r="AN566" s="279" t="s">
        <v>4551</v>
      </c>
    </row>
    <row r="567" spans="1:40" x14ac:dyDescent="0.25">
      <c r="A567" s="280" t="s">
        <v>7550</v>
      </c>
      <c r="B567" s="279">
        <v>2021</v>
      </c>
      <c r="C567" s="281" t="s">
        <v>672</v>
      </c>
      <c r="D567" s="279">
        <v>5</v>
      </c>
      <c r="E567" s="286" t="s">
        <v>706</v>
      </c>
      <c r="F567" s="286"/>
      <c r="G567" s="287" t="s">
        <v>8043</v>
      </c>
      <c r="H567" s="286"/>
      <c r="I567" s="286" t="s">
        <v>5530</v>
      </c>
      <c r="J567" s="286" t="s">
        <v>8359</v>
      </c>
      <c r="K567" s="280" t="s">
        <v>608</v>
      </c>
      <c r="L567" s="280" t="s">
        <v>5613</v>
      </c>
      <c r="M567" s="281">
        <v>77539</v>
      </c>
      <c r="N567" s="279">
        <v>9841680251</v>
      </c>
      <c r="O567" s="286" t="s">
        <v>5614</v>
      </c>
      <c r="P567" s="286" t="s">
        <v>590</v>
      </c>
      <c r="Q567" s="279" t="s">
        <v>489</v>
      </c>
      <c r="R567" s="279" t="s">
        <v>4551</v>
      </c>
      <c r="S567" s="279" t="s">
        <v>4551</v>
      </c>
      <c r="T567" s="279" t="s">
        <v>489</v>
      </c>
      <c r="U567" s="279" t="s">
        <v>4551</v>
      </c>
      <c r="V567" s="279" t="s">
        <v>489</v>
      </c>
      <c r="W567" s="279" t="s">
        <v>489</v>
      </c>
      <c r="X567" s="279" t="s">
        <v>489</v>
      </c>
      <c r="Y567" s="279" t="s">
        <v>489</v>
      </c>
      <c r="Z567" s="279" t="s">
        <v>4551</v>
      </c>
      <c r="AA567" s="279" t="s">
        <v>489</v>
      </c>
      <c r="AB567" s="279" t="s">
        <v>489</v>
      </c>
      <c r="AC567" s="279" t="s">
        <v>489</v>
      </c>
      <c r="AD567" s="279" t="s">
        <v>489</v>
      </c>
      <c r="AE567" s="279" t="s">
        <v>4551</v>
      </c>
      <c r="AF567" s="279" t="s">
        <v>489</v>
      </c>
      <c r="AG567" s="279" t="s">
        <v>489</v>
      </c>
      <c r="AH567" s="279" t="s">
        <v>489</v>
      </c>
      <c r="AI567" s="279" t="s">
        <v>489</v>
      </c>
      <c r="AJ567" s="279" t="s">
        <v>489</v>
      </c>
      <c r="AK567" s="279" t="s">
        <v>4551</v>
      </c>
      <c r="AL567" s="279" t="s">
        <v>4551</v>
      </c>
      <c r="AM567" s="279" t="s">
        <v>4551</v>
      </c>
      <c r="AN567" s="279" t="s">
        <v>489</v>
      </c>
    </row>
    <row r="568" spans="1:40" x14ac:dyDescent="0.25">
      <c r="A568" s="280" t="s">
        <v>7551</v>
      </c>
      <c r="B568" s="279">
        <v>2021</v>
      </c>
      <c r="C568" s="281" t="s">
        <v>672</v>
      </c>
      <c r="D568" s="279">
        <v>6</v>
      </c>
      <c r="E568" s="286" t="s">
        <v>598</v>
      </c>
      <c r="F568" s="286"/>
      <c r="G568" s="287" t="s">
        <v>8195</v>
      </c>
      <c r="H568" s="286"/>
      <c r="I568" s="286" t="s">
        <v>5530</v>
      </c>
      <c r="J568" s="286" t="s">
        <v>8359</v>
      </c>
      <c r="K568" s="280" t="s">
        <v>608</v>
      </c>
      <c r="L568" s="280" t="s">
        <v>8530</v>
      </c>
      <c r="M568" s="281">
        <v>77527</v>
      </c>
      <c r="N568" s="279" t="s">
        <v>5615</v>
      </c>
      <c r="O568" s="286" t="s">
        <v>5616</v>
      </c>
      <c r="P568" s="286" t="s">
        <v>590</v>
      </c>
      <c r="Q568" s="279" t="s">
        <v>4551</v>
      </c>
      <c r="R568" s="279" t="s">
        <v>4551</v>
      </c>
      <c r="S568" s="279" t="s">
        <v>4551</v>
      </c>
      <c r="T568" s="279" t="s">
        <v>4551</v>
      </c>
      <c r="U568" s="279" t="s">
        <v>4551</v>
      </c>
      <c r="V568" s="279" t="s">
        <v>4551</v>
      </c>
      <c r="W568" s="279" t="s">
        <v>4551</v>
      </c>
      <c r="X568" s="279" t="s">
        <v>4551</v>
      </c>
      <c r="Y568" s="279" t="s">
        <v>4551</v>
      </c>
      <c r="Z568" s="279" t="s">
        <v>4551</v>
      </c>
      <c r="AA568" s="279" t="s">
        <v>4551</v>
      </c>
      <c r="AB568" s="279" t="s">
        <v>489</v>
      </c>
      <c r="AC568" s="279" t="s">
        <v>4551</v>
      </c>
      <c r="AD568" s="279" t="s">
        <v>4551</v>
      </c>
      <c r="AE568" s="279" t="s">
        <v>4551</v>
      </c>
      <c r="AF568" s="279" t="s">
        <v>4551</v>
      </c>
      <c r="AG568" s="279" t="s">
        <v>4551</v>
      </c>
      <c r="AH568" s="279" t="s">
        <v>489</v>
      </c>
      <c r="AI568" s="279" t="s">
        <v>489</v>
      </c>
      <c r="AJ568" s="279" t="s">
        <v>4551</v>
      </c>
      <c r="AK568" s="279" t="s">
        <v>4551</v>
      </c>
      <c r="AL568" s="279" t="s">
        <v>489</v>
      </c>
      <c r="AM568" s="279" t="s">
        <v>4551</v>
      </c>
      <c r="AN568" s="279" t="s">
        <v>4551</v>
      </c>
    </row>
    <row r="569" spans="1:40" x14ac:dyDescent="0.25">
      <c r="A569" s="280" t="s">
        <v>7552</v>
      </c>
      <c r="B569" s="279">
        <v>2021</v>
      </c>
      <c r="C569" s="281" t="s">
        <v>672</v>
      </c>
      <c r="D569" s="279">
        <v>8</v>
      </c>
      <c r="E569" s="286" t="s">
        <v>598</v>
      </c>
      <c r="F569" s="286"/>
      <c r="G569" s="286" t="s">
        <v>5617</v>
      </c>
      <c r="H569" s="286"/>
      <c r="I569" s="286" t="s">
        <v>5596</v>
      </c>
      <c r="J569" s="286" t="s">
        <v>5597</v>
      </c>
      <c r="K569" s="280" t="s">
        <v>608</v>
      </c>
      <c r="L569" s="280" t="s">
        <v>5618</v>
      </c>
      <c r="M569" s="281">
        <v>85845</v>
      </c>
      <c r="N569" s="279">
        <v>6424220286</v>
      </c>
      <c r="O569" s="286" t="s">
        <v>5619</v>
      </c>
      <c r="P569" s="286" t="s">
        <v>590</v>
      </c>
      <c r="Q569" s="279" t="s">
        <v>4551</v>
      </c>
      <c r="R569" s="279" t="s">
        <v>4551</v>
      </c>
      <c r="S569" s="279" t="s">
        <v>4551</v>
      </c>
      <c r="T569" s="279" t="s">
        <v>4551</v>
      </c>
      <c r="U569" s="279" t="s">
        <v>4551</v>
      </c>
      <c r="V569" s="279" t="s">
        <v>4551</v>
      </c>
      <c r="W569" s="279" t="s">
        <v>4551</v>
      </c>
      <c r="X569" s="279" t="s">
        <v>489</v>
      </c>
      <c r="Y569" s="279" t="s">
        <v>489</v>
      </c>
      <c r="Z569" s="279" t="s">
        <v>489</v>
      </c>
      <c r="AA569" s="279" t="s">
        <v>489</v>
      </c>
      <c r="AB569" s="279" t="s">
        <v>489</v>
      </c>
      <c r="AC569" s="279" t="s">
        <v>489</v>
      </c>
      <c r="AD569" s="279" t="s">
        <v>4551</v>
      </c>
      <c r="AE569" s="279" t="s">
        <v>489</v>
      </c>
      <c r="AF569" s="279" t="s">
        <v>4551</v>
      </c>
      <c r="AG569" s="279" t="s">
        <v>489</v>
      </c>
      <c r="AH569" s="279" t="s">
        <v>489</v>
      </c>
      <c r="AI569" s="279" t="s">
        <v>489</v>
      </c>
      <c r="AJ569" s="279" t="s">
        <v>489</v>
      </c>
      <c r="AK569" s="279" t="s">
        <v>489</v>
      </c>
      <c r="AL569" s="279" t="s">
        <v>489</v>
      </c>
      <c r="AM569" s="279" t="s">
        <v>489</v>
      </c>
      <c r="AN569" s="279" t="s">
        <v>489</v>
      </c>
    </row>
    <row r="570" spans="1:40" ht="30" x14ac:dyDescent="0.25">
      <c r="A570" s="280" t="s">
        <v>7553</v>
      </c>
      <c r="B570" s="279">
        <v>2021</v>
      </c>
      <c r="C570" s="281" t="s">
        <v>672</v>
      </c>
      <c r="D570" s="279">
        <v>8</v>
      </c>
      <c r="E570" s="286" t="s">
        <v>706</v>
      </c>
      <c r="F570" s="286"/>
      <c r="G570" s="287" t="s">
        <v>8196</v>
      </c>
      <c r="H570" s="286"/>
      <c r="I570" s="286" t="s">
        <v>5530</v>
      </c>
      <c r="J570" s="286" t="s">
        <v>8384</v>
      </c>
      <c r="K570" s="280" t="s">
        <v>608</v>
      </c>
      <c r="L570" s="280" t="s">
        <v>522</v>
      </c>
      <c r="M570" s="281">
        <v>77000</v>
      </c>
      <c r="N570" s="279" t="s">
        <v>5620</v>
      </c>
      <c r="O570" s="286" t="s">
        <v>5621</v>
      </c>
      <c r="P570" s="286" t="s">
        <v>590</v>
      </c>
      <c r="Q570" s="279" t="s">
        <v>489</v>
      </c>
      <c r="R570" s="279" t="s">
        <v>4551</v>
      </c>
      <c r="S570" s="279" t="s">
        <v>489</v>
      </c>
      <c r="T570" s="279" t="s">
        <v>489</v>
      </c>
      <c r="U570" s="279" t="s">
        <v>489</v>
      </c>
      <c r="V570" s="279" t="s">
        <v>489</v>
      </c>
      <c r="W570" s="279" t="s">
        <v>4551</v>
      </c>
      <c r="X570" s="279" t="s">
        <v>489</v>
      </c>
      <c r="Y570" s="279" t="s">
        <v>489</v>
      </c>
      <c r="Z570" s="279" t="s">
        <v>4551</v>
      </c>
      <c r="AA570" s="279" t="s">
        <v>489</v>
      </c>
      <c r="AB570" s="279" t="s">
        <v>4551</v>
      </c>
      <c r="AC570" s="279" t="s">
        <v>489</v>
      </c>
      <c r="AD570" s="279" t="s">
        <v>489</v>
      </c>
      <c r="AE570" s="279" t="s">
        <v>489</v>
      </c>
      <c r="AF570" s="279" t="s">
        <v>4551</v>
      </c>
      <c r="AG570" s="279" t="s">
        <v>489</v>
      </c>
      <c r="AH570" s="279" t="s">
        <v>489</v>
      </c>
      <c r="AI570" s="279" t="s">
        <v>4551</v>
      </c>
      <c r="AJ570" s="279" t="s">
        <v>489</v>
      </c>
      <c r="AK570" s="279" t="s">
        <v>4551</v>
      </c>
      <c r="AL570" s="279" t="s">
        <v>4551</v>
      </c>
      <c r="AM570" s="279" t="s">
        <v>489</v>
      </c>
      <c r="AN570" s="279" t="s">
        <v>489</v>
      </c>
    </row>
    <row r="571" spans="1:40" ht="75" x14ac:dyDescent="0.25">
      <c r="A571" s="280" t="s">
        <v>7554</v>
      </c>
      <c r="B571" s="279">
        <v>2021</v>
      </c>
      <c r="C571" s="281" t="s">
        <v>672</v>
      </c>
      <c r="D571" s="279">
        <v>9</v>
      </c>
      <c r="E571" s="286" t="s">
        <v>809</v>
      </c>
      <c r="F571" s="286" t="s">
        <v>5622</v>
      </c>
      <c r="G571" s="287" t="s">
        <v>8044</v>
      </c>
      <c r="H571" s="286"/>
      <c r="I571" s="286" t="s">
        <v>8351</v>
      </c>
      <c r="J571" s="286" t="s">
        <v>5986</v>
      </c>
      <c r="K571" s="280" t="s">
        <v>593</v>
      </c>
      <c r="L571" s="280" t="s">
        <v>5623</v>
      </c>
      <c r="M571" s="281">
        <v>97130</v>
      </c>
      <c r="N571" s="279">
        <v>9992331771</v>
      </c>
      <c r="O571" s="286" t="s">
        <v>5624</v>
      </c>
      <c r="P571" s="286" t="s">
        <v>590</v>
      </c>
      <c r="Q571" s="279" t="s">
        <v>489</v>
      </c>
      <c r="R571" s="279" t="s">
        <v>4551</v>
      </c>
      <c r="S571" s="279" t="s">
        <v>489</v>
      </c>
      <c r="T571" s="279" t="s">
        <v>489</v>
      </c>
      <c r="U571" s="279" t="s">
        <v>489</v>
      </c>
      <c r="V571" s="279" t="s">
        <v>489</v>
      </c>
      <c r="W571" s="279" t="s">
        <v>489</v>
      </c>
      <c r="X571" s="279" t="s">
        <v>489</v>
      </c>
      <c r="Y571" s="279" t="s">
        <v>489</v>
      </c>
      <c r="Z571" s="279" t="s">
        <v>4551</v>
      </c>
      <c r="AA571" s="279" t="s">
        <v>489</v>
      </c>
      <c r="AB571" s="279" t="s">
        <v>4551</v>
      </c>
      <c r="AC571" s="279" t="s">
        <v>489</v>
      </c>
      <c r="AD571" s="279" t="s">
        <v>4551</v>
      </c>
      <c r="AE571" s="279" t="s">
        <v>4551</v>
      </c>
      <c r="AF571" s="279" t="s">
        <v>4551</v>
      </c>
      <c r="AG571" s="279" t="s">
        <v>489</v>
      </c>
      <c r="AH571" s="279" t="s">
        <v>489</v>
      </c>
      <c r="AI571" s="279" t="s">
        <v>4551</v>
      </c>
      <c r="AJ571" s="279" t="s">
        <v>489</v>
      </c>
      <c r="AK571" s="279" t="s">
        <v>489</v>
      </c>
      <c r="AL571" s="279" t="s">
        <v>489</v>
      </c>
      <c r="AM571" s="279" t="s">
        <v>4551</v>
      </c>
      <c r="AN571" s="279" t="s">
        <v>489</v>
      </c>
    </row>
    <row r="572" spans="1:40" x14ac:dyDescent="0.25">
      <c r="A572" s="280" t="s">
        <v>7555</v>
      </c>
      <c r="B572" s="279">
        <v>2021</v>
      </c>
      <c r="C572" s="281" t="s">
        <v>672</v>
      </c>
      <c r="D572" s="279">
        <v>9</v>
      </c>
      <c r="E572" s="286" t="s">
        <v>598</v>
      </c>
      <c r="F572" s="286"/>
      <c r="G572" s="286" t="s">
        <v>5625</v>
      </c>
      <c r="H572" s="286"/>
      <c r="I572" s="286" t="s">
        <v>5091</v>
      </c>
      <c r="J572" s="286" t="s">
        <v>5626</v>
      </c>
      <c r="K572" s="280" t="s">
        <v>608</v>
      </c>
      <c r="L572" s="280" t="s">
        <v>8531</v>
      </c>
      <c r="M572" s="281">
        <v>20700</v>
      </c>
      <c r="N572" s="279" t="s">
        <v>5627</v>
      </c>
      <c r="O572" s="286" t="s">
        <v>5628</v>
      </c>
      <c r="P572" s="286" t="s">
        <v>590</v>
      </c>
      <c r="Q572" s="279" t="s">
        <v>4551</v>
      </c>
      <c r="R572" s="279" t="s">
        <v>4551</v>
      </c>
      <c r="S572" s="279" t="s">
        <v>4551</v>
      </c>
      <c r="T572" s="279" t="s">
        <v>4551</v>
      </c>
      <c r="U572" s="279" t="s">
        <v>4551</v>
      </c>
      <c r="V572" s="279" t="s">
        <v>4551</v>
      </c>
      <c r="W572" s="279" t="s">
        <v>4551</v>
      </c>
      <c r="X572" s="279" t="s">
        <v>4551</v>
      </c>
      <c r="Y572" s="279" t="s">
        <v>4551</v>
      </c>
      <c r="Z572" s="279" t="s">
        <v>489</v>
      </c>
      <c r="AA572" s="279" t="s">
        <v>4551</v>
      </c>
      <c r="AB572" s="279" t="s">
        <v>4551</v>
      </c>
      <c r="AC572" s="279" t="s">
        <v>489</v>
      </c>
      <c r="AD572" s="279" t="s">
        <v>4551</v>
      </c>
      <c r="AE572" s="279" t="s">
        <v>4551</v>
      </c>
      <c r="AF572" s="279" t="s">
        <v>4551</v>
      </c>
      <c r="AG572" s="279" t="s">
        <v>489</v>
      </c>
      <c r="AH572" s="279" t="s">
        <v>489</v>
      </c>
      <c r="AI572" s="279" t="s">
        <v>4551</v>
      </c>
      <c r="AJ572" s="279" t="s">
        <v>489</v>
      </c>
      <c r="AK572" s="279" t="s">
        <v>489</v>
      </c>
      <c r="AL572" s="279" t="s">
        <v>489</v>
      </c>
      <c r="AM572" s="279" t="s">
        <v>489</v>
      </c>
      <c r="AN572" s="279" t="s">
        <v>4551</v>
      </c>
    </row>
    <row r="573" spans="1:40" ht="60" x14ac:dyDescent="0.25">
      <c r="A573" s="280" t="s">
        <v>7556</v>
      </c>
      <c r="B573" s="279">
        <v>2021</v>
      </c>
      <c r="C573" s="281" t="s">
        <v>672</v>
      </c>
      <c r="D573" s="279">
        <v>9</v>
      </c>
      <c r="E573" s="286" t="s">
        <v>809</v>
      </c>
      <c r="F573" s="286" t="s">
        <v>5629</v>
      </c>
      <c r="G573" s="287" t="s">
        <v>8197</v>
      </c>
      <c r="H573" s="286"/>
      <c r="I573" s="286" t="s">
        <v>5530</v>
      </c>
      <c r="J573" s="286" t="s">
        <v>2503</v>
      </c>
      <c r="K573" s="280" t="s">
        <v>608</v>
      </c>
      <c r="L573" s="280" t="s">
        <v>5630</v>
      </c>
      <c r="M573" s="281">
        <v>77508</v>
      </c>
      <c r="N573" s="279" t="s">
        <v>5631</v>
      </c>
      <c r="O573" s="286" t="s">
        <v>5632</v>
      </c>
      <c r="P573" s="286" t="s">
        <v>590</v>
      </c>
      <c r="Q573" s="279" t="s">
        <v>489</v>
      </c>
      <c r="R573" s="279" t="s">
        <v>4551</v>
      </c>
      <c r="S573" s="279" t="s">
        <v>4551</v>
      </c>
      <c r="T573" s="279" t="s">
        <v>489</v>
      </c>
      <c r="U573" s="279" t="s">
        <v>489</v>
      </c>
      <c r="V573" s="279" t="s">
        <v>489</v>
      </c>
      <c r="W573" s="279" t="s">
        <v>489</v>
      </c>
      <c r="X573" s="279" t="s">
        <v>489</v>
      </c>
      <c r="Y573" s="279" t="s">
        <v>489</v>
      </c>
      <c r="Z573" s="279" t="s">
        <v>489</v>
      </c>
      <c r="AA573" s="279" t="s">
        <v>489</v>
      </c>
      <c r="AB573" s="279" t="s">
        <v>489</v>
      </c>
      <c r="AC573" s="279" t="s">
        <v>489</v>
      </c>
      <c r="AD573" s="279" t="s">
        <v>489</v>
      </c>
      <c r="AE573" s="279" t="s">
        <v>489</v>
      </c>
      <c r="AF573" s="279" t="s">
        <v>489</v>
      </c>
      <c r="AG573" s="279" t="s">
        <v>489</v>
      </c>
      <c r="AH573" s="279" t="s">
        <v>489</v>
      </c>
      <c r="AI573" s="279" t="s">
        <v>489</v>
      </c>
      <c r="AJ573" s="279" t="s">
        <v>489</v>
      </c>
      <c r="AK573" s="279" t="s">
        <v>489</v>
      </c>
      <c r="AL573" s="279" t="s">
        <v>489</v>
      </c>
      <c r="AM573" s="279" t="s">
        <v>489</v>
      </c>
      <c r="AN573" s="279" t="s">
        <v>489</v>
      </c>
    </row>
    <row r="574" spans="1:40" x14ac:dyDescent="0.25">
      <c r="A574" s="280" t="s">
        <v>7557</v>
      </c>
      <c r="B574" s="279">
        <v>2021</v>
      </c>
      <c r="C574" s="281" t="s">
        <v>672</v>
      </c>
      <c r="D574" s="279">
        <v>10</v>
      </c>
      <c r="E574" s="290" t="s">
        <v>706</v>
      </c>
      <c r="F574" s="290"/>
      <c r="G574" s="287" t="s">
        <v>8198</v>
      </c>
      <c r="H574" s="286"/>
      <c r="I574" s="286" t="s">
        <v>5530</v>
      </c>
      <c r="J574" s="286" t="s">
        <v>8359</v>
      </c>
      <c r="K574" s="280" t="s">
        <v>593</v>
      </c>
      <c r="L574" s="280" t="s">
        <v>5633</v>
      </c>
      <c r="M574" s="281">
        <v>77505</v>
      </c>
      <c r="N574" s="279">
        <v>9988433467</v>
      </c>
      <c r="O574" s="286" t="s">
        <v>5768</v>
      </c>
      <c r="P574" s="286" t="s">
        <v>590</v>
      </c>
      <c r="Q574" s="279" t="s">
        <v>489</v>
      </c>
      <c r="R574" s="279" t="s">
        <v>4551</v>
      </c>
      <c r="S574" s="279" t="s">
        <v>4551</v>
      </c>
      <c r="T574" s="279" t="s">
        <v>489</v>
      </c>
      <c r="U574" s="279" t="s">
        <v>4551</v>
      </c>
      <c r="V574" s="279" t="s">
        <v>489</v>
      </c>
      <c r="W574" s="279" t="s">
        <v>489</v>
      </c>
      <c r="X574" s="279" t="s">
        <v>489</v>
      </c>
      <c r="Y574" s="279" t="s">
        <v>489</v>
      </c>
      <c r="Z574" s="279" t="s">
        <v>489</v>
      </c>
      <c r="AA574" s="279" t="s">
        <v>489</v>
      </c>
      <c r="AB574" s="279" t="s">
        <v>4551</v>
      </c>
      <c r="AC574" s="279" t="s">
        <v>4551</v>
      </c>
      <c r="AD574" s="279" t="s">
        <v>4551</v>
      </c>
      <c r="AE574" s="279" t="s">
        <v>4551</v>
      </c>
      <c r="AF574" s="279" t="s">
        <v>4551</v>
      </c>
      <c r="AG574" s="279" t="s">
        <v>4551</v>
      </c>
      <c r="AH574" s="279" t="s">
        <v>489</v>
      </c>
      <c r="AI574" s="279" t="s">
        <v>489</v>
      </c>
      <c r="AJ574" s="279" t="s">
        <v>489</v>
      </c>
      <c r="AK574" s="279" t="s">
        <v>4551</v>
      </c>
      <c r="AL574" s="279" t="s">
        <v>4551</v>
      </c>
      <c r="AM574" s="279" t="s">
        <v>489</v>
      </c>
      <c r="AN574" s="279" t="s">
        <v>489</v>
      </c>
    </row>
    <row r="575" spans="1:40" x14ac:dyDescent="0.25">
      <c r="A575" s="280" t="s">
        <v>7558</v>
      </c>
      <c r="B575" s="279">
        <v>2021</v>
      </c>
      <c r="C575" s="281" t="s">
        <v>672</v>
      </c>
      <c r="D575" s="279">
        <v>11</v>
      </c>
      <c r="E575" s="286" t="s">
        <v>598</v>
      </c>
      <c r="F575" s="286"/>
      <c r="G575" s="286" t="s">
        <v>5634</v>
      </c>
      <c r="H575" s="286"/>
      <c r="I575" s="286" t="s">
        <v>5091</v>
      </c>
      <c r="J575" s="286" t="s">
        <v>5091</v>
      </c>
      <c r="K575" s="280" t="s">
        <v>2211</v>
      </c>
      <c r="L575" s="280" t="s">
        <v>5635</v>
      </c>
      <c r="M575" s="281">
        <v>20240</v>
      </c>
      <c r="N575" s="279">
        <v>4499159458</v>
      </c>
      <c r="O575" s="286" t="s">
        <v>5636</v>
      </c>
      <c r="P575" s="286" t="s">
        <v>590</v>
      </c>
      <c r="Q575" s="279" t="s">
        <v>4551</v>
      </c>
      <c r="R575" s="279" t="s">
        <v>4551</v>
      </c>
      <c r="S575" s="279" t="s">
        <v>4551</v>
      </c>
      <c r="T575" s="279" t="s">
        <v>4551</v>
      </c>
      <c r="U575" s="279" t="s">
        <v>489</v>
      </c>
      <c r="V575" s="279" t="s">
        <v>4551</v>
      </c>
      <c r="W575" s="279" t="s">
        <v>4551</v>
      </c>
      <c r="X575" s="279" t="s">
        <v>489</v>
      </c>
      <c r="Y575" s="279" t="s">
        <v>489</v>
      </c>
      <c r="Z575" s="279" t="s">
        <v>489</v>
      </c>
      <c r="AA575" s="279" t="s">
        <v>4551</v>
      </c>
      <c r="AB575" s="279" t="s">
        <v>4551</v>
      </c>
      <c r="AC575" s="279" t="s">
        <v>489</v>
      </c>
      <c r="AD575" s="279" t="s">
        <v>4551</v>
      </c>
      <c r="AE575" s="279" t="s">
        <v>4551</v>
      </c>
      <c r="AF575" s="279" t="s">
        <v>4551</v>
      </c>
      <c r="AG575" s="279" t="s">
        <v>489</v>
      </c>
      <c r="AH575" s="279" t="s">
        <v>489</v>
      </c>
      <c r="AI575" s="279" t="s">
        <v>4551</v>
      </c>
      <c r="AJ575" s="279" t="s">
        <v>489</v>
      </c>
      <c r="AK575" s="279" t="s">
        <v>489</v>
      </c>
      <c r="AL575" s="279" t="s">
        <v>4551</v>
      </c>
      <c r="AM575" s="279" t="s">
        <v>489</v>
      </c>
      <c r="AN575" s="279" t="s">
        <v>4551</v>
      </c>
    </row>
    <row r="576" spans="1:40" x14ac:dyDescent="0.25">
      <c r="A576" s="280" t="s">
        <v>7559</v>
      </c>
      <c r="B576" s="279">
        <v>2021</v>
      </c>
      <c r="C576" s="281" t="s">
        <v>672</v>
      </c>
      <c r="D576" s="279">
        <v>11</v>
      </c>
      <c r="E576" s="286" t="s">
        <v>598</v>
      </c>
      <c r="F576" s="286"/>
      <c r="G576" s="286" t="s">
        <v>8199</v>
      </c>
      <c r="H576" s="286"/>
      <c r="I576" s="286" t="s">
        <v>5091</v>
      </c>
      <c r="J576" s="286" t="s">
        <v>8385</v>
      </c>
      <c r="K576" s="280" t="s">
        <v>608</v>
      </c>
      <c r="L576" s="280" t="s">
        <v>8532</v>
      </c>
      <c r="M576" s="281">
        <v>20668</v>
      </c>
      <c r="N576" s="279" t="s">
        <v>5637</v>
      </c>
      <c r="O576" s="286" t="s">
        <v>5638</v>
      </c>
      <c r="P576" s="286" t="s">
        <v>590</v>
      </c>
      <c r="Q576" s="279" t="s">
        <v>4551</v>
      </c>
      <c r="R576" s="279" t="s">
        <v>4551</v>
      </c>
      <c r="S576" s="279" t="s">
        <v>4551</v>
      </c>
      <c r="T576" s="279" t="s">
        <v>489</v>
      </c>
      <c r="U576" s="279" t="s">
        <v>489</v>
      </c>
      <c r="V576" s="279" t="s">
        <v>489</v>
      </c>
      <c r="W576" s="279" t="s">
        <v>489</v>
      </c>
      <c r="X576" s="279" t="s">
        <v>489</v>
      </c>
      <c r="Y576" s="279" t="s">
        <v>489</v>
      </c>
      <c r="Z576" s="279" t="s">
        <v>4551</v>
      </c>
      <c r="AA576" s="279" t="s">
        <v>489</v>
      </c>
      <c r="AB576" s="279" t="s">
        <v>4551</v>
      </c>
      <c r="AC576" s="279" t="s">
        <v>489</v>
      </c>
      <c r="AD576" s="279" t="s">
        <v>4551</v>
      </c>
      <c r="AE576" s="279" t="s">
        <v>4551</v>
      </c>
      <c r="AF576" s="279" t="s">
        <v>4551</v>
      </c>
      <c r="AG576" s="279" t="s">
        <v>489</v>
      </c>
      <c r="AH576" s="279" t="s">
        <v>4551</v>
      </c>
      <c r="AI576" s="279" t="s">
        <v>489</v>
      </c>
      <c r="AJ576" s="279" t="s">
        <v>489</v>
      </c>
      <c r="AK576" s="279" t="s">
        <v>4551</v>
      </c>
      <c r="AL576" s="279" t="s">
        <v>4551</v>
      </c>
      <c r="AM576" s="279" t="s">
        <v>489</v>
      </c>
      <c r="AN576" s="279" t="s">
        <v>4551</v>
      </c>
    </row>
    <row r="577" spans="1:40" x14ac:dyDescent="0.25">
      <c r="A577" s="280" t="s">
        <v>7560</v>
      </c>
      <c r="B577" s="279">
        <v>2021</v>
      </c>
      <c r="C577" s="281" t="s">
        <v>672</v>
      </c>
      <c r="D577" s="279">
        <v>12</v>
      </c>
      <c r="E577" s="290" t="s">
        <v>706</v>
      </c>
      <c r="F577" s="290"/>
      <c r="G577" s="287" t="s">
        <v>8045</v>
      </c>
      <c r="H577" s="286"/>
      <c r="I577" s="286" t="s">
        <v>8351</v>
      </c>
      <c r="J577" s="286" t="s">
        <v>5986</v>
      </c>
      <c r="K577" s="280" t="s">
        <v>593</v>
      </c>
      <c r="L577" s="280" t="s">
        <v>5639</v>
      </c>
      <c r="M577" s="281">
        <v>97144</v>
      </c>
      <c r="N577" s="279">
        <v>9999177057</v>
      </c>
      <c r="O577" s="286" t="s">
        <v>5640</v>
      </c>
      <c r="P577" s="286" t="s">
        <v>590</v>
      </c>
      <c r="Q577" s="279" t="s">
        <v>489</v>
      </c>
      <c r="R577" s="279" t="s">
        <v>4551</v>
      </c>
      <c r="S577" s="279" t="s">
        <v>4551</v>
      </c>
      <c r="T577" s="279" t="s">
        <v>4551</v>
      </c>
      <c r="U577" s="279" t="s">
        <v>4551</v>
      </c>
      <c r="V577" s="279" t="s">
        <v>489</v>
      </c>
      <c r="W577" s="279" t="s">
        <v>489</v>
      </c>
      <c r="X577" s="279" t="s">
        <v>489</v>
      </c>
      <c r="Y577" s="279" t="s">
        <v>4551</v>
      </c>
      <c r="Z577" s="279" t="s">
        <v>4551</v>
      </c>
      <c r="AA577" s="279" t="s">
        <v>4551</v>
      </c>
      <c r="AB577" s="279" t="s">
        <v>489</v>
      </c>
      <c r="AC577" s="279" t="s">
        <v>4551</v>
      </c>
      <c r="AD577" s="279" t="s">
        <v>4551</v>
      </c>
      <c r="AE577" s="279" t="s">
        <v>489</v>
      </c>
      <c r="AF577" s="279" t="s">
        <v>4551</v>
      </c>
      <c r="AG577" s="279" t="s">
        <v>489</v>
      </c>
      <c r="AH577" s="279" t="s">
        <v>4551</v>
      </c>
      <c r="AI577" s="279" t="s">
        <v>489</v>
      </c>
      <c r="AJ577" s="279" t="s">
        <v>489</v>
      </c>
      <c r="AK577" s="279" t="s">
        <v>489</v>
      </c>
      <c r="AL577" s="279" t="s">
        <v>4551</v>
      </c>
      <c r="AM577" s="279" t="s">
        <v>4551</v>
      </c>
      <c r="AN577" s="279" t="s">
        <v>4551</v>
      </c>
    </row>
    <row r="578" spans="1:40" x14ac:dyDescent="0.25">
      <c r="A578" s="280" t="s">
        <v>7561</v>
      </c>
      <c r="B578" s="279">
        <v>2021</v>
      </c>
      <c r="C578" s="281" t="s">
        <v>672</v>
      </c>
      <c r="D578" s="279">
        <v>15</v>
      </c>
      <c r="E578" s="286" t="s">
        <v>598</v>
      </c>
      <c r="F578" s="286"/>
      <c r="G578" s="286" t="s">
        <v>8200</v>
      </c>
      <c r="H578" s="286"/>
      <c r="I578" s="286" t="s">
        <v>5530</v>
      </c>
      <c r="J578" s="286" t="s">
        <v>2503</v>
      </c>
      <c r="K578" s="280" t="s">
        <v>608</v>
      </c>
      <c r="L578" s="289" t="s">
        <v>5641</v>
      </c>
      <c r="M578" s="281">
        <v>77533</v>
      </c>
      <c r="N578" s="279">
        <v>9992173419</v>
      </c>
      <c r="O578" s="286" t="s">
        <v>5642</v>
      </c>
      <c r="P578" s="286" t="s">
        <v>590</v>
      </c>
      <c r="Q578" s="279" t="s">
        <v>4551</v>
      </c>
      <c r="R578" s="279" t="s">
        <v>4551</v>
      </c>
      <c r="S578" s="279" t="s">
        <v>4551</v>
      </c>
      <c r="T578" s="279" t="s">
        <v>4551</v>
      </c>
      <c r="U578" s="279" t="s">
        <v>4551</v>
      </c>
      <c r="V578" s="279" t="s">
        <v>4551</v>
      </c>
      <c r="W578" s="279" t="s">
        <v>4551</v>
      </c>
      <c r="X578" s="279" t="s">
        <v>4551</v>
      </c>
      <c r="Y578" s="279" t="s">
        <v>4551</v>
      </c>
      <c r="Z578" s="279" t="s">
        <v>4551</v>
      </c>
      <c r="AA578" s="279" t="s">
        <v>4551</v>
      </c>
      <c r="AB578" s="279" t="s">
        <v>4551</v>
      </c>
      <c r="AC578" s="279" t="s">
        <v>489</v>
      </c>
      <c r="AD578" s="279" t="s">
        <v>4551</v>
      </c>
      <c r="AE578" s="279" t="s">
        <v>4551</v>
      </c>
      <c r="AF578" s="279" t="s">
        <v>4551</v>
      </c>
      <c r="AG578" s="279" t="s">
        <v>4551</v>
      </c>
      <c r="AH578" s="279" t="s">
        <v>4551</v>
      </c>
      <c r="AI578" s="279" t="s">
        <v>4551</v>
      </c>
      <c r="AJ578" s="279" t="s">
        <v>489</v>
      </c>
      <c r="AK578" s="279" t="s">
        <v>4551</v>
      </c>
      <c r="AL578" s="279" t="s">
        <v>4551</v>
      </c>
      <c r="AM578" s="279" t="s">
        <v>4551</v>
      </c>
      <c r="AN578" s="279" t="s">
        <v>489</v>
      </c>
    </row>
    <row r="579" spans="1:40" x14ac:dyDescent="0.25">
      <c r="A579" s="280" t="s">
        <v>7562</v>
      </c>
      <c r="B579" s="279">
        <v>2021</v>
      </c>
      <c r="C579" s="281" t="s">
        <v>672</v>
      </c>
      <c r="D579" s="279">
        <v>16</v>
      </c>
      <c r="E579" s="286" t="s">
        <v>706</v>
      </c>
      <c r="F579" s="286"/>
      <c r="G579" s="286" t="s">
        <v>5643</v>
      </c>
      <c r="H579" s="286"/>
      <c r="I579" s="286" t="s">
        <v>8351</v>
      </c>
      <c r="J579" s="286" t="s">
        <v>5986</v>
      </c>
      <c r="K579" s="280" t="s">
        <v>608</v>
      </c>
      <c r="L579" s="280" t="s">
        <v>8533</v>
      </c>
      <c r="M579" s="281">
        <v>97306</v>
      </c>
      <c r="N579" s="279">
        <v>9992173419</v>
      </c>
      <c r="O579" s="286" t="s">
        <v>5644</v>
      </c>
      <c r="P579" s="286" t="s">
        <v>590</v>
      </c>
      <c r="Q579" s="279" t="s">
        <v>489</v>
      </c>
      <c r="R579" s="279" t="s">
        <v>4551</v>
      </c>
      <c r="S579" s="279" t="s">
        <v>4551</v>
      </c>
      <c r="T579" s="279" t="s">
        <v>4551</v>
      </c>
      <c r="U579" s="279" t="s">
        <v>489</v>
      </c>
      <c r="V579" s="279" t="s">
        <v>489</v>
      </c>
      <c r="W579" s="279" t="s">
        <v>4551</v>
      </c>
      <c r="X579" s="279" t="s">
        <v>489</v>
      </c>
      <c r="Y579" s="279" t="s">
        <v>489</v>
      </c>
      <c r="Z579" s="279" t="s">
        <v>489</v>
      </c>
      <c r="AA579" s="279" t="s">
        <v>4551</v>
      </c>
      <c r="AB579" s="279" t="s">
        <v>489</v>
      </c>
      <c r="AC579" s="279" t="s">
        <v>489</v>
      </c>
      <c r="AD579" s="279" t="s">
        <v>489</v>
      </c>
      <c r="AE579" s="279" t="s">
        <v>489</v>
      </c>
      <c r="AF579" s="279" t="s">
        <v>489</v>
      </c>
      <c r="AG579" s="279" t="s">
        <v>489</v>
      </c>
      <c r="AH579" s="279" t="s">
        <v>489</v>
      </c>
      <c r="AI579" s="279" t="s">
        <v>489</v>
      </c>
      <c r="AJ579" s="279" t="s">
        <v>489</v>
      </c>
      <c r="AK579" s="279" t="s">
        <v>4551</v>
      </c>
      <c r="AL579" s="279" t="s">
        <v>489</v>
      </c>
      <c r="AM579" s="279" t="s">
        <v>489</v>
      </c>
      <c r="AN579" s="279" t="s">
        <v>489</v>
      </c>
    </row>
    <row r="580" spans="1:40" ht="30" x14ac:dyDescent="0.25">
      <c r="A580" s="280" t="s">
        <v>7563</v>
      </c>
      <c r="B580" s="279">
        <v>2021</v>
      </c>
      <c r="C580" s="281" t="s">
        <v>672</v>
      </c>
      <c r="D580" s="279">
        <v>16</v>
      </c>
      <c r="E580" s="287" t="s">
        <v>8687</v>
      </c>
      <c r="F580" s="287" t="s">
        <v>8771</v>
      </c>
      <c r="G580" s="286" t="s">
        <v>8201</v>
      </c>
      <c r="H580" s="286"/>
      <c r="I580" s="286" t="s">
        <v>5091</v>
      </c>
      <c r="J580" s="286" t="s">
        <v>5645</v>
      </c>
      <c r="K580" s="280" t="s">
        <v>608</v>
      </c>
      <c r="L580" s="280" t="s">
        <v>8534</v>
      </c>
      <c r="M580" s="281">
        <v>20236</v>
      </c>
      <c r="N580" s="279" t="s">
        <v>5646</v>
      </c>
      <c r="O580" s="286" t="s">
        <v>5647</v>
      </c>
      <c r="P580" s="286" t="s">
        <v>590</v>
      </c>
      <c r="Q580" s="279" t="s">
        <v>489</v>
      </c>
      <c r="R580" s="279" t="s">
        <v>4551</v>
      </c>
      <c r="S580" s="279" t="s">
        <v>489</v>
      </c>
      <c r="T580" s="279" t="s">
        <v>489</v>
      </c>
      <c r="U580" s="279" t="s">
        <v>489</v>
      </c>
      <c r="V580" s="279" t="s">
        <v>489</v>
      </c>
      <c r="W580" s="279" t="s">
        <v>489</v>
      </c>
      <c r="X580" s="279" t="s">
        <v>489</v>
      </c>
      <c r="Y580" s="279" t="s">
        <v>4551</v>
      </c>
      <c r="Z580" s="279" t="s">
        <v>489</v>
      </c>
      <c r="AA580" s="279" t="s">
        <v>489</v>
      </c>
      <c r="AB580" s="279" t="s">
        <v>489</v>
      </c>
      <c r="AC580" s="279" t="s">
        <v>489</v>
      </c>
      <c r="AD580" s="279" t="s">
        <v>489</v>
      </c>
      <c r="AE580" s="279" t="s">
        <v>489</v>
      </c>
      <c r="AF580" s="279" t="s">
        <v>489</v>
      </c>
      <c r="AG580" s="279" t="s">
        <v>489</v>
      </c>
      <c r="AH580" s="279" t="s">
        <v>489</v>
      </c>
      <c r="AI580" s="279" t="s">
        <v>489</v>
      </c>
      <c r="AJ580" s="279" t="s">
        <v>489</v>
      </c>
      <c r="AK580" s="279" t="s">
        <v>489</v>
      </c>
      <c r="AL580" s="279" t="s">
        <v>489</v>
      </c>
      <c r="AM580" s="279" t="s">
        <v>489</v>
      </c>
      <c r="AN580" s="279" t="s">
        <v>489</v>
      </c>
    </row>
    <row r="581" spans="1:40" x14ac:dyDescent="0.25">
      <c r="A581" s="280" t="s">
        <v>7564</v>
      </c>
      <c r="B581" s="279">
        <v>2021</v>
      </c>
      <c r="C581" s="281" t="s">
        <v>672</v>
      </c>
      <c r="D581" s="279">
        <v>17</v>
      </c>
      <c r="E581" s="286" t="s">
        <v>598</v>
      </c>
      <c r="F581" s="286"/>
      <c r="G581" s="286" t="s">
        <v>8046</v>
      </c>
      <c r="H581" s="286"/>
      <c r="I581" s="286" t="s">
        <v>5091</v>
      </c>
      <c r="J581" s="286" t="s">
        <v>5091</v>
      </c>
      <c r="K581" s="280" t="s">
        <v>593</v>
      </c>
      <c r="L581" s="280" t="s">
        <v>8535</v>
      </c>
      <c r="M581" s="281">
        <v>20080</v>
      </c>
      <c r="N581" s="279">
        <v>4493324687</v>
      </c>
      <c r="O581" s="286" t="s">
        <v>5648</v>
      </c>
      <c r="P581" s="286" t="s">
        <v>590</v>
      </c>
      <c r="Q581" s="279" t="s">
        <v>4551</v>
      </c>
      <c r="R581" s="279" t="s">
        <v>4551</v>
      </c>
      <c r="S581" s="279" t="s">
        <v>4551</v>
      </c>
      <c r="T581" s="279" t="s">
        <v>4551</v>
      </c>
      <c r="U581" s="279" t="s">
        <v>4551</v>
      </c>
      <c r="V581" s="279" t="s">
        <v>4551</v>
      </c>
      <c r="W581" s="279" t="s">
        <v>4551</v>
      </c>
      <c r="X581" s="279" t="s">
        <v>489</v>
      </c>
      <c r="Y581" s="279" t="s">
        <v>4551</v>
      </c>
      <c r="Z581" s="279" t="s">
        <v>4551</v>
      </c>
      <c r="AA581" s="279" t="s">
        <v>489</v>
      </c>
      <c r="AB581" s="279" t="s">
        <v>4551</v>
      </c>
      <c r="AC581" s="279" t="s">
        <v>4551</v>
      </c>
      <c r="AD581" s="279" t="s">
        <v>4551</v>
      </c>
      <c r="AE581" s="279" t="s">
        <v>489</v>
      </c>
      <c r="AF581" s="279" t="s">
        <v>4551</v>
      </c>
      <c r="AG581" s="279" t="s">
        <v>489</v>
      </c>
      <c r="AH581" s="279" t="s">
        <v>4551</v>
      </c>
      <c r="AI581" s="279" t="s">
        <v>4551</v>
      </c>
      <c r="AJ581" s="279" t="s">
        <v>4551</v>
      </c>
      <c r="AK581" s="279" t="s">
        <v>489</v>
      </c>
      <c r="AL581" s="279" t="s">
        <v>4551</v>
      </c>
      <c r="AM581" s="279" t="s">
        <v>4551</v>
      </c>
      <c r="AN581" s="279" t="s">
        <v>4551</v>
      </c>
    </row>
    <row r="582" spans="1:40" x14ac:dyDescent="0.25">
      <c r="A582" s="280" t="s">
        <v>7565</v>
      </c>
      <c r="B582" s="279">
        <v>2021</v>
      </c>
      <c r="C582" s="281" t="s">
        <v>672</v>
      </c>
      <c r="D582" s="279">
        <v>19</v>
      </c>
      <c r="E582" s="286" t="s">
        <v>598</v>
      </c>
      <c r="F582" s="286"/>
      <c r="G582" s="286" t="s">
        <v>8202</v>
      </c>
      <c r="H582" s="286"/>
      <c r="I582" s="286" t="s">
        <v>4253</v>
      </c>
      <c r="J582" s="286" t="s">
        <v>5649</v>
      </c>
      <c r="K582" s="280" t="s">
        <v>2211</v>
      </c>
      <c r="L582" s="280" t="s">
        <v>8438</v>
      </c>
      <c r="M582" s="281">
        <v>30160</v>
      </c>
      <c r="N582" s="279">
        <v>9636362410</v>
      </c>
      <c r="O582" s="286" t="s">
        <v>5650</v>
      </c>
      <c r="P582" s="286" t="s">
        <v>9071</v>
      </c>
      <c r="Q582" s="279" t="s">
        <v>4551</v>
      </c>
      <c r="R582" s="279" t="s">
        <v>4551</v>
      </c>
      <c r="S582" s="279" t="s">
        <v>4551</v>
      </c>
      <c r="T582" s="279" t="s">
        <v>4551</v>
      </c>
      <c r="U582" s="279" t="s">
        <v>4551</v>
      </c>
      <c r="V582" s="279" t="s">
        <v>4551</v>
      </c>
      <c r="W582" s="279" t="s">
        <v>4551</v>
      </c>
      <c r="X582" s="279" t="s">
        <v>4551</v>
      </c>
      <c r="Y582" s="279" t="s">
        <v>4551</v>
      </c>
      <c r="Z582" s="279" t="s">
        <v>4551</v>
      </c>
      <c r="AA582" s="279" t="s">
        <v>489</v>
      </c>
      <c r="AB582" s="279" t="s">
        <v>4551</v>
      </c>
      <c r="AC582" s="279" t="s">
        <v>4551</v>
      </c>
      <c r="AD582" s="279" t="s">
        <v>4551</v>
      </c>
      <c r="AE582" s="279" t="s">
        <v>4551</v>
      </c>
      <c r="AF582" s="279" t="s">
        <v>4551</v>
      </c>
      <c r="AG582" s="279" t="s">
        <v>4551</v>
      </c>
      <c r="AH582" s="279" t="s">
        <v>489</v>
      </c>
      <c r="AI582" s="279" t="s">
        <v>4551</v>
      </c>
      <c r="AJ582" s="279" t="s">
        <v>489</v>
      </c>
      <c r="AK582" s="279" t="s">
        <v>4551</v>
      </c>
      <c r="AL582" s="279" t="s">
        <v>4551</v>
      </c>
      <c r="AM582" s="279" t="s">
        <v>4551</v>
      </c>
      <c r="AN582" s="279" t="s">
        <v>4551</v>
      </c>
    </row>
    <row r="583" spans="1:40" ht="75" x14ac:dyDescent="0.25">
      <c r="A583" s="280" t="s">
        <v>7566</v>
      </c>
      <c r="B583" s="279">
        <v>2021</v>
      </c>
      <c r="C583" s="281" t="s">
        <v>672</v>
      </c>
      <c r="D583" s="279">
        <v>18</v>
      </c>
      <c r="E583" s="286" t="s">
        <v>809</v>
      </c>
      <c r="F583" s="286" t="s">
        <v>5651</v>
      </c>
      <c r="G583" s="287" t="s">
        <v>8203</v>
      </c>
      <c r="H583" s="286"/>
      <c r="I583" s="286" t="s">
        <v>5530</v>
      </c>
      <c r="J583" s="286" t="s">
        <v>5652</v>
      </c>
      <c r="K583" s="280" t="s">
        <v>608</v>
      </c>
      <c r="L583" s="280" t="s">
        <v>5653</v>
      </c>
      <c r="M583" s="281">
        <v>77723</v>
      </c>
      <c r="N583" s="279" t="s">
        <v>5654</v>
      </c>
      <c r="O583" s="286" t="s">
        <v>5655</v>
      </c>
      <c r="P583" s="286" t="s">
        <v>590</v>
      </c>
      <c r="Q583" s="279" t="s">
        <v>489</v>
      </c>
      <c r="R583" s="279" t="s">
        <v>4551</v>
      </c>
      <c r="S583" s="279" t="s">
        <v>489</v>
      </c>
      <c r="T583" s="279" t="s">
        <v>489</v>
      </c>
      <c r="U583" s="279" t="s">
        <v>489</v>
      </c>
      <c r="V583" s="279" t="s">
        <v>489</v>
      </c>
      <c r="W583" s="279" t="s">
        <v>489</v>
      </c>
      <c r="X583" s="279" t="s">
        <v>489</v>
      </c>
      <c r="Y583" s="279" t="s">
        <v>489</v>
      </c>
      <c r="Z583" s="279" t="s">
        <v>4551</v>
      </c>
      <c r="AA583" s="279" t="s">
        <v>489</v>
      </c>
      <c r="AB583" s="279" t="s">
        <v>489</v>
      </c>
      <c r="AC583" s="279" t="s">
        <v>4551</v>
      </c>
      <c r="AD583" s="279" t="s">
        <v>489</v>
      </c>
      <c r="AE583" s="279" t="s">
        <v>489</v>
      </c>
      <c r="AF583" s="279" t="s">
        <v>489</v>
      </c>
      <c r="AG583" s="279" t="s">
        <v>489</v>
      </c>
      <c r="AH583" s="279" t="s">
        <v>489</v>
      </c>
      <c r="AI583" s="279" t="s">
        <v>489</v>
      </c>
      <c r="AJ583" s="279" t="s">
        <v>489</v>
      </c>
      <c r="AK583" s="279" t="s">
        <v>489</v>
      </c>
      <c r="AL583" s="279" t="s">
        <v>489</v>
      </c>
      <c r="AM583" s="279" t="s">
        <v>489</v>
      </c>
      <c r="AN583" s="279" t="s">
        <v>489</v>
      </c>
    </row>
    <row r="584" spans="1:40" ht="30" x14ac:dyDescent="0.25">
      <c r="A584" s="280" t="s">
        <v>7567</v>
      </c>
      <c r="B584" s="279">
        <v>2021</v>
      </c>
      <c r="C584" s="281" t="s">
        <v>672</v>
      </c>
      <c r="D584" s="279">
        <v>18</v>
      </c>
      <c r="E584" s="286" t="s">
        <v>602</v>
      </c>
      <c r="F584" s="286" t="s">
        <v>488</v>
      </c>
      <c r="G584" s="286" t="s">
        <v>8105</v>
      </c>
      <c r="H584" s="286" t="s">
        <v>8264</v>
      </c>
      <c r="I584" s="286" t="s">
        <v>5091</v>
      </c>
      <c r="J584" s="286" t="s">
        <v>5645</v>
      </c>
      <c r="K584" s="280" t="s">
        <v>608</v>
      </c>
      <c r="L584" s="280" t="s">
        <v>8536</v>
      </c>
      <c r="M584" s="281">
        <v>20119</v>
      </c>
      <c r="N584" s="279" t="s">
        <v>5656</v>
      </c>
      <c r="O584" s="286" t="s">
        <v>5657</v>
      </c>
      <c r="P584" s="286" t="s">
        <v>590</v>
      </c>
      <c r="Q584" s="279" t="s">
        <v>4551</v>
      </c>
      <c r="R584" s="279" t="s">
        <v>4551</v>
      </c>
      <c r="S584" s="279" t="s">
        <v>4551</v>
      </c>
      <c r="T584" s="279" t="s">
        <v>4551</v>
      </c>
      <c r="U584" s="279" t="s">
        <v>4551</v>
      </c>
      <c r="V584" s="279" t="s">
        <v>4551</v>
      </c>
      <c r="W584" s="279" t="s">
        <v>4551</v>
      </c>
      <c r="X584" s="279" t="s">
        <v>4551</v>
      </c>
      <c r="Y584" s="279" t="s">
        <v>4551</v>
      </c>
      <c r="Z584" s="279" t="s">
        <v>4551</v>
      </c>
      <c r="AA584" s="279" t="s">
        <v>489</v>
      </c>
      <c r="AB584" s="279" t="s">
        <v>4551</v>
      </c>
      <c r="AC584" s="279" t="s">
        <v>489</v>
      </c>
      <c r="AD584" s="279" t="s">
        <v>4551</v>
      </c>
      <c r="AE584" s="279" t="s">
        <v>4551</v>
      </c>
      <c r="AF584" s="279" t="s">
        <v>4551</v>
      </c>
      <c r="AG584" s="279" t="s">
        <v>489</v>
      </c>
      <c r="AH584" s="279" t="s">
        <v>489</v>
      </c>
      <c r="AI584" s="279" t="s">
        <v>4551</v>
      </c>
      <c r="AJ584" s="279" t="s">
        <v>489</v>
      </c>
      <c r="AK584" s="279" t="s">
        <v>4551</v>
      </c>
      <c r="AL584" s="279" t="s">
        <v>4551</v>
      </c>
      <c r="AM584" s="279" t="s">
        <v>4551</v>
      </c>
      <c r="AN584" s="279" t="s">
        <v>4551</v>
      </c>
    </row>
    <row r="585" spans="1:40" x14ac:dyDescent="0.25">
      <c r="A585" s="280" t="s">
        <v>7568</v>
      </c>
      <c r="B585" s="279">
        <v>2021</v>
      </c>
      <c r="C585" s="281" t="s">
        <v>672</v>
      </c>
      <c r="D585" s="279">
        <v>18</v>
      </c>
      <c r="E585" s="286" t="s">
        <v>602</v>
      </c>
      <c r="F585" s="286"/>
      <c r="G585" s="286" t="s">
        <v>8105</v>
      </c>
      <c r="H585" s="286" t="s">
        <v>8265</v>
      </c>
      <c r="I585" s="286" t="s">
        <v>5091</v>
      </c>
      <c r="J585" s="286" t="s">
        <v>5645</v>
      </c>
      <c r="K585" s="280" t="s">
        <v>608</v>
      </c>
      <c r="L585" s="280" t="s">
        <v>8537</v>
      </c>
      <c r="M585" s="281">
        <v>20668</v>
      </c>
      <c r="N585" s="279" t="s">
        <v>5656</v>
      </c>
      <c r="O585" s="286" t="s">
        <v>5657</v>
      </c>
      <c r="P585" s="286" t="s">
        <v>590</v>
      </c>
      <c r="Q585" s="279" t="s">
        <v>4551</v>
      </c>
      <c r="R585" s="279" t="s">
        <v>4551</v>
      </c>
      <c r="S585" s="279" t="s">
        <v>4551</v>
      </c>
      <c r="T585" s="279" t="s">
        <v>4551</v>
      </c>
      <c r="U585" s="279" t="s">
        <v>4551</v>
      </c>
      <c r="V585" s="279" t="s">
        <v>4551</v>
      </c>
      <c r="W585" s="279" t="s">
        <v>4551</v>
      </c>
      <c r="X585" s="279" t="s">
        <v>4551</v>
      </c>
      <c r="Y585" s="279" t="s">
        <v>4551</v>
      </c>
      <c r="Z585" s="279" t="s">
        <v>4551</v>
      </c>
      <c r="AA585" s="279" t="s">
        <v>489</v>
      </c>
      <c r="AB585" s="279" t="s">
        <v>4551</v>
      </c>
      <c r="AC585" s="279" t="s">
        <v>489</v>
      </c>
      <c r="AD585" s="279" t="s">
        <v>4551</v>
      </c>
      <c r="AE585" s="279" t="s">
        <v>4551</v>
      </c>
      <c r="AF585" s="279" t="s">
        <v>4551</v>
      </c>
      <c r="AG585" s="279" t="s">
        <v>489</v>
      </c>
      <c r="AH585" s="279" t="s">
        <v>489</v>
      </c>
      <c r="AI585" s="279" t="s">
        <v>489</v>
      </c>
      <c r="AJ585" s="279" t="s">
        <v>489</v>
      </c>
      <c r="AK585" s="279" t="s">
        <v>4551</v>
      </c>
      <c r="AL585" s="279" t="s">
        <v>4551</v>
      </c>
      <c r="AM585" s="279" t="s">
        <v>4551</v>
      </c>
      <c r="AN585" s="279" t="s">
        <v>4551</v>
      </c>
    </row>
    <row r="586" spans="1:40" x14ac:dyDescent="0.25">
      <c r="A586" s="280" t="s">
        <v>7569</v>
      </c>
      <c r="B586" s="279">
        <v>2021</v>
      </c>
      <c r="C586" s="281" t="s">
        <v>672</v>
      </c>
      <c r="D586" s="279">
        <v>19</v>
      </c>
      <c r="E586" s="286" t="s">
        <v>602</v>
      </c>
      <c r="F586" s="286"/>
      <c r="G586" s="286" t="s">
        <v>8047</v>
      </c>
      <c r="H586" s="286"/>
      <c r="I586" s="286" t="s">
        <v>5658</v>
      </c>
      <c r="J586" s="286" t="s">
        <v>5659</v>
      </c>
      <c r="K586" s="280" t="s">
        <v>608</v>
      </c>
      <c r="L586" s="280" t="s">
        <v>8438</v>
      </c>
      <c r="M586" s="281">
        <v>24040</v>
      </c>
      <c r="N586" s="279">
        <v>9851754657</v>
      </c>
      <c r="O586" s="286" t="s">
        <v>5660</v>
      </c>
      <c r="P586" s="286" t="s">
        <v>590</v>
      </c>
      <c r="Q586" s="279" t="s">
        <v>4551</v>
      </c>
      <c r="R586" s="279" t="s">
        <v>4551</v>
      </c>
      <c r="S586" s="279" t="s">
        <v>4551</v>
      </c>
      <c r="T586" s="279" t="s">
        <v>489</v>
      </c>
      <c r="U586" s="279" t="s">
        <v>4551</v>
      </c>
      <c r="V586" s="279" t="s">
        <v>4551</v>
      </c>
      <c r="W586" s="279" t="s">
        <v>4551</v>
      </c>
      <c r="X586" s="279" t="s">
        <v>4551</v>
      </c>
      <c r="Y586" s="279" t="s">
        <v>4551</v>
      </c>
      <c r="Z586" s="279" t="s">
        <v>4551</v>
      </c>
      <c r="AA586" s="279" t="s">
        <v>4551</v>
      </c>
      <c r="AB586" s="279" t="s">
        <v>4551</v>
      </c>
      <c r="AC586" s="279" t="s">
        <v>4551</v>
      </c>
      <c r="AD586" s="279" t="s">
        <v>4551</v>
      </c>
      <c r="AE586" s="279" t="s">
        <v>4551</v>
      </c>
      <c r="AF586" s="279" t="s">
        <v>4551</v>
      </c>
      <c r="AG586" s="279" t="s">
        <v>4551</v>
      </c>
      <c r="AH586" s="279" t="s">
        <v>4551</v>
      </c>
      <c r="AI586" s="279" t="s">
        <v>4551</v>
      </c>
      <c r="AJ586" s="279" t="s">
        <v>489</v>
      </c>
      <c r="AK586" s="279" t="s">
        <v>489</v>
      </c>
      <c r="AL586" s="279" t="s">
        <v>489</v>
      </c>
      <c r="AM586" s="279" t="s">
        <v>4551</v>
      </c>
      <c r="AN586" s="279" t="s">
        <v>4551</v>
      </c>
    </row>
    <row r="587" spans="1:40" ht="30" x14ac:dyDescent="0.25">
      <c r="A587" s="280" t="s">
        <v>7570</v>
      </c>
      <c r="B587" s="279">
        <v>2021</v>
      </c>
      <c r="C587" s="281" t="s">
        <v>672</v>
      </c>
      <c r="D587" s="279">
        <v>22</v>
      </c>
      <c r="E587" s="286" t="s">
        <v>598</v>
      </c>
      <c r="F587" s="286"/>
      <c r="G587" s="286" t="s">
        <v>8204</v>
      </c>
      <c r="H587" s="286"/>
      <c r="I587" s="286" t="s">
        <v>4253</v>
      </c>
      <c r="J587" s="286" t="s">
        <v>8688</v>
      </c>
      <c r="K587" s="280" t="s">
        <v>608</v>
      </c>
      <c r="L587" s="280" t="s">
        <v>8538</v>
      </c>
      <c r="M587" s="281">
        <v>29040</v>
      </c>
      <c r="N587" s="279">
        <v>9616140440</v>
      </c>
      <c r="O587" s="286" t="s">
        <v>5769</v>
      </c>
      <c r="P587" s="286" t="s">
        <v>9071</v>
      </c>
      <c r="Q587" s="279" t="s">
        <v>4551</v>
      </c>
      <c r="R587" s="279" t="s">
        <v>4551</v>
      </c>
      <c r="S587" s="279" t="s">
        <v>4551</v>
      </c>
      <c r="T587" s="279" t="s">
        <v>4551</v>
      </c>
      <c r="U587" s="279" t="s">
        <v>4551</v>
      </c>
      <c r="V587" s="279" t="s">
        <v>4551</v>
      </c>
      <c r="W587" s="279" t="s">
        <v>4551</v>
      </c>
      <c r="X587" s="279" t="s">
        <v>4551</v>
      </c>
      <c r="Y587" s="279" t="s">
        <v>4551</v>
      </c>
      <c r="Z587" s="279" t="s">
        <v>4551</v>
      </c>
      <c r="AA587" s="279" t="s">
        <v>4551</v>
      </c>
      <c r="AB587" s="279" t="s">
        <v>4551</v>
      </c>
      <c r="AC587" s="279" t="s">
        <v>4551</v>
      </c>
      <c r="AD587" s="279" t="s">
        <v>4551</v>
      </c>
      <c r="AE587" s="279" t="s">
        <v>4551</v>
      </c>
      <c r="AF587" s="279" t="s">
        <v>4551</v>
      </c>
      <c r="AG587" s="279" t="s">
        <v>4551</v>
      </c>
      <c r="AH587" s="279" t="s">
        <v>4551</v>
      </c>
      <c r="AI587" s="279" t="s">
        <v>489</v>
      </c>
      <c r="AJ587" s="279" t="s">
        <v>4551</v>
      </c>
      <c r="AK587" s="279" t="s">
        <v>4551</v>
      </c>
      <c r="AL587" s="279" t="s">
        <v>4551</v>
      </c>
      <c r="AM587" s="279" t="s">
        <v>489</v>
      </c>
      <c r="AN587" s="279" t="s">
        <v>4551</v>
      </c>
    </row>
    <row r="588" spans="1:40" x14ac:dyDescent="0.25">
      <c r="A588" s="280" t="s">
        <v>7571</v>
      </c>
      <c r="B588" s="279">
        <v>2021</v>
      </c>
      <c r="C588" s="281" t="s">
        <v>672</v>
      </c>
      <c r="D588" s="279">
        <v>22</v>
      </c>
      <c r="E588" s="286" t="s">
        <v>602</v>
      </c>
      <c r="F588" s="286"/>
      <c r="G588" s="286" t="s">
        <v>5661</v>
      </c>
      <c r="H588" s="286"/>
      <c r="I588" s="286" t="s">
        <v>4141</v>
      </c>
      <c r="J588" s="286" t="s">
        <v>818</v>
      </c>
      <c r="K588" s="280" t="s">
        <v>608</v>
      </c>
      <c r="L588" s="280" t="s">
        <v>522</v>
      </c>
      <c r="M588" s="281">
        <v>36970</v>
      </c>
      <c r="N588" s="279">
        <v>4291236676</v>
      </c>
      <c r="O588" s="286" t="s">
        <v>5770</v>
      </c>
      <c r="P588" s="286" t="s">
        <v>590</v>
      </c>
      <c r="Q588" s="279" t="s">
        <v>4551</v>
      </c>
      <c r="R588" s="279" t="s">
        <v>4551</v>
      </c>
      <c r="S588" s="279" t="s">
        <v>4551</v>
      </c>
      <c r="T588" s="279" t="s">
        <v>489</v>
      </c>
      <c r="U588" s="279" t="s">
        <v>4551</v>
      </c>
      <c r="V588" s="279" t="s">
        <v>4551</v>
      </c>
      <c r="W588" s="279" t="s">
        <v>4551</v>
      </c>
      <c r="X588" s="279" t="s">
        <v>4551</v>
      </c>
      <c r="Y588" s="279" t="s">
        <v>4551</v>
      </c>
      <c r="Z588" s="279" t="s">
        <v>4551</v>
      </c>
      <c r="AA588" s="279" t="s">
        <v>4551</v>
      </c>
      <c r="AB588" s="279" t="s">
        <v>4551</v>
      </c>
      <c r="AC588" s="279" t="s">
        <v>489</v>
      </c>
      <c r="AD588" s="279" t="s">
        <v>4551</v>
      </c>
      <c r="AE588" s="279" t="s">
        <v>4551</v>
      </c>
      <c r="AF588" s="279" t="s">
        <v>4551</v>
      </c>
      <c r="AG588" s="279" t="s">
        <v>4551</v>
      </c>
      <c r="AH588" s="279" t="s">
        <v>489</v>
      </c>
      <c r="AI588" s="279" t="s">
        <v>4551</v>
      </c>
      <c r="AJ588" s="279" t="s">
        <v>4551</v>
      </c>
      <c r="AK588" s="279" t="s">
        <v>4551</v>
      </c>
      <c r="AL588" s="279" t="s">
        <v>489</v>
      </c>
      <c r="AM588" s="279" t="s">
        <v>489</v>
      </c>
      <c r="AN588" s="279" t="s">
        <v>4551</v>
      </c>
    </row>
    <row r="589" spans="1:40" x14ac:dyDescent="0.25">
      <c r="A589" s="280" t="s">
        <v>7572</v>
      </c>
      <c r="B589" s="279">
        <v>2021</v>
      </c>
      <c r="C589" s="281" t="s">
        <v>672</v>
      </c>
      <c r="D589" s="279">
        <v>23</v>
      </c>
      <c r="E589" s="286" t="s">
        <v>602</v>
      </c>
      <c r="F589" s="286" t="s">
        <v>488</v>
      </c>
      <c r="G589" s="286" t="s">
        <v>848</v>
      </c>
      <c r="H589" s="286"/>
      <c r="I589" s="286" t="s">
        <v>6354</v>
      </c>
      <c r="J589" s="286" t="s">
        <v>686</v>
      </c>
      <c r="K589" s="280" t="s">
        <v>608</v>
      </c>
      <c r="L589" s="280" t="s">
        <v>5506</v>
      </c>
      <c r="M589" s="281">
        <v>14330</v>
      </c>
      <c r="N589" s="279" t="s">
        <v>5662</v>
      </c>
      <c r="O589" s="286" t="s">
        <v>850</v>
      </c>
      <c r="P589" s="286" t="s">
        <v>590</v>
      </c>
      <c r="Q589" s="279" t="s">
        <v>4551</v>
      </c>
      <c r="R589" s="279" t="s">
        <v>4551</v>
      </c>
      <c r="S589" s="279" t="s">
        <v>4551</v>
      </c>
      <c r="T589" s="279" t="s">
        <v>489</v>
      </c>
      <c r="U589" s="279" t="s">
        <v>4551</v>
      </c>
      <c r="V589" s="279" t="s">
        <v>4551</v>
      </c>
      <c r="W589" s="279" t="s">
        <v>4551</v>
      </c>
      <c r="X589" s="279" t="s">
        <v>4551</v>
      </c>
      <c r="Y589" s="279" t="s">
        <v>4551</v>
      </c>
      <c r="Z589" s="279" t="s">
        <v>489</v>
      </c>
      <c r="AA589" s="279" t="s">
        <v>489</v>
      </c>
      <c r="AB589" s="279" t="s">
        <v>4551</v>
      </c>
      <c r="AC589" s="279" t="s">
        <v>489</v>
      </c>
      <c r="AD589" s="279" t="s">
        <v>4551</v>
      </c>
      <c r="AE589" s="279" t="s">
        <v>4551</v>
      </c>
      <c r="AF589" s="279" t="s">
        <v>4551</v>
      </c>
      <c r="AG589" s="279" t="s">
        <v>489</v>
      </c>
      <c r="AH589" s="279" t="s">
        <v>489</v>
      </c>
      <c r="AI589" s="279" t="s">
        <v>4551</v>
      </c>
      <c r="AJ589" s="279" t="s">
        <v>489</v>
      </c>
      <c r="AK589" s="279" t="s">
        <v>489</v>
      </c>
      <c r="AL589" s="279" t="s">
        <v>489</v>
      </c>
      <c r="AM589" s="279" t="s">
        <v>4551</v>
      </c>
      <c r="AN589" s="279" t="s">
        <v>489</v>
      </c>
    </row>
    <row r="590" spans="1:40" x14ac:dyDescent="0.25">
      <c r="A590" s="280" t="s">
        <v>7573</v>
      </c>
      <c r="B590" s="279">
        <v>2021</v>
      </c>
      <c r="C590" s="281" t="s">
        <v>672</v>
      </c>
      <c r="D590" s="279">
        <v>23</v>
      </c>
      <c r="E590" s="286" t="s">
        <v>598</v>
      </c>
      <c r="F590" s="286" t="s">
        <v>488</v>
      </c>
      <c r="G590" s="286" t="s">
        <v>8048</v>
      </c>
      <c r="H590" s="286"/>
      <c r="I590" s="286" t="s">
        <v>6354</v>
      </c>
      <c r="J590" s="286" t="s">
        <v>686</v>
      </c>
      <c r="K590" s="280" t="s">
        <v>608</v>
      </c>
      <c r="L590" s="280" t="s">
        <v>5663</v>
      </c>
      <c r="M590" s="281">
        <v>14643</v>
      </c>
      <c r="N590" s="279" t="s">
        <v>5664</v>
      </c>
      <c r="O590" s="286" t="s">
        <v>5665</v>
      </c>
      <c r="P590" s="286" t="s">
        <v>590</v>
      </c>
      <c r="Q590" s="279" t="s">
        <v>4551</v>
      </c>
      <c r="R590" s="279" t="s">
        <v>4551</v>
      </c>
      <c r="S590" s="279" t="s">
        <v>4551</v>
      </c>
      <c r="T590" s="279" t="s">
        <v>4551</v>
      </c>
      <c r="U590" s="279" t="s">
        <v>4551</v>
      </c>
      <c r="V590" s="279" t="s">
        <v>4551</v>
      </c>
      <c r="W590" s="279" t="s">
        <v>4551</v>
      </c>
      <c r="X590" s="279" t="s">
        <v>4551</v>
      </c>
      <c r="Y590" s="279" t="s">
        <v>4551</v>
      </c>
      <c r="Z590" s="279" t="s">
        <v>4551</v>
      </c>
      <c r="AA590" s="279" t="s">
        <v>489</v>
      </c>
      <c r="AB590" s="279" t="s">
        <v>4551</v>
      </c>
      <c r="AC590" s="279" t="s">
        <v>489</v>
      </c>
      <c r="AD590" s="279" t="s">
        <v>4551</v>
      </c>
      <c r="AE590" s="279" t="s">
        <v>4551</v>
      </c>
      <c r="AF590" s="279" t="s">
        <v>4551</v>
      </c>
      <c r="AG590" s="279" t="s">
        <v>4551</v>
      </c>
      <c r="AH590" s="279" t="s">
        <v>489</v>
      </c>
      <c r="AI590" s="279" t="s">
        <v>4551</v>
      </c>
      <c r="AJ590" s="279" t="s">
        <v>4551</v>
      </c>
      <c r="AK590" s="279" t="s">
        <v>4551</v>
      </c>
      <c r="AL590" s="279" t="s">
        <v>4551</v>
      </c>
      <c r="AM590" s="279" t="s">
        <v>4551</v>
      </c>
      <c r="AN590" s="279" t="s">
        <v>489</v>
      </c>
    </row>
    <row r="591" spans="1:40" x14ac:dyDescent="0.25">
      <c r="A591" s="280" t="s">
        <v>7574</v>
      </c>
      <c r="B591" s="279">
        <v>2021</v>
      </c>
      <c r="C591" s="281" t="s">
        <v>672</v>
      </c>
      <c r="D591" s="279">
        <v>23</v>
      </c>
      <c r="E591" s="286" t="s">
        <v>706</v>
      </c>
      <c r="F591" s="286" t="s">
        <v>488</v>
      </c>
      <c r="G591" s="294" t="s">
        <v>8205</v>
      </c>
      <c r="H591" s="286"/>
      <c r="I591" s="286" t="s">
        <v>6354</v>
      </c>
      <c r="J591" s="286" t="s">
        <v>8266</v>
      </c>
      <c r="K591" s="280" t="s">
        <v>608</v>
      </c>
      <c r="L591" s="280" t="s">
        <v>8539</v>
      </c>
      <c r="M591" s="281" t="s">
        <v>8668</v>
      </c>
      <c r="N591" s="279" t="s">
        <v>5666</v>
      </c>
      <c r="O591" s="286" t="s">
        <v>5667</v>
      </c>
      <c r="P591" s="286" t="s">
        <v>590</v>
      </c>
      <c r="Q591" s="279" t="s">
        <v>489</v>
      </c>
      <c r="R591" s="279" t="s">
        <v>4551</v>
      </c>
      <c r="S591" s="279" t="s">
        <v>4551</v>
      </c>
      <c r="T591" s="279" t="s">
        <v>489</v>
      </c>
      <c r="U591" s="279" t="s">
        <v>489</v>
      </c>
      <c r="V591" s="279" t="s">
        <v>4551</v>
      </c>
      <c r="W591" s="279" t="s">
        <v>4551</v>
      </c>
      <c r="X591" s="279" t="s">
        <v>4551</v>
      </c>
      <c r="Y591" s="279" t="s">
        <v>4551</v>
      </c>
      <c r="Z591" s="279" t="s">
        <v>4551</v>
      </c>
      <c r="AA591" s="279" t="s">
        <v>489</v>
      </c>
      <c r="AB591" s="279" t="s">
        <v>4551</v>
      </c>
      <c r="AC591" s="279" t="s">
        <v>489</v>
      </c>
      <c r="AD591" s="279" t="s">
        <v>4551</v>
      </c>
      <c r="AE591" s="279" t="s">
        <v>4551</v>
      </c>
      <c r="AF591" s="279" t="s">
        <v>4551</v>
      </c>
      <c r="AG591" s="279" t="s">
        <v>4551</v>
      </c>
      <c r="AH591" s="279" t="s">
        <v>489</v>
      </c>
      <c r="AI591" s="279" t="s">
        <v>4551</v>
      </c>
      <c r="AJ591" s="279" t="s">
        <v>4551</v>
      </c>
      <c r="AK591" s="279" t="s">
        <v>4551</v>
      </c>
      <c r="AL591" s="279" t="s">
        <v>4551</v>
      </c>
      <c r="AM591" s="279" t="s">
        <v>4551</v>
      </c>
      <c r="AN591" s="279" t="s">
        <v>489</v>
      </c>
    </row>
    <row r="592" spans="1:40" x14ac:dyDescent="0.25">
      <c r="A592" s="280" t="s">
        <v>7575</v>
      </c>
      <c r="B592" s="279">
        <v>2021</v>
      </c>
      <c r="C592" s="281" t="s">
        <v>672</v>
      </c>
      <c r="D592" s="279">
        <v>23</v>
      </c>
      <c r="E592" s="286" t="s">
        <v>598</v>
      </c>
      <c r="F592" s="286"/>
      <c r="G592" s="286" t="s">
        <v>5668</v>
      </c>
      <c r="H592" s="286"/>
      <c r="I592" s="286" t="s">
        <v>3062</v>
      </c>
      <c r="J592" s="286" t="s">
        <v>8371</v>
      </c>
      <c r="K592" s="280" t="s">
        <v>608</v>
      </c>
      <c r="L592" s="280" t="s">
        <v>5669</v>
      </c>
      <c r="M592" s="281">
        <v>35134</v>
      </c>
      <c r="N592" s="279">
        <v>8711134684</v>
      </c>
      <c r="O592" s="286" t="s">
        <v>5670</v>
      </c>
      <c r="P592" s="286" t="s">
        <v>590</v>
      </c>
      <c r="Q592" s="279" t="s">
        <v>4551</v>
      </c>
      <c r="R592" s="279" t="s">
        <v>4551</v>
      </c>
      <c r="S592" s="279" t="s">
        <v>4551</v>
      </c>
      <c r="T592" s="279" t="s">
        <v>4551</v>
      </c>
      <c r="U592" s="279" t="s">
        <v>489</v>
      </c>
      <c r="V592" s="279" t="s">
        <v>4551</v>
      </c>
      <c r="W592" s="279" t="s">
        <v>4551</v>
      </c>
      <c r="X592" s="279" t="s">
        <v>4551</v>
      </c>
      <c r="Y592" s="279" t="s">
        <v>489</v>
      </c>
      <c r="Z592" s="279" t="s">
        <v>489</v>
      </c>
      <c r="AA592" s="279" t="s">
        <v>489</v>
      </c>
      <c r="AB592" s="279" t="s">
        <v>489</v>
      </c>
      <c r="AC592" s="279" t="s">
        <v>489</v>
      </c>
      <c r="AD592" s="279" t="s">
        <v>489</v>
      </c>
      <c r="AE592" s="279" t="s">
        <v>489</v>
      </c>
      <c r="AF592" s="279" t="s">
        <v>4551</v>
      </c>
      <c r="AG592" s="279" t="s">
        <v>489</v>
      </c>
      <c r="AH592" s="279" t="s">
        <v>489</v>
      </c>
      <c r="AI592" s="279" t="s">
        <v>489</v>
      </c>
      <c r="AJ592" s="279" t="s">
        <v>489</v>
      </c>
      <c r="AK592" s="279" t="s">
        <v>489</v>
      </c>
      <c r="AL592" s="279" t="s">
        <v>489</v>
      </c>
      <c r="AM592" s="279" t="s">
        <v>489</v>
      </c>
      <c r="AN592" s="279" t="s">
        <v>4551</v>
      </c>
    </row>
    <row r="593" spans="1:40" x14ac:dyDescent="0.25">
      <c r="A593" s="280" t="s">
        <v>7576</v>
      </c>
      <c r="B593" s="279">
        <v>2021</v>
      </c>
      <c r="C593" s="281" t="s">
        <v>672</v>
      </c>
      <c r="D593" s="279">
        <v>23</v>
      </c>
      <c r="E593" s="286" t="s">
        <v>598</v>
      </c>
      <c r="F593" s="286"/>
      <c r="G593" s="286" t="s">
        <v>5671</v>
      </c>
      <c r="H593" s="286"/>
      <c r="I593" s="286" t="s">
        <v>4122</v>
      </c>
      <c r="J593" s="286" t="s">
        <v>2438</v>
      </c>
      <c r="K593" s="280" t="s">
        <v>608</v>
      </c>
      <c r="L593" s="280" t="s">
        <v>5672</v>
      </c>
      <c r="M593" s="281">
        <v>25700</v>
      </c>
      <c r="N593" s="279">
        <v>8661422306</v>
      </c>
      <c r="O593" s="286" t="s">
        <v>5673</v>
      </c>
      <c r="P593" s="286" t="s">
        <v>590</v>
      </c>
      <c r="Q593" s="279" t="s">
        <v>4551</v>
      </c>
      <c r="R593" s="279" t="s">
        <v>4551</v>
      </c>
      <c r="S593" s="279" t="s">
        <v>4551</v>
      </c>
      <c r="T593" s="279" t="s">
        <v>4551</v>
      </c>
      <c r="U593" s="279" t="s">
        <v>4551</v>
      </c>
      <c r="V593" s="279" t="s">
        <v>4551</v>
      </c>
      <c r="W593" s="279" t="s">
        <v>4551</v>
      </c>
      <c r="X593" s="279" t="s">
        <v>4551</v>
      </c>
      <c r="Y593" s="279" t="s">
        <v>4551</v>
      </c>
      <c r="Z593" s="279" t="s">
        <v>4551</v>
      </c>
      <c r="AA593" s="279" t="s">
        <v>4551</v>
      </c>
      <c r="AB593" s="279" t="s">
        <v>4551</v>
      </c>
      <c r="AC593" s="279" t="s">
        <v>4551</v>
      </c>
      <c r="AD593" s="279" t="s">
        <v>4551</v>
      </c>
      <c r="AE593" s="279" t="s">
        <v>4551</v>
      </c>
      <c r="AF593" s="279" t="s">
        <v>4551</v>
      </c>
      <c r="AG593" s="279" t="s">
        <v>4551</v>
      </c>
      <c r="AH593" s="279" t="s">
        <v>489</v>
      </c>
      <c r="AI593" s="279" t="s">
        <v>4551</v>
      </c>
      <c r="AJ593" s="279" t="s">
        <v>4551</v>
      </c>
      <c r="AK593" s="279" t="s">
        <v>4551</v>
      </c>
      <c r="AL593" s="279" t="s">
        <v>4551</v>
      </c>
      <c r="AM593" s="279" t="s">
        <v>4551</v>
      </c>
      <c r="AN593" s="279" t="s">
        <v>4551</v>
      </c>
    </row>
    <row r="594" spans="1:40" x14ac:dyDescent="0.25">
      <c r="A594" s="280" t="s">
        <v>7577</v>
      </c>
      <c r="B594" s="279">
        <v>2021</v>
      </c>
      <c r="C594" s="281" t="s">
        <v>672</v>
      </c>
      <c r="D594" s="279">
        <v>23</v>
      </c>
      <c r="E594" s="286" t="s">
        <v>598</v>
      </c>
      <c r="F594" s="286" t="s">
        <v>488</v>
      </c>
      <c r="G594" s="286" t="s">
        <v>8049</v>
      </c>
      <c r="H594" s="286"/>
      <c r="I594" s="286" t="s">
        <v>6354</v>
      </c>
      <c r="J594" s="286" t="s">
        <v>8266</v>
      </c>
      <c r="K594" s="280" t="s">
        <v>608</v>
      </c>
      <c r="L594" s="280" t="s">
        <v>1041</v>
      </c>
      <c r="M594" s="281" t="s">
        <v>1459</v>
      </c>
      <c r="N594" s="279" t="s">
        <v>5674</v>
      </c>
      <c r="O594" s="286" t="s">
        <v>5504</v>
      </c>
      <c r="P594" s="286" t="s">
        <v>590</v>
      </c>
      <c r="Q594" s="279" t="s">
        <v>4551</v>
      </c>
      <c r="R594" s="279" t="s">
        <v>4551</v>
      </c>
      <c r="S594" s="279" t="s">
        <v>4551</v>
      </c>
      <c r="T594" s="279" t="s">
        <v>489</v>
      </c>
      <c r="U594" s="279" t="s">
        <v>4551</v>
      </c>
      <c r="V594" s="279" t="s">
        <v>4551</v>
      </c>
      <c r="W594" s="279" t="s">
        <v>4551</v>
      </c>
      <c r="X594" s="279" t="s">
        <v>4551</v>
      </c>
      <c r="Y594" s="279" t="s">
        <v>4551</v>
      </c>
      <c r="Z594" s="279" t="s">
        <v>489</v>
      </c>
      <c r="AA594" s="279" t="s">
        <v>489</v>
      </c>
      <c r="AB594" s="279" t="s">
        <v>4551</v>
      </c>
      <c r="AC594" s="279" t="s">
        <v>489</v>
      </c>
      <c r="AD594" s="279" t="s">
        <v>4551</v>
      </c>
      <c r="AE594" s="279" t="s">
        <v>4551</v>
      </c>
      <c r="AF594" s="279" t="s">
        <v>4551</v>
      </c>
      <c r="AG594" s="279" t="s">
        <v>489</v>
      </c>
      <c r="AH594" s="279" t="s">
        <v>489</v>
      </c>
      <c r="AI594" s="279" t="s">
        <v>4551</v>
      </c>
      <c r="AJ594" s="279" t="s">
        <v>489</v>
      </c>
      <c r="AK594" s="279" t="s">
        <v>489</v>
      </c>
      <c r="AL594" s="279" t="s">
        <v>489</v>
      </c>
      <c r="AM594" s="279" t="s">
        <v>4551</v>
      </c>
      <c r="AN594" s="279" t="s">
        <v>489</v>
      </c>
    </row>
    <row r="595" spans="1:40" x14ac:dyDescent="0.25">
      <c r="A595" s="280" t="s">
        <v>7578</v>
      </c>
      <c r="B595" s="279">
        <v>2021</v>
      </c>
      <c r="C595" s="281" t="s">
        <v>672</v>
      </c>
      <c r="D595" s="279">
        <v>24</v>
      </c>
      <c r="E595" s="286" t="s">
        <v>598</v>
      </c>
      <c r="F595" s="286"/>
      <c r="G595" s="286" t="s">
        <v>5675</v>
      </c>
      <c r="H595" s="286"/>
      <c r="I595" s="286" t="s">
        <v>5530</v>
      </c>
      <c r="J595" s="286" t="s">
        <v>5676</v>
      </c>
      <c r="K595" s="280" t="s">
        <v>608</v>
      </c>
      <c r="L595" s="280" t="s">
        <v>2961</v>
      </c>
      <c r="M595" s="281">
        <v>77620</v>
      </c>
      <c r="N595" s="279">
        <v>9878760583</v>
      </c>
      <c r="O595" s="286" t="s">
        <v>5677</v>
      </c>
      <c r="P595" s="286" t="s">
        <v>590</v>
      </c>
      <c r="Q595" s="279" t="s">
        <v>4551</v>
      </c>
      <c r="R595" s="279" t="s">
        <v>4551</v>
      </c>
      <c r="S595" s="279" t="s">
        <v>4551</v>
      </c>
      <c r="T595" s="279" t="s">
        <v>4551</v>
      </c>
      <c r="U595" s="279" t="s">
        <v>489</v>
      </c>
      <c r="V595" s="279" t="s">
        <v>4551</v>
      </c>
      <c r="W595" s="279" t="s">
        <v>4551</v>
      </c>
      <c r="X595" s="279" t="s">
        <v>4551</v>
      </c>
      <c r="Y595" s="279" t="s">
        <v>4551</v>
      </c>
      <c r="Z595" s="279" t="s">
        <v>4551</v>
      </c>
      <c r="AA595" s="279" t="s">
        <v>489</v>
      </c>
      <c r="AB595" s="279" t="s">
        <v>4551</v>
      </c>
      <c r="AC595" s="279" t="s">
        <v>489</v>
      </c>
      <c r="AD595" s="279" t="s">
        <v>4551</v>
      </c>
      <c r="AE595" s="279" t="s">
        <v>4551</v>
      </c>
      <c r="AF595" s="279" t="s">
        <v>4551</v>
      </c>
      <c r="AG595" s="279" t="s">
        <v>489</v>
      </c>
      <c r="AH595" s="279" t="s">
        <v>489</v>
      </c>
      <c r="AI595" s="279" t="s">
        <v>4551</v>
      </c>
      <c r="AJ595" s="279" t="s">
        <v>489</v>
      </c>
      <c r="AK595" s="279" t="s">
        <v>489</v>
      </c>
      <c r="AL595" s="279" t="s">
        <v>4551</v>
      </c>
      <c r="AM595" s="279" t="s">
        <v>4551</v>
      </c>
      <c r="AN595" s="279" t="s">
        <v>4551</v>
      </c>
    </row>
    <row r="596" spans="1:40" ht="30" x14ac:dyDescent="0.25">
      <c r="A596" s="280" t="s">
        <v>7579</v>
      </c>
      <c r="B596" s="279">
        <v>2021</v>
      </c>
      <c r="C596" s="281" t="s">
        <v>672</v>
      </c>
      <c r="D596" s="279">
        <v>25</v>
      </c>
      <c r="E596" s="286" t="s">
        <v>598</v>
      </c>
      <c r="F596" s="286"/>
      <c r="G596" s="290" t="s">
        <v>8698</v>
      </c>
      <c r="H596" s="287" t="s">
        <v>8712</v>
      </c>
      <c r="I596" s="286" t="s">
        <v>5658</v>
      </c>
      <c r="J596" s="286" t="s">
        <v>5678</v>
      </c>
      <c r="K596" s="280" t="s">
        <v>608</v>
      </c>
      <c r="L596" s="280" t="s">
        <v>8540</v>
      </c>
      <c r="M596" s="281">
        <v>24150</v>
      </c>
      <c r="N596" s="279">
        <v>9381121301</v>
      </c>
      <c r="O596" s="286" t="s">
        <v>5679</v>
      </c>
      <c r="P596" s="286" t="s">
        <v>9071</v>
      </c>
      <c r="Q596" s="279" t="s">
        <v>4551</v>
      </c>
      <c r="R596" s="279" t="s">
        <v>4551</v>
      </c>
      <c r="S596" s="279" t="s">
        <v>4551</v>
      </c>
      <c r="T596" s="279" t="s">
        <v>4551</v>
      </c>
      <c r="U596" s="279" t="s">
        <v>4551</v>
      </c>
      <c r="V596" s="279" t="s">
        <v>4551</v>
      </c>
      <c r="W596" s="279" t="s">
        <v>4551</v>
      </c>
      <c r="X596" s="279" t="s">
        <v>4551</v>
      </c>
      <c r="Y596" s="279" t="s">
        <v>4551</v>
      </c>
      <c r="Z596" s="279" t="s">
        <v>4551</v>
      </c>
      <c r="AA596" s="279" t="s">
        <v>4551</v>
      </c>
      <c r="AB596" s="279" t="s">
        <v>4551</v>
      </c>
      <c r="AC596" s="279" t="s">
        <v>4551</v>
      </c>
      <c r="AD596" s="279" t="s">
        <v>4551</v>
      </c>
      <c r="AE596" s="279" t="s">
        <v>4551</v>
      </c>
      <c r="AF596" s="279" t="s">
        <v>4551</v>
      </c>
      <c r="AG596" s="279" t="s">
        <v>4551</v>
      </c>
      <c r="AH596" s="279" t="s">
        <v>489</v>
      </c>
      <c r="AI596" s="279" t="s">
        <v>4551</v>
      </c>
      <c r="AJ596" s="279" t="s">
        <v>4551</v>
      </c>
      <c r="AK596" s="279" t="s">
        <v>489</v>
      </c>
      <c r="AL596" s="279" t="s">
        <v>489</v>
      </c>
      <c r="AM596" s="279" t="s">
        <v>489</v>
      </c>
      <c r="AN596" s="279" t="s">
        <v>489</v>
      </c>
    </row>
    <row r="597" spans="1:40" x14ac:dyDescent="0.25">
      <c r="A597" s="280" t="s">
        <v>7580</v>
      </c>
      <c r="B597" s="279">
        <v>2021</v>
      </c>
      <c r="C597" s="281" t="s">
        <v>672</v>
      </c>
      <c r="D597" s="279">
        <v>26</v>
      </c>
      <c r="E597" s="286" t="s">
        <v>598</v>
      </c>
      <c r="F597" s="286"/>
      <c r="G597" s="286" t="s">
        <v>8785</v>
      </c>
      <c r="H597" s="286"/>
      <c r="I597" s="286" t="s">
        <v>4141</v>
      </c>
      <c r="J597" s="286" t="s">
        <v>5166</v>
      </c>
      <c r="K597" s="280" t="s">
        <v>608</v>
      </c>
      <c r="L597" s="280" t="s">
        <v>8541</v>
      </c>
      <c r="M597" s="281">
        <v>38150</v>
      </c>
      <c r="N597" s="279">
        <v>4616129091</v>
      </c>
      <c r="O597" s="286" t="s">
        <v>5680</v>
      </c>
      <c r="P597" s="286" t="s">
        <v>590</v>
      </c>
      <c r="Q597" s="279" t="s">
        <v>4551</v>
      </c>
      <c r="R597" s="279" t="s">
        <v>4551</v>
      </c>
      <c r="S597" s="279" t="s">
        <v>4551</v>
      </c>
      <c r="T597" s="279" t="s">
        <v>489</v>
      </c>
      <c r="U597" s="279" t="s">
        <v>489</v>
      </c>
      <c r="V597" s="279" t="s">
        <v>489</v>
      </c>
      <c r="W597" s="279" t="s">
        <v>4551</v>
      </c>
      <c r="X597" s="279" t="s">
        <v>489</v>
      </c>
      <c r="Y597" s="279" t="s">
        <v>4551</v>
      </c>
      <c r="Z597" s="279" t="s">
        <v>489</v>
      </c>
      <c r="AA597" s="279" t="s">
        <v>489</v>
      </c>
      <c r="AB597" s="279" t="s">
        <v>4551</v>
      </c>
      <c r="AC597" s="279" t="s">
        <v>489</v>
      </c>
      <c r="AD597" s="279" t="s">
        <v>489</v>
      </c>
      <c r="AE597" s="279" t="s">
        <v>489</v>
      </c>
      <c r="AF597" s="279" t="s">
        <v>4551</v>
      </c>
      <c r="AG597" s="279" t="s">
        <v>489</v>
      </c>
      <c r="AH597" s="279" t="s">
        <v>489</v>
      </c>
      <c r="AI597" s="279" t="s">
        <v>4551</v>
      </c>
      <c r="AJ597" s="279" t="s">
        <v>489</v>
      </c>
      <c r="AK597" s="279" t="s">
        <v>489</v>
      </c>
      <c r="AL597" s="279" t="s">
        <v>489</v>
      </c>
      <c r="AM597" s="279" t="s">
        <v>4551</v>
      </c>
      <c r="AN597" s="279" t="s">
        <v>4551</v>
      </c>
    </row>
    <row r="598" spans="1:40" x14ac:dyDescent="0.25">
      <c r="A598" s="280" t="s">
        <v>7581</v>
      </c>
      <c r="B598" s="279">
        <v>2021</v>
      </c>
      <c r="C598" s="281" t="s">
        <v>672</v>
      </c>
      <c r="D598" s="279">
        <v>26</v>
      </c>
      <c r="E598" s="286" t="s">
        <v>598</v>
      </c>
      <c r="F598" s="286" t="s">
        <v>488</v>
      </c>
      <c r="G598" s="286" t="s">
        <v>8206</v>
      </c>
      <c r="H598" s="286" t="s">
        <v>8266</v>
      </c>
      <c r="I598" s="286" t="s">
        <v>6354</v>
      </c>
      <c r="J598" s="286" t="s">
        <v>8266</v>
      </c>
      <c r="K598" s="280" t="s">
        <v>608</v>
      </c>
      <c r="L598" s="280" t="s">
        <v>5681</v>
      </c>
      <c r="M598" s="281" t="s">
        <v>8661</v>
      </c>
      <c r="N598" s="279" t="s">
        <v>5682</v>
      </c>
      <c r="O598" s="286" t="s">
        <v>5683</v>
      </c>
      <c r="P598" s="286" t="s">
        <v>590</v>
      </c>
      <c r="Q598" s="279" t="s">
        <v>4551</v>
      </c>
      <c r="R598" s="279" t="s">
        <v>4551</v>
      </c>
      <c r="S598" s="279" t="s">
        <v>4551</v>
      </c>
      <c r="T598" s="279" t="s">
        <v>4551</v>
      </c>
      <c r="U598" s="279" t="s">
        <v>4551</v>
      </c>
      <c r="V598" s="279" t="s">
        <v>4551</v>
      </c>
      <c r="W598" s="279" t="s">
        <v>4551</v>
      </c>
      <c r="X598" s="279" t="s">
        <v>4551</v>
      </c>
      <c r="Y598" s="279" t="s">
        <v>4551</v>
      </c>
      <c r="Z598" s="279" t="s">
        <v>4551</v>
      </c>
      <c r="AA598" s="279" t="s">
        <v>4551</v>
      </c>
      <c r="AB598" s="279" t="s">
        <v>4551</v>
      </c>
      <c r="AC598" s="279" t="s">
        <v>489</v>
      </c>
      <c r="AD598" s="279" t="s">
        <v>4551</v>
      </c>
      <c r="AE598" s="279" t="s">
        <v>4551</v>
      </c>
      <c r="AF598" s="279" t="s">
        <v>4551</v>
      </c>
      <c r="AG598" s="279" t="s">
        <v>489</v>
      </c>
      <c r="AH598" s="279" t="s">
        <v>4551</v>
      </c>
      <c r="AI598" s="279" t="s">
        <v>4551</v>
      </c>
      <c r="AJ598" s="279" t="s">
        <v>489</v>
      </c>
      <c r="AK598" s="279" t="s">
        <v>489</v>
      </c>
      <c r="AL598" s="279" t="s">
        <v>489</v>
      </c>
      <c r="AM598" s="279" t="s">
        <v>489</v>
      </c>
      <c r="AN598" s="279" t="s">
        <v>4551</v>
      </c>
    </row>
    <row r="599" spans="1:40" x14ac:dyDescent="0.25">
      <c r="A599" s="280" t="s">
        <v>7582</v>
      </c>
      <c r="B599" s="279">
        <v>2021</v>
      </c>
      <c r="C599" s="281" t="s">
        <v>672</v>
      </c>
      <c r="D599" s="279">
        <v>26</v>
      </c>
      <c r="E599" s="286" t="s">
        <v>598</v>
      </c>
      <c r="F599" s="286" t="s">
        <v>488</v>
      </c>
      <c r="G599" s="286" t="s">
        <v>8206</v>
      </c>
      <c r="H599" s="286" t="s">
        <v>2179</v>
      </c>
      <c r="I599" s="286" t="s">
        <v>8350</v>
      </c>
      <c r="J599" s="286" t="s">
        <v>5684</v>
      </c>
      <c r="K599" s="280" t="s">
        <v>608</v>
      </c>
      <c r="L599" s="280" t="s">
        <v>8542</v>
      </c>
      <c r="M599" s="281">
        <v>55029</v>
      </c>
      <c r="N599" s="279" t="s">
        <v>5685</v>
      </c>
      <c r="O599" s="286" t="s">
        <v>5686</v>
      </c>
      <c r="P599" s="286" t="s">
        <v>590</v>
      </c>
      <c r="Q599" s="279" t="s">
        <v>4551</v>
      </c>
      <c r="R599" s="279" t="s">
        <v>4551</v>
      </c>
      <c r="S599" s="279" t="s">
        <v>4551</v>
      </c>
      <c r="T599" s="279" t="s">
        <v>4551</v>
      </c>
      <c r="U599" s="279" t="s">
        <v>4551</v>
      </c>
      <c r="V599" s="279" t="s">
        <v>4551</v>
      </c>
      <c r="W599" s="279" t="s">
        <v>4551</v>
      </c>
      <c r="X599" s="279" t="s">
        <v>4551</v>
      </c>
      <c r="Y599" s="279" t="s">
        <v>4551</v>
      </c>
      <c r="Z599" s="279" t="s">
        <v>4551</v>
      </c>
      <c r="AA599" s="279" t="s">
        <v>4551</v>
      </c>
      <c r="AB599" s="279" t="s">
        <v>4551</v>
      </c>
      <c r="AC599" s="279" t="s">
        <v>489</v>
      </c>
      <c r="AD599" s="279" t="s">
        <v>4551</v>
      </c>
      <c r="AE599" s="279" t="s">
        <v>4551</v>
      </c>
      <c r="AF599" s="279" t="s">
        <v>4551</v>
      </c>
      <c r="AG599" s="279" t="s">
        <v>489</v>
      </c>
      <c r="AH599" s="279" t="s">
        <v>489</v>
      </c>
      <c r="AI599" s="279" t="s">
        <v>489</v>
      </c>
      <c r="AJ599" s="279" t="s">
        <v>489</v>
      </c>
      <c r="AK599" s="279" t="s">
        <v>489</v>
      </c>
      <c r="AL599" s="279" t="s">
        <v>489</v>
      </c>
      <c r="AM599" s="279" t="s">
        <v>4551</v>
      </c>
      <c r="AN599" s="279" t="s">
        <v>4551</v>
      </c>
    </row>
    <row r="600" spans="1:40" x14ac:dyDescent="0.25">
      <c r="A600" s="280" t="s">
        <v>7583</v>
      </c>
      <c r="B600" s="279">
        <v>2021</v>
      </c>
      <c r="C600" s="281" t="s">
        <v>588</v>
      </c>
      <c r="D600" s="279">
        <v>1</v>
      </c>
      <c r="E600" s="286" t="s">
        <v>602</v>
      </c>
      <c r="F600" s="286"/>
      <c r="G600" s="286" t="s">
        <v>8050</v>
      </c>
      <c r="H600" s="286"/>
      <c r="I600" s="286" t="s">
        <v>4122</v>
      </c>
      <c r="J600" s="286" t="s">
        <v>5687</v>
      </c>
      <c r="K600" s="280" t="s">
        <v>608</v>
      </c>
      <c r="L600" s="280" t="s">
        <v>5688</v>
      </c>
      <c r="M600" s="281">
        <v>26420</v>
      </c>
      <c r="N600" s="279" t="s">
        <v>5689</v>
      </c>
      <c r="O600" s="286" t="s">
        <v>5690</v>
      </c>
      <c r="P600" s="286" t="s">
        <v>590</v>
      </c>
      <c r="Q600" s="279" t="s">
        <v>4551</v>
      </c>
      <c r="R600" s="279" t="s">
        <v>4551</v>
      </c>
      <c r="S600" s="279" t="s">
        <v>4551</v>
      </c>
      <c r="T600" s="279" t="s">
        <v>4551</v>
      </c>
      <c r="U600" s="279" t="s">
        <v>4551</v>
      </c>
      <c r="V600" s="279" t="s">
        <v>4551</v>
      </c>
      <c r="W600" s="279" t="s">
        <v>4551</v>
      </c>
      <c r="X600" s="279" t="s">
        <v>4551</v>
      </c>
      <c r="Y600" s="279" t="s">
        <v>4551</v>
      </c>
      <c r="Z600" s="279" t="s">
        <v>4551</v>
      </c>
      <c r="AA600" s="279" t="s">
        <v>4551</v>
      </c>
      <c r="AB600" s="279" t="s">
        <v>4551</v>
      </c>
      <c r="AC600" s="279" t="s">
        <v>4551</v>
      </c>
      <c r="AD600" s="279" t="s">
        <v>4551</v>
      </c>
      <c r="AE600" s="279" t="s">
        <v>4551</v>
      </c>
      <c r="AF600" s="279" t="s">
        <v>4551</v>
      </c>
      <c r="AG600" s="279" t="s">
        <v>4551</v>
      </c>
      <c r="AH600" s="279" t="s">
        <v>489</v>
      </c>
      <c r="AI600" s="279" t="s">
        <v>4551</v>
      </c>
      <c r="AJ600" s="279" t="s">
        <v>489</v>
      </c>
      <c r="AK600" s="279" t="s">
        <v>489</v>
      </c>
      <c r="AL600" s="279" t="s">
        <v>489</v>
      </c>
      <c r="AM600" s="279" t="s">
        <v>4551</v>
      </c>
      <c r="AN600" s="279" t="s">
        <v>4551</v>
      </c>
    </row>
    <row r="601" spans="1:40" x14ac:dyDescent="0.25">
      <c r="A601" s="280" t="s">
        <v>7584</v>
      </c>
      <c r="B601" s="279">
        <v>2021</v>
      </c>
      <c r="C601" s="281" t="s">
        <v>588</v>
      </c>
      <c r="D601" s="279">
        <v>1</v>
      </c>
      <c r="E601" s="286" t="s">
        <v>602</v>
      </c>
      <c r="F601" s="286"/>
      <c r="G601" s="286" t="s">
        <v>5691</v>
      </c>
      <c r="H601" s="286"/>
      <c r="I601" s="286" t="s">
        <v>5070</v>
      </c>
      <c r="J601" s="286" t="s">
        <v>5070</v>
      </c>
      <c r="K601" s="280" t="s">
        <v>608</v>
      </c>
      <c r="L601" s="280" t="s">
        <v>5692</v>
      </c>
      <c r="M601" s="281">
        <v>28017</v>
      </c>
      <c r="N601" s="279" t="s">
        <v>5693</v>
      </c>
      <c r="O601" s="286" t="s">
        <v>5694</v>
      </c>
      <c r="P601" s="286" t="s">
        <v>590</v>
      </c>
      <c r="Q601" s="279" t="s">
        <v>4551</v>
      </c>
      <c r="R601" s="279" t="s">
        <v>4551</v>
      </c>
      <c r="S601" s="279" t="s">
        <v>4551</v>
      </c>
      <c r="T601" s="279" t="s">
        <v>489</v>
      </c>
      <c r="U601" s="279" t="s">
        <v>4551</v>
      </c>
      <c r="V601" s="279" t="s">
        <v>4551</v>
      </c>
      <c r="W601" s="279" t="s">
        <v>4551</v>
      </c>
      <c r="X601" s="279" t="s">
        <v>4551</v>
      </c>
      <c r="Y601" s="279" t="s">
        <v>4551</v>
      </c>
      <c r="Z601" s="279" t="s">
        <v>489</v>
      </c>
      <c r="AA601" s="279" t="s">
        <v>4551</v>
      </c>
      <c r="AB601" s="279" t="s">
        <v>4551</v>
      </c>
      <c r="AC601" s="279" t="s">
        <v>489</v>
      </c>
      <c r="AD601" s="279" t="s">
        <v>4551</v>
      </c>
      <c r="AE601" s="279" t="s">
        <v>4551</v>
      </c>
      <c r="AF601" s="279" t="s">
        <v>4551</v>
      </c>
      <c r="AG601" s="279" t="s">
        <v>4551</v>
      </c>
      <c r="AH601" s="279" t="s">
        <v>4551</v>
      </c>
      <c r="AI601" s="279" t="s">
        <v>4551</v>
      </c>
      <c r="AJ601" s="279" t="s">
        <v>489</v>
      </c>
      <c r="AK601" s="279" t="s">
        <v>489</v>
      </c>
      <c r="AL601" s="279" t="s">
        <v>4551</v>
      </c>
      <c r="AM601" s="279" t="s">
        <v>4551</v>
      </c>
      <c r="AN601" s="279" t="s">
        <v>4551</v>
      </c>
    </row>
    <row r="602" spans="1:40" x14ac:dyDescent="0.25">
      <c r="A602" s="280" t="s">
        <v>7585</v>
      </c>
      <c r="B602" s="279">
        <v>2021</v>
      </c>
      <c r="C602" s="281" t="s">
        <v>588</v>
      </c>
      <c r="D602" s="279">
        <v>1</v>
      </c>
      <c r="E602" s="286" t="s">
        <v>598</v>
      </c>
      <c r="F602" s="286"/>
      <c r="G602" s="286" t="s">
        <v>8207</v>
      </c>
      <c r="H602" s="286"/>
      <c r="I602" s="286" t="s">
        <v>6354</v>
      </c>
      <c r="J602" s="286" t="s">
        <v>6667</v>
      </c>
      <c r="K602" s="280" t="s">
        <v>608</v>
      </c>
      <c r="L602" s="280" t="s">
        <v>8543</v>
      </c>
      <c r="M602" s="281" t="s">
        <v>1471</v>
      </c>
      <c r="N602" s="279" t="s">
        <v>5695</v>
      </c>
      <c r="O602" s="286" t="s">
        <v>5696</v>
      </c>
      <c r="P602" s="286" t="s">
        <v>590</v>
      </c>
      <c r="Q602" s="279" t="s">
        <v>4551</v>
      </c>
      <c r="R602" s="279" t="s">
        <v>4551</v>
      </c>
      <c r="S602" s="279" t="s">
        <v>4551</v>
      </c>
      <c r="T602" s="279" t="s">
        <v>4551</v>
      </c>
      <c r="U602" s="279" t="s">
        <v>4551</v>
      </c>
      <c r="V602" s="279" t="s">
        <v>4551</v>
      </c>
      <c r="W602" s="279" t="s">
        <v>4551</v>
      </c>
      <c r="X602" s="279" t="s">
        <v>4551</v>
      </c>
      <c r="Y602" s="279" t="s">
        <v>4551</v>
      </c>
      <c r="Z602" s="279" t="s">
        <v>4551</v>
      </c>
      <c r="AA602" s="279" t="s">
        <v>4551</v>
      </c>
      <c r="AB602" s="279" t="s">
        <v>4551</v>
      </c>
      <c r="AC602" s="279" t="s">
        <v>4551</v>
      </c>
      <c r="AD602" s="279" t="s">
        <v>4551</v>
      </c>
      <c r="AE602" s="279" t="s">
        <v>4551</v>
      </c>
      <c r="AF602" s="279" t="s">
        <v>489</v>
      </c>
      <c r="AG602" s="279" t="s">
        <v>489</v>
      </c>
      <c r="AH602" s="279" t="s">
        <v>4551</v>
      </c>
      <c r="AI602" s="279" t="s">
        <v>4551</v>
      </c>
      <c r="AJ602" s="279" t="s">
        <v>4551</v>
      </c>
      <c r="AK602" s="279" t="s">
        <v>4551</v>
      </c>
      <c r="AL602" s="279" t="s">
        <v>489</v>
      </c>
      <c r="AM602" s="279" t="s">
        <v>489</v>
      </c>
      <c r="AN602" s="279" t="s">
        <v>4551</v>
      </c>
    </row>
    <row r="603" spans="1:40" ht="30" x14ac:dyDescent="0.25">
      <c r="A603" s="280" t="s">
        <v>7586</v>
      </c>
      <c r="B603" s="279">
        <v>2021</v>
      </c>
      <c r="C603" s="281" t="s">
        <v>588</v>
      </c>
      <c r="D603" s="279">
        <v>1</v>
      </c>
      <c r="E603" s="286" t="s">
        <v>598</v>
      </c>
      <c r="F603" s="286" t="s">
        <v>488</v>
      </c>
      <c r="G603" s="286" t="s">
        <v>8051</v>
      </c>
      <c r="H603" s="286"/>
      <c r="I603" s="286" t="s">
        <v>6354</v>
      </c>
      <c r="J603" s="286" t="s">
        <v>686</v>
      </c>
      <c r="K603" s="280" t="s">
        <v>608</v>
      </c>
      <c r="L603" s="280" t="s">
        <v>4316</v>
      </c>
      <c r="M603" s="281">
        <v>14000</v>
      </c>
      <c r="N603" s="279" t="s">
        <v>5697</v>
      </c>
      <c r="O603" s="286" t="s">
        <v>5698</v>
      </c>
      <c r="P603" s="286" t="s">
        <v>590</v>
      </c>
      <c r="Q603" s="279" t="s">
        <v>4551</v>
      </c>
      <c r="R603" s="279" t="s">
        <v>4551</v>
      </c>
      <c r="S603" s="279" t="s">
        <v>4551</v>
      </c>
      <c r="T603" s="279" t="s">
        <v>4551</v>
      </c>
      <c r="U603" s="279" t="s">
        <v>4551</v>
      </c>
      <c r="V603" s="279" t="s">
        <v>4551</v>
      </c>
      <c r="W603" s="279" t="s">
        <v>4551</v>
      </c>
      <c r="X603" s="279" t="s">
        <v>4551</v>
      </c>
      <c r="Y603" s="279" t="s">
        <v>4551</v>
      </c>
      <c r="Z603" s="279" t="s">
        <v>4551</v>
      </c>
      <c r="AA603" s="279" t="s">
        <v>4551</v>
      </c>
      <c r="AB603" s="279" t="s">
        <v>4551</v>
      </c>
      <c r="AC603" s="279" t="s">
        <v>4551</v>
      </c>
      <c r="AD603" s="279" t="s">
        <v>4551</v>
      </c>
      <c r="AE603" s="279" t="s">
        <v>4551</v>
      </c>
      <c r="AF603" s="279" t="s">
        <v>4551</v>
      </c>
      <c r="AG603" s="279" t="s">
        <v>4551</v>
      </c>
      <c r="AH603" s="279" t="s">
        <v>4551</v>
      </c>
      <c r="AI603" s="279" t="s">
        <v>489</v>
      </c>
      <c r="AJ603" s="279" t="s">
        <v>489</v>
      </c>
      <c r="AK603" s="279" t="s">
        <v>489</v>
      </c>
      <c r="AL603" s="279" t="s">
        <v>489</v>
      </c>
      <c r="AM603" s="279" t="s">
        <v>489</v>
      </c>
      <c r="AN603" s="279" t="s">
        <v>4551</v>
      </c>
    </row>
    <row r="604" spans="1:40" x14ac:dyDescent="0.25">
      <c r="A604" s="280" t="s">
        <v>7587</v>
      </c>
      <c r="B604" s="279">
        <v>2021</v>
      </c>
      <c r="C604" s="281" t="s">
        <v>588</v>
      </c>
      <c r="D604" s="279">
        <v>2</v>
      </c>
      <c r="E604" s="286" t="s">
        <v>602</v>
      </c>
      <c r="F604" s="286"/>
      <c r="G604" s="286" t="s">
        <v>8052</v>
      </c>
      <c r="H604" s="286"/>
      <c r="I604" s="286" t="s">
        <v>3062</v>
      </c>
      <c r="J604" s="286" t="s">
        <v>8371</v>
      </c>
      <c r="K604" s="280" t="s">
        <v>608</v>
      </c>
      <c r="L604" s="280" t="s">
        <v>5082</v>
      </c>
      <c r="M604" s="281">
        <v>65050</v>
      </c>
      <c r="N604" s="279">
        <v>8717836877</v>
      </c>
      <c r="O604" s="286" t="s">
        <v>5699</v>
      </c>
      <c r="P604" s="286" t="s">
        <v>590</v>
      </c>
      <c r="Q604" s="279" t="s">
        <v>4551</v>
      </c>
      <c r="R604" s="279" t="s">
        <v>4551</v>
      </c>
      <c r="S604" s="279" t="s">
        <v>4551</v>
      </c>
      <c r="T604" s="279" t="s">
        <v>4551</v>
      </c>
      <c r="U604" s="279" t="s">
        <v>4551</v>
      </c>
      <c r="V604" s="279" t="s">
        <v>4551</v>
      </c>
      <c r="W604" s="279" t="s">
        <v>4551</v>
      </c>
      <c r="X604" s="279" t="s">
        <v>4551</v>
      </c>
      <c r="Y604" s="279" t="s">
        <v>4551</v>
      </c>
      <c r="Z604" s="279" t="s">
        <v>4551</v>
      </c>
      <c r="AA604" s="279" t="s">
        <v>489</v>
      </c>
      <c r="AB604" s="279" t="s">
        <v>4551</v>
      </c>
      <c r="AC604" s="279" t="s">
        <v>489</v>
      </c>
      <c r="AD604" s="279" t="s">
        <v>489</v>
      </c>
      <c r="AE604" s="279" t="s">
        <v>489</v>
      </c>
      <c r="AF604" s="279" t="s">
        <v>489</v>
      </c>
      <c r="AG604" s="279" t="s">
        <v>489</v>
      </c>
      <c r="AH604" s="279" t="s">
        <v>4551</v>
      </c>
      <c r="AI604" s="279" t="s">
        <v>4551</v>
      </c>
      <c r="AJ604" s="279" t="s">
        <v>489</v>
      </c>
      <c r="AK604" s="279" t="s">
        <v>4551</v>
      </c>
      <c r="AL604" s="279" t="s">
        <v>4551</v>
      </c>
      <c r="AM604" s="279" t="s">
        <v>489</v>
      </c>
      <c r="AN604" s="279" t="s">
        <v>489</v>
      </c>
    </row>
    <row r="605" spans="1:40" x14ac:dyDescent="0.25">
      <c r="A605" s="280" t="s">
        <v>7588</v>
      </c>
      <c r="B605" s="279">
        <v>2021</v>
      </c>
      <c r="C605" s="281" t="s">
        <v>588</v>
      </c>
      <c r="D605" s="279">
        <v>2</v>
      </c>
      <c r="E605" s="286" t="s">
        <v>598</v>
      </c>
      <c r="F605" s="286"/>
      <c r="G605" s="286" t="s">
        <v>8208</v>
      </c>
      <c r="H605" s="286"/>
      <c r="I605" s="286" t="s">
        <v>4122</v>
      </c>
      <c r="J605" s="286" t="s">
        <v>2462</v>
      </c>
      <c r="K605" s="280" t="s">
        <v>8547</v>
      </c>
      <c r="L605" s="280" t="s">
        <v>8604</v>
      </c>
      <c r="M605" s="281">
        <v>25260</v>
      </c>
      <c r="N605" s="279" t="s">
        <v>5700</v>
      </c>
      <c r="O605" s="286" t="s">
        <v>5701</v>
      </c>
      <c r="P605" s="286" t="s">
        <v>590</v>
      </c>
      <c r="Q605" s="279" t="s">
        <v>4551</v>
      </c>
      <c r="R605" s="279" t="s">
        <v>4551</v>
      </c>
      <c r="S605" s="279" t="s">
        <v>4551</v>
      </c>
      <c r="T605" s="279" t="s">
        <v>489</v>
      </c>
      <c r="U605" s="279" t="s">
        <v>4551</v>
      </c>
      <c r="V605" s="279" t="s">
        <v>4551</v>
      </c>
      <c r="W605" s="279" t="s">
        <v>4551</v>
      </c>
      <c r="X605" s="279" t="s">
        <v>4551</v>
      </c>
      <c r="Y605" s="279" t="s">
        <v>489</v>
      </c>
      <c r="Z605" s="279" t="s">
        <v>4551</v>
      </c>
      <c r="AA605" s="279" t="s">
        <v>489</v>
      </c>
      <c r="AB605" s="279" t="s">
        <v>4551</v>
      </c>
      <c r="AC605" s="279" t="s">
        <v>489</v>
      </c>
      <c r="AD605" s="279" t="s">
        <v>4551</v>
      </c>
      <c r="AE605" s="279" t="s">
        <v>4551</v>
      </c>
      <c r="AF605" s="279" t="s">
        <v>4551</v>
      </c>
      <c r="AG605" s="279" t="s">
        <v>4551</v>
      </c>
      <c r="AH605" s="279" t="s">
        <v>489</v>
      </c>
      <c r="AI605" s="279" t="s">
        <v>4551</v>
      </c>
      <c r="AJ605" s="279" t="s">
        <v>4551</v>
      </c>
      <c r="AK605" s="279" t="s">
        <v>489</v>
      </c>
      <c r="AL605" s="279" t="s">
        <v>4551</v>
      </c>
      <c r="AM605" s="279" t="s">
        <v>4551</v>
      </c>
      <c r="AN605" s="279" t="s">
        <v>4551</v>
      </c>
    </row>
    <row r="606" spans="1:40" x14ac:dyDescent="0.25">
      <c r="A606" s="280" t="s">
        <v>7589</v>
      </c>
      <c r="B606" s="279">
        <v>2021</v>
      </c>
      <c r="C606" s="281" t="s">
        <v>588</v>
      </c>
      <c r="D606" s="279">
        <v>3</v>
      </c>
      <c r="E606" s="286" t="s">
        <v>598</v>
      </c>
      <c r="F606" s="286"/>
      <c r="G606" s="286" t="s">
        <v>5702</v>
      </c>
      <c r="H606" s="286"/>
      <c r="I606" s="286" t="s">
        <v>4141</v>
      </c>
      <c r="J606" s="286" t="s">
        <v>5166</v>
      </c>
      <c r="K606" s="280" t="s">
        <v>608</v>
      </c>
      <c r="L606" s="280" t="s">
        <v>8544</v>
      </c>
      <c r="M606" s="281">
        <v>38060</v>
      </c>
      <c r="N606" s="279">
        <v>4616148640</v>
      </c>
      <c r="O606" s="286" t="s">
        <v>5703</v>
      </c>
      <c r="P606" s="286" t="s">
        <v>590</v>
      </c>
      <c r="Q606" s="279" t="s">
        <v>4551</v>
      </c>
      <c r="R606" s="279" t="s">
        <v>4551</v>
      </c>
      <c r="S606" s="279" t="s">
        <v>4551</v>
      </c>
      <c r="T606" s="279" t="s">
        <v>489</v>
      </c>
      <c r="U606" s="279" t="s">
        <v>4551</v>
      </c>
      <c r="V606" s="279" t="s">
        <v>4551</v>
      </c>
      <c r="W606" s="279" t="s">
        <v>4551</v>
      </c>
      <c r="X606" s="279" t="s">
        <v>4551</v>
      </c>
      <c r="Y606" s="279" t="s">
        <v>489</v>
      </c>
      <c r="Z606" s="279" t="s">
        <v>4551</v>
      </c>
      <c r="AA606" s="279" t="s">
        <v>489</v>
      </c>
      <c r="AB606" s="279" t="s">
        <v>489</v>
      </c>
      <c r="AC606" s="279" t="s">
        <v>489</v>
      </c>
      <c r="AD606" s="279" t="s">
        <v>4551</v>
      </c>
      <c r="AE606" s="279" t="s">
        <v>489</v>
      </c>
      <c r="AF606" s="279" t="s">
        <v>489</v>
      </c>
      <c r="AG606" s="279" t="s">
        <v>489</v>
      </c>
      <c r="AH606" s="279" t="s">
        <v>489</v>
      </c>
      <c r="AI606" s="279" t="s">
        <v>4551</v>
      </c>
      <c r="AJ606" s="279" t="s">
        <v>489</v>
      </c>
      <c r="AK606" s="279" t="s">
        <v>489</v>
      </c>
      <c r="AL606" s="279" t="s">
        <v>489</v>
      </c>
      <c r="AM606" s="279" t="s">
        <v>489</v>
      </c>
      <c r="AN606" s="279" t="s">
        <v>4551</v>
      </c>
    </row>
    <row r="607" spans="1:40" x14ac:dyDescent="0.25">
      <c r="A607" s="280" t="s">
        <v>7590</v>
      </c>
      <c r="B607" s="279">
        <v>2021</v>
      </c>
      <c r="C607" s="281" t="s">
        <v>588</v>
      </c>
      <c r="D607" s="279">
        <v>3</v>
      </c>
      <c r="E607" s="286" t="s">
        <v>598</v>
      </c>
      <c r="F607" s="286"/>
      <c r="G607" s="286" t="s">
        <v>8053</v>
      </c>
      <c r="H607" s="286"/>
      <c r="I607" s="286" t="s">
        <v>6354</v>
      </c>
      <c r="J607" s="286" t="s">
        <v>5101</v>
      </c>
      <c r="K607" s="280" t="s">
        <v>608</v>
      </c>
      <c r="L607" s="280" t="s">
        <v>5585</v>
      </c>
      <c r="M607" s="281">
        <v>14500</v>
      </c>
      <c r="N607" s="279" t="s">
        <v>5704</v>
      </c>
      <c r="O607" s="286" t="s">
        <v>5705</v>
      </c>
      <c r="P607" s="286" t="s">
        <v>590</v>
      </c>
      <c r="Q607" s="279" t="s">
        <v>4551</v>
      </c>
      <c r="R607" s="279" t="s">
        <v>4551</v>
      </c>
      <c r="S607" s="279" t="s">
        <v>4551</v>
      </c>
      <c r="T607" s="279" t="s">
        <v>4551</v>
      </c>
      <c r="U607" s="279" t="s">
        <v>489</v>
      </c>
      <c r="V607" s="279" t="s">
        <v>4551</v>
      </c>
      <c r="W607" s="279" t="s">
        <v>4551</v>
      </c>
      <c r="X607" s="279" t="s">
        <v>4551</v>
      </c>
      <c r="Y607" s="279" t="s">
        <v>4551</v>
      </c>
      <c r="Z607" s="279" t="s">
        <v>4551</v>
      </c>
      <c r="AA607" s="279" t="s">
        <v>4551</v>
      </c>
      <c r="AB607" s="279" t="s">
        <v>4551</v>
      </c>
      <c r="AC607" s="279" t="s">
        <v>489</v>
      </c>
      <c r="AD607" s="279" t="s">
        <v>4551</v>
      </c>
      <c r="AE607" s="279" t="s">
        <v>4551</v>
      </c>
      <c r="AF607" s="279" t="s">
        <v>4551</v>
      </c>
      <c r="AG607" s="279" t="s">
        <v>4551</v>
      </c>
      <c r="AH607" s="279" t="s">
        <v>4551</v>
      </c>
      <c r="AI607" s="279" t="s">
        <v>489</v>
      </c>
      <c r="AJ607" s="279" t="s">
        <v>4551</v>
      </c>
      <c r="AK607" s="279" t="s">
        <v>489</v>
      </c>
      <c r="AL607" s="279" t="s">
        <v>489</v>
      </c>
      <c r="AM607" s="279" t="s">
        <v>489</v>
      </c>
      <c r="AN607" s="279" t="s">
        <v>4551</v>
      </c>
    </row>
    <row r="608" spans="1:40" x14ac:dyDescent="0.25">
      <c r="A608" s="280" t="s">
        <v>7591</v>
      </c>
      <c r="B608" s="279">
        <v>2021</v>
      </c>
      <c r="C608" s="281" t="s">
        <v>588</v>
      </c>
      <c r="D608" s="279">
        <v>4</v>
      </c>
      <c r="E608" s="286" t="s">
        <v>602</v>
      </c>
      <c r="F608" s="286"/>
      <c r="G608" s="286" t="s">
        <v>8209</v>
      </c>
      <c r="H608" s="286"/>
      <c r="I608" s="286" t="s">
        <v>4141</v>
      </c>
      <c r="J608" s="286" t="s">
        <v>8374</v>
      </c>
      <c r="K608" s="280" t="s">
        <v>608</v>
      </c>
      <c r="L608" s="280" t="s">
        <v>5082</v>
      </c>
      <c r="M608" s="281">
        <v>37360</v>
      </c>
      <c r="N608" s="279">
        <v>4775809241</v>
      </c>
      <c r="O608" s="286" t="s">
        <v>5706</v>
      </c>
      <c r="P608" s="286" t="s">
        <v>590</v>
      </c>
      <c r="Q608" s="279" t="s">
        <v>4551</v>
      </c>
      <c r="R608" s="279" t="s">
        <v>4551</v>
      </c>
      <c r="S608" s="279" t="s">
        <v>4551</v>
      </c>
      <c r="T608" s="279" t="s">
        <v>489</v>
      </c>
      <c r="U608" s="279" t="s">
        <v>4551</v>
      </c>
      <c r="V608" s="279" t="s">
        <v>4551</v>
      </c>
      <c r="W608" s="279" t="s">
        <v>4551</v>
      </c>
      <c r="X608" s="279" t="s">
        <v>489</v>
      </c>
      <c r="Y608" s="279" t="s">
        <v>4551</v>
      </c>
      <c r="Z608" s="279" t="s">
        <v>489</v>
      </c>
      <c r="AA608" s="279" t="s">
        <v>489</v>
      </c>
      <c r="AB608" s="279" t="s">
        <v>4551</v>
      </c>
      <c r="AC608" s="279" t="s">
        <v>489</v>
      </c>
      <c r="AD608" s="279" t="s">
        <v>4551</v>
      </c>
      <c r="AE608" s="279" t="s">
        <v>4551</v>
      </c>
      <c r="AF608" s="279" t="s">
        <v>4551</v>
      </c>
      <c r="AG608" s="279" t="s">
        <v>4551</v>
      </c>
      <c r="AH608" s="279" t="s">
        <v>489</v>
      </c>
      <c r="AI608" s="279" t="s">
        <v>4551</v>
      </c>
      <c r="AJ608" s="279" t="s">
        <v>489</v>
      </c>
      <c r="AK608" s="279" t="s">
        <v>4551</v>
      </c>
      <c r="AL608" s="279" t="s">
        <v>4551</v>
      </c>
      <c r="AM608" s="279" t="s">
        <v>4551</v>
      </c>
      <c r="AN608" s="279" t="s">
        <v>4551</v>
      </c>
    </row>
    <row r="609" spans="1:40" x14ac:dyDescent="0.25">
      <c r="A609" s="280" t="s">
        <v>7592</v>
      </c>
      <c r="B609" s="279">
        <v>2021</v>
      </c>
      <c r="C609" s="281" t="s">
        <v>588</v>
      </c>
      <c r="D609" s="279">
        <v>4</v>
      </c>
      <c r="E609" s="290" t="s">
        <v>706</v>
      </c>
      <c r="F609" s="290"/>
      <c r="G609" s="286" t="s">
        <v>5707</v>
      </c>
      <c r="H609" s="286"/>
      <c r="I609" s="286" t="s">
        <v>6354</v>
      </c>
      <c r="J609" s="286" t="s">
        <v>2513</v>
      </c>
      <c r="K609" s="280" t="s">
        <v>608</v>
      </c>
      <c r="L609" s="280" t="s">
        <v>8376</v>
      </c>
      <c r="M609" s="281" t="s">
        <v>8669</v>
      </c>
      <c r="N609" s="279">
        <v>5555405123</v>
      </c>
      <c r="O609" s="286" t="s">
        <v>5708</v>
      </c>
      <c r="P609" s="286" t="s">
        <v>590</v>
      </c>
      <c r="Q609" s="279" t="s">
        <v>489</v>
      </c>
      <c r="R609" s="279" t="s">
        <v>4551</v>
      </c>
      <c r="S609" s="279" t="s">
        <v>4551</v>
      </c>
      <c r="T609" s="279" t="s">
        <v>4551</v>
      </c>
      <c r="U609" s="279" t="s">
        <v>4551</v>
      </c>
      <c r="V609" s="279" t="s">
        <v>4551</v>
      </c>
      <c r="W609" s="279" t="s">
        <v>4551</v>
      </c>
      <c r="X609" s="279" t="s">
        <v>489</v>
      </c>
      <c r="Y609" s="279" t="s">
        <v>4551</v>
      </c>
      <c r="Z609" s="279" t="s">
        <v>4551</v>
      </c>
      <c r="AA609" s="279" t="s">
        <v>4551</v>
      </c>
      <c r="AB609" s="279" t="s">
        <v>4551</v>
      </c>
      <c r="AC609" s="279" t="s">
        <v>4551</v>
      </c>
      <c r="AD609" s="279" t="s">
        <v>4551</v>
      </c>
      <c r="AE609" s="279" t="s">
        <v>4551</v>
      </c>
      <c r="AF609" s="279" t="s">
        <v>4551</v>
      </c>
      <c r="AG609" s="279" t="s">
        <v>4551</v>
      </c>
      <c r="AH609" s="279" t="s">
        <v>489</v>
      </c>
      <c r="AI609" s="279" t="s">
        <v>4551</v>
      </c>
      <c r="AJ609" s="279" t="s">
        <v>4551</v>
      </c>
      <c r="AK609" s="279" t="s">
        <v>489</v>
      </c>
      <c r="AL609" s="279" t="s">
        <v>4551</v>
      </c>
      <c r="AM609" s="279" t="s">
        <v>489</v>
      </c>
      <c r="AN609" s="279" t="s">
        <v>489</v>
      </c>
    </row>
    <row r="610" spans="1:40" ht="30" x14ac:dyDescent="0.25">
      <c r="A610" s="280" t="s">
        <v>7593</v>
      </c>
      <c r="B610" s="279">
        <v>2021</v>
      </c>
      <c r="C610" s="281" t="s">
        <v>588</v>
      </c>
      <c r="D610" s="279">
        <v>5</v>
      </c>
      <c r="E610" s="286" t="s">
        <v>598</v>
      </c>
      <c r="F610" s="286"/>
      <c r="G610" s="286" t="s">
        <v>5709</v>
      </c>
      <c r="H610" s="286"/>
      <c r="I610" s="286" t="s">
        <v>4141</v>
      </c>
      <c r="J610" s="286" t="s">
        <v>8374</v>
      </c>
      <c r="K610" s="280" t="s">
        <v>608</v>
      </c>
      <c r="L610" s="280" t="s">
        <v>8498</v>
      </c>
      <c r="M610" s="281">
        <v>37480</v>
      </c>
      <c r="N610" s="279" t="s">
        <v>5710</v>
      </c>
      <c r="O610" s="286" t="s">
        <v>5771</v>
      </c>
      <c r="P610" s="286" t="s">
        <v>590</v>
      </c>
      <c r="Q610" s="279" t="s">
        <v>4551</v>
      </c>
      <c r="R610" s="279" t="s">
        <v>4551</v>
      </c>
      <c r="S610" s="279" t="s">
        <v>4551</v>
      </c>
      <c r="T610" s="279" t="s">
        <v>4551</v>
      </c>
      <c r="U610" s="279" t="s">
        <v>4551</v>
      </c>
      <c r="V610" s="279" t="s">
        <v>4551</v>
      </c>
      <c r="W610" s="279" t="s">
        <v>4551</v>
      </c>
      <c r="X610" s="279" t="s">
        <v>4551</v>
      </c>
      <c r="Y610" s="279" t="s">
        <v>4551</v>
      </c>
      <c r="Z610" s="279" t="s">
        <v>489</v>
      </c>
      <c r="AA610" s="279" t="s">
        <v>4551</v>
      </c>
      <c r="AB610" s="279" t="s">
        <v>4551</v>
      </c>
      <c r="AC610" s="279" t="s">
        <v>4551</v>
      </c>
      <c r="AD610" s="279" t="s">
        <v>4551</v>
      </c>
      <c r="AE610" s="279" t="s">
        <v>4551</v>
      </c>
      <c r="AF610" s="279" t="s">
        <v>4551</v>
      </c>
      <c r="AG610" s="279" t="s">
        <v>489</v>
      </c>
      <c r="AH610" s="279" t="s">
        <v>4551</v>
      </c>
      <c r="AI610" s="279" t="s">
        <v>489</v>
      </c>
      <c r="AJ610" s="279" t="s">
        <v>489</v>
      </c>
      <c r="AK610" s="279" t="s">
        <v>489</v>
      </c>
      <c r="AL610" s="279" t="s">
        <v>489</v>
      </c>
      <c r="AM610" s="279" t="s">
        <v>4551</v>
      </c>
      <c r="AN610" s="279" t="s">
        <v>4551</v>
      </c>
    </row>
    <row r="611" spans="1:40" x14ac:dyDescent="0.25">
      <c r="A611" s="280" t="s">
        <v>7594</v>
      </c>
      <c r="B611" s="279">
        <v>2021</v>
      </c>
      <c r="C611" s="281" t="s">
        <v>588</v>
      </c>
      <c r="D611" s="279">
        <v>5</v>
      </c>
      <c r="E611" s="286" t="s">
        <v>598</v>
      </c>
      <c r="F611" s="286"/>
      <c r="G611" s="286" t="s">
        <v>8210</v>
      </c>
      <c r="H611" s="286"/>
      <c r="I611" s="286" t="s">
        <v>6354</v>
      </c>
      <c r="J611" s="286" t="s">
        <v>2513</v>
      </c>
      <c r="K611" s="280" t="s">
        <v>608</v>
      </c>
      <c r="L611" s="280" t="s">
        <v>522</v>
      </c>
      <c r="M611" s="281" t="s">
        <v>8670</v>
      </c>
      <c r="N611" s="279">
        <v>5557027828</v>
      </c>
      <c r="O611" s="286" t="s">
        <v>5711</v>
      </c>
      <c r="P611" s="286" t="s">
        <v>590</v>
      </c>
      <c r="Q611" s="279" t="s">
        <v>4551</v>
      </c>
      <c r="R611" s="279" t="s">
        <v>4551</v>
      </c>
      <c r="S611" s="279" t="s">
        <v>4551</v>
      </c>
      <c r="T611" s="279" t="s">
        <v>4551</v>
      </c>
      <c r="U611" s="279" t="s">
        <v>4551</v>
      </c>
      <c r="V611" s="279" t="s">
        <v>4551</v>
      </c>
      <c r="W611" s="279" t="s">
        <v>4551</v>
      </c>
      <c r="X611" s="279" t="s">
        <v>4551</v>
      </c>
      <c r="Y611" s="279" t="s">
        <v>489</v>
      </c>
      <c r="Z611" s="279" t="s">
        <v>4551</v>
      </c>
      <c r="AA611" s="279" t="s">
        <v>489</v>
      </c>
      <c r="AB611" s="279" t="s">
        <v>4551</v>
      </c>
      <c r="AC611" s="279" t="s">
        <v>4551</v>
      </c>
      <c r="AD611" s="279" t="s">
        <v>4551</v>
      </c>
      <c r="AE611" s="279" t="s">
        <v>4551</v>
      </c>
      <c r="AF611" s="279" t="s">
        <v>4551</v>
      </c>
      <c r="AG611" s="279" t="s">
        <v>489</v>
      </c>
      <c r="AH611" s="279" t="s">
        <v>4551</v>
      </c>
      <c r="AI611" s="279" t="s">
        <v>4551</v>
      </c>
      <c r="AJ611" s="279" t="s">
        <v>489</v>
      </c>
      <c r="AK611" s="279" t="s">
        <v>4551</v>
      </c>
      <c r="AL611" s="279" t="s">
        <v>4551</v>
      </c>
      <c r="AM611" s="279" t="s">
        <v>489</v>
      </c>
      <c r="AN611" s="279" t="s">
        <v>4551</v>
      </c>
    </row>
    <row r="612" spans="1:40" x14ac:dyDescent="0.25">
      <c r="A612" s="280" t="s">
        <v>7595</v>
      </c>
      <c r="B612" s="279">
        <v>2021</v>
      </c>
      <c r="C612" s="281" t="s">
        <v>588</v>
      </c>
      <c r="D612" s="279">
        <v>5</v>
      </c>
      <c r="E612" s="286" t="s">
        <v>598</v>
      </c>
      <c r="F612" s="286"/>
      <c r="G612" s="286" t="s">
        <v>7987</v>
      </c>
      <c r="H612" s="286"/>
      <c r="I612" s="286" t="s">
        <v>6354</v>
      </c>
      <c r="J612" s="286" t="s">
        <v>6667</v>
      </c>
      <c r="K612" s="280" t="s">
        <v>608</v>
      </c>
      <c r="L612" s="280" t="s">
        <v>5712</v>
      </c>
      <c r="M612" s="281" t="s">
        <v>8630</v>
      </c>
      <c r="N612" s="279" t="s">
        <v>5713</v>
      </c>
      <c r="O612" s="286" t="s">
        <v>5714</v>
      </c>
      <c r="P612" s="286" t="s">
        <v>590</v>
      </c>
      <c r="Q612" s="279" t="s">
        <v>4551</v>
      </c>
      <c r="R612" s="279" t="s">
        <v>4551</v>
      </c>
      <c r="S612" s="279" t="s">
        <v>4551</v>
      </c>
      <c r="T612" s="279" t="s">
        <v>4551</v>
      </c>
      <c r="U612" s="279" t="s">
        <v>4551</v>
      </c>
      <c r="V612" s="279" t="s">
        <v>4551</v>
      </c>
      <c r="W612" s="279" t="s">
        <v>4551</v>
      </c>
      <c r="X612" s="279" t="s">
        <v>4551</v>
      </c>
      <c r="Y612" s="279" t="s">
        <v>4551</v>
      </c>
      <c r="Z612" s="279" t="s">
        <v>489</v>
      </c>
      <c r="AA612" s="279" t="s">
        <v>489</v>
      </c>
      <c r="AB612" s="279" t="s">
        <v>4551</v>
      </c>
      <c r="AC612" s="279" t="s">
        <v>489</v>
      </c>
      <c r="AD612" s="279" t="s">
        <v>4551</v>
      </c>
      <c r="AE612" s="279" t="s">
        <v>4551</v>
      </c>
      <c r="AF612" s="279" t="s">
        <v>4551</v>
      </c>
      <c r="AG612" s="279" t="s">
        <v>489</v>
      </c>
      <c r="AH612" s="279" t="s">
        <v>489</v>
      </c>
      <c r="AI612" s="279" t="s">
        <v>4551</v>
      </c>
      <c r="AJ612" s="279" t="s">
        <v>489</v>
      </c>
      <c r="AK612" s="279" t="s">
        <v>489</v>
      </c>
      <c r="AL612" s="279" t="s">
        <v>489</v>
      </c>
      <c r="AM612" s="279" t="s">
        <v>489</v>
      </c>
      <c r="AN612" s="279" t="s">
        <v>4551</v>
      </c>
    </row>
    <row r="613" spans="1:40" x14ac:dyDescent="0.25">
      <c r="A613" s="280" t="s">
        <v>7596</v>
      </c>
      <c r="B613" s="279">
        <v>2021</v>
      </c>
      <c r="C613" s="281" t="s">
        <v>588</v>
      </c>
      <c r="D613" s="279">
        <v>8</v>
      </c>
      <c r="E613" s="286" t="s">
        <v>598</v>
      </c>
      <c r="F613" s="286"/>
      <c r="G613" s="286" t="s">
        <v>8211</v>
      </c>
      <c r="H613" s="286"/>
      <c r="I613" s="286" t="s">
        <v>5091</v>
      </c>
      <c r="J613" s="286" t="s">
        <v>5091</v>
      </c>
      <c r="K613" s="280" t="s">
        <v>2211</v>
      </c>
      <c r="L613" s="280" t="s">
        <v>5196</v>
      </c>
      <c r="M613" s="281">
        <v>20000</v>
      </c>
      <c r="N613" s="279" t="s">
        <v>5715</v>
      </c>
      <c r="O613" s="286" t="s">
        <v>5716</v>
      </c>
      <c r="P613" s="286" t="s">
        <v>590</v>
      </c>
      <c r="Q613" s="279" t="s">
        <v>4551</v>
      </c>
      <c r="R613" s="279" t="s">
        <v>4551</v>
      </c>
      <c r="S613" s="279" t="s">
        <v>4551</v>
      </c>
      <c r="T613" s="279" t="s">
        <v>4551</v>
      </c>
      <c r="U613" s="279" t="s">
        <v>489</v>
      </c>
      <c r="V613" s="279" t="s">
        <v>4551</v>
      </c>
      <c r="W613" s="279" t="s">
        <v>4551</v>
      </c>
      <c r="X613" s="279" t="s">
        <v>489</v>
      </c>
      <c r="Y613" s="279" t="s">
        <v>489</v>
      </c>
      <c r="Z613" s="279" t="s">
        <v>489</v>
      </c>
      <c r="AA613" s="279" t="s">
        <v>489</v>
      </c>
      <c r="AB613" s="279" t="s">
        <v>4551</v>
      </c>
      <c r="AC613" s="279" t="s">
        <v>489</v>
      </c>
      <c r="AD613" s="279" t="s">
        <v>489</v>
      </c>
      <c r="AE613" s="279" t="s">
        <v>4551</v>
      </c>
      <c r="AF613" s="279" t="s">
        <v>4551</v>
      </c>
      <c r="AG613" s="279" t="s">
        <v>489</v>
      </c>
      <c r="AH613" s="279" t="s">
        <v>489</v>
      </c>
      <c r="AI613" s="279" t="s">
        <v>489</v>
      </c>
      <c r="AJ613" s="279" t="s">
        <v>489</v>
      </c>
      <c r="AK613" s="279" t="s">
        <v>4551</v>
      </c>
      <c r="AL613" s="279" t="s">
        <v>489</v>
      </c>
      <c r="AM613" s="279" t="s">
        <v>489</v>
      </c>
      <c r="AN613" s="279" t="s">
        <v>4551</v>
      </c>
    </row>
    <row r="614" spans="1:40" x14ac:dyDescent="0.25">
      <c r="A614" s="280" t="s">
        <v>7597</v>
      </c>
      <c r="B614" s="279">
        <v>2021</v>
      </c>
      <c r="C614" s="281" t="s">
        <v>588</v>
      </c>
      <c r="D614" s="279">
        <v>8</v>
      </c>
      <c r="E614" s="286" t="s">
        <v>602</v>
      </c>
      <c r="F614" s="286"/>
      <c r="G614" s="286" t="s">
        <v>8212</v>
      </c>
      <c r="H614" s="286"/>
      <c r="I614" s="286" t="s">
        <v>4141</v>
      </c>
      <c r="J614" s="286" t="s">
        <v>8374</v>
      </c>
      <c r="K614" s="280" t="s">
        <v>608</v>
      </c>
      <c r="L614" s="280" t="s">
        <v>8545</v>
      </c>
      <c r="M614" s="281">
        <v>37530</v>
      </c>
      <c r="N614" s="279">
        <v>4776744444</v>
      </c>
      <c r="O614" s="286" t="s">
        <v>5717</v>
      </c>
      <c r="P614" s="286" t="s">
        <v>590</v>
      </c>
      <c r="Q614" s="279" t="s">
        <v>4551</v>
      </c>
      <c r="R614" s="279" t="s">
        <v>4551</v>
      </c>
      <c r="S614" s="279" t="s">
        <v>4551</v>
      </c>
      <c r="T614" s="279" t="s">
        <v>489</v>
      </c>
      <c r="U614" s="279" t="s">
        <v>489</v>
      </c>
      <c r="V614" s="279" t="s">
        <v>489</v>
      </c>
      <c r="W614" s="279" t="s">
        <v>4551</v>
      </c>
      <c r="X614" s="279" t="s">
        <v>4551</v>
      </c>
      <c r="Y614" s="279" t="s">
        <v>489</v>
      </c>
      <c r="Z614" s="279" t="s">
        <v>489</v>
      </c>
      <c r="AA614" s="279" t="s">
        <v>489</v>
      </c>
      <c r="AB614" s="279" t="s">
        <v>489</v>
      </c>
      <c r="AC614" s="279" t="s">
        <v>489</v>
      </c>
      <c r="AD614" s="279" t="s">
        <v>4551</v>
      </c>
      <c r="AE614" s="279" t="s">
        <v>4551</v>
      </c>
      <c r="AF614" s="279" t="s">
        <v>4551</v>
      </c>
      <c r="AG614" s="279" t="s">
        <v>4551</v>
      </c>
      <c r="AH614" s="279" t="s">
        <v>489</v>
      </c>
      <c r="AI614" s="279" t="s">
        <v>4551</v>
      </c>
      <c r="AJ614" s="279" t="s">
        <v>4551</v>
      </c>
      <c r="AK614" s="279" t="s">
        <v>489</v>
      </c>
      <c r="AL614" s="279" t="s">
        <v>489</v>
      </c>
      <c r="AM614" s="279" t="s">
        <v>489</v>
      </c>
      <c r="AN614" s="279" t="s">
        <v>4551</v>
      </c>
    </row>
    <row r="615" spans="1:40" x14ac:dyDescent="0.25">
      <c r="A615" s="280" t="s">
        <v>7598</v>
      </c>
      <c r="B615" s="279">
        <v>2021</v>
      </c>
      <c r="C615" s="281" t="s">
        <v>588</v>
      </c>
      <c r="D615" s="279">
        <v>9</v>
      </c>
      <c r="E615" s="286" t="s">
        <v>598</v>
      </c>
      <c r="F615" s="286"/>
      <c r="G615" s="286" t="s">
        <v>8054</v>
      </c>
      <c r="H615" s="286"/>
      <c r="I615" s="286" t="s">
        <v>5091</v>
      </c>
      <c r="J615" s="286" t="s">
        <v>8385</v>
      </c>
      <c r="K615" s="280" t="s">
        <v>608</v>
      </c>
      <c r="L615" s="280" t="s">
        <v>6372</v>
      </c>
      <c r="M615" s="281">
        <v>20674</v>
      </c>
      <c r="N615" s="279">
        <v>4659581294</v>
      </c>
      <c r="O615" s="286" t="s">
        <v>5718</v>
      </c>
      <c r="P615" s="286" t="s">
        <v>590</v>
      </c>
      <c r="Q615" s="279" t="s">
        <v>4551</v>
      </c>
      <c r="R615" s="279" t="s">
        <v>4551</v>
      </c>
      <c r="S615" s="279" t="s">
        <v>4551</v>
      </c>
      <c r="T615" s="279" t="s">
        <v>4551</v>
      </c>
      <c r="U615" s="279" t="s">
        <v>4551</v>
      </c>
      <c r="V615" s="279" t="s">
        <v>4551</v>
      </c>
      <c r="W615" s="279" t="s">
        <v>4551</v>
      </c>
      <c r="X615" s="279" t="s">
        <v>4551</v>
      </c>
      <c r="Y615" s="279" t="s">
        <v>4551</v>
      </c>
      <c r="Z615" s="279" t="s">
        <v>4551</v>
      </c>
      <c r="AA615" s="279" t="s">
        <v>4551</v>
      </c>
      <c r="AB615" s="279" t="s">
        <v>4551</v>
      </c>
      <c r="AC615" s="279" t="s">
        <v>489</v>
      </c>
      <c r="AD615" s="279" t="s">
        <v>4551</v>
      </c>
      <c r="AE615" s="279" t="s">
        <v>4551</v>
      </c>
      <c r="AF615" s="279" t="s">
        <v>4551</v>
      </c>
      <c r="AG615" s="279" t="s">
        <v>489</v>
      </c>
      <c r="AH615" s="279" t="s">
        <v>489</v>
      </c>
      <c r="AI615" s="279" t="s">
        <v>4551</v>
      </c>
      <c r="AJ615" s="279" t="s">
        <v>489</v>
      </c>
      <c r="AK615" s="279" t="s">
        <v>489</v>
      </c>
      <c r="AL615" s="279" t="s">
        <v>4551</v>
      </c>
      <c r="AM615" s="279" t="s">
        <v>489</v>
      </c>
      <c r="AN615" s="279" t="s">
        <v>4551</v>
      </c>
    </row>
    <row r="616" spans="1:40" x14ac:dyDescent="0.25">
      <c r="A616" s="280" t="s">
        <v>7599</v>
      </c>
      <c r="B616" s="279">
        <v>2021</v>
      </c>
      <c r="C616" s="281" t="s">
        <v>588</v>
      </c>
      <c r="D616" s="279">
        <v>10</v>
      </c>
      <c r="E616" s="286" t="s">
        <v>598</v>
      </c>
      <c r="F616" s="286"/>
      <c r="G616" s="286" t="s">
        <v>8055</v>
      </c>
      <c r="H616" s="286"/>
      <c r="I616" s="286" t="s">
        <v>4141</v>
      </c>
      <c r="J616" s="286" t="s">
        <v>5719</v>
      </c>
      <c r="K616" s="280" t="s">
        <v>608</v>
      </c>
      <c r="L616" s="280" t="s">
        <v>981</v>
      </c>
      <c r="M616" s="281">
        <v>36550</v>
      </c>
      <c r="N616" s="279">
        <v>4626216194</v>
      </c>
      <c r="O616" s="286" t="s">
        <v>5721</v>
      </c>
      <c r="P616" s="286" t="s">
        <v>590</v>
      </c>
      <c r="Q616" s="279" t="s">
        <v>4551</v>
      </c>
      <c r="R616" s="279" t="s">
        <v>4551</v>
      </c>
      <c r="S616" s="279" t="s">
        <v>4551</v>
      </c>
      <c r="T616" s="279" t="s">
        <v>4551</v>
      </c>
      <c r="U616" s="279" t="s">
        <v>489</v>
      </c>
      <c r="V616" s="279" t="s">
        <v>489</v>
      </c>
      <c r="W616" s="279" t="s">
        <v>4551</v>
      </c>
      <c r="X616" s="279" t="s">
        <v>489</v>
      </c>
      <c r="Y616" s="279" t="s">
        <v>489</v>
      </c>
      <c r="Z616" s="279" t="s">
        <v>489</v>
      </c>
      <c r="AA616" s="279" t="s">
        <v>4551</v>
      </c>
      <c r="AB616" s="279" t="s">
        <v>4551</v>
      </c>
      <c r="AC616" s="279" t="s">
        <v>489</v>
      </c>
      <c r="AD616" s="279" t="s">
        <v>4551</v>
      </c>
      <c r="AE616" s="279" t="s">
        <v>4551</v>
      </c>
      <c r="AF616" s="279" t="s">
        <v>4551</v>
      </c>
      <c r="AG616" s="279" t="s">
        <v>4551</v>
      </c>
      <c r="AH616" s="279" t="s">
        <v>489</v>
      </c>
      <c r="AI616" s="279" t="s">
        <v>489</v>
      </c>
      <c r="AJ616" s="279" t="s">
        <v>489</v>
      </c>
      <c r="AK616" s="279" t="s">
        <v>4551</v>
      </c>
      <c r="AL616" s="279" t="s">
        <v>4551</v>
      </c>
      <c r="AM616" s="279" t="s">
        <v>489</v>
      </c>
      <c r="AN616" s="279" t="s">
        <v>4551</v>
      </c>
    </row>
    <row r="617" spans="1:40" x14ac:dyDescent="0.25">
      <c r="A617" s="280" t="s">
        <v>7600</v>
      </c>
      <c r="B617" s="279">
        <v>2021</v>
      </c>
      <c r="C617" s="281" t="s">
        <v>588</v>
      </c>
      <c r="D617" s="279">
        <v>11</v>
      </c>
      <c r="E617" s="286" t="s">
        <v>602</v>
      </c>
      <c r="F617" s="286"/>
      <c r="G617" s="286" t="s">
        <v>5722</v>
      </c>
      <c r="H617" s="286"/>
      <c r="I617" s="286" t="s">
        <v>3020</v>
      </c>
      <c r="J617" s="286" t="s">
        <v>5723</v>
      </c>
      <c r="K617" s="280" t="s">
        <v>608</v>
      </c>
      <c r="L617" s="280" t="s">
        <v>5724</v>
      </c>
      <c r="M617" s="281">
        <v>45920</v>
      </c>
      <c r="N617" s="279">
        <v>3315742583</v>
      </c>
      <c r="O617" s="286" t="s">
        <v>5725</v>
      </c>
      <c r="P617" s="286" t="s">
        <v>590</v>
      </c>
      <c r="Q617" s="279" t="s">
        <v>4551</v>
      </c>
      <c r="R617" s="279" t="s">
        <v>4551</v>
      </c>
      <c r="S617" s="279" t="s">
        <v>4551</v>
      </c>
      <c r="T617" s="279" t="s">
        <v>489</v>
      </c>
      <c r="U617" s="279" t="s">
        <v>489</v>
      </c>
      <c r="V617" s="279" t="s">
        <v>489</v>
      </c>
      <c r="W617" s="279" t="s">
        <v>4551</v>
      </c>
      <c r="X617" s="279" t="s">
        <v>489</v>
      </c>
      <c r="Y617" s="279" t="s">
        <v>4551</v>
      </c>
      <c r="Z617" s="279" t="s">
        <v>489</v>
      </c>
      <c r="AA617" s="279" t="s">
        <v>489</v>
      </c>
      <c r="AB617" s="279" t="s">
        <v>4551</v>
      </c>
      <c r="AC617" s="279" t="s">
        <v>489</v>
      </c>
      <c r="AD617" s="279" t="s">
        <v>4551</v>
      </c>
      <c r="AE617" s="279" t="s">
        <v>4551</v>
      </c>
      <c r="AF617" s="279" t="s">
        <v>4551</v>
      </c>
      <c r="AG617" s="279" t="s">
        <v>4551</v>
      </c>
      <c r="AH617" s="279" t="s">
        <v>4551</v>
      </c>
      <c r="AI617" s="279" t="s">
        <v>4551</v>
      </c>
      <c r="AJ617" s="279" t="s">
        <v>4551</v>
      </c>
      <c r="AK617" s="279" t="s">
        <v>489</v>
      </c>
      <c r="AL617" s="279" t="s">
        <v>489</v>
      </c>
      <c r="AM617" s="279" t="s">
        <v>489</v>
      </c>
      <c r="AN617" s="279" t="s">
        <v>489</v>
      </c>
    </row>
    <row r="618" spans="1:40" x14ac:dyDescent="0.25">
      <c r="A618" s="280" t="s">
        <v>7601</v>
      </c>
      <c r="B618" s="279">
        <v>2021</v>
      </c>
      <c r="C618" s="281" t="s">
        <v>588</v>
      </c>
      <c r="D618" s="279">
        <v>12</v>
      </c>
      <c r="E618" s="290" t="s">
        <v>706</v>
      </c>
      <c r="F618" s="290"/>
      <c r="G618" s="286" t="s">
        <v>5726</v>
      </c>
      <c r="H618" s="286"/>
      <c r="I618" s="286" t="s">
        <v>6354</v>
      </c>
      <c r="J618" s="286" t="s">
        <v>2503</v>
      </c>
      <c r="K618" s="280" t="s">
        <v>608</v>
      </c>
      <c r="L618" s="280" t="s">
        <v>669</v>
      </c>
      <c r="M618" s="281" t="s">
        <v>1438</v>
      </c>
      <c r="N618" s="279" t="s">
        <v>5727</v>
      </c>
      <c r="O618" s="286" t="s">
        <v>5728</v>
      </c>
      <c r="P618" s="286" t="s">
        <v>590</v>
      </c>
      <c r="Q618" s="279" t="s">
        <v>489</v>
      </c>
      <c r="R618" s="279" t="s">
        <v>4551</v>
      </c>
      <c r="S618" s="279" t="s">
        <v>489</v>
      </c>
      <c r="T618" s="279" t="s">
        <v>489</v>
      </c>
      <c r="U618" s="279" t="s">
        <v>489</v>
      </c>
      <c r="V618" s="279" t="s">
        <v>489</v>
      </c>
      <c r="W618" s="279" t="s">
        <v>489</v>
      </c>
      <c r="X618" s="279" t="s">
        <v>489</v>
      </c>
      <c r="Y618" s="279" t="s">
        <v>4551</v>
      </c>
      <c r="Z618" s="279" t="s">
        <v>4551</v>
      </c>
      <c r="AA618" s="279" t="s">
        <v>489</v>
      </c>
      <c r="AB618" s="279" t="s">
        <v>4551</v>
      </c>
      <c r="AC618" s="279" t="s">
        <v>489</v>
      </c>
      <c r="AD618" s="279" t="s">
        <v>4551</v>
      </c>
      <c r="AE618" s="279" t="s">
        <v>4551</v>
      </c>
      <c r="AF618" s="279" t="s">
        <v>4551</v>
      </c>
      <c r="AG618" s="279" t="s">
        <v>489</v>
      </c>
      <c r="AH618" s="279" t="s">
        <v>4551</v>
      </c>
      <c r="AI618" s="279" t="s">
        <v>4551</v>
      </c>
      <c r="AJ618" s="279" t="s">
        <v>4551</v>
      </c>
      <c r="AK618" s="279" t="s">
        <v>4551</v>
      </c>
      <c r="AL618" s="279" t="s">
        <v>4551</v>
      </c>
      <c r="AM618" s="279" t="s">
        <v>489</v>
      </c>
      <c r="AN618" s="279" t="s">
        <v>489</v>
      </c>
    </row>
    <row r="619" spans="1:40" x14ac:dyDescent="0.25">
      <c r="A619" s="280" t="s">
        <v>7602</v>
      </c>
      <c r="B619" s="279">
        <v>2021</v>
      </c>
      <c r="C619" s="281" t="s">
        <v>588</v>
      </c>
      <c r="D619" s="279">
        <v>24</v>
      </c>
      <c r="E619" s="286" t="s">
        <v>4132</v>
      </c>
      <c r="F619" s="286"/>
      <c r="G619" s="294" t="s">
        <v>520</v>
      </c>
      <c r="H619" s="286" t="s">
        <v>5729</v>
      </c>
      <c r="I619" s="286" t="s">
        <v>6354</v>
      </c>
      <c r="J619" s="277" t="s">
        <v>8391</v>
      </c>
      <c r="K619" s="280" t="s">
        <v>2211</v>
      </c>
      <c r="L619" s="280" t="s">
        <v>8546</v>
      </c>
      <c r="M619" s="281">
        <v>13000</v>
      </c>
      <c r="N619" s="279"/>
      <c r="O619" s="286"/>
      <c r="P619" s="286" t="s">
        <v>9071</v>
      </c>
      <c r="Q619" s="279" t="s">
        <v>489</v>
      </c>
      <c r="R619" s="279" t="s">
        <v>4551</v>
      </c>
      <c r="S619" s="279" t="s">
        <v>489</v>
      </c>
      <c r="T619" s="279" t="s">
        <v>489</v>
      </c>
      <c r="U619" s="279" t="s">
        <v>489</v>
      </c>
      <c r="V619" s="279" t="s">
        <v>489</v>
      </c>
      <c r="W619" s="279" t="s">
        <v>489</v>
      </c>
      <c r="X619" s="279" t="s">
        <v>489</v>
      </c>
      <c r="Y619" s="279" t="s">
        <v>489</v>
      </c>
      <c r="Z619" s="279" t="s">
        <v>4551</v>
      </c>
      <c r="AA619" s="279" t="s">
        <v>4551</v>
      </c>
      <c r="AB619" s="279" t="s">
        <v>4551</v>
      </c>
      <c r="AC619" s="279" t="s">
        <v>489</v>
      </c>
      <c r="AD619" s="279" t="s">
        <v>4551</v>
      </c>
      <c r="AE619" s="279" t="s">
        <v>4551</v>
      </c>
      <c r="AF619" s="279" t="s">
        <v>4551</v>
      </c>
      <c r="AG619" s="279" t="s">
        <v>4551</v>
      </c>
      <c r="AH619" s="279" t="s">
        <v>489</v>
      </c>
      <c r="AI619" s="279" t="s">
        <v>489</v>
      </c>
      <c r="AJ619" s="279" t="s">
        <v>489</v>
      </c>
      <c r="AK619" s="279" t="s">
        <v>489</v>
      </c>
      <c r="AL619" s="279" t="s">
        <v>489</v>
      </c>
      <c r="AM619" s="279" t="s">
        <v>489</v>
      </c>
      <c r="AN619" s="279" t="s">
        <v>489</v>
      </c>
    </row>
    <row r="620" spans="1:40" x14ac:dyDescent="0.25">
      <c r="A620" s="280" t="s">
        <v>7603</v>
      </c>
      <c r="B620" s="279">
        <v>2021</v>
      </c>
      <c r="C620" s="281" t="s">
        <v>588</v>
      </c>
      <c r="D620" s="279">
        <v>24</v>
      </c>
      <c r="E620" s="286" t="s">
        <v>4132</v>
      </c>
      <c r="F620" s="286"/>
      <c r="G620" s="294" t="s">
        <v>520</v>
      </c>
      <c r="H620" s="286" t="s">
        <v>8267</v>
      </c>
      <c r="I620" s="286" t="s">
        <v>6354</v>
      </c>
      <c r="J620" s="286" t="s">
        <v>858</v>
      </c>
      <c r="K620" s="280" t="s">
        <v>8547</v>
      </c>
      <c r="L620" s="280" t="s">
        <v>8548</v>
      </c>
      <c r="M620" s="281" t="s">
        <v>8671</v>
      </c>
      <c r="N620" s="279"/>
      <c r="O620" s="286"/>
      <c r="P620" s="286" t="s">
        <v>9071</v>
      </c>
      <c r="Q620" s="279" t="s">
        <v>489</v>
      </c>
      <c r="R620" s="279" t="s">
        <v>4551</v>
      </c>
      <c r="S620" s="279" t="s">
        <v>489</v>
      </c>
      <c r="T620" s="279" t="s">
        <v>489</v>
      </c>
      <c r="U620" s="279" t="s">
        <v>489</v>
      </c>
      <c r="V620" s="279" t="s">
        <v>489</v>
      </c>
      <c r="W620" s="279" t="s">
        <v>489</v>
      </c>
      <c r="X620" s="279" t="s">
        <v>489</v>
      </c>
      <c r="Y620" s="279" t="s">
        <v>489</v>
      </c>
      <c r="Z620" s="279" t="s">
        <v>4551</v>
      </c>
      <c r="AA620" s="279" t="s">
        <v>4551</v>
      </c>
      <c r="AB620" s="279" t="s">
        <v>4551</v>
      </c>
      <c r="AC620" s="279" t="s">
        <v>4551</v>
      </c>
      <c r="AD620" s="279" t="s">
        <v>4551</v>
      </c>
      <c r="AE620" s="279" t="s">
        <v>4551</v>
      </c>
      <c r="AF620" s="279" t="s">
        <v>4551</v>
      </c>
      <c r="AG620" s="279" t="s">
        <v>4551</v>
      </c>
      <c r="AH620" s="279" t="s">
        <v>4551</v>
      </c>
      <c r="AI620" s="279" t="s">
        <v>489</v>
      </c>
      <c r="AJ620" s="279" t="s">
        <v>489</v>
      </c>
      <c r="AK620" s="279" t="s">
        <v>4551</v>
      </c>
      <c r="AL620" s="279" t="s">
        <v>489</v>
      </c>
      <c r="AM620" s="279" t="s">
        <v>489</v>
      </c>
      <c r="AN620" s="279" t="s">
        <v>489</v>
      </c>
    </row>
    <row r="621" spans="1:40" x14ac:dyDescent="0.25">
      <c r="A621" s="280" t="s">
        <v>7604</v>
      </c>
      <c r="B621" s="279">
        <v>2021</v>
      </c>
      <c r="C621" s="281" t="s">
        <v>588</v>
      </c>
      <c r="D621" s="279">
        <v>24</v>
      </c>
      <c r="E621" s="286" t="s">
        <v>4132</v>
      </c>
      <c r="F621" s="286"/>
      <c r="G621" s="294" t="s">
        <v>520</v>
      </c>
      <c r="H621" s="286" t="s">
        <v>5730</v>
      </c>
      <c r="I621" s="286" t="s">
        <v>6354</v>
      </c>
      <c r="J621" s="286" t="s">
        <v>858</v>
      </c>
      <c r="K621" s="280" t="s">
        <v>608</v>
      </c>
      <c r="L621" s="280" t="s">
        <v>5731</v>
      </c>
      <c r="M621" s="281" t="s">
        <v>8606</v>
      </c>
      <c r="N621" s="279"/>
      <c r="O621" s="286"/>
      <c r="P621" s="286" t="s">
        <v>9071</v>
      </c>
      <c r="Q621" s="279" t="s">
        <v>489</v>
      </c>
      <c r="R621" s="279" t="s">
        <v>4551</v>
      </c>
      <c r="S621" s="279" t="s">
        <v>489</v>
      </c>
      <c r="T621" s="279" t="s">
        <v>489</v>
      </c>
      <c r="U621" s="279" t="s">
        <v>489</v>
      </c>
      <c r="V621" s="279" t="s">
        <v>489</v>
      </c>
      <c r="W621" s="279" t="s">
        <v>489</v>
      </c>
      <c r="X621" s="279" t="s">
        <v>489</v>
      </c>
      <c r="Y621" s="279" t="s">
        <v>489</v>
      </c>
      <c r="Z621" s="279" t="s">
        <v>489</v>
      </c>
      <c r="AA621" s="279" t="s">
        <v>489</v>
      </c>
      <c r="AB621" s="279" t="s">
        <v>489</v>
      </c>
      <c r="AC621" s="279" t="s">
        <v>489</v>
      </c>
      <c r="AD621" s="279" t="s">
        <v>4551</v>
      </c>
      <c r="AE621" s="279" t="s">
        <v>4551</v>
      </c>
      <c r="AF621" s="279" t="s">
        <v>4551</v>
      </c>
      <c r="AG621" s="279" t="s">
        <v>4551</v>
      </c>
      <c r="AH621" s="279" t="s">
        <v>489</v>
      </c>
      <c r="AI621" s="279" t="s">
        <v>489</v>
      </c>
      <c r="AJ621" s="279" t="s">
        <v>4551</v>
      </c>
      <c r="AK621" s="279" t="s">
        <v>4551</v>
      </c>
      <c r="AL621" s="279" t="s">
        <v>4551</v>
      </c>
      <c r="AM621" s="279" t="s">
        <v>489</v>
      </c>
      <c r="AN621" s="279" t="s">
        <v>489</v>
      </c>
    </row>
    <row r="622" spans="1:40" x14ac:dyDescent="0.25">
      <c r="A622" s="280" t="s">
        <v>7605</v>
      </c>
      <c r="B622" s="279">
        <v>2021</v>
      </c>
      <c r="C622" s="281" t="s">
        <v>588</v>
      </c>
      <c r="D622" s="279">
        <v>24</v>
      </c>
      <c r="E622" s="286" t="s">
        <v>4132</v>
      </c>
      <c r="F622" s="286"/>
      <c r="G622" s="294" t="s">
        <v>520</v>
      </c>
      <c r="H622" s="286" t="s">
        <v>5732</v>
      </c>
      <c r="I622" s="286" t="s">
        <v>6354</v>
      </c>
      <c r="J622" s="286" t="s">
        <v>897</v>
      </c>
      <c r="K622" s="280" t="s">
        <v>8547</v>
      </c>
      <c r="L622" s="280" t="s">
        <v>6033</v>
      </c>
      <c r="M622" s="281">
        <v>15630</v>
      </c>
      <c r="N622" s="279"/>
      <c r="O622" s="286"/>
      <c r="P622" s="286" t="s">
        <v>9071</v>
      </c>
      <c r="Q622" s="279" t="s">
        <v>489</v>
      </c>
      <c r="R622" s="279" t="s">
        <v>4551</v>
      </c>
      <c r="S622" s="279" t="s">
        <v>489</v>
      </c>
      <c r="T622" s="279" t="s">
        <v>489</v>
      </c>
      <c r="U622" s="279" t="s">
        <v>489</v>
      </c>
      <c r="V622" s="279" t="s">
        <v>489</v>
      </c>
      <c r="W622" s="279" t="s">
        <v>489</v>
      </c>
      <c r="X622" s="279" t="s">
        <v>489</v>
      </c>
      <c r="Y622" s="279" t="s">
        <v>489</v>
      </c>
      <c r="Z622" s="279" t="s">
        <v>4551</v>
      </c>
      <c r="AA622" s="279" t="s">
        <v>4551</v>
      </c>
      <c r="AB622" s="279" t="s">
        <v>4551</v>
      </c>
      <c r="AC622" s="279" t="s">
        <v>4551</v>
      </c>
      <c r="AD622" s="279" t="s">
        <v>4551</v>
      </c>
      <c r="AE622" s="279" t="s">
        <v>4551</v>
      </c>
      <c r="AF622" s="279" t="s">
        <v>4551</v>
      </c>
      <c r="AG622" s="279" t="s">
        <v>4551</v>
      </c>
      <c r="AH622" s="279" t="s">
        <v>489</v>
      </c>
      <c r="AI622" s="279" t="s">
        <v>489</v>
      </c>
      <c r="AJ622" s="279" t="s">
        <v>489</v>
      </c>
      <c r="AK622" s="279" t="s">
        <v>4551</v>
      </c>
      <c r="AL622" s="279" t="s">
        <v>489</v>
      </c>
      <c r="AM622" s="279" t="s">
        <v>4551</v>
      </c>
      <c r="AN622" s="279" t="s">
        <v>489</v>
      </c>
    </row>
    <row r="623" spans="1:40" x14ac:dyDescent="0.25">
      <c r="A623" s="280" t="s">
        <v>7606</v>
      </c>
      <c r="B623" s="279">
        <v>2021</v>
      </c>
      <c r="C623" s="281" t="s">
        <v>588</v>
      </c>
      <c r="D623" s="279">
        <v>24</v>
      </c>
      <c r="E623" s="286" t="s">
        <v>4132</v>
      </c>
      <c r="F623" s="286"/>
      <c r="G623" s="294" t="s">
        <v>520</v>
      </c>
      <c r="H623" s="286" t="s">
        <v>8268</v>
      </c>
      <c r="I623" s="286" t="s">
        <v>6354</v>
      </c>
      <c r="J623" s="286" t="s">
        <v>8266</v>
      </c>
      <c r="K623" s="280" t="s">
        <v>608</v>
      </c>
      <c r="L623" s="280" t="s">
        <v>8410</v>
      </c>
      <c r="M623" s="281" t="s">
        <v>8672</v>
      </c>
      <c r="N623" s="279"/>
      <c r="O623" s="286"/>
      <c r="P623" s="286" t="s">
        <v>9071</v>
      </c>
      <c r="Q623" s="279" t="s">
        <v>489</v>
      </c>
      <c r="R623" s="279" t="s">
        <v>4551</v>
      </c>
      <c r="S623" s="279" t="s">
        <v>489</v>
      </c>
      <c r="T623" s="279" t="s">
        <v>489</v>
      </c>
      <c r="U623" s="279" t="s">
        <v>489</v>
      </c>
      <c r="V623" s="279" t="s">
        <v>489</v>
      </c>
      <c r="W623" s="279" t="s">
        <v>489</v>
      </c>
      <c r="X623" s="279" t="s">
        <v>489</v>
      </c>
      <c r="Y623" s="279" t="s">
        <v>489</v>
      </c>
      <c r="Z623" s="279" t="s">
        <v>489</v>
      </c>
      <c r="AA623" s="279" t="s">
        <v>4551</v>
      </c>
      <c r="AB623" s="279" t="s">
        <v>4551</v>
      </c>
      <c r="AC623" s="279" t="s">
        <v>489</v>
      </c>
      <c r="AD623" s="279" t="s">
        <v>4551</v>
      </c>
      <c r="AE623" s="279" t="s">
        <v>4551</v>
      </c>
      <c r="AF623" s="279" t="s">
        <v>4551</v>
      </c>
      <c r="AG623" s="279" t="s">
        <v>489</v>
      </c>
      <c r="AH623" s="279" t="s">
        <v>489</v>
      </c>
      <c r="AI623" s="279" t="s">
        <v>489</v>
      </c>
      <c r="AJ623" s="279" t="s">
        <v>4551</v>
      </c>
      <c r="AK623" s="279" t="s">
        <v>4551</v>
      </c>
      <c r="AL623" s="279" t="s">
        <v>4551</v>
      </c>
      <c r="AM623" s="279" t="s">
        <v>489</v>
      </c>
      <c r="AN623" s="279" t="s">
        <v>489</v>
      </c>
    </row>
    <row r="624" spans="1:40" x14ac:dyDescent="0.25">
      <c r="A624" s="280" t="s">
        <v>7607</v>
      </c>
      <c r="B624" s="279">
        <v>2021</v>
      </c>
      <c r="C624" s="281" t="s">
        <v>588</v>
      </c>
      <c r="D624" s="279">
        <v>24</v>
      </c>
      <c r="E624" s="286" t="s">
        <v>4132</v>
      </c>
      <c r="F624" s="286"/>
      <c r="G624" s="294" t="s">
        <v>520</v>
      </c>
      <c r="H624" s="286" t="s">
        <v>5733</v>
      </c>
      <c r="I624" s="286" t="s">
        <v>6354</v>
      </c>
      <c r="J624" s="286" t="s">
        <v>686</v>
      </c>
      <c r="K624" s="280" t="s">
        <v>608</v>
      </c>
      <c r="L624" s="280" t="s">
        <v>5734</v>
      </c>
      <c r="M624" s="281">
        <v>14377</v>
      </c>
      <c r="N624" s="279"/>
      <c r="O624" s="286"/>
      <c r="P624" s="286" t="s">
        <v>9071</v>
      </c>
      <c r="Q624" s="279" t="s">
        <v>489</v>
      </c>
      <c r="R624" s="279" t="s">
        <v>4551</v>
      </c>
      <c r="S624" s="279" t="s">
        <v>489</v>
      </c>
      <c r="T624" s="279" t="s">
        <v>489</v>
      </c>
      <c r="U624" s="279" t="s">
        <v>489</v>
      </c>
      <c r="V624" s="279" t="s">
        <v>489</v>
      </c>
      <c r="W624" s="279" t="s">
        <v>489</v>
      </c>
      <c r="X624" s="279" t="s">
        <v>489</v>
      </c>
      <c r="Y624" s="279" t="s">
        <v>489</v>
      </c>
      <c r="Z624" s="279" t="s">
        <v>489</v>
      </c>
      <c r="AA624" s="279" t="s">
        <v>4551</v>
      </c>
      <c r="AB624" s="279" t="s">
        <v>489</v>
      </c>
      <c r="AC624" s="279" t="s">
        <v>489</v>
      </c>
      <c r="AD624" s="279" t="s">
        <v>489</v>
      </c>
      <c r="AE624" s="279" t="s">
        <v>4551</v>
      </c>
      <c r="AF624" s="279" t="s">
        <v>4551</v>
      </c>
      <c r="AG624" s="279" t="s">
        <v>489</v>
      </c>
      <c r="AH624" s="279" t="s">
        <v>489</v>
      </c>
      <c r="AI624" s="279" t="s">
        <v>489</v>
      </c>
      <c r="AJ624" s="279" t="s">
        <v>489</v>
      </c>
      <c r="AK624" s="279" t="s">
        <v>489</v>
      </c>
      <c r="AL624" s="279" t="s">
        <v>4551</v>
      </c>
      <c r="AM624" s="279" t="s">
        <v>489</v>
      </c>
      <c r="AN624" s="279" t="s">
        <v>489</v>
      </c>
    </row>
    <row r="625" spans="1:40" x14ac:dyDescent="0.25">
      <c r="A625" s="280" t="s">
        <v>7608</v>
      </c>
      <c r="B625" s="279">
        <v>2021</v>
      </c>
      <c r="C625" s="281" t="s">
        <v>588</v>
      </c>
      <c r="D625" s="279">
        <v>24</v>
      </c>
      <c r="E625" s="286" t="s">
        <v>4132</v>
      </c>
      <c r="F625" s="286"/>
      <c r="G625" s="294" t="s">
        <v>520</v>
      </c>
      <c r="H625" s="286" t="s">
        <v>5735</v>
      </c>
      <c r="I625" s="286" t="s">
        <v>6354</v>
      </c>
      <c r="J625" s="286" t="s">
        <v>5116</v>
      </c>
      <c r="K625" s="280" t="s">
        <v>1022</v>
      </c>
      <c r="L625" s="280" t="s">
        <v>5736</v>
      </c>
      <c r="M625" s="281" t="s">
        <v>8673</v>
      </c>
      <c r="N625" s="279"/>
      <c r="O625" s="286"/>
      <c r="P625" s="286" t="s">
        <v>9071</v>
      </c>
      <c r="Q625" s="279" t="s">
        <v>489</v>
      </c>
      <c r="R625" s="279" t="s">
        <v>4551</v>
      </c>
      <c r="S625" s="279" t="s">
        <v>489</v>
      </c>
      <c r="T625" s="279" t="s">
        <v>489</v>
      </c>
      <c r="U625" s="279" t="s">
        <v>489</v>
      </c>
      <c r="V625" s="279" t="s">
        <v>489</v>
      </c>
      <c r="W625" s="279" t="s">
        <v>489</v>
      </c>
      <c r="X625" s="279" t="s">
        <v>489</v>
      </c>
      <c r="Y625" s="279" t="s">
        <v>489</v>
      </c>
      <c r="Z625" s="279" t="s">
        <v>4551</v>
      </c>
      <c r="AA625" s="279" t="s">
        <v>4551</v>
      </c>
      <c r="AB625" s="279" t="s">
        <v>4551</v>
      </c>
      <c r="AC625" s="279" t="s">
        <v>489</v>
      </c>
      <c r="AD625" s="279" t="s">
        <v>4551</v>
      </c>
      <c r="AE625" s="279" t="s">
        <v>4551</v>
      </c>
      <c r="AF625" s="279" t="s">
        <v>4551</v>
      </c>
      <c r="AG625" s="279" t="s">
        <v>489</v>
      </c>
      <c r="AH625" s="279" t="s">
        <v>489</v>
      </c>
      <c r="AI625" s="279" t="s">
        <v>4551</v>
      </c>
      <c r="AJ625" s="279" t="s">
        <v>489</v>
      </c>
      <c r="AK625" s="279" t="s">
        <v>489</v>
      </c>
      <c r="AL625" s="279" t="s">
        <v>4551</v>
      </c>
      <c r="AM625" s="279" t="s">
        <v>4551</v>
      </c>
      <c r="AN625" s="279" t="s">
        <v>489</v>
      </c>
    </row>
    <row r="626" spans="1:40" x14ac:dyDescent="0.25">
      <c r="A626" s="280" t="s">
        <v>7609</v>
      </c>
      <c r="B626" s="279">
        <v>2021</v>
      </c>
      <c r="C626" s="281" t="s">
        <v>588</v>
      </c>
      <c r="D626" s="279">
        <v>24</v>
      </c>
      <c r="E626" s="286" t="s">
        <v>4132</v>
      </c>
      <c r="F626" s="286"/>
      <c r="G626" s="294" t="s">
        <v>520</v>
      </c>
      <c r="H626" s="286" t="s">
        <v>5737</v>
      </c>
      <c r="I626" s="286" t="s">
        <v>6354</v>
      </c>
      <c r="J626" s="286" t="s">
        <v>2513</v>
      </c>
      <c r="K626" s="280" t="s">
        <v>608</v>
      </c>
      <c r="L626" s="280" t="s">
        <v>522</v>
      </c>
      <c r="M626" s="281" t="s">
        <v>8670</v>
      </c>
      <c r="N626" s="279"/>
      <c r="O626" s="286"/>
      <c r="P626" s="286" t="s">
        <v>9071</v>
      </c>
      <c r="Q626" s="279" t="s">
        <v>489</v>
      </c>
      <c r="R626" s="279" t="s">
        <v>4551</v>
      </c>
      <c r="S626" s="279" t="s">
        <v>489</v>
      </c>
      <c r="T626" s="279" t="s">
        <v>489</v>
      </c>
      <c r="U626" s="279" t="s">
        <v>489</v>
      </c>
      <c r="V626" s="279" t="s">
        <v>489</v>
      </c>
      <c r="W626" s="279" t="s">
        <v>489</v>
      </c>
      <c r="X626" s="279" t="s">
        <v>489</v>
      </c>
      <c r="Y626" s="279" t="s">
        <v>489</v>
      </c>
      <c r="Z626" s="279" t="s">
        <v>489</v>
      </c>
      <c r="AA626" s="279" t="s">
        <v>489</v>
      </c>
      <c r="AB626" s="279" t="s">
        <v>489</v>
      </c>
      <c r="AC626" s="279" t="s">
        <v>489</v>
      </c>
      <c r="AD626" s="279" t="s">
        <v>4551</v>
      </c>
      <c r="AE626" s="279" t="s">
        <v>4551</v>
      </c>
      <c r="AF626" s="279" t="s">
        <v>4551</v>
      </c>
      <c r="AG626" s="279" t="s">
        <v>4551</v>
      </c>
      <c r="AH626" s="279" t="s">
        <v>4551</v>
      </c>
      <c r="AI626" s="279" t="s">
        <v>489</v>
      </c>
      <c r="AJ626" s="279" t="s">
        <v>4551</v>
      </c>
      <c r="AK626" s="279" t="s">
        <v>4551</v>
      </c>
      <c r="AL626" s="279" t="s">
        <v>4551</v>
      </c>
      <c r="AM626" s="279" t="s">
        <v>489</v>
      </c>
      <c r="AN626" s="279" t="s">
        <v>489</v>
      </c>
    </row>
    <row r="627" spans="1:40" x14ac:dyDescent="0.25">
      <c r="A627" s="280" t="s">
        <v>7610</v>
      </c>
      <c r="B627" s="279">
        <v>2021</v>
      </c>
      <c r="C627" s="281" t="s">
        <v>588</v>
      </c>
      <c r="D627" s="279">
        <v>24</v>
      </c>
      <c r="E627" s="286" t="s">
        <v>4132</v>
      </c>
      <c r="F627" s="286"/>
      <c r="G627" s="294" t="s">
        <v>520</v>
      </c>
      <c r="H627" s="286" t="s">
        <v>8269</v>
      </c>
      <c r="I627" s="286" t="s">
        <v>6354</v>
      </c>
      <c r="J627" s="286" t="s">
        <v>858</v>
      </c>
      <c r="K627" s="280" t="s">
        <v>608</v>
      </c>
      <c r="L627" s="280" t="s">
        <v>8549</v>
      </c>
      <c r="M627" s="281" t="s">
        <v>8674</v>
      </c>
      <c r="N627" s="279"/>
      <c r="O627" s="286"/>
      <c r="P627" s="286" t="s">
        <v>9071</v>
      </c>
      <c r="Q627" s="279" t="s">
        <v>489</v>
      </c>
      <c r="R627" s="279" t="s">
        <v>4551</v>
      </c>
      <c r="S627" s="279" t="s">
        <v>489</v>
      </c>
      <c r="T627" s="279" t="s">
        <v>489</v>
      </c>
      <c r="U627" s="279" t="s">
        <v>489</v>
      </c>
      <c r="V627" s="279" t="s">
        <v>489</v>
      </c>
      <c r="W627" s="279" t="s">
        <v>489</v>
      </c>
      <c r="X627" s="279" t="s">
        <v>489</v>
      </c>
      <c r="Y627" s="279" t="s">
        <v>489</v>
      </c>
      <c r="Z627" s="279" t="s">
        <v>4551</v>
      </c>
      <c r="AA627" s="279" t="s">
        <v>4551</v>
      </c>
      <c r="AB627" s="279" t="s">
        <v>4551</v>
      </c>
      <c r="AC627" s="279" t="s">
        <v>4551</v>
      </c>
      <c r="AD627" s="279" t="s">
        <v>4551</v>
      </c>
      <c r="AE627" s="279" t="s">
        <v>4551</v>
      </c>
      <c r="AF627" s="279" t="s">
        <v>4551</v>
      </c>
      <c r="AG627" s="279" t="s">
        <v>4551</v>
      </c>
      <c r="AH627" s="279" t="s">
        <v>4551</v>
      </c>
      <c r="AI627" s="279" t="s">
        <v>489</v>
      </c>
      <c r="AJ627" s="279" t="s">
        <v>489</v>
      </c>
      <c r="AK627" s="279" t="s">
        <v>4551</v>
      </c>
      <c r="AL627" s="279" t="s">
        <v>4551</v>
      </c>
      <c r="AM627" s="279" t="s">
        <v>489</v>
      </c>
      <c r="AN627" s="279" t="s">
        <v>489</v>
      </c>
    </row>
    <row r="628" spans="1:40" x14ac:dyDescent="0.25">
      <c r="A628" s="280" t="s">
        <v>7611</v>
      </c>
      <c r="B628" s="279">
        <v>2021</v>
      </c>
      <c r="C628" s="281" t="s">
        <v>588</v>
      </c>
      <c r="D628" s="279">
        <v>24</v>
      </c>
      <c r="E628" s="286" t="s">
        <v>4132</v>
      </c>
      <c r="F628" s="286"/>
      <c r="G628" s="294" t="s">
        <v>520</v>
      </c>
      <c r="H628" s="286" t="s">
        <v>8740</v>
      </c>
      <c r="I628" s="286" t="s">
        <v>6354</v>
      </c>
      <c r="J628" s="286" t="s">
        <v>981</v>
      </c>
      <c r="K628" s="280" t="s">
        <v>608</v>
      </c>
      <c r="L628" s="280" t="s">
        <v>5738</v>
      </c>
      <c r="M628" s="281">
        <v>11400</v>
      </c>
      <c r="N628" s="279"/>
      <c r="O628" s="286"/>
      <c r="P628" s="286" t="s">
        <v>9071</v>
      </c>
      <c r="Q628" s="279" t="s">
        <v>489</v>
      </c>
      <c r="R628" s="279" t="s">
        <v>4551</v>
      </c>
      <c r="S628" s="279" t="s">
        <v>489</v>
      </c>
      <c r="T628" s="279" t="s">
        <v>489</v>
      </c>
      <c r="U628" s="279" t="s">
        <v>489</v>
      </c>
      <c r="V628" s="279" t="s">
        <v>489</v>
      </c>
      <c r="W628" s="279" t="s">
        <v>489</v>
      </c>
      <c r="X628" s="279" t="s">
        <v>489</v>
      </c>
      <c r="Y628" s="279" t="s">
        <v>489</v>
      </c>
      <c r="Z628" s="279" t="s">
        <v>4551</v>
      </c>
      <c r="AA628" s="279" t="s">
        <v>4551</v>
      </c>
      <c r="AB628" s="279" t="s">
        <v>4551</v>
      </c>
      <c r="AC628" s="279" t="s">
        <v>489</v>
      </c>
      <c r="AD628" s="279" t="s">
        <v>4551</v>
      </c>
      <c r="AE628" s="279" t="s">
        <v>4551</v>
      </c>
      <c r="AF628" s="279" t="s">
        <v>4551</v>
      </c>
      <c r="AG628" s="279" t="s">
        <v>4551</v>
      </c>
      <c r="AH628" s="279" t="s">
        <v>4551</v>
      </c>
      <c r="AI628" s="279" t="s">
        <v>489</v>
      </c>
      <c r="AJ628" s="279" t="s">
        <v>489</v>
      </c>
      <c r="AK628" s="279" t="s">
        <v>4551</v>
      </c>
      <c r="AL628" s="279" t="s">
        <v>4551</v>
      </c>
      <c r="AM628" s="279" t="s">
        <v>489</v>
      </c>
      <c r="AN628" s="279" t="s">
        <v>489</v>
      </c>
    </row>
    <row r="629" spans="1:40" x14ac:dyDescent="0.25">
      <c r="A629" s="280" t="s">
        <v>7612</v>
      </c>
      <c r="B629" s="279">
        <v>2021</v>
      </c>
      <c r="C629" s="281" t="s">
        <v>588</v>
      </c>
      <c r="D629" s="279">
        <v>24</v>
      </c>
      <c r="E629" s="286" t="s">
        <v>4132</v>
      </c>
      <c r="F629" s="286"/>
      <c r="G629" s="294" t="s">
        <v>520</v>
      </c>
      <c r="H629" s="286" t="s">
        <v>8270</v>
      </c>
      <c r="I629" s="286" t="s">
        <v>6354</v>
      </c>
      <c r="J629" s="286" t="s">
        <v>981</v>
      </c>
      <c r="K629" s="280" t="s">
        <v>608</v>
      </c>
      <c r="L629" s="280" t="s">
        <v>8550</v>
      </c>
      <c r="M629" s="281">
        <v>11500</v>
      </c>
      <c r="N629" s="279"/>
      <c r="O629" s="286"/>
      <c r="P629" s="286" t="s">
        <v>9071</v>
      </c>
      <c r="Q629" s="279" t="s">
        <v>489</v>
      </c>
      <c r="R629" s="279" t="s">
        <v>4551</v>
      </c>
      <c r="S629" s="279" t="s">
        <v>489</v>
      </c>
      <c r="T629" s="279" t="s">
        <v>489</v>
      </c>
      <c r="U629" s="279" t="s">
        <v>489</v>
      </c>
      <c r="V629" s="279" t="s">
        <v>489</v>
      </c>
      <c r="W629" s="279" t="s">
        <v>489</v>
      </c>
      <c r="X629" s="279" t="s">
        <v>489</v>
      </c>
      <c r="Y629" s="279" t="s">
        <v>489</v>
      </c>
      <c r="Z629" s="279" t="s">
        <v>4551</v>
      </c>
      <c r="AA629" s="279" t="s">
        <v>4551</v>
      </c>
      <c r="AB629" s="279" t="s">
        <v>4551</v>
      </c>
      <c r="AC629" s="279" t="s">
        <v>489</v>
      </c>
      <c r="AD629" s="279" t="s">
        <v>4551</v>
      </c>
      <c r="AE629" s="279" t="s">
        <v>4551</v>
      </c>
      <c r="AF629" s="279" t="s">
        <v>4551</v>
      </c>
      <c r="AG629" s="279" t="s">
        <v>4551</v>
      </c>
      <c r="AH629" s="279" t="s">
        <v>4551</v>
      </c>
      <c r="AI629" s="279" t="s">
        <v>489</v>
      </c>
      <c r="AJ629" s="279" t="s">
        <v>4551</v>
      </c>
      <c r="AK629" s="279" t="s">
        <v>4551</v>
      </c>
      <c r="AL629" s="279" t="s">
        <v>4551</v>
      </c>
      <c r="AM629" s="279" t="s">
        <v>4551</v>
      </c>
      <c r="AN629" s="279" t="s">
        <v>489</v>
      </c>
    </row>
    <row r="630" spans="1:40" x14ac:dyDescent="0.25">
      <c r="A630" s="280" t="s">
        <v>7613</v>
      </c>
      <c r="B630" s="279">
        <v>2021</v>
      </c>
      <c r="C630" s="281" t="s">
        <v>588</v>
      </c>
      <c r="D630" s="279">
        <v>24</v>
      </c>
      <c r="E630" s="286" t="s">
        <v>4132</v>
      </c>
      <c r="F630" s="286"/>
      <c r="G630" s="294" t="s">
        <v>520</v>
      </c>
      <c r="H630" s="286" t="s">
        <v>8271</v>
      </c>
      <c r="I630" s="286" t="s">
        <v>6354</v>
      </c>
      <c r="J630" s="286" t="s">
        <v>1161</v>
      </c>
      <c r="K630" s="280" t="s">
        <v>608</v>
      </c>
      <c r="L630" s="280" t="s">
        <v>3253</v>
      </c>
      <c r="M630" s="281" t="s">
        <v>8675</v>
      </c>
      <c r="N630" s="279">
        <v>5545577431</v>
      </c>
      <c r="O630" s="286" t="s">
        <v>5739</v>
      </c>
      <c r="P630" s="286" t="s">
        <v>9071</v>
      </c>
      <c r="Q630" s="279" t="s">
        <v>489</v>
      </c>
      <c r="R630" s="279" t="s">
        <v>4551</v>
      </c>
      <c r="S630" s="279" t="s">
        <v>489</v>
      </c>
      <c r="T630" s="279" t="s">
        <v>489</v>
      </c>
      <c r="U630" s="279" t="s">
        <v>489</v>
      </c>
      <c r="V630" s="279" t="s">
        <v>489</v>
      </c>
      <c r="W630" s="279" t="s">
        <v>489</v>
      </c>
      <c r="X630" s="279" t="s">
        <v>489</v>
      </c>
      <c r="Y630" s="279" t="s">
        <v>489</v>
      </c>
      <c r="Z630" s="279" t="s">
        <v>489</v>
      </c>
      <c r="AA630" s="279" t="s">
        <v>4551</v>
      </c>
      <c r="AB630" s="279" t="s">
        <v>4551</v>
      </c>
      <c r="AC630" s="279" t="s">
        <v>489</v>
      </c>
      <c r="AD630" s="279" t="s">
        <v>4551</v>
      </c>
      <c r="AE630" s="279" t="s">
        <v>4551</v>
      </c>
      <c r="AF630" s="279" t="s">
        <v>4551</v>
      </c>
      <c r="AG630" s="279" t="s">
        <v>489</v>
      </c>
      <c r="AH630" s="279" t="s">
        <v>489</v>
      </c>
      <c r="AI630" s="279" t="s">
        <v>489</v>
      </c>
      <c r="AJ630" s="279" t="s">
        <v>4551</v>
      </c>
      <c r="AK630" s="279" t="s">
        <v>4551</v>
      </c>
      <c r="AL630" s="279" t="s">
        <v>489</v>
      </c>
      <c r="AM630" s="279" t="s">
        <v>4551</v>
      </c>
      <c r="AN630" s="279" t="s">
        <v>489</v>
      </c>
    </row>
    <row r="631" spans="1:40" x14ac:dyDescent="0.25">
      <c r="A631" s="280" t="s">
        <v>7614</v>
      </c>
      <c r="B631" s="279">
        <v>2021</v>
      </c>
      <c r="C631" s="281" t="s">
        <v>588</v>
      </c>
      <c r="D631" s="279">
        <v>24</v>
      </c>
      <c r="E631" s="286" t="s">
        <v>4132</v>
      </c>
      <c r="F631" s="286"/>
      <c r="G631" s="294" t="s">
        <v>520</v>
      </c>
      <c r="H631" s="286" t="s">
        <v>5740</v>
      </c>
      <c r="I631" s="286" t="s">
        <v>6354</v>
      </c>
      <c r="J631" s="277" t="s">
        <v>8391</v>
      </c>
      <c r="K631" s="280" t="s">
        <v>2211</v>
      </c>
      <c r="L631" s="280" t="s">
        <v>8551</v>
      </c>
      <c r="M631" s="281">
        <v>13000</v>
      </c>
      <c r="N631" s="279"/>
      <c r="O631" s="286"/>
      <c r="P631" s="286" t="s">
        <v>9071</v>
      </c>
      <c r="Q631" s="279" t="s">
        <v>489</v>
      </c>
      <c r="R631" s="279" t="s">
        <v>4551</v>
      </c>
      <c r="S631" s="279" t="s">
        <v>489</v>
      </c>
      <c r="T631" s="279" t="s">
        <v>489</v>
      </c>
      <c r="U631" s="279" t="s">
        <v>489</v>
      </c>
      <c r="V631" s="279" t="s">
        <v>489</v>
      </c>
      <c r="W631" s="279" t="s">
        <v>489</v>
      </c>
      <c r="X631" s="279" t="s">
        <v>489</v>
      </c>
      <c r="Y631" s="279" t="s">
        <v>489</v>
      </c>
      <c r="Z631" s="279" t="s">
        <v>489</v>
      </c>
      <c r="AA631" s="279" t="s">
        <v>4551</v>
      </c>
      <c r="AB631" s="279" t="s">
        <v>489</v>
      </c>
      <c r="AC631" s="279" t="s">
        <v>489</v>
      </c>
      <c r="AD631" s="279" t="s">
        <v>4551</v>
      </c>
      <c r="AE631" s="279" t="s">
        <v>4551</v>
      </c>
      <c r="AF631" s="279" t="s">
        <v>4551</v>
      </c>
      <c r="AG631" s="279" t="s">
        <v>4551</v>
      </c>
      <c r="AH631" s="279" t="s">
        <v>489</v>
      </c>
      <c r="AI631" s="279" t="s">
        <v>489</v>
      </c>
      <c r="AJ631" s="279" t="s">
        <v>489</v>
      </c>
      <c r="AK631" s="279" t="s">
        <v>489</v>
      </c>
      <c r="AL631" s="279" t="s">
        <v>489</v>
      </c>
      <c r="AM631" s="279" t="s">
        <v>4551</v>
      </c>
      <c r="AN631" s="279" t="s">
        <v>489</v>
      </c>
    </row>
    <row r="632" spans="1:40" x14ac:dyDescent="0.25">
      <c r="A632" s="280" t="s">
        <v>7615</v>
      </c>
      <c r="B632" s="279">
        <v>2021</v>
      </c>
      <c r="C632" s="281" t="s">
        <v>588</v>
      </c>
      <c r="D632" s="279">
        <v>24</v>
      </c>
      <c r="E632" s="286" t="s">
        <v>4132</v>
      </c>
      <c r="F632" s="286"/>
      <c r="G632" s="294" t="s">
        <v>520</v>
      </c>
      <c r="H632" s="286" t="s">
        <v>5741</v>
      </c>
      <c r="I632" s="286" t="s">
        <v>6354</v>
      </c>
      <c r="J632" s="286" t="s">
        <v>686</v>
      </c>
      <c r="K632" s="280" t="s">
        <v>608</v>
      </c>
      <c r="L632" s="280" t="s">
        <v>1500</v>
      </c>
      <c r="M632" s="281">
        <v>14388</v>
      </c>
      <c r="N632" s="279"/>
      <c r="O632" s="286"/>
      <c r="P632" s="286" t="s">
        <v>9071</v>
      </c>
      <c r="Q632" s="279" t="s">
        <v>489</v>
      </c>
      <c r="R632" s="279" t="s">
        <v>4551</v>
      </c>
      <c r="S632" s="279" t="s">
        <v>489</v>
      </c>
      <c r="T632" s="279" t="s">
        <v>489</v>
      </c>
      <c r="U632" s="279" t="s">
        <v>489</v>
      </c>
      <c r="V632" s="279" t="s">
        <v>489</v>
      </c>
      <c r="W632" s="279" t="s">
        <v>489</v>
      </c>
      <c r="X632" s="279" t="s">
        <v>489</v>
      </c>
      <c r="Y632" s="279" t="s">
        <v>489</v>
      </c>
      <c r="Z632" s="279" t="s">
        <v>489</v>
      </c>
      <c r="AA632" s="279" t="s">
        <v>4551</v>
      </c>
      <c r="AB632" s="279" t="s">
        <v>4551</v>
      </c>
      <c r="AC632" s="279" t="s">
        <v>489</v>
      </c>
      <c r="AD632" s="279" t="s">
        <v>489</v>
      </c>
      <c r="AE632" s="279" t="s">
        <v>4551</v>
      </c>
      <c r="AF632" s="279" t="s">
        <v>4551</v>
      </c>
      <c r="AG632" s="279" t="s">
        <v>4551</v>
      </c>
      <c r="AH632" s="279" t="s">
        <v>489</v>
      </c>
      <c r="AI632" s="279" t="s">
        <v>489</v>
      </c>
      <c r="AJ632" s="279" t="s">
        <v>489</v>
      </c>
      <c r="AK632" s="279" t="s">
        <v>489</v>
      </c>
      <c r="AL632" s="279" t="s">
        <v>4551</v>
      </c>
      <c r="AM632" s="279" t="s">
        <v>489</v>
      </c>
      <c r="AN632" s="279" t="s">
        <v>489</v>
      </c>
    </row>
    <row r="633" spans="1:40" x14ac:dyDescent="0.25">
      <c r="A633" s="280" t="s">
        <v>7616</v>
      </c>
      <c r="B633" s="279">
        <v>2021</v>
      </c>
      <c r="C633" s="281" t="s">
        <v>588</v>
      </c>
      <c r="D633" s="279">
        <v>24</v>
      </c>
      <c r="E633" s="286" t="s">
        <v>4132</v>
      </c>
      <c r="F633" s="286"/>
      <c r="G633" s="294" t="s">
        <v>520</v>
      </c>
      <c r="H633" s="286" t="s">
        <v>5742</v>
      </c>
      <c r="I633" s="286" t="s">
        <v>6354</v>
      </c>
      <c r="J633" s="286" t="s">
        <v>5743</v>
      </c>
      <c r="K633" s="280" t="s">
        <v>2211</v>
      </c>
      <c r="L633" s="280" t="s">
        <v>5744</v>
      </c>
      <c r="M633" s="281">
        <v>10840</v>
      </c>
      <c r="N633" s="279"/>
      <c r="O633" s="286"/>
      <c r="P633" s="286" t="s">
        <v>9071</v>
      </c>
      <c r="Q633" s="279" t="s">
        <v>489</v>
      </c>
      <c r="R633" s="279" t="s">
        <v>4551</v>
      </c>
      <c r="S633" s="279" t="s">
        <v>489</v>
      </c>
      <c r="T633" s="279" t="s">
        <v>489</v>
      </c>
      <c r="U633" s="279" t="s">
        <v>489</v>
      </c>
      <c r="V633" s="279" t="s">
        <v>489</v>
      </c>
      <c r="W633" s="279" t="s">
        <v>489</v>
      </c>
      <c r="X633" s="279" t="s">
        <v>489</v>
      </c>
      <c r="Y633" s="279" t="s">
        <v>489</v>
      </c>
      <c r="Z633" s="279" t="s">
        <v>489</v>
      </c>
      <c r="AA633" s="279" t="s">
        <v>4551</v>
      </c>
      <c r="AB633" s="279" t="s">
        <v>489</v>
      </c>
      <c r="AC633" s="279" t="s">
        <v>489</v>
      </c>
      <c r="AD633" s="279" t="s">
        <v>4551</v>
      </c>
      <c r="AE633" s="279" t="s">
        <v>4551</v>
      </c>
      <c r="AF633" s="279" t="s">
        <v>4551</v>
      </c>
      <c r="AG633" s="279" t="s">
        <v>4551</v>
      </c>
      <c r="AH633" s="279" t="s">
        <v>489</v>
      </c>
      <c r="AI633" s="279" t="s">
        <v>489</v>
      </c>
      <c r="AJ633" s="279" t="s">
        <v>489</v>
      </c>
      <c r="AK633" s="279" t="s">
        <v>4551</v>
      </c>
      <c r="AL633" s="279" t="s">
        <v>4551</v>
      </c>
      <c r="AM633" s="279" t="s">
        <v>489</v>
      </c>
      <c r="AN633" s="279" t="s">
        <v>489</v>
      </c>
    </row>
    <row r="634" spans="1:40" x14ac:dyDescent="0.25">
      <c r="A634" s="280" t="s">
        <v>7617</v>
      </c>
      <c r="B634" s="279">
        <v>2021</v>
      </c>
      <c r="C634" s="281" t="s">
        <v>588</v>
      </c>
      <c r="D634" s="279">
        <v>24</v>
      </c>
      <c r="E634" s="286" t="s">
        <v>4132</v>
      </c>
      <c r="F634" s="286"/>
      <c r="G634" s="294" t="s">
        <v>520</v>
      </c>
      <c r="H634" s="286" t="s">
        <v>5745</v>
      </c>
      <c r="I634" s="286" t="s">
        <v>6354</v>
      </c>
      <c r="J634" s="286" t="s">
        <v>858</v>
      </c>
      <c r="K634" s="280" t="s">
        <v>608</v>
      </c>
      <c r="L634" s="280" t="s">
        <v>4297</v>
      </c>
      <c r="M634" s="281" t="s">
        <v>8655</v>
      </c>
      <c r="N634" s="279"/>
      <c r="O634" s="286"/>
      <c r="P634" s="286" t="s">
        <v>9071</v>
      </c>
      <c r="Q634" s="279" t="s">
        <v>489</v>
      </c>
      <c r="R634" s="279" t="s">
        <v>4551</v>
      </c>
      <c r="S634" s="279" t="s">
        <v>489</v>
      </c>
      <c r="T634" s="279" t="s">
        <v>489</v>
      </c>
      <c r="U634" s="279" t="s">
        <v>489</v>
      </c>
      <c r="V634" s="279" t="s">
        <v>489</v>
      </c>
      <c r="W634" s="279" t="s">
        <v>489</v>
      </c>
      <c r="X634" s="279" t="s">
        <v>489</v>
      </c>
      <c r="Y634" s="279" t="s">
        <v>489</v>
      </c>
      <c r="Z634" s="279" t="s">
        <v>4551</v>
      </c>
      <c r="AA634" s="279" t="s">
        <v>489</v>
      </c>
      <c r="AB634" s="279" t="s">
        <v>489</v>
      </c>
      <c r="AC634" s="279" t="s">
        <v>4551</v>
      </c>
      <c r="AD634" s="279" t="s">
        <v>489</v>
      </c>
      <c r="AE634" s="279" t="s">
        <v>4551</v>
      </c>
      <c r="AF634" s="279" t="s">
        <v>489</v>
      </c>
      <c r="AG634" s="279" t="s">
        <v>489</v>
      </c>
      <c r="AH634" s="279" t="s">
        <v>489</v>
      </c>
      <c r="AI634" s="279" t="s">
        <v>489</v>
      </c>
      <c r="AJ634" s="279" t="s">
        <v>489</v>
      </c>
      <c r="AK634" s="279" t="s">
        <v>489</v>
      </c>
      <c r="AL634" s="279" t="s">
        <v>489</v>
      </c>
      <c r="AM634" s="279" t="s">
        <v>4551</v>
      </c>
      <c r="AN634" s="279" t="s">
        <v>489</v>
      </c>
    </row>
    <row r="635" spans="1:40" x14ac:dyDescent="0.25">
      <c r="A635" s="280" t="s">
        <v>7618</v>
      </c>
      <c r="B635" s="279">
        <v>2021</v>
      </c>
      <c r="C635" s="281" t="s">
        <v>588</v>
      </c>
      <c r="D635" s="279">
        <v>24</v>
      </c>
      <c r="E635" s="286" t="s">
        <v>4132</v>
      </c>
      <c r="F635" s="286"/>
      <c r="G635" s="294" t="s">
        <v>520</v>
      </c>
      <c r="H635" s="286" t="s">
        <v>5746</v>
      </c>
      <c r="I635" s="286" t="s">
        <v>6354</v>
      </c>
      <c r="J635" s="286" t="s">
        <v>1161</v>
      </c>
      <c r="K635" s="280" t="s">
        <v>608</v>
      </c>
      <c r="L635" s="280" t="s">
        <v>5747</v>
      </c>
      <c r="M635" s="281" t="s">
        <v>1473</v>
      </c>
      <c r="N635" s="279"/>
      <c r="O635" s="286"/>
      <c r="P635" s="286" t="s">
        <v>9071</v>
      </c>
      <c r="Q635" s="279" t="s">
        <v>489</v>
      </c>
      <c r="R635" s="279" t="s">
        <v>4551</v>
      </c>
      <c r="S635" s="279" t="s">
        <v>489</v>
      </c>
      <c r="T635" s="279" t="s">
        <v>489</v>
      </c>
      <c r="U635" s="279" t="s">
        <v>489</v>
      </c>
      <c r="V635" s="279" t="s">
        <v>489</v>
      </c>
      <c r="W635" s="279" t="s">
        <v>489</v>
      </c>
      <c r="X635" s="279" t="s">
        <v>489</v>
      </c>
      <c r="Y635" s="279" t="s">
        <v>489</v>
      </c>
      <c r="Z635" s="279" t="s">
        <v>4551</v>
      </c>
      <c r="AA635" s="279" t="s">
        <v>4551</v>
      </c>
      <c r="AB635" s="279" t="s">
        <v>4551</v>
      </c>
      <c r="AC635" s="279" t="s">
        <v>489</v>
      </c>
      <c r="AD635" s="279" t="s">
        <v>4551</v>
      </c>
      <c r="AE635" s="279" t="s">
        <v>4551</v>
      </c>
      <c r="AF635" s="279" t="s">
        <v>4551</v>
      </c>
      <c r="AG635" s="279" t="s">
        <v>4551</v>
      </c>
      <c r="AH635" s="279" t="s">
        <v>489</v>
      </c>
      <c r="AI635" s="279" t="s">
        <v>489</v>
      </c>
      <c r="AJ635" s="279" t="s">
        <v>489</v>
      </c>
      <c r="AK635" s="279" t="s">
        <v>4551</v>
      </c>
      <c r="AL635" s="279" t="s">
        <v>4551</v>
      </c>
      <c r="AM635" s="279" t="s">
        <v>4551</v>
      </c>
      <c r="AN635" s="279" t="s">
        <v>489</v>
      </c>
    </row>
    <row r="636" spans="1:40" x14ac:dyDescent="0.25">
      <c r="A636" s="280" t="s">
        <v>7619</v>
      </c>
      <c r="B636" s="279">
        <v>2021</v>
      </c>
      <c r="C636" s="281" t="s">
        <v>588</v>
      </c>
      <c r="D636" s="279">
        <v>24</v>
      </c>
      <c r="E636" s="286" t="s">
        <v>4132</v>
      </c>
      <c r="F636" s="286"/>
      <c r="G636" s="294" t="s">
        <v>520</v>
      </c>
      <c r="H636" s="286" t="s">
        <v>5748</v>
      </c>
      <c r="I636" s="286" t="s">
        <v>6354</v>
      </c>
      <c r="J636" s="286" t="s">
        <v>858</v>
      </c>
      <c r="K636" s="280" t="s">
        <v>608</v>
      </c>
      <c r="L636" s="280" t="s">
        <v>5197</v>
      </c>
      <c r="M636" s="281" t="s">
        <v>8676</v>
      </c>
      <c r="N636" s="279"/>
      <c r="O636" s="286"/>
      <c r="P636" s="286" t="s">
        <v>9071</v>
      </c>
      <c r="Q636" s="279" t="s">
        <v>489</v>
      </c>
      <c r="R636" s="279" t="s">
        <v>4551</v>
      </c>
      <c r="S636" s="279" t="s">
        <v>489</v>
      </c>
      <c r="T636" s="279" t="s">
        <v>489</v>
      </c>
      <c r="U636" s="279" t="s">
        <v>489</v>
      </c>
      <c r="V636" s="279" t="s">
        <v>489</v>
      </c>
      <c r="W636" s="279" t="s">
        <v>489</v>
      </c>
      <c r="X636" s="279" t="s">
        <v>489</v>
      </c>
      <c r="Y636" s="279" t="s">
        <v>489</v>
      </c>
      <c r="Z636" s="279" t="s">
        <v>489</v>
      </c>
      <c r="AA636" s="279" t="s">
        <v>4551</v>
      </c>
      <c r="AB636" s="279" t="s">
        <v>4551</v>
      </c>
      <c r="AC636" s="279" t="s">
        <v>489</v>
      </c>
      <c r="AD636" s="279" t="s">
        <v>4551</v>
      </c>
      <c r="AE636" s="279" t="s">
        <v>4551</v>
      </c>
      <c r="AF636" s="279" t="s">
        <v>4551</v>
      </c>
      <c r="AG636" s="279" t="s">
        <v>489</v>
      </c>
      <c r="AH636" s="279" t="s">
        <v>489</v>
      </c>
      <c r="AI636" s="279" t="s">
        <v>489</v>
      </c>
      <c r="AJ636" s="279" t="s">
        <v>4551</v>
      </c>
      <c r="AK636" s="279" t="s">
        <v>4551</v>
      </c>
      <c r="AL636" s="279" t="s">
        <v>4551</v>
      </c>
      <c r="AM636" s="279" t="s">
        <v>4551</v>
      </c>
      <c r="AN636" s="279" t="s">
        <v>489</v>
      </c>
    </row>
    <row r="637" spans="1:40" x14ac:dyDescent="0.25">
      <c r="A637" s="280" t="s">
        <v>7620</v>
      </c>
      <c r="B637" s="279">
        <v>2021</v>
      </c>
      <c r="C637" s="281" t="s">
        <v>588</v>
      </c>
      <c r="D637" s="279">
        <v>24</v>
      </c>
      <c r="E637" s="286" t="s">
        <v>4132</v>
      </c>
      <c r="F637" s="286"/>
      <c r="G637" s="294" t="s">
        <v>520</v>
      </c>
      <c r="H637" s="286" t="s">
        <v>8272</v>
      </c>
      <c r="I637" s="286" t="s">
        <v>6354</v>
      </c>
      <c r="J637" s="286" t="s">
        <v>910</v>
      </c>
      <c r="K637" s="280" t="s">
        <v>608</v>
      </c>
      <c r="L637" s="280" t="s">
        <v>5749</v>
      </c>
      <c r="M637" s="281" t="s">
        <v>8631</v>
      </c>
      <c r="N637" s="279"/>
      <c r="O637" s="286"/>
      <c r="P637" s="286" t="s">
        <v>9071</v>
      </c>
      <c r="Q637" s="279" t="s">
        <v>489</v>
      </c>
      <c r="R637" s="279" t="s">
        <v>4551</v>
      </c>
      <c r="S637" s="279" t="s">
        <v>489</v>
      </c>
      <c r="T637" s="279" t="s">
        <v>489</v>
      </c>
      <c r="U637" s="279" t="s">
        <v>489</v>
      </c>
      <c r="V637" s="279" t="s">
        <v>489</v>
      </c>
      <c r="W637" s="279" t="s">
        <v>489</v>
      </c>
      <c r="X637" s="279" t="s">
        <v>489</v>
      </c>
      <c r="Y637" s="279" t="s">
        <v>489</v>
      </c>
      <c r="Z637" s="279" t="s">
        <v>4551</v>
      </c>
      <c r="AA637" s="279" t="s">
        <v>4551</v>
      </c>
      <c r="AB637" s="279" t="s">
        <v>4551</v>
      </c>
      <c r="AC637" s="279" t="s">
        <v>4551</v>
      </c>
      <c r="AD637" s="279" t="s">
        <v>4551</v>
      </c>
      <c r="AE637" s="279" t="s">
        <v>4551</v>
      </c>
      <c r="AF637" s="279" t="s">
        <v>4551</v>
      </c>
      <c r="AG637" s="279" t="s">
        <v>4551</v>
      </c>
      <c r="AH637" s="279" t="s">
        <v>4551</v>
      </c>
      <c r="AI637" s="279" t="s">
        <v>489</v>
      </c>
      <c r="AJ637" s="279" t="s">
        <v>4551</v>
      </c>
      <c r="AK637" s="279" t="s">
        <v>4551</v>
      </c>
      <c r="AL637" s="279" t="s">
        <v>4551</v>
      </c>
      <c r="AM637" s="279" t="s">
        <v>489</v>
      </c>
      <c r="AN637" s="279" t="s">
        <v>489</v>
      </c>
    </row>
    <row r="638" spans="1:40" x14ac:dyDescent="0.25">
      <c r="A638" s="280" t="s">
        <v>7621</v>
      </c>
      <c r="B638" s="279">
        <v>2021</v>
      </c>
      <c r="C638" s="281" t="s">
        <v>588</v>
      </c>
      <c r="D638" s="279">
        <v>24</v>
      </c>
      <c r="E638" s="286" t="s">
        <v>4132</v>
      </c>
      <c r="F638" s="286"/>
      <c r="G638" s="294" t="s">
        <v>520</v>
      </c>
      <c r="H638" s="286" t="s">
        <v>5750</v>
      </c>
      <c r="I638" s="286" t="s">
        <v>6354</v>
      </c>
      <c r="J638" s="286" t="s">
        <v>858</v>
      </c>
      <c r="K638" s="280" t="s">
        <v>608</v>
      </c>
      <c r="L638" s="280" t="s">
        <v>5751</v>
      </c>
      <c r="M638" s="281" t="s">
        <v>8677</v>
      </c>
      <c r="N638" s="279"/>
      <c r="O638" s="286"/>
      <c r="P638" s="286" t="s">
        <v>9071</v>
      </c>
      <c r="Q638" s="279" t="s">
        <v>489</v>
      </c>
      <c r="R638" s="279" t="s">
        <v>4551</v>
      </c>
      <c r="S638" s="279" t="s">
        <v>489</v>
      </c>
      <c r="T638" s="279" t="s">
        <v>489</v>
      </c>
      <c r="U638" s="279" t="s">
        <v>489</v>
      </c>
      <c r="V638" s="279" t="s">
        <v>489</v>
      </c>
      <c r="W638" s="279" t="s">
        <v>489</v>
      </c>
      <c r="X638" s="279" t="s">
        <v>489</v>
      </c>
      <c r="Y638" s="279" t="s">
        <v>489</v>
      </c>
      <c r="Z638" s="279" t="s">
        <v>489</v>
      </c>
      <c r="AA638" s="279" t="s">
        <v>4551</v>
      </c>
      <c r="AB638" s="279" t="s">
        <v>489</v>
      </c>
      <c r="AC638" s="279" t="s">
        <v>489</v>
      </c>
      <c r="AD638" s="279" t="s">
        <v>4551</v>
      </c>
      <c r="AE638" s="279" t="s">
        <v>4551</v>
      </c>
      <c r="AF638" s="279" t="s">
        <v>4551</v>
      </c>
      <c r="AG638" s="279" t="s">
        <v>4551</v>
      </c>
      <c r="AH638" s="279" t="s">
        <v>489</v>
      </c>
      <c r="AI638" s="279" t="s">
        <v>489</v>
      </c>
      <c r="AJ638" s="279" t="s">
        <v>489</v>
      </c>
      <c r="AK638" s="279" t="s">
        <v>4551</v>
      </c>
      <c r="AL638" s="279" t="s">
        <v>4551</v>
      </c>
      <c r="AM638" s="279" t="s">
        <v>4551</v>
      </c>
      <c r="AN638" s="279" t="s">
        <v>489</v>
      </c>
    </row>
    <row r="639" spans="1:40" x14ac:dyDescent="0.25">
      <c r="A639" s="280" t="s">
        <v>7622</v>
      </c>
      <c r="B639" s="279">
        <v>2021</v>
      </c>
      <c r="C639" s="281" t="s">
        <v>588</v>
      </c>
      <c r="D639" s="279">
        <v>24</v>
      </c>
      <c r="E639" s="286" t="s">
        <v>4132</v>
      </c>
      <c r="F639" s="286"/>
      <c r="G639" s="294" t="s">
        <v>520</v>
      </c>
      <c r="H639" s="286" t="s">
        <v>8273</v>
      </c>
      <c r="I639" s="286" t="s">
        <v>6354</v>
      </c>
      <c r="J639" s="286" t="s">
        <v>981</v>
      </c>
      <c r="K639" s="280" t="s">
        <v>608</v>
      </c>
      <c r="L639" s="280" t="s">
        <v>8487</v>
      </c>
      <c r="M639" s="281">
        <v>11260</v>
      </c>
      <c r="N639" s="279"/>
      <c r="O639" s="286"/>
      <c r="P639" s="286" t="s">
        <v>9071</v>
      </c>
      <c r="Q639" s="279" t="s">
        <v>489</v>
      </c>
      <c r="R639" s="279" t="s">
        <v>4551</v>
      </c>
      <c r="S639" s="279" t="s">
        <v>489</v>
      </c>
      <c r="T639" s="279" t="s">
        <v>489</v>
      </c>
      <c r="U639" s="279" t="s">
        <v>489</v>
      </c>
      <c r="V639" s="279" t="s">
        <v>489</v>
      </c>
      <c r="W639" s="279" t="s">
        <v>489</v>
      </c>
      <c r="X639" s="279" t="s">
        <v>489</v>
      </c>
      <c r="Y639" s="279" t="s">
        <v>489</v>
      </c>
      <c r="Z639" s="279" t="s">
        <v>489</v>
      </c>
      <c r="AA639" s="279" t="s">
        <v>4551</v>
      </c>
      <c r="AB639" s="279" t="s">
        <v>4551</v>
      </c>
      <c r="AC639" s="279" t="s">
        <v>489</v>
      </c>
      <c r="AD639" s="279" t="s">
        <v>4551</v>
      </c>
      <c r="AE639" s="279" t="s">
        <v>489</v>
      </c>
      <c r="AF639" s="279" t="s">
        <v>4551</v>
      </c>
      <c r="AG639" s="279" t="s">
        <v>489</v>
      </c>
      <c r="AH639" s="279" t="s">
        <v>4551</v>
      </c>
      <c r="AI639" s="279" t="s">
        <v>489</v>
      </c>
      <c r="AJ639" s="279" t="s">
        <v>489</v>
      </c>
      <c r="AK639" s="279" t="s">
        <v>4551</v>
      </c>
      <c r="AL639" s="279" t="s">
        <v>4551</v>
      </c>
      <c r="AM639" s="279" t="s">
        <v>489</v>
      </c>
      <c r="AN639" s="279" t="s">
        <v>489</v>
      </c>
    </row>
    <row r="640" spans="1:40" x14ac:dyDescent="0.25">
      <c r="A640" s="280" t="s">
        <v>7623</v>
      </c>
      <c r="B640" s="279">
        <v>2021</v>
      </c>
      <c r="C640" s="281" t="s">
        <v>588</v>
      </c>
      <c r="D640" s="279">
        <v>24</v>
      </c>
      <c r="E640" s="286" t="s">
        <v>4132</v>
      </c>
      <c r="F640" s="286"/>
      <c r="G640" s="294" t="s">
        <v>520</v>
      </c>
      <c r="H640" s="286" t="s">
        <v>5752</v>
      </c>
      <c r="I640" s="286" t="s">
        <v>6354</v>
      </c>
      <c r="J640" s="286" t="s">
        <v>5753</v>
      </c>
      <c r="K640" s="280" t="s">
        <v>2211</v>
      </c>
      <c r="L640" s="280" t="s">
        <v>5754</v>
      </c>
      <c r="M640" s="281">
        <v>12000</v>
      </c>
      <c r="N640" s="279"/>
      <c r="O640" s="286"/>
      <c r="P640" s="286" t="s">
        <v>9071</v>
      </c>
      <c r="Q640" s="279" t="s">
        <v>489</v>
      </c>
      <c r="R640" s="279" t="s">
        <v>4551</v>
      </c>
      <c r="S640" s="279" t="s">
        <v>489</v>
      </c>
      <c r="T640" s="279" t="s">
        <v>489</v>
      </c>
      <c r="U640" s="279" t="s">
        <v>489</v>
      </c>
      <c r="V640" s="279" t="s">
        <v>489</v>
      </c>
      <c r="W640" s="279" t="s">
        <v>489</v>
      </c>
      <c r="X640" s="279" t="s">
        <v>489</v>
      </c>
      <c r="Y640" s="279" t="s">
        <v>489</v>
      </c>
      <c r="Z640" s="279" t="s">
        <v>4551</v>
      </c>
      <c r="AA640" s="279" t="s">
        <v>4551</v>
      </c>
      <c r="AB640" s="279" t="s">
        <v>4551</v>
      </c>
      <c r="AC640" s="279" t="s">
        <v>4551</v>
      </c>
      <c r="AD640" s="279" t="s">
        <v>4551</v>
      </c>
      <c r="AE640" s="279" t="s">
        <v>4551</v>
      </c>
      <c r="AF640" s="279" t="s">
        <v>4551</v>
      </c>
      <c r="AG640" s="279" t="s">
        <v>4551</v>
      </c>
      <c r="AH640" s="279" t="s">
        <v>4551</v>
      </c>
      <c r="AI640" s="279" t="s">
        <v>4551</v>
      </c>
      <c r="AJ640" s="279" t="s">
        <v>4551</v>
      </c>
      <c r="AK640" s="279" t="s">
        <v>4551</v>
      </c>
      <c r="AL640" s="279" t="s">
        <v>4551</v>
      </c>
      <c r="AM640" s="279" t="s">
        <v>4551</v>
      </c>
      <c r="AN640" s="279" t="s">
        <v>4551</v>
      </c>
    </row>
    <row r="641" spans="1:40" x14ac:dyDescent="0.25">
      <c r="A641" s="280" t="s">
        <v>7624</v>
      </c>
      <c r="B641" s="279">
        <v>2021</v>
      </c>
      <c r="C641" s="281" t="s">
        <v>588</v>
      </c>
      <c r="D641" s="279">
        <v>24</v>
      </c>
      <c r="E641" s="286" t="s">
        <v>4132</v>
      </c>
      <c r="F641" s="286"/>
      <c r="G641" s="294" t="s">
        <v>520</v>
      </c>
      <c r="H641" s="286" t="s">
        <v>5755</v>
      </c>
      <c r="I641" s="286" t="s">
        <v>6354</v>
      </c>
      <c r="J641" s="286" t="s">
        <v>2513</v>
      </c>
      <c r="K641" s="280" t="s">
        <v>608</v>
      </c>
      <c r="L641" s="280" t="s">
        <v>8419</v>
      </c>
      <c r="M641" s="281" t="s">
        <v>1462</v>
      </c>
      <c r="N641" s="279"/>
      <c r="O641" s="286"/>
      <c r="P641" s="286" t="s">
        <v>9071</v>
      </c>
      <c r="Q641" s="279" t="s">
        <v>489</v>
      </c>
      <c r="R641" s="279" t="s">
        <v>4551</v>
      </c>
      <c r="S641" s="279" t="s">
        <v>489</v>
      </c>
      <c r="T641" s="279" t="s">
        <v>489</v>
      </c>
      <c r="U641" s="279" t="s">
        <v>489</v>
      </c>
      <c r="V641" s="279" t="s">
        <v>489</v>
      </c>
      <c r="W641" s="279" t="s">
        <v>489</v>
      </c>
      <c r="X641" s="279" t="s">
        <v>489</v>
      </c>
      <c r="Y641" s="279" t="s">
        <v>489</v>
      </c>
      <c r="Z641" s="279" t="s">
        <v>489</v>
      </c>
      <c r="AA641" s="279" t="s">
        <v>4551</v>
      </c>
      <c r="AB641" s="279" t="s">
        <v>4551</v>
      </c>
      <c r="AC641" s="279" t="s">
        <v>489</v>
      </c>
      <c r="AD641" s="279" t="s">
        <v>4551</v>
      </c>
      <c r="AE641" s="279" t="s">
        <v>4551</v>
      </c>
      <c r="AF641" s="279" t="s">
        <v>4551</v>
      </c>
      <c r="AG641" s="279" t="s">
        <v>4551</v>
      </c>
      <c r="AH641" s="279" t="s">
        <v>4551</v>
      </c>
      <c r="AI641" s="279" t="s">
        <v>489</v>
      </c>
      <c r="AJ641" s="279" t="s">
        <v>4551</v>
      </c>
      <c r="AK641" s="279" t="s">
        <v>4551</v>
      </c>
      <c r="AL641" s="279" t="s">
        <v>4551</v>
      </c>
      <c r="AM641" s="279" t="s">
        <v>4551</v>
      </c>
      <c r="AN641" s="279" t="s">
        <v>489</v>
      </c>
    </row>
    <row r="642" spans="1:40" x14ac:dyDescent="0.25">
      <c r="A642" s="280" t="s">
        <v>7625</v>
      </c>
      <c r="B642" s="279">
        <v>2020</v>
      </c>
      <c r="C642" s="281" t="s">
        <v>974</v>
      </c>
      <c r="D642" s="279">
        <v>4</v>
      </c>
      <c r="E642" s="286" t="s">
        <v>4132</v>
      </c>
      <c r="F642" s="286"/>
      <c r="G642" s="294" t="s">
        <v>520</v>
      </c>
      <c r="H642" s="286" t="s">
        <v>5756</v>
      </c>
      <c r="I642" s="286" t="s">
        <v>6354</v>
      </c>
      <c r="J642" s="286" t="s">
        <v>858</v>
      </c>
      <c r="K642" s="280" t="s">
        <v>608</v>
      </c>
      <c r="L642" s="280" t="s">
        <v>5757</v>
      </c>
      <c r="M642" s="281" t="s">
        <v>8678</v>
      </c>
      <c r="N642" s="279"/>
      <c r="O642" s="286"/>
      <c r="P642" s="286" t="s">
        <v>9071</v>
      </c>
      <c r="Q642" s="279" t="s">
        <v>489</v>
      </c>
      <c r="R642" s="279" t="s">
        <v>4551</v>
      </c>
      <c r="S642" s="279" t="s">
        <v>489</v>
      </c>
      <c r="T642" s="279" t="s">
        <v>489</v>
      </c>
      <c r="U642" s="279" t="s">
        <v>489</v>
      </c>
      <c r="V642" s="279" t="s">
        <v>489</v>
      </c>
      <c r="W642" s="279" t="s">
        <v>489</v>
      </c>
      <c r="X642" s="279" t="s">
        <v>489</v>
      </c>
      <c r="Y642" s="279" t="s">
        <v>489</v>
      </c>
      <c r="Z642" s="279" t="s">
        <v>4551</v>
      </c>
      <c r="AA642" s="279" t="s">
        <v>4551</v>
      </c>
      <c r="AB642" s="279" t="s">
        <v>489</v>
      </c>
      <c r="AC642" s="279" t="s">
        <v>489</v>
      </c>
      <c r="AD642" s="279" t="s">
        <v>4551</v>
      </c>
      <c r="AE642" s="279" t="s">
        <v>4551</v>
      </c>
      <c r="AF642" s="279" t="s">
        <v>4551</v>
      </c>
      <c r="AG642" s="279" t="s">
        <v>4551</v>
      </c>
      <c r="AH642" s="279" t="s">
        <v>489</v>
      </c>
      <c r="AI642" s="279" t="s">
        <v>489</v>
      </c>
      <c r="AJ642" s="279" t="s">
        <v>489</v>
      </c>
      <c r="AK642" s="279" t="s">
        <v>489</v>
      </c>
      <c r="AL642" s="279" t="s">
        <v>4551</v>
      </c>
      <c r="AM642" s="279" t="s">
        <v>489</v>
      </c>
      <c r="AN642" s="279" t="s">
        <v>489</v>
      </c>
    </row>
    <row r="643" spans="1:40" x14ac:dyDescent="0.25">
      <c r="A643" s="280" t="s">
        <v>7626</v>
      </c>
      <c r="B643" s="279">
        <v>2021</v>
      </c>
      <c r="C643" s="281" t="s">
        <v>588</v>
      </c>
      <c r="D643" s="279">
        <v>24</v>
      </c>
      <c r="E643" s="286" t="s">
        <v>4132</v>
      </c>
      <c r="F643" s="286"/>
      <c r="G643" s="294" t="s">
        <v>520</v>
      </c>
      <c r="H643" s="286" t="s">
        <v>5758</v>
      </c>
      <c r="I643" s="286" t="s">
        <v>6354</v>
      </c>
      <c r="J643" s="286" t="s">
        <v>686</v>
      </c>
      <c r="K643" s="280" t="s">
        <v>608</v>
      </c>
      <c r="L643" s="280" t="s">
        <v>5759</v>
      </c>
      <c r="M643" s="281">
        <v>14390</v>
      </c>
      <c r="N643" s="279"/>
      <c r="O643" s="286"/>
      <c r="P643" s="286" t="s">
        <v>9071</v>
      </c>
      <c r="Q643" s="279" t="s">
        <v>489</v>
      </c>
      <c r="R643" s="279" t="s">
        <v>4551</v>
      </c>
      <c r="S643" s="279" t="s">
        <v>489</v>
      </c>
      <c r="T643" s="279" t="s">
        <v>489</v>
      </c>
      <c r="U643" s="279" t="s">
        <v>489</v>
      </c>
      <c r="V643" s="279" t="s">
        <v>489</v>
      </c>
      <c r="W643" s="279" t="s">
        <v>489</v>
      </c>
      <c r="X643" s="279" t="s">
        <v>489</v>
      </c>
      <c r="Y643" s="279" t="s">
        <v>489</v>
      </c>
      <c r="Z643" s="279" t="s">
        <v>489</v>
      </c>
      <c r="AA643" s="279" t="s">
        <v>4551</v>
      </c>
      <c r="AB643" s="279" t="s">
        <v>489</v>
      </c>
      <c r="AC643" s="279" t="s">
        <v>489</v>
      </c>
      <c r="AD643" s="279" t="s">
        <v>489</v>
      </c>
      <c r="AE643" s="279" t="s">
        <v>4551</v>
      </c>
      <c r="AF643" s="279" t="s">
        <v>4551</v>
      </c>
      <c r="AG643" s="279" t="s">
        <v>489</v>
      </c>
      <c r="AH643" s="279" t="s">
        <v>489</v>
      </c>
      <c r="AI643" s="279" t="s">
        <v>489</v>
      </c>
      <c r="AJ643" s="279" t="s">
        <v>489</v>
      </c>
      <c r="AK643" s="279" t="s">
        <v>4551</v>
      </c>
      <c r="AL643" s="279" t="s">
        <v>4551</v>
      </c>
      <c r="AM643" s="279" t="s">
        <v>489</v>
      </c>
      <c r="AN643" s="279" t="s">
        <v>489</v>
      </c>
    </row>
    <row r="644" spans="1:40" x14ac:dyDescent="0.25">
      <c r="A644" s="280" t="s">
        <v>7627</v>
      </c>
      <c r="B644" s="279">
        <v>2021</v>
      </c>
      <c r="C644" s="281" t="s">
        <v>588</v>
      </c>
      <c r="D644" s="279">
        <v>24</v>
      </c>
      <c r="E644" s="286" t="s">
        <v>4132</v>
      </c>
      <c r="F644" s="286"/>
      <c r="G644" s="294" t="s">
        <v>520</v>
      </c>
      <c r="H644" s="286" t="s">
        <v>5760</v>
      </c>
      <c r="I644" s="286" t="s">
        <v>6354</v>
      </c>
      <c r="J644" s="286" t="s">
        <v>1140</v>
      </c>
      <c r="K644" s="280" t="s">
        <v>608</v>
      </c>
      <c r="L644" s="280" t="s">
        <v>5761</v>
      </c>
      <c r="M644" s="281" t="s">
        <v>8679</v>
      </c>
      <c r="N644" s="279"/>
      <c r="O644" s="286"/>
      <c r="P644" s="286" t="s">
        <v>9071</v>
      </c>
      <c r="Q644" s="279" t="s">
        <v>489</v>
      </c>
      <c r="R644" s="279" t="s">
        <v>4551</v>
      </c>
      <c r="S644" s="279" t="s">
        <v>489</v>
      </c>
      <c r="T644" s="279" t="s">
        <v>489</v>
      </c>
      <c r="U644" s="279" t="s">
        <v>489</v>
      </c>
      <c r="V644" s="279" t="s">
        <v>489</v>
      </c>
      <c r="W644" s="279" t="s">
        <v>489</v>
      </c>
      <c r="X644" s="279" t="s">
        <v>489</v>
      </c>
      <c r="Y644" s="279" t="s">
        <v>489</v>
      </c>
      <c r="Z644" s="279" t="s">
        <v>489</v>
      </c>
      <c r="AA644" s="279" t="s">
        <v>4551</v>
      </c>
      <c r="AB644" s="279" t="s">
        <v>4551</v>
      </c>
      <c r="AC644" s="279" t="s">
        <v>489</v>
      </c>
      <c r="AD644" s="279" t="s">
        <v>489</v>
      </c>
      <c r="AE644" s="279" t="s">
        <v>4551</v>
      </c>
      <c r="AF644" s="279" t="s">
        <v>4551</v>
      </c>
      <c r="AG644" s="279" t="s">
        <v>4551</v>
      </c>
      <c r="AH644" s="279" t="s">
        <v>4551</v>
      </c>
      <c r="AI644" s="279" t="s">
        <v>489</v>
      </c>
      <c r="AJ644" s="279" t="s">
        <v>489</v>
      </c>
      <c r="AK644" s="279" t="s">
        <v>489</v>
      </c>
      <c r="AL644" s="279" t="s">
        <v>489</v>
      </c>
      <c r="AM644" s="279" t="s">
        <v>489</v>
      </c>
      <c r="AN644" s="279" t="s">
        <v>489</v>
      </c>
    </row>
    <row r="645" spans="1:40" x14ac:dyDescent="0.25">
      <c r="A645" s="280" t="s">
        <v>7628</v>
      </c>
      <c r="B645" s="279">
        <v>2021</v>
      </c>
      <c r="C645" s="281" t="s">
        <v>588</v>
      </c>
      <c r="D645" s="279">
        <v>24</v>
      </c>
      <c r="E645" s="286" t="s">
        <v>4132</v>
      </c>
      <c r="F645" s="286"/>
      <c r="G645" s="294" t="s">
        <v>520</v>
      </c>
      <c r="H645" s="286" t="s">
        <v>5762</v>
      </c>
      <c r="I645" s="286" t="s">
        <v>6354</v>
      </c>
      <c r="J645" s="286" t="s">
        <v>8266</v>
      </c>
      <c r="K645" s="280" t="s">
        <v>608</v>
      </c>
      <c r="L645" s="280" t="s">
        <v>8552</v>
      </c>
      <c r="M645" s="281" t="s">
        <v>8680</v>
      </c>
      <c r="N645" s="279"/>
      <c r="O645" s="286"/>
      <c r="P645" s="286" t="s">
        <v>9071</v>
      </c>
      <c r="Q645" s="279" t="s">
        <v>489</v>
      </c>
      <c r="R645" s="279" t="s">
        <v>4551</v>
      </c>
      <c r="S645" s="279" t="s">
        <v>489</v>
      </c>
      <c r="T645" s="279" t="s">
        <v>489</v>
      </c>
      <c r="U645" s="279" t="s">
        <v>489</v>
      </c>
      <c r="V645" s="279" t="s">
        <v>489</v>
      </c>
      <c r="W645" s="279" t="s">
        <v>489</v>
      </c>
      <c r="X645" s="279" t="s">
        <v>489</v>
      </c>
      <c r="Y645" s="279" t="s">
        <v>489</v>
      </c>
      <c r="Z645" s="279" t="s">
        <v>489</v>
      </c>
      <c r="AA645" s="279" t="s">
        <v>4551</v>
      </c>
      <c r="AB645" s="279" t="s">
        <v>4551</v>
      </c>
      <c r="AC645" s="279" t="s">
        <v>489</v>
      </c>
      <c r="AD645" s="279" t="s">
        <v>4551</v>
      </c>
      <c r="AE645" s="279" t="s">
        <v>4551</v>
      </c>
      <c r="AF645" s="279" t="s">
        <v>4551</v>
      </c>
      <c r="AG645" s="279" t="s">
        <v>489</v>
      </c>
      <c r="AH645" s="279" t="s">
        <v>489</v>
      </c>
      <c r="AI645" s="279" t="s">
        <v>489</v>
      </c>
      <c r="AJ645" s="279" t="s">
        <v>489</v>
      </c>
      <c r="AK645" s="279" t="s">
        <v>4551</v>
      </c>
      <c r="AL645" s="279" t="s">
        <v>489</v>
      </c>
      <c r="AM645" s="279" t="s">
        <v>489</v>
      </c>
      <c r="AN645" s="279" t="s">
        <v>489</v>
      </c>
    </row>
    <row r="646" spans="1:40" x14ac:dyDescent="0.25">
      <c r="A646" s="280" t="s">
        <v>7629</v>
      </c>
      <c r="B646" s="279">
        <v>2021</v>
      </c>
      <c r="C646" s="281" t="s">
        <v>660</v>
      </c>
      <c r="D646" s="279">
        <v>3</v>
      </c>
      <c r="E646" s="286" t="s">
        <v>4132</v>
      </c>
      <c r="F646" s="286"/>
      <c r="G646" s="286" t="s">
        <v>520</v>
      </c>
      <c r="H646" s="286" t="s">
        <v>8274</v>
      </c>
      <c r="I646" s="286" t="s">
        <v>4253</v>
      </c>
      <c r="J646" s="286" t="s">
        <v>8688</v>
      </c>
      <c r="K646" s="283" t="s">
        <v>608</v>
      </c>
      <c r="L646" s="283" t="s">
        <v>8724</v>
      </c>
      <c r="M646" s="281">
        <v>29000</v>
      </c>
      <c r="N646" s="279" t="s">
        <v>5825</v>
      </c>
      <c r="O646" s="286"/>
      <c r="P646" s="286" t="s">
        <v>9071</v>
      </c>
      <c r="Q646" s="279" t="s">
        <v>489</v>
      </c>
      <c r="R646" s="279" t="s">
        <v>4551</v>
      </c>
      <c r="S646" s="279" t="s">
        <v>489</v>
      </c>
      <c r="T646" s="279" t="s">
        <v>489</v>
      </c>
      <c r="U646" s="279" t="s">
        <v>489</v>
      </c>
      <c r="V646" s="279" t="s">
        <v>489</v>
      </c>
      <c r="W646" s="279" t="s">
        <v>489</v>
      </c>
      <c r="X646" s="279" t="s">
        <v>489</v>
      </c>
      <c r="Y646" s="279" t="s">
        <v>489</v>
      </c>
      <c r="Z646" s="279" t="s">
        <v>489</v>
      </c>
      <c r="AA646" s="279" t="s">
        <v>489</v>
      </c>
      <c r="AB646" s="279" t="s">
        <v>489</v>
      </c>
      <c r="AC646" s="279" t="s">
        <v>489</v>
      </c>
      <c r="AD646" s="279" t="s">
        <v>489</v>
      </c>
      <c r="AE646" s="279" t="s">
        <v>489</v>
      </c>
      <c r="AF646" s="279" t="s">
        <v>489</v>
      </c>
      <c r="AG646" s="279" t="s">
        <v>489</v>
      </c>
      <c r="AH646" s="279" t="s">
        <v>489</v>
      </c>
      <c r="AI646" s="279" t="s">
        <v>489</v>
      </c>
      <c r="AJ646" s="279" t="s">
        <v>4551</v>
      </c>
      <c r="AK646" s="279" t="s">
        <v>4551</v>
      </c>
      <c r="AL646" s="279" t="s">
        <v>489</v>
      </c>
      <c r="AM646" s="279" t="s">
        <v>489</v>
      </c>
      <c r="AN646" s="279" t="s">
        <v>489</v>
      </c>
    </row>
    <row r="647" spans="1:40" x14ac:dyDescent="0.25">
      <c r="A647" s="280" t="s">
        <v>7630</v>
      </c>
      <c r="B647" s="279">
        <v>2021</v>
      </c>
      <c r="C647" s="281" t="s">
        <v>660</v>
      </c>
      <c r="D647" s="279">
        <v>4</v>
      </c>
      <c r="E647" s="286" t="s">
        <v>4132</v>
      </c>
      <c r="F647" s="286"/>
      <c r="G647" s="294" t="s">
        <v>520</v>
      </c>
      <c r="H647" s="286" t="s">
        <v>8741</v>
      </c>
      <c r="I647" s="286" t="s">
        <v>5431</v>
      </c>
      <c r="J647" s="286" t="s">
        <v>626</v>
      </c>
      <c r="K647" s="280" t="s">
        <v>593</v>
      </c>
      <c r="L647" s="280" t="s">
        <v>5826</v>
      </c>
      <c r="M647" s="281">
        <v>22660</v>
      </c>
      <c r="N647" s="279"/>
      <c r="O647" s="286"/>
      <c r="P647" s="286" t="s">
        <v>9071</v>
      </c>
      <c r="Q647" s="279" t="s">
        <v>489</v>
      </c>
      <c r="R647" s="279" t="s">
        <v>4551</v>
      </c>
      <c r="S647" s="279" t="s">
        <v>489</v>
      </c>
      <c r="T647" s="279" t="s">
        <v>489</v>
      </c>
      <c r="U647" s="279" t="s">
        <v>489</v>
      </c>
      <c r="V647" s="279" t="s">
        <v>489</v>
      </c>
      <c r="W647" s="279" t="s">
        <v>489</v>
      </c>
      <c r="X647" s="279" t="s">
        <v>489</v>
      </c>
      <c r="Y647" s="279" t="s">
        <v>489</v>
      </c>
      <c r="Z647" s="279" t="s">
        <v>489</v>
      </c>
      <c r="AA647" s="279" t="s">
        <v>489</v>
      </c>
      <c r="AB647" s="279" t="s">
        <v>489</v>
      </c>
      <c r="AC647" s="279" t="s">
        <v>489</v>
      </c>
      <c r="AD647" s="279" t="s">
        <v>489</v>
      </c>
      <c r="AE647" s="279" t="s">
        <v>489</v>
      </c>
      <c r="AF647" s="279" t="s">
        <v>4551</v>
      </c>
      <c r="AG647" s="279" t="s">
        <v>489</v>
      </c>
      <c r="AH647" s="279" t="s">
        <v>489</v>
      </c>
      <c r="AI647" s="279" t="s">
        <v>489</v>
      </c>
      <c r="AJ647" s="279" t="s">
        <v>489</v>
      </c>
      <c r="AK647" s="279" t="s">
        <v>489</v>
      </c>
      <c r="AL647" s="279" t="s">
        <v>489</v>
      </c>
      <c r="AM647" s="279" t="s">
        <v>489</v>
      </c>
      <c r="AN647" s="279" t="s">
        <v>489</v>
      </c>
    </row>
    <row r="648" spans="1:40" x14ac:dyDescent="0.25">
      <c r="A648" s="280" t="s">
        <v>7631</v>
      </c>
      <c r="B648" s="279">
        <v>2021</v>
      </c>
      <c r="C648" s="281" t="s">
        <v>660</v>
      </c>
      <c r="D648" s="279">
        <v>4</v>
      </c>
      <c r="E648" s="286" t="s">
        <v>4132</v>
      </c>
      <c r="F648" s="286"/>
      <c r="G648" s="294" t="s">
        <v>520</v>
      </c>
      <c r="H648" s="286" t="s">
        <v>8742</v>
      </c>
      <c r="I648" s="286" t="s">
        <v>5431</v>
      </c>
      <c r="J648" s="286" t="s">
        <v>626</v>
      </c>
      <c r="K648" s="280" t="s">
        <v>593</v>
      </c>
      <c r="L648" s="280" t="s">
        <v>5826</v>
      </c>
      <c r="M648" s="281">
        <v>22660</v>
      </c>
      <c r="N648" s="279"/>
      <c r="O648" s="286"/>
      <c r="P648" s="286" t="s">
        <v>9071</v>
      </c>
      <c r="Q648" s="279" t="s">
        <v>489</v>
      </c>
      <c r="R648" s="279" t="s">
        <v>4551</v>
      </c>
      <c r="S648" s="279" t="s">
        <v>489</v>
      </c>
      <c r="T648" s="279" t="s">
        <v>489</v>
      </c>
      <c r="U648" s="279" t="s">
        <v>489</v>
      </c>
      <c r="V648" s="279" t="s">
        <v>489</v>
      </c>
      <c r="W648" s="279" t="s">
        <v>489</v>
      </c>
      <c r="X648" s="279" t="s">
        <v>489</v>
      </c>
      <c r="Y648" s="279" t="s">
        <v>489</v>
      </c>
      <c r="Z648" s="279" t="s">
        <v>489</v>
      </c>
      <c r="AA648" s="279" t="s">
        <v>489</v>
      </c>
      <c r="AB648" s="279" t="s">
        <v>489</v>
      </c>
      <c r="AC648" s="279" t="s">
        <v>489</v>
      </c>
      <c r="AD648" s="279" t="s">
        <v>489</v>
      </c>
      <c r="AE648" s="279" t="s">
        <v>489</v>
      </c>
      <c r="AF648" s="279" t="s">
        <v>4551</v>
      </c>
      <c r="AG648" s="279" t="s">
        <v>489</v>
      </c>
      <c r="AH648" s="279" t="s">
        <v>489</v>
      </c>
      <c r="AI648" s="279" t="s">
        <v>489</v>
      </c>
      <c r="AJ648" s="279" t="s">
        <v>489</v>
      </c>
      <c r="AK648" s="279" t="s">
        <v>489</v>
      </c>
      <c r="AL648" s="279" t="s">
        <v>489</v>
      </c>
      <c r="AM648" s="279" t="s">
        <v>489</v>
      </c>
      <c r="AN648" s="279" t="s">
        <v>489</v>
      </c>
    </row>
    <row r="649" spans="1:40" x14ac:dyDescent="0.25">
      <c r="A649" s="280" t="s">
        <v>7632</v>
      </c>
      <c r="B649" s="279">
        <v>2021</v>
      </c>
      <c r="C649" s="281" t="s">
        <v>660</v>
      </c>
      <c r="D649" s="279">
        <v>4</v>
      </c>
      <c r="E649" s="286" t="s">
        <v>4132</v>
      </c>
      <c r="F649" s="286"/>
      <c r="G649" s="286" t="s">
        <v>520</v>
      </c>
      <c r="H649" s="286" t="s">
        <v>8275</v>
      </c>
      <c r="I649" s="286" t="s">
        <v>1076</v>
      </c>
      <c r="J649" s="286" t="s">
        <v>5827</v>
      </c>
      <c r="K649" s="280" t="s">
        <v>608</v>
      </c>
      <c r="L649" s="280" t="s">
        <v>2412</v>
      </c>
      <c r="M649" s="281">
        <v>62748</v>
      </c>
      <c r="N649" s="279">
        <v>7351405191</v>
      </c>
      <c r="O649" s="286" t="s">
        <v>488</v>
      </c>
      <c r="P649" s="286" t="s">
        <v>9071</v>
      </c>
      <c r="Q649" s="279" t="s">
        <v>489</v>
      </c>
      <c r="R649" s="279" t="s">
        <v>4551</v>
      </c>
      <c r="S649" s="279" t="s">
        <v>489</v>
      </c>
      <c r="T649" s="279" t="s">
        <v>489</v>
      </c>
      <c r="U649" s="279" t="s">
        <v>489</v>
      </c>
      <c r="V649" s="279" t="s">
        <v>489</v>
      </c>
      <c r="W649" s="279" t="s">
        <v>489</v>
      </c>
      <c r="X649" s="279" t="s">
        <v>489</v>
      </c>
      <c r="Y649" s="279" t="s">
        <v>489</v>
      </c>
      <c r="Z649" s="279" t="s">
        <v>489</v>
      </c>
      <c r="AA649" s="279" t="s">
        <v>489</v>
      </c>
      <c r="AB649" s="279" t="s">
        <v>489</v>
      </c>
      <c r="AC649" s="279" t="s">
        <v>489</v>
      </c>
      <c r="AD649" s="279" t="s">
        <v>4551</v>
      </c>
      <c r="AE649" s="279" t="s">
        <v>489</v>
      </c>
      <c r="AF649" s="279" t="s">
        <v>489</v>
      </c>
      <c r="AG649" s="279" t="s">
        <v>489</v>
      </c>
      <c r="AH649" s="279" t="s">
        <v>489</v>
      </c>
      <c r="AI649" s="279" t="s">
        <v>489</v>
      </c>
      <c r="AJ649" s="279" t="s">
        <v>4551</v>
      </c>
      <c r="AK649" s="279" t="s">
        <v>4551</v>
      </c>
      <c r="AL649" s="279" t="s">
        <v>489</v>
      </c>
      <c r="AM649" s="279" t="s">
        <v>489</v>
      </c>
      <c r="AN649" s="279" t="s">
        <v>489</v>
      </c>
    </row>
    <row r="650" spans="1:40" x14ac:dyDescent="0.25">
      <c r="A650" s="280" t="s">
        <v>7633</v>
      </c>
      <c r="B650" s="279">
        <v>2021</v>
      </c>
      <c r="C650" s="281" t="s">
        <v>660</v>
      </c>
      <c r="D650" s="279">
        <v>5</v>
      </c>
      <c r="E650" s="286" t="s">
        <v>4132</v>
      </c>
      <c r="F650" s="286"/>
      <c r="G650" s="295" t="s">
        <v>520</v>
      </c>
      <c r="H650" s="286" t="s">
        <v>8766</v>
      </c>
      <c r="I650" s="286" t="s">
        <v>8353</v>
      </c>
      <c r="J650" s="286" t="s">
        <v>5828</v>
      </c>
      <c r="K650" s="280" t="s">
        <v>608</v>
      </c>
      <c r="L650" s="280" t="s">
        <v>5560</v>
      </c>
      <c r="M650" s="281">
        <v>58230</v>
      </c>
      <c r="N650" s="279">
        <v>4433159247</v>
      </c>
      <c r="O650" s="286" t="s">
        <v>5829</v>
      </c>
      <c r="P650" s="286" t="s">
        <v>9071</v>
      </c>
      <c r="Q650" s="279" t="s">
        <v>489</v>
      </c>
      <c r="R650" s="279" t="s">
        <v>4551</v>
      </c>
      <c r="S650" s="279" t="s">
        <v>489</v>
      </c>
      <c r="T650" s="279" t="s">
        <v>489</v>
      </c>
      <c r="U650" s="279" t="s">
        <v>489</v>
      </c>
      <c r="V650" s="279" t="s">
        <v>489</v>
      </c>
      <c r="W650" s="279" t="s">
        <v>489</v>
      </c>
      <c r="X650" s="279" t="s">
        <v>489</v>
      </c>
      <c r="Y650" s="279" t="s">
        <v>489</v>
      </c>
      <c r="Z650" s="279" t="s">
        <v>489</v>
      </c>
      <c r="AA650" s="279" t="s">
        <v>489</v>
      </c>
      <c r="AB650" s="279" t="s">
        <v>489</v>
      </c>
      <c r="AC650" s="279" t="s">
        <v>489</v>
      </c>
      <c r="AD650" s="279" t="s">
        <v>4551</v>
      </c>
      <c r="AE650" s="279" t="s">
        <v>489</v>
      </c>
      <c r="AF650" s="279" t="s">
        <v>4551</v>
      </c>
      <c r="AG650" s="279" t="s">
        <v>4551</v>
      </c>
      <c r="AH650" s="279" t="s">
        <v>489</v>
      </c>
      <c r="AI650" s="279" t="s">
        <v>489</v>
      </c>
      <c r="AJ650" s="279" t="s">
        <v>489</v>
      </c>
      <c r="AK650" s="279" t="s">
        <v>4551</v>
      </c>
      <c r="AL650" s="279" t="s">
        <v>4551</v>
      </c>
      <c r="AM650" s="279" t="s">
        <v>489</v>
      </c>
      <c r="AN650" s="279" t="s">
        <v>489</v>
      </c>
    </row>
    <row r="651" spans="1:40" x14ac:dyDescent="0.25">
      <c r="A651" s="280" t="s">
        <v>7634</v>
      </c>
      <c r="B651" s="279">
        <v>2021</v>
      </c>
      <c r="C651" s="281" t="s">
        <v>660</v>
      </c>
      <c r="D651" s="279">
        <v>6</v>
      </c>
      <c r="E651" s="286" t="s">
        <v>4132</v>
      </c>
      <c r="F651" s="286"/>
      <c r="G651" s="286" t="s">
        <v>520</v>
      </c>
      <c r="H651" s="286" t="s">
        <v>5830</v>
      </c>
      <c r="I651" s="286" t="s">
        <v>5431</v>
      </c>
      <c r="J651" s="286" t="s">
        <v>626</v>
      </c>
      <c r="K651" s="280" t="s">
        <v>608</v>
      </c>
      <c r="L651" s="280" t="s">
        <v>5831</v>
      </c>
      <c r="M651" s="281">
        <v>22000</v>
      </c>
      <c r="N651" s="279"/>
      <c r="O651" s="286"/>
      <c r="P651" s="286" t="s">
        <v>9071</v>
      </c>
      <c r="Q651" s="279" t="s">
        <v>489</v>
      </c>
      <c r="R651" s="279" t="s">
        <v>4551</v>
      </c>
      <c r="S651" s="279" t="s">
        <v>489</v>
      </c>
      <c r="T651" s="279" t="s">
        <v>489</v>
      </c>
      <c r="U651" s="279" t="s">
        <v>489</v>
      </c>
      <c r="V651" s="279" t="s">
        <v>489</v>
      </c>
      <c r="W651" s="279" t="s">
        <v>489</v>
      </c>
      <c r="X651" s="279" t="s">
        <v>489</v>
      </c>
      <c r="Y651" s="279" t="s">
        <v>489</v>
      </c>
      <c r="Z651" s="279" t="s">
        <v>489</v>
      </c>
      <c r="AA651" s="279" t="s">
        <v>489</v>
      </c>
      <c r="AB651" s="279" t="s">
        <v>489</v>
      </c>
      <c r="AC651" s="279" t="s">
        <v>489</v>
      </c>
      <c r="AD651" s="279" t="s">
        <v>489</v>
      </c>
      <c r="AE651" s="279" t="s">
        <v>489</v>
      </c>
      <c r="AF651" s="279" t="s">
        <v>4551</v>
      </c>
      <c r="AG651" s="279" t="s">
        <v>489</v>
      </c>
      <c r="AH651" s="279" t="s">
        <v>489</v>
      </c>
      <c r="AI651" s="279" t="s">
        <v>489</v>
      </c>
      <c r="AJ651" s="279" t="s">
        <v>489</v>
      </c>
      <c r="AK651" s="279" t="s">
        <v>489</v>
      </c>
      <c r="AL651" s="279" t="s">
        <v>489</v>
      </c>
      <c r="AM651" s="279" t="s">
        <v>489</v>
      </c>
      <c r="AN651" s="279" t="s">
        <v>489</v>
      </c>
    </row>
    <row r="652" spans="1:40" x14ac:dyDescent="0.25">
      <c r="A652" s="280" t="s">
        <v>7635</v>
      </c>
      <c r="B652" s="279">
        <v>2021</v>
      </c>
      <c r="C652" s="281" t="s">
        <v>660</v>
      </c>
      <c r="D652" s="279">
        <v>6</v>
      </c>
      <c r="E652" s="286" t="s">
        <v>4132</v>
      </c>
      <c r="F652" s="286"/>
      <c r="G652" s="295" t="s">
        <v>520</v>
      </c>
      <c r="H652" s="286" t="s">
        <v>5832</v>
      </c>
      <c r="I652" s="286" t="s">
        <v>5431</v>
      </c>
      <c r="J652" s="286" t="s">
        <v>626</v>
      </c>
      <c r="K652" s="280" t="s">
        <v>608</v>
      </c>
      <c r="L652" s="280" t="s">
        <v>629</v>
      </c>
      <c r="M652" s="281">
        <v>22180</v>
      </c>
      <c r="N652" s="279"/>
      <c r="O652" s="286"/>
      <c r="P652" s="286" t="s">
        <v>9071</v>
      </c>
      <c r="Q652" s="279" t="s">
        <v>489</v>
      </c>
      <c r="R652" s="279" t="s">
        <v>4551</v>
      </c>
      <c r="S652" s="279" t="s">
        <v>489</v>
      </c>
      <c r="T652" s="279" t="s">
        <v>489</v>
      </c>
      <c r="U652" s="279" t="s">
        <v>489</v>
      </c>
      <c r="V652" s="279" t="s">
        <v>489</v>
      </c>
      <c r="W652" s="279" t="s">
        <v>489</v>
      </c>
      <c r="X652" s="279" t="s">
        <v>489</v>
      </c>
      <c r="Y652" s="279" t="s">
        <v>489</v>
      </c>
      <c r="Z652" s="279" t="s">
        <v>489</v>
      </c>
      <c r="AA652" s="279" t="s">
        <v>489</v>
      </c>
      <c r="AB652" s="279" t="s">
        <v>489</v>
      </c>
      <c r="AC652" s="279" t="s">
        <v>489</v>
      </c>
      <c r="AD652" s="279" t="s">
        <v>489</v>
      </c>
      <c r="AE652" s="279" t="s">
        <v>489</v>
      </c>
      <c r="AF652" s="279" t="s">
        <v>4551</v>
      </c>
      <c r="AG652" s="279" t="s">
        <v>489</v>
      </c>
      <c r="AH652" s="279" t="s">
        <v>489</v>
      </c>
      <c r="AI652" s="279" t="s">
        <v>489</v>
      </c>
      <c r="AJ652" s="279" t="s">
        <v>489</v>
      </c>
      <c r="AK652" s="279" t="s">
        <v>489</v>
      </c>
      <c r="AL652" s="279" t="s">
        <v>489</v>
      </c>
      <c r="AM652" s="279" t="s">
        <v>489</v>
      </c>
      <c r="AN652" s="279" t="s">
        <v>489</v>
      </c>
    </row>
    <row r="653" spans="1:40" x14ac:dyDescent="0.25">
      <c r="A653" s="280" t="s">
        <v>7636</v>
      </c>
      <c r="B653" s="279">
        <v>2021</v>
      </c>
      <c r="C653" s="281" t="s">
        <v>660</v>
      </c>
      <c r="D653" s="279">
        <v>6</v>
      </c>
      <c r="E653" s="286" t="s">
        <v>4132</v>
      </c>
      <c r="F653" s="286"/>
      <c r="G653" s="295" t="s">
        <v>520</v>
      </c>
      <c r="H653" s="286" t="s">
        <v>5833</v>
      </c>
      <c r="I653" s="286" t="s">
        <v>5431</v>
      </c>
      <c r="J653" s="286" t="s">
        <v>626</v>
      </c>
      <c r="K653" s="280" t="s">
        <v>608</v>
      </c>
      <c r="L653" s="280" t="s">
        <v>5834</v>
      </c>
      <c r="M653" s="281">
        <v>22510</v>
      </c>
      <c r="N653" s="279"/>
      <c r="O653" s="286"/>
      <c r="P653" s="286" t="s">
        <v>9071</v>
      </c>
      <c r="Q653" s="279" t="s">
        <v>489</v>
      </c>
      <c r="R653" s="279" t="s">
        <v>4551</v>
      </c>
      <c r="S653" s="279" t="s">
        <v>489</v>
      </c>
      <c r="T653" s="279" t="s">
        <v>489</v>
      </c>
      <c r="U653" s="279" t="s">
        <v>489</v>
      </c>
      <c r="V653" s="279" t="s">
        <v>489</v>
      </c>
      <c r="W653" s="279" t="s">
        <v>489</v>
      </c>
      <c r="X653" s="279" t="s">
        <v>489</v>
      </c>
      <c r="Y653" s="279" t="s">
        <v>489</v>
      </c>
      <c r="Z653" s="279" t="s">
        <v>489</v>
      </c>
      <c r="AA653" s="279" t="s">
        <v>489</v>
      </c>
      <c r="AB653" s="279" t="s">
        <v>489</v>
      </c>
      <c r="AC653" s="279" t="s">
        <v>489</v>
      </c>
      <c r="AD653" s="279" t="s">
        <v>489</v>
      </c>
      <c r="AE653" s="279" t="s">
        <v>489</v>
      </c>
      <c r="AF653" s="279" t="s">
        <v>4551</v>
      </c>
      <c r="AG653" s="279" t="s">
        <v>489</v>
      </c>
      <c r="AH653" s="279" t="s">
        <v>489</v>
      </c>
      <c r="AI653" s="279" t="s">
        <v>489</v>
      </c>
      <c r="AJ653" s="279" t="s">
        <v>489</v>
      </c>
      <c r="AK653" s="279" t="s">
        <v>489</v>
      </c>
      <c r="AL653" s="279" t="s">
        <v>489</v>
      </c>
      <c r="AM653" s="279" t="s">
        <v>489</v>
      </c>
      <c r="AN653" s="279" t="s">
        <v>489</v>
      </c>
    </row>
    <row r="654" spans="1:40" x14ac:dyDescent="0.25">
      <c r="A654" s="280" t="s">
        <v>7637</v>
      </c>
      <c r="B654" s="279">
        <v>2021</v>
      </c>
      <c r="C654" s="281" t="s">
        <v>660</v>
      </c>
      <c r="D654" s="279">
        <v>6</v>
      </c>
      <c r="E654" s="286" t="s">
        <v>4132</v>
      </c>
      <c r="F654" s="286"/>
      <c r="G654" s="295" t="s">
        <v>520</v>
      </c>
      <c r="H654" s="286" t="s">
        <v>5835</v>
      </c>
      <c r="I654" s="286" t="s">
        <v>5431</v>
      </c>
      <c r="J654" s="286" t="s">
        <v>626</v>
      </c>
      <c r="K654" s="280" t="s">
        <v>608</v>
      </c>
      <c r="L654" s="280" t="s">
        <v>5834</v>
      </c>
      <c r="M654" s="281">
        <v>22510</v>
      </c>
      <c r="N654" s="279"/>
      <c r="O654" s="286"/>
      <c r="P654" s="286" t="s">
        <v>9071</v>
      </c>
      <c r="Q654" s="279" t="s">
        <v>489</v>
      </c>
      <c r="R654" s="279" t="s">
        <v>4551</v>
      </c>
      <c r="S654" s="279" t="s">
        <v>489</v>
      </c>
      <c r="T654" s="279" t="s">
        <v>489</v>
      </c>
      <c r="U654" s="279" t="s">
        <v>489</v>
      </c>
      <c r="V654" s="279" t="s">
        <v>489</v>
      </c>
      <c r="W654" s="279" t="s">
        <v>489</v>
      </c>
      <c r="X654" s="279" t="s">
        <v>489</v>
      </c>
      <c r="Y654" s="279" t="s">
        <v>489</v>
      </c>
      <c r="Z654" s="279" t="s">
        <v>489</v>
      </c>
      <c r="AA654" s="279" t="s">
        <v>489</v>
      </c>
      <c r="AB654" s="279" t="s">
        <v>489</v>
      </c>
      <c r="AC654" s="279" t="s">
        <v>489</v>
      </c>
      <c r="AD654" s="279" t="s">
        <v>489</v>
      </c>
      <c r="AE654" s="279" t="s">
        <v>489</v>
      </c>
      <c r="AF654" s="279" t="s">
        <v>4551</v>
      </c>
      <c r="AG654" s="279" t="s">
        <v>489</v>
      </c>
      <c r="AH654" s="279" t="s">
        <v>489</v>
      </c>
      <c r="AI654" s="279" t="s">
        <v>489</v>
      </c>
      <c r="AJ654" s="279" t="s">
        <v>489</v>
      </c>
      <c r="AK654" s="279" t="s">
        <v>489</v>
      </c>
      <c r="AL654" s="279" t="s">
        <v>489</v>
      </c>
      <c r="AM654" s="279" t="s">
        <v>489</v>
      </c>
      <c r="AN654" s="279" t="s">
        <v>489</v>
      </c>
    </row>
    <row r="655" spans="1:40" x14ac:dyDescent="0.25">
      <c r="A655" s="280" t="s">
        <v>7638</v>
      </c>
      <c r="B655" s="279">
        <v>2021</v>
      </c>
      <c r="C655" s="281" t="s">
        <v>660</v>
      </c>
      <c r="D655" s="279">
        <v>6</v>
      </c>
      <c r="E655" s="286" t="s">
        <v>4132</v>
      </c>
      <c r="F655" s="286"/>
      <c r="G655" s="295" t="s">
        <v>520</v>
      </c>
      <c r="H655" s="286" t="s">
        <v>8276</v>
      </c>
      <c r="I655" s="286" t="s">
        <v>5431</v>
      </c>
      <c r="J655" s="286" t="s">
        <v>5836</v>
      </c>
      <c r="K655" s="280" t="s">
        <v>608</v>
      </c>
      <c r="L655" s="280" t="s">
        <v>5837</v>
      </c>
      <c r="M655" s="281">
        <v>22180</v>
      </c>
      <c r="N655" s="279"/>
      <c r="O655" s="286"/>
      <c r="P655" s="286" t="s">
        <v>9071</v>
      </c>
      <c r="Q655" s="279" t="s">
        <v>489</v>
      </c>
      <c r="R655" s="279" t="s">
        <v>4551</v>
      </c>
      <c r="S655" s="279" t="s">
        <v>489</v>
      </c>
      <c r="T655" s="279" t="s">
        <v>489</v>
      </c>
      <c r="U655" s="279" t="s">
        <v>489</v>
      </c>
      <c r="V655" s="279" t="s">
        <v>489</v>
      </c>
      <c r="W655" s="279" t="s">
        <v>489</v>
      </c>
      <c r="X655" s="279" t="s">
        <v>489</v>
      </c>
      <c r="Y655" s="279" t="s">
        <v>489</v>
      </c>
      <c r="Z655" s="279" t="s">
        <v>489</v>
      </c>
      <c r="AA655" s="279" t="s">
        <v>489</v>
      </c>
      <c r="AB655" s="279" t="s">
        <v>489</v>
      </c>
      <c r="AC655" s="279" t="s">
        <v>489</v>
      </c>
      <c r="AD655" s="279" t="s">
        <v>489</v>
      </c>
      <c r="AE655" s="279" t="s">
        <v>489</v>
      </c>
      <c r="AF655" s="279" t="s">
        <v>4551</v>
      </c>
      <c r="AG655" s="279" t="s">
        <v>489</v>
      </c>
      <c r="AH655" s="279" t="s">
        <v>489</v>
      </c>
      <c r="AI655" s="279" t="s">
        <v>489</v>
      </c>
      <c r="AJ655" s="279" t="s">
        <v>489</v>
      </c>
      <c r="AK655" s="279" t="s">
        <v>489</v>
      </c>
      <c r="AL655" s="279" t="s">
        <v>489</v>
      </c>
      <c r="AM655" s="279" t="s">
        <v>489</v>
      </c>
      <c r="AN655" s="279" t="s">
        <v>489</v>
      </c>
    </row>
    <row r="656" spans="1:40" x14ac:dyDescent="0.25">
      <c r="A656" s="280" t="s">
        <v>7639</v>
      </c>
      <c r="B656" s="279">
        <v>2021</v>
      </c>
      <c r="C656" s="281" t="s">
        <v>660</v>
      </c>
      <c r="D656" s="279">
        <v>6</v>
      </c>
      <c r="E656" s="286" t="s">
        <v>4132</v>
      </c>
      <c r="F656" s="286"/>
      <c r="G656" s="295" t="s">
        <v>520</v>
      </c>
      <c r="H656" s="286" t="s">
        <v>8277</v>
      </c>
      <c r="I656" s="286" t="s">
        <v>5431</v>
      </c>
      <c r="J656" s="286" t="s">
        <v>626</v>
      </c>
      <c r="K656" s="280" t="s">
        <v>608</v>
      </c>
      <c r="L656" s="280" t="s">
        <v>5838</v>
      </c>
      <c r="M656" s="281">
        <v>22680</v>
      </c>
      <c r="N656" s="279"/>
      <c r="O656" s="286"/>
      <c r="P656" s="286" t="s">
        <v>9071</v>
      </c>
      <c r="Q656" s="279" t="s">
        <v>489</v>
      </c>
      <c r="R656" s="279" t="s">
        <v>4551</v>
      </c>
      <c r="S656" s="279" t="s">
        <v>489</v>
      </c>
      <c r="T656" s="279" t="s">
        <v>489</v>
      </c>
      <c r="U656" s="279" t="s">
        <v>489</v>
      </c>
      <c r="V656" s="279" t="s">
        <v>489</v>
      </c>
      <c r="W656" s="279" t="s">
        <v>489</v>
      </c>
      <c r="X656" s="279" t="s">
        <v>489</v>
      </c>
      <c r="Y656" s="279" t="s">
        <v>489</v>
      </c>
      <c r="Z656" s="279" t="s">
        <v>489</v>
      </c>
      <c r="AA656" s="279" t="s">
        <v>489</v>
      </c>
      <c r="AB656" s="279" t="s">
        <v>489</v>
      </c>
      <c r="AC656" s="279" t="s">
        <v>489</v>
      </c>
      <c r="AD656" s="279" t="s">
        <v>489</v>
      </c>
      <c r="AE656" s="279" t="s">
        <v>489</v>
      </c>
      <c r="AF656" s="279" t="s">
        <v>4551</v>
      </c>
      <c r="AG656" s="279" t="s">
        <v>489</v>
      </c>
      <c r="AH656" s="279" t="s">
        <v>489</v>
      </c>
      <c r="AI656" s="279" t="s">
        <v>489</v>
      </c>
      <c r="AJ656" s="279" t="s">
        <v>489</v>
      </c>
      <c r="AK656" s="279" t="s">
        <v>489</v>
      </c>
      <c r="AL656" s="279" t="s">
        <v>489</v>
      </c>
      <c r="AM656" s="279" t="s">
        <v>489</v>
      </c>
      <c r="AN656" s="279" t="s">
        <v>489</v>
      </c>
    </row>
    <row r="657" spans="1:40" ht="30" x14ac:dyDescent="0.25">
      <c r="A657" s="280" t="s">
        <v>7640</v>
      </c>
      <c r="B657" s="279">
        <v>2021</v>
      </c>
      <c r="C657" s="281" t="s">
        <v>660</v>
      </c>
      <c r="D657" s="279">
        <v>6</v>
      </c>
      <c r="E657" s="286" t="s">
        <v>4132</v>
      </c>
      <c r="F657" s="286"/>
      <c r="G657" s="295" t="s">
        <v>520</v>
      </c>
      <c r="H657" s="286" t="s">
        <v>8278</v>
      </c>
      <c r="I657" s="286" t="s">
        <v>5431</v>
      </c>
      <c r="J657" s="286" t="s">
        <v>626</v>
      </c>
      <c r="K657" s="280" t="s">
        <v>593</v>
      </c>
      <c r="L657" s="280" t="s">
        <v>8553</v>
      </c>
      <c r="M657" s="281">
        <v>22410</v>
      </c>
      <c r="N657" s="279"/>
      <c r="O657" s="286"/>
      <c r="P657" s="286" t="s">
        <v>9071</v>
      </c>
      <c r="Q657" s="279" t="s">
        <v>489</v>
      </c>
      <c r="R657" s="279" t="s">
        <v>4551</v>
      </c>
      <c r="S657" s="279" t="s">
        <v>489</v>
      </c>
      <c r="T657" s="279" t="s">
        <v>489</v>
      </c>
      <c r="U657" s="279" t="s">
        <v>489</v>
      </c>
      <c r="V657" s="279" t="s">
        <v>489</v>
      </c>
      <c r="W657" s="279" t="s">
        <v>489</v>
      </c>
      <c r="X657" s="279" t="s">
        <v>489</v>
      </c>
      <c r="Y657" s="279" t="s">
        <v>489</v>
      </c>
      <c r="Z657" s="279" t="s">
        <v>489</v>
      </c>
      <c r="AA657" s="279" t="s">
        <v>489</v>
      </c>
      <c r="AB657" s="279" t="s">
        <v>489</v>
      </c>
      <c r="AC657" s="279" t="s">
        <v>489</v>
      </c>
      <c r="AD657" s="279" t="s">
        <v>489</v>
      </c>
      <c r="AE657" s="279" t="s">
        <v>489</v>
      </c>
      <c r="AF657" s="279" t="s">
        <v>4551</v>
      </c>
      <c r="AG657" s="279" t="s">
        <v>489</v>
      </c>
      <c r="AH657" s="279" t="s">
        <v>489</v>
      </c>
      <c r="AI657" s="279" t="s">
        <v>489</v>
      </c>
      <c r="AJ657" s="279" t="s">
        <v>489</v>
      </c>
      <c r="AK657" s="279" t="s">
        <v>489</v>
      </c>
      <c r="AL657" s="279" t="s">
        <v>489</v>
      </c>
      <c r="AM657" s="279" t="s">
        <v>489</v>
      </c>
      <c r="AN657" s="279" t="s">
        <v>489</v>
      </c>
    </row>
    <row r="658" spans="1:40" ht="30" x14ac:dyDescent="0.25">
      <c r="A658" s="280" t="s">
        <v>7641</v>
      </c>
      <c r="B658" s="279">
        <v>2021</v>
      </c>
      <c r="C658" s="281" t="s">
        <v>660</v>
      </c>
      <c r="D658" s="279">
        <v>6</v>
      </c>
      <c r="E658" s="286" t="s">
        <v>4132</v>
      </c>
      <c r="F658" s="286"/>
      <c r="G658" s="295" t="s">
        <v>520</v>
      </c>
      <c r="H658" s="286" t="s">
        <v>8279</v>
      </c>
      <c r="I658" s="286" t="s">
        <v>5431</v>
      </c>
      <c r="J658" s="286" t="s">
        <v>626</v>
      </c>
      <c r="K658" s="280" t="s">
        <v>593</v>
      </c>
      <c r="L658" s="280" t="s">
        <v>5840</v>
      </c>
      <c r="M658" s="281">
        <v>22624</v>
      </c>
      <c r="N658" s="279"/>
      <c r="O658" s="286"/>
      <c r="P658" s="286" t="s">
        <v>9071</v>
      </c>
      <c r="Q658" s="279" t="s">
        <v>489</v>
      </c>
      <c r="R658" s="279" t="s">
        <v>4551</v>
      </c>
      <c r="S658" s="279" t="s">
        <v>489</v>
      </c>
      <c r="T658" s="279" t="s">
        <v>489</v>
      </c>
      <c r="U658" s="279" t="s">
        <v>489</v>
      </c>
      <c r="V658" s="279" t="s">
        <v>489</v>
      </c>
      <c r="W658" s="279" t="s">
        <v>489</v>
      </c>
      <c r="X658" s="279" t="s">
        <v>489</v>
      </c>
      <c r="Y658" s="279" t="s">
        <v>489</v>
      </c>
      <c r="Z658" s="279" t="s">
        <v>489</v>
      </c>
      <c r="AA658" s="279" t="s">
        <v>489</v>
      </c>
      <c r="AB658" s="279" t="s">
        <v>489</v>
      </c>
      <c r="AC658" s="279" t="s">
        <v>489</v>
      </c>
      <c r="AD658" s="279" t="s">
        <v>489</v>
      </c>
      <c r="AE658" s="279" t="s">
        <v>489</v>
      </c>
      <c r="AF658" s="279" t="s">
        <v>4551</v>
      </c>
      <c r="AG658" s="279" t="s">
        <v>489</v>
      </c>
      <c r="AH658" s="279" t="s">
        <v>489</v>
      </c>
      <c r="AI658" s="279" t="s">
        <v>489</v>
      </c>
      <c r="AJ658" s="279" t="s">
        <v>489</v>
      </c>
      <c r="AK658" s="279" t="s">
        <v>489</v>
      </c>
      <c r="AL658" s="279" t="s">
        <v>489</v>
      </c>
      <c r="AM658" s="279" t="s">
        <v>489</v>
      </c>
      <c r="AN658" s="279" t="s">
        <v>489</v>
      </c>
    </row>
    <row r="659" spans="1:40" x14ac:dyDescent="0.25">
      <c r="A659" s="280" t="s">
        <v>7642</v>
      </c>
      <c r="B659" s="279">
        <v>2021</v>
      </c>
      <c r="C659" s="281" t="s">
        <v>660</v>
      </c>
      <c r="D659" s="279">
        <v>6</v>
      </c>
      <c r="E659" s="286" t="s">
        <v>4132</v>
      </c>
      <c r="F659" s="286"/>
      <c r="G659" s="286" t="s">
        <v>520</v>
      </c>
      <c r="H659" s="286" t="s">
        <v>8280</v>
      </c>
      <c r="I659" s="286" t="s">
        <v>5431</v>
      </c>
      <c r="J659" s="286" t="s">
        <v>626</v>
      </c>
      <c r="K659" s="280" t="s">
        <v>608</v>
      </c>
      <c r="L659" s="280" t="s">
        <v>8554</v>
      </c>
      <c r="M659" s="281">
        <v>22505</v>
      </c>
      <c r="N659" s="279"/>
      <c r="O659" s="286"/>
      <c r="P659" s="286" t="s">
        <v>9071</v>
      </c>
      <c r="Q659" s="279" t="s">
        <v>489</v>
      </c>
      <c r="R659" s="279" t="s">
        <v>4551</v>
      </c>
      <c r="S659" s="279" t="s">
        <v>489</v>
      </c>
      <c r="T659" s="279" t="s">
        <v>489</v>
      </c>
      <c r="U659" s="279" t="s">
        <v>489</v>
      </c>
      <c r="V659" s="279" t="s">
        <v>489</v>
      </c>
      <c r="W659" s="279" t="s">
        <v>489</v>
      </c>
      <c r="X659" s="279" t="s">
        <v>489</v>
      </c>
      <c r="Y659" s="279" t="s">
        <v>489</v>
      </c>
      <c r="Z659" s="279" t="s">
        <v>489</v>
      </c>
      <c r="AA659" s="279" t="s">
        <v>489</v>
      </c>
      <c r="AB659" s="279" t="s">
        <v>489</v>
      </c>
      <c r="AC659" s="279" t="s">
        <v>489</v>
      </c>
      <c r="AD659" s="279" t="s">
        <v>489</v>
      </c>
      <c r="AE659" s="279" t="s">
        <v>489</v>
      </c>
      <c r="AF659" s="279" t="s">
        <v>4551</v>
      </c>
      <c r="AG659" s="279" t="s">
        <v>489</v>
      </c>
      <c r="AH659" s="279" t="s">
        <v>489</v>
      </c>
      <c r="AI659" s="279" t="s">
        <v>489</v>
      </c>
      <c r="AJ659" s="279" t="s">
        <v>489</v>
      </c>
      <c r="AK659" s="279" t="s">
        <v>489</v>
      </c>
      <c r="AL659" s="279" t="s">
        <v>489</v>
      </c>
      <c r="AM659" s="279" t="s">
        <v>489</v>
      </c>
      <c r="AN659" s="279" t="s">
        <v>489</v>
      </c>
    </row>
    <row r="660" spans="1:40" x14ac:dyDescent="0.25">
      <c r="A660" s="280" t="s">
        <v>7643</v>
      </c>
      <c r="B660" s="279">
        <v>2021</v>
      </c>
      <c r="C660" s="281" t="s">
        <v>660</v>
      </c>
      <c r="D660" s="279">
        <v>6</v>
      </c>
      <c r="E660" s="286" t="s">
        <v>4132</v>
      </c>
      <c r="F660" s="286"/>
      <c r="G660" s="295" t="s">
        <v>520</v>
      </c>
      <c r="H660" s="286" t="s">
        <v>8281</v>
      </c>
      <c r="I660" s="286" t="s">
        <v>5431</v>
      </c>
      <c r="J660" s="286" t="s">
        <v>626</v>
      </c>
      <c r="K660" s="280" t="s">
        <v>608</v>
      </c>
      <c r="L660" s="280" t="s">
        <v>8554</v>
      </c>
      <c r="M660" s="281">
        <v>22505</v>
      </c>
      <c r="N660" s="279"/>
      <c r="O660" s="286"/>
      <c r="P660" s="286" t="s">
        <v>9071</v>
      </c>
      <c r="Q660" s="279" t="s">
        <v>489</v>
      </c>
      <c r="R660" s="279" t="s">
        <v>4551</v>
      </c>
      <c r="S660" s="279" t="s">
        <v>489</v>
      </c>
      <c r="T660" s="279" t="s">
        <v>489</v>
      </c>
      <c r="U660" s="279" t="s">
        <v>489</v>
      </c>
      <c r="V660" s="279" t="s">
        <v>489</v>
      </c>
      <c r="W660" s="279" t="s">
        <v>489</v>
      </c>
      <c r="X660" s="279" t="s">
        <v>489</v>
      </c>
      <c r="Y660" s="279" t="s">
        <v>489</v>
      </c>
      <c r="Z660" s="279" t="s">
        <v>489</v>
      </c>
      <c r="AA660" s="279" t="s">
        <v>489</v>
      </c>
      <c r="AB660" s="279" t="s">
        <v>489</v>
      </c>
      <c r="AC660" s="279" t="s">
        <v>489</v>
      </c>
      <c r="AD660" s="279" t="s">
        <v>489</v>
      </c>
      <c r="AE660" s="279" t="s">
        <v>489</v>
      </c>
      <c r="AF660" s="279" t="s">
        <v>4551</v>
      </c>
      <c r="AG660" s="279" t="s">
        <v>489</v>
      </c>
      <c r="AH660" s="279" t="s">
        <v>489</v>
      </c>
      <c r="AI660" s="279" t="s">
        <v>489</v>
      </c>
      <c r="AJ660" s="279" t="s">
        <v>489</v>
      </c>
      <c r="AK660" s="279" t="s">
        <v>489</v>
      </c>
      <c r="AL660" s="279" t="s">
        <v>489</v>
      </c>
      <c r="AM660" s="279" t="s">
        <v>489</v>
      </c>
      <c r="AN660" s="279" t="s">
        <v>489</v>
      </c>
    </row>
    <row r="661" spans="1:40" x14ac:dyDescent="0.25">
      <c r="A661" s="280" t="s">
        <v>7644</v>
      </c>
      <c r="B661" s="279">
        <v>2021</v>
      </c>
      <c r="C661" s="281" t="s">
        <v>660</v>
      </c>
      <c r="D661" s="279">
        <v>7</v>
      </c>
      <c r="E661" s="286" t="s">
        <v>598</v>
      </c>
      <c r="F661" s="286"/>
      <c r="G661" s="286" t="s">
        <v>5841</v>
      </c>
      <c r="H661" s="286"/>
      <c r="I661" s="286" t="s">
        <v>4122</v>
      </c>
      <c r="J661" s="286" t="s">
        <v>2462</v>
      </c>
      <c r="K661" s="280" t="s">
        <v>608</v>
      </c>
      <c r="L661" s="280" t="s">
        <v>2556</v>
      </c>
      <c r="M661" s="281">
        <v>25260</v>
      </c>
      <c r="N661" s="279">
        <v>8444037855</v>
      </c>
      <c r="O661" s="286" t="s">
        <v>5842</v>
      </c>
      <c r="P661" s="286" t="s">
        <v>590</v>
      </c>
      <c r="Q661" s="279" t="s">
        <v>4551</v>
      </c>
      <c r="R661" s="279" t="s">
        <v>4551</v>
      </c>
      <c r="S661" s="279" t="s">
        <v>4551</v>
      </c>
      <c r="T661" s="279" t="s">
        <v>4551</v>
      </c>
      <c r="U661" s="279" t="s">
        <v>4551</v>
      </c>
      <c r="V661" s="279" t="s">
        <v>4551</v>
      </c>
      <c r="W661" s="279" t="s">
        <v>4551</v>
      </c>
      <c r="X661" s="279" t="s">
        <v>4551</v>
      </c>
      <c r="Y661" s="279" t="s">
        <v>4551</v>
      </c>
      <c r="Z661" s="279" t="s">
        <v>4551</v>
      </c>
      <c r="AA661" s="279" t="s">
        <v>4551</v>
      </c>
      <c r="AB661" s="279" t="s">
        <v>4551</v>
      </c>
      <c r="AC661" s="279" t="s">
        <v>4551</v>
      </c>
      <c r="AD661" s="279" t="s">
        <v>4551</v>
      </c>
      <c r="AE661" s="279" t="s">
        <v>4551</v>
      </c>
      <c r="AF661" s="279" t="s">
        <v>4551</v>
      </c>
      <c r="AG661" s="279" t="s">
        <v>4551</v>
      </c>
      <c r="AH661" s="279" t="s">
        <v>4551</v>
      </c>
      <c r="AI661" s="279" t="s">
        <v>4551</v>
      </c>
      <c r="AJ661" s="279" t="s">
        <v>4551</v>
      </c>
      <c r="AK661" s="279" t="s">
        <v>4551</v>
      </c>
      <c r="AL661" s="279" t="s">
        <v>4551</v>
      </c>
      <c r="AM661" s="279" t="s">
        <v>4551</v>
      </c>
      <c r="AN661" s="279" t="s">
        <v>4551</v>
      </c>
    </row>
    <row r="662" spans="1:40" x14ac:dyDescent="0.25">
      <c r="A662" s="280" t="s">
        <v>7645</v>
      </c>
      <c r="B662" s="279">
        <v>2021</v>
      </c>
      <c r="C662" s="281" t="s">
        <v>660</v>
      </c>
      <c r="D662" s="279">
        <v>7</v>
      </c>
      <c r="E662" s="286" t="s">
        <v>4132</v>
      </c>
      <c r="F662" s="286"/>
      <c r="G662" s="295" t="s">
        <v>520</v>
      </c>
      <c r="H662" s="286" t="s">
        <v>8282</v>
      </c>
      <c r="I662" s="286" t="s">
        <v>5431</v>
      </c>
      <c r="J662" s="286" t="s">
        <v>626</v>
      </c>
      <c r="K662" s="280" t="s">
        <v>608</v>
      </c>
      <c r="L662" s="280" t="s">
        <v>8555</v>
      </c>
      <c r="M662" s="281">
        <v>22000</v>
      </c>
      <c r="N662" s="279"/>
      <c r="O662" s="286"/>
      <c r="P662" s="286" t="s">
        <v>9071</v>
      </c>
      <c r="Q662" s="279" t="s">
        <v>489</v>
      </c>
      <c r="R662" s="279" t="s">
        <v>4551</v>
      </c>
      <c r="S662" s="279" t="s">
        <v>489</v>
      </c>
      <c r="T662" s="279" t="s">
        <v>489</v>
      </c>
      <c r="U662" s="279" t="s">
        <v>489</v>
      </c>
      <c r="V662" s="279" t="s">
        <v>489</v>
      </c>
      <c r="W662" s="279" t="s">
        <v>489</v>
      </c>
      <c r="X662" s="279" t="s">
        <v>489</v>
      </c>
      <c r="Y662" s="279" t="s">
        <v>489</v>
      </c>
      <c r="Z662" s="279" t="s">
        <v>489</v>
      </c>
      <c r="AA662" s="279" t="s">
        <v>489</v>
      </c>
      <c r="AB662" s="279" t="s">
        <v>489</v>
      </c>
      <c r="AC662" s="279" t="s">
        <v>489</v>
      </c>
      <c r="AD662" s="279" t="s">
        <v>489</v>
      </c>
      <c r="AE662" s="279" t="s">
        <v>489</v>
      </c>
      <c r="AF662" s="279" t="s">
        <v>4551</v>
      </c>
      <c r="AG662" s="279" t="s">
        <v>489</v>
      </c>
      <c r="AH662" s="279" t="s">
        <v>489</v>
      </c>
      <c r="AI662" s="279" t="s">
        <v>489</v>
      </c>
      <c r="AJ662" s="279" t="s">
        <v>489</v>
      </c>
      <c r="AK662" s="279" t="s">
        <v>489</v>
      </c>
      <c r="AL662" s="279" t="s">
        <v>489</v>
      </c>
      <c r="AM662" s="279" t="s">
        <v>489</v>
      </c>
      <c r="AN662" s="279" t="s">
        <v>489</v>
      </c>
    </row>
    <row r="663" spans="1:40" x14ac:dyDescent="0.25">
      <c r="A663" s="280" t="s">
        <v>7646</v>
      </c>
      <c r="B663" s="279">
        <v>2021</v>
      </c>
      <c r="C663" s="281" t="s">
        <v>660</v>
      </c>
      <c r="D663" s="279">
        <v>7</v>
      </c>
      <c r="E663" s="286" t="s">
        <v>4132</v>
      </c>
      <c r="F663" s="286"/>
      <c r="G663" s="294" t="s">
        <v>520</v>
      </c>
      <c r="H663" s="286" t="s">
        <v>8743</v>
      </c>
      <c r="I663" s="286" t="s">
        <v>5431</v>
      </c>
      <c r="J663" s="286" t="s">
        <v>626</v>
      </c>
      <c r="K663" s="280" t="s">
        <v>593</v>
      </c>
      <c r="L663" s="280" t="s">
        <v>5826</v>
      </c>
      <c r="M663" s="281">
        <v>22660</v>
      </c>
      <c r="N663" s="279"/>
      <c r="O663" s="286"/>
      <c r="P663" s="286" t="s">
        <v>9071</v>
      </c>
      <c r="Q663" s="279" t="s">
        <v>489</v>
      </c>
      <c r="R663" s="279" t="s">
        <v>4551</v>
      </c>
      <c r="S663" s="279" t="s">
        <v>489</v>
      </c>
      <c r="T663" s="279" t="s">
        <v>489</v>
      </c>
      <c r="U663" s="279" t="s">
        <v>489</v>
      </c>
      <c r="V663" s="279" t="s">
        <v>489</v>
      </c>
      <c r="W663" s="279" t="s">
        <v>489</v>
      </c>
      <c r="X663" s="279" t="s">
        <v>489</v>
      </c>
      <c r="Y663" s="279" t="s">
        <v>489</v>
      </c>
      <c r="Z663" s="279" t="s">
        <v>489</v>
      </c>
      <c r="AA663" s="279" t="s">
        <v>489</v>
      </c>
      <c r="AB663" s="279" t="s">
        <v>489</v>
      </c>
      <c r="AC663" s="279" t="s">
        <v>489</v>
      </c>
      <c r="AD663" s="279" t="s">
        <v>489</v>
      </c>
      <c r="AE663" s="279" t="s">
        <v>489</v>
      </c>
      <c r="AF663" s="279" t="s">
        <v>4551</v>
      </c>
      <c r="AG663" s="279" t="s">
        <v>489</v>
      </c>
      <c r="AH663" s="279" t="s">
        <v>489</v>
      </c>
      <c r="AI663" s="279" t="s">
        <v>489</v>
      </c>
      <c r="AJ663" s="279" t="s">
        <v>489</v>
      </c>
      <c r="AK663" s="279" t="s">
        <v>489</v>
      </c>
      <c r="AL663" s="279" t="s">
        <v>489</v>
      </c>
      <c r="AM663" s="279" t="s">
        <v>489</v>
      </c>
      <c r="AN663" s="279" t="s">
        <v>489</v>
      </c>
    </row>
    <row r="664" spans="1:40" x14ac:dyDescent="0.25">
      <c r="A664" s="280" t="s">
        <v>7647</v>
      </c>
      <c r="B664" s="279">
        <v>2021</v>
      </c>
      <c r="C664" s="281" t="s">
        <v>660</v>
      </c>
      <c r="D664" s="279">
        <v>7</v>
      </c>
      <c r="E664" s="286" t="s">
        <v>4132</v>
      </c>
      <c r="F664" s="286"/>
      <c r="G664" s="295" t="s">
        <v>520</v>
      </c>
      <c r="H664" s="286" t="s">
        <v>5843</v>
      </c>
      <c r="I664" s="286" t="s">
        <v>5431</v>
      </c>
      <c r="J664" s="286" t="s">
        <v>626</v>
      </c>
      <c r="K664" s="280" t="s">
        <v>608</v>
      </c>
      <c r="L664" s="280" t="s">
        <v>8556</v>
      </c>
      <c r="M664" s="281">
        <v>22320</v>
      </c>
      <c r="N664" s="279"/>
      <c r="O664" s="286"/>
      <c r="P664" s="286" t="s">
        <v>9071</v>
      </c>
      <c r="Q664" s="279" t="s">
        <v>489</v>
      </c>
      <c r="R664" s="279" t="s">
        <v>4551</v>
      </c>
      <c r="S664" s="279" t="s">
        <v>489</v>
      </c>
      <c r="T664" s="279" t="s">
        <v>489</v>
      </c>
      <c r="U664" s="279" t="s">
        <v>489</v>
      </c>
      <c r="V664" s="279" t="s">
        <v>489</v>
      </c>
      <c r="W664" s="279" t="s">
        <v>489</v>
      </c>
      <c r="X664" s="279" t="s">
        <v>489</v>
      </c>
      <c r="Y664" s="279" t="s">
        <v>489</v>
      </c>
      <c r="Z664" s="279" t="s">
        <v>489</v>
      </c>
      <c r="AA664" s="279" t="s">
        <v>489</v>
      </c>
      <c r="AB664" s="279" t="s">
        <v>489</v>
      </c>
      <c r="AC664" s="279" t="s">
        <v>489</v>
      </c>
      <c r="AD664" s="279" t="s">
        <v>489</v>
      </c>
      <c r="AE664" s="279" t="s">
        <v>489</v>
      </c>
      <c r="AF664" s="279" t="s">
        <v>4551</v>
      </c>
      <c r="AG664" s="279" t="s">
        <v>489</v>
      </c>
      <c r="AH664" s="279" t="s">
        <v>489</v>
      </c>
      <c r="AI664" s="279" t="s">
        <v>489</v>
      </c>
      <c r="AJ664" s="279" t="s">
        <v>489</v>
      </c>
      <c r="AK664" s="279" t="s">
        <v>489</v>
      </c>
      <c r="AL664" s="279" t="s">
        <v>489</v>
      </c>
      <c r="AM664" s="279" t="s">
        <v>489</v>
      </c>
      <c r="AN664" s="279" t="s">
        <v>489</v>
      </c>
    </row>
    <row r="665" spans="1:40" x14ac:dyDescent="0.25">
      <c r="A665" s="280" t="s">
        <v>7648</v>
      </c>
      <c r="B665" s="279">
        <v>2021</v>
      </c>
      <c r="C665" s="281" t="s">
        <v>660</v>
      </c>
      <c r="D665" s="279">
        <v>7</v>
      </c>
      <c r="E665" s="286" t="s">
        <v>4132</v>
      </c>
      <c r="F665" s="286"/>
      <c r="G665" s="295" t="s">
        <v>520</v>
      </c>
      <c r="H665" s="286" t="s">
        <v>5844</v>
      </c>
      <c r="I665" s="286" t="s">
        <v>5431</v>
      </c>
      <c r="J665" s="286" t="s">
        <v>626</v>
      </c>
      <c r="K665" s="280" t="s">
        <v>608</v>
      </c>
      <c r="L665" s="280" t="s">
        <v>5834</v>
      </c>
      <c r="M665" s="281">
        <v>22535</v>
      </c>
      <c r="N665" s="279"/>
      <c r="O665" s="286"/>
      <c r="P665" s="286" t="s">
        <v>9071</v>
      </c>
      <c r="Q665" s="279" t="s">
        <v>489</v>
      </c>
      <c r="R665" s="279" t="s">
        <v>4551</v>
      </c>
      <c r="S665" s="279" t="s">
        <v>489</v>
      </c>
      <c r="T665" s="279" t="s">
        <v>489</v>
      </c>
      <c r="U665" s="279" t="s">
        <v>489</v>
      </c>
      <c r="V665" s="279" t="s">
        <v>489</v>
      </c>
      <c r="W665" s="279" t="s">
        <v>489</v>
      </c>
      <c r="X665" s="279" t="s">
        <v>489</v>
      </c>
      <c r="Y665" s="279" t="s">
        <v>489</v>
      </c>
      <c r="Z665" s="279" t="s">
        <v>489</v>
      </c>
      <c r="AA665" s="279" t="s">
        <v>489</v>
      </c>
      <c r="AB665" s="279" t="s">
        <v>489</v>
      </c>
      <c r="AC665" s="279" t="s">
        <v>489</v>
      </c>
      <c r="AD665" s="279" t="s">
        <v>489</v>
      </c>
      <c r="AE665" s="279" t="s">
        <v>489</v>
      </c>
      <c r="AF665" s="279" t="s">
        <v>4551</v>
      </c>
      <c r="AG665" s="279" t="s">
        <v>489</v>
      </c>
      <c r="AH665" s="279" t="s">
        <v>489</v>
      </c>
      <c r="AI665" s="279" t="s">
        <v>489</v>
      </c>
      <c r="AJ665" s="279" t="s">
        <v>489</v>
      </c>
      <c r="AK665" s="279" t="s">
        <v>489</v>
      </c>
      <c r="AL665" s="279" t="s">
        <v>489</v>
      </c>
      <c r="AM665" s="279" t="s">
        <v>489</v>
      </c>
      <c r="AN665" s="279" t="s">
        <v>489</v>
      </c>
    </row>
    <row r="666" spans="1:40" x14ac:dyDescent="0.25">
      <c r="A666" s="280" t="s">
        <v>7649</v>
      </c>
      <c r="B666" s="279">
        <v>2021</v>
      </c>
      <c r="C666" s="281" t="s">
        <v>660</v>
      </c>
      <c r="D666" s="279">
        <v>7</v>
      </c>
      <c r="E666" s="286" t="s">
        <v>4132</v>
      </c>
      <c r="F666" s="286"/>
      <c r="G666" s="295" t="s">
        <v>520</v>
      </c>
      <c r="H666" s="286" t="s">
        <v>5845</v>
      </c>
      <c r="I666" s="286" t="s">
        <v>5431</v>
      </c>
      <c r="J666" s="286" t="s">
        <v>626</v>
      </c>
      <c r="K666" s="280" t="s">
        <v>1108</v>
      </c>
      <c r="L666" s="280" t="s">
        <v>4049</v>
      </c>
      <c r="M666" s="281">
        <v>22170</v>
      </c>
      <c r="N666" s="279"/>
      <c r="O666" s="286"/>
      <c r="P666" s="286" t="s">
        <v>9071</v>
      </c>
      <c r="Q666" s="279" t="s">
        <v>489</v>
      </c>
      <c r="R666" s="279" t="s">
        <v>4551</v>
      </c>
      <c r="S666" s="279" t="s">
        <v>489</v>
      </c>
      <c r="T666" s="279" t="s">
        <v>489</v>
      </c>
      <c r="U666" s="279" t="s">
        <v>489</v>
      </c>
      <c r="V666" s="279" t="s">
        <v>489</v>
      </c>
      <c r="W666" s="279" t="s">
        <v>489</v>
      </c>
      <c r="X666" s="279" t="s">
        <v>489</v>
      </c>
      <c r="Y666" s="279" t="s">
        <v>489</v>
      </c>
      <c r="Z666" s="279" t="s">
        <v>489</v>
      </c>
      <c r="AA666" s="279" t="s">
        <v>489</v>
      </c>
      <c r="AB666" s="279" t="s">
        <v>489</v>
      </c>
      <c r="AC666" s="279" t="s">
        <v>489</v>
      </c>
      <c r="AD666" s="279" t="s">
        <v>489</v>
      </c>
      <c r="AE666" s="279" t="s">
        <v>489</v>
      </c>
      <c r="AF666" s="279" t="s">
        <v>4551</v>
      </c>
      <c r="AG666" s="279" t="s">
        <v>489</v>
      </c>
      <c r="AH666" s="279" t="s">
        <v>489</v>
      </c>
      <c r="AI666" s="279" t="s">
        <v>489</v>
      </c>
      <c r="AJ666" s="279" t="s">
        <v>489</v>
      </c>
      <c r="AK666" s="279" t="s">
        <v>489</v>
      </c>
      <c r="AL666" s="279" t="s">
        <v>489</v>
      </c>
      <c r="AM666" s="279" t="s">
        <v>489</v>
      </c>
      <c r="AN666" s="279" t="s">
        <v>489</v>
      </c>
    </row>
    <row r="667" spans="1:40" x14ac:dyDescent="0.25">
      <c r="A667" s="280" t="s">
        <v>7650</v>
      </c>
      <c r="B667" s="279">
        <v>2021</v>
      </c>
      <c r="C667" s="281" t="s">
        <v>660</v>
      </c>
      <c r="D667" s="279">
        <v>7</v>
      </c>
      <c r="E667" s="286" t="s">
        <v>4132</v>
      </c>
      <c r="F667" s="286"/>
      <c r="G667" s="286" t="s">
        <v>520</v>
      </c>
      <c r="H667" s="286" t="s">
        <v>5846</v>
      </c>
      <c r="I667" s="286" t="s">
        <v>5431</v>
      </c>
      <c r="J667" s="286" t="s">
        <v>626</v>
      </c>
      <c r="K667" s="280" t="s">
        <v>608</v>
      </c>
      <c r="L667" s="280" t="s">
        <v>5847</v>
      </c>
      <c r="M667" s="281">
        <v>22140</v>
      </c>
      <c r="N667" s="279"/>
      <c r="O667" s="286"/>
      <c r="P667" s="286" t="s">
        <v>9071</v>
      </c>
      <c r="Q667" s="279" t="s">
        <v>489</v>
      </c>
      <c r="R667" s="279" t="s">
        <v>4551</v>
      </c>
      <c r="S667" s="279" t="s">
        <v>489</v>
      </c>
      <c r="T667" s="279" t="s">
        <v>489</v>
      </c>
      <c r="U667" s="279" t="s">
        <v>489</v>
      </c>
      <c r="V667" s="279" t="s">
        <v>489</v>
      </c>
      <c r="W667" s="279" t="s">
        <v>489</v>
      </c>
      <c r="X667" s="279" t="s">
        <v>489</v>
      </c>
      <c r="Y667" s="279" t="s">
        <v>489</v>
      </c>
      <c r="Z667" s="279" t="s">
        <v>489</v>
      </c>
      <c r="AA667" s="279" t="s">
        <v>489</v>
      </c>
      <c r="AB667" s="279" t="s">
        <v>489</v>
      </c>
      <c r="AC667" s="279" t="s">
        <v>489</v>
      </c>
      <c r="AD667" s="279" t="s">
        <v>489</v>
      </c>
      <c r="AE667" s="279" t="s">
        <v>489</v>
      </c>
      <c r="AF667" s="279" t="s">
        <v>4551</v>
      </c>
      <c r="AG667" s="279" t="s">
        <v>489</v>
      </c>
      <c r="AH667" s="279" t="s">
        <v>489</v>
      </c>
      <c r="AI667" s="279" t="s">
        <v>489</v>
      </c>
      <c r="AJ667" s="279" t="s">
        <v>489</v>
      </c>
      <c r="AK667" s="279" t="s">
        <v>489</v>
      </c>
      <c r="AL667" s="279" t="s">
        <v>489</v>
      </c>
      <c r="AM667" s="279" t="s">
        <v>489</v>
      </c>
      <c r="AN667" s="279" t="s">
        <v>489</v>
      </c>
    </row>
    <row r="668" spans="1:40" x14ac:dyDescent="0.25">
      <c r="A668" s="280" t="s">
        <v>7651</v>
      </c>
      <c r="B668" s="279">
        <v>2021</v>
      </c>
      <c r="C668" s="281" t="s">
        <v>660</v>
      </c>
      <c r="D668" s="279">
        <v>7</v>
      </c>
      <c r="E668" s="286" t="s">
        <v>4132</v>
      </c>
      <c r="F668" s="286"/>
      <c r="G668" s="295" t="s">
        <v>520</v>
      </c>
      <c r="H668" s="286" t="s">
        <v>8761</v>
      </c>
      <c r="I668" s="286" t="s">
        <v>5431</v>
      </c>
      <c r="J668" s="286" t="s">
        <v>626</v>
      </c>
      <c r="K668" s="280" t="s">
        <v>608</v>
      </c>
      <c r="L668" s="280" t="s">
        <v>8557</v>
      </c>
      <c r="M668" s="281">
        <v>22170</v>
      </c>
      <c r="N668" s="279"/>
      <c r="O668" s="286"/>
      <c r="P668" s="286" t="s">
        <v>9071</v>
      </c>
      <c r="Q668" s="279" t="s">
        <v>489</v>
      </c>
      <c r="R668" s="279" t="s">
        <v>4551</v>
      </c>
      <c r="S668" s="279" t="s">
        <v>489</v>
      </c>
      <c r="T668" s="279" t="s">
        <v>489</v>
      </c>
      <c r="U668" s="279" t="s">
        <v>489</v>
      </c>
      <c r="V668" s="279" t="s">
        <v>489</v>
      </c>
      <c r="W668" s="279" t="s">
        <v>489</v>
      </c>
      <c r="X668" s="279" t="s">
        <v>489</v>
      </c>
      <c r="Y668" s="279" t="s">
        <v>489</v>
      </c>
      <c r="Z668" s="279" t="s">
        <v>489</v>
      </c>
      <c r="AA668" s="279" t="s">
        <v>489</v>
      </c>
      <c r="AB668" s="279" t="s">
        <v>489</v>
      </c>
      <c r="AC668" s="279" t="s">
        <v>489</v>
      </c>
      <c r="AD668" s="279" t="s">
        <v>489</v>
      </c>
      <c r="AE668" s="279" t="s">
        <v>489</v>
      </c>
      <c r="AF668" s="279" t="s">
        <v>4551</v>
      </c>
      <c r="AG668" s="279" t="s">
        <v>489</v>
      </c>
      <c r="AH668" s="279" t="s">
        <v>489</v>
      </c>
      <c r="AI668" s="279" t="s">
        <v>489</v>
      </c>
      <c r="AJ668" s="279" t="s">
        <v>489</v>
      </c>
      <c r="AK668" s="279" t="s">
        <v>489</v>
      </c>
      <c r="AL668" s="279" t="s">
        <v>489</v>
      </c>
      <c r="AM668" s="279" t="s">
        <v>489</v>
      </c>
      <c r="AN668" s="279" t="s">
        <v>489</v>
      </c>
    </row>
    <row r="669" spans="1:40" x14ac:dyDescent="0.25">
      <c r="A669" s="280" t="s">
        <v>7652</v>
      </c>
      <c r="B669" s="279">
        <v>2021</v>
      </c>
      <c r="C669" s="281" t="s">
        <v>660</v>
      </c>
      <c r="D669" s="279">
        <v>7</v>
      </c>
      <c r="E669" s="286" t="s">
        <v>4132</v>
      </c>
      <c r="F669" s="286"/>
      <c r="G669" s="295" t="s">
        <v>520</v>
      </c>
      <c r="H669" s="286" t="s">
        <v>8767</v>
      </c>
      <c r="I669" s="286" t="s">
        <v>8353</v>
      </c>
      <c r="J669" s="286" t="s">
        <v>5848</v>
      </c>
      <c r="K669" s="280" t="s">
        <v>608</v>
      </c>
      <c r="L669" s="280" t="s">
        <v>8558</v>
      </c>
      <c r="M669" s="281">
        <v>58020</v>
      </c>
      <c r="N669" s="279">
        <v>4433159247</v>
      </c>
      <c r="O669" s="286" t="s">
        <v>5829</v>
      </c>
      <c r="P669" s="286" t="s">
        <v>9071</v>
      </c>
      <c r="Q669" s="279" t="s">
        <v>489</v>
      </c>
      <c r="R669" s="279" t="s">
        <v>4551</v>
      </c>
      <c r="S669" s="279" t="s">
        <v>489</v>
      </c>
      <c r="T669" s="279" t="s">
        <v>489</v>
      </c>
      <c r="U669" s="279" t="s">
        <v>489</v>
      </c>
      <c r="V669" s="279" t="s">
        <v>489</v>
      </c>
      <c r="W669" s="279" t="s">
        <v>489</v>
      </c>
      <c r="X669" s="279" t="s">
        <v>489</v>
      </c>
      <c r="Y669" s="279" t="s">
        <v>489</v>
      </c>
      <c r="Z669" s="279" t="s">
        <v>489</v>
      </c>
      <c r="AA669" s="279" t="s">
        <v>489</v>
      </c>
      <c r="AB669" s="279" t="s">
        <v>489</v>
      </c>
      <c r="AC669" s="279" t="s">
        <v>489</v>
      </c>
      <c r="AD669" s="279" t="s">
        <v>4551</v>
      </c>
      <c r="AE669" s="279" t="s">
        <v>489</v>
      </c>
      <c r="AF669" s="279" t="s">
        <v>4551</v>
      </c>
      <c r="AG669" s="279" t="s">
        <v>4551</v>
      </c>
      <c r="AH669" s="279" t="s">
        <v>489</v>
      </c>
      <c r="AI669" s="279" t="s">
        <v>489</v>
      </c>
      <c r="AJ669" s="279" t="s">
        <v>489</v>
      </c>
      <c r="AK669" s="279" t="s">
        <v>4551</v>
      </c>
      <c r="AL669" s="279" t="s">
        <v>489</v>
      </c>
      <c r="AM669" s="279" t="s">
        <v>489</v>
      </c>
      <c r="AN669" s="279" t="s">
        <v>489</v>
      </c>
    </row>
    <row r="670" spans="1:40" x14ac:dyDescent="0.25">
      <c r="A670" s="280" t="s">
        <v>7653</v>
      </c>
      <c r="B670" s="279">
        <v>2021</v>
      </c>
      <c r="C670" s="281" t="s">
        <v>660</v>
      </c>
      <c r="D670" s="279">
        <v>7</v>
      </c>
      <c r="E670" s="286" t="s">
        <v>4132</v>
      </c>
      <c r="F670" s="286"/>
      <c r="G670" s="295" t="s">
        <v>8684</v>
      </c>
      <c r="H670" s="286" t="s">
        <v>8768</v>
      </c>
      <c r="I670" s="286" t="s">
        <v>8353</v>
      </c>
      <c r="J670" s="286" t="s">
        <v>5828</v>
      </c>
      <c r="K670" s="280" t="s">
        <v>608</v>
      </c>
      <c r="L670" s="280" t="s">
        <v>522</v>
      </c>
      <c r="M670" s="281">
        <v>58000</v>
      </c>
      <c r="N670" s="279">
        <v>4433159247</v>
      </c>
      <c r="O670" s="286" t="s">
        <v>5829</v>
      </c>
      <c r="P670" s="286" t="s">
        <v>9071</v>
      </c>
      <c r="Q670" s="279" t="s">
        <v>489</v>
      </c>
      <c r="R670" s="279" t="s">
        <v>4551</v>
      </c>
      <c r="S670" s="279" t="s">
        <v>489</v>
      </c>
      <c r="T670" s="279" t="s">
        <v>489</v>
      </c>
      <c r="U670" s="279" t="s">
        <v>489</v>
      </c>
      <c r="V670" s="279" t="s">
        <v>489</v>
      </c>
      <c r="W670" s="279" t="s">
        <v>489</v>
      </c>
      <c r="X670" s="279" t="s">
        <v>489</v>
      </c>
      <c r="Y670" s="279" t="s">
        <v>489</v>
      </c>
      <c r="Z670" s="279" t="s">
        <v>489</v>
      </c>
      <c r="AA670" s="279" t="s">
        <v>489</v>
      </c>
      <c r="AB670" s="279" t="s">
        <v>489</v>
      </c>
      <c r="AC670" s="279" t="s">
        <v>489</v>
      </c>
      <c r="AD670" s="279" t="s">
        <v>4551</v>
      </c>
      <c r="AE670" s="279" t="s">
        <v>4551</v>
      </c>
      <c r="AF670" s="279" t="s">
        <v>4551</v>
      </c>
      <c r="AG670" s="279" t="s">
        <v>489</v>
      </c>
      <c r="AH670" s="279" t="s">
        <v>489</v>
      </c>
      <c r="AI670" s="279" t="s">
        <v>489</v>
      </c>
      <c r="AJ670" s="279" t="s">
        <v>489</v>
      </c>
      <c r="AK670" s="279" t="s">
        <v>4551</v>
      </c>
      <c r="AL670" s="279" t="s">
        <v>489</v>
      </c>
      <c r="AM670" s="279" t="s">
        <v>489</v>
      </c>
      <c r="AN670" s="279" t="s">
        <v>489</v>
      </c>
    </row>
    <row r="671" spans="1:40" ht="30" x14ac:dyDescent="0.25">
      <c r="A671" s="280" t="s">
        <v>7654</v>
      </c>
      <c r="B671" s="279">
        <v>2021</v>
      </c>
      <c r="C671" s="281" t="s">
        <v>660</v>
      </c>
      <c r="D671" s="279">
        <v>7</v>
      </c>
      <c r="E671" s="286" t="s">
        <v>4132</v>
      </c>
      <c r="F671" s="286"/>
      <c r="G671" s="294" t="s">
        <v>520</v>
      </c>
      <c r="H671" s="286" t="s">
        <v>8744</v>
      </c>
      <c r="I671" s="286" t="s">
        <v>5431</v>
      </c>
      <c r="J671" s="286" t="s">
        <v>626</v>
      </c>
      <c r="K671" s="280" t="s">
        <v>593</v>
      </c>
      <c r="L671" s="280" t="s">
        <v>5826</v>
      </c>
      <c r="M671" s="281">
        <v>22660</v>
      </c>
      <c r="N671" s="279"/>
      <c r="O671" s="286"/>
      <c r="P671" s="286" t="s">
        <v>9071</v>
      </c>
      <c r="Q671" s="279" t="s">
        <v>489</v>
      </c>
      <c r="R671" s="279" t="s">
        <v>4551</v>
      </c>
      <c r="S671" s="279" t="s">
        <v>489</v>
      </c>
      <c r="T671" s="279" t="s">
        <v>489</v>
      </c>
      <c r="U671" s="279" t="s">
        <v>489</v>
      </c>
      <c r="V671" s="279" t="s">
        <v>489</v>
      </c>
      <c r="W671" s="279" t="s">
        <v>489</v>
      </c>
      <c r="X671" s="279" t="s">
        <v>489</v>
      </c>
      <c r="Y671" s="279" t="s">
        <v>489</v>
      </c>
      <c r="Z671" s="279" t="s">
        <v>489</v>
      </c>
      <c r="AA671" s="279" t="s">
        <v>489</v>
      </c>
      <c r="AB671" s="279" t="s">
        <v>489</v>
      </c>
      <c r="AC671" s="279" t="s">
        <v>489</v>
      </c>
      <c r="AD671" s="279" t="s">
        <v>489</v>
      </c>
      <c r="AE671" s="279" t="s">
        <v>489</v>
      </c>
      <c r="AF671" s="279" t="s">
        <v>4551</v>
      </c>
      <c r="AG671" s="279" t="s">
        <v>489</v>
      </c>
      <c r="AH671" s="279" t="s">
        <v>489</v>
      </c>
      <c r="AI671" s="279" t="s">
        <v>489</v>
      </c>
      <c r="AJ671" s="279" t="s">
        <v>489</v>
      </c>
      <c r="AK671" s="279" t="s">
        <v>489</v>
      </c>
      <c r="AL671" s="279" t="s">
        <v>489</v>
      </c>
      <c r="AM671" s="279" t="s">
        <v>489</v>
      </c>
      <c r="AN671" s="279" t="s">
        <v>489</v>
      </c>
    </row>
    <row r="672" spans="1:40" x14ac:dyDescent="0.25">
      <c r="A672" s="280" t="s">
        <v>7655</v>
      </c>
      <c r="B672" s="279">
        <v>2021</v>
      </c>
      <c r="C672" s="281" t="s">
        <v>660</v>
      </c>
      <c r="D672" s="279">
        <v>7</v>
      </c>
      <c r="E672" s="286" t="s">
        <v>4132</v>
      </c>
      <c r="F672" s="286"/>
      <c r="G672" s="294" t="s">
        <v>520</v>
      </c>
      <c r="H672" s="286" t="s">
        <v>8745</v>
      </c>
      <c r="I672" s="286" t="s">
        <v>5431</v>
      </c>
      <c r="J672" s="286" t="s">
        <v>626</v>
      </c>
      <c r="K672" s="280" t="s">
        <v>593</v>
      </c>
      <c r="L672" s="280" t="s">
        <v>5826</v>
      </c>
      <c r="M672" s="281">
        <v>22660</v>
      </c>
      <c r="N672" s="279"/>
      <c r="O672" s="286"/>
      <c r="P672" s="286" t="s">
        <v>9071</v>
      </c>
      <c r="Q672" s="279" t="s">
        <v>489</v>
      </c>
      <c r="R672" s="279" t="s">
        <v>4551</v>
      </c>
      <c r="S672" s="279" t="s">
        <v>489</v>
      </c>
      <c r="T672" s="279" t="s">
        <v>489</v>
      </c>
      <c r="U672" s="279" t="s">
        <v>489</v>
      </c>
      <c r="V672" s="279" t="s">
        <v>489</v>
      </c>
      <c r="W672" s="279" t="s">
        <v>489</v>
      </c>
      <c r="X672" s="279" t="s">
        <v>489</v>
      </c>
      <c r="Y672" s="279" t="s">
        <v>489</v>
      </c>
      <c r="Z672" s="279" t="s">
        <v>489</v>
      </c>
      <c r="AA672" s="279" t="s">
        <v>489</v>
      </c>
      <c r="AB672" s="279" t="s">
        <v>489</v>
      </c>
      <c r="AC672" s="279" t="s">
        <v>489</v>
      </c>
      <c r="AD672" s="279" t="s">
        <v>489</v>
      </c>
      <c r="AE672" s="279" t="s">
        <v>489</v>
      </c>
      <c r="AF672" s="279" t="s">
        <v>4551</v>
      </c>
      <c r="AG672" s="279" t="s">
        <v>489</v>
      </c>
      <c r="AH672" s="279" t="s">
        <v>489</v>
      </c>
      <c r="AI672" s="279" t="s">
        <v>489</v>
      </c>
      <c r="AJ672" s="279" t="s">
        <v>489</v>
      </c>
      <c r="AK672" s="279" t="s">
        <v>489</v>
      </c>
      <c r="AL672" s="279" t="s">
        <v>489</v>
      </c>
      <c r="AM672" s="279" t="s">
        <v>489</v>
      </c>
      <c r="AN672" s="279" t="s">
        <v>489</v>
      </c>
    </row>
    <row r="673" spans="1:40" x14ac:dyDescent="0.25">
      <c r="A673" s="280" t="s">
        <v>7656</v>
      </c>
      <c r="B673" s="279">
        <v>2021</v>
      </c>
      <c r="C673" s="281" t="s">
        <v>660</v>
      </c>
      <c r="D673" s="279">
        <v>7</v>
      </c>
      <c r="E673" s="286" t="s">
        <v>4132</v>
      </c>
      <c r="F673" s="286"/>
      <c r="G673" s="295" t="s">
        <v>520</v>
      </c>
      <c r="H673" s="286" t="s">
        <v>8283</v>
      </c>
      <c r="I673" s="286" t="s">
        <v>5431</v>
      </c>
      <c r="J673" s="286" t="s">
        <v>626</v>
      </c>
      <c r="K673" s="280" t="s">
        <v>608</v>
      </c>
      <c r="L673" s="280" t="s">
        <v>5180</v>
      </c>
      <c r="M673" s="281">
        <v>22210</v>
      </c>
      <c r="N673" s="279"/>
      <c r="O673" s="286"/>
      <c r="P673" s="286" t="s">
        <v>9071</v>
      </c>
      <c r="Q673" s="279" t="s">
        <v>489</v>
      </c>
      <c r="R673" s="279" t="s">
        <v>4551</v>
      </c>
      <c r="S673" s="279" t="s">
        <v>489</v>
      </c>
      <c r="T673" s="279" t="s">
        <v>489</v>
      </c>
      <c r="U673" s="279" t="s">
        <v>489</v>
      </c>
      <c r="V673" s="279" t="s">
        <v>489</v>
      </c>
      <c r="W673" s="279" t="s">
        <v>489</v>
      </c>
      <c r="X673" s="279" t="s">
        <v>489</v>
      </c>
      <c r="Y673" s="279" t="s">
        <v>489</v>
      </c>
      <c r="Z673" s="279" t="s">
        <v>489</v>
      </c>
      <c r="AA673" s="279" t="s">
        <v>489</v>
      </c>
      <c r="AB673" s="279" t="s">
        <v>489</v>
      </c>
      <c r="AC673" s="279" t="s">
        <v>489</v>
      </c>
      <c r="AD673" s="279" t="s">
        <v>489</v>
      </c>
      <c r="AE673" s="279" t="s">
        <v>489</v>
      </c>
      <c r="AF673" s="279" t="s">
        <v>4551</v>
      </c>
      <c r="AG673" s="279" t="s">
        <v>489</v>
      </c>
      <c r="AH673" s="279" t="s">
        <v>489</v>
      </c>
      <c r="AI673" s="279" t="s">
        <v>489</v>
      </c>
      <c r="AJ673" s="279" t="s">
        <v>489</v>
      </c>
      <c r="AK673" s="279" t="s">
        <v>489</v>
      </c>
      <c r="AL673" s="279" t="s">
        <v>489</v>
      </c>
      <c r="AM673" s="279" t="s">
        <v>489</v>
      </c>
      <c r="AN673" s="279" t="s">
        <v>489</v>
      </c>
    </row>
    <row r="674" spans="1:40" x14ac:dyDescent="0.25">
      <c r="A674" s="280" t="s">
        <v>7657</v>
      </c>
      <c r="B674" s="279">
        <v>2021</v>
      </c>
      <c r="C674" s="281" t="s">
        <v>660</v>
      </c>
      <c r="D674" s="279">
        <v>7</v>
      </c>
      <c r="E674" s="286" t="s">
        <v>4132</v>
      </c>
      <c r="F674" s="286"/>
      <c r="G674" s="295" t="s">
        <v>520</v>
      </c>
      <c r="H674" s="286" t="s">
        <v>5992</v>
      </c>
      <c r="I674" s="286" t="s">
        <v>5431</v>
      </c>
      <c r="J674" s="286" t="s">
        <v>626</v>
      </c>
      <c r="K674" s="280" t="s">
        <v>608</v>
      </c>
      <c r="L674" s="280" t="s">
        <v>5849</v>
      </c>
      <c r="M674" s="281">
        <v>22410</v>
      </c>
      <c r="N674" s="279"/>
      <c r="O674" s="286"/>
      <c r="P674" s="286" t="s">
        <v>9071</v>
      </c>
      <c r="Q674" s="279" t="s">
        <v>489</v>
      </c>
      <c r="R674" s="279" t="s">
        <v>4551</v>
      </c>
      <c r="S674" s="279" t="s">
        <v>489</v>
      </c>
      <c r="T674" s="279" t="s">
        <v>489</v>
      </c>
      <c r="U674" s="279" t="s">
        <v>489</v>
      </c>
      <c r="V674" s="279" t="s">
        <v>489</v>
      </c>
      <c r="W674" s="279" t="s">
        <v>489</v>
      </c>
      <c r="X674" s="279" t="s">
        <v>489</v>
      </c>
      <c r="Y674" s="279" t="s">
        <v>489</v>
      </c>
      <c r="Z674" s="279" t="s">
        <v>489</v>
      </c>
      <c r="AA674" s="279" t="s">
        <v>489</v>
      </c>
      <c r="AB674" s="279" t="s">
        <v>489</v>
      </c>
      <c r="AC674" s="279" t="s">
        <v>489</v>
      </c>
      <c r="AD674" s="279" t="s">
        <v>489</v>
      </c>
      <c r="AE674" s="279" t="s">
        <v>489</v>
      </c>
      <c r="AF674" s="279" t="s">
        <v>4551</v>
      </c>
      <c r="AG674" s="279" t="s">
        <v>489</v>
      </c>
      <c r="AH674" s="279" t="s">
        <v>489</v>
      </c>
      <c r="AI674" s="279" t="s">
        <v>489</v>
      </c>
      <c r="AJ674" s="279" t="s">
        <v>489</v>
      </c>
      <c r="AK674" s="279" t="s">
        <v>489</v>
      </c>
      <c r="AL674" s="279" t="s">
        <v>489</v>
      </c>
      <c r="AM674" s="279" t="s">
        <v>489</v>
      </c>
      <c r="AN674" s="279" t="s">
        <v>489</v>
      </c>
    </row>
    <row r="675" spans="1:40" x14ac:dyDescent="0.25">
      <c r="A675" s="280" t="s">
        <v>7658</v>
      </c>
      <c r="B675" s="279">
        <v>2021</v>
      </c>
      <c r="C675" s="281" t="s">
        <v>660</v>
      </c>
      <c r="D675" s="279">
        <v>7</v>
      </c>
      <c r="E675" s="286" t="s">
        <v>4132</v>
      </c>
      <c r="F675" s="286"/>
      <c r="G675" s="295" t="s">
        <v>520</v>
      </c>
      <c r="H675" s="286" t="s">
        <v>8284</v>
      </c>
      <c r="I675" s="286" t="s">
        <v>8353</v>
      </c>
      <c r="J675" s="286" t="s">
        <v>5828</v>
      </c>
      <c r="K675" s="280" t="s">
        <v>5850</v>
      </c>
      <c r="L675" s="280" t="s">
        <v>522</v>
      </c>
      <c r="M675" s="281">
        <v>58000</v>
      </c>
      <c r="N675" s="279">
        <v>4432188148</v>
      </c>
      <c r="O675" s="286" t="s">
        <v>5851</v>
      </c>
      <c r="P675" s="286" t="s">
        <v>9071</v>
      </c>
      <c r="Q675" s="279" t="s">
        <v>489</v>
      </c>
      <c r="R675" s="279" t="s">
        <v>4551</v>
      </c>
      <c r="S675" s="279" t="s">
        <v>489</v>
      </c>
      <c r="T675" s="279" t="s">
        <v>489</v>
      </c>
      <c r="U675" s="279" t="s">
        <v>489</v>
      </c>
      <c r="V675" s="279" t="s">
        <v>489</v>
      </c>
      <c r="W675" s="279" t="s">
        <v>489</v>
      </c>
      <c r="X675" s="279" t="s">
        <v>489</v>
      </c>
      <c r="Y675" s="279" t="s">
        <v>489</v>
      </c>
      <c r="Z675" s="279" t="s">
        <v>4551</v>
      </c>
      <c r="AA675" s="279" t="s">
        <v>4551</v>
      </c>
      <c r="AB675" s="279" t="s">
        <v>4551</v>
      </c>
      <c r="AC675" s="279" t="s">
        <v>489</v>
      </c>
      <c r="AD675" s="279" t="s">
        <v>489</v>
      </c>
      <c r="AE675" s="279" t="s">
        <v>4551</v>
      </c>
      <c r="AF675" s="279" t="s">
        <v>4551</v>
      </c>
      <c r="AG675" s="279" t="s">
        <v>489</v>
      </c>
      <c r="AH675" s="279" t="s">
        <v>4551</v>
      </c>
      <c r="AI675" s="279" t="s">
        <v>489</v>
      </c>
      <c r="AJ675" s="279" t="s">
        <v>4551</v>
      </c>
      <c r="AK675" s="279" t="s">
        <v>4551</v>
      </c>
      <c r="AL675" s="279" t="s">
        <v>4551</v>
      </c>
      <c r="AM675" s="279" t="s">
        <v>489</v>
      </c>
      <c r="AN675" s="279" t="s">
        <v>489</v>
      </c>
    </row>
    <row r="676" spans="1:40" x14ac:dyDescent="0.25">
      <c r="A676" s="280" t="s">
        <v>7659</v>
      </c>
      <c r="B676" s="279">
        <v>2021</v>
      </c>
      <c r="C676" s="281" t="s">
        <v>660</v>
      </c>
      <c r="D676" s="279">
        <v>7</v>
      </c>
      <c r="E676" s="286" t="s">
        <v>4132</v>
      </c>
      <c r="F676" s="286"/>
      <c r="G676" s="295" t="s">
        <v>520</v>
      </c>
      <c r="H676" s="286" t="s">
        <v>8762</v>
      </c>
      <c r="I676" s="286" t="s">
        <v>5431</v>
      </c>
      <c r="J676" s="286" t="s">
        <v>626</v>
      </c>
      <c r="K676" s="280" t="s">
        <v>608</v>
      </c>
      <c r="L676" s="280" t="s">
        <v>592</v>
      </c>
      <c r="M676" s="281">
        <v>22210</v>
      </c>
      <c r="N676" s="279"/>
      <c r="O676" s="286"/>
      <c r="P676" s="286" t="s">
        <v>9071</v>
      </c>
      <c r="Q676" s="279" t="s">
        <v>489</v>
      </c>
      <c r="R676" s="279" t="s">
        <v>4551</v>
      </c>
      <c r="S676" s="279" t="s">
        <v>489</v>
      </c>
      <c r="T676" s="279" t="s">
        <v>489</v>
      </c>
      <c r="U676" s="279" t="s">
        <v>489</v>
      </c>
      <c r="V676" s="279" t="s">
        <v>489</v>
      </c>
      <c r="W676" s="279" t="s">
        <v>489</v>
      </c>
      <c r="X676" s="279" t="s">
        <v>489</v>
      </c>
      <c r="Y676" s="279" t="s">
        <v>489</v>
      </c>
      <c r="Z676" s="279" t="s">
        <v>489</v>
      </c>
      <c r="AA676" s="279" t="s">
        <v>489</v>
      </c>
      <c r="AB676" s="279" t="s">
        <v>489</v>
      </c>
      <c r="AC676" s="279" t="s">
        <v>489</v>
      </c>
      <c r="AD676" s="279" t="s">
        <v>489</v>
      </c>
      <c r="AE676" s="279" t="s">
        <v>489</v>
      </c>
      <c r="AF676" s="279" t="s">
        <v>4551</v>
      </c>
      <c r="AG676" s="279" t="s">
        <v>489</v>
      </c>
      <c r="AH676" s="279" t="s">
        <v>489</v>
      </c>
      <c r="AI676" s="279" t="s">
        <v>489</v>
      </c>
      <c r="AJ676" s="279" t="s">
        <v>489</v>
      </c>
      <c r="AK676" s="279" t="s">
        <v>489</v>
      </c>
      <c r="AL676" s="279" t="s">
        <v>489</v>
      </c>
      <c r="AM676" s="279" t="s">
        <v>489</v>
      </c>
      <c r="AN676" s="279" t="s">
        <v>489</v>
      </c>
    </row>
    <row r="677" spans="1:40" x14ac:dyDescent="0.25">
      <c r="A677" s="280" t="s">
        <v>7660</v>
      </c>
      <c r="B677" s="279">
        <v>2021</v>
      </c>
      <c r="C677" s="281" t="s">
        <v>660</v>
      </c>
      <c r="D677" s="279">
        <v>7</v>
      </c>
      <c r="E677" s="286" t="s">
        <v>4132</v>
      </c>
      <c r="F677" s="286"/>
      <c r="G677" s="286" t="s">
        <v>520</v>
      </c>
      <c r="H677" s="286" t="s">
        <v>8285</v>
      </c>
      <c r="I677" s="286" t="s">
        <v>5431</v>
      </c>
      <c r="J677" s="286" t="s">
        <v>626</v>
      </c>
      <c r="K677" s="280" t="s">
        <v>608</v>
      </c>
      <c r="L677" s="280" t="s">
        <v>5852</v>
      </c>
      <c r="M677" s="281">
        <v>22310</v>
      </c>
      <c r="N677" s="279"/>
      <c r="O677" s="286"/>
      <c r="P677" s="286" t="s">
        <v>9071</v>
      </c>
      <c r="Q677" s="279" t="s">
        <v>489</v>
      </c>
      <c r="R677" s="279" t="s">
        <v>4551</v>
      </c>
      <c r="S677" s="279" t="s">
        <v>489</v>
      </c>
      <c r="T677" s="279" t="s">
        <v>489</v>
      </c>
      <c r="U677" s="279" t="s">
        <v>489</v>
      </c>
      <c r="V677" s="279" t="s">
        <v>489</v>
      </c>
      <c r="W677" s="279" t="s">
        <v>489</v>
      </c>
      <c r="X677" s="279" t="s">
        <v>489</v>
      </c>
      <c r="Y677" s="279" t="s">
        <v>489</v>
      </c>
      <c r="Z677" s="279" t="s">
        <v>489</v>
      </c>
      <c r="AA677" s="279" t="s">
        <v>489</v>
      </c>
      <c r="AB677" s="279" t="s">
        <v>489</v>
      </c>
      <c r="AC677" s="279" t="s">
        <v>489</v>
      </c>
      <c r="AD677" s="279" t="s">
        <v>489</v>
      </c>
      <c r="AE677" s="279" t="s">
        <v>489</v>
      </c>
      <c r="AF677" s="279" t="s">
        <v>4551</v>
      </c>
      <c r="AG677" s="279" t="s">
        <v>489</v>
      </c>
      <c r="AH677" s="279" t="s">
        <v>489</v>
      </c>
      <c r="AI677" s="279" t="s">
        <v>489</v>
      </c>
      <c r="AJ677" s="279" t="s">
        <v>489</v>
      </c>
      <c r="AK677" s="279" t="s">
        <v>489</v>
      </c>
      <c r="AL677" s="279" t="s">
        <v>489</v>
      </c>
      <c r="AM677" s="279" t="s">
        <v>489</v>
      </c>
      <c r="AN677" s="279" t="s">
        <v>489</v>
      </c>
    </row>
    <row r="678" spans="1:40" x14ac:dyDescent="0.25">
      <c r="A678" s="280" t="s">
        <v>7661</v>
      </c>
      <c r="B678" s="279">
        <v>2021</v>
      </c>
      <c r="C678" s="281" t="s">
        <v>660</v>
      </c>
      <c r="D678" s="279">
        <v>7</v>
      </c>
      <c r="E678" s="286" t="s">
        <v>4132</v>
      </c>
      <c r="F678" s="286"/>
      <c r="G678" s="286" t="s">
        <v>520</v>
      </c>
      <c r="H678" s="286" t="s">
        <v>8286</v>
      </c>
      <c r="I678" s="286" t="s">
        <v>5431</v>
      </c>
      <c r="J678" s="286" t="s">
        <v>5836</v>
      </c>
      <c r="K678" s="280" t="s">
        <v>608</v>
      </c>
      <c r="L678" s="280" t="s">
        <v>5852</v>
      </c>
      <c r="M678" s="281">
        <v>22310</v>
      </c>
      <c r="N678" s="279"/>
      <c r="O678" s="286"/>
      <c r="P678" s="286" t="s">
        <v>9071</v>
      </c>
      <c r="Q678" s="279" t="s">
        <v>489</v>
      </c>
      <c r="R678" s="279" t="s">
        <v>4551</v>
      </c>
      <c r="S678" s="279" t="s">
        <v>489</v>
      </c>
      <c r="T678" s="279" t="s">
        <v>489</v>
      </c>
      <c r="U678" s="279" t="s">
        <v>489</v>
      </c>
      <c r="V678" s="279" t="s">
        <v>489</v>
      </c>
      <c r="W678" s="279" t="s">
        <v>489</v>
      </c>
      <c r="X678" s="279" t="s">
        <v>489</v>
      </c>
      <c r="Y678" s="279" t="s">
        <v>489</v>
      </c>
      <c r="Z678" s="279" t="s">
        <v>489</v>
      </c>
      <c r="AA678" s="279" t="s">
        <v>489</v>
      </c>
      <c r="AB678" s="279" t="s">
        <v>489</v>
      </c>
      <c r="AC678" s="279" t="s">
        <v>489</v>
      </c>
      <c r="AD678" s="279" t="s">
        <v>489</v>
      </c>
      <c r="AE678" s="279" t="s">
        <v>489</v>
      </c>
      <c r="AF678" s="279" t="s">
        <v>4551</v>
      </c>
      <c r="AG678" s="279" t="s">
        <v>489</v>
      </c>
      <c r="AH678" s="279" t="s">
        <v>489</v>
      </c>
      <c r="AI678" s="279" t="s">
        <v>489</v>
      </c>
      <c r="AJ678" s="279" t="s">
        <v>489</v>
      </c>
      <c r="AK678" s="279" t="s">
        <v>489</v>
      </c>
      <c r="AL678" s="279" t="s">
        <v>489</v>
      </c>
      <c r="AM678" s="279" t="s">
        <v>489</v>
      </c>
      <c r="AN678" s="279" t="s">
        <v>489</v>
      </c>
    </row>
    <row r="679" spans="1:40" x14ac:dyDescent="0.25">
      <c r="A679" s="280" t="s">
        <v>7662</v>
      </c>
      <c r="B679" s="279">
        <v>2021</v>
      </c>
      <c r="C679" s="281" t="s">
        <v>660</v>
      </c>
      <c r="D679" s="279">
        <v>7</v>
      </c>
      <c r="E679" s="286" t="s">
        <v>4132</v>
      </c>
      <c r="F679" s="286"/>
      <c r="G679" s="295" t="s">
        <v>520</v>
      </c>
      <c r="H679" s="286" t="s">
        <v>8287</v>
      </c>
      <c r="I679" s="286" t="s">
        <v>8353</v>
      </c>
      <c r="J679" s="286" t="s">
        <v>5828</v>
      </c>
      <c r="K679" s="280" t="s">
        <v>5850</v>
      </c>
      <c r="L679" s="280" t="s">
        <v>522</v>
      </c>
      <c r="M679" s="281">
        <v>58000</v>
      </c>
      <c r="N679" s="279">
        <v>4432188148</v>
      </c>
      <c r="O679" s="286" t="s">
        <v>5853</v>
      </c>
      <c r="P679" s="286" t="s">
        <v>9071</v>
      </c>
      <c r="Q679" s="279" t="s">
        <v>489</v>
      </c>
      <c r="R679" s="279" t="s">
        <v>4551</v>
      </c>
      <c r="S679" s="279" t="s">
        <v>489</v>
      </c>
      <c r="T679" s="279" t="s">
        <v>489</v>
      </c>
      <c r="U679" s="279" t="s">
        <v>489</v>
      </c>
      <c r="V679" s="279" t="s">
        <v>489</v>
      </c>
      <c r="W679" s="279" t="s">
        <v>489</v>
      </c>
      <c r="X679" s="279" t="s">
        <v>489</v>
      </c>
      <c r="Y679" s="279" t="s">
        <v>489</v>
      </c>
      <c r="Z679" s="279" t="s">
        <v>4551</v>
      </c>
      <c r="AA679" s="279" t="s">
        <v>4551</v>
      </c>
      <c r="AB679" s="279" t="s">
        <v>4551</v>
      </c>
      <c r="AC679" s="279" t="s">
        <v>489</v>
      </c>
      <c r="AD679" s="279" t="s">
        <v>489</v>
      </c>
      <c r="AE679" s="279" t="s">
        <v>4551</v>
      </c>
      <c r="AF679" s="279" t="s">
        <v>4551</v>
      </c>
      <c r="AG679" s="279" t="s">
        <v>489</v>
      </c>
      <c r="AH679" s="279" t="s">
        <v>4551</v>
      </c>
      <c r="AI679" s="279" t="s">
        <v>489</v>
      </c>
      <c r="AJ679" s="279" t="s">
        <v>4551</v>
      </c>
      <c r="AK679" s="279" t="s">
        <v>4551</v>
      </c>
      <c r="AL679" s="279" t="s">
        <v>4551</v>
      </c>
      <c r="AM679" s="279" t="s">
        <v>489</v>
      </c>
      <c r="AN679" s="279" t="s">
        <v>489</v>
      </c>
    </row>
    <row r="680" spans="1:40" x14ac:dyDescent="0.25">
      <c r="A680" s="280" t="s">
        <v>7663</v>
      </c>
      <c r="B680" s="279">
        <v>2021</v>
      </c>
      <c r="C680" s="281" t="s">
        <v>660</v>
      </c>
      <c r="D680" s="279">
        <v>8</v>
      </c>
      <c r="E680" s="286" t="s">
        <v>598</v>
      </c>
      <c r="F680" s="286"/>
      <c r="G680" s="286" t="s">
        <v>8056</v>
      </c>
      <c r="H680" s="286"/>
      <c r="I680" s="286" t="s">
        <v>5596</v>
      </c>
      <c r="J680" s="286" t="s">
        <v>5854</v>
      </c>
      <c r="K680" s="280" t="s">
        <v>608</v>
      </c>
      <c r="L680" s="280" t="s">
        <v>8559</v>
      </c>
      <c r="M680" s="281">
        <v>83113</v>
      </c>
      <c r="N680" s="279">
        <v>6621360428</v>
      </c>
      <c r="O680" s="286" t="s">
        <v>5855</v>
      </c>
      <c r="P680" s="286" t="s">
        <v>590</v>
      </c>
      <c r="Q680" s="279" t="s">
        <v>4551</v>
      </c>
      <c r="R680" s="279" t="s">
        <v>4551</v>
      </c>
      <c r="S680" s="279" t="s">
        <v>4551</v>
      </c>
      <c r="T680" s="279" t="s">
        <v>4551</v>
      </c>
      <c r="U680" s="279" t="s">
        <v>4551</v>
      </c>
      <c r="V680" s="279" t="s">
        <v>4551</v>
      </c>
      <c r="W680" s="279" t="s">
        <v>4551</v>
      </c>
      <c r="X680" s="279" t="s">
        <v>489</v>
      </c>
      <c r="Y680" s="279" t="s">
        <v>4551</v>
      </c>
      <c r="Z680" s="279" t="s">
        <v>4551</v>
      </c>
      <c r="AA680" s="279" t="s">
        <v>4551</v>
      </c>
      <c r="AB680" s="279" t="s">
        <v>4551</v>
      </c>
      <c r="AC680" s="279" t="s">
        <v>4551</v>
      </c>
      <c r="AD680" s="279" t="s">
        <v>4551</v>
      </c>
      <c r="AE680" s="279" t="s">
        <v>4551</v>
      </c>
      <c r="AF680" s="279" t="s">
        <v>4551</v>
      </c>
      <c r="AG680" s="279" t="s">
        <v>4551</v>
      </c>
      <c r="AH680" s="279" t="s">
        <v>489</v>
      </c>
      <c r="AI680" s="279" t="s">
        <v>4551</v>
      </c>
      <c r="AJ680" s="279" t="s">
        <v>489</v>
      </c>
      <c r="AK680" s="279" t="s">
        <v>489</v>
      </c>
      <c r="AL680" s="279" t="s">
        <v>4551</v>
      </c>
      <c r="AM680" s="279" t="s">
        <v>489</v>
      </c>
      <c r="AN680" s="279" t="s">
        <v>4551</v>
      </c>
    </row>
    <row r="681" spans="1:40" x14ac:dyDescent="0.25">
      <c r="A681" s="280" t="s">
        <v>7664</v>
      </c>
      <c r="B681" s="279">
        <v>2021</v>
      </c>
      <c r="C681" s="281" t="s">
        <v>660</v>
      </c>
      <c r="D681" s="279">
        <v>8</v>
      </c>
      <c r="E681" s="286" t="s">
        <v>4132</v>
      </c>
      <c r="F681" s="286"/>
      <c r="G681" s="286" t="s">
        <v>520</v>
      </c>
      <c r="H681" s="286" t="s">
        <v>8288</v>
      </c>
      <c r="I681" s="286" t="s">
        <v>1076</v>
      </c>
      <c r="J681" s="286" t="s">
        <v>5827</v>
      </c>
      <c r="K681" s="280" t="s">
        <v>608</v>
      </c>
      <c r="L681" s="280" t="s">
        <v>4296</v>
      </c>
      <c r="M681" s="281">
        <v>62746</v>
      </c>
      <c r="N681" s="279"/>
      <c r="O681" s="286" t="s">
        <v>488</v>
      </c>
      <c r="P681" s="286" t="s">
        <v>9071</v>
      </c>
      <c r="Q681" s="279" t="s">
        <v>489</v>
      </c>
      <c r="R681" s="279" t="s">
        <v>4551</v>
      </c>
      <c r="S681" s="279" t="s">
        <v>489</v>
      </c>
      <c r="T681" s="279" t="s">
        <v>489</v>
      </c>
      <c r="U681" s="279" t="s">
        <v>489</v>
      </c>
      <c r="V681" s="279" t="s">
        <v>489</v>
      </c>
      <c r="W681" s="279" t="s">
        <v>489</v>
      </c>
      <c r="X681" s="279" t="s">
        <v>489</v>
      </c>
      <c r="Y681" s="279" t="s">
        <v>489</v>
      </c>
      <c r="Z681" s="279" t="s">
        <v>489</v>
      </c>
      <c r="AA681" s="279" t="s">
        <v>489</v>
      </c>
      <c r="AB681" s="279" t="s">
        <v>489</v>
      </c>
      <c r="AC681" s="279" t="s">
        <v>489</v>
      </c>
      <c r="AD681" s="279" t="s">
        <v>4551</v>
      </c>
      <c r="AE681" s="279" t="s">
        <v>489</v>
      </c>
      <c r="AF681" s="279" t="s">
        <v>489</v>
      </c>
      <c r="AG681" s="279" t="s">
        <v>489</v>
      </c>
      <c r="AH681" s="279" t="s">
        <v>489</v>
      </c>
      <c r="AI681" s="279" t="s">
        <v>489</v>
      </c>
      <c r="AJ681" s="279" t="s">
        <v>4551</v>
      </c>
      <c r="AK681" s="279" t="s">
        <v>4551</v>
      </c>
      <c r="AL681" s="279" t="s">
        <v>489</v>
      </c>
      <c r="AM681" s="279" t="s">
        <v>489</v>
      </c>
      <c r="AN681" s="279" t="s">
        <v>489</v>
      </c>
    </row>
    <row r="682" spans="1:40" x14ac:dyDescent="0.25">
      <c r="A682" s="280" t="s">
        <v>7665</v>
      </c>
      <c r="B682" s="279">
        <v>2021</v>
      </c>
      <c r="C682" s="281" t="s">
        <v>660</v>
      </c>
      <c r="D682" s="279">
        <v>8</v>
      </c>
      <c r="E682" s="286" t="s">
        <v>4132</v>
      </c>
      <c r="F682" s="286"/>
      <c r="G682" s="286" t="s">
        <v>520</v>
      </c>
      <c r="H682" s="286" t="s">
        <v>5065</v>
      </c>
      <c r="I682" s="286" t="s">
        <v>8350</v>
      </c>
      <c r="J682" s="286" t="s">
        <v>5684</v>
      </c>
      <c r="K682" s="280" t="s">
        <v>608</v>
      </c>
      <c r="L682" s="280" t="s">
        <v>5067</v>
      </c>
      <c r="M682" s="281">
        <v>55310</v>
      </c>
      <c r="N682" s="279"/>
      <c r="O682" s="286" t="s">
        <v>488</v>
      </c>
      <c r="P682" s="286" t="s">
        <v>9071</v>
      </c>
      <c r="Q682" s="279" t="s">
        <v>489</v>
      </c>
      <c r="R682" s="279" t="s">
        <v>4551</v>
      </c>
      <c r="S682" s="279" t="s">
        <v>489</v>
      </c>
      <c r="T682" s="279" t="s">
        <v>489</v>
      </c>
      <c r="U682" s="279" t="s">
        <v>489</v>
      </c>
      <c r="V682" s="279" t="s">
        <v>489</v>
      </c>
      <c r="W682" s="279" t="s">
        <v>489</v>
      </c>
      <c r="X682" s="279" t="s">
        <v>489</v>
      </c>
      <c r="Y682" s="279" t="s">
        <v>489</v>
      </c>
      <c r="Z682" s="279" t="s">
        <v>489</v>
      </c>
      <c r="AA682" s="279" t="s">
        <v>489</v>
      </c>
      <c r="AB682" s="279" t="s">
        <v>489</v>
      </c>
      <c r="AC682" s="279" t="s">
        <v>489</v>
      </c>
      <c r="AD682" s="279" t="s">
        <v>4551</v>
      </c>
      <c r="AE682" s="279" t="s">
        <v>4551</v>
      </c>
      <c r="AF682" s="279" t="s">
        <v>489</v>
      </c>
      <c r="AG682" s="279" t="s">
        <v>4551</v>
      </c>
      <c r="AH682" s="279" t="s">
        <v>489</v>
      </c>
      <c r="AI682" s="279" t="s">
        <v>489</v>
      </c>
      <c r="AJ682" s="279" t="s">
        <v>4551</v>
      </c>
      <c r="AK682" s="279" t="s">
        <v>4551</v>
      </c>
      <c r="AL682" s="279" t="s">
        <v>489</v>
      </c>
      <c r="AM682" s="279" t="s">
        <v>489</v>
      </c>
      <c r="AN682" s="279" t="s">
        <v>489</v>
      </c>
    </row>
    <row r="683" spans="1:40" x14ac:dyDescent="0.25">
      <c r="A683" s="280" t="s">
        <v>7666</v>
      </c>
      <c r="B683" s="279">
        <v>2021</v>
      </c>
      <c r="C683" s="281" t="s">
        <v>660</v>
      </c>
      <c r="D683" s="279">
        <v>8</v>
      </c>
      <c r="E683" s="286" t="s">
        <v>602</v>
      </c>
      <c r="F683" s="286"/>
      <c r="G683" s="287" t="s">
        <v>8057</v>
      </c>
      <c r="H683" s="286"/>
      <c r="I683" s="286" t="s">
        <v>5180</v>
      </c>
      <c r="J683" s="286" t="s">
        <v>5180</v>
      </c>
      <c r="K683" s="280" t="s">
        <v>608</v>
      </c>
      <c r="L683" s="280" t="s">
        <v>5856</v>
      </c>
      <c r="M683" s="281">
        <v>31350</v>
      </c>
      <c r="N683" s="279" t="s">
        <v>5857</v>
      </c>
      <c r="O683" s="286" t="s">
        <v>5858</v>
      </c>
      <c r="P683" s="286" t="s">
        <v>590</v>
      </c>
      <c r="Q683" s="279" t="s">
        <v>4551</v>
      </c>
      <c r="R683" s="279" t="s">
        <v>4551</v>
      </c>
      <c r="S683" s="279" t="s">
        <v>4551</v>
      </c>
      <c r="T683" s="279" t="s">
        <v>4551</v>
      </c>
      <c r="U683" s="279" t="s">
        <v>4551</v>
      </c>
      <c r="V683" s="279" t="s">
        <v>4551</v>
      </c>
      <c r="W683" s="279" t="s">
        <v>4551</v>
      </c>
      <c r="X683" s="279" t="s">
        <v>4551</v>
      </c>
      <c r="Y683" s="279" t="s">
        <v>4551</v>
      </c>
      <c r="Z683" s="279" t="s">
        <v>4551</v>
      </c>
      <c r="AA683" s="279" t="s">
        <v>4551</v>
      </c>
      <c r="AB683" s="279" t="s">
        <v>4551</v>
      </c>
      <c r="AC683" s="279" t="s">
        <v>4551</v>
      </c>
      <c r="AD683" s="279" t="s">
        <v>4551</v>
      </c>
      <c r="AE683" s="279" t="s">
        <v>4551</v>
      </c>
      <c r="AF683" s="279" t="s">
        <v>4551</v>
      </c>
      <c r="AG683" s="279" t="s">
        <v>4551</v>
      </c>
      <c r="AH683" s="279" t="s">
        <v>4551</v>
      </c>
      <c r="AI683" s="279" t="s">
        <v>489</v>
      </c>
      <c r="AJ683" s="279" t="s">
        <v>4551</v>
      </c>
      <c r="AK683" s="279" t="s">
        <v>4551</v>
      </c>
      <c r="AL683" s="279" t="s">
        <v>4551</v>
      </c>
      <c r="AM683" s="279" t="s">
        <v>489</v>
      </c>
      <c r="AN683" s="279" t="s">
        <v>489</v>
      </c>
    </row>
    <row r="684" spans="1:40" x14ac:dyDescent="0.25">
      <c r="A684" s="280" t="s">
        <v>7667</v>
      </c>
      <c r="B684" s="279">
        <v>2021</v>
      </c>
      <c r="C684" s="281" t="s">
        <v>660</v>
      </c>
      <c r="D684" s="279">
        <v>9</v>
      </c>
      <c r="E684" s="286" t="s">
        <v>598</v>
      </c>
      <c r="F684" s="286"/>
      <c r="G684" s="286" t="s">
        <v>5859</v>
      </c>
      <c r="H684" s="286"/>
      <c r="I684" s="286" t="s">
        <v>8350</v>
      </c>
      <c r="J684" s="286" t="s">
        <v>2831</v>
      </c>
      <c r="K684" s="280" t="s">
        <v>608</v>
      </c>
      <c r="L684" s="280" t="s">
        <v>8560</v>
      </c>
      <c r="M684" s="281">
        <v>55894</v>
      </c>
      <c r="N684" s="279">
        <v>5949581054</v>
      </c>
      <c r="O684" s="286" t="s">
        <v>5860</v>
      </c>
      <c r="P684" s="286" t="s">
        <v>590</v>
      </c>
      <c r="Q684" s="279" t="s">
        <v>4551</v>
      </c>
      <c r="R684" s="279" t="s">
        <v>4551</v>
      </c>
      <c r="S684" s="279" t="s">
        <v>4551</v>
      </c>
      <c r="T684" s="279" t="s">
        <v>4551</v>
      </c>
      <c r="U684" s="279" t="s">
        <v>4551</v>
      </c>
      <c r="V684" s="279" t="s">
        <v>4551</v>
      </c>
      <c r="W684" s="279" t="s">
        <v>4551</v>
      </c>
      <c r="X684" s="279" t="s">
        <v>4551</v>
      </c>
      <c r="Y684" s="279" t="s">
        <v>4551</v>
      </c>
      <c r="Z684" s="279" t="s">
        <v>489</v>
      </c>
      <c r="AA684" s="279" t="s">
        <v>489</v>
      </c>
      <c r="AB684" s="279" t="s">
        <v>4551</v>
      </c>
      <c r="AC684" s="279" t="s">
        <v>489</v>
      </c>
      <c r="AD684" s="279" t="s">
        <v>4551</v>
      </c>
      <c r="AE684" s="279" t="s">
        <v>4551</v>
      </c>
      <c r="AF684" s="279" t="s">
        <v>4551</v>
      </c>
      <c r="AG684" s="279" t="s">
        <v>489</v>
      </c>
      <c r="AH684" s="279" t="s">
        <v>489</v>
      </c>
      <c r="AI684" s="279" t="s">
        <v>489</v>
      </c>
      <c r="AJ684" s="279" t="s">
        <v>489</v>
      </c>
      <c r="AK684" s="279" t="s">
        <v>489</v>
      </c>
      <c r="AL684" s="279" t="s">
        <v>489</v>
      </c>
      <c r="AM684" s="279" t="s">
        <v>489</v>
      </c>
      <c r="AN684" s="279" t="s">
        <v>489</v>
      </c>
    </row>
    <row r="685" spans="1:40" x14ac:dyDescent="0.25">
      <c r="A685" s="280" t="s">
        <v>7668</v>
      </c>
      <c r="B685" s="279">
        <v>2021</v>
      </c>
      <c r="C685" s="281" t="s">
        <v>660</v>
      </c>
      <c r="D685" s="279">
        <v>9</v>
      </c>
      <c r="E685" s="286" t="s">
        <v>598</v>
      </c>
      <c r="F685" s="286"/>
      <c r="G685" s="286" t="s">
        <v>3117</v>
      </c>
      <c r="H685" s="286"/>
      <c r="I685" s="286" t="s">
        <v>3020</v>
      </c>
      <c r="J685" s="286" t="s">
        <v>3148</v>
      </c>
      <c r="K685" s="280" t="s">
        <v>608</v>
      </c>
      <c r="L685" s="280" t="s">
        <v>3119</v>
      </c>
      <c r="M685" s="281">
        <v>45070</v>
      </c>
      <c r="N685" s="279">
        <v>3336326604</v>
      </c>
      <c r="O685" s="286" t="s">
        <v>4408</v>
      </c>
      <c r="P685" s="286" t="s">
        <v>590</v>
      </c>
      <c r="Q685" s="279" t="s">
        <v>4551</v>
      </c>
      <c r="R685" s="279" t="s">
        <v>4551</v>
      </c>
      <c r="S685" s="279" t="s">
        <v>4551</v>
      </c>
      <c r="T685" s="279" t="s">
        <v>489</v>
      </c>
      <c r="U685" s="279" t="s">
        <v>489</v>
      </c>
      <c r="V685" s="279" t="s">
        <v>4551</v>
      </c>
      <c r="W685" s="279" t="s">
        <v>4551</v>
      </c>
      <c r="X685" s="279" t="s">
        <v>489</v>
      </c>
      <c r="Y685" s="279" t="s">
        <v>489</v>
      </c>
      <c r="Z685" s="279" t="s">
        <v>489</v>
      </c>
      <c r="AA685" s="279" t="s">
        <v>4551</v>
      </c>
      <c r="AB685" s="279" t="s">
        <v>4551</v>
      </c>
      <c r="AC685" s="279" t="s">
        <v>489</v>
      </c>
      <c r="AD685" s="279" t="s">
        <v>4551</v>
      </c>
      <c r="AE685" s="279" t="s">
        <v>4551</v>
      </c>
      <c r="AF685" s="279" t="s">
        <v>4551</v>
      </c>
      <c r="AG685" s="279" t="s">
        <v>4551</v>
      </c>
      <c r="AH685" s="279" t="s">
        <v>4551</v>
      </c>
      <c r="AI685" s="279" t="s">
        <v>489</v>
      </c>
      <c r="AJ685" s="279" t="s">
        <v>4551</v>
      </c>
      <c r="AK685" s="279" t="s">
        <v>4551</v>
      </c>
      <c r="AL685" s="279" t="s">
        <v>4551</v>
      </c>
      <c r="AM685" s="279" t="s">
        <v>4551</v>
      </c>
      <c r="AN685" s="279" t="s">
        <v>4551</v>
      </c>
    </row>
    <row r="686" spans="1:40" x14ac:dyDescent="0.25">
      <c r="A686" s="280" t="s">
        <v>7669</v>
      </c>
      <c r="B686" s="279">
        <v>2021</v>
      </c>
      <c r="C686" s="281" t="s">
        <v>660</v>
      </c>
      <c r="D686" s="279">
        <v>9</v>
      </c>
      <c r="E686" s="286" t="s">
        <v>4132</v>
      </c>
      <c r="F686" s="286"/>
      <c r="G686" s="286" t="s">
        <v>520</v>
      </c>
      <c r="H686" s="286" t="s">
        <v>5861</v>
      </c>
      <c r="I686" s="286" t="s">
        <v>1076</v>
      </c>
      <c r="J686" s="286" t="s">
        <v>5862</v>
      </c>
      <c r="K686" s="280" t="s">
        <v>5863</v>
      </c>
      <c r="L686" s="280" t="s">
        <v>5864</v>
      </c>
      <c r="M686" s="281">
        <v>62748</v>
      </c>
      <c r="N686" s="279">
        <v>7351813911</v>
      </c>
      <c r="O686" s="286" t="s">
        <v>5865</v>
      </c>
      <c r="P686" s="286" t="s">
        <v>9071</v>
      </c>
      <c r="Q686" s="279" t="s">
        <v>489</v>
      </c>
      <c r="R686" s="279" t="s">
        <v>4551</v>
      </c>
      <c r="S686" s="279" t="s">
        <v>489</v>
      </c>
      <c r="T686" s="279" t="s">
        <v>489</v>
      </c>
      <c r="U686" s="279" t="s">
        <v>489</v>
      </c>
      <c r="V686" s="279" t="s">
        <v>489</v>
      </c>
      <c r="W686" s="279" t="s">
        <v>489</v>
      </c>
      <c r="X686" s="279" t="s">
        <v>489</v>
      </c>
      <c r="Y686" s="279" t="s">
        <v>489</v>
      </c>
      <c r="Z686" s="279" t="s">
        <v>489</v>
      </c>
      <c r="AA686" s="279" t="s">
        <v>489</v>
      </c>
      <c r="AB686" s="279" t="s">
        <v>489</v>
      </c>
      <c r="AC686" s="279" t="s">
        <v>489</v>
      </c>
      <c r="AD686" s="279" t="s">
        <v>489</v>
      </c>
      <c r="AE686" s="279" t="s">
        <v>489</v>
      </c>
      <c r="AF686" s="279" t="s">
        <v>489</v>
      </c>
      <c r="AG686" s="279" t="s">
        <v>489</v>
      </c>
      <c r="AH686" s="279" t="s">
        <v>489</v>
      </c>
      <c r="AI686" s="279" t="s">
        <v>489</v>
      </c>
      <c r="AJ686" s="279" t="s">
        <v>4551</v>
      </c>
      <c r="AK686" s="279" t="s">
        <v>4551</v>
      </c>
      <c r="AL686" s="279" t="s">
        <v>4551</v>
      </c>
      <c r="AM686" s="279" t="s">
        <v>489</v>
      </c>
      <c r="AN686" s="279" t="s">
        <v>489</v>
      </c>
    </row>
    <row r="687" spans="1:40" x14ac:dyDescent="0.25">
      <c r="A687" s="280" t="s">
        <v>7670</v>
      </c>
      <c r="B687" s="279">
        <v>2021</v>
      </c>
      <c r="C687" s="281" t="s">
        <v>660</v>
      </c>
      <c r="D687" s="279">
        <v>9</v>
      </c>
      <c r="E687" s="286" t="s">
        <v>602</v>
      </c>
      <c r="F687" s="286"/>
      <c r="G687" s="286" t="s">
        <v>5866</v>
      </c>
      <c r="H687" s="286"/>
      <c r="I687" s="286" t="s">
        <v>8350</v>
      </c>
      <c r="J687" s="286" t="s">
        <v>5867</v>
      </c>
      <c r="K687" s="280" t="s">
        <v>608</v>
      </c>
      <c r="L687" s="280" t="s">
        <v>5868</v>
      </c>
      <c r="M687" s="281">
        <v>52105</v>
      </c>
      <c r="N687" s="279">
        <v>7286903730</v>
      </c>
      <c r="O687" s="286" t="s">
        <v>5869</v>
      </c>
      <c r="P687" s="286" t="s">
        <v>590</v>
      </c>
      <c r="Q687" s="279" t="s">
        <v>4551</v>
      </c>
      <c r="R687" s="279" t="s">
        <v>4551</v>
      </c>
      <c r="S687" s="279" t="s">
        <v>4551</v>
      </c>
      <c r="T687" s="279" t="s">
        <v>489</v>
      </c>
      <c r="U687" s="279" t="s">
        <v>4551</v>
      </c>
      <c r="V687" s="279" t="s">
        <v>4551</v>
      </c>
      <c r="W687" s="279" t="s">
        <v>4551</v>
      </c>
      <c r="X687" s="279" t="s">
        <v>489</v>
      </c>
      <c r="Y687" s="279" t="s">
        <v>489</v>
      </c>
      <c r="Z687" s="279" t="s">
        <v>489</v>
      </c>
      <c r="AA687" s="279" t="s">
        <v>489</v>
      </c>
      <c r="AB687" s="279" t="s">
        <v>4551</v>
      </c>
      <c r="AC687" s="279" t="s">
        <v>489</v>
      </c>
      <c r="AD687" s="279" t="s">
        <v>4551</v>
      </c>
      <c r="AE687" s="279" t="s">
        <v>489</v>
      </c>
      <c r="AF687" s="279" t="s">
        <v>4551</v>
      </c>
      <c r="AG687" s="279" t="s">
        <v>489</v>
      </c>
      <c r="AH687" s="279" t="s">
        <v>489</v>
      </c>
      <c r="AI687" s="279" t="s">
        <v>4551</v>
      </c>
      <c r="AJ687" s="279" t="s">
        <v>489</v>
      </c>
      <c r="AK687" s="279" t="s">
        <v>489</v>
      </c>
      <c r="AL687" s="279" t="s">
        <v>4551</v>
      </c>
      <c r="AM687" s="279" t="s">
        <v>4551</v>
      </c>
      <c r="AN687" s="279" t="s">
        <v>4551</v>
      </c>
    </row>
    <row r="688" spans="1:40" x14ac:dyDescent="0.25">
      <c r="A688" s="280" t="s">
        <v>7671</v>
      </c>
      <c r="B688" s="279">
        <v>2021</v>
      </c>
      <c r="C688" s="281" t="s">
        <v>660</v>
      </c>
      <c r="D688" s="279">
        <v>12</v>
      </c>
      <c r="E688" s="286" t="s">
        <v>598</v>
      </c>
      <c r="F688" s="286"/>
      <c r="G688" s="286" t="s">
        <v>5870</v>
      </c>
      <c r="H688" s="286"/>
      <c r="I688" s="286" t="s">
        <v>8350</v>
      </c>
      <c r="J688" s="286" t="s">
        <v>8379</v>
      </c>
      <c r="K688" s="280" t="s">
        <v>608</v>
      </c>
      <c r="L688" s="280" t="s">
        <v>5871</v>
      </c>
      <c r="M688" s="281">
        <v>53310</v>
      </c>
      <c r="N688" s="279" t="s">
        <v>5872</v>
      </c>
      <c r="O688" s="286" t="s">
        <v>5873</v>
      </c>
      <c r="P688" s="286" t="s">
        <v>590</v>
      </c>
      <c r="Q688" s="279" t="s">
        <v>4551</v>
      </c>
      <c r="R688" s="279" t="s">
        <v>4551</v>
      </c>
      <c r="S688" s="279" t="s">
        <v>4551</v>
      </c>
      <c r="T688" s="279" t="s">
        <v>489</v>
      </c>
      <c r="U688" s="279" t="s">
        <v>4551</v>
      </c>
      <c r="V688" s="279" t="s">
        <v>4551</v>
      </c>
      <c r="W688" s="279" t="s">
        <v>4551</v>
      </c>
      <c r="X688" s="279" t="s">
        <v>489</v>
      </c>
      <c r="Y688" s="279" t="s">
        <v>4551</v>
      </c>
      <c r="Z688" s="279" t="s">
        <v>489</v>
      </c>
      <c r="AA688" s="279" t="s">
        <v>489</v>
      </c>
      <c r="AB688" s="279" t="s">
        <v>4551</v>
      </c>
      <c r="AC688" s="279" t="s">
        <v>489</v>
      </c>
      <c r="AD688" s="279" t="s">
        <v>4551</v>
      </c>
      <c r="AE688" s="279" t="s">
        <v>4551</v>
      </c>
      <c r="AF688" s="279" t="s">
        <v>4551</v>
      </c>
      <c r="AG688" s="279" t="s">
        <v>489</v>
      </c>
      <c r="AH688" s="279" t="s">
        <v>489</v>
      </c>
      <c r="AI688" s="279" t="s">
        <v>4551</v>
      </c>
      <c r="AJ688" s="279" t="s">
        <v>489</v>
      </c>
      <c r="AK688" s="279" t="s">
        <v>489</v>
      </c>
      <c r="AL688" s="279" t="s">
        <v>489</v>
      </c>
      <c r="AM688" s="279" t="s">
        <v>4551</v>
      </c>
      <c r="AN688" s="279" t="s">
        <v>4551</v>
      </c>
    </row>
    <row r="689" spans="1:40" ht="30" x14ac:dyDescent="0.25">
      <c r="A689" s="280" t="s">
        <v>7672</v>
      </c>
      <c r="B689" s="279">
        <v>2021</v>
      </c>
      <c r="C689" s="281" t="s">
        <v>660</v>
      </c>
      <c r="D689" s="279">
        <v>12</v>
      </c>
      <c r="E689" s="286" t="s">
        <v>598</v>
      </c>
      <c r="F689" s="286"/>
      <c r="G689" s="286" t="s">
        <v>8058</v>
      </c>
      <c r="H689" s="286"/>
      <c r="I689" s="286" t="s">
        <v>4122</v>
      </c>
      <c r="J689" s="286" t="s">
        <v>8364</v>
      </c>
      <c r="K689" s="280" t="s">
        <v>608</v>
      </c>
      <c r="L689" s="280" t="s">
        <v>5874</v>
      </c>
      <c r="M689" s="281">
        <v>32280</v>
      </c>
      <c r="N689" s="279" t="s">
        <v>5875</v>
      </c>
      <c r="O689" s="286" t="s">
        <v>5876</v>
      </c>
      <c r="P689" s="286" t="s">
        <v>590</v>
      </c>
      <c r="Q689" s="279" t="s">
        <v>4551</v>
      </c>
      <c r="R689" s="279" t="s">
        <v>4551</v>
      </c>
      <c r="S689" s="279" t="s">
        <v>4551</v>
      </c>
      <c r="T689" s="279" t="s">
        <v>4551</v>
      </c>
      <c r="U689" s="279" t="s">
        <v>4551</v>
      </c>
      <c r="V689" s="279" t="s">
        <v>4551</v>
      </c>
      <c r="W689" s="279" t="s">
        <v>4551</v>
      </c>
      <c r="X689" s="279" t="s">
        <v>4551</v>
      </c>
      <c r="Y689" s="279" t="s">
        <v>4551</v>
      </c>
      <c r="Z689" s="279" t="s">
        <v>4551</v>
      </c>
      <c r="AA689" s="279" t="s">
        <v>4551</v>
      </c>
      <c r="AB689" s="279" t="s">
        <v>4551</v>
      </c>
      <c r="AC689" s="279" t="s">
        <v>489</v>
      </c>
      <c r="AD689" s="279" t="s">
        <v>4551</v>
      </c>
      <c r="AE689" s="279" t="s">
        <v>4551</v>
      </c>
      <c r="AF689" s="279" t="s">
        <v>4551</v>
      </c>
      <c r="AG689" s="279" t="s">
        <v>489</v>
      </c>
      <c r="AH689" s="279" t="s">
        <v>489</v>
      </c>
      <c r="AI689" s="279" t="s">
        <v>489</v>
      </c>
      <c r="AJ689" s="279" t="s">
        <v>4551</v>
      </c>
      <c r="AK689" s="279" t="s">
        <v>4551</v>
      </c>
      <c r="AL689" s="279" t="s">
        <v>4551</v>
      </c>
      <c r="AM689" s="279" t="s">
        <v>489</v>
      </c>
      <c r="AN689" s="279" t="s">
        <v>4551</v>
      </c>
    </row>
    <row r="690" spans="1:40" x14ac:dyDescent="0.25">
      <c r="A690" s="280" t="s">
        <v>7673</v>
      </c>
      <c r="B690" s="279">
        <v>2021</v>
      </c>
      <c r="C690" s="281" t="s">
        <v>660</v>
      </c>
      <c r="D690" s="279">
        <v>12</v>
      </c>
      <c r="E690" s="286" t="s">
        <v>598</v>
      </c>
      <c r="F690" s="286"/>
      <c r="G690" s="286" t="s">
        <v>5877</v>
      </c>
      <c r="H690" s="286"/>
      <c r="I690" s="286" t="s">
        <v>5596</v>
      </c>
      <c r="J690" s="286" t="s">
        <v>8355</v>
      </c>
      <c r="K690" s="280" t="s">
        <v>608</v>
      </c>
      <c r="L690" s="280" t="s">
        <v>8561</v>
      </c>
      <c r="M690" s="281">
        <v>85760</v>
      </c>
      <c r="N690" s="279">
        <v>6474280224</v>
      </c>
      <c r="O690" s="286" t="s">
        <v>5878</v>
      </c>
      <c r="P690" s="286" t="s">
        <v>590</v>
      </c>
      <c r="Q690" s="279" t="s">
        <v>4551</v>
      </c>
      <c r="R690" s="279" t="s">
        <v>4551</v>
      </c>
      <c r="S690" s="279" t="s">
        <v>4551</v>
      </c>
      <c r="T690" s="279" t="s">
        <v>4551</v>
      </c>
      <c r="U690" s="279" t="s">
        <v>4551</v>
      </c>
      <c r="V690" s="279" t="s">
        <v>4551</v>
      </c>
      <c r="W690" s="279" t="s">
        <v>4551</v>
      </c>
      <c r="X690" s="279" t="s">
        <v>489</v>
      </c>
      <c r="Y690" s="279" t="s">
        <v>4551</v>
      </c>
      <c r="Z690" s="279" t="s">
        <v>489</v>
      </c>
      <c r="AA690" s="279" t="s">
        <v>489</v>
      </c>
      <c r="AB690" s="279" t="s">
        <v>4551</v>
      </c>
      <c r="AC690" s="279" t="s">
        <v>489</v>
      </c>
      <c r="AD690" s="279" t="s">
        <v>4551</v>
      </c>
      <c r="AE690" s="279" t="s">
        <v>4551</v>
      </c>
      <c r="AF690" s="279" t="s">
        <v>4551</v>
      </c>
      <c r="AG690" s="279" t="s">
        <v>489</v>
      </c>
      <c r="AH690" s="279" t="s">
        <v>489</v>
      </c>
      <c r="AI690" s="279" t="s">
        <v>489</v>
      </c>
      <c r="AJ690" s="279" t="s">
        <v>489</v>
      </c>
      <c r="AK690" s="279" t="s">
        <v>489</v>
      </c>
      <c r="AL690" s="279" t="s">
        <v>489</v>
      </c>
      <c r="AM690" s="279" t="s">
        <v>489</v>
      </c>
      <c r="AN690" s="279" t="s">
        <v>4551</v>
      </c>
    </row>
    <row r="691" spans="1:40" x14ac:dyDescent="0.25">
      <c r="A691" s="280" t="s">
        <v>7674</v>
      </c>
      <c r="B691" s="279">
        <v>2021</v>
      </c>
      <c r="C691" s="281" t="s">
        <v>660</v>
      </c>
      <c r="D691" s="279">
        <v>12</v>
      </c>
      <c r="E691" s="286" t="s">
        <v>598</v>
      </c>
      <c r="F691" s="286"/>
      <c r="G691" s="286" t="s">
        <v>8214</v>
      </c>
      <c r="H691" s="286"/>
      <c r="I691" s="286" t="s">
        <v>8350</v>
      </c>
      <c r="J691" s="286" t="s">
        <v>8379</v>
      </c>
      <c r="K691" s="280" t="s">
        <v>608</v>
      </c>
      <c r="L691" s="280" t="s">
        <v>5879</v>
      </c>
      <c r="M691" s="281">
        <v>53228</v>
      </c>
      <c r="N691" s="279" t="s">
        <v>5880</v>
      </c>
      <c r="O691" s="286" t="s">
        <v>5881</v>
      </c>
      <c r="P691" s="286" t="s">
        <v>9071</v>
      </c>
      <c r="Q691" s="279" t="s">
        <v>4551</v>
      </c>
      <c r="R691" s="279" t="s">
        <v>4551</v>
      </c>
      <c r="S691" s="279" t="s">
        <v>4551</v>
      </c>
      <c r="T691" s="279" t="s">
        <v>4551</v>
      </c>
      <c r="U691" s="279" t="s">
        <v>4551</v>
      </c>
      <c r="V691" s="279" t="s">
        <v>4551</v>
      </c>
      <c r="W691" s="279" t="s">
        <v>4551</v>
      </c>
      <c r="X691" s="279" t="s">
        <v>4551</v>
      </c>
      <c r="Y691" s="279" t="s">
        <v>489</v>
      </c>
      <c r="Z691" s="279" t="s">
        <v>4551</v>
      </c>
      <c r="AA691" s="279" t="s">
        <v>4551</v>
      </c>
      <c r="AB691" s="279" t="s">
        <v>4551</v>
      </c>
      <c r="AC691" s="279" t="s">
        <v>489</v>
      </c>
      <c r="AD691" s="279" t="s">
        <v>4551</v>
      </c>
      <c r="AE691" s="279" t="s">
        <v>4551</v>
      </c>
      <c r="AF691" s="279" t="s">
        <v>4551</v>
      </c>
      <c r="AG691" s="279" t="s">
        <v>489</v>
      </c>
      <c r="AH691" s="279" t="s">
        <v>489</v>
      </c>
      <c r="AI691" s="279" t="s">
        <v>489</v>
      </c>
      <c r="AJ691" s="279" t="s">
        <v>489</v>
      </c>
      <c r="AK691" s="279" t="s">
        <v>489</v>
      </c>
      <c r="AL691" s="279" t="s">
        <v>489</v>
      </c>
      <c r="AM691" s="279" t="s">
        <v>489</v>
      </c>
      <c r="AN691" s="279" t="s">
        <v>489</v>
      </c>
    </row>
    <row r="692" spans="1:40" x14ac:dyDescent="0.25">
      <c r="A692" s="280" t="s">
        <v>7675</v>
      </c>
      <c r="B692" s="279">
        <v>2021</v>
      </c>
      <c r="C692" s="281" t="s">
        <v>660</v>
      </c>
      <c r="D692" s="279">
        <v>12</v>
      </c>
      <c r="E692" s="286" t="s">
        <v>4132</v>
      </c>
      <c r="F692" s="286"/>
      <c r="G692" s="295" t="s">
        <v>520</v>
      </c>
      <c r="H692" s="286" t="s">
        <v>8289</v>
      </c>
      <c r="I692" s="286" t="s">
        <v>4122</v>
      </c>
      <c r="J692" s="286" t="s">
        <v>5882</v>
      </c>
      <c r="K692" s="280" t="s">
        <v>608</v>
      </c>
      <c r="L692" s="280" t="s">
        <v>4133</v>
      </c>
      <c r="M692" s="281">
        <v>25040</v>
      </c>
      <c r="N692" s="279">
        <v>8444178088</v>
      </c>
      <c r="O692" s="286"/>
      <c r="P692" s="286" t="s">
        <v>9071</v>
      </c>
      <c r="Q692" s="279" t="s">
        <v>489</v>
      </c>
      <c r="R692" s="279" t="s">
        <v>4551</v>
      </c>
      <c r="S692" s="279" t="s">
        <v>489</v>
      </c>
      <c r="T692" s="279" t="s">
        <v>489</v>
      </c>
      <c r="U692" s="279" t="s">
        <v>489</v>
      </c>
      <c r="V692" s="279" t="s">
        <v>489</v>
      </c>
      <c r="W692" s="279" t="s">
        <v>489</v>
      </c>
      <c r="X692" s="279" t="s">
        <v>489</v>
      </c>
      <c r="Y692" s="279" t="s">
        <v>489</v>
      </c>
      <c r="Z692" s="279" t="s">
        <v>489</v>
      </c>
      <c r="AA692" s="279" t="s">
        <v>489</v>
      </c>
      <c r="AB692" s="279" t="s">
        <v>489</v>
      </c>
      <c r="AC692" s="279" t="s">
        <v>489</v>
      </c>
      <c r="AD692" s="279" t="s">
        <v>489</v>
      </c>
      <c r="AE692" s="279" t="s">
        <v>4551</v>
      </c>
      <c r="AF692" s="279" t="s">
        <v>4551</v>
      </c>
      <c r="AG692" s="279" t="s">
        <v>489</v>
      </c>
      <c r="AH692" s="279" t="s">
        <v>489</v>
      </c>
      <c r="AI692" s="279" t="s">
        <v>489</v>
      </c>
      <c r="AJ692" s="279" t="s">
        <v>489</v>
      </c>
      <c r="AK692" s="279" t="s">
        <v>489</v>
      </c>
      <c r="AL692" s="279" t="s">
        <v>489</v>
      </c>
      <c r="AM692" s="279" t="s">
        <v>489</v>
      </c>
      <c r="AN692" s="279" t="s">
        <v>489</v>
      </c>
    </row>
    <row r="693" spans="1:40" x14ac:dyDescent="0.25">
      <c r="A693" s="280" t="s">
        <v>7676</v>
      </c>
      <c r="B693" s="279">
        <v>2021</v>
      </c>
      <c r="C693" s="281" t="s">
        <v>660</v>
      </c>
      <c r="D693" s="279">
        <v>12</v>
      </c>
      <c r="E693" s="286" t="s">
        <v>4132</v>
      </c>
      <c r="F693" s="286"/>
      <c r="G693" s="295" t="s">
        <v>520</v>
      </c>
      <c r="H693" s="286" t="s">
        <v>8290</v>
      </c>
      <c r="I693" s="286" t="s">
        <v>4122</v>
      </c>
      <c r="J693" s="286" t="s">
        <v>2462</v>
      </c>
      <c r="K693" s="280" t="s">
        <v>608</v>
      </c>
      <c r="L693" s="280" t="s">
        <v>522</v>
      </c>
      <c r="M693" s="281">
        <v>25000</v>
      </c>
      <c r="N693" s="279">
        <v>8444124154</v>
      </c>
      <c r="O693" s="286"/>
      <c r="P693" s="286" t="s">
        <v>9071</v>
      </c>
      <c r="Q693" s="279" t="s">
        <v>489</v>
      </c>
      <c r="R693" s="279" t="s">
        <v>4551</v>
      </c>
      <c r="S693" s="279" t="s">
        <v>489</v>
      </c>
      <c r="T693" s="279" t="s">
        <v>489</v>
      </c>
      <c r="U693" s="279" t="s">
        <v>4551</v>
      </c>
      <c r="V693" s="279" t="s">
        <v>489</v>
      </c>
      <c r="W693" s="279" t="s">
        <v>489</v>
      </c>
      <c r="X693" s="279" t="s">
        <v>489</v>
      </c>
      <c r="Y693" s="279" t="s">
        <v>489</v>
      </c>
      <c r="Z693" s="279" t="s">
        <v>489</v>
      </c>
      <c r="AA693" s="279" t="s">
        <v>489</v>
      </c>
      <c r="AB693" s="279" t="s">
        <v>489</v>
      </c>
      <c r="AC693" s="279" t="s">
        <v>489</v>
      </c>
      <c r="AD693" s="279" t="s">
        <v>489</v>
      </c>
      <c r="AE693" s="279" t="s">
        <v>4551</v>
      </c>
      <c r="AF693" s="279" t="s">
        <v>4551</v>
      </c>
      <c r="AG693" s="279" t="s">
        <v>489</v>
      </c>
      <c r="AH693" s="279" t="s">
        <v>489</v>
      </c>
      <c r="AI693" s="279" t="s">
        <v>489</v>
      </c>
      <c r="AJ693" s="279" t="s">
        <v>489</v>
      </c>
      <c r="AK693" s="279" t="s">
        <v>489</v>
      </c>
      <c r="AL693" s="279" t="s">
        <v>489</v>
      </c>
      <c r="AM693" s="279" t="s">
        <v>489</v>
      </c>
      <c r="AN693" s="279" t="s">
        <v>489</v>
      </c>
    </row>
    <row r="694" spans="1:40" x14ac:dyDescent="0.25">
      <c r="A694" s="280" t="s">
        <v>7677</v>
      </c>
      <c r="B694" s="279">
        <v>2021</v>
      </c>
      <c r="C694" s="281" t="s">
        <v>660</v>
      </c>
      <c r="D694" s="279">
        <v>12</v>
      </c>
      <c r="E694" s="286" t="s">
        <v>4132</v>
      </c>
      <c r="F694" s="286"/>
      <c r="G694" s="295" t="s">
        <v>520</v>
      </c>
      <c r="H694" s="286" t="s">
        <v>5883</v>
      </c>
      <c r="I694" s="286" t="s">
        <v>8350</v>
      </c>
      <c r="J694" s="286" t="s">
        <v>8380</v>
      </c>
      <c r="K694" s="280" t="s">
        <v>608</v>
      </c>
      <c r="L694" s="280" t="s">
        <v>8562</v>
      </c>
      <c r="M694" s="281">
        <v>57310</v>
      </c>
      <c r="N694" s="279">
        <v>5532520589</v>
      </c>
      <c r="O694" s="286" t="s">
        <v>6126</v>
      </c>
      <c r="P694" s="286" t="s">
        <v>9071</v>
      </c>
      <c r="Q694" s="279" t="s">
        <v>489</v>
      </c>
      <c r="R694" s="279" t="s">
        <v>4551</v>
      </c>
      <c r="S694" s="279" t="s">
        <v>489</v>
      </c>
      <c r="T694" s="279" t="s">
        <v>489</v>
      </c>
      <c r="U694" s="279" t="s">
        <v>489</v>
      </c>
      <c r="V694" s="279" t="s">
        <v>489</v>
      </c>
      <c r="W694" s="279" t="s">
        <v>489</v>
      </c>
      <c r="X694" s="279" t="s">
        <v>489</v>
      </c>
      <c r="Y694" s="279" t="s">
        <v>489</v>
      </c>
      <c r="Z694" s="279" t="s">
        <v>489</v>
      </c>
      <c r="AA694" s="279" t="s">
        <v>489</v>
      </c>
      <c r="AB694" s="279" t="s">
        <v>489</v>
      </c>
      <c r="AC694" s="279" t="s">
        <v>489</v>
      </c>
      <c r="AD694" s="279" t="s">
        <v>4551</v>
      </c>
      <c r="AE694" s="279" t="s">
        <v>489</v>
      </c>
      <c r="AF694" s="279" t="s">
        <v>489</v>
      </c>
      <c r="AG694" s="279" t="s">
        <v>489</v>
      </c>
      <c r="AH694" s="279" t="s">
        <v>489</v>
      </c>
      <c r="AI694" s="279" t="s">
        <v>489</v>
      </c>
      <c r="AJ694" s="279" t="s">
        <v>4551</v>
      </c>
      <c r="AK694" s="279" t="s">
        <v>4551</v>
      </c>
      <c r="AL694" s="279" t="s">
        <v>4551</v>
      </c>
      <c r="AM694" s="279" t="s">
        <v>489</v>
      </c>
      <c r="AN694" s="279" t="s">
        <v>489</v>
      </c>
    </row>
    <row r="695" spans="1:40" x14ac:dyDescent="0.25">
      <c r="A695" s="280" t="s">
        <v>7678</v>
      </c>
      <c r="B695" s="279">
        <v>2021</v>
      </c>
      <c r="C695" s="281" t="s">
        <v>660</v>
      </c>
      <c r="D695" s="279">
        <v>13</v>
      </c>
      <c r="E695" s="286" t="s">
        <v>598</v>
      </c>
      <c r="F695" s="286"/>
      <c r="G695" s="287" t="s">
        <v>8059</v>
      </c>
      <c r="H695" s="286"/>
      <c r="I695" s="286" t="s">
        <v>5180</v>
      </c>
      <c r="J695" s="286" t="s">
        <v>5884</v>
      </c>
      <c r="K695" s="280" t="s">
        <v>608</v>
      </c>
      <c r="L695" s="280" t="s">
        <v>522</v>
      </c>
      <c r="M695" s="281">
        <v>32910</v>
      </c>
      <c r="N695" s="279" t="s">
        <v>5885</v>
      </c>
      <c r="O695" s="286" t="s">
        <v>5886</v>
      </c>
      <c r="P695" s="286" t="s">
        <v>590</v>
      </c>
      <c r="Q695" s="279" t="s">
        <v>4551</v>
      </c>
      <c r="R695" s="279" t="s">
        <v>4551</v>
      </c>
      <c r="S695" s="279" t="s">
        <v>4551</v>
      </c>
      <c r="T695" s="279" t="s">
        <v>4551</v>
      </c>
      <c r="U695" s="279" t="s">
        <v>4551</v>
      </c>
      <c r="V695" s="279" t="s">
        <v>489</v>
      </c>
      <c r="W695" s="279" t="s">
        <v>4551</v>
      </c>
      <c r="X695" s="279" t="s">
        <v>4551</v>
      </c>
      <c r="Y695" s="279" t="s">
        <v>489</v>
      </c>
      <c r="Z695" s="279" t="s">
        <v>489</v>
      </c>
      <c r="AA695" s="279" t="s">
        <v>4551</v>
      </c>
      <c r="AB695" s="279" t="s">
        <v>4551</v>
      </c>
      <c r="AC695" s="279" t="s">
        <v>489</v>
      </c>
      <c r="AD695" s="279" t="s">
        <v>4551</v>
      </c>
      <c r="AE695" s="279" t="s">
        <v>4551</v>
      </c>
      <c r="AF695" s="279" t="s">
        <v>4551</v>
      </c>
      <c r="AG695" s="279" t="s">
        <v>489</v>
      </c>
      <c r="AH695" s="279" t="s">
        <v>489</v>
      </c>
      <c r="AI695" s="279" t="s">
        <v>489</v>
      </c>
      <c r="AJ695" s="279" t="s">
        <v>489</v>
      </c>
      <c r="AK695" s="279" t="s">
        <v>489</v>
      </c>
      <c r="AL695" s="279" t="s">
        <v>4551</v>
      </c>
      <c r="AM695" s="279" t="s">
        <v>4551</v>
      </c>
      <c r="AN695" s="279" t="s">
        <v>4551</v>
      </c>
    </row>
    <row r="696" spans="1:40" ht="30" x14ac:dyDescent="0.25">
      <c r="A696" s="280" t="s">
        <v>7679</v>
      </c>
      <c r="B696" s="279">
        <v>2021</v>
      </c>
      <c r="C696" s="281" t="s">
        <v>660</v>
      </c>
      <c r="D696" s="279">
        <v>13</v>
      </c>
      <c r="E696" s="286" t="s">
        <v>602</v>
      </c>
      <c r="F696" s="286"/>
      <c r="G696" s="287" t="s">
        <v>8060</v>
      </c>
      <c r="H696" s="286"/>
      <c r="I696" s="286" t="s">
        <v>5180</v>
      </c>
      <c r="J696" s="286" t="s">
        <v>5180</v>
      </c>
      <c r="K696" s="280" t="s">
        <v>608</v>
      </c>
      <c r="L696" s="280" t="s">
        <v>522</v>
      </c>
      <c r="M696" s="281">
        <v>31000</v>
      </c>
      <c r="N696" s="279" t="s">
        <v>5887</v>
      </c>
      <c r="O696" s="286" t="s">
        <v>5888</v>
      </c>
      <c r="P696" s="286" t="s">
        <v>590</v>
      </c>
      <c r="Q696" s="279" t="s">
        <v>4551</v>
      </c>
      <c r="R696" s="279" t="s">
        <v>4551</v>
      </c>
      <c r="S696" s="279" t="s">
        <v>4551</v>
      </c>
      <c r="T696" s="279" t="s">
        <v>4551</v>
      </c>
      <c r="U696" s="279" t="s">
        <v>4551</v>
      </c>
      <c r="V696" s="279" t="s">
        <v>4551</v>
      </c>
      <c r="W696" s="279" t="s">
        <v>4551</v>
      </c>
      <c r="X696" s="279" t="s">
        <v>4551</v>
      </c>
      <c r="Y696" s="279" t="s">
        <v>4551</v>
      </c>
      <c r="Z696" s="279" t="s">
        <v>4551</v>
      </c>
      <c r="AA696" s="279" t="s">
        <v>489</v>
      </c>
      <c r="AB696" s="279" t="s">
        <v>4551</v>
      </c>
      <c r="AC696" s="279" t="s">
        <v>489</v>
      </c>
      <c r="AD696" s="279" t="s">
        <v>4551</v>
      </c>
      <c r="AE696" s="279" t="s">
        <v>4551</v>
      </c>
      <c r="AF696" s="279" t="s">
        <v>4551</v>
      </c>
      <c r="AG696" s="279" t="s">
        <v>4551</v>
      </c>
      <c r="AH696" s="279" t="s">
        <v>489</v>
      </c>
      <c r="AI696" s="279" t="s">
        <v>4551</v>
      </c>
      <c r="AJ696" s="279" t="s">
        <v>489</v>
      </c>
      <c r="AK696" s="279" t="s">
        <v>489</v>
      </c>
      <c r="AL696" s="279" t="s">
        <v>4551</v>
      </c>
      <c r="AM696" s="279" t="s">
        <v>4551</v>
      </c>
      <c r="AN696" s="279" t="s">
        <v>4551</v>
      </c>
    </row>
    <row r="697" spans="1:40" x14ac:dyDescent="0.25">
      <c r="A697" s="280" t="s">
        <v>7680</v>
      </c>
      <c r="B697" s="279">
        <v>2021</v>
      </c>
      <c r="C697" s="281" t="s">
        <v>660</v>
      </c>
      <c r="D697" s="279">
        <v>13</v>
      </c>
      <c r="E697" s="286" t="s">
        <v>602</v>
      </c>
      <c r="F697" s="286"/>
      <c r="G697" s="286" t="s">
        <v>5889</v>
      </c>
      <c r="H697" s="286"/>
      <c r="I697" s="286" t="s">
        <v>1076</v>
      </c>
      <c r="J697" s="286" t="s">
        <v>3874</v>
      </c>
      <c r="K697" s="280" t="s">
        <v>608</v>
      </c>
      <c r="L697" s="280" t="s">
        <v>5890</v>
      </c>
      <c r="M697" s="281">
        <v>62350</v>
      </c>
      <c r="N697" s="279" t="s">
        <v>5891</v>
      </c>
      <c r="O697" s="286" t="s">
        <v>5892</v>
      </c>
      <c r="P697" s="286" t="s">
        <v>590</v>
      </c>
      <c r="Q697" s="279" t="s">
        <v>4551</v>
      </c>
      <c r="R697" s="279" t="s">
        <v>4551</v>
      </c>
      <c r="S697" s="279" t="s">
        <v>4551</v>
      </c>
      <c r="T697" s="279" t="s">
        <v>4551</v>
      </c>
      <c r="U697" s="279" t="s">
        <v>4551</v>
      </c>
      <c r="V697" s="279" t="s">
        <v>4551</v>
      </c>
      <c r="W697" s="279" t="s">
        <v>4551</v>
      </c>
      <c r="X697" s="279" t="s">
        <v>4551</v>
      </c>
      <c r="Y697" s="279" t="s">
        <v>4551</v>
      </c>
      <c r="Z697" s="279" t="s">
        <v>4551</v>
      </c>
      <c r="AA697" s="279" t="s">
        <v>489</v>
      </c>
      <c r="AB697" s="279" t="s">
        <v>4551</v>
      </c>
      <c r="AC697" s="279" t="s">
        <v>489</v>
      </c>
      <c r="AD697" s="279" t="s">
        <v>4551</v>
      </c>
      <c r="AE697" s="279" t="s">
        <v>4551</v>
      </c>
      <c r="AF697" s="279" t="s">
        <v>4551</v>
      </c>
      <c r="AG697" s="279" t="s">
        <v>489</v>
      </c>
      <c r="AH697" s="279" t="s">
        <v>489</v>
      </c>
      <c r="AI697" s="279" t="s">
        <v>4551</v>
      </c>
      <c r="AJ697" s="279" t="s">
        <v>489</v>
      </c>
      <c r="AK697" s="279" t="s">
        <v>489</v>
      </c>
      <c r="AL697" s="279" t="s">
        <v>4551</v>
      </c>
      <c r="AM697" s="279" t="s">
        <v>4551</v>
      </c>
      <c r="AN697" s="279" t="s">
        <v>4551</v>
      </c>
    </row>
    <row r="698" spans="1:40" x14ac:dyDescent="0.25">
      <c r="A698" s="280" t="s">
        <v>7681</v>
      </c>
      <c r="B698" s="279">
        <v>2021</v>
      </c>
      <c r="C698" s="281" t="s">
        <v>660</v>
      </c>
      <c r="D698" s="279">
        <v>13</v>
      </c>
      <c r="E698" s="286" t="s">
        <v>4132</v>
      </c>
      <c r="F698" s="286"/>
      <c r="G698" s="286" t="s">
        <v>5893</v>
      </c>
      <c r="H698" s="286" t="s">
        <v>8291</v>
      </c>
      <c r="I698" s="286" t="s">
        <v>5421</v>
      </c>
      <c r="J698" s="286" t="s">
        <v>5894</v>
      </c>
      <c r="K698" s="280" t="s">
        <v>608</v>
      </c>
      <c r="L698" s="280" t="s">
        <v>522</v>
      </c>
      <c r="M698" s="281">
        <v>76400</v>
      </c>
      <c r="N698" s="279">
        <v>4878742095</v>
      </c>
      <c r="O698" s="286" t="s">
        <v>5895</v>
      </c>
      <c r="P698" s="286" t="s">
        <v>9071</v>
      </c>
      <c r="Q698" s="279" t="s">
        <v>489</v>
      </c>
      <c r="R698" s="279" t="s">
        <v>4551</v>
      </c>
      <c r="S698" s="279" t="s">
        <v>489</v>
      </c>
      <c r="T698" s="279" t="s">
        <v>489</v>
      </c>
      <c r="U698" s="279" t="s">
        <v>489</v>
      </c>
      <c r="V698" s="279" t="s">
        <v>489</v>
      </c>
      <c r="W698" s="279" t="s">
        <v>489</v>
      </c>
      <c r="X698" s="279" t="s">
        <v>489</v>
      </c>
      <c r="Y698" s="279" t="s">
        <v>489</v>
      </c>
      <c r="Z698" s="279" t="s">
        <v>489</v>
      </c>
      <c r="AA698" s="279" t="s">
        <v>489</v>
      </c>
      <c r="AB698" s="279" t="s">
        <v>4551</v>
      </c>
      <c r="AC698" s="279" t="s">
        <v>489</v>
      </c>
      <c r="AD698" s="279" t="s">
        <v>4551</v>
      </c>
      <c r="AE698" s="279" t="s">
        <v>4551</v>
      </c>
      <c r="AF698" s="279" t="s">
        <v>4551</v>
      </c>
      <c r="AG698" s="279" t="s">
        <v>4551</v>
      </c>
      <c r="AH698" s="279" t="s">
        <v>4551</v>
      </c>
      <c r="AI698" s="279" t="s">
        <v>489</v>
      </c>
      <c r="AJ698" s="279" t="s">
        <v>489</v>
      </c>
      <c r="AK698" s="279" t="s">
        <v>4551</v>
      </c>
      <c r="AL698" s="279" t="s">
        <v>4551</v>
      </c>
      <c r="AM698" s="279" t="s">
        <v>489</v>
      </c>
      <c r="AN698" s="279" t="s">
        <v>489</v>
      </c>
    </row>
    <row r="699" spans="1:40" x14ac:dyDescent="0.25">
      <c r="A699" s="280" t="s">
        <v>7682</v>
      </c>
      <c r="B699" s="279">
        <v>2021</v>
      </c>
      <c r="C699" s="281" t="s">
        <v>660</v>
      </c>
      <c r="D699" s="279">
        <v>13</v>
      </c>
      <c r="E699" s="286" t="s">
        <v>602</v>
      </c>
      <c r="F699" s="286"/>
      <c r="G699" s="286" t="s">
        <v>8215</v>
      </c>
      <c r="H699" s="286"/>
      <c r="I699" s="286" t="s">
        <v>8350</v>
      </c>
      <c r="J699" s="286" t="s">
        <v>8379</v>
      </c>
      <c r="K699" s="280" t="s">
        <v>608</v>
      </c>
      <c r="L699" s="280" t="s">
        <v>5896</v>
      </c>
      <c r="M699" s="281">
        <v>53310</v>
      </c>
      <c r="N699" s="279" t="s">
        <v>5897</v>
      </c>
      <c r="O699" s="286" t="s">
        <v>5898</v>
      </c>
      <c r="P699" s="286" t="s">
        <v>590</v>
      </c>
      <c r="Q699" s="279" t="s">
        <v>4551</v>
      </c>
      <c r="R699" s="279" t="s">
        <v>4551</v>
      </c>
      <c r="S699" s="279" t="s">
        <v>4551</v>
      </c>
      <c r="T699" s="279" t="s">
        <v>489</v>
      </c>
      <c r="U699" s="279" t="s">
        <v>4551</v>
      </c>
      <c r="V699" s="279" t="s">
        <v>4551</v>
      </c>
      <c r="W699" s="279" t="s">
        <v>4551</v>
      </c>
      <c r="X699" s="279" t="s">
        <v>4551</v>
      </c>
      <c r="Y699" s="279" t="s">
        <v>4551</v>
      </c>
      <c r="Z699" s="279" t="s">
        <v>489</v>
      </c>
      <c r="AA699" s="279" t="s">
        <v>489</v>
      </c>
      <c r="AB699" s="279" t="s">
        <v>489</v>
      </c>
      <c r="AC699" s="279" t="s">
        <v>489</v>
      </c>
      <c r="AD699" s="279" t="s">
        <v>4551</v>
      </c>
      <c r="AE699" s="279" t="s">
        <v>4551</v>
      </c>
      <c r="AF699" s="279" t="s">
        <v>4551</v>
      </c>
      <c r="AG699" s="279" t="s">
        <v>489</v>
      </c>
      <c r="AH699" s="279" t="s">
        <v>489</v>
      </c>
      <c r="AI699" s="279" t="s">
        <v>4551</v>
      </c>
      <c r="AJ699" s="279" t="s">
        <v>489</v>
      </c>
      <c r="AK699" s="279" t="s">
        <v>489</v>
      </c>
      <c r="AL699" s="279" t="s">
        <v>489</v>
      </c>
      <c r="AM699" s="279" t="s">
        <v>489</v>
      </c>
      <c r="AN699" s="279" t="s">
        <v>489</v>
      </c>
    </row>
    <row r="700" spans="1:40" x14ac:dyDescent="0.25">
      <c r="A700" s="280" t="s">
        <v>7683</v>
      </c>
      <c r="B700" s="279">
        <v>2021</v>
      </c>
      <c r="C700" s="281" t="s">
        <v>660</v>
      </c>
      <c r="D700" s="279">
        <v>13</v>
      </c>
      <c r="E700" s="286" t="s">
        <v>4132</v>
      </c>
      <c r="F700" s="286"/>
      <c r="G700" s="290" t="s">
        <v>8700</v>
      </c>
      <c r="H700" s="286" t="s">
        <v>5899</v>
      </c>
      <c r="I700" s="286" t="s">
        <v>5421</v>
      </c>
      <c r="J700" s="286" t="s">
        <v>5900</v>
      </c>
      <c r="K700" s="280" t="s">
        <v>593</v>
      </c>
      <c r="L700" s="280" t="s">
        <v>5901</v>
      </c>
      <c r="M700" s="281">
        <v>76700</v>
      </c>
      <c r="N700" s="279" t="s">
        <v>5902</v>
      </c>
      <c r="O700" s="286" t="s">
        <v>5903</v>
      </c>
      <c r="P700" s="286" t="s">
        <v>9071</v>
      </c>
      <c r="Q700" s="279" t="s">
        <v>489</v>
      </c>
      <c r="R700" s="279" t="s">
        <v>4551</v>
      </c>
      <c r="S700" s="279" t="s">
        <v>4551</v>
      </c>
      <c r="T700" s="279" t="s">
        <v>489</v>
      </c>
      <c r="U700" s="279" t="s">
        <v>489</v>
      </c>
      <c r="V700" s="279" t="s">
        <v>4551</v>
      </c>
      <c r="W700" s="279" t="s">
        <v>489</v>
      </c>
      <c r="X700" s="279" t="s">
        <v>489</v>
      </c>
      <c r="Y700" s="279" t="s">
        <v>489</v>
      </c>
      <c r="Z700" s="279" t="s">
        <v>489</v>
      </c>
      <c r="AA700" s="279" t="s">
        <v>489</v>
      </c>
      <c r="AB700" s="279" t="s">
        <v>489</v>
      </c>
      <c r="AC700" s="279" t="s">
        <v>489</v>
      </c>
      <c r="AD700" s="279" t="s">
        <v>4551</v>
      </c>
      <c r="AE700" s="279" t="s">
        <v>4551</v>
      </c>
      <c r="AF700" s="279" t="s">
        <v>4551</v>
      </c>
      <c r="AG700" s="279" t="s">
        <v>489</v>
      </c>
      <c r="AH700" s="279" t="s">
        <v>489</v>
      </c>
      <c r="AI700" s="279" t="s">
        <v>489</v>
      </c>
      <c r="AJ700" s="279" t="s">
        <v>489</v>
      </c>
      <c r="AK700" s="279" t="s">
        <v>4551</v>
      </c>
      <c r="AL700" s="279" t="s">
        <v>489</v>
      </c>
      <c r="AM700" s="279" t="s">
        <v>489</v>
      </c>
      <c r="AN700" s="279" t="s">
        <v>489</v>
      </c>
    </row>
    <row r="701" spans="1:40" x14ac:dyDescent="0.25">
      <c r="A701" s="280" t="s">
        <v>7684</v>
      </c>
      <c r="B701" s="279">
        <v>2021</v>
      </c>
      <c r="C701" s="281" t="s">
        <v>660</v>
      </c>
      <c r="D701" s="279">
        <v>13</v>
      </c>
      <c r="E701" s="286" t="s">
        <v>4132</v>
      </c>
      <c r="F701" s="286"/>
      <c r="G701" s="293" t="s">
        <v>520</v>
      </c>
      <c r="H701" s="286" t="s">
        <v>8292</v>
      </c>
      <c r="I701" s="286" t="s">
        <v>5421</v>
      </c>
      <c r="J701" s="286" t="s">
        <v>2960</v>
      </c>
      <c r="K701" s="280" t="s">
        <v>2211</v>
      </c>
      <c r="L701" s="280" t="s">
        <v>8563</v>
      </c>
      <c r="M701" s="281">
        <v>76755</v>
      </c>
      <c r="N701" s="279">
        <v>4142730690</v>
      </c>
      <c r="O701" s="286" t="s">
        <v>5904</v>
      </c>
      <c r="P701" s="286" t="s">
        <v>9071</v>
      </c>
      <c r="Q701" s="279" t="s">
        <v>489</v>
      </c>
      <c r="R701" s="279" t="s">
        <v>4551</v>
      </c>
      <c r="S701" s="279" t="s">
        <v>4551</v>
      </c>
      <c r="T701" s="279" t="s">
        <v>489</v>
      </c>
      <c r="U701" s="279" t="s">
        <v>4551</v>
      </c>
      <c r="V701" s="279" t="s">
        <v>489</v>
      </c>
      <c r="W701" s="279" t="s">
        <v>489</v>
      </c>
      <c r="X701" s="279" t="s">
        <v>489</v>
      </c>
      <c r="Y701" s="279" t="s">
        <v>489</v>
      </c>
      <c r="Z701" s="279" t="s">
        <v>489</v>
      </c>
      <c r="AA701" s="279" t="s">
        <v>489</v>
      </c>
      <c r="AB701" s="279" t="s">
        <v>4551</v>
      </c>
      <c r="AC701" s="279" t="s">
        <v>489</v>
      </c>
      <c r="AD701" s="279" t="s">
        <v>4551</v>
      </c>
      <c r="AE701" s="279" t="s">
        <v>4551</v>
      </c>
      <c r="AF701" s="279" t="s">
        <v>4551</v>
      </c>
      <c r="AG701" s="279" t="s">
        <v>4551</v>
      </c>
      <c r="AH701" s="279" t="s">
        <v>4551</v>
      </c>
      <c r="AI701" s="279" t="s">
        <v>489</v>
      </c>
      <c r="AJ701" s="279" t="s">
        <v>489</v>
      </c>
      <c r="AK701" s="279" t="s">
        <v>4551</v>
      </c>
      <c r="AL701" s="279" t="s">
        <v>4551</v>
      </c>
      <c r="AM701" s="279" t="s">
        <v>489</v>
      </c>
      <c r="AN701" s="279" t="s">
        <v>489</v>
      </c>
    </row>
    <row r="702" spans="1:40" x14ac:dyDescent="0.25">
      <c r="A702" s="280" t="s">
        <v>7685</v>
      </c>
      <c r="B702" s="279">
        <v>2021</v>
      </c>
      <c r="C702" s="281" t="s">
        <v>660</v>
      </c>
      <c r="D702" s="279">
        <v>13</v>
      </c>
      <c r="E702" s="286" t="s">
        <v>4132</v>
      </c>
      <c r="F702" s="286"/>
      <c r="G702" s="290" t="s">
        <v>8700</v>
      </c>
      <c r="H702" s="286" t="s">
        <v>5905</v>
      </c>
      <c r="I702" s="286" t="s">
        <v>5421</v>
      </c>
      <c r="J702" s="286" t="s">
        <v>2960</v>
      </c>
      <c r="K702" s="280" t="s">
        <v>2211</v>
      </c>
      <c r="L702" s="280" t="s">
        <v>8563</v>
      </c>
      <c r="M702" s="281">
        <v>76755</v>
      </c>
      <c r="N702" s="279">
        <v>4142730690</v>
      </c>
      <c r="O702" s="286" t="s">
        <v>5904</v>
      </c>
      <c r="P702" s="286" t="s">
        <v>9071</v>
      </c>
      <c r="Q702" s="279" t="s">
        <v>489</v>
      </c>
      <c r="R702" s="279" t="s">
        <v>4551</v>
      </c>
      <c r="S702" s="279" t="s">
        <v>4551</v>
      </c>
      <c r="T702" s="279" t="s">
        <v>489</v>
      </c>
      <c r="U702" s="279" t="s">
        <v>4551</v>
      </c>
      <c r="V702" s="279" t="s">
        <v>489</v>
      </c>
      <c r="W702" s="279" t="s">
        <v>489</v>
      </c>
      <c r="X702" s="279" t="s">
        <v>489</v>
      </c>
      <c r="Y702" s="279" t="s">
        <v>489</v>
      </c>
      <c r="Z702" s="279" t="s">
        <v>489</v>
      </c>
      <c r="AA702" s="279" t="s">
        <v>489</v>
      </c>
      <c r="AB702" s="279" t="s">
        <v>4551</v>
      </c>
      <c r="AC702" s="279" t="s">
        <v>489</v>
      </c>
      <c r="AD702" s="279" t="s">
        <v>4551</v>
      </c>
      <c r="AE702" s="279" t="s">
        <v>4551</v>
      </c>
      <c r="AF702" s="279" t="s">
        <v>4551</v>
      </c>
      <c r="AG702" s="279" t="s">
        <v>4551</v>
      </c>
      <c r="AH702" s="279" t="s">
        <v>4551</v>
      </c>
      <c r="AI702" s="279" t="s">
        <v>489</v>
      </c>
      <c r="AJ702" s="279" t="s">
        <v>489</v>
      </c>
      <c r="AK702" s="279" t="s">
        <v>4551</v>
      </c>
      <c r="AL702" s="279" t="s">
        <v>4551</v>
      </c>
      <c r="AM702" s="279" t="s">
        <v>489</v>
      </c>
      <c r="AN702" s="279" t="s">
        <v>489</v>
      </c>
    </row>
    <row r="703" spans="1:40" x14ac:dyDescent="0.25">
      <c r="A703" s="280" t="s">
        <v>7686</v>
      </c>
      <c r="B703" s="279">
        <v>2021</v>
      </c>
      <c r="C703" s="281" t="s">
        <v>660</v>
      </c>
      <c r="D703" s="279">
        <v>13</v>
      </c>
      <c r="E703" s="286" t="s">
        <v>4132</v>
      </c>
      <c r="F703" s="286"/>
      <c r="G703" s="290" t="s">
        <v>8700</v>
      </c>
      <c r="H703" s="287" t="s">
        <v>8293</v>
      </c>
      <c r="I703" s="286" t="s">
        <v>5421</v>
      </c>
      <c r="J703" s="286" t="s">
        <v>5900</v>
      </c>
      <c r="K703" s="280" t="s">
        <v>593</v>
      </c>
      <c r="L703" s="280" t="s">
        <v>5901</v>
      </c>
      <c r="M703" s="281">
        <v>76700</v>
      </c>
      <c r="N703" s="279" t="s">
        <v>5902</v>
      </c>
      <c r="O703" s="286" t="s">
        <v>5903</v>
      </c>
      <c r="P703" s="286" t="s">
        <v>9071</v>
      </c>
      <c r="Q703" s="279" t="s">
        <v>489</v>
      </c>
      <c r="R703" s="279" t="s">
        <v>4551</v>
      </c>
      <c r="S703" s="279" t="s">
        <v>4551</v>
      </c>
      <c r="T703" s="279" t="s">
        <v>489</v>
      </c>
      <c r="U703" s="279" t="s">
        <v>489</v>
      </c>
      <c r="V703" s="279" t="s">
        <v>4551</v>
      </c>
      <c r="W703" s="279" t="s">
        <v>489</v>
      </c>
      <c r="X703" s="279" t="s">
        <v>489</v>
      </c>
      <c r="Y703" s="279" t="s">
        <v>489</v>
      </c>
      <c r="Z703" s="279" t="s">
        <v>489</v>
      </c>
      <c r="AA703" s="279" t="s">
        <v>489</v>
      </c>
      <c r="AB703" s="279" t="s">
        <v>489</v>
      </c>
      <c r="AC703" s="279" t="s">
        <v>489</v>
      </c>
      <c r="AD703" s="279" t="s">
        <v>4551</v>
      </c>
      <c r="AE703" s="279" t="s">
        <v>4551</v>
      </c>
      <c r="AF703" s="279" t="s">
        <v>4551</v>
      </c>
      <c r="AG703" s="279" t="s">
        <v>489</v>
      </c>
      <c r="AH703" s="279" t="s">
        <v>489</v>
      </c>
      <c r="AI703" s="279" t="s">
        <v>489</v>
      </c>
      <c r="AJ703" s="279" t="s">
        <v>489</v>
      </c>
      <c r="AK703" s="279" t="s">
        <v>4551</v>
      </c>
      <c r="AL703" s="279" t="s">
        <v>489</v>
      </c>
      <c r="AM703" s="279" t="s">
        <v>489</v>
      </c>
      <c r="AN703" s="279" t="s">
        <v>489</v>
      </c>
    </row>
    <row r="704" spans="1:40" x14ac:dyDescent="0.25">
      <c r="A704" s="280" t="s">
        <v>7687</v>
      </c>
      <c r="B704" s="279">
        <v>2021</v>
      </c>
      <c r="C704" s="281" t="s">
        <v>660</v>
      </c>
      <c r="D704" s="279">
        <v>13</v>
      </c>
      <c r="E704" s="286" t="s">
        <v>4132</v>
      </c>
      <c r="F704" s="286"/>
      <c r="G704" s="290" t="s">
        <v>8700</v>
      </c>
      <c r="H704" s="286" t="s">
        <v>5906</v>
      </c>
      <c r="I704" s="286" t="s">
        <v>5421</v>
      </c>
      <c r="J704" s="286" t="s">
        <v>2960</v>
      </c>
      <c r="K704" s="280" t="s">
        <v>2211</v>
      </c>
      <c r="L704" s="280" t="s">
        <v>8563</v>
      </c>
      <c r="M704" s="281">
        <v>76755</v>
      </c>
      <c r="N704" s="279">
        <v>4142730690</v>
      </c>
      <c r="O704" s="286" t="s">
        <v>5904</v>
      </c>
      <c r="P704" s="286" t="s">
        <v>9071</v>
      </c>
      <c r="Q704" s="279" t="s">
        <v>489</v>
      </c>
      <c r="R704" s="279" t="s">
        <v>4551</v>
      </c>
      <c r="S704" s="279" t="s">
        <v>4551</v>
      </c>
      <c r="T704" s="279" t="s">
        <v>489</v>
      </c>
      <c r="U704" s="279" t="s">
        <v>4551</v>
      </c>
      <c r="V704" s="279" t="s">
        <v>489</v>
      </c>
      <c r="W704" s="279" t="s">
        <v>489</v>
      </c>
      <c r="X704" s="279" t="s">
        <v>489</v>
      </c>
      <c r="Y704" s="279" t="s">
        <v>489</v>
      </c>
      <c r="Z704" s="279" t="s">
        <v>489</v>
      </c>
      <c r="AA704" s="279" t="s">
        <v>489</v>
      </c>
      <c r="AB704" s="279" t="s">
        <v>4551</v>
      </c>
      <c r="AC704" s="279" t="s">
        <v>489</v>
      </c>
      <c r="AD704" s="279" t="s">
        <v>4551</v>
      </c>
      <c r="AE704" s="279" t="s">
        <v>4551</v>
      </c>
      <c r="AF704" s="279" t="s">
        <v>4551</v>
      </c>
      <c r="AG704" s="279" t="s">
        <v>4551</v>
      </c>
      <c r="AH704" s="279" t="s">
        <v>4551</v>
      </c>
      <c r="AI704" s="279" t="s">
        <v>489</v>
      </c>
      <c r="AJ704" s="279" t="s">
        <v>489</v>
      </c>
      <c r="AK704" s="279" t="s">
        <v>4551</v>
      </c>
      <c r="AL704" s="279" t="s">
        <v>4551</v>
      </c>
      <c r="AM704" s="279" t="s">
        <v>489</v>
      </c>
      <c r="AN704" s="279" t="s">
        <v>489</v>
      </c>
    </row>
    <row r="705" spans="1:40" x14ac:dyDescent="0.25">
      <c r="A705" s="280" t="s">
        <v>7688</v>
      </c>
      <c r="B705" s="279">
        <v>2021</v>
      </c>
      <c r="C705" s="281" t="s">
        <v>660</v>
      </c>
      <c r="D705" s="279">
        <v>13</v>
      </c>
      <c r="E705" s="286" t="s">
        <v>4132</v>
      </c>
      <c r="F705" s="286"/>
      <c r="G705" s="290" t="s">
        <v>8700</v>
      </c>
      <c r="H705" s="286" t="s">
        <v>8294</v>
      </c>
      <c r="I705" s="286" t="s">
        <v>5421</v>
      </c>
      <c r="J705" s="286" t="s">
        <v>5894</v>
      </c>
      <c r="K705" s="280" t="s">
        <v>1022</v>
      </c>
      <c r="L705" s="280" t="s">
        <v>5907</v>
      </c>
      <c r="M705" s="281">
        <v>76434</v>
      </c>
      <c r="N705" s="279">
        <v>4878742095</v>
      </c>
      <c r="O705" s="286" t="s">
        <v>5895</v>
      </c>
      <c r="P705" s="286" t="s">
        <v>9071</v>
      </c>
      <c r="Q705" s="279" t="s">
        <v>489</v>
      </c>
      <c r="R705" s="279" t="s">
        <v>4551</v>
      </c>
      <c r="S705" s="279" t="s">
        <v>489</v>
      </c>
      <c r="T705" s="279" t="s">
        <v>489</v>
      </c>
      <c r="U705" s="279" t="s">
        <v>489</v>
      </c>
      <c r="V705" s="279" t="s">
        <v>489</v>
      </c>
      <c r="W705" s="279" t="s">
        <v>489</v>
      </c>
      <c r="X705" s="279" t="s">
        <v>489</v>
      </c>
      <c r="Y705" s="279" t="s">
        <v>489</v>
      </c>
      <c r="Z705" s="279" t="s">
        <v>489</v>
      </c>
      <c r="AA705" s="279" t="s">
        <v>489</v>
      </c>
      <c r="AB705" s="279" t="s">
        <v>4551</v>
      </c>
      <c r="AC705" s="279" t="s">
        <v>489</v>
      </c>
      <c r="AD705" s="279" t="s">
        <v>4551</v>
      </c>
      <c r="AE705" s="279" t="s">
        <v>4551</v>
      </c>
      <c r="AF705" s="279" t="s">
        <v>4551</v>
      </c>
      <c r="AG705" s="279" t="s">
        <v>4551</v>
      </c>
      <c r="AH705" s="279" t="s">
        <v>4551</v>
      </c>
      <c r="AI705" s="279" t="s">
        <v>4551</v>
      </c>
      <c r="AJ705" s="279" t="s">
        <v>489</v>
      </c>
      <c r="AK705" s="279" t="s">
        <v>4551</v>
      </c>
      <c r="AL705" s="279" t="s">
        <v>4551</v>
      </c>
      <c r="AM705" s="279" t="s">
        <v>489</v>
      </c>
      <c r="AN705" s="279" t="s">
        <v>489</v>
      </c>
    </row>
    <row r="706" spans="1:40" x14ac:dyDescent="0.25">
      <c r="A706" s="280" t="s">
        <v>7689</v>
      </c>
      <c r="B706" s="279">
        <v>2021</v>
      </c>
      <c r="C706" s="281" t="s">
        <v>660</v>
      </c>
      <c r="D706" s="279">
        <v>13</v>
      </c>
      <c r="E706" s="286" t="s">
        <v>4132</v>
      </c>
      <c r="F706" s="286"/>
      <c r="G706" s="290" t="s">
        <v>8700</v>
      </c>
      <c r="H706" s="286" t="s">
        <v>5908</v>
      </c>
      <c r="I706" s="286" t="s">
        <v>5421</v>
      </c>
      <c r="J706" s="286" t="s">
        <v>2960</v>
      </c>
      <c r="K706" s="280" t="s">
        <v>2211</v>
      </c>
      <c r="L706" s="280" t="s">
        <v>8563</v>
      </c>
      <c r="M706" s="281">
        <v>76755</v>
      </c>
      <c r="N706" s="279">
        <v>4142730690</v>
      </c>
      <c r="O706" s="286" t="s">
        <v>5904</v>
      </c>
      <c r="P706" s="286" t="s">
        <v>9071</v>
      </c>
      <c r="Q706" s="279" t="s">
        <v>489</v>
      </c>
      <c r="R706" s="279" t="s">
        <v>4551</v>
      </c>
      <c r="S706" s="279" t="s">
        <v>4551</v>
      </c>
      <c r="T706" s="279" t="s">
        <v>489</v>
      </c>
      <c r="U706" s="279" t="s">
        <v>4551</v>
      </c>
      <c r="V706" s="279" t="s">
        <v>489</v>
      </c>
      <c r="W706" s="279" t="s">
        <v>489</v>
      </c>
      <c r="X706" s="279" t="s">
        <v>489</v>
      </c>
      <c r="Y706" s="279" t="s">
        <v>489</v>
      </c>
      <c r="Z706" s="279" t="s">
        <v>489</v>
      </c>
      <c r="AA706" s="279" t="s">
        <v>489</v>
      </c>
      <c r="AB706" s="279" t="s">
        <v>4551</v>
      </c>
      <c r="AC706" s="279" t="s">
        <v>489</v>
      </c>
      <c r="AD706" s="279" t="s">
        <v>4551</v>
      </c>
      <c r="AE706" s="279" t="s">
        <v>4551</v>
      </c>
      <c r="AF706" s="279" t="s">
        <v>4551</v>
      </c>
      <c r="AG706" s="279" t="s">
        <v>4551</v>
      </c>
      <c r="AH706" s="279" t="s">
        <v>4551</v>
      </c>
      <c r="AI706" s="279" t="s">
        <v>489</v>
      </c>
      <c r="AJ706" s="279" t="s">
        <v>489</v>
      </c>
      <c r="AK706" s="279" t="s">
        <v>4551</v>
      </c>
      <c r="AL706" s="279" t="s">
        <v>4551</v>
      </c>
      <c r="AM706" s="279" t="s">
        <v>489</v>
      </c>
      <c r="AN706" s="279" t="s">
        <v>489</v>
      </c>
    </row>
    <row r="707" spans="1:40" x14ac:dyDescent="0.25">
      <c r="A707" s="280" t="s">
        <v>7690</v>
      </c>
      <c r="B707" s="279">
        <v>2021</v>
      </c>
      <c r="C707" s="281" t="s">
        <v>660</v>
      </c>
      <c r="D707" s="279">
        <v>13</v>
      </c>
      <c r="E707" s="286" t="s">
        <v>4132</v>
      </c>
      <c r="F707" s="286"/>
      <c r="G707" s="290" t="s">
        <v>8700</v>
      </c>
      <c r="H707" s="287" t="s">
        <v>8295</v>
      </c>
      <c r="I707" s="286" t="s">
        <v>5421</v>
      </c>
      <c r="J707" s="286" t="s">
        <v>5900</v>
      </c>
      <c r="K707" s="280" t="s">
        <v>593</v>
      </c>
      <c r="L707" s="280" t="s">
        <v>5901</v>
      </c>
      <c r="M707" s="281">
        <v>76700</v>
      </c>
      <c r="N707" s="279" t="s">
        <v>5902</v>
      </c>
      <c r="O707" s="286" t="s">
        <v>5903</v>
      </c>
      <c r="P707" s="286" t="s">
        <v>9071</v>
      </c>
      <c r="Q707" s="279" t="s">
        <v>489</v>
      </c>
      <c r="R707" s="279" t="s">
        <v>4551</v>
      </c>
      <c r="S707" s="279" t="s">
        <v>4551</v>
      </c>
      <c r="T707" s="279" t="s">
        <v>489</v>
      </c>
      <c r="U707" s="279" t="s">
        <v>489</v>
      </c>
      <c r="V707" s="279" t="s">
        <v>4551</v>
      </c>
      <c r="W707" s="279" t="s">
        <v>489</v>
      </c>
      <c r="X707" s="279" t="s">
        <v>489</v>
      </c>
      <c r="Y707" s="279" t="s">
        <v>489</v>
      </c>
      <c r="Z707" s="279" t="s">
        <v>489</v>
      </c>
      <c r="AA707" s="279" t="s">
        <v>489</v>
      </c>
      <c r="AB707" s="279" t="s">
        <v>489</v>
      </c>
      <c r="AC707" s="279" t="s">
        <v>489</v>
      </c>
      <c r="AD707" s="279" t="s">
        <v>4551</v>
      </c>
      <c r="AE707" s="279" t="s">
        <v>4551</v>
      </c>
      <c r="AF707" s="279" t="s">
        <v>4551</v>
      </c>
      <c r="AG707" s="279" t="s">
        <v>489</v>
      </c>
      <c r="AH707" s="279" t="s">
        <v>489</v>
      </c>
      <c r="AI707" s="279" t="s">
        <v>489</v>
      </c>
      <c r="AJ707" s="279" t="s">
        <v>489</v>
      </c>
      <c r="AK707" s="279" t="s">
        <v>4551</v>
      </c>
      <c r="AL707" s="279" t="s">
        <v>489</v>
      </c>
      <c r="AM707" s="279" t="s">
        <v>489</v>
      </c>
      <c r="AN707" s="279" t="s">
        <v>489</v>
      </c>
    </row>
    <row r="708" spans="1:40" x14ac:dyDescent="0.25">
      <c r="A708" s="280" t="s">
        <v>7691</v>
      </c>
      <c r="B708" s="279">
        <v>2021</v>
      </c>
      <c r="C708" s="281" t="s">
        <v>660</v>
      </c>
      <c r="D708" s="279">
        <v>13</v>
      </c>
      <c r="E708" s="286" t="s">
        <v>4132</v>
      </c>
      <c r="F708" s="286"/>
      <c r="G708" s="290" t="s">
        <v>8700</v>
      </c>
      <c r="H708" s="286" t="s">
        <v>5909</v>
      </c>
      <c r="I708" s="286" t="s">
        <v>5421</v>
      </c>
      <c r="J708" s="286" t="s">
        <v>5894</v>
      </c>
      <c r="K708" s="280" t="s">
        <v>1022</v>
      </c>
      <c r="L708" s="280" t="s">
        <v>5910</v>
      </c>
      <c r="M708" s="281">
        <v>76410</v>
      </c>
      <c r="N708" s="279">
        <v>4878742095</v>
      </c>
      <c r="O708" s="286" t="s">
        <v>5895</v>
      </c>
      <c r="P708" s="286" t="s">
        <v>9071</v>
      </c>
      <c r="Q708" s="279" t="s">
        <v>489</v>
      </c>
      <c r="R708" s="279" t="s">
        <v>4551</v>
      </c>
      <c r="S708" s="279" t="s">
        <v>489</v>
      </c>
      <c r="T708" s="279" t="s">
        <v>489</v>
      </c>
      <c r="U708" s="279" t="s">
        <v>489</v>
      </c>
      <c r="V708" s="279" t="s">
        <v>489</v>
      </c>
      <c r="W708" s="279" t="s">
        <v>489</v>
      </c>
      <c r="X708" s="279" t="s">
        <v>489</v>
      </c>
      <c r="Y708" s="279" t="s">
        <v>489</v>
      </c>
      <c r="Z708" s="279" t="s">
        <v>489</v>
      </c>
      <c r="AA708" s="279" t="s">
        <v>489</v>
      </c>
      <c r="AB708" s="279" t="s">
        <v>4551</v>
      </c>
      <c r="AC708" s="279" t="s">
        <v>489</v>
      </c>
      <c r="AD708" s="279" t="s">
        <v>4551</v>
      </c>
      <c r="AE708" s="279" t="s">
        <v>4551</v>
      </c>
      <c r="AF708" s="279" t="s">
        <v>4551</v>
      </c>
      <c r="AG708" s="279" t="s">
        <v>4551</v>
      </c>
      <c r="AH708" s="279" t="s">
        <v>4551</v>
      </c>
      <c r="AI708" s="279" t="s">
        <v>489</v>
      </c>
      <c r="AJ708" s="279" t="s">
        <v>489</v>
      </c>
      <c r="AK708" s="279" t="s">
        <v>4551</v>
      </c>
      <c r="AL708" s="279" t="s">
        <v>4551</v>
      </c>
      <c r="AM708" s="279" t="s">
        <v>489</v>
      </c>
      <c r="AN708" s="279" t="s">
        <v>489</v>
      </c>
    </row>
    <row r="709" spans="1:40" x14ac:dyDescent="0.25">
      <c r="A709" s="280" t="s">
        <v>7692</v>
      </c>
      <c r="B709" s="279">
        <v>2021</v>
      </c>
      <c r="C709" s="281" t="s">
        <v>660</v>
      </c>
      <c r="D709" s="279">
        <v>13</v>
      </c>
      <c r="E709" s="286" t="s">
        <v>4132</v>
      </c>
      <c r="F709" s="286"/>
      <c r="G709" s="290" t="s">
        <v>8700</v>
      </c>
      <c r="H709" s="286" t="s">
        <v>5911</v>
      </c>
      <c r="I709" s="286" t="s">
        <v>5421</v>
      </c>
      <c r="J709" s="286" t="s">
        <v>2960</v>
      </c>
      <c r="K709" s="280" t="s">
        <v>2211</v>
      </c>
      <c r="L709" s="280" t="s">
        <v>8563</v>
      </c>
      <c r="M709" s="281">
        <v>76755</v>
      </c>
      <c r="N709" s="279">
        <v>4142730690</v>
      </c>
      <c r="O709" s="286" t="s">
        <v>5904</v>
      </c>
      <c r="P709" s="286" t="s">
        <v>9071</v>
      </c>
      <c r="Q709" s="279" t="s">
        <v>489</v>
      </c>
      <c r="R709" s="279" t="s">
        <v>4551</v>
      </c>
      <c r="S709" s="279" t="s">
        <v>4551</v>
      </c>
      <c r="T709" s="279" t="s">
        <v>489</v>
      </c>
      <c r="U709" s="279" t="s">
        <v>4551</v>
      </c>
      <c r="V709" s="279" t="s">
        <v>489</v>
      </c>
      <c r="W709" s="279" t="s">
        <v>489</v>
      </c>
      <c r="X709" s="279" t="s">
        <v>489</v>
      </c>
      <c r="Y709" s="279" t="s">
        <v>489</v>
      </c>
      <c r="Z709" s="279" t="s">
        <v>489</v>
      </c>
      <c r="AA709" s="279" t="s">
        <v>489</v>
      </c>
      <c r="AB709" s="279" t="s">
        <v>4551</v>
      </c>
      <c r="AC709" s="279" t="s">
        <v>489</v>
      </c>
      <c r="AD709" s="279" t="s">
        <v>4551</v>
      </c>
      <c r="AE709" s="279" t="s">
        <v>4551</v>
      </c>
      <c r="AF709" s="279" t="s">
        <v>4551</v>
      </c>
      <c r="AG709" s="279" t="s">
        <v>4551</v>
      </c>
      <c r="AH709" s="279" t="s">
        <v>4551</v>
      </c>
      <c r="AI709" s="279" t="s">
        <v>489</v>
      </c>
      <c r="AJ709" s="279" t="s">
        <v>489</v>
      </c>
      <c r="AK709" s="279" t="s">
        <v>4551</v>
      </c>
      <c r="AL709" s="279" t="s">
        <v>4551</v>
      </c>
      <c r="AM709" s="279" t="s">
        <v>489</v>
      </c>
      <c r="AN709" s="279" t="s">
        <v>489</v>
      </c>
    </row>
    <row r="710" spans="1:40" x14ac:dyDescent="0.25">
      <c r="A710" s="280" t="s">
        <v>7693</v>
      </c>
      <c r="B710" s="279">
        <v>2021</v>
      </c>
      <c r="C710" s="281" t="s">
        <v>660</v>
      </c>
      <c r="D710" s="279">
        <v>13</v>
      </c>
      <c r="E710" s="286" t="s">
        <v>4132</v>
      </c>
      <c r="F710" s="286"/>
      <c r="G710" s="290" t="s">
        <v>8700</v>
      </c>
      <c r="H710" s="286" t="s">
        <v>8296</v>
      </c>
      <c r="I710" s="286" t="s">
        <v>5421</v>
      </c>
      <c r="J710" s="286" t="s">
        <v>5894</v>
      </c>
      <c r="K710" s="280" t="s">
        <v>1022</v>
      </c>
      <c r="L710" s="280" t="s">
        <v>5912</v>
      </c>
      <c r="M710" s="281">
        <v>76410</v>
      </c>
      <c r="N710" s="279">
        <v>4878742095</v>
      </c>
      <c r="O710" s="286" t="s">
        <v>5895</v>
      </c>
      <c r="P710" s="286" t="s">
        <v>9071</v>
      </c>
      <c r="Q710" s="279" t="s">
        <v>489</v>
      </c>
      <c r="R710" s="279" t="s">
        <v>4551</v>
      </c>
      <c r="S710" s="279" t="s">
        <v>489</v>
      </c>
      <c r="T710" s="279" t="s">
        <v>489</v>
      </c>
      <c r="U710" s="279" t="s">
        <v>489</v>
      </c>
      <c r="V710" s="279" t="s">
        <v>489</v>
      </c>
      <c r="W710" s="279" t="s">
        <v>489</v>
      </c>
      <c r="X710" s="279" t="s">
        <v>489</v>
      </c>
      <c r="Y710" s="279" t="s">
        <v>489</v>
      </c>
      <c r="Z710" s="279" t="s">
        <v>489</v>
      </c>
      <c r="AA710" s="279" t="s">
        <v>489</v>
      </c>
      <c r="AB710" s="279" t="s">
        <v>4551</v>
      </c>
      <c r="AC710" s="279" t="s">
        <v>489</v>
      </c>
      <c r="AD710" s="279" t="s">
        <v>4551</v>
      </c>
      <c r="AE710" s="279" t="s">
        <v>4551</v>
      </c>
      <c r="AF710" s="279" t="s">
        <v>4551</v>
      </c>
      <c r="AG710" s="279" t="s">
        <v>4551</v>
      </c>
      <c r="AH710" s="279" t="s">
        <v>4551</v>
      </c>
      <c r="AI710" s="279" t="s">
        <v>489</v>
      </c>
      <c r="AJ710" s="279" t="s">
        <v>489</v>
      </c>
      <c r="AK710" s="279" t="s">
        <v>4551</v>
      </c>
      <c r="AL710" s="279" t="s">
        <v>4551</v>
      </c>
      <c r="AM710" s="279" t="s">
        <v>489</v>
      </c>
      <c r="AN710" s="279" t="s">
        <v>489</v>
      </c>
    </row>
    <row r="711" spans="1:40" x14ac:dyDescent="0.25">
      <c r="A711" s="280" t="s">
        <v>7694</v>
      </c>
      <c r="B711" s="279">
        <v>2021</v>
      </c>
      <c r="C711" s="281" t="s">
        <v>660</v>
      </c>
      <c r="D711" s="279">
        <v>13</v>
      </c>
      <c r="E711" s="286" t="s">
        <v>4132</v>
      </c>
      <c r="F711" s="286"/>
      <c r="G711" s="290" t="s">
        <v>8700</v>
      </c>
      <c r="H711" s="286" t="s">
        <v>8297</v>
      </c>
      <c r="I711" s="286" t="s">
        <v>5421</v>
      </c>
      <c r="J711" s="286" t="s">
        <v>5894</v>
      </c>
      <c r="K711" s="280" t="s">
        <v>1022</v>
      </c>
      <c r="L711" s="280" t="s">
        <v>8564</v>
      </c>
      <c r="M711" s="281">
        <v>76414</v>
      </c>
      <c r="N711" s="279">
        <v>4878742095</v>
      </c>
      <c r="O711" s="286" t="s">
        <v>5895</v>
      </c>
      <c r="P711" s="286" t="s">
        <v>9071</v>
      </c>
      <c r="Q711" s="279" t="s">
        <v>489</v>
      </c>
      <c r="R711" s="279" t="s">
        <v>4551</v>
      </c>
      <c r="S711" s="279" t="s">
        <v>489</v>
      </c>
      <c r="T711" s="279" t="s">
        <v>489</v>
      </c>
      <c r="U711" s="279" t="s">
        <v>489</v>
      </c>
      <c r="V711" s="279" t="s">
        <v>489</v>
      </c>
      <c r="W711" s="279" t="s">
        <v>489</v>
      </c>
      <c r="X711" s="279" t="s">
        <v>489</v>
      </c>
      <c r="Y711" s="279" t="s">
        <v>489</v>
      </c>
      <c r="Z711" s="279" t="s">
        <v>489</v>
      </c>
      <c r="AA711" s="279" t="s">
        <v>489</v>
      </c>
      <c r="AB711" s="279" t="s">
        <v>4551</v>
      </c>
      <c r="AC711" s="279" t="s">
        <v>489</v>
      </c>
      <c r="AD711" s="279" t="s">
        <v>4551</v>
      </c>
      <c r="AE711" s="279" t="s">
        <v>4551</v>
      </c>
      <c r="AF711" s="279" t="s">
        <v>4551</v>
      </c>
      <c r="AG711" s="279" t="s">
        <v>4551</v>
      </c>
      <c r="AH711" s="279" t="s">
        <v>4551</v>
      </c>
      <c r="AI711" s="279" t="s">
        <v>4551</v>
      </c>
      <c r="AJ711" s="279" t="s">
        <v>489</v>
      </c>
      <c r="AK711" s="279" t="s">
        <v>4551</v>
      </c>
      <c r="AL711" s="279" t="s">
        <v>4551</v>
      </c>
      <c r="AM711" s="279" t="s">
        <v>489</v>
      </c>
      <c r="AN711" s="279" t="s">
        <v>489</v>
      </c>
    </row>
    <row r="712" spans="1:40" x14ac:dyDescent="0.25">
      <c r="A712" s="280" t="s">
        <v>7695</v>
      </c>
      <c r="B712" s="279">
        <v>2021</v>
      </c>
      <c r="C712" s="281" t="s">
        <v>660</v>
      </c>
      <c r="D712" s="279">
        <v>13</v>
      </c>
      <c r="E712" s="286" t="s">
        <v>4132</v>
      </c>
      <c r="F712" s="286"/>
      <c r="G712" s="294" t="s">
        <v>520</v>
      </c>
      <c r="H712" s="286" t="s">
        <v>8298</v>
      </c>
      <c r="I712" s="286" t="s">
        <v>4253</v>
      </c>
      <c r="J712" s="286" t="s">
        <v>8688</v>
      </c>
      <c r="K712" s="280" t="s">
        <v>608</v>
      </c>
      <c r="L712" s="280" t="s">
        <v>5913</v>
      </c>
      <c r="M712" s="281">
        <v>29057</v>
      </c>
      <c r="N712" s="279">
        <v>9616158830</v>
      </c>
      <c r="O712" s="286"/>
      <c r="P712" s="286" t="s">
        <v>9071</v>
      </c>
      <c r="Q712" s="279" t="s">
        <v>489</v>
      </c>
      <c r="R712" s="279" t="s">
        <v>4551</v>
      </c>
      <c r="S712" s="279" t="s">
        <v>489</v>
      </c>
      <c r="T712" s="279" t="s">
        <v>489</v>
      </c>
      <c r="U712" s="279" t="s">
        <v>489</v>
      </c>
      <c r="V712" s="279" t="s">
        <v>489</v>
      </c>
      <c r="W712" s="279" t="s">
        <v>489</v>
      </c>
      <c r="X712" s="279" t="s">
        <v>489</v>
      </c>
      <c r="Y712" s="279" t="s">
        <v>489</v>
      </c>
      <c r="Z712" s="279" t="s">
        <v>489</v>
      </c>
      <c r="AA712" s="279" t="s">
        <v>489</v>
      </c>
      <c r="AB712" s="279" t="s">
        <v>489</v>
      </c>
      <c r="AC712" s="279" t="s">
        <v>489</v>
      </c>
      <c r="AD712" s="279" t="s">
        <v>4551</v>
      </c>
      <c r="AE712" s="279" t="s">
        <v>4551</v>
      </c>
      <c r="AF712" s="279" t="s">
        <v>4551</v>
      </c>
      <c r="AG712" s="279" t="s">
        <v>489</v>
      </c>
      <c r="AH712" s="279" t="s">
        <v>489</v>
      </c>
      <c r="AI712" s="279" t="s">
        <v>489</v>
      </c>
      <c r="AJ712" s="279" t="s">
        <v>489</v>
      </c>
      <c r="AK712" s="279" t="s">
        <v>489</v>
      </c>
      <c r="AL712" s="279" t="s">
        <v>489</v>
      </c>
      <c r="AM712" s="279" t="s">
        <v>489</v>
      </c>
      <c r="AN712" s="279" t="s">
        <v>489</v>
      </c>
    </row>
    <row r="713" spans="1:40" x14ac:dyDescent="0.25">
      <c r="A713" s="280" t="s">
        <v>7696</v>
      </c>
      <c r="B713" s="279">
        <v>2021</v>
      </c>
      <c r="C713" s="281" t="s">
        <v>660</v>
      </c>
      <c r="D713" s="279">
        <v>13</v>
      </c>
      <c r="E713" s="286" t="s">
        <v>4132</v>
      </c>
      <c r="F713" s="286"/>
      <c r="G713" s="295" t="s">
        <v>520</v>
      </c>
      <c r="H713" s="286" t="s">
        <v>8299</v>
      </c>
      <c r="I713" s="286" t="s">
        <v>8352</v>
      </c>
      <c r="J713" s="286" t="s">
        <v>5307</v>
      </c>
      <c r="K713" s="289" t="s">
        <v>608</v>
      </c>
      <c r="L713" s="289" t="s">
        <v>522</v>
      </c>
      <c r="M713" s="281">
        <v>67100</v>
      </c>
      <c r="N713" s="279">
        <v>8183447045</v>
      </c>
      <c r="O713" s="286" t="s">
        <v>5915</v>
      </c>
      <c r="P713" s="286" t="s">
        <v>9071</v>
      </c>
      <c r="Q713" s="279" t="s">
        <v>489</v>
      </c>
      <c r="R713" s="279" t="s">
        <v>4551</v>
      </c>
      <c r="S713" s="279" t="s">
        <v>4551</v>
      </c>
      <c r="T713" s="279" t="s">
        <v>489</v>
      </c>
      <c r="U713" s="279" t="s">
        <v>489</v>
      </c>
      <c r="V713" s="279" t="s">
        <v>489</v>
      </c>
      <c r="W713" s="279" t="s">
        <v>489</v>
      </c>
      <c r="X713" s="279" t="s">
        <v>489</v>
      </c>
      <c r="Y713" s="279" t="s">
        <v>489</v>
      </c>
      <c r="Z713" s="279" t="s">
        <v>489</v>
      </c>
      <c r="AA713" s="279" t="s">
        <v>489</v>
      </c>
      <c r="AB713" s="279" t="s">
        <v>4551</v>
      </c>
      <c r="AC713" s="279" t="s">
        <v>489</v>
      </c>
      <c r="AD713" s="279" t="s">
        <v>489</v>
      </c>
      <c r="AE713" s="279" t="s">
        <v>489</v>
      </c>
      <c r="AF713" s="279" t="s">
        <v>4551</v>
      </c>
      <c r="AG713" s="279" t="s">
        <v>489</v>
      </c>
      <c r="AH713" s="279" t="s">
        <v>489</v>
      </c>
      <c r="AI713" s="279" t="s">
        <v>489</v>
      </c>
      <c r="AJ713" s="279" t="s">
        <v>489</v>
      </c>
      <c r="AK713" s="279" t="s">
        <v>489</v>
      </c>
      <c r="AL713" s="279" t="s">
        <v>4551</v>
      </c>
      <c r="AM713" s="279" t="s">
        <v>489</v>
      </c>
      <c r="AN713" s="279" t="s">
        <v>489</v>
      </c>
    </row>
    <row r="714" spans="1:40" ht="30" x14ac:dyDescent="0.25">
      <c r="A714" s="280" t="s">
        <v>7697</v>
      </c>
      <c r="B714" s="279">
        <v>2021</v>
      </c>
      <c r="C714" s="281" t="s">
        <v>660</v>
      </c>
      <c r="D714" s="279">
        <v>13</v>
      </c>
      <c r="E714" s="286" t="s">
        <v>4132</v>
      </c>
      <c r="F714" s="286"/>
      <c r="G714" s="295" t="s">
        <v>520</v>
      </c>
      <c r="H714" s="286" t="s">
        <v>8300</v>
      </c>
      <c r="I714" s="286" t="s">
        <v>8352</v>
      </c>
      <c r="J714" s="286" t="s">
        <v>5221</v>
      </c>
      <c r="K714" s="280" t="s">
        <v>5850</v>
      </c>
      <c r="L714" s="280" t="s">
        <v>5278</v>
      </c>
      <c r="M714" s="281">
        <v>64000</v>
      </c>
      <c r="N714" s="279">
        <v>8183447045</v>
      </c>
      <c r="O714" s="286" t="s">
        <v>5915</v>
      </c>
      <c r="P714" s="286" t="s">
        <v>9071</v>
      </c>
      <c r="Q714" s="279" t="s">
        <v>489</v>
      </c>
      <c r="R714" s="279" t="s">
        <v>4551</v>
      </c>
      <c r="S714" s="279" t="s">
        <v>489</v>
      </c>
      <c r="T714" s="279" t="s">
        <v>489</v>
      </c>
      <c r="U714" s="279" t="s">
        <v>489</v>
      </c>
      <c r="V714" s="279" t="s">
        <v>489</v>
      </c>
      <c r="W714" s="279" t="s">
        <v>489</v>
      </c>
      <c r="X714" s="279" t="s">
        <v>489</v>
      </c>
      <c r="Y714" s="279" t="s">
        <v>489</v>
      </c>
      <c r="Z714" s="279" t="s">
        <v>489</v>
      </c>
      <c r="AA714" s="279" t="s">
        <v>489</v>
      </c>
      <c r="AB714" s="279" t="s">
        <v>489</v>
      </c>
      <c r="AC714" s="279" t="s">
        <v>489</v>
      </c>
      <c r="AD714" s="279" t="s">
        <v>489</v>
      </c>
      <c r="AE714" s="279" t="s">
        <v>4551</v>
      </c>
      <c r="AF714" s="279" t="s">
        <v>4551</v>
      </c>
      <c r="AG714" s="279" t="s">
        <v>489</v>
      </c>
      <c r="AH714" s="279" t="s">
        <v>489</v>
      </c>
      <c r="AI714" s="279" t="s">
        <v>489</v>
      </c>
      <c r="AJ714" s="279" t="s">
        <v>489</v>
      </c>
      <c r="AK714" s="279" t="s">
        <v>489</v>
      </c>
      <c r="AL714" s="279" t="s">
        <v>4551</v>
      </c>
      <c r="AM714" s="279" t="s">
        <v>489</v>
      </c>
      <c r="AN714" s="279" t="s">
        <v>489</v>
      </c>
    </row>
    <row r="715" spans="1:40" x14ac:dyDescent="0.25">
      <c r="A715" s="280" t="s">
        <v>7698</v>
      </c>
      <c r="B715" s="279">
        <v>2021</v>
      </c>
      <c r="C715" s="281" t="s">
        <v>660</v>
      </c>
      <c r="D715" s="279">
        <v>13</v>
      </c>
      <c r="E715" s="286" t="s">
        <v>4132</v>
      </c>
      <c r="F715" s="286"/>
      <c r="G715" s="295" t="s">
        <v>520</v>
      </c>
      <c r="H715" s="286" t="s">
        <v>5916</v>
      </c>
      <c r="I715" s="286" t="s">
        <v>8352</v>
      </c>
      <c r="J715" s="286" t="s">
        <v>5278</v>
      </c>
      <c r="K715" s="280" t="s">
        <v>5850</v>
      </c>
      <c r="L715" s="280" t="s">
        <v>5278</v>
      </c>
      <c r="M715" s="281">
        <v>64000</v>
      </c>
      <c r="N715" s="279">
        <v>8183447045</v>
      </c>
      <c r="O715" s="286" t="s">
        <v>5915</v>
      </c>
      <c r="P715" s="286" t="s">
        <v>9071</v>
      </c>
      <c r="Q715" s="279" t="s">
        <v>489</v>
      </c>
      <c r="R715" s="279" t="s">
        <v>4551</v>
      </c>
      <c r="S715" s="279" t="s">
        <v>489</v>
      </c>
      <c r="T715" s="279" t="s">
        <v>489</v>
      </c>
      <c r="U715" s="279" t="s">
        <v>489</v>
      </c>
      <c r="V715" s="279" t="s">
        <v>489</v>
      </c>
      <c r="W715" s="279" t="s">
        <v>489</v>
      </c>
      <c r="X715" s="279" t="s">
        <v>489</v>
      </c>
      <c r="Y715" s="279" t="s">
        <v>489</v>
      </c>
      <c r="Z715" s="279" t="s">
        <v>489</v>
      </c>
      <c r="AA715" s="279" t="s">
        <v>489</v>
      </c>
      <c r="AB715" s="279" t="s">
        <v>489</v>
      </c>
      <c r="AC715" s="279" t="s">
        <v>489</v>
      </c>
      <c r="AD715" s="279" t="s">
        <v>489</v>
      </c>
      <c r="AE715" s="279" t="s">
        <v>4551</v>
      </c>
      <c r="AF715" s="279" t="s">
        <v>4551</v>
      </c>
      <c r="AG715" s="279" t="s">
        <v>489</v>
      </c>
      <c r="AH715" s="279" t="s">
        <v>489</v>
      </c>
      <c r="AI715" s="279" t="s">
        <v>489</v>
      </c>
      <c r="AJ715" s="279" t="s">
        <v>489</v>
      </c>
      <c r="AK715" s="279" t="s">
        <v>489</v>
      </c>
      <c r="AL715" s="279" t="s">
        <v>4551</v>
      </c>
      <c r="AM715" s="279" t="s">
        <v>489</v>
      </c>
      <c r="AN715" s="279" t="s">
        <v>489</v>
      </c>
    </row>
    <row r="716" spans="1:40" x14ac:dyDescent="0.25">
      <c r="A716" s="280" t="s">
        <v>7699</v>
      </c>
      <c r="B716" s="279">
        <v>2021</v>
      </c>
      <c r="C716" s="281" t="s">
        <v>660</v>
      </c>
      <c r="D716" s="279">
        <v>13</v>
      </c>
      <c r="E716" s="286" t="s">
        <v>4132</v>
      </c>
      <c r="F716" s="286"/>
      <c r="G716" s="295" t="s">
        <v>520</v>
      </c>
      <c r="H716" s="286" t="s">
        <v>8301</v>
      </c>
      <c r="I716" s="286" t="s">
        <v>8352</v>
      </c>
      <c r="J716" s="286" t="s">
        <v>5278</v>
      </c>
      <c r="K716" s="280" t="s">
        <v>5850</v>
      </c>
      <c r="L716" s="280" t="s">
        <v>5278</v>
      </c>
      <c r="M716" s="281">
        <v>64000</v>
      </c>
      <c r="N716" s="279">
        <v>8183447045</v>
      </c>
      <c r="O716" s="286" t="s">
        <v>5915</v>
      </c>
      <c r="P716" s="286" t="s">
        <v>9071</v>
      </c>
      <c r="Q716" s="279" t="s">
        <v>489</v>
      </c>
      <c r="R716" s="279" t="s">
        <v>4551</v>
      </c>
      <c r="S716" s="279" t="s">
        <v>489</v>
      </c>
      <c r="T716" s="279" t="s">
        <v>489</v>
      </c>
      <c r="U716" s="279" t="s">
        <v>489</v>
      </c>
      <c r="V716" s="279" t="s">
        <v>489</v>
      </c>
      <c r="W716" s="279" t="s">
        <v>489</v>
      </c>
      <c r="X716" s="279" t="s">
        <v>489</v>
      </c>
      <c r="Y716" s="279" t="s">
        <v>489</v>
      </c>
      <c r="Z716" s="279" t="s">
        <v>489</v>
      </c>
      <c r="AA716" s="279" t="s">
        <v>489</v>
      </c>
      <c r="AB716" s="279" t="s">
        <v>489</v>
      </c>
      <c r="AC716" s="279" t="s">
        <v>489</v>
      </c>
      <c r="AD716" s="279" t="s">
        <v>489</v>
      </c>
      <c r="AE716" s="279" t="s">
        <v>4551</v>
      </c>
      <c r="AF716" s="279" t="s">
        <v>4551</v>
      </c>
      <c r="AG716" s="279" t="s">
        <v>489</v>
      </c>
      <c r="AH716" s="279" t="s">
        <v>489</v>
      </c>
      <c r="AI716" s="279" t="s">
        <v>489</v>
      </c>
      <c r="AJ716" s="279" t="s">
        <v>489</v>
      </c>
      <c r="AK716" s="279" t="s">
        <v>489</v>
      </c>
      <c r="AL716" s="279" t="s">
        <v>489</v>
      </c>
      <c r="AM716" s="279" t="s">
        <v>489</v>
      </c>
      <c r="AN716" s="279" t="s">
        <v>489</v>
      </c>
    </row>
    <row r="717" spans="1:40" x14ac:dyDescent="0.25">
      <c r="A717" s="280" t="s">
        <v>7700</v>
      </c>
      <c r="B717" s="279">
        <v>2021</v>
      </c>
      <c r="C717" s="281" t="s">
        <v>660</v>
      </c>
      <c r="D717" s="279">
        <v>13</v>
      </c>
      <c r="E717" s="286" t="s">
        <v>4132</v>
      </c>
      <c r="F717" s="286"/>
      <c r="G717" s="295" t="s">
        <v>520</v>
      </c>
      <c r="H717" s="286" t="s">
        <v>8302</v>
      </c>
      <c r="I717" s="286" t="s">
        <v>8352</v>
      </c>
      <c r="J717" s="286" t="s">
        <v>5307</v>
      </c>
      <c r="K717" s="289" t="s">
        <v>608</v>
      </c>
      <c r="L717" s="289" t="s">
        <v>522</v>
      </c>
      <c r="M717" s="281">
        <v>67100</v>
      </c>
      <c r="N717" s="279">
        <v>8183447045</v>
      </c>
      <c r="O717" s="286" t="s">
        <v>5915</v>
      </c>
      <c r="P717" s="286" t="s">
        <v>9071</v>
      </c>
      <c r="Q717" s="279" t="s">
        <v>489</v>
      </c>
      <c r="R717" s="279" t="s">
        <v>4551</v>
      </c>
      <c r="S717" s="279" t="s">
        <v>489</v>
      </c>
      <c r="T717" s="279" t="s">
        <v>489</v>
      </c>
      <c r="U717" s="279" t="s">
        <v>489</v>
      </c>
      <c r="V717" s="279" t="s">
        <v>489</v>
      </c>
      <c r="W717" s="279" t="s">
        <v>489</v>
      </c>
      <c r="X717" s="279" t="s">
        <v>489</v>
      </c>
      <c r="Y717" s="279" t="s">
        <v>489</v>
      </c>
      <c r="Z717" s="279" t="s">
        <v>489</v>
      </c>
      <c r="AA717" s="279" t="s">
        <v>489</v>
      </c>
      <c r="AB717" s="279" t="s">
        <v>489</v>
      </c>
      <c r="AC717" s="279" t="s">
        <v>489</v>
      </c>
      <c r="AD717" s="279" t="s">
        <v>4551</v>
      </c>
      <c r="AE717" s="279" t="s">
        <v>4551</v>
      </c>
      <c r="AF717" s="279" t="s">
        <v>4551</v>
      </c>
      <c r="AG717" s="279" t="s">
        <v>489</v>
      </c>
      <c r="AH717" s="279" t="s">
        <v>489</v>
      </c>
      <c r="AI717" s="279" t="s">
        <v>489</v>
      </c>
      <c r="AJ717" s="279" t="s">
        <v>489</v>
      </c>
      <c r="AK717" s="279" t="s">
        <v>489</v>
      </c>
      <c r="AL717" s="279" t="s">
        <v>4551</v>
      </c>
      <c r="AM717" s="279" t="s">
        <v>489</v>
      </c>
      <c r="AN717" s="279" t="s">
        <v>489</v>
      </c>
    </row>
    <row r="718" spans="1:40" x14ac:dyDescent="0.25">
      <c r="A718" s="280" t="s">
        <v>7701</v>
      </c>
      <c r="B718" s="279">
        <v>2021</v>
      </c>
      <c r="C718" s="281" t="s">
        <v>660</v>
      </c>
      <c r="D718" s="279">
        <v>13</v>
      </c>
      <c r="E718" s="286" t="s">
        <v>4132</v>
      </c>
      <c r="F718" s="286"/>
      <c r="G718" s="294" t="s">
        <v>520</v>
      </c>
      <c r="H718" s="286" t="s">
        <v>5917</v>
      </c>
      <c r="I718" s="286" t="s">
        <v>4253</v>
      </c>
      <c r="J718" s="286" t="s">
        <v>8688</v>
      </c>
      <c r="K718" s="280" t="s">
        <v>608</v>
      </c>
      <c r="L718" s="280" t="s">
        <v>5913</v>
      </c>
      <c r="M718" s="281">
        <v>29050</v>
      </c>
      <c r="N718" s="279">
        <v>9611481504</v>
      </c>
      <c r="O718" s="286"/>
      <c r="P718" s="286" t="s">
        <v>9071</v>
      </c>
      <c r="Q718" s="279" t="s">
        <v>489</v>
      </c>
      <c r="R718" s="279" t="s">
        <v>4551</v>
      </c>
      <c r="S718" s="279" t="s">
        <v>489</v>
      </c>
      <c r="T718" s="279" t="s">
        <v>489</v>
      </c>
      <c r="U718" s="279" t="s">
        <v>489</v>
      </c>
      <c r="V718" s="279" t="s">
        <v>489</v>
      </c>
      <c r="W718" s="279" t="s">
        <v>489</v>
      </c>
      <c r="X718" s="279" t="s">
        <v>489</v>
      </c>
      <c r="Y718" s="279" t="s">
        <v>489</v>
      </c>
      <c r="Z718" s="279" t="s">
        <v>489</v>
      </c>
      <c r="AA718" s="279" t="s">
        <v>489</v>
      </c>
      <c r="AB718" s="279" t="s">
        <v>489</v>
      </c>
      <c r="AC718" s="279" t="s">
        <v>489</v>
      </c>
      <c r="AD718" s="279" t="s">
        <v>4551</v>
      </c>
      <c r="AE718" s="279" t="s">
        <v>4551</v>
      </c>
      <c r="AF718" s="279" t="s">
        <v>4551</v>
      </c>
      <c r="AG718" s="279" t="s">
        <v>489</v>
      </c>
      <c r="AH718" s="279" t="s">
        <v>489</v>
      </c>
      <c r="AI718" s="279" t="s">
        <v>489</v>
      </c>
      <c r="AJ718" s="279" t="s">
        <v>489</v>
      </c>
      <c r="AK718" s="279" t="s">
        <v>489</v>
      </c>
      <c r="AL718" s="279" t="s">
        <v>489</v>
      </c>
      <c r="AM718" s="279" t="s">
        <v>489</v>
      </c>
      <c r="AN718" s="279" t="s">
        <v>489</v>
      </c>
    </row>
    <row r="719" spans="1:40" x14ac:dyDescent="0.25">
      <c r="A719" s="280" t="s">
        <v>7702</v>
      </c>
      <c r="B719" s="279">
        <v>2021</v>
      </c>
      <c r="C719" s="281" t="s">
        <v>660</v>
      </c>
      <c r="D719" s="279">
        <v>13</v>
      </c>
      <c r="E719" s="286" t="s">
        <v>4132</v>
      </c>
      <c r="F719" s="286"/>
      <c r="G719" s="286" t="s">
        <v>520</v>
      </c>
      <c r="H719" s="286" t="s">
        <v>8303</v>
      </c>
      <c r="I719" s="286" t="s">
        <v>1076</v>
      </c>
      <c r="J719" s="286" t="s">
        <v>5862</v>
      </c>
      <c r="K719" s="280" t="s">
        <v>608</v>
      </c>
      <c r="L719" s="280" t="s">
        <v>5918</v>
      </c>
      <c r="M719" s="281">
        <v>62746</v>
      </c>
      <c r="N719" s="279">
        <v>7351210755</v>
      </c>
      <c r="O719" s="286" t="s">
        <v>488</v>
      </c>
      <c r="P719" s="286" t="s">
        <v>9071</v>
      </c>
      <c r="Q719" s="279" t="s">
        <v>489</v>
      </c>
      <c r="R719" s="279" t="s">
        <v>4551</v>
      </c>
      <c r="S719" s="279" t="s">
        <v>489</v>
      </c>
      <c r="T719" s="279" t="s">
        <v>489</v>
      </c>
      <c r="U719" s="279" t="s">
        <v>489</v>
      </c>
      <c r="V719" s="279" t="s">
        <v>489</v>
      </c>
      <c r="W719" s="279" t="s">
        <v>489</v>
      </c>
      <c r="X719" s="279" t="s">
        <v>489</v>
      </c>
      <c r="Y719" s="279" t="s">
        <v>489</v>
      </c>
      <c r="Z719" s="279" t="s">
        <v>489</v>
      </c>
      <c r="AA719" s="279" t="s">
        <v>489</v>
      </c>
      <c r="AB719" s="279" t="s">
        <v>489</v>
      </c>
      <c r="AC719" s="279" t="s">
        <v>489</v>
      </c>
      <c r="AD719" s="279" t="s">
        <v>489</v>
      </c>
      <c r="AE719" s="279" t="s">
        <v>489</v>
      </c>
      <c r="AF719" s="279" t="s">
        <v>489</v>
      </c>
      <c r="AG719" s="279" t="s">
        <v>489</v>
      </c>
      <c r="AH719" s="279" t="s">
        <v>489</v>
      </c>
      <c r="AI719" s="279" t="s">
        <v>489</v>
      </c>
      <c r="AJ719" s="279" t="s">
        <v>4551</v>
      </c>
      <c r="AK719" s="279" t="s">
        <v>4551</v>
      </c>
      <c r="AL719" s="279" t="s">
        <v>489</v>
      </c>
      <c r="AM719" s="279" t="s">
        <v>489</v>
      </c>
      <c r="AN719" s="279" t="s">
        <v>489</v>
      </c>
    </row>
    <row r="720" spans="1:40" x14ac:dyDescent="0.25">
      <c r="A720" s="280" t="s">
        <v>7703</v>
      </c>
      <c r="B720" s="279">
        <v>2021</v>
      </c>
      <c r="C720" s="281" t="s">
        <v>660</v>
      </c>
      <c r="D720" s="279">
        <v>13</v>
      </c>
      <c r="E720" s="286" t="s">
        <v>4132</v>
      </c>
      <c r="F720" s="286"/>
      <c r="G720" s="295" t="s">
        <v>520</v>
      </c>
      <c r="H720" s="286" t="s">
        <v>5919</v>
      </c>
      <c r="I720" s="286" t="s">
        <v>4122</v>
      </c>
      <c r="J720" s="286" t="s">
        <v>5882</v>
      </c>
      <c r="K720" s="280" t="s">
        <v>608</v>
      </c>
      <c r="L720" s="280" t="s">
        <v>5920</v>
      </c>
      <c r="M720" s="281">
        <v>25086</v>
      </c>
      <c r="N720" s="279">
        <v>8441060758</v>
      </c>
      <c r="O720" s="286"/>
      <c r="P720" s="286" t="s">
        <v>9071</v>
      </c>
      <c r="Q720" s="279" t="s">
        <v>489</v>
      </c>
      <c r="R720" s="279" t="s">
        <v>4551</v>
      </c>
      <c r="S720" s="279" t="s">
        <v>489</v>
      </c>
      <c r="T720" s="279" t="s">
        <v>489</v>
      </c>
      <c r="U720" s="279" t="s">
        <v>489</v>
      </c>
      <c r="V720" s="279" t="s">
        <v>489</v>
      </c>
      <c r="W720" s="279" t="s">
        <v>489</v>
      </c>
      <c r="X720" s="279" t="s">
        <v>489</v>
      </c>
      <c r="Y720" s="279" t="s">
        <v>489</v>
      </c>
      <c r="Z720" s="279" t="s">
        <v>489</v>
      </c>
      <c r="AA720" s="279" t="s">
        <v>489</v>
      </c>
      <c r="AB720" s="279" t="s">
        <v>489</v>
      </c>
      <c r="AC720" s="279" t="s">
        <v>489</v>
      </c>
      <c r="AD720" s="279" t="s">
        <v>4551</v>
      </c>
      <c r="AE720" s="279" t="s">
        <v>4551</v>
      </c>
      <c r="AF720" s="279" t="s">
        <v>4551</v>
      </c>
      <c r="AG720" s="279" t="s">
        <v>489</v>
      </c>
      <c r="AH720" s="279" t="s">
        <v>489</v>
      </c>
      <c r="AI720" s="279" t="s">
        <v>489</v>
      </c>
      <c r="AJ720" s="279" t="s">
        <v>489</v>
      </c>
      <c r="AK720" s="279" t="s">
        <v>489</v>
      </c>
      <c r="AL720" s="279" t="s">
        <v>489</v>
      </c>
      <c r="AM720" s="279" t="s">
        <v>489</v>
      </c>
      <c r="AN720" s="279" t="s">
        <v>489</v>
      </c>
    </row>
    <row r="721" spans="1:40" x14ac:dyDescent="0.25">
      <c r="A721" s="280" t="s">
        <v>7704</v>
      </c>
      <c r="B721" s="279">
        <v>2021</v>
      </c>
      <c r="C721" s="281" t="s">
        <v>660</v>
      </c>
      <c r="D721" s="279">
        <v>13</v>
      </c>
      <c r="E721" s="286" t="s">
        <v>4132</v>
      </c>
      <c r="F721" s="286"/>
      <c r="G721" s="295" t="s">
        <v>520</v>
      </c>
      <c r="H721" s="286" t="s">
        <v>5921</v>
      </c>
      <c r="I721" s="286" t="s">
        <v>8352</v>
      </c>
      <c r="J721" s="286" t="s">
        <v>5196</v>
      </c>
      <c r="K721" s="289" t="s">
        <v>608</v>
      </c>
      <c r="L721" s="289" t="s">
        <v>522</v>
      </c>
      <c r="M721" s="281">
        <v>67100</v>
      </c>
      <c r="N721" s="279">
        <v>8183447045</v>
      </c>
      <c r="O721" s="286" t="s">
        <v>5915</v>
      </c>
      <c r="P721" s="286" t="s">
        <v>9071</v>
      </c>
      <c r="Q721" s="279" t="s">
        <v>489</v>
      </c>
      <c r="R721" s="279" t="s">
        <v>4551</v>
      </c>
      <c r="S721" s="279" t="s">
        <v>489</v>
      </c>
      <c r="T721" s="279" t="s">
        <v>489</v>
      </c>
      <c r="U721" s="279" t="s">
        <v>489</v>
      </c>
      <c r="V721" s="279" t="s">
        <v>489</v>
      </c>
      <c r="W721" s="279" t="s">
        <v>489</v>
      </c>
      <c r="X721" s="279" t="s">
        <v>489</v>
      </c>
      <c r="Y721" s="279" t="s">
        <v>489</v>
      </c>
      <c r="Z721" s="279" t="s">
        <v>489</v>
      </c>
      <c r="AA721" s="279" t="s">
        <v>489</v>
      </c>
      <c r="AB721" s="279" t="s">
        <v>489</v>
      </c>
      <c r="AC721" s="279" t="s">
        <v>489</v>
      </c>
      <c r="AD721" s="279" t="s">
        <v>489</v>
      </c>
      <c r="AE721" s="279" t="s">
        <v>489</v>
      </c>
      <c r="AF721" s="279" t="s">
        <v>4551</v>
      </c>
      <c r="AG721" s="279" t="s">
        <v>489</v>
      </c>
      <c r="AH721" s="279" t="s">
        <v>489</v>
      </c>
      <c r="AI721" s="279" t="s">
        <v>489</v>
      </c>
      <c r="AJ721" s="279" t="s">
        <v>489</v>
      </c>
      <c r="AK721" s="279" t="s">
        <v>4551</v>
      </c>
      <c r="AL721" s="279" t="s">
        <v>4551</v>
      </c>
      <c r="AM721" s="279" t="s">
        <v>489</v>
      </c>
      <c r="AN721" s="279" t="s">
        <v>489</v>
      </c>
    </row>
    <row r="722" spans="1:40" x14ac:dyDescent="0.25">
      <c r="A722" s="280" t="s">
        <v>7705</v>
      </c>
      <c r="B722" s="279">
        <v>2021</v>
      </c>
      <c r="C722" s="281" t="s">
        <v>660</v>
      </c>
      <c r="D722" s="279">
        <v>14</v>
      </c>
      <c r="E722" s="286" t="s">
        <v>602</v>
      </c>
      <c r="F722" s="286"/>
      <c r="G722" s="286" t="s">
        <v>8216</v>
      </c>
      <c r="H722" s="286"/>
      <c r="I722" s="286" t="s">
        <v>3164</v>
      </c>
      <c r="J722" s="286" t="s">
        <v>3164</v>
      </c>
      <c r="K722" s="280" t="s">
        <v>608</v>
      </c>
      <c r="L722" s="280" t="s">
        <v>3930</v>
      </c>
      <c r="M722" s="281">
        <v>72410</v>
      </c>
      <c r="N722" s="279" t="s">
        <v>5922</v>
      </c>
      <c r="O722" s="286" t="s">
        <v>5923</v>
      </c>
      <c r="P722" s="286" t="s">
        <v>590</v>
      </c>
      <c r="Q722" s="279" t="s">
        <v>4551</v>
      </c>
      <c r="R722" s="279" t="s">
        <v>4551</v>
      </c>
      <c r="S722" s="279" t="s">
        <v>4551</v>
      </c>
      <c r="T722" s="279" t="s">
        <v>489</v>
      </c>
      <c r="U722" s="279" t="s">
        <v>489</v>
      </c>
      <c r="V722" s="279" t="s">
        <v>4551</v>
      </c>
      <c r="W722" s="279" t="s">
        <v>4551</v>
      </c>
      <c r="X722" s="279" t="s">
        <v>489</v>
      </c>
      <c r="Y722" s="279" t="s">
        <v>4551</v>
      </c>
      <c r="Z722" s="279" t="s">
        <v>4551</v>
      </c>
      <c r="AA722" s="279" t="s">
        <v>489</v>
      </c>
      <c r="AB722" s="279" t="s">
        <v>4551</v>
      </c>
      <c r="AC722" s="279" t="s">
        <v>489</v>
      </c>
      <c r="AD722" s="279" t="s">
        <v>4551</v>
      </c>
      <c r="AE722" s="279" t="s">
        <v>4551</v>
      </c>
      <c r="AF722" s="279" t="s">
        <v>4551</v>
      </c>
      <c r="AG722" s="279" t="s">
        <v>489</v>
      </c>
      <c r="AH722" s="279" t="s">
        <v>489</v>
      </c>
      <c r="AI722" s="279" t="s">
        <v>4551</v>
      </c>
      <c r="AJ722" s="279" t="s">
        <v>489</v>
      </c>
      <c r="AK722" s="279" t="s">
        <v>4551</v>
      </c>
      <c r="AL722" s="279" t="s">
        <v>489</v>
      </c>
      <c r="AM722" s="279" t="s">
        <v>4551</v>
      </c>
      <c r="AN722" s="279" t="s">
        <v>4551</v>
      </c>
    </row>
    <row r="723" spans="1:40" x14ac:dyDescent="0.25">
      <c r="A723" s="280" t="s">
        <v>7706</v>
      </c>
      <c r="B723" s="279">
        <v>2021</v>
      </c>
      <c r="C723" s="281" t="s">
        <v>660</v>
      </c>
      <c r="D723" s="279">
        <v>14</v>
      </c>
      <c r="E723" s="286" t="s">
        <v>598</v>
      </c>
      <c r="F723" s="286"/>
      <c r="G723" s="286" t="s">
        <v>5924</v>
      </c>
      <c r="H723" s="286"/>
      <c r="I723" s="286" t="s">
        <v>8350</v>
      </c>
      <c r="J723" s="286" t="s">
        <v>8377</v>
      </c>
      <c r="K723" s="280" t="s">
        <v>2211</v>
      </c>
      <c r="L723" s="280" t="s">
        <v>5868</v>
      </c>
      <c r="M723" s="281">
        <v>50700</v>
      </c>
      <c r="N723" s="279" t="s">
        <v>5925</v>
      </c>
      <c r="O723" s="286" t="s">
        <v>5926</v>
      </c>
      <c r="P723" s="286" t="s">
        <v>590</v>
      </c>
      <c r="Q723" s="279" t="s">
        <v>4551</v>
      </c>
      <c r="R723" s="279" t="s">
        <v>4551</v>
      </c>
      <c r="S723" s="279" t="s">
        <v>4551</v>
      </c>
      <c r="T723" s="279" t="s">
        <v>4551</v>
      </c>
      <c r="U723" s="279" t="s">
        <v>4551</v>
      </c>
      <c r="V723" s="279" t="s">
        <v>4551</v>
      </c>
      <c r="W723" s="279" t="s">
        <v>4551</v>
      </c>
      <c r="X723" s="279" t="s">
        <v>4551</v>
      </c>
      <c r="Y723" s="279" t="s">
        <v>4551</v>
      </c>
      <c r="Z723" s="279" t="s">
        <v>4551</v>
      </c>
      <c r="AA723" s="279" t="s">
        <v>4551</v>
      </c>
      <c r="AB723" s="279" t="s">
        <v>4551</v>
      </c>
      <c r="AC723" s="279" t="s">
        <v>489</v>
      </c>
      <c r="AD723" s="279" t="s">
        <v>4551</v>
      </c>
      <c r="AE723" s="279" t="s">
        <v>4551</v>
      </c>
      <c r="AF723" s="279" t="s">
        <v>4551</v>
      </c>
      <c r="AG723" s="279" t="s">
        <v>489</v>
      </c>
      <c r="AH723" s="279" t="s">
        <v>4551</v>
      </c>
      <c r="AI723" s="279" t="s">
        <v>4551</v>
      </c>
      <c r="AJ723" s="279" t="s">
        <v>489</v>
      </c>
      <c r="AK723" s="279" t="s">
        <v>489</v>
      </c>
      <c r="AL723" s="279" t="s">
        <v>4551</v>
      </c>
      <c r="AM723" s="279" t="s">
        <v>4551</v>
      </c>
      <c r="AN723" s="279" t="s">
        <v>4551</v>
      </c>
    </row>
    <row r="724" spans="1:40" x14ac:dyDescent="0.25">
      <c r="A724" s="280" t="s">
        <v>7707</v>
      </c>
      <c r="B724" s="279">
        <v>2021</v>
      </c>
      <c r="C724" s="281" t="s">
        <v>660</v>
      </c>
      <c r="D724" s="279">
        <v>14</v>
      </c>
      <c r="E724" s="286" t="s">
        <v>4132</v>
      </c>
      <c r="F724" s="286"/>
      <c r="G724" s="295" t="s">
        <v>520</v>
      </c>
      <c r="H724" s="286" t="s">
        <v>5927</v>
      </c>
      <c r="I724" s="286" t="s">
        <v>4141</v>
      </c>
      <c r="J724" s="286" t="s">
        <v>4141</v>
      </c>
      <c r="K724" s="280" t="s">
        <v>608</v>
      </c>
      <c r="L724" s="280" t="s">
        <v>522</v>
      </c>
      <c r="M724" s="281">
        <v>36000</v>
      </c>
      <c r="N724" s="279">
        <v>4737320948</v>
      </c>
      <c r="O724" s="286" t="s">
        <v>5928</v>
      </c>
      <c r="P724" s="286" t="s">
        <v>9071</v>
      </c>
      <c r="Q724" s="279" t="s">
        <v>489</v>
      </c>
      <c r="R724" s="279" t="s">
        <v>4551</v>
      </c>
      <c r="S724" s="279" t="s">
        <v>489</v>
      </c>
      <c r="T724" s="279" t="s">
        <v>489</v>
      </c>
      <c r="U724" s="279" t="s">
        <v>489</v>
      </c>
      <c r="V724" s="279" t="s">
        <v>489</v>
      </c>
      <c r="W724" s="279" t="s">
        <v>489</v>
      </c>
      <c r="X724" s="279" t="s">
        <v>489</v>
      </c>
      <c r="Y724" s="279" t="s">
        <v>489</v>
      </c>
      <c r="Z724" s="279" t="s">
        <v>4551</v>
      </c>
      <c r="AA724" s="279" t="s">
        <v>489</v>
      </c>
      <c r="AB724" s="279" t="s">
        <v>4551</v>
      </c>
      <c r="AC724" s="279" t="s">
        <v>4551</v>
      </c>
      <c r="AD724" s="279" t="s">
        <v>4551</v>
      </c>
      <c r="AE724" s="279" t="s">
        <v>4551</v>
      </c>
      <c r="AF724" s="279" t="s">
        <v>4551</v>
      </c>
      <c r="AG724" s="279" t="s">
        <v>4551</v>
      </c>
      <c r="AH724" s="279" t="s">
        <v>4551</v>
      </c>
      <c r="AI724" s="279" t="s">
        <v>489</v>
      </c>
      <c r="AJ724" s="279" t="s">
        <v>4551</v>
      </c>
      <c r="AK724" s="279" t="s">
        <v>4551</v>
      </c>
      <c r="AL724" s="279" t="s">
        <v>4551</v>
      </c>
      <c r="AM724" s="279" t="s">
        <v>489</v>
      </c>
      <c r="AN724" s="279" t="s">
        <v>489</v>
      </c>
    </row>
    <row r="725" spans="1:40" x14ac:dyDescent="0.25">
      <c r="A725" s="280" t="s">
        <v>7708</v>
      </c>
      <c r="B725" s="279">
        <v>2021</v>
      </c>
      <c r="C725" s="281" t="s">
        <v>660</v>
      </c>
      <c r="D725" s="279">
        <v>14</v>
      </c>
      <c r="E725" s="286" t="s">
        <v>4132</v>
      </c>
      <c r="F725" s="286"/>
      <c r="G725" s="294" t="s">
        <v>520</v>
      </c>
      <c r="H725" s="286" t="s">
        <v>5929</v>
      </c>
      <c r="I725" s="286" t="s">
        <v>4253</v>
      </c>
      <c r="J725" s="286" t="s">
        <v>8688</v>
      </c>
      <c r="K725" s="280" t="s">
        <v>2211</v>
      </c>
      <c r="L725" s="280" t="s">
        <v>5930</v>
      </c>
      <c r="M725" s="281">
        <v>29000</v>
      </c>
      <c r="N725" s="279" t="s">
        <v>5931</v>
      </c>
      <c r="O725" s="286"/>
      <c r="P725" s="286" t="s">
        <v>9071</v>
      </c>
      <c r="Q725" s="279" t="s">
        <v>489</v>
      </c>
      <c r="R725" s="279" t="s">
        <v>4551</v>
      </c>
      <c r="S725" s="279" t="s">
        <v>489</v>
      </c>
      <c r="T725" s="279" t="s">
        <v>489</v>
      </c>
      <c r="U725" s="279" t="s">
        <v>489</v>
      </c>
      <c r="V725" s="279" t="s">
        <v>489</v>
      </c>
      <c r="W725" s="279" t="s">
        <v>489</v>
      </c>
      <c r="X725" s="279" t="s">
        <v>489</v>
      </c>
      <c r="Y725" s="279" t="s">
        <v>489</v>
      </c>
      <c r="Z725" s="279" t="s">
        <v>489</v>
      </c>
      <c r="AA725" s="279" t="s">
        <v>489</v>
      </c>
      <c r="AB725" s="279" t="s">
        <v>489</v>
      </c>
      <c r="AC725" s="279" t="s">
        <v>489</v>
      </c>
      <c r="AD725" s="279" t="s">
        <v>4551</v>
      </c>
      <c r="AE725" s="279" t="s">
        <v>4551</v>
      </c>
      <c r="AF725" s="279" t="s">
        <v>4551</v>
      </c>
      <c r="AG725" s="279" t="s">
        <v>489</v>
      </c>
      <c r="AH725" s="279" t="s">
        <v>489</v>
      </c>
      <c r="AI725" s="279" t="s">
        <v>489</v>
      </c>
      <c r="AJ725" s="279" t="s">
        <v>489</v>
      </c>
      <c r="AK725" s="279" t="s">
        <v>489</v>
      </c>
      <c r="AL725" s="279" t="s">
        <v>489</v>
      </c>
      <c r="AM725" s="279" t="s">
        <v>489</v>
      </c>
      <c r="AN725" s="279" t="s">
        <v>489</v>
      </c>
    </row>
    <row r="726" spans="1:40" x14ac:dyDescent="0.25">
      <c r="A726" s="280" t="s">
        <v>7709</v>
      </c>
      <c r="B726" s="279">
        <v>2021</v>
      </c>
      <c r="C726" s="281" t="s">
        <v>660</v>
      </c>
      <c r="D726" s="279">
        <v>14</v>
      </c>
      <c r="E726" s="286" t="s">
        <v>598</v>
      </c>
      <c r="F726" s="286"/>
      <c r="G726" s="287" t="s">
        <v>8061</v>
      </c>
      <c r="H726" s="286"/>
      <c r="I726" s="286" t="s">
        <v>5180</v>
      </c>
      <c r="J726" s="286" t="s">
        <v>5932</v>
      </c>
      <c r="K726" s="280" t="s">
        <v>608</v>
      </c>
      <c r="L726" s="280" t="s">
        <v>2426</v>
      </c>
      <c r="M726" s="281">
        <v>31384</v>
      </c>
      <c r="N726" s="279" t="s">
        <v>5933</v>
      </c>
      <c r="O726" s="286" t="s">
        <v>5934</v>
      </c>
      <c r="P726" s="286" t="s">
        <v>590</v>
      </c>
      <c r="Q726" s="279" t="s">
        <v>4551</v>
      </c>
      <c r="R726" s="279" t="s">
        <v>4551</v>
      </c>
      <c r="S726" s="279" t="s">
        <v>4551</v>
      </c>
      <c r="T726" s="279" t="s">
        <v>4551</v>
      </c>
      <c r="U726" s="279" t="s">
        <v>489</v>
      </c>
      <c r="V726" s="279" t="s">
        <v>4551</v>
      </c>
      <c r="W726" s="279" t="s">
        <v>4551</v>
      </c>
      <c r="X726" s="279" t="s">
        <v>489</v>
      </c>
      <c r="Y726" s="279" t="s">
        <v>4551</v>
      </c>
      <c r="Z726" s="279" t="s">
        <v>489</v>
      </c>
      <c r="AA726" s="279" t="s">
        <v>4551</v>
      </c>
      <c r="AB726" s="279" t="s">
        <v>4551</v>
      </c>
      <c r="AC726" s="279" t="s">
        <v>489</v>
      </c>
      <c r="AD726" s="279" t="s">
        <v>4551</v>
      </c>
      <c r="AE726" s="279" t="s">
        <v>489</v>
      </c>
      <c r="AF726" s="279" t="s">
        <v>4551</v>
      </c>
      <c r="AG726" s="279" t="s">
        <v>489</v>
      </c>
      <c r="AH726" s="279" t="s">
        <v>489</v>
      </c>
      <c r="AI726" s="279" t="s">
        <v>4551</v>
      </c>
      <c r="AJ726" s="279" t="s">
        <v>489</v>
      </c>
      <c r="AK726" s="279" t="s">
        <v>489</v>
      </c>
      <c r="AL726" s="279" t="s">
        <v>4551</v>
      </c>
      <c r="AM726" s="279" t="s">
        <v>489</v>
      </c>
      <c r="AN726" s="279" t="s">
        <v>4551</v>
      </c>
    </row>
    <row r="727" spans="1:40" x14ac:dyDescent="0.25">
      <c r="A727" s="280" t="s">
        <v>7710</v>
      </c>
      <c r="B727" s="279">
        <v>2021</v>
      </c>
      <c r="C727" s="281" t="s">
        <v>660</v>
      </c>
      <c r="D727" s="279">
        <v>14</v>
      </c>
      <c r="E727" s="286" t="s">
        <v>602</v>
      </c>
      <c r="F727" s="286"/>
      <c r="G727" s="286" t="s">
        <v>8217</v>
      </c>
      <c r="H727" s="286"/>
      <c r="I727" s="286" t="s">
        <v>5596</v>
      </c>
      <c r="J727" s="286" t="s">
        <v>5854</v>
      </c>
      <c r="K727" s="280" t="s">
        <v>608</v>
      </c>
      <c r="L727" s="280" t="s">
        <v>5935</v>
      </c>
      <c r="M727" s="281">
        <v>83250</v>
      </c>
      <c r="N727" s="279" t="s">
        <v>5936</v>
      </c>
      <c r="O727" s="286" t="s">
        <v>5937</v>
      </c>
      <c r="P727" s="286" t="s">
        <v>590</v>
      </c>
      <c r="Q727" s="279" t="s">
        <v>4551</v>
      </c>
      <c r="R727" s="279" t="s">
        <v>4551</v>
      </c>
      <c r="S727" s="279" t="s">
        <v>4551</v>
      </c>
      <c r="T727" s="279" t="s">
        <v>489</v>
      </c>
      <c r="U727" s="279" t="s">
        <v>4551</v>
      </c>
      <c r="V727" s="279" t="s">
        <v>4551</v>
      </c>
      <c r="W727" s="279" t="s">
        <v>4551</v>
      </c>
      <c r="X727" s="279" t="s">
        <v>4551</v>
      </c>
      <c r="Y727" s="279" t="s">
        <v>4551</v>
      </c>
      <c r="Z727" s="279" t="s">
        <v>4551</v>
      </c>
      <c r="AA727" s="279" t="s">
        <v>4551</v>
      </c>
      <c r="AB727" s="279" t="s">
        <v>4551</v>
      </c>
      <c r="AC727" s="279" t="s">
        <v>4551</v>
      </c>
      <c r="AD727" s="279" t="s">
        <v>4551</v>
      </c>
      <c r="AE727" s="279" t="s">
        <v>4551</v>
      </c>
      <c r="AF727" s="279" t="s">
        <v>4551</v>
      </c>
      <c r="AG727" s="279" t="s">
        <v>489</v>
      </c>
      <c r="AH727" s="279" t="s">
        <v>489</v>
      </c>
      <c r="AI727" s="279" t="s">
        <v>4551</v>
      </c>
      <c r="AJ727" s="279" t="s">
        <v>489</v>
      </c>
      <c r="AK727" s="279" t="s">
        <v>4551</v>
      </c>
      <c r="AL727" s="279" t="s">
        <v>4551</v>
      </c>
      <c r="AM727" s="279" t="s">
        <v>4551</v>
      </c>
      <c r="AN727" s="279" t="s">
        <v>489</v>
      </c>
    </row>
    <row r="728" spans="1:40" x14ac:dyDescent="0.25">
      <c r="A728" s="280" t="s">
        <v>7711</v>
      </c>
      <c r="B728" s="279">
        <v>2021</v>
      </c>
      <c r="C728" s="281" t="s">
        <v>660</v>
      </c>
      <c r="D728" s="279">
        <v>15</v>
      </c>
      <c r="E728" s="286" t="s">
        <v>598</v>
      </c>
      <c r="F728" s="286"/>
      <c r="G728" s="287" t="s">
        <v>8062</v>
      </c>
      <c r="H728" s="286"/>
      <c r="I728" s="286" t="s">
        <v>5180</v>
      </c>
      <c r="J728" s="286" t="s">
        <v>5180</v>
      </c>
      <c r="K728" s="280" t="s">
        <v>608</v>
      </c>
      <c r="L728" s="280" t="s">
        <v>808</v>
      </c>
      <c r="M728" s="281">
        <v>31350</v>
      </c>
      <c r="N728" s="279" t="s">
        <v>5938</v>
      </c>
      <c r="O728" s="286" t="s">
        <v>5939</v>
      </c>
      <c r="P728" s="286" t="s">
        <v>590</v>
      </c>
      <c r="Q728" s="279" t="s">
        <v>4551</v>
      </c>
      <c r="R728" s="279" t="s">
        <v>4551</v>
      </c>
      <c r="S728" s="279" t="s">
        <v>4551</v>
      </c>
      <c r="T728" s="279" t="s">
        <v>4551</v>
      </c>
      <c r="U728" s="279" t="s">
        <v>4551</v>
      </c>
      <c r="V728" s="279" t="s">
        <v>4551</v>
      </c>
      <c r="W728" s="279" t="s">
        <v>4551</v>
      </c>
      <c r="X728" s="279" t="s">
        <v>489</v>
      </c>
      <c r="Y728" s="279" t="s">
        <v>4551</v>
      </c>
      <c r="Z728" s="279" t="s">
        <v>489</v>
      </c>
      <c r="AA728" s="279" t="s">
        <v>489</v>
      </c>
      <c r="AB728" s="279" t="s">
        <v>4551</v>
      </c>
      <c r="AC728" s="279" t="s">
        <v>489</v>
      </c>
      <c r="AD728" s="279" t="s">
        <v>4551</v>
      </c>
      <c r="AE728" s="279" t="s">
        <v>4551</v>
      </c>
      <c r="AF728" s="279" t="s">
        <v>4551</v>
      </c>
      <c r="AG728" s="279" t="s">
        <v>4551</v>
      </c>
      <c r="AH728" s="279" t="s">
        <v>4551</v>
      </c>
      <c r="AI728" s="279" t="s">
        <v>489</v>
      </c>
      <c r="AJ728" s="279" t="s">
        <v>489</v>
      </c>
      <c r="AK728" s="279" t="s">
        <v>4551</v>
      </c>
      <c r="AL728" s="279" t="s">
        <v>4551</v>
      </c>
      <c r="AM728" s="279" t="s">
        <v>4551</v>
      </c>
      <c r="AN728" s="279" t="s">
        <v>4551</v>
      </c>
    </row>
    <row r="729" spans="1:40" x14ac:dyDescent="0.25">
      <c r="A729" s="280" t="s">
        <v>7712</v>
      </c>
      <c r="B729" s="279">
        <v>2021</v>
      </c>
      <c r="C729" s="281" t="s">
        <v>660</v>
      </c>
      <c r="D729" s="279">
        <v>15</v>
      </c>
      <c r="E729" s="286" t="s">
        <v>602</v>
      </c>
      <c r="F729" s="286"/>
      <c r="G729" s="286" t="s">
        <v>5940</v>
      </c>
      <c r="H729" s="286"/>
      <c r="I729" s="286" t="s">
        <v>5432</v>
      </c>
      <c r="J729" s="286" t="s">
        <v>5941</v>
      </c>
      <c r="K729" s="280" t="s">
        <v>608</v>
      </c>
      <c r="L729" s="280" t="s">
        <v>8565</v>
      </c>
      <c r="M729" s="281">
        <v>98430</v>
      </c>
      <c r="N729" s="279" t="s">
        <v>5942</v>
      </c>
      <c r="O729" s="286" t="s">
        <v>5943</v>
      </c>
      <c r="P729" s="286" t="s">
        <v>9071</v>
      </c>
      <c r="Q729" s="279" t="s">
        <v>4551</v>
      </c>
      <c r="R729" s="279" t="s">
        <v>4551</v>
      </c>
      <c r="S729" s="279" t="s">
        <v>4551</v>
      </c>
      <c r="T729" s="279" t="s">
        <v>4551</v>
      </c>
      <c r="U729" s="279" t="s">
        <v>4551</v>
      </c>
      <c r="V729" s="279" t="s">
        <v>4551</v>
      </c>
      <c r="W729" s="279" t="s">
        <v>4551</v>
      </c>
      <c r="X729" s="279" t="s">
        <v>489</v>
      </c>
      <c r="Y729" s="279" t="s">
        <v>4551</v>
      </c>
      <c r="Z729" s="279" t="s">
        <v>4551</v>
      </c>
      <c r="AA729" s="279" t="s">
        <v>4551</v>
      </c>
      <c r="AB729" s="279" t="s">
        <v>4551</v>
      </c>
      <c r="AC729" s="279" t="s">
        <v>4551</v>
      </c>
      <c r="AD729" s="279" t="s">
        <v>4551</v>
      </c>
      <c r="AE729" s="279" t="s">
        <v>4551</v>
      </c>
      <c r="AF729" s="279" t="s">
        <v>4551</v>
      </c>
      <c r="AG729" s="279" t="s">
        <v>489</v>
      </c>
      <c r="AH729" s="279" t="s">
        <v>489</v>
      </c>
      <c r="AI729" s="279" t="s">
        <v>489</v>
      </c>
      <c r="AJ729" s="279" t="s">
        <v>489</v>
      </c>
      <c r="AK729" s="279" t="s">
        <v>4551</v>
      </c>
      <c r="AL729" s="279" t="s">
        <v>4551</v>
      </c>
      <c r="AM729" s="279" t="s">
        <v>4551</v>
      </c>
      <c r="AN729" s="279" t="s">
        <v>4551</v>
      </c>
    </row>
    <row r="730" spans="1:40" x14ac:dyDescent="0.25">
      <c r="A730" s="280" t="s">
        <v>7713</v>
      </c>
      <c r="B730" s="279">
        <v>2021</v>
      </c>
      <c r="C730" s="281" t="s">
        <v>660</v>
      </c>
      <c r="D730" s="279">
        <v>14</v>
      </c>
      <c r="E730" s="286" t="s">
        <v>4132</v>
      </c>
      <c r="F730" s="286"/>
      <c r="G730" s="295" t="s">
        <v>520</v>
      </c>
      <c r="H730" s="286" t="s">
        <v>8770</v>
      </c>
      <c r="I730" s="286" t="s">
        <v>5596</v>
      </c>
      <c r="J730" s="286" t="s">
        <v>5854</v>
      </c>
      <c r="K730" s="280" t="s">
        <v>608</v>
      </c>
      <c r="L730" s="280" t="s">
        <v>522</v>
      </c>
      <c r="M730" s="281">
        <v>83000</v>
      </c>
      <c r="N730" s="279">
        <v>6622172000</v>
      </c>
      <c r="O730" s="286" t="s">
        <v>5944</v>
      </c>
      <c r="P730" s="286" t="s">
        <v>9071</v>
      </c>
      <c r="Q730" s="279" t="s">
        <v>489</v>
      </c>
      <c r="R730" s="279" t="s">
        <v>4551</v>
      </c>
      <c r="S730" s="279" t="s">
        <v>489</v>
      </c>
      <c r="T730" s="279" t="s">
        <v>489</v>
      </c>
      <c r="U730" s="279" t="s">
        <v>489</v>
      </c>
      <c r="V730" s="279" t="s">
        <v>489</v>
      </c>
      <c r="W730" s="279" t="s">
        <v>489</v>
      </c>
      <c r="X730" s="279" t="s">
        <v>489</v>
      </c>
      <c r="Y730" s="279" t="s">
        <v>489</v>
      </c>
      <c r="Z730" s="279" t="s">
        <v>489</v>
      </c>
      <c r="AA730" s="279" t="s">
        <v>489</v>
      </c>
      <c r="AB730" s="279" t="s">
        <v>489</v>
      </c>
      <c r="AC730" s="279" t="s">
        <v>489</v>
      </c>
      <c r="AD730" s="279" t="s">
        <v>4551</v>
      </c>
      <c r="AE730" s="279" t="s">
        <v>489</v>
      </c>
      <c r="AF730" s="279" t="s">
        <v>489</v>
      </c>
      <c r="AG730" s="279" t="s">
        <v>489</v>
      </c>
      <c r="AH730" s="279" t="s">
        <v>489</v>
      </c>
      <c r="AI730" s="279" t="s">
        <v>489</v>
      </c>
      <c r="AJ730" s="279" t="s">
        <v>4551</v>
      </c>
      <c r="AK730" s="279" t="s">
        <v>4551</v>
      </c>
      <c r="AL730" s="279" t="s">
        <v>489</v>
      </c>
      <c r="AM730" s="279" t="s">
        <v>489</v>
      </c>
      <c r="AN730" s="279" t="s">
        <v>489</v>
      </c>
    </row>
    <row r="731" spans="1:40" x14ac:dyDescent="0.25">
      <c r="A731" s="280" t="s">
        <v>7714</v>
      </c>
      <c r="B731" s="279">
        <v>2021</v>
      </c>
      <c r="C731" s="281" t="s">
        <v>660</v>
      </c>
      <c r="D731" s="279">
        <v>15</v>
      </c>
      <c r="E731" s="286" t="s">
        <v>4132</v>
      </c>
      <c r="F731" s="286"/>
      <c r="G731" s="295" t="s">
        <v>520</v>
      </c>
      <c r="H731" s="286" t="s">
        <v>8304</v>
      </c>
      <c r="I731" s="286" t="s">
        <v>4141</v>
      </c>
      <c r="J731" s="286" t="s">
        <v>5945</v>
      </c>
      <c r="K731" s="280" t="s">
        <v>608</v>
      </c>
      <c r="L731" s="280" t="s">
        <v>522</v>
      </c>
      <c r="M731" s="281">
        <v>36000</v>
      </c>
      <c r="N731" s="279" t="s">
        <v>5946</v>
      </c>
      <c r="O731" s="286" t="s">
        <v>5947</v>
      </c>
      <c r="P731" s="286" t="s">
        <v>9071</v>
      </c>
      <c r="Q731" s="279" t="s">
        <v>489</v>
      </c>
      <c r="R731" s="279" t="s">
        <v>4551</v>
      </c>
      <c r="S731" s="279" t="s">
        <v>489</v>
      </c>
      <c r="T731" s="279" t="s">
        <v>489</v>
      </c>
      <c r="U731" s="279" t="s">
        <v>489</v>
      </c>
      <c r="V731" s="279" t="s">
        <v>489</v>
      </c>
      <c r="W731" s="279" t="s">
        <v>489</v>
      </c>
      <c r="X731" s="279" t="s">
        <v>489</v>
      </c>
      <c r="Y731" s="279" t="s">
        <v>489</v>
      </c>
      <c r="Z731" s="279" t="s">
        <v>489</v>
      </c>
      <c r="AA731" s="279" t="s">
        <v>489</v>
      </c>
      <c r="AB731" s="279" t="s">
        <v>489</v>
      </c>
      <c r="AC731" s="279" t="s">
        <v>4551</v>
      </c>
      <c r="AD731" s="279" t="s">
        <v>4551</v>
      </c>
      <c r="AE731" s="279" t="s">
        <v>4551</v>
      </c>
      <c r="AF731" s="279" t="s">
        <v>4551</v>
      </c>
      <c r="AG731" s="279" t="s">
        <v>489</v>
      </c>
      <c r="AH731" s="279" t="s">
        <v>489</v>
      </c>
      <c r="AI731" s="279" t="s">
        <v>489</v>
      </c>
      <c r="AJ731" s="279" t="s">
        <v>4551</v>
      </c>
      <c r="AK731" s="279" t="s">
        <v>4551</v>
      </c>
      <c r="AL731" s="279" t="s">
        <v>4551</v>
      </c>
      <c r="AM731" s="279" t="s">
        <v>489</v>
      </c>
      <c r="AN731" s="279" t="s">
        <v>489</v>
      </c>
    </row>
    <row r="732" spans="1:40" x14ac:dyDescent="0.25">
      <c r="A732" s="280" t="s">
        <v>7715</v>
      </c>
      <c r="B732" s="279">
        <v>2021</v>
      </c>
      <c r="C732" s="281" t="s">
        <v>660</v>
      </c>
      <c r="D732" s="279">
        <v>15</v>
      </c>
      <c r="E732" s="286" t="s">
        <v>602</v>
      </c>
      <c r="F732" s="286"/>
      <c r="G732" s="286" t="s">
        <v>8063</v>
      </c>
      <c r="H732" s="286"/>
      <c r="I732" s="286" t="s">
        <v>8350</v>
      </c>
      <c r="J732" s="286" t="s">
        <v>3829</v>
      </c>
      <c r="K732" s="280" t="s">
        <v>593</v>
      </c>
      <c r="L732" s="280" t="s">
        <v>8425</v>
      </c>
      <c r="M732" s="281">
        <v>54800</v>
      </c>
      <c r="N732" s="279" t="s">
        <v>5948</v>
      </c>
      <c r="O732" s="286" t="s">
        <v>5949</v>
      </c>
      <c r="P732" s="286" t="s">
        <v>590</v>
      </c>
      <c r="Q732" s="279" t="s">
        <v>4551</v>
      </c>
      <c r="R732" s="279" t="s">
        <v>4551</v>
      </c>
      <c r="S732" s="279" t="s">
        <v>4551</v>
      </c>
      <c r="T732" s="279" t="s">
        <v>489</v>
      </c>
      <c r="U732" s="279" t="s">
        <v>4551</v>
      </c>
      <c r="V732" s="279" t="s">
        <v>4551</v>
      </c>
      <c r="W732" s="279" t="s">
        <v>4551</v>
      </c>
      <c r="X732" s="279" t="s">
        <v>4551</v>
      </c>
      <c r="Y732" s="279" t="s">
        <v>4551</v>
      </c>
      <c r="Z732" s="279" t="s">
        <v>489</v>
      </c>
      <c r="AA732" s="279" t="s">
        <v>489</v>
      </c>
      <c r="AB732" s="279" t="s">
        <v>4551</v>
      </c>
      <c r="AC732" s="279" t="s">
        <v>489</v>
      </c>
      <c r="AD732" s="279" t="s">
        <v>4551</v>
      </c>
      <c r="AE732" s="279" t="s">
        <v>4551</v>
      </c>
      <c r="AF732" s="279" t="s">
        <v>4551</v>
      </c>
      <c r="AG732" s="279" t="s">
        <v>489</v>
      </c>
      <c r="AH732" s="279" t="s">
        <v>489</v>
      </c>
      <c r="AI732" s="279" t="s">
        <v>489</v>
      </c>
      <c r="AJ732" s="279" t="s">
        <v>489</v>
      </c>
      <c r="AK732" s="279" t="s">
        <v>489</v>
      </c>
      <c r="AL732" s="279" t="s">
        <v>489</v>
      </c>
      <c r="AM732" s="279" t="s">
        <v>489</v>
      </c>
      <c r="AN732" s="279" t="s">
        <v>4551</v>
      </c>
    </row>
    <row r="733" spans="1:40" ht="30" x14ac:dyDescent="0.25">
      <c r="A733" s="280" t="s">
        <v>7716</v>
      </c>
      <c r="B733" s="279">
        <v>2021</v>
      </c>
      <c r="C733" s="281" t="s">
        <v>660</v>
      </c>
      <c r="D733" s="279">
        <v>16</v>
      </c>
      <c r="E733" s="286" t="s">
        <v>598</v>
      </c>
      <c r="F733" s="286"/>
      <c r="G733" s="290" t="s">
        <v>8700</v>
      </c>
      <c r="H733" s="286" t="s">
        <v>5950</v>
      </c>
      <c r="I733" s="286" t="s">
        <v>8350</v>
      </c>
      <c r="J733" s="286" t="s">
        <v>8380</v>
      </c>
      <c r="K733" s="280" t="s">
        <v>608</v>
      </c>
      <c r="L733" s="280" t="s">
        <v>5951</v>
      </c>
      <c r="M733" s="281">
        <v>57200</v>
      </c>
      <c r="N733" s="279" t="s">
        <v>5952</v>
      </c>
      <c r="O733" s="286" t="s">
        <v>5953</v>
      </c>
      <c r="P733" s="286" t="s">
        <v>9071</v>
      </c>
      <c r="Q733" s="279" t="s">
        <v>4551</v>
      </c>
      <c r="R733" s="279" t="s">
        <v>4551</v>
      </c>
      <c r="S733" s="279" t="s">
        <v>4551</v>
      </c>
      <c r="T733" s="279" t="s">
        <v>4551</v>
      </c>
      <c r="U733" s="279" t="s">
        <v>4551</v>
      </c>
      <c r="V733" s="279" t="s">
        <v>4551</v>
      </c>
      <c r="W733" s="279" t="s">
        <v>4551</v>
      </c>
      <c r="X733" s="279" t="s">
        <v>4551</v>
      </c>
      <c r="Y733" s="279" t="s">
        <v>4551</v>
      </c>
      <c r="Z733" s="279" t="s">
        <v>4551</v>
      </c>
      <c r="AA733" s="279" t="s">
        <v>4551</v>
      </c>
      <c r="AB733" s="279" t="s">
        <v>4551</v>
      </c>
      <c r="AC733" s="279" t="s">
        <v>4551</v>
      </c>
      <c r="AD733" s="279" t="s">
        <v>4551</v>
      </c>
      <c r="AE733" s="279" t="s">
        <v>4551</v>
      </c>
      <c r="AF733" s="279" t="s">
        <v>4551</v>
      </c>
      <c r="AG733" s="279" t="s">
        <v>489</v>
      </c>
      <c r="AH733" s="279" t="s">
        <v>489</v>
      </c>
      <c r="AI733" s="279" t="s">
        <v>4551</v>
      </c>
      <c r="AJ733" s="279" t="s">
        <v>489</v>
      </c>
      <c r="AK733" s="279" t="s">
        <v>489</v>
      </c>
      <c r="AL733" s="279" t="s">
        <v>489</v>
      </c>
      <c r="AM733" s="279" t="s">
        <v>489</v>
      </c>
      <c r="AN733" s="279" t="s">
        <v>4551</v>
      </c>
    </row>
    <row r="734" spans="1:40" x14ac:dyDescent="0.25">
      <c r="A734" s="280" t="s">
        <v>7717</v>
      </c>
      <c r="B734" s="279">
        <v>2021</v>
      </c>
      <c r="C734" s="281" t="s">
        <v>660</v>
      </c>
      <c r="D734" s="279">
        <v>16</v>
      </c>
      <c r="E734" s="286" t="s">
        <v>598</v>
      </c>
      <c r="F734" s="286"/>
      <c r="G734" s="287" t="s">
        <v>8064</v>
      </c>
      <c r="H734" s="286"/>
      <c r="I734" s="286" t="s">
        <v>5180</v>
      </c>
      <c r="J734" s="286" t="s">
        <v>5180</v>
      </c>
      <c r="K734" s="280" t="s">
        <v>608</v>
      </c>
      <c r="L734" s="280" t="s">
        <v>8566</v>
      </c>
      <c r="M734" s="281">
        <v>31030</v>
      </c>
      <c r="N734" s="279">
        <v>6141787704</v>
      </c>
      <c r="O734" s="286" t="s">
        <v>5954</v>
      </c>
      <c r="P734" s="286" t="s">
        <v>590</v>
      </c>
      <c r="Q734" s="279" t="s">
        <v>4551</v>
      </c>
      <c r="R734" s="279" t="s">
        <v>4551</v>
      </c>
      <c r="S734" s="279" t="s">
        <v>4551</v>
      </c>
      <c r="T734" s="279" t="s">
        <v>489</v>
      </c>
      <c r="U734" s="279" t="s">
        <v>489</v>
      </c>
      <c r="V734" s="279" t="s">
        <v>4551</v>
      </c>
      <c r="W734" s="279" t="s">
        <v>4551</v>
      </c>
      <c r="X734" s="279" t="s">
        <v>489</v>
      </c>
      <c r="Y734" s="279" t="s">
        <v>4551</v>
      </c>
      <c r="Z734" s="279" t="s">
        <v>489</v>
      </c>
      <c r="AA734" s="279" t="s">
        <v>489</v>
      </c>
      <c r="AB734" s="279" t="s">
        <v>4551</v>
      </c>
      <c r="AC734" s="279" t="s">
        <v>489</v>
      </c>
      <c r="AD734" s="279" t="s">
        <v>489</v>
      </c>
      <c r="AE734" s="279" t="s">
        <v>4551</v>
      </c>
      <c r="AF734" s="279" t="s">
        <v>4551</v>
      </c>
      <c r="AG734" s="279" t="s">
        <v>489</v>
      </c>
      <c r="AH734" s="279" t="s">
        <v>489</v>
      </c>
      <c r="AI734" s="279" t="s">
        <v>489</v>
      </c>
      <c r="AJ734" s="279" t="s">
        <v>489</v>
      </c>
      <c r="AK734" s="279" t="s">
        <v>489</v>
      </c>
      <c r="AL734" s="279" t="s">
        <v>4551</v>
      </c>
      <c r="AM734" s="279" t="s">
        <v>4551</v>
      </c>
      <c r="AN734" s="279" t="s">
        <v>4551</v>
      </c>
    </row>
    <row r="735" spans="1:40" x14ac:dyDescent="0.25">
      <c r="A735" s="280" t="s">
        <v>7718</v>
      </c>
      <c r="B735" s="279">
        <v>2021</v>
      </c>
      <c r="C735" s="281" t="s">
        <v>660</v>
      </c>
      <c r="D735" s="279">
        <v>16</v>
      </c>
      <c r="E735" s="286" t="s">
        <v>4132</v>
      </c>
      <c r="F735" s="286"/>
      <c r="G735" s="295" t="s">
        <v>520</v>
      </c>
      <c r="H735" s="286" t="s">
        <v>8305</v>
      </c>
      <c r="I735" s="286" t="s">
        <v>8350</v>
      </c>
      <c r="J735" s="286" t="s">
        <v>8380</v>
      </c>
      <c r="K735" s="280" t="s">
        <v>5850</v>
      </c>
      <c r="L735" s="280" t="s">
        <v>8380</v>
      </c>
      <c r="M735" s="281">
        <v>57800</v>
      </c>
      <c r="N735" s="279">
        <v>5544631669</v>
      </c>
      <c r="O735" s="286" t="s">
        <v>5955</v>
      </c>
      <c r="P735" s="286" t="s">
        <v>9071</v>
      </c>
      <c r="Q735" s="279" t="s">
        <v>489</v>
      </c>
      <c r="R735" s="279" t="s">
        <v>4551</v>
      </c>
      <c r="S735" s="279" t="s">
        <v>489</v>
      </c>
      <c r="T735" s="279" t="s">
        <v>489</v>
      </c>
      <c r="U735" s="279" t="s">
        <v>489</v>
      </c>
      <c r="V735" s="279" t="s">
        <v>489</v>
      </c>
      <c r="W735" s="279" t="s">
        <v>489</v>
      </c>
      <c r="X735" s="279" t="s">
        <v>489</v>
      </c>
      <c r="Y735" s="279" t="s">
        <v>489</v>
      </c>
      <c r="Z735" s="279" t="s">
        <v>4551</v>
      </c>
      <c r="AA735" s="279" t="s">
        <v>4551</v>
      </c>
      <c r="AB735" s="279" t="s">
        <v>4551</v>
      </c>
      <c r="AC735" s="279" t="s">
        <v>4551</v>
      </c>
      <c r="AD735" s="279" t="s">
        <v>4551</v>
      </c>
      <c r="AE735" s="279" t="s">
        <v>4551</v>
      </c>
      <c r="AF735" s="279" t="s">
        <v>4551</v>
      </c>
      <c r="AG735" s="279" t="s">
        <v>4551</v>
      </c>
      <c r="AH735" s="279" t="s">
        <v>4551</v>
      </c>
      <c r="AI735" s="279" t="s">
        <v>489</v>
      </c>
      <c r="AJ735" s="279" t="s">
        <v>4551</v>
      </c>
      <c r="AK735" s="279" t="s">
        <v>4551</v>
      </c>
      <c r="AL735" s="279" t="s">
        <v>4551</v>
      </c>
      <c r="AM735" s="279" t="s">
        <v>4551</v>
      </c>
      <c r="AN735" s="279" t="s">
        <v>4551</v>
      </c>
    </row>
    <row r="736" spans="1:40" x14ac:dyDescent="0.25">
      <c r="A736" s="280" t="s">
        <v>7719</v>
      </c>
      <c r="B736" s="279">
        <v>2021</v>
      </c>
      <c r="C736" s="281" t="s">
        <v>660</v>
      </c>
      <c r="D736" s="279">
        <v>18</v>
      </c>
      <c r="E736" s="286" t="s">
        <v>4132</v>
      </c>
      <c r="F736" s="286"/>
      <c r="G736" s="295" t="s">
        <v>520</v>
      </c>
      <c r="H736" s="286" t="s">
        <v>5956</v>
      </c>
      <c r="I736" s="286" t="s">
        <v>8350</v>
      </c>
      <c r="J736" s="286" t="s">
        <v>8380</v>
      </c>
      <c r="K736" s="280" t="s">
        <v>608</v>
      </c>
      <c r="L736" s="280" t="s">
        <v>8567</v>
      </c>
      <c r="M736" s="281">
        <v>57460</v>
      </c>
      <c r="N736" s="279">
        <v>5544631669</v>
      </c>
      <c r="O736" s="286" t="s">
        <v>5955</v>
      </c>
      <c r="P736" s="286" t="s">
        <v>9071</v>
      </c>
      <c r="Q736" s="279" t="s">
        <v>489</v>
      </c>
      <c r="R736" s="279" t="s">
        <v>4551</v>
      </c>
      <c r="S736" s="279" t="s">
        <v>489</v>
      </c>
      <c r="T736" s="279" t="s">
        <v>489</v>
      </c>
      <c r="U736" s="279" t="s">
        <v>489</v>
      </c>
      <c r="V736" s="279" t="s">
        <v>489</v>
      </c>
      <c r="W736" s="279" t="s">
        <v>489</v>
      </c>
      <c r="X736" s="279" t="s">
        <v>489</v>
      </c>
      <c r="Y736" s="279" t="s">
        <v>489</v>
      </c>
      <c r="Z736" s="279" t="s">
        <v>4551</v>
      </c>
      <c r="AA736" s="279" t="s">
        <v>4551</v>
      </c>
      <c r="AB736" s="279" t="s">
        <v>4551</v>
      </c>
      <c r="AC736" s="279" t="s">
        <v>4551</v>
      </c>
      <c r="AD736" s="279" t="s">
        <v>4551</v>
      </c>
      <c r="AE736" s="279" t="s">
        <v>4551</v>
      </c>
      <c r="AF736" s="279" t="s">
        <v>4551</v>
      </c>
      <c r="AG736" s="279" t="s">
        <v>4551</v>
      </c>
      <c r="AH736" s="279" t="s">
        <v>4551</v>
      </c>
      <c r="AI736" s="279" t="s">
        <v>489</v>
      </c>
      <c r="AJ736" s="279" t="s">
        <v>4551</v>
      </c>
      <c r="AK736" s="279" t="s">
        <v>4551</v>
      </c>
      <c r="AL736" s="279" t="s">
        <v>4551</v>
      </c>
      <c r="AM736" s="279" t="s">
        <v>4551</v>
      </c>
      <c r="AN736" s="279" t="s">
        <v>489</v>
      </c>
    </row>
    <row r="737" spans="1:40" x14ac:dyDescent="0.25">
      <c r="A737" s="280" t="s">
        <v>7720</v>
      </c>
      <c r="B737" s="279">
        <v>2021</v>
      </c>
      <c r="C737" s="281" t="s">
        <v>660</v>
      </c>
      <c r="D737" s="279">
        <v>18</v>
      </c>
      <c r="E737" s="286" t="s">
        <v>4132</v>
      </c>
      <c r="F737" s="286"/>
      <c r="G737" s="295" t="s">
        <v>520</v>
      </c>
      <c r="H737" s="286" t="s">
        <v>8760</v>
      </c>
      <c r="I737" s="286" t="s">
        <v>8350</v>
      </c>
      <c r="J737" s="286" t="s">
        <v>8380</v>
      </c>
      <c r="K737" s="280" t="s">
        <v>5850</v>
      </c>
      <c r="L737" s="280" t="s">
        <v>5957</v>
      </c>
      <c r="M737" s="281">
        <v>57800</v>
      </c>
      <c r="N737" s="279">
        <v>5544631669</v>
      </c>
      <c r="O737" s="286" t="s">
        <v>5955</v>
      </c>
      <c r="P737" s="286" t="s">
        <v>9071</v>
      </c>
      <c r="Q737" s="279" t="s">
        <v>489</v>
      </c>
      <c r="R737" s="279" t="s">
        <v>4551</v>
      </c>
      <c r="S737" s="279" t="s">
        <v>489</v>
      </c>
      <c r="T737" s="279" t="s">
        <v>489</v>
      </c>
      <c r="U737" s="279" t="s">
        <v>4551</v>
      </c>
      <c r="V737" s="279" t="s">
        <v>489</v>
      </c>
      <c r="W737" s="279" t="s">
        <v>489</v>
      </c>
      <c r="X737" s="279" t="s">
        <v>489</v>
      </c>
      <c r="Y737" s="279" t="s">
        <v>489</v>
      </c>
      <c r="Z737" s="279" t="s">
        <v>4551</v>
      </c>
      <c r="AA737" s="279" t="s">
        <v>4551</v>
      </c>
      <c r="AB737" s="279" t="s">
        <v>4551</v>
      </c>
      <c r="AC737" s="279" t="s">
        <v>4551</v>
      </c>
      <c r="AD737" s="279" t="s">
        <v>4551</v>
      </c>
      <c r="AE737" s="279" t="s">
        <v>4551</v>
      </c>
      <c r="AF737" s="279" t="s">
        <v>4551</v>
      </c>
      <c r="AG737" s="279" t="s">
        <v>4551</v>
      </c>
      <c r="AH737" s="279" t="s">
        <v>489</v>
      </c>
      <c r="AI737" s="279" t="s">
        <v>4551</v>
      </c>
      <c r="AJ737" s="279" t="s">
        <v>4551</v>
      </c>
      <c r="AK737" s="279" t="s">
        <v>4551</v>
      </c>
      <c r="AL737" s="279" t="s">
        <v>4551</v>
      </c>
      <c r="AM737" s="279" t="s">
        <v>4551</v>
      </c>
      <c r="AN737" s="279" t="s">
        <v>4551</v>
      </c>
    </row>
    <row r="738" spans="1:40" x14ac:dyDescent="0.25">
      <c r="A738" s="280" t="s">
        <v>7721</v>
      </c>
      <c r="B738" s="279">
        <v>2021</v>
      </c>
      <c r="C738" s="281" t="s">
        <v>660</v>
      </c>
      <c r="D738" s="279">
        <v>19</v>
      </c>
      <c r="E738" s="286" t="s">
        <v>602</v>
      </c>
      <c r="F738" s="286"/>
      <c r="G738" s="287" t="s">
        <v>8065</v>
      </c>
      <c r="H738" s="286"/>
      <c r="I738" s="286" t="s">
        <v>5180</v>
      </c>
      <c r="J738" s="286" t="s">
        <v>5180</v>
      </c>
      <c r="K738" s="280" t="s">
        <v>608</v>
      </c>
      <c r="L738" s="280" t="s">
        <v>5335</v>
      </c>
      <c r="M738" s="281">
        <v>31134</v>
      </c>
      <c r="N738" s="279" t="s">
        <v>5958</v>
      </c>
      <c r="O738" s="286" t="s">
        <v>5959</v>
      </c>
      <c r="P738" s="286" t="s">
        <v>590</v>
      </c>
      <c r="Q738" s="279" t="s">
        <v>4551</v>
      </c>
      <c r="R738" s="279" t="s">
        <v>4551</v>
      </c>
      <c r="S738" s="279" t="s">
        <v>4551</v>
      </c>
      <c r="T738" s="279" t="s">
        <v>4551</v>
      </c>
      <c r="U738" s="279" t="s">
        <v>4551</v>
      </c>
      <c r="V738" s="279" t="s">
        <v>4551</v>
      </c>
      <c r="W738" s="279" t="s">
        <v>4551</v>
      </c>
      <c r="X738" s="279" t="s">
        <v>4551</v>
      </c>
      <c r="Y738" s="279" t="s">
        <v>489</v>
      </c>
      <c r="Z738" s="279" t="s">
        <v>489</v>
      </c>
      <c r="AA738" s="279" t="s">
        <v>4551</v>
      </c>
      <c r="AB738" s="279" t="s">
        <v>4551</v>
      </c>
      <c r="AC738" s="279" t="s">
        <v>489</v>
      </c>
      <c r="AD738" s="279" t="s">
        <v>4551</v>
      </c>
      <c r="AE738" s="279" t="s">
        <v>4551</v>
      </c>
      <c r="AF738" s="279" t="s">
        <v>4551</v>
      </c>
      <c r="AG738" s="279" t="s">
        <v>489</v>
      </c>
      <c r="AH738" s="279" t="s">
        <v>489</v>
      </c>
      <c r="AI738" s="279" t="s">
        <v>4551</v>
      </c>
      <c r="AJ738" s="279" t="s">
        <v>489</v>
      </c>
      <c r="AK738" s="279" t="s">
        <v>489</v>
      </c>
      <c r="AL738" s="279" t="s">
        <v>4551</v>
      </c>
      <c r="AM738" s="279" t="s">
        <v>4551</v>
      </c>
      <c r="AN738" s="279" t="s">
        <v>4551</v>
      </c>
    </row>
    <row r="739" spans="1:40" ht="30" x14ac:dyDescent="0.25">
      <c r="A739" s="280" t="s">
        <v>7722</v>
      </c>
      <c r="B739" s="279">
        <v>2021</v>
      </c>
      <c r="C739" s="281" t="s">
        <v>660</v>
      </c>
      <c r="D739" s="279">
        <v>19</v>
      </c>
      <c r="E739" s="286" t="s">
        <v>602</v>
      </c>
      <c r="F739" s="286"/>
      <c r="G739" s="287" t="s">
        <v>5960</v>
      </c>
      <c r="H739" s="286"/>
      <c r="I739" s="286" t="s">
        <v>5180</v>
      </c>
      <c r="J739" s="286" t="s">
        <v>5180</v>
      </c>
      <c r="K739" s="280" t="s">
        <v>608</v>
      </c>
      <c r="L739" s="280" t="s">
        <v>2586</v>
      </c>
      <c r="M739" s="281">
        <v>31203</v>
      </c>
      <c r="N739" s="279" t="s">
        <v>5961</v>
      </c>
      <c r="O739" s="286" t="s">
        <v>5962</v>
      </c>
      <c r="P739" s="286" t="s">
        <v>590</v>
      </c>
      <c r="Q739" s="279" t="s">
        <v>4551</v>
      </c>
      <c r="R739" s="279" t="s">
        <v>4551</v>
      </c>
      <c r="S739" s="279" t="s">
        <v>4551</v>
      </c>
      <c r="T739" s="279" t="s">
        <v>4551</v>
      </c>
      <c r="U739" s="279" t="s">
        <v>4551</v>
      </c>
      <c r="V739" s="279" t="s">
        <v>4551</v>
      </c>
      <c r="W739" s="279" t="s">
        <v>4551</v>
      </c>
      <c r="X739" s="279" t="s">
        <v>4551</v>
      </c>
      <c r="Y739" s="279" t="s">
        <v>4551</v>
      </c>
      <c r="Z739" s="279" t="s">
        <v>4551</v>
      </c>
      <c r="AA739" s="279" t="s">
        <v>4551</v>
      </c>
      <c r="AB739" s="279" t="s">
        <v>4551</v>
      </c>
      <c r="AC739" s="279" t="s">
        <v>489</v>
      </c>
      <c r="AD739" s="279" t="s">
        <v>4551</v>
      </c>
      <c r="AE739" s="279" t="s">
        <v>4551</v>
      </c>
      <c r="AF739" s="279" t="s">
        <v>4551</v>
      </c>
      <c r="AG739" s="279" t="s">
        <v>4551</v>
      </c>
      <c r="AH739" s="279" t="s">
        <v>4551</v>
      </c>
      <c r="AI739" s="279" t="s">
        <v>4551</v>
      </c>
      <c r="AJ739" s="279" t="s">
        <v>4551</v>
      </c>
      <c r="AK739" s="279" t="s">
        <v>4551</v>
      </c>
      <c r="AL739" s="279" t="s">
        <v>4551</v>
      </c>
      <c r="AM739" s="279" t="s">
        <v>4551</v>
      </c>
      <c r="AN739" s="279" t="s">
        <v>489</v>
      </c>
    </row>
    <row r="740" spans="1:40" ht="30" x14ac:dyDescent="0.25">
      <c r="A740" s="280" t="s">
        <v>7723</v>
      </c>
      <c r="B740" s="279">
        <v>2021</v>
      </c>
      <c r="C740" s="281" t="s">
        <v>660</v>
      </c>
      <c r="D740" s="279">
        <v>20</v>
      </c>
      <c r="E740" s="286" t="s">
        <v>598</v>
      </c>
      <c r="F740" s="286"/>
      <c r="G740" s="290" t="s">
        <v>8698</v>
      </c>
      <c r="H740" s="286" t="s">
        <v>8718</v>
      </c>
      <c r="I740" s="286" t="s">
        <v>8350</v>
      </c>
      <c r="J740" s="286" t="s">
        <v>8396</v>
      </c>
      <c r="K740" s="280" t="s">
        <v>608</v>
      </c>
      <c r="L740" s="280" t="s">
        <v>8568</v>
      </c>
      <c r="M740" s="281">
        <v>55763</v>
      </c>
      <c r="N740" s="279">
        <v>5517070237</v>
      </c>
      <c r="O740" s="286" t="s">
        <v>5963</v>
      </c>
      <c r="P740" s="286" t="s">
        <v>9071</v>
      </c>
      <c r="Q740" s="279" t="s">
        <v>4551</v>
      </c>
      <c r="R740" s="279" t="s">
        <v>4551</v>
      </c>
      <c r="S740" s="279" t="s">
        <v>4551</v>
      </c>
      <c r="T740" s="279" t="s">
        <v>4551</v>
      </c>
      <c r="U740" s="279" t="s">
        <v>4551</v>
      </c>
      <c r="V740" s="279" t="s">
        <v>4551</v>
      </c>
      <c r="W740" s="279" t="s">
        <v>4551</v>
      </c>
      <c r="X740" s="279" t="s">
        <v>4551</v>
      </c>
      <c r="Y740" s="279" t="s">
        <v>4551</v>
      </c>
      <c r="Z740" s="279" t="s">
        <v>4551</v>
      </c>
      <c r="AA740" s="279" t="s">
        <v>4551</v>
      </c>
      <c r="AB740" s="279" t="s">
        <v>4551</v>
      </c>
      <c r="AC740" s="279" t="s">
        <v>4551</v>
      </c>
      <c r="AD740" s="279" t="s">
        <v>4551</v>
      </c>
      <c r="AE740" s="279" t="s">
        <v>4551</v>
      </c>
      <c r="AF740" s="279" t="s">
        <v>4551</v>
      </c>
      <c r="AG740" s="279" t="s">
        <v>489</v>
      </c>
      <c r="AH740" s="279" t="s">
        <v>489</v>
      </c>
      <c r="AI740" s="279" t="s">
        <v>4551</v>
      </c>
      <c r="AJ740" s="279" t="s">
        <v>489</v>
      </c>
      <c r="AK740" s="279" t="s">
        <v>4551</v>
      </c>
      <c r="AL740" s="279" t="s">
        <v>489</v>
      </c>
      <c r="AM740" s="279" t="s">
        <v>489</v>
      </c>
      <c r="AN740" s="279" t="s">
        <v>4551</v>
      </c>
    </row>
    <row r="741" spans="1:40" x14ac:dyDescent="0.25">
      <c r="A741" s="280" t="s">
        <v>7724</v>
      </c>
      <c r="B741" s="279">
        <v>2021</v>
      </c>
      <c r="C741" s="281" t="s">
        <v>660</v>
      </c>
      <c r="D741" s="279">
        <v>20</v>
      </c>
      <c r="E741" s="286" t="s">
        <v>602</v>
      </c>
      <c r="F741" s="286"/>
      <c r="G741" s="287" t="s">
        <v>6705</v>
      </c>
      <c r="H741" s="286"/>
      <c r="I741" s="286" t="s">
        <v>5180</v>
      </c>
      <c r="J741" s="286" t="s">
        <v>8376</v>
      </c>
      <c r="K741" s="280" t="s">
        <v>608</v>
      </c>
      <c r="L741" s="280" t="s">
        <v>5964</v>
      </c>
      <c r="M741" s="281">
        <v>32676</v>
      </c>
      <c r="N741" s="279">
        <v>6566336140</v>
      </c>
      <c r="O741" s="286" t="s">
        <v>5965</v>
      </c>
      <c r="P741" s="286" t="s">
        <v>590</v>
      </c>
      <c r="Q741" s="279" t="s">
        <v>4551</v>
      </c>
      <c r="R741" s="279" t="s">
        <v>4551</v>
      </c>
      <c r="S741" s="279" t="s">
        <v>4551</v>
      </c>
      <c r="T741" s="279" t="s">
        <v>489</v>
      </c>
      <c r="U741" s="279" t="s">
        <v>4551</v>
      </c>
      <c r="V741" s="279" t="s">
        <v>4551</v>
      </c>
      <c r="W741" s="279" t="s">
        <v>4551</v>
      </c>
      <c r="X741" s="279" t="s">
        <v>4551</v>
      </c>
      <c r="Y741" s="279" t="s">
        <v>4551</v>
      </c>
      <c r="Z741" s="279" t="s">
        <v>489</v>
      </c>
      <c r="AA741" s="279" t="s">
        <v>4551</v>
      </c>
      <c r="AB741" s="279" t="s">
        <v>4551</v>
      </c>
      <c r="AC741" s="279" t="s">
        <v>489</v>
      </c>
      <c r="AD741" s="279" t="s">
        <v>4551</v>
      </c>
      <c r="AE741" s="279" t="s">
        <v>489</v>
      </c>
      <c r="AF741" s="279" t="s">
        <v>4551</v>
      </c>
      <c r="AG741" s="279" t="s">
        <v>489</v>
      </c>
      <c r="AH741" s="279" t="s">
        <v>4551</v>
      </c>
      <c r="AI741" s="279" t="s">
        <v>489</v>
      </c>
      <c r="AJ741" s="279" t="s">
        <v>4551</v>
      </c>
      <c r="AK741" s="279" t="s">
        <v>4551</v>
      </c>
      <c r="AL741" s="279" t="s">
        <v>4551</v>
      </c>
      <c r="AM741" s="279" t="s">
        <v>4551</v>
      </c>
      <c r="AN741" s="279" t="s">
        <v>4551</v>
      </c>
    </row>
    <row r="742" spans="1:40" x14ac:dyDescent="0.25">
      <c r="A742" s="280" t="s">
        <v>7725</v>
      </c>
      <c r="B742" s="279">
        <v>2021</v>
      </c>
      <c r="C742" s="281" t="s">
        <v>660</v>
      </c>
      <c r="D742" s="279">
        <v>21</v>
      </c>
      <c r="E742" s="286" t="s">
        <v>602</v>
      </c>
      <c r="F742" s="286"/>
      <c r="G742" s="286" t="s">
        <v>5966</v>
      </c>
      <c r="H742" s="286"/>
      <c r="I742" s="286" t="s">
        <v>5070</v>
      </c>
      <c r="J742" s="286" t="s">
        <v>5070</v>
      </c>
      <c r="K742" s="280" t="s">
        <v>608</v>
      </c>
      <c r="L742" s="280" t="s">
        <v>522</v>
      </c>
      <c r="M742" s="281">
        <v>28000</v>
      </c>
      <c r="N742" s="279">
        <v>3125547652</v>
      </c>
      <c r="O742" s="286" t="s">
        <v>5967</v>
      </c>
      <c r="P742" s="286" t="s">
        <v>590</v>
      </c>
      <c r="Q742" s="279" t="s">
        <v>4551</v>
      </c>
      <c r="R742" s="279" t="s">
        <v>4551</v>
      </c>
      <c r="S742" s="279" t="s">
        <v>4551</v>
      </c>
      <c r="T742" s="279" t="s">
        <v>4551</v>
      </c>
      <c r="U742" s="279" t="s">
        <v>4551</v>
      </c>
      <c r="V742" s="279" t="s">
        <v>4551</v>
      </c>
      <c r="W742" s="279" t="s">
        <v>4551</v>
      </c>
      <c r="X742" s="279" t="s">
        <v>4551</v>
      </c>
      <c r="Y742" s="279" t="s">
        <v>4551</v>
      </c>
      <c r="Z742" s="279" t="s">
        <v>4551</v>
      </c>
      <c r="AA742" s="279" t="s">
        <v>4551</v>
      </c>
      <c r="AB742" s="279" t="s">
        <v>4551</v>
      </c>
      <c r="AC742" s="279" t="s">
        <v>489</v>
      </c>
      <c r="AD742" s="279" t="s">
        <v>4551</v>
      </c>
      <c r="AE742" s="279" t="s">
        <v>4551</v>
      </c>
      <c r="AF742" s="279" t="s">
        <v>4551</v>
      </c>
      <c r="AG742" s="279" t="s">
        <v>489</v>
      </c>
      <c r="AH742" s="279" t="s">
        <v>4551</v>
      </c>
      <c r="AI742" s="279" t="s">
        <v>4551</v>
      </c>
      <c r="AJ742" s="279" t="s">
        <v>489</v>
      </c>
      <c r="AK742" s="279" t="s">
        <v>4551</v>
      </c>
      <c r="AL742" s="279" t="s">
        <v>4551</v>
      </c>
      <c r="AM742" s="279" t="s">
        <v>4551</v>
      </c>
      <c r="AN742" s="279" t="s">
        <v>4551</v>
      </c>
    </row>
    <row r="743" spans="1:40" x14ac:dyDescent="0.25">
      <c r="A743" s="280" t="s">
        <v>7726</v>
      </c>
      <c r="B743" s="279">
        <v>2021</v>
      </c>
      <c r="C743" s="281" t="s">
        <v>660</v>
      </c>
      <c r="D743" s="279">
        <v>21</v>
      </c>
      <c r="E743" s="286" t="s">
        <v>602</v>
      </c>
      <c r="F743" s="286"/>
      <c r="G743" s="286" t="s">
        <v>8066</v>
      </c>
      <c r="H743" s="286"/>
      <c r="I743" s="286" t="s">
        <v>5596</v>
      </c>
      <c r="J743" s="286" t="s">
        <v>5854</v>
      </c>
      <c r="K743" s="280" t="s">
        <v>593</v>
      </c>
      <c r="L743" s="280" t="s">
        <v>5968</v>
      </c>
      <c r="M743" s="281">
        <v>83120</v>
      </c>
      <c r="N743" s="279" t="s">
        <v>5969</v>
      </c>
      <c r="O743" s="286" t="s">
        <v>5970</v>
      </c>
      <c r="P743" s="286" t="s">
        <v>590</v>
      </c>
      <c r="Q743" s="279" t="s">
        <v>4551</v>
      </c>
      <c r="R743" s="279" t="s">
        <v>4551</v>
      </c>
      <c r="S743" s="279" t="s">
        <v>4551</v>
      </c>
      <c r="T743" s="279" t="s">
        <v>4551</v>
      </c>
      <c r="U743" s="279" t="s">
        <v>489</v>
      </c>
      <c r="V743" s="279" t="s">
        <v>4551</v>
      </c>
      <c r="W743" s="279" t="s">
        <v>4551</v>
      </c>
      <c r="X743" s="279" t="s">
        <v>4551</v>
      </c>
      <c r="Y743" s="279" t="s">
        <v>4551</v>
      </c>
      <c r="Z743" s="279" t="s">
        <v>4551</v>
      </c>
      <c r="AA743" s="279" t="s">
        <v>489</v>
      </c>
      <c r="AB743" s="279" t="s">
        <v>4551</v>
      </c>
      <c r="AC743" s="279" t="s">
        <v>489</v>
      </c>
      <c r="AD743" s="279" t="s">
        <v>4551</v>
      </c>
      <c r="AE743" s="279" t="s">
        <v>4551</v>
      </c>
      <c r="AF743" s="279" t="s">
        <v>4551</v>
      </c>
      <c r="AG743" s="279" t="s">
        <v>489</v>
      </c>
      <c r="AH743" s="279" t="s">
        <v>489</v>
      </c>
      <c r="AI743" s="279" t="s">
        <v>489</v>
      </c>
      <c r="AJ743" s="279" t="s">
        <v>489</v>
      </c>
      <c r="AK743" s="279" t="s">
        <v>4551</v>
      </c>
      <c r="AL743" s="279" t="s">
        <v>4551</v>
      </c>
      <c r="AM743" s="279" t="s">
        <v>4551</v>
      </c>
      <c r="AN743" s="279" t="s">
        <v>4551</v>
      </c>
    </row>
    <row r="744" spans="1:40" x14ac:dyDescent="0.25">
      <c r="A744" s="280" t="s">
        <v>7727</v>
      </c>
      <c r="B744" s="279">
        <v>2021</v>
      </c>
      <c r="C744" s="281" t="s">
        <v>660</v>
      </c>
      <c r="D744" s="279">
        <v>21</v>
      </c>
      <c r="E744" s="286" t="s">
        <v>598</v>
      </c>
      <c r="F744" s="286"/>
      <c r="G744" s="287" t="s">
        <v>8067</v>
      </c>
      <c r="H744" s="286"/>
      <c r="I744" s="286" t="s">
        <v>5180</v>
      </c>
      <c r="J744" s="286" t="s">
        <v>5265</v>
      </c>
      <c r="K744" s="280" t="s">
        <v>608</v>
      </c>
      <c r="L744" s="280" t="s">
        <v>5856</v>
      </c>
      <c r="M744" s="281">
        <v>33700</v>
      </c>
      <c r="N744" s="279">
        <v>6484621321</v>
      </c>
      <c r="O744" s="286" t="s">
        <v>5971</v>
      </c>
      <c r="P744" s="286" t="s">
        <v>590</v>
      </c>
      <c r="Q744" s="279" t="s">
        <v>4551</v>
      </c>
      <c r="R744" s="279" t="s">
        <v>4551</v>
      </c>
      <c r="S744" s="279" t="s">
        <v>4551</v>
      </c>
      <c r="T744" s="279" t="s">
        <v>4551</v>
      </c>
      <c r="U744" s="279" t="s">
        <v>4551</v>
      </c>
      <c r="V744" s="279" t="s">
        <v>4551</v>
      </c>
      <c r="W744" s="279" t="s">
        <v>4551</v>
      </c>
      <c r="X744" s="279" t="s">
        <v>489</v>
      </c>
      <c r="Y744" s="279" t="s">
        <v>4551</v>
      </c>
      <c r="Z744" s="279" t="s">
        <v>489</v>
      </c>
      <c r="AA744" s="279" t="s">
        <v>4551</v>
      </c>
      <c r="AB744" s="279" t="s">
        <v>489</v>
      </c>
      <c r="AC744" s="279" t="s">
        <v>489</v>
      </c>
      <c r="AD744" s="279" t="s">
        <v>4551</v>
      </c>
      <c r="AE744" s="279" t="s">
        <v>4551</v>
      </c>
      <c r="AF744" s="279" t="s">
        <v>4551</v>
      </c>
      <c r="AG744" s="279" t="s">
        <v>489</v>
      </c>
      <c r="AH744" s="279" t="s">
        <v>489</v>
      </c>
      <c r="AI744" s="279" t="s">
        <v>489</v>
      </c>
      <c r="AJ744" s="279" t="s">
        <v>489</v>
      </c>
      <c r="AK744" s="279" t="s">
        <v>4551</v>
      </c>
      <c r="AL744" s="279" t="s">
        <v>489</v>
      </c>
      <c r="AM744" s="279" t="s">
        <v>489</v>
      </c>
      <c r="AN744" s="279" t="s">
        <v>4551</v>
      </c>
    </row>
    <row r="745" spans="1:40" x14ac:dyDescent="0.25">
      <c r="A745" s="280" t="s">
        <v>7728</v>
      </c>
      <c r="B745" s="279">
        <v>2021</v>
      </c>
      <c r="C745" s="281" t="s">
        <v>660</v>
      </c>
      <c r="D745" s="279">
        <v>21</v>
      </c>
      <c r="E745" s="286" t="s">
        <v>602</v>
      </c>
      <c r="F745" s="286"/>
      <c r="G745" s="286" t="s">
        <v>5972</v>
      </c>
      <c r="H745" s="286"/>
      <c r="I745" s="286" t="s">
        <v>3164</v>
      </c>
      <c r="J745" s="286" t="s">
        <v>5973</v>
      </c>
      <c r="K745" s="280" t="s">
        <v>608</v>
      </c>
      <c r="L745" s="280" t="s">
        <v>3650</v>
      </c>
      <c r="M745" s="281">
        <v>74290</v>
      </c>
      <c r="N745" s="279" t="s">
        <v>5974</v>
      </c>
      <c r="O745" s="286" t="s">
        <v>3651</v>
      </c>
      <c r="P745" s="286" t="s">
        <v>590</v>
      </c>
      <c r="Q745" s="279" t="s">
        <v>4551</v>
      </c>
      <c r="R745" s="279" t="s">
        <v>4551</v>
      </c>
      <c r="S745" s="279" t="s">
        <v>4551</v>
      </c>
      <c r="T745" s="279" t="s">
        <v>489</v>
      </c>
      <c r="U745" s="279" t="s">
        <v>489</v>
      </c>
      <c r="V745" s="279" t="s">
        <v>4551</v>
      </c>
      <c r="W745" s="279" t="s">
        <v>4551</v>
      </c>
      <c r="X745" s="279" t="s">
        <v>489</v>
      </c>
      <c r="Y745" s="279" t="s">
        <v>4551</v>
      </c>
      <c r="Z745" s="279" t="s">
        <v>489</v>
      </c>
      <c r="AA745" s="279" t="s">
        <v>489</v>
      </c>
      <c r="AB745" s="279" t="s">
        <v>4551</v>
      </c>
      <c r="AC745" s="279" t="s">
        <v>489</v>
      </c>
      <c r="AD745" s="279" t="s">
        <v>4551</v>
      </c>
      <c r="AE745" s="279" t="s">
        <v>4551</v>
      </c>
      <c r="AF745" s="279" t="s">
        <v>4551</v>
      </c>
      <c r="AG745" s="279" t="s">
        <v>489</v>
      </c>
      <c r="AH745" s="279" t="s">
        <v>489</v>
      </c>
      <c r="AI745" s="279" t="s">
        <v>489</v>
      </c>
      <c r="AJ745" s="279" t="s">
        <v>489</v>
      </c>
      <c r="AK745" s="279" t="s">
        <v>4551</v>
      </c>
      <c r="AL745" s="279" t="s">
        <v>4551</v>
      </c>
      <c r="AM745" s="279" t="s">
        <v>489</v>
      </c>
      <c r="AN745" s="279" t="s">
        <v>4551</v>
      </c>
    </row>
    <row r="746" spans="1:40" x14ac:dyDescent="0.25">
      <c r="A746" s="280" t="s">
        <v>7729</v>
      </c>
      <c r="B746" s="279">
        <v>2021</v>
      </c>
      <c r="C746" s="281" t="s">
        <v>660</v>
      </c>
      <c r="D746" s="279">
        <v>22</v>
      </c>
      <c r="E746" s="286" t="s">
        <v>602</v>
      </c>
      <c r="F746" s="286"/>
      <c r="G746" s="286" t="s">
        <v>8218</v>
      </c>
      <c r="H746" s="286" t="s">
        <v>5033</v>
      </c>
      <c r="I746" s="286" t="s">
        <v>1076</v>
      </c>
      <c r="J746" s="286" t="s">
        <v>5033</v>
      </c>
      <c r="K746" s="280" t="s">
        <v>608</v>
      </c>
      <c r="L746" s="280" t="s">
        <v>5975</v>
      </c>
      <c r="M746" s="281">
        <v>62580</v>
      </c>
      <c r="N746" s="279" t="s">
        <v>5976</v>
      </c>
      <c r="O746" s="286" t="s">
        <v>5035</v>
      </c>
      <c r="P746" s="286" t="s">
        <v>590</v>
      </c>
      <c r="Q746" s="279" t="s">
        <v>4551</v>
      </c>
      <c r="R746" s="279" t="s">
        <v>4551</v>
      </c>
      <c r="S746" s="279" t="s">
        <v>4551</v>
      </c>
      <c r="T746" s="279" t="s">
        <v>489</v>
      </c>
      <c r="U746" s="279" t="s">
        <v>4551</v>
      </c>
      <c r="V746" s="279" t="s">
        <v>4551</v>
      </c>
      <c r="W746" s="279" t="s">
        <v>4551</v>
      </c>
      <c r="X746" s="279" t="s">
        <v>4551</v>
      </c>
      <c r="Y746" s="279" t="s">
        <v>4551</v>
      </c>
      <c r="Z746" s="279" t="s">
        <v>4551</v>
      </c>
      <c r="AA746" s="279" t="s">
        <v>4551</v>
      </c>
      <c r="AB746" s="279" t="s">
        <v>4551</v>
      </c>
      <c r="AC746" s="279" t="s">
        <v>489</v>
      </c>
      <c r="AD746" s="279" t="s">
        <v>4551</v>
      </c>
      <c r="AE746" s="279" t="s">
        <v>4551</v>
      </c>
      <c r="AF746" s="279" t="s">
        <v>4551</v>
      </c>
      <c r="AG746" s="279" t="s">
        <v>4551</v>
      </c>
      <c r="AH746" s="279" t="s">
        <v>489</v>
      </c>
      <c r="AI746" s="279" t="s">
        <v>4551</v>
      </c>
      <c r="AJ746" s="279" t="s">
        <v>489</v>
      </c>
      <c r="AK746" s="279" t="s">
        <v>489</v>
      </c>
      <c r="AL746" s="279" t="s">
        <v>4551</v>
      </c>
      <c r="AM746" s="279" t="s">
        <v>4551</v>
      </c>
      <c r="AN746" s="279" t="s">
        <v>4551</v>
      </c>
    </row>
    <row r="747" spans="1:40" x14ac:dyDescent="0.25">
      <c r="A747" s="280" t="s">
        <v>7730</v>
      </c>
      <c r="B747" s="279">
        <v>2021</v>
      </c>
      <c r="C747" s="281" t="s">
        <v>660</v>
      </c>
      <c r="D747" s="279">
        <v>22</v>
      </c>
      <c r="E747" s="286" t="s">
        <v>598</v>
      </c>
      <c r="F747" s="286"/>
      <c r="G747" s="286" t="s">
        <v>8219</v>
      </c>
      <c r="H747" s="286"/>
      <c r="I747" s="286" t="s">
        <v>8350</v>
      </c>
      <c r="J747" s="286" t="s">
        <v>8379</v>
      </c>
      <c r="K747" s="280" t="s">
        <v>608</v>
      </c>
      <c r="L747" s="280" t="s">
        <v>5977</v>
      </c>
      <c r="M747" s="281">
        <v>53240</v>
      </c>
      <c r="N747" s="279" t="s">
        <v>5978</v>
      </c>
      <c r="O747" s="286" t="s">
        <v>5979</v>
      </c>
      <c r="P747" s="286" t="s">
        <v>590</v>
      </c>
      <c r="Q747" s="279" t="s">
        <v>4551</v>
      </c>
      <c r="R747" s="279" t="s">
        <v>4551</v>
      </c>
      <c r="S747" s="279" t="s">
        <v>4551</v>
      </c>
      <c r="T747" s="279" t="s">
        <v>489</v>
      </c>
      <c r="U747" s="279" t="s">
        <v>4551</v>
      </c>
      <c r="V747" s="279" t="s">
        <v>4551</v>
      </c>
      <c r="W747" s="279" t="s">
        <v>4551</v>
      </c>
      <c r="X747" s="279" t="s">
        <v>4551</v>
      </c>
      <c r="Y747" s="279" t="s">
        <v>4551</v>
      </c>
      <c r="Z747" s="279" t="s">
        <v>489</v>
      </c>
      <c r="AA747" s="279" t="s">
        <v>489</v>
      </c>
      <c r="AB747" s="279" t="s">
        <v>4551</v>
      </c>
      <c r="AC747" s="279" t="s">
        <v>489</v>
      </c>
      <c r="AD747" s="279" t="s">
        <v>4551</v>
      </c>
      <c r="AE747" s="279" t="s">
        <v>4551</v>
      </c>
      <c r="AF747" s="279" t="s">
        <v>4551</v>
      </c>
      <c r="AG747" s="279" t="s">
        <v>489</v>
      </c>
      <c r="AH747" s="279" t="s">
        <v>489</v>
      </c>
      <c r="AI747" s="279" t="s">
        <v>4551</v>
      </c>
      <c r="AJ747" s="279" t="s">
        <v>489</v>
      </c>
      <c r="AK747" s="279" t="s">
        <v>489</v>
      </c>
      <c r="AL747" s="279" t="s">
        <v>4551</v>
      </c>
      <c r="AM747" s="279" t="s">
        <v>489</v>
      </c>
      <c r="AN747" s="279" t="s">
        <v>4551</v>
      </c>
    </row>
    <row r="748" spans="1:40" ht="45" x14ac:dyDescent="0.25">
      <c r="A748" s="280" t="s">
        <v>7731</v>
      </c>
      <c r="B748" s="279">
        <v>2021</v>
      </c>
      <c r="C748" s="281" t="s">
        <v>660</v>
      </c>
      <c r="D748" s="279">
        <v>22</v>
      </c>
      <c r="E748" s="286" t="s">
        <v>598</v>
      </c>
      <c r="F748" s="286"/>
      <c r="G748" s="287" t="s">
        <v>8220</v>
      </c>
      <c r="H748" s="286"/>
      <c r="I748" s="286" t="s">
        <v>5180</v>
      </c>
      <c r="J748" s="286" t="s">
        <v>2513</v>
      </c>
      <c r="K748" s="280" t="s">
        <v>608</v>
      </c>
      <c r="L748" s="280" t="s">
        <v>6667</v>
      </c>
      <c r="M748" s="281">
        <v>31510</v>
      </c>
      <c r="N748" s="279" t="s">
        <v>5980</v>
      </c>
      <c r="O748" s="286" t="s">
        <v>5981</v>
      </c>
      <c r="P748" s="286" t="s">
        <v>9071</v>
      </c>
      <c r="Q748" s="279" t="s">
        <v>4551</v>
      </c>
      <c r="R748" s="279" t="s">
        <v>4551</v>
      </c>
      <c r="S748" s="279" t="s">
        <v>4551</v>
      </c>
      <c r="T748" s="279" t="s">
        <v>4551</v>
      </c>
      <c r="U748" s="279" t="s">
        <v>4551</v>
      </c>
      <c r="V748" s="279" t="s">
        <v>4551</v>
      </c>
      <c r="W748" s="279" t="s">
        <v>489</v>
      </c>
      <c r="X748" s="279" t="s">
        <v>4551</v>
      </c>
      <c r="Y748" s="279" t="s">
        <v>4551</v>
      </c>
      <c r="Z748" s="279" t="s">
        <v>489</v>
      </c>
      <c r="AA748" s="279" t="s">
        <v>489</v>
      </c>
      <c r="AB748" s="279" t="s">
        <v>4551</v>
      </c>
      <c r="AC748" s="279" t="s">
        <v>489</v>
      </c>
      <c r="AD748" s="279" t="s">
        <v>489</v>
      </c>
      <c r="AE748" s="279" t="s">
        <v>4551</v>
      </c>
      <c r="AF748" s="279" t="s">
        <v>4551</v>
      </c>
      <c r="AG748" s="279" t="s">
        <v>489</v>
      </c>
      <c r="AH748" s="279" t="s">
        <v>489</v>
      </c>
      <c r="AI748" s="279" t="s">
        <v>489</v>
      </c>
      <c r="AJ748" s="279" t="s">
        <v>489</v>
      </c>
      <c r="AK748" s="279" t="s">
        <v>489</v>
      </c>
      <c r="AL748" s="279" t="s">
        <v>489</v>
      </c>
      <c r="AM748" s="279" t="s">
        <v>4551</v>
      </c>
      <c r="AN748" s="279" t="s">
        <v>489</v>
      </c>
    </row>
    <row r="749" spans="1:40" ht="30" x14ac:dyDescent="0.25">
      <c r="A749" s="280" t="s">
        <v>7732</v>
      </c>
      <c r="B749" s="279">
        <v>2021</v>
      </c>
      <c r="C749" s="281" t="s">
        <v>660</v>
      </c>
      <c r="D749" s="279">
        <v>23</v>
      </c>
      <c r="E749" s="286" t="s">
        <v>598</v>
      </c>
      <c r="F749" s="286"/>
      <c r="G749" s="286" t="s">
        <v>8221</v>
      </c>
      <c r="H749" s="286"/>
      <c r="I749" s="286" t="s">
        <v>4141</v>
      </c>
      <c r="J749" s="286" t="s">
        <v>5982</v>
      </c>
      <c r="K749" s="280" t="s">
        <v>608</v>
      </c>
      <c r="L749" s="280" t="s">
        <v>5983</v>
      </c>
      <c r="M749" s="281">
        <v>37900</v>
      </c>
      <c r="N749" s="279" t="s">
        <v>5984</v>
      </c>
      <c r="O749" s="286" t="s">
        <v>5985</v>
      </c>
      <c r="P749" s="286" t="s">
        <v>590</v>
      </c>
      <c r="Q749" s="279" t="s">
        <v>4551</v>
      </c>
      <c r="R749" s="279" t="s">
        <v>4551</v>
      </c>
      <c r="S749" s="279" t="s">
        <v>4551</v>
      </c>
      <c r="T749" s="279" t="s">
        <v>4551</v>
      </c>
      <c r="U749" s="279" t="s">
        <v>4551</v>
      </c>
      <c r="V749" s="279" t="s">
        <v>489</v>
      </c>
      <c r="W749" s="279" t="s">
        <v>4551</v>
      </c>
      <c r="X749" s="279" t="s">
        <v>4551</v>
      </c>
      <c r="Y749" s="279" t="s">
        <v>4551</v>
      </c>
      <c r="Z749" s="279" t="s">
        <v>489</v>
      </c>
      <c r="AA749" s="279" t="s">
        <v>489</v>
      </c>
      <c r="AB749" s="279" t="s">
        <v>4551</v>
      </c>
      <c r="AC749" s="279" t="s">
        <v>489</v>
      </c>
      <c r="AD749" s="279" t="s">
        <v>489</v>
      </c>
      <c r="AE749" s="279" t="s">
        <v>489</v>
      </c>
      <c r="AF749" s="279" t="s">
        <v>4551</v>
      </c>
      <c r="AG749" s="279" t="s">
        <v>489</v>
      </c>
      <c r="AH749" s="279" t="s">
        <v>489</v>
      </c>
      <c r="AI749" s="279" t="s">
        <v>489</v>
      </c>
      <c r="AJ749" s="279" t="s">
        <v>489</v>
      </c>
      <c r="AK749" s="279" t="s">
        <v>489</v>
      </c>
      <c r="AL749" s="279" t="s">
        <v>489</v>
      </c>
      <c r="AM749" s="279" t="s">
        <v>489</v>
      </c>
      <c r="AN749" s="279" t="s">
        <v>4551</v>
      </c>
    </row>
    <row r="750" spans="1:40" x14ac:dyDescent="0.25">
      <c r="A750" s="280" t="s">
        <v>7733</v>
      </c>
      <c r="B750" s="279">
        <v>2021</v>
      </c>
      <c r="C750" s="281" t="s">
        <v>660</v>
      </c>
      <c r="D750" s="279">
        <v>27</v>
      </c>
      <c r="E750" s="286" t="s">
        <v>4132</v>
      </c>
      <c r="F750" s="286"/>
      <c r="G750" s="295" t="s">
        <v>520</v>
      </c>
      <c r="H750" s="286" t="s">
        <v>8306</v>
      </c>
      <c r="I750" s="286" t="s">
        <v>8351</v>
      </c>
      <c r="J750" s="286" t="s">
        <v>5986</v>
      </c>
      <c r="K750" s="280" t="s">
        <v>608</v>
      </c>
      <c r="L750" s="280" t="s">
        <v>8569</v>
      </c>
      <c r="M750" s="281">
        <v>97255</v>
      </c>
      <c r="N750" s="279"/>
      <c r="O750" s="286"/>
      <c r="P750" s="286" t="s">
        <v>9071</v>
      </c>
      <c r="Q750" s="279" t="s">
        <v>489</v>
      </c>
      <c r="R750" s="279" t="s">
        <v>4551</v>
      </c>
      <c r="S750" s="279" t="s">
        <v>489</v>
      </c>
      <c r="T750" s="279" t="s">
        <v>489</v>
      </c>
      <c r="U750" s="279" t="s">
        <v>489</v>
      </c>
      <c r="V750" s="279" t="s">
        <v>489</v>
      </c>
      <c r="W750" s="279" t="s">
        <v>489</v>
      </c>
      <c r="X750" s="279" t="s">
        <v>489</v>
      </c>
      <c r="Y750" s="279" t="s">
        <v>489</v>
      </c>
      <c r="Z750" s="279" t="s">
        <v>4551</v>
      </c>
      <c r="AA750" s="279" t="s">
        <v>4551</v>
      </c>
      <c r="AB750" s="279" t="s">
        <v>4551</v>
      </c>
      <c r="AC750" s="279" t="s">
        <v>489</v>
      </c>
      <c r="AD750" s="279" t="s">
        <v>4551</v>
      </c>
      <c r="AE750" s="279" t="s">
        <v>4551</v>
      </c>
      <c r="AF750" s="279" t="s">
        <v>4551</v>
      </c>
      <c r="AG750" s="279" t="s">
        <v>489</v>
      </c>
      <c r="AH750" s="279" t="s">
        <v>4551</v>
      </c>
      <c r="AI750" s="279" t="s">
        <v>489</v>
      </c>
      <c r="AJ750" s="279" t="s">
        <v>4551</v>
      </c>
      <c r="AK750" s="279" t="s">
        <v>4551</v>
      </c>
      <c r="AL750" s="279" t="s">
        <v>4551</v>
      </c>
      <c r="AM750" s="279" t="s">
        <v>489</v>
      </c>
      <c r="AN750" s="279" t="s">
        <v>489</v>
      </c>
    </row>
    <row r="751" spans="1:40" x14ac:dyDescent="0.25">
      <c r="A751" s="280" t="s">
        <v>7734</v>
      </c>
      <c r="B751" s="279">
        <v>2021</v>
      </c>
      <c r="C751" s="281" t="s">
        <v>660</v>
      </c>
      <c r="D751" s="279">
        <v>27</v>
      </c>
      <c r="E751" s="286" t="s">
        <v>4132</v>
      </c>
      <c r="F751" s="286"/>
      <c r="G751" s="295" t="s">
        <v>8684</v>
      </c>
      <c r="H751" s="286" t="s">
        <v>5988</v>
      </c>
      <c r="I751" s="286" t="s">
        <v>8351</v>
      </c>
      <c r="J751" s="286" t="s">
        <v>5989</v>
      </c>
      <c r="K751" s="280" t="s">
        <v>5244</v>
      </c>
      <c r="L751" s="280" t="s">
        <v>522</v>
      </c>
      <c r="M751" s="281">
        <v>97000</v>
      </c>
      <c r="N751" s="279">
        <v>9999239600</v>
      </c>
      <c r="O751" s="286" t="s">
        <v>5987</v>
      </c>
      <c r="P751" s="286" t="s">
        <v>9071</v>
      </c>
      <c r="Q751" s="279" t="s">
        <v>489</v>
      </c>
      <c r="R751" s="279" t="s">
        <v>4551</v>
      </c>
      <c r="S751" s="279" t="s">
        <v>489</v>
      </c>
      <c r="T751" s="279" t="s">
        <v>489</v>
      </c>
      <c r="U751" s="279" t="s">
        <v>489</v>
      </c>
      <c r="V751" s="279" t="s">
        <v>489</v>
      </c>
      <c r="W751" s="279" t="s">
        <v>489</v>
      </c>
      <c r="X751" s="279" t="s">
        <v>489</v>
      </c>
      <c r="Y751" s="279" t="s">
        <v>489</v>
      </c>
      <c r="Z751" s="279" t="s">
        <v>4551</v>
      </c>
      <c r="AA751" s="279" t="s">
        <v>4551</v>
      </c>
      <c r="AB751" s="279" t="s">
        <v>4551</v>
      </c>
      <c r="AC751" s="279" t="s">
        <v>489</v>
      </c>
      <c r="AD751" s="279" t="s">
        <v>4551</v>
      </c>
      <c r="AE751" s="279" t="s">
        <v>4551</v>
      </c>
      <c r="AF751" s="279" t="s">
        <v>4551</v>
      </c>
      <c r="AG751" s="279" t="s">
        <v>489</v>
      </c>
      <c r="AH751" s="279" t="s">
        <v>4551</v>
      </c>
      <c r="AI751" s="279" t="s">
        <v>489</v>
      </c>
      <c r="AJ751" s="279" t="s">
        <v>4551</v>
      </c>
      <c r="AK751" s="279" t="s">
        <v>4551</v>
      </c>
      <c r="AL751" s="279" t="s">
        <v>4551</v>
      </c>
      <c r="AM751" s="279" t="s">
        <v>489</v>
      </c>
      <c r="AN751" s="279" t="s">
        <v>489</v>
      </c>
    </row>
    <row r="752" spans="1:40" x14ac:dyDescent="0.25">
      <c r="A752" s="280" t="s">
        <v>7735</v>
      </c>
      <c r="B752" s="279">
        <v>2021</v>
      </c>
      <c r="C752" s="281" t="s">
        <v>660</v>
      </c>
      <c r="D752" s="279">
        <v>30</v>
      </c>
      <c r="E752" s="286" t="s">
        <v>4132</v>
      </c>
      <c r="F752" s="286"/>
      <c r="G752" s="286" t="s">
        <v>520</v>
      </c>
      <c r="H752" s="286" t="s">
        <v>5990</v>
      </c>
      <c r="I752" s="286" t="s">
        <v>8350</v>
      </c>
      <c r="J752" s="286" t="s">
        <v>3829</v>
      </c>
      <c r="K752" s="280" t="s">
        <v>608</v>
      </c>
      <c r="L752" s="280" t="s">
        <v>5991</v>
      </c>
      <c r="M752" s="281">
        <v>54875</v>
      </c>
      <c r="N752" s="279"/>
      <c r="O752" s="286"/>
      <c r="P752" s="286" t="s">
        <v>9071</v>
      </c>
      <c r="Q752" s="279" t="s">
        <v>489</v>
      </c>
      <c r="R752" s="279" t="s">
        <v>4551</v>
      </c>
      <c r="S752" s="279" t="s">
        <v>489</v>
      </c>
      <c r="T752" s="279" t="s">
        <v>489</v>
      </c>
      <c r="U752" s="279" t="s">
        <v>4551</v>
      </c>
      <c r="V752" s="279" t="s">
        <v>489</v>
      </c>
      <c r="W752" s="279" t="s">
        <v>489</v>
      </c>
      <c r="X752" s="279" t="s">
        <v>489</v>
      </c>
      <c r="Y752" s="279" t="s">
        <v>489</v>
      </c>
      <c r="Z752" s="279" t="s">
        <v>4551</v>
      </c>
      <c r="AA752" s="279" t="s">
        <v>489</v>
      </c>
      <c r="AB752" s="279" t="s">
        <v>489</v>
      </c>
      <c r="AC752" s="279" t="s">
        <v>489</v>
      </c>
      <c r="AD752" s="279" t="s">
        <v>4551</v>
      </c>
      <c r="AE752" s="279" t="s">
        <v>4551</v>
      </c>
      <c r="AF752" s="279" t="s">
        <v>489</v>
      </c>
      <c r="AG752" s="279" t="s">
        <v>489</v>
      </c>
      <c r="AH752" s="279" t="s">
        <v>489</v>
      </c>
      <c r="AI752" s="279" t="s">
        <v>489</v>
      </c>
      <c r="AJ752" s="279" t="s">
        <v>489</v>
      </c>
      <c r="AK752" s="279" t="s">
        <v>489</v>
      </c>
      <c r="AL752" s="279" t="s">
        <v>4551</v>
      </c>
      <c r="AM752" s="279" t="s">
        <v>489</v>
      </c>
      <c r="AN752" s="279" t="s">
        <v>489</v>
      </c>
    </row>
    <row r="753" spans="1:40" x14ac:dyDescent="0.25">
      <c r="A753" s="280" t="s">
        <v>7736</v>
      </c>
      <c r="B753" s="279">
        <v>2021</v>
      </c>
      <c r="C753" s="281" t="s">
        <v>660</v>
      </c>
      <c r="D753" s="279">
        <v>30</v>
      </c>
      <c r="E753" s="286" t="s">
        <v>4132</v>
      </c>
      <c r="F753" s="286"/>
      <c r="G753" s="286" t="s">
        <v>520</v>
      </c>
      <c r="H753" s="286" t="s">
        <v>8307</v>
      </c>
      <c r="I753" s="286" t="s">
        <v>8350</v>
      </c>
      <c r="J753" s="286" t="s">
        <v>3829</v>
      </c>
      <c r="K753" s="280" t="s">
        <v>593</v>
      </c>
      <c r="L753" s="280" t="s">
        <v>8534</v>
      </c>
      <c r="M753" s="281">
        <v>54960</v>
      </c>
      <c r="N753" s="279"/>
      <c r="O753" s="286"/>
      <c r="P753" s="286" t="s">
        <v>9071</v>
      </c>
      <c r="Q753" s="279" t="s">
        <v>489</v>
      </c>
      <c r="R753" s="279" t="s">
        <v>4551</v>
      </c>
      <c r="S753" s="279" t="s">
        <v>489</v>
      </c>
      <c r="T753" s="279" t="s">
        <v>489</v>
      </c>
      <c r="U753" s="279" t="s">
        <v>4551</v>
      </c>
      <c r="V753" s="279" t="s">
        <v>489</v>
      </c>
      <c r="W753" s="279" t="s">
        <v>489</v>
      </c>
      <c r="X753" s="279" t="s">
        <v>489</v>
      </c>
      <c r="Y753" s="279" t="s">
        <v>489</v>
      </c>
      <c r="Z753" s="279" t="s">
        <v>4551</v>
      </c>
      <c r="AA753" s="279" t="s">
        <v>489</v>
      </c>
      <c r="AB753" s="279" t="s">
        <v>489</v>
      </c>
      <c r="AC753" s="279" t="s">
        <v>489</v>
      </c>
      <c r="AD753" s="279" t="s">
        <v>4551</v>
      </c>
      <c r="AE753" s="279" t="s">
        <v>4551</v>
      </c>
      <c r="AF753" s="279" t="s">
        <v>489</v>
      </c>
      <c r="AG753" s="279" t="s">
        <v>489</v>
      </c>
      <c r="AH753" s="279" t="s">
        <v>489</v>
      </c>
      <c r="AI753" s="279" t="s">
        <v>489</v>
      </c>
      <c r="AJ753" s="279" t="s">
        <v>489</v>
      </c>
      <c r="AK753" s="279" t="s">
        <v>489</v>
      </c>
      <c r="AL753" s="279" t="s">
        <v>4551</v>
      </c>
      <c r="AM753" s="279" t="s">
        <v>489</v>
      </c>
      <c r="AN753" s="279" t="s">
        <v>489</v>
      </c>
    </row>
    <row r="754" spans="1:40" x14ac:dyDescent="0.25">
      <c r="A754" s="280" t="s">
        <v>7737</v>
      </c>
      <c r="B754" s="279">
        <v>2021</v>
      </c>
      <c r="C754" s="281" t="s">
        <v>660</v>
      </c>
      <c r="D754" s="279">
        <v>30</v>
      </c>
      <c r="E754" s="286" t="s">
        <v>4132</v>
      </c>
      <c r="F754" s="286"/>
      <c r="G754" s="286" t="s">
        <v>520</v>
      </c>
      <c r="H754" s="286" t="s">
        <v>8309</v>
      </c>
      <c r="I754" s="286" t="s">
        <v>8350</v>
      </c>
      <c r="J754" s="286" t="s">
        <v>3829</v>
      </c>
      <c r="K754" s="280" t="s">
        <v>608</v>
      </c>
      <c r="L754" s="280" t="s">
        <v>8570</v>
      </c>
      <c r="M754" s="281">
        <v>54807</v>
      </c>
      <c r="N754" s="279"/>
      <c r="O754" s="286"/>
      <c r="P754" s="286" t="s">
        <v>9071</v>
      </c>
      <c r="Q754" s="279" t="s">
        <v>489</v>
      </c>
      <c r="R754" s="279" t="s">
        <v>4551</v>
      </c>
      <c r="S754" s="279" t="s">
        <v>489</v>
      </c>
      <c r="T754" s="279" t="s">
        <v>489</v>
      </c>
      <c r="U754" s="279" t="s">
        <v>4551</v>
      </c>
      <c r="V754" s="279" t="s">
        <v>489</v>
      </c>
      <c r="W754" s="279" t="s">
        <v>489</v>
      </c>
      <c r="X754" s="279" t="s">
        <v>489</v>
      </c>
      <c r="Y754" s="279" t="s">
        <v>489</v>
      </c>
      <c r="Z754" s="279" t="s">
        <v>4551</v>
      </c>
      <c r="AA754" s="279" t="s">
        <v>489</v>
      </c>
      <c r="AB754" s="279" t="s">
        <v>489</v>
      </c>
      <c r="AC754" s="279" t="s">
        <v>489</v>
      </c>
      <c r="AD754" s="279" t="s">
        <v>4551</v>
      </c>
      <c r="AE754" s="279" t="s">
        <v>4551</v>
      </c>
      <c r="AF754" s="279" t="s">
        <v>489</v>
      </c>
      <c r="AG754" s="279" t="s">
        <v>489</v>
      </c>
      <c r="AH754" s="279" t="s">
        <v>489</v>
      </c>
      <c r="AI754" s="279" t="s">
        <v>489</v>
      </c>
      <c r="AJ754" s="279" t="s">
        <v>489</v>
      </c>
      <c r="AK754" s="279" t="s">
        <v>489</v>
      </c>
      <c r="AL754" s="279" t="s">
        <v>4551</v>
      </c>
      <c r="AM754" s="279" t="s">
        <v>489</v>
      </c>
      <c r="AN754" s="279" t="s">
        <v>489</v>
      </c>
    </row>
    <row r="755" spans="1:40" x14ac:dyDescent="0.25">
      <c r="A755" s="280" t="s">
        <v>7738</v>
      </c>
      <c r="B755" s="279">
        <v>2021</v>
      </c>
      <c r="C755" s="281" t="s">
        <v>660</v>
      </c>
      <c r="D755" s="279">
        <v>30</v>
      </c>
      <c r="E755" s="286" t="s">
        <v>4132</v>
      </c>
      <c r="F755" s="286"/>
      <c r="G755" s="286" t="s">
        <v>520</v>
      </c>
      <c r="H755" s="286" t="s">
        <v>8308</v>
      </c>
      <c r="I755" s="286" t="s">
        <v>8350</v>
      </c>
      <c r="J755" s="286" t="s">
        <v>3829</v>
      </c>
      <c r="K755" s="280" t="s">
        <v>608</v>
      </c>
      <c r="L755" s="280" t="s">
        <v>2706</v>
      </c>
      <c r="M755" s="281">
        <v>54879</v>
      </c>
      <c r="N755" s="279"/>
      <c r="O755" s="286"/>
      <c r="P755" s="286" t="s">
        <v>9071</v>
      </c>
      <c r="Q755" s="279" t="s">
        <v>489</v>
      </c>
      <c r="R755" s="279" t="s">
        <v>4551</v>
      </c>
      <c r="S755" s="279" t="s">
        <v>489</v>
      </c>
      <c r="T755" s="279" t="s">
        <v>489</v>
      </c>
      <c r="U755" s="279" t="s">
        <v>4551</v>
      </c>
      <c r="V755" s="279" t="s">
        <v>489</v>
      </c>
      <c r="W755" s="279" t="s">
        <v>489</v>
      </c>
      <c r="X755" s="279" t="s">
        <v>489</v>
      </c>
      <c r="Y755" s="279" t="s">
        <v>489</v>
      </c>
      <c r="Z755" s="279" t="s">
        <v>4551</v>
      </c>
      <c r="AA755" s="279" t="s">
        <v>489</v>
      </c>
      <c r="AB755" s="279" t="s">
        <v>489</v>
      </c>
      <c r="AC755" s="279" t="s">
        <v>489</v>
      </c>
      <c r="AD755" s="279" t="s">
        <v>4551</v>
      </c>
      <c r="AE755" s="279" t="s">
        <v>4551</v>
      </c>
      <c r="AF755" s="279" t="s">
        <v>489</v>
      </c>
      <c r="AG755" s="279" t="s">
        <v>489</v>
      </c>
      <c r="AH755" s="279" t="s">
        <v>489</v>
      </c>
      <c r="AI755" s="279" t="s">
        <v>489</v>
      </c>
      <c r="AJ755" s="279" t="s">
        <v>489</v>
      </c>
      <c r="AK755" s="279" t="s">
        <v>489</v>
      </c>
      <c r="AL755" s="279" t="s">
        <v>4551</v>
      </c>
      <c r="AM755" s="279" t="s">
        <v>489</v>
      </c>
      <c r="AN755" s="279" t="s">
        <v>489</v>
      </c>
    </row>
    <row r="756" spans="1:40" x14ac:dyDescent="0.25">
      <c r="A756" s="280" t="s">
        <v>7739</v>
      </c>
      <c r="B756" s="279">
        <v>2021</v>
      </c>
      <c r="C756" s="281" t="s">
        <v>660</v>
      </c>
      <c r="D756" s="279">
        <v>30</v>
      </c>
      <c r="E756" s="286" t="s">
        <v>4132</v>
      </c>
      <c r="F756" s="286"/>
      <c r="G756" s="286" t="s">
        <v>520</v>
      </c>
      <c r="H756" s="286" t="s">
        <v>5992</v>
      </c>
      <c r="I756" s="286" t="s">
        <v>8350</v>
      </c>
      <c r="J756" s="286" t="s">
        <v>3829</v>
      </c>
      <c r="K756" s="280" t="s">
        <v>608</v>
      </c>
      <c r="L756" s="280" t="s">
        <v>522</v>
      </c>
      <c r="M756" s="281">
        <v>54800</v>
      </c>
      <c r="N756" s="279"/>
      <c r="O756" s="286" t="s">
        <v>488</v>
      </c>
      <c r="P756" s="286" t="s">
        <v>9071</v>
      </c>
      <c r="Q756" s="279" t="s">
        <v>489</v>
      </c>
      <c r="R756" s="279" t="s">
        <v>4551</v>
      </c>
      <c r="S756" s="279" t="s">
        <v>489</v>
      </c>
      <c r="T756" s="279" t="s">
        <v>489</v>
      </c>
      <c r="U756" s="279" t="s">
        <v>4551</v>
      </c>
      <c r="V756" s="279" t="s">
        <v>489</v>
      </c>
      <c r="W756" s="279" t="s">
        <v>489</v>
      </c>
      <c r="X756" s="279" t="s">
        <v>489</v>
      </c>
      <c r="Y756" s="279" t="s">
        <v>489</v>
      </c>
      <c r="Z756" s="279" t="s">
        <v>4551</v>
      </c>
      <c r="AA756" s="279" t="s">
        <v>489</v>
      </c>
      <c r="AB756" s="279" t="s">
        <v>489</v>
      </c>
      <c r="AC756" s="279" t="s">
        <v>489</v>
      </c>
      <c r="AD756" s="279" t="s">
        <v>4551</v>
      </c>
      <c r="AE756" s="279" t="s">
        <v>4551</v>
      </c>
      <c r="AF756" s="279" t="s">
        <v>489</v>
      </c>
      <c r="AG756" s="279" t="s">
        <v>489</v>
      </c>
      <c r="AH756" s="279" t="s">
        <v>489</v>
      </c>
      <c r="AI756" s="279" t="s">
        <v>489</v>
      </c>
      <c r="AJ756" s="279" t="s">
        <v>489</v>
      </c>
      <c r="AK756" s="279" t="s">
        <v>489</v>
      </c>
      <c r="AL756" s="279" t="s">
        <v>4551</v>
      </c>
      <c r="AM756" s="279" t="s">
        <v>489</v>
      </c>
      <c r="AN756" s="279" t="s">
        <v>489</v>
      </c>
    </row>
    <row r="757" spans="1:40" x14ac:dyDescent="0.25">
      <c r="A757" s="280" t="s">
        <v>7740</v>
      </c>
      <c r="B757" s="279">
        <v>2021</v>
      </c>
      <c r="C757" s="281" t="s">
        <v>660</v>
      </c>
      <c r="D757" s="279">
        <v>30</v>
      </c>
      <c r="E757" s="286" t="s">
        <v>4132</v>
      </c>
      <c r="F757" s="286"/>
      <c r="G757" s="286" t="s">
        <v>520</v>
      </c>
      <c r="H757" s="286" t="s">
        <v>8310</v>
      </c>
      <c r="I757" s="286" t="s">
        <v>8350</v>
      </c>
      <c r="J757" s="286" t="s">
        <v>3829</v>
      </c>
      <c r="K757" s="280" t="s">
        <v>593</v>
      </c>
      <c r="L757" s="280" t="s">
        <v>8571</v>
      </c>
      <c r="M757" s="281">
        <v>54870</v>
      </c>
      <c r="N757" s="279"/>
      <c r="O757" s="286"/>
      <c r="P757" s="286" t="s">
        <v>9071</v>
      </c>
      <c r="Q757" s="279" t="s">
        <v>489</v>
      </c>
      <c r="R757" s="279" t="s">
        <v>4551</v>
      </c>
      <c r="S757" s="279" t="s">
        <v>489</v>
      </c>
      <c r="T757" s="279" t="s">
        <v>489</v>
      </c>
      <c r="U757" s="279" t="s">
        <v>4551</v>
      </c>
      <c r="V757" s="279" t="s">
        <v>489</v>
      </c>
      <c r="W757" s="279" t="s">
        <v>489</v>
      </c>
      <c r="X757" s="279" t="s">
        <v>489</v>
      </c>
      <c r="Y757" s="279" t="s">
        <v>489</v>
      </c>
      <c r="Z757" s="279" t="s">
        <v>4551</v>
      </c>
      <c r="AA757" s="279" t="s">
        <v>489</v>
      </c>
      <c r="AB757" s="279" t="s">
        <v>489</v>
      </c>
      <c r="AC757" s="279" t="s">
        <v>489</v>
      </c>
      <c r="AD757" s="279" t="s">
        <v>4551</v>
      </c>
      <c r="AE757" s="279" t="s">
        <v>4551</v>
      </c>
      <c r="AF757" s="279" t="s">
        <v>489</v>
      </c>
      <c r="AG757" s="279" t="s">
        <v>489</v>
      </c>
      <c r="AH757" s="279" t="s">
        <v>489</v>
      </c>
      <c r="AI757" s="279" t="s">
        <v>489</v>
      </c>
      <c r="AJ757" s="279" t="s">
        <v>489</v>
      </c>
      <c r="AK757" s="279" t="s">
        <v>489</v>
      </c>
      <c r="AL757" s="279" t="s">
        <v>4551</v>
      </c>
      <c r="AM757" s="279" t="s">
        <v>489</v>
      </c>
      <c r="AN757" s="279" t="s">
        <v>489</v>
      </c>
    </row>
    <row r="758" spans="1:40" x14ac:dyDescent="0.25">
      <c r="A758" s="280" t="s">
        <v>7741</v>
      </c>
      <c r="B758" s="279">
        <v>2021</v>
      </c>
      <c r="C758" s="281" t="s">
        <v>660</v>
      </c>
      <c r="D758" s="279">
        <v>30</v>
      </c>
      <c r="E758" s="286" t="s">
        <v>4132</v>
      </c>
      <c r="F758" s="286"/>
      <c r="G758" s="286" t="s">
        <v>520</v>
      </c>
      <c r="H758" s="286" t="s">
        <v>5993</v>
      </c>
      <c r="I758" s="286" t="s">
        <v>8350</v>
      </c>
      <c r="J758" s="286" t="s">
        <v>3829</v>
      </c>
      <c r="K758" s="280" t="s">
        <v>608</v>
      </c>
      <c r="L758" s="280" t="s">
        <v>522</v>
      </c>
      <c r="M758" s="281">
        <v>54800</v>
      </c>
      <c r="N758" s="279"/>
      <c r="O758" s="286"/>
      <c r="P758" s="286" t="s">
        <v>9071</v>
      </c>
      <c r="Q758" s="279" t="s">
        <v>489</v>
      </c>
      <c r="R758" s="279" t="s">
        <v>4551</v>
      </c>
      <c r="S758" s="279" t="s">
        <v>489</v>
      </c>
      <c r="T758" s="279" t="s">
        <v>489</v>
      </c>
      <c r="U758" s="279" t="s">
        <v>4551</v>
      </c>
      <c r="V758" s="279" t="s">
        <v>489</v>
      </c>
      <c r="W758" s="279" t="s">
        <v>489</v>
      </c>
      <c r="X758" s="279" t="s">
        <v>489</v>
      </c>
      <c r="Y758" s="279" t="s">
        <v>489</v>
      </c>
      <c r="Z758" s="279" t="s">
        <v>4551</v>
      </c>
      <c r="AA758" s="279" t="s">
        <v>489</v>
      </c>
      <c r="AB758" s="279" t="s">
        <v>489</v>
      </c>
      <c r="AC758" s="279" t="s">
        <v>489</v>
      </c>
      <c r="AD758" s="279" t="s">
        <v>4551</v>
      </c>
      <c r="AE758" s="279" t="s">
        <v>4551</v>
      </c>
      <c r="AF758" s="279" t="s">
        <v>489</v>
      </c>
      <c r="AG758" s="279" t="s">
        <v>489</v>
      </c>
      <c r="AH758" s="279" t="s">
        <v>489</v>
      </c>
      <c r="AI758" s="279" t="s">
        <v>489</v>
      </c>
      <c r="AJ758" s="279" t="s">
        <v>489</v>
      </c>
      <c r="AK758" s="279" t="s">
        <v>489</v>
      </c>
      <c r="AL758" s="279" t="s">
        <v>4551</v>
      </c>
      <c r="AM758" s="279" t="s">
        <v>489</v>
      </c>
      <c r="AN758" s="279" t="s">
        <v>489</v>
      </c>
    </row>
    <row r="759" spans="1:40" x14ac:dyDescent="0.25">
      <c r="A759" s="280" t="s">
        <v>7742</v>
      </c>
      <c r="B759" s="279">
        <v>2021</v>
      </c>
      <c r="C759" s="281" t="s">
        <v>660</v>
      </c>
      <c r="D759" s="279">
        <v>30</v>
      </c>
      <c r="E759" s="286" t="s">
        <v>4132</v>
      </c>
      <c r="F759" s="286"/>
      <c r="G759" s="286" t="s">
        <v>520</v>
      </c>
      <c r="H759" s="286" t="s">
        <v>5741</v>
      </c>
      <c r="I759" s="286" t="s">
        <v>8350</v>
      </c>
      <c r="J759" s="286" t="s">
        <v>3829</v>
      </c>
      <c r="K759" s="280" t="s">
        <v>608</v>
      </c>
      <c r="L759" s="280" t="s">
        <v>8572</v>
      </c>
      <c r="M759" s="281">
        <v>54800</v>
      </c>
      <c r="N759" s="279"/>
      <c r="O759" s="286"/>
      <c r="P759" s="286" t="s">
        <v>9071</v>
      </c>
      <c r="Q759" s="279" t="s">
        <v>489</v>
      </c>
      <c r="R759" s="279" t="s">
        <v>4551</v>
      </c>
      <c r="S759" s="279" t="s">
        <v>489</v>
      </c>
      <c r="T759" s="279" t="s">
        <v>489</v>
      </c>
      <c r="U759" s="279" t="s">
        <v>4551</v>
      </c>
      <c r="V759" s="279" t="s">
        <v>489</v>
      </c>
      <c r="W759" s="279" t="s">
        <v>489</v>
      </c>
      <c r="X759" s="279" t="s">
        <v>489</v>
      </c>
      <c r="Y759" s="279" t="s">
        <v>489</v>
      </c>
      <c r="Z759" s="279" t="s">
        <v>4551</v>
      </c>
      <c r="AA759" s="279" t="s">
        <v>489</v>
      </c>
      <c r="AB759" s="279" t="s">
        <v>489</v>
      </c>
      <c r="AC759" s="279" t="s">
        <v>489</v>
      </c>
      <c r="AD759" s="279" t="s">
        <v>4551</v>
      </c>
      <c r="AE759" s="279" t="s">
        <v>4551</v>
      </c>
      <c r="AF759" s="279" t="s">
        <v>489</v>
      </c>
      <c r="AG759" s="279" t="s">
        <v>489</v>
      </c>
      <c r="AH759" s="279" t="s">
        <v>489</v>
      </c>
      <c r="AI759" s="279" t="s">
        <v>489</v>
      </c>
      <c r="AJ759" s="279" t="s">
        <v>489</v>
      </c>
      <c r="AK759" s="279" t="s">
        <v>489</v>
      </c>
      <c r="AL759" s="279" t="s">
        <v>4551</v>
      </c>
      <c r="AM759" s="279" t="s">
        <v>489</v>
      </c>
      <c r="AN759" s="279" t="s">
        <v>489</v>
      </c>
    </row>
    <row r="760" spans="1:40" x14ac:dyDescent="0.25">
      <c r="A760" s="280" t="s">
        <v>7743</v>
      </c>
      <c r="B760" s="279">
        <v>2021</v>
      </c>
      <c r="C760" s="281" t="s">
        <v>660</v>
      </c>
      <c r="D760" s="279">
        <v>30</v>
      </c>
      <c r="E760" s="286" t="s">
        <v>4132</v>
      </c>
      <c r="F760" s="286"/>
      <c r="G760" s="286" t="s">
        <v>520</v>
      </c>
      <c r="H760" s="286" t="s">
        <v>8786</v>
      </c>
      <c r="I760" s="286" t="s">
        <v>8350</v>
      </c>
      <c r="J760" s="286" t="s">
        <v>3829</v>
      </c>
      <c r="K760" s="280" t="s">
        <v>608</v>
      </c>
      <c r="L760" s="280" t="s">
        <v>3838</v>
      </c>
      <c r="M760" s="281">
        <v>54800</v>
      </c>
      <c r="N760" s="279"/>
      <c r="O760" s="286"/>
      <c r="P760" s="286" t="s">
        <v>9071</v>
      </c>
      <c r="Q760" s="279" t="s">
        <v>489</v>
      </c>
      <c r="R760" s="279" t="s">
        <v>4551</v>
      </c>
      <c r="S760" s="279" t="s">
        <v>489</v>
      </c>
      <c r="T760" s="279" t="s">
        <v>489</v>
      </c>
      <c r="U760" s="279" t="s">
        <v>4551</v>
      </c>
      <c r="V760" s="279" t="s">
        <v>489</v>
      </c>
      <c r="W760" s="279" t="s">
        <v>489</v>
      </c>
      <c r="X760" s="279" t="s">
        <v>489</v>
      </c>
      <c r="Y760" s="279" t="s">
        <v>489</v>
      </c>
      <c r="Z760" s="279" t="s">
        <v>4551</v>
      </c>
      <c r="AA760" s="279" t="s">
        <v>489</v>
      </c>
      <c r="AB760" s="279" t="s">
        <v>489</v>
      </c>
      <c r="AC760" s="279" t="s">
        <v>489</v>
      </c>
      <c r="AD760" s="279" t="s">
        <v>4551</v>
      </c>
      <c r="AE760" s="279" t="s">
        <v>489</v>
      </c>
      <c r="AF760" s="279" t="s">
        <v>489</v>
      </c>
      <c r="AG760" s="279" t="s">
        <v>489</v>
      </c>
      <c r="AH760" s="279" t="s">
        <v>489</v>
      </c>
      <c r="AI760" s="279" t="s">
        <v>489</v>
      </c>
      <c r="AJ760" s="279" t="s">
        <v>489</v>
      </c>
      <c r="AK760" s="279" t="s">
        <v>489</v>
      </c>
      <c r="AL760" s="279" t="s">
        <v>489</v>
      </c>
      <c r="AM760" s="279" t="s">
        <v>489</v>
      </c>
      <c r="AN760" s="279" t="s">
        <v>489</v>
      </c>
    </row>
    <row r="761" spans="1:40" x14ac:dyDescent="0.25">
      <c r="A761" s="280" t="s">
        <v>7744</v>
      </c>
      <c r="B761" s="279">
        <v>2021</v>
      </c>
      <c r="C761" s="281" t="s">
        <v>660</v>
      </c>
      <c r="D761" s="279">
        <v>30</v>
      </c>
      <c r="E761" s="286" t="s">
        <v>4132</v>
      </c>
      <c r="F761" s="286"/>
      <c r="G761" s="286" t="s">
        <v>520</v>
      </c>
      <c r="H761" s="286" t="s">
        <v>5994</v>
      </c>
      <c r="I761" s="286" t="s">
        <v>8350</v>
      </c>
      <c r="J761" s="286" t="s">
        <v>3829</v>
      </c>
      <c r="K761" s="280" t="s">
        <v>608</v>
      </c>
      <c r="L761" s="280" t="s">
        <v>8572</v>
      </c>
      <c r="M761" s="281">
        <v>54803</v>
      </c>
      <c r="N761" s="279"/>
      <c r="O761" s="286"/>
      <c r="P761" s="286" t="s">
        <v>9071</v>
      </c>
      <c r="Q761" s="279" t="s">
        <v>489</v>
      </c>
      <c r="R761" s="279" t="s">
        <v>4551</v>
      </c>
      <c r="S761" s="279" t="s">
        <v>489</v>
      </c>
      <c r="T761" s="279" t="s">
        <v>489</v>
      </c>
      <c r="U761" s="279" t="s">
        <v>4551</v>
      </c>
      <c r="V761" s="279" t="s">
        <v>489</v>
      </c>
      <c r="W761" s="279" t="s">
        <v>489</v>
      </c>
      <c r="X761" s="279" t="s">
        <v>489</v>
      </c>
      <c r="Y761" s="279" t="s">
        <v>489</v>
      </c>
      <c r="Z761" s="279" t="s">
        <v>4551</v>
      </c>
      <c r="AA761" s="279" t="s">
        <v>489</v>
      </c>
      <c r="AB761" s="279" t="s">
        <v>489</v>
      </c>
      <c r="AC761" s="279" t="s">
        <v>489</v>
      </c>
      <c r="AD761" s="279" t="s">
        <v>4551</v>
      </c>
      <c r="AE761" s="279" t="s">
        <v>4551</v>
      </c>
      <c r="AF761" s="279" t="s">
        <v>489</v>
      </c>
      <c r="AG761" s="279" t="s">
        <v>489</v>
      </c>
      <c r="AH761" s="279" t="s">
        <v>489</v>
      </c>
      <c r="AI761" s="279" t="s">
        <v>489</v>
      </c>
      <c r="AJ761" s="279" t="s">
        <v>489</v>
      </c>
      <c r="AK761" s="279" t="s">
        <v>489</v>
      </c>
      <c r="AL761" s="279" t="s">
        <v>4551</v>
      </c>
      <c r="AM761" s="279" t="s">
        <v>489</v>
      </c>
      <c r="AN761" s="279" t="s">
        <v>489</v>
      </c>
    </row>
    <row r="762" spans="1:40" x14ac:dyDescent="0.25">
      <c r="A762" s="280" t="s">
        <v>7745</v>
      </c>
      <c r="B762" s="279">
        <v>2021</v>
      </c>
      <c r="C762" s="281" t="s">
        <v>660</v>
      </c>
      <c r="D762" s="279">
        <v>30</v>
      </c>
      <c r="E762" s="286" t="s">
        <v>4132</v>
      </c>
      <c r="F762" s="286"/>
      <c r="G762" s="286" t="s">
        <v>520</v>
      </c>
      <c r="H762" s="286" t="s">
        <v>5995</v>
      </c>
      <c r="I762" s="286" t="s">
        <v>8350</v>
      </c>
      <c r="J762" s="286" t="s">
        <v>3829</v>
      </c>
      <c r="K762" s="280" t="s">
        <v>608</v>
      </c>
      <c r="L762" s="280" t="s">
        <v>5996</v>
      </c>
      <c r="M762" s="281">
        <v>54730</v>
      </c>
      <c r="N762" s="279"/>
      <c r="O762" s="286"/>
      <c r="P762" s="286" t="s">
        <v>9071</v>
      </c>
      <c r="Q762" s="279" t="s">
        <v>489</v>
      </c>
      <c r="R762" s="279" t="s">
        <v>4551</v>
      </c>
      <c r="S762" s="279" t="s">
        <v>489</v>
      </c>
      <c r="T762" s="279" t="s">
        <v>489</v>
      </c>
      <c r="U762" s="279" t="s">
        <v>4551</v>
      </c>
      <c r="V762" s="279" t="s">
        <v>489</v>
      </c>
      <c r="W762" s="279" t="s">
        <v>489</v>
      </c>
      <c r="X762" s="279" t="s">
        <v>489</v>
      </c>
      <c r="Y762" s="279" t="s">
        <v>489</v>
      </c>
      <c r="Z762" s="279" t="s">
        <v>4551</v>
      </c>
      <c r="AA762" s="279" t="s">
        <v>489</v>
      </c>
      <c r="AB762" s="279" t="s">
        <v>489</v>
      </c>
      <c r="AC762" s="279" t="s">
        <v>489</v>
      </c>
      <c r="AD762" s="279" t="s">
        <v>4551</v>
      </c>
      <c r="AE762" s="279" t="s">
        <v>489</v>
      </c>
      <c r="AF762" s="279" t="s">
        <v>489</v>
      </c>
      <c r="AG762" s="279" t="s">
        <v>489</v>
      </c>
      <c r="AH762" s="279" t="s">
        <v>489</v>
      </c>
      <c r="AI762" s="279" t="s">
        <v>489</v>
      </c>
      <c r="AJ762" s="279" t="s">
        <v>489</v>
      </c>
      <c r="AK762" s="279" t="s">
        <v>489</v>
      </c>
      <c r="AL762" s="279" t="s">
        <v>489</v>
      </c>
      <c r="AM762" s="279" t="s">
        <v>489</v>
      </c>
      <c r="AN762" s="279" t="s">
        <v>489</v>
      </c>
    </row>
    <row r="763" spans="1:40" x14ac:dyDescent="0.25">
      <c r="A763" s="280" t="s">
        <v>7746</v>
      </c>
      <c r="B763" s="279">
        <v>2021</v>
      </c>
      <c r="C763" s="281" t="s">
        <v>974</v>
      </c>
      <c r="D763" s="279">
        <v>1</v>
      </c>
      <c r="E763" s="286" t="s">
        <v>4132</v>
      </c>
      <c r="F763" s="286"/>
      <c r="G763" s="290" t="s">
        <v>8700</v>
      </c>
      <c r="H763" s="286" t="s">
        <v>8746</v>
      </c>
      <c r="I763" s="286" t="s">
        <v>5091</v>
      </c>
      <c r="J763" s="286" t="s">
        <v>5997</v>
      </c>
      <c r="K763" s="280" t="s">
        <v>5998</v>
      </c>
      <c r="L763" s="280" t="s">
        <v>5999</v>
      </c>
      <c r="M763" s="281">
        <v>20904</v>
      </c>
      <c r="N763" s="279"/>
      <c r="O763" s="286"/>
      <c r="P763" s="286" t="s">
        <v>9071</v>
      </c>
      <c r="Q763" s="279" t="s">
        <v>489</v>
      </c>
      <c r="R763" s="279" t="s">
        <v>4551</v>
      </c>
      <c r="S763" s="279" t="s">
        <v>489</v>
      </c>
      <c r="T763" s="279" t="s">
        <v>489</v>
      </c>
      <c r="U763" s="279" t="s">
        <v>489</v>
      </c>
      <c r="V763" s="279" t="s">
        <v>489</v>
      </c>
      <c r="W763" s="279" t="s">
        <v>489</v>
      </c>
      <c r="X763" s="279" t="s">
        <v>489</v>
      </c>
      <c r="Y763" s="279" t="s">
        <v>489</v>
      </c>
      <c r="Z763" s="279" t="s">
        <v>489</v>
      </c>
      <c r="AA763" s="279" t="s">
        <v>489</v>
      </c>
      <c r="AB763" s="279" t="s">
        <v>4551</v>
      </c>
      <c r="AC763" s="279" t="s">
        <v>489</v>
      </c>
      <c r="AD763" s="279" t="s">
        <v>4551</v>
      </c>
      <c r="AE763" s="279" t="s">
        <v>489</v>
      </c>
      <c r="AF763" s="279" t="s">
        <v>489</v>
      </c>
      <c r="AG763" s="279" t="s">
        <v>489</v>
      </c>
      <c r="AH763" s="279" t="s">
        <v>489</v>
      </c>
      <c r="AI763" s="279" t="s">
        <v>489</v>
      </c>
      <c r="AJ763" s="279" t="s">
        <v>4551</v>
      </c>
      <c r="AK763" s="279" t="s">
        <v>489</v>
      </c>
      <c r="AL763" s="279" t="s">
        <v>4551</v>
      </c>
      <c r="AM763" s="279" t="s">
        <v>489</v>
      </c>
      <c r="AN763" s="279" t="s">
        <v>489</v>
      </c>
    </row>
    <row r="764" spans="1:40" x14ac:dyDescent="0.25">
      <c r="A764" s="280" t="s">
        <v>7747</v>
      </c>
      <c r="B764" s="279">
        <v>2021</v>
      </c>
      <c r="C764" s="281" t="s">
        <v>974</v>
      </c>
      <c r="D764" s="279">
        <v>1</v>
      </c>
      <c r="E764" s="286" t="s">
        <v>4132</v>
      </c>
      <c r="F764" s="286"/>
      <c r="G764" s="294" t="s">
        <v>520</v>
      </c>
      <c r="H764" s="286" t="s">
        <v>6000</v>
      </c>
      <c r="I764" s="286" t="s">
        <v>5091</v>
      </c>
      <c r="J764" s="286" t="s">
        <v>5997</v>
      </c>
      <c r="K764" s="280" t="s">
        <v>1022</v>
      </c>
      <c r="L764" s="280" t="s">
        <v>8573</v>
      </c>
      <c r="M764" s="281">
        <v>20909</v>
      </c>
      <c r="N764" s="279"/>
      <c r="O764" s="286"/>
      <c r="P764" s="286" t="s">
        <v>9071</v>
      </c>
      <c r="Q764" s="279" t="s">
        <v>489</v>
      </c>
      <c r="R764" s="279" t="s">
        <v>4551</v>
      </c>
      <c r="S764" s="279" t="s">
        <v>489</v>
      </c>
      <c r="T764" s="279" t="s">
        <v>489</v>
      </c>
      <c r="U764" s="279" t="s">
        <v>489</v>
      </c>
      <c r="V764" s="279" t="s">
        <v>489</v>
      </c>
      <c r="W764" s="279" t="s">
        <v>489</v>
      </c>
      <c r="X764" s="279" t="s">
        <v>489</v>
      </c>
      <c r="Y764" s="279" t="s">
        <v>489</v>
      </c>
      <c r="Z764" s="279" t="s">
        <v>489</v>
      </c>
      <c r="AA764" s="279" t="s">
        <v>489</v>
      </c>
      <c r="AB764" s="279" t="s">
        <v>4551</v>
      </c>
      <c r="AC764" s="279" t="s">
        <v>489</v>
      </c>
      <c r="AD764" s="279" t="s">
        <v>489</v>
      </c>
      <c r="AE764" s="279" t="s">
        <v>489</v>
      </c>
      <c r="AF764" s="279" t="s">
        <v>4551</v>
      </c>
      <c r="AG764" s="279" t="s">
        <v>489</v>
      </c>
      <c r="AH764" s="279" t="s">
        <v>489</v>
      </c>
      <c r="AI764" s="279" t="s">
        <v>489</v>
      </c>
      <c r="AJ764" s="279" t="s">
        <v>4551</v>
      </c>
      <c r="AK764" s="279" t="s">
        <v>489</v>
      </c>
      <c r="AL764" s="279" t="s">
        <v>489</v>
      </c>
      <c r="AM764" s="279" t="s">
        <v>489</v>
      </c>
      <c r="AN764" s="279" t="s">
        <v>489</v>
      </c>
    </row>
    <row r="765" spans="1:40" ht="30" x14ac:dyDescent="0.25">
      <c r="A765" s="280" t="s">
        <v>7748</v>
      </c>
      <c r="B765" s="279">
        <v>2021</v>
      </c>
      <c r="C765" s="281" t="s">
        <v>974</v>
      </c>
      <c r="D765" s="279">
        <v>3</v>
      </c>
      <c r="E765" s="286" t="s">
        <v>602</v>
      </c>
      <c r="F765" s="286" t="s">
        <v>488</v>
      </c>
      <c r="G765" s="286" t="s">
        <v>8068</v>
      </c>
      <c r="H765" s="286"/>
      <c r="I765" s="286" t="s">
        <v>2412</v>
      </c>
      <c r="J765" s="286" t="s">
        <v>6001</v>
      </c>
      <c r="K765" s="280" t="s">
        <v>608</v>
      </c>
      <c r="L765" s="280" t="s">
        <v>6616</v>
      </c>
      <c r="M765" s="281">
        <v>42184</v>
      </c>
      <c r="N765" s="279" t="s">
        <v>6002</v>
      </c>
      <c r="O765" s="286" t="s">
        <v>6003</v>
      </c>
      <c r="P765" s="286" t="s">
        <v>590</v>
      </c>
      <c r="Q765" s="279" t="s">
        <v>4551</v>
      </c>
      <c r="R765" s="279" t="s">
        <v>4551</v>
      </c>
      <c r="S765" s="279" t="s">
        <v>4551</v>
      </c>
      <c r="T765" s="279" t="s">
        <v>4551</v>
      </c>
      <c r="U765" s="279" t="s">
        <v>4551</v>
      </c>
      <c r="V765" s="279" t="s">
        <v>4551</v>
      </c>
      <c r="W765" s="279" t="s">
        <v>4551</v>
      </c>
      <c r="X765" s="279" t="s">
        <v>4551</v>
      </c>
      <c r="Y765" s="279" t="s">
        <v>4551</v>
      </c>
      <c r="Z765" s="279" t="s">
        <v>489</v>
      </c>
      <c r="AA765" s="279" t="s">
        <v>4551</v>
      </c>
      <c r="AB765" s="279" t="s">
        <v>4551</v>
      </c>
      <c r="AC765" s="279" t="s">
        <v>489</v>
      </c>
      <c r="AD765" s="279" t="s">
        <v>4551</v>
      </c>
      <c r="AE765" s="279" t="s">
        <v>4551</v>
      </c>
      <c r="AF765" s="279" t="s">
        <v>4551</v>
      </c>
      <c r="AG765" s="279" t="s">
        <v>4551</v>
      </c>
      <c r="AH765" s="279" t="s">
        <v>4551</v>
      </c>
      <c r="AI765" s="279" t="s">
        <v>4551</v>
      </c>
      <c r="AJ765" s="279" t="s">
        <v>4551</v>
      </c>
      <c r="AK765" s="279" t="s">
        <v>4551</v>
      </c>
      <c r="AL765" s="279" t="s">
        <v>4551</v>
      </c>
      <c r="AM765" s="279" t="s">
        <v>489</v>
      </c>
      <c r="AN765" s="279" t="s">
        <v>4551</v>
      </c>
    </row>
    <row r="766" spans="1:40" x14ac:dyDescent="0.25">
      <c r="A766" s="280" t="s">
        <v>7749</v>
      </c>
      <c r="B766" s="279">
        <v>2021</v>
      </c>
      <c r="C766" s="281" t="s">
        <v>974</v>
      </c>
      <c r="D766" s="279">
        <v>3</v>
      </c>
      <c r="E766" s="286" t="s">
        <v>4132</v>
      </c>
      <c r="F766" s="286"/>
      <c r="G766" s="290" t="s">
        <v>8700</v>
      </c>
      <c r="H766" s="286" t="s">
        <v>6004</v>
      </c>
      <c r="I766" s="286" t="s">
        <v>5091</v>
      </c>
      <c r="J766" s="286" t="s">
        <v>5997</v>
      </c>
      <c r="K766" s="280" t="s">
        <v>1022</v>
      </c>
      <c r="L766" s="280" t="s">
        <v>6005</v>
      </c>
      <c r="M766" s="281">
        <v>20990</v>
      </c>
      <c r="N766" s="279"/>
      <c r="O766" s="286"/>
      <c r="P766" s="286" t="s">
        <v>9071</v>
      </c>
      <c r="Q766" s="279" t="s">
        <v>489</v>
      </c>
      <c r="R766" s="279" t="s">
        <v>4551</v>
      </c>
      <c r="S766" s="279" t="s">
        <v>489</v>
      </c>
      <c r="T766" s="279" t="s">
        <v>489</v>
      </c>
      <c r="U766" s="279" t="s">
        <v>489</v>
      </c>
      <c r="V766" s="279" t="s">
        <v>489</v>
      </c>
      <c r="W766" s="279" t="s">
        <v>489</v>
      </c>
      <c r="X766" s="279" t="s">
        <v>489</v>
      </c>
      <c r="Y766" s="279" t="s">
        <v>489</v>
      </c>
      <c r="Z766" s="279" t="s">
        <v>489</v>
      </c>
      <c r="AA766" s="279" t="s">
        <v>489</v>
      </c>
      <c r="AB766" s="279" t="s">
        <v>4551</v>
      </c>
      <c r="AC766" s="279" t="s">
        <v>489</v>
      </c>
      <c r="AD766" s="279" t="s">
        <v>489</v>
      </c>
      <c r="AE766" s="279" t="s">
        <v>489</v>
      </c>
      <c r="AF766" s="279" t="s">
        <v>489</v>
      </c>
      <c r="AG766" s="279" t="s">
        <v>489</v>
      </c>
      <c r="AH766" s="279" t="s">
        <v>489</v>
      </c>
      <c r="AI766" s="279" t="s">
        <v>489</v>
      </c>
      <c r="AJ766" s="279" t="s">
        <v>489</v>
      </c>
      <c r="AK766" s="279" t="s">
        <v>489</v>
      </c>
      <c r="AL766" s="279" t="s">
        <v>4551</v>
      </c>
      <c r="AM766" s="279" t="s">
        <v>489</v>
      </c>
      <c r="AN766" s="279" t="s">
        <v>489</v>
      </c>
    </row>
    <row r="767" spans="1:40" x14ac:dyDescent="0.25">
      <c r="A767" s="280" t="s">
        <v>7750</v>
      </c>
      <c r="B767" s="279">
        <v>2021</v>
      </c>
      <c r="C767" s="281" t="s">
        <v>974</v>
      </c>
      <c r="D767" s="279">
        <v>3</v>
      </c>
      <c r="E767" s="286" t="s">
        <v>602</v>
      </c>
      <c r="F767" s="286"/>
      <c r="G767" s="286" t="s">
        <v>6006</v>
      </c>
      <c r="H767" s="286"/>
      <c r="I767" s="286" t="s">
        <v>8353</v>
      </c>
      <c r="J767" s="286" t="s">
        <v>5848</v>
      </c>
      <c r="K767" s="280" t="s">
        <v>593</v>
      </c>
      <c r="L767" s="280" t="s">
        <v>6007</v>
      </c>
      <c r="M767" s="281">
        <v>58049</v>
      </c>
      <c r="N767" s="279" t="s">
        <v>6008</v>
      </c>
      <c r="O767" s="286" t="s">
        <v>6009</v>
      </c>
      <c r="P767" s="286" t="s">
        <v>590</v>
      </c>
      <c r="Q767" s="279" t="s">
        <v>4551</v>
      </c>
      <c r="R767" s="279" t="s">
        <v>4551</v>
      </c>
      <c r="S767" s="279" t="s">
        <v>4551</v>
      </c>
      <c r="T767" s="279" t="s">
        <v>489</v>
      </c>
      <c r="U767" s="279" t="s">
        <v>4551</v>
      </c>
      <c r="V767" s="279" t="s">
        <v>4551</v>
      </c>
      <c r="W767" s="279" t="s">
        <v>4551</v>
      </c>
      <c r="X767" s="279" t="s">
        <v>489</v>
      </c>
      <c r="Y767" s="279" t="s">
        <v>4551</v>
      </c>
      <c r="Z767" s="279" t="s">
        <v>4551</v>
      </c>
      <c r="AA767" s="279" t="s">
        <v>489</v>
      </c>
      <c r="AB767" s="279" t="s">
        <v>4551</v>
      </c>
      <c r="AC767" s="279" t="s">
        <v>489</v>
      </c>
      <c r="AD767" s="279" t="s">
        <v>4551</v>
      </c>
      <c r="AE767" s="279" t="s">
        <v>489</v>
      </c>
      <c r="AF767" s="279" t="s">
        <v>4551</v>
      </c>
      <c r="AG767" s="279" t="s">
        <v>489</v>
      </c>
      <c r="AH767" s="279" t="s">
        <v>489</v>
      </c>
      <c r="AI767" s="279" t="s">
        <v>4551</v>
      </c>
      <c r="AJ767" s="279" t="s">
        <v>489</v>
      </c>
      <c r="AK767" s="279" t="s">
        <v>4551</v>
      </c>
      <c r="AL767" s="279" t="s">
        <v>489</v>
      </c>
      <c r="AM767" s="279" t="s">
        <v>489</v>
      </c>
      <c r="AN767" s="279" t="s">
        <v>4551</v>
      </c>
    </row>
    <row r="768" spans="1:40" ht="30" x14ac:dyDescent="0.25">
      <c r="A768" s="280" t="s">
        <v>7751</v>
      </c>
      <c r="B768" s="279">
        <v>2021</v>
      </c>
      <c r="C768" s="281" t="s">
        <v>974</v>
      </c>
      <c r="D768" s="279">
        <v>4</v>
      </c>
      <c r="E768" s="286" t="s">
        <v>598</v>
      </c>
      <c r="F768" s="286"/>
      <c r="G768" s="286" t="s">
        <v>8069</v>
      </c>
      <c r="H768" s="286"/>
      <c r="I768" s="286" t="s">
        <v>8353</v>
      </c>
      <c r="J768" s="286" t="s">
        <v>6010</v>
      </c>
      <c r="K768" s="280" t="s">
        <v>608</v>
      </c>
      <c r="L768" s="280" t="s">
        <v>6011</v>
      </c>
      <c r="M768" s="281">
        <v>61940</v>
      </c>
      <c r="N768" s="279" t="s">
        <v>6012</v>
      </c>
      <c r="O768" s="286" t="s">
        <v>6013</v>
      </c>
      <c r="P768" s="286" t="s">
        <v>590</v>
      </c>
      <c r="Q768" s="279" t="s">
        <v>4551</v>
      </c>
      <c r="R768" s="279" t="s">
        <v>4551</v>
      </c>
      <c r="S768" s="279" t="s">
        <v>4551</v>
      </c>
      <c r="T768" s="279" t="s">
        <v>4551</v>
      </c>
      <c r="U768" s="279" t="s">
        <v>4551</v>
      </c>
      <c r="V768" s="279" t="s">
        <v>489</v>
      </c>
      <c r="W768" s="279" t="s">
        <v>4551</v>
      </c>
      <c r="X768" s="279" t="s">
        <v>4551</v>
      </c>
      <c r="Y768" s="279" t="s">
        <v>4551</v>
      </c>
      <c r="Z768" s="279" t="s">
        <v>489</v>
      </c>
      <c r="AA768" s="279" t="s">
        <v>489</v>
      </c>
      <c r="AB768" s="279" t="s">
        <v>489</v>
      </c>
      <c r="AC768" s="279" t="s">
        <v>489</v>
      </c>
      <c r="AD768" s="279" t="s">
        <v>4551</v>
      </c>
      <c r="AE768" s="279" t="s">
        <v>4551</v>
      </c>
      <c r="AF768" s="279" t="s">
        <v>4551</v>
      </c>
      <c r="AG768" s="279" t="s">
        <v>489</v>
      </c>
      <c r="AH768" s="279" t="s">
        <v>489</v>
      </c>
      <c r="AI768" s="279" t="s">
        <v>489</v>
      </c>
      <c r="AJ768" s="279" t="s">
        <v>489</v>
      </c>
      <c r="AK768" s="279" t="s">
        <v>489</v>
      </c>
      <c r="AL768" s="279" t="s">
        <v>4551</v>
      </c>
      <c r="AM768" s="279" t="s">
        <v>489</v>
      </c>
      <c r="AN768" s="279" t="s">
        <v>4551</v>
      </c>
    </row>
    <row r="769" spans="1:40" x14ac:dyDescent="0.25">
      <c r="A769" s="280" t="s">
        <v>7752</v>
      </c>
      <c r="B769" s="279">
        <v>2021</v>
      </c>
      <c r="C769" s="281" t="s">
        <v>974</v>
      </c>
      <c r="D769" s="279">
        <v>5</v>
      </c>
      <c r="E769" s="286" t="s">
        <v>602</v>
      </c>
      <c r="F769" s="286"/>
      <c r="G769" s="286" t="s">
        <v>6014</v>
      </c>
      <c r="H769" s="286"/>
      <c r="I769" s="286" t="s">
        <v>8353</v>
      </c>
      <c r="J769" s="286" t="s">
        <v>5848</v>
      </c>
      <c r="K769" s="280" t="s">
        <v>608</v>
      </c>
      <c r="L769" s="280" t="s">
        <v>8376</v>
      </c>
      <c r="M769" s="281">
        <v>58010</v>
      </c>
      <c r="N769" s="279" t="s">
        <v>6015</v>
      </c>
      <c r="O769" s="286" t="s">
        <v>6016</v>
      </c>
      <c r="P769" s="286" t="s">
        <v>590</v>
      </c>
      <c r="Q769" s="279" t="s">
        <v>4551</v>
      </c>
      <c r="R769" s="279" t="s">
        <v>4551</v>
      </c>
      <c r="S769" s="279" t="s">
        <v>4551</v>
      </c>
      <c r="T769" s="279" t="s">
        <v>4551</v>
      </c>
      <c r="U769" s="279" t="s">
        <v>4551</v>
      </c>
      <c r="V769" s="279" t="s">
        <v>4551</v>
      </c>
      <c r="W769" s="279" t="s">
        <v>4551</v>
      </c>
      <c r="X769" s="279" t="s">
        <v>489</v>
      </c>
      <c r="Y769" s="279" t="s">
        <v>4551</v>
      </c>
      <c r="Z769" s="279" t="s">
        <v>4551</v>
      </c>
      <c r="AA769" s="279" t="s">
        <v>4551</v>
      </c>
      <c r="AB769" s="279" t="s">
        <v>4551</v>
      </c>
      <c r="AC769" s="279" t="s">
        <v>489</v>
      </c>
      <c r="AD769" s="279" t="s">
        <v>4551</v>
      </c>
      <c r="AE769" s="279" t="s">
        <v>489</v>
      </c>
      <c r="AF769" s="279" t="s">
        <v>4551</v>
      </c>
      <c r="AG769" s="279" t="s">
        <v>489</v>
      </c>
      <c r="AH769" s="279" t="s">
        <v>489</v>
      </c>
      <c r="AI769" s="279" t="s">
        <v>489</v>
      </c>
      <c r="AJ769" s="279" t="s">
        <v>489</v>
      </c>
      <c r="AK769" s="279" t="s">
        <v>489</v>
      </c>
      <c r="AL769" s="279" t="s">
        <v>4551</v>
      </c>
      <c r="AM769" s="279" t="s">
        <v>489</v>
      </c>
      <c r="AN769" s="279" t="s">
        <v>4551</v>
      </c>
    </row>
    <row r="770" spans="1:40" x14ac:dyDescent="0.25">
      <c r="A770" s="280" t="s">
        <v>7753</v>
      </c>
      <c r="B770" s="279">
        <v>2021</v>
      </c>
      <c r="C770" s="281" t="s">
        <v>974</v>
      </c>
      <c r="D770" s="279">
        <v>5</v>
      </c>
      <c r="E770" s="286" t="s">
        <v>598</v>
      </c>
      <c r="F770" s="286"/>
      <c r="G770" s="286" t="s">
        <v>6017</v>
      </c>
      <c r="H770" s="286"/>
      <c r="I770" s="286" t="s">
        <v>4141</v>
      </c>
      <c r="J770" s="286" t="s">
        <v>8374</v>
      </c>
      <c r="K770" s="280" t="s">
        <v>608</v>
      </c>
      <c r="L770" s="280" t="s">
        <v>8574</v>
      </c>
      <c r="M770" s="281">
        <v>37235</v>
      </c>
      <c r="N770" s="279">
        <v>4777146969</v>
      </c>
      <c r="O770" s="286" t="s">
        <v>6018</v>
      </c>
      <c r="P770" s="286" t="s">
        <v>590</v>
      </c>
      <c r="Q770" s="279" t="s">
        <v>4551</v>
      </c>
      <c r="R770" s="279" t="s">
        <v>4551</v>
      </c>
      <c r="S770" s="279" t="s">
        <v>4551</v>
      </c>
      <c r="T770" s="279" t="s">
        <v>4551</v>
      </c>
      <c r="U770" s="279" t="s">
        <v>4551</v>
      </c>
      <c r="V770" s="279" t="s">
        <v>4551</v>
      </c>
      <c r="W770" s="279" t="s">
        <v>4551</v>
      </c>
      <c r="X770" s="279" t="s">
        <v>4551</v>
      </c>
      <c r="Y770" s="279" t="s">
        <v>4551</v>
      </c>
      <c r="Z770" s="279" t="s">
        <v>4551</v>
      </c>
      <c r="AA770" s="279" t="s">
        <v>4551</v>
      </c>
      <c r="AB770" s="279" t="s">
        <v>4551</v>
      </c>
      <c r="AC770" s="279" t="s">
        <v>4551</v>
      </c>
      <c r="AD770" s="279" t="s">
        <v>4551</v>
      </c>
      <c r="AE770" s="279" t="s">
        <v>4551</v>
      </c>
      <c r="AF770" s="279" t="s">
        <v>4551</v>
      </c>
      <c r="AG770" s="279" t="s">
        <v>4551</v>
      </c>
      <c r="AH770" s="279" t="s">
        <v>489</v>
      </c>
      <c r="AI770" s="279" t="s">
        <v>4551</v>
      </c>
      <c r="AJ770" s="279" t="s">
        <v>489</v>
      </c>
      <c r="AK770" s="279" t="s">
        <v>4551</v>
      </c>
      <c r="AL770" s="279" t="s">
        <v>489</v>
      </c>
      <c r="AM770" s="279" t="s">
        <v>489</v>
      </c>
      <c r="AN770" s="279" t="s">
        <v>4551</v>
      </c>
    </row>
    <row r="771" spans="1:40" x14ac:dyDescent="0.25">
      <c r="A771" s="280" t="s">
        <v>7754</v>
      </c>
      <c r="B771" s="279">
        <v>2021</v>
      </c>
      <c r="C771" s="281" t="s">
        <v>974</v>
      </c>
      <c r="D771" s="279">
        <v>5</v>
      </c>
      <c r="E771" s="286" t="s">
        <v>602</v>
      </c>
      <c r="F771" s="286"/>
      <c r="G771" s="286" t="s">
        <v>8070</v>
      </c>
      <c r="H771" s="286"/>
      <c r="I771" s="286" t="s">
        <v>8353</v>
      </c>
      <c r="J771" s="286" t="s">
        <v>5848</v>
      </c>
      <c r="K771" s="280" t="s">
        <v>608</v>
      </c>
      <c r="L771" s="280" t="s">
        <v>6019</v>
      </c>
      <c r="M771" s="281">
        <v>58260</v>
      </c>
      <c r="N771" s="279" t="s">
        <v>6020</v>
      </c>
      <c r="O771" s="286" t="s">
        <v>6021</v>
      </c>
      <c r="P771" s="286" t="s">
        <v>590</v>
      </c>
      <c r="Q771" s="279" t="s">
        <v>4551</v>
      </c>
      <c r="R771" s="279" t="s">
        <v>4551</v>
      </c>
      <c r="S771" s="279" t="s">
        <v>4551</v>
      </c>
      <c r="T771" s="279" t="s">
        <v>489</v>
      </c>
      <c r="U771" s="279" t="s">
        <v>4551</v>
      </c>
      <c r="V771" s="279" t="s">
        <v>4551</v>
      </c>
      <c r="W771" s="279" t="s">
        <v>4551</v>
      </c>
      <c r="X771" s="279" t="s">
        <v>489</v>
      </c>
      <c r="Y771" s="279" t="s">
        <v>4551</v>
      </c>
      <c r="Z771" s="279" t="s">
        <v>4551</v>
      </c>
      <c r="AA771" s="279" t="s">
        <v>489</v>
      </c>
      <c r="AB771" s="279" t="s">
        <v>4551</v>
      </c>
      <c r="AC771" s="279" t="s">
        <v>489</v>
      </c>
      <c r="AD771" s="279" t="s">
        <v>4551</v>
      </c>
      <c r="AE771" s="279" t="s">
        <v>489</v>
      </c>
      <c r="AF771" s="279" t="s">
        <v>4551</v>
      </c>
      <c r="AG771" s="279" t="s">
        <v>489</v>
      </c>
      <c r="AH771" s="279" t="s">
        <v>489</v>
      </c>
      <c r="AI771" s="279" t="s">
        <v>4551</v>
      </c>
      <c r="AJ771" s="279" t="s">
        <v>489</v>
      </c>
      <c r="AK771" s="279" t="s">
        <v>489</v>
      </c>
      <c r="AL771" s="279" t="s">
        <v>489</v>
      </c>
      <c r="AM771" s="279" t="s">
        <v>489</v>
      </c>
      <c r="AN771" s="279" t="s">
        <v>4551</v>
      </c>
    </row>
    <row r="772" spans="1:40" x14ac:dyDescent="0.25">
      <c r="A772" s="280" t="s">
        <v>7755</v>
      </c>
      <c r="B772" s="279">
        <v>2021</v>
      </c>
      <c r="C772" s="281" t="s">
        <v>974</v>
      </c>
      <c r="D772" s="279">
        <v>6</v>
      </c>
      <c r="E772" s="286" t="s">
        <v>598</v>
      </c>
      <c r="F772" s="286"/>
      <c r="G772" s="286" t="s">
        <v>6022</v>
      </c>
      <c r="H772" s="286"/>
      <c r="I772" s="286" t="s">
        <v>8353</v>
      </c>
      <c r="J772" s="286" t="s">
        <v>5848</v>
      </c>
      <c r="K772" s="280" t="s">
        <v>608</v>
      </c>
      <c r="L772" s="280" t="s">
        <v>522</v>
      </c>
      <c r="M772" s="281">
        <v>58000</v>
      </c>
      <c r="N772" s="279" t="s">
        <v>6023</v>
      </c>
      <c r="O772" s="286" t="s">
        <v>6024</v>
      </c>
      <c r="P772" s="286" t="s">
        <v>590</v>
      </c>
      <c r="Q772" s="279" t="s">
        <v>4551</v>
      </c>
      <c r="R772" s="279" t="s">
        <v>4551</v>
      </c>
      <c r="S772" s="279" t="s">
        <v>4551</v>
      </c>
      <c r="T772" s="279" t="s">
        <v>4551</v>
      </c>
      <c r="U772" s="279" t="s">
        <v>4551</v>
      </c>
      <c r="V772" s="279" t="s">
        <v>4551</v>
      </c>
      <c r="W772" s="279" t="s">
        <v>4551</v>
      </c>
      <c r="X772" s="279" t="s">
        <v>4551</v>
      </c>
      <c r="Y772" s="279" t="s">
        <v>4551</v>
      </c>
      <c r="Z772" s="279" t="s">
        <v>4551</v>
      </c>
      <c r="AA772" s="279" t="s">
        <v>4551</v>
      </c>
      <c r="AB772" s="279" t="s">
        <v>4551</v>
      </c>
      <c r="AC772" s="279" t="s">
        <v>489</v>
      </c>
      <c r="AD772" s="279" t="s">
        <v>4551</v>
      </c>
      <c r="AE772" s="279" t="s">
        <v>4551</v>
      </c>
      <c r="AF772" s="279" t="s">
        <v>4551</v>
      </c>
      <c r="AG772" s="279" t="s">
        <v>489</v>
      </c>
      <c r="AH772" s="279" t="s">
        <v>4551</v>
      </c>
      <c r="AI772" s="279" t="s">
        <v>4551</v>
      </c>
      <c r="AJ772" s="279" t="s">
        <v>489</v>
      </c>
      <c r="AK772" s="279" t="s">
        <v>4551</v>
      </c>
      <c r="AL772" s="279" t="s">
        <v>4551</v>
      </c>
      <c r="AM772" s="279" t="s">
        <v>489</v>
      </c>
      <c r="AN772" s="279" t="s">
        <v>4551</v>
      </c>
    </row>
    <row r="773" spans="1:40" x14ac:dyDescent="0.25">
      <c r="A773" s="280" t="s">
        <v>7756</v>
      </c>
      <c r="B773" s="279">
        <v>2021</v>
      </c>
      <c r="C773" s="281" t="s">
        <v>974</v>
      </c>
      <c r="D773" s="279">
        <v>6</v>
      </c>
      <c r="E773" s="286" t="s">
        <v>602</v>
      </c>
      <c r="F773" s="286"/>
      <c r="G773" s="286" t="s">
        <v>8222</v>
      </c>
      <c r="H773" s="286"/>
      <c r="I773" s="286" t="s">
        <v>2412</v>
      </c>
      <c r="J773" s="286" t="s">
        <v>8386</v>
      </c>
      <c r="K773" s="280" t="s">
        <v>608</v>
      </c>
      <c r="L773" s="280" t="s">
        <v>4399</v>
      </c>
      <c r="M773" s="281">
        <v>42070</v>
      </c>
      <c r="N773" s="279" t="s">
        <v>6027</v>
      </c>
      <c r="O773" s="286" t="s">
        <v>6028</v>
      </c>
      <c r="P773" s="286" t="s">
        <v>590</v>
      </c>
      <c r="Q773" s="279" t="s">
        <v>4551</v>
      </c>
      <c r="R773" s="279" t="s">
        <v>4551</v>
      </c>
      <c r="S773" s="279" t="s">
        <v>4551</v>
      </c>
      <c r="T773" s="279" t="s">
        <v>4551</v>
      </c>
      <c r="U773" s="279" t="s">
        <v>4551</v>
      </c>
      <c r="V773" s="279" t="s">
        <v>4551</v>
      </c>
      <c r="W773" s="279" t="s">
        <v>4551</v>
      </c>
      <c r="X773" s="279" t="s">
        <v>4551</v>
      </c>
      <c r="Y773" s="279" t="s">
        <v>489</v>
      </c>
      <c r="Z773" s="279" t="s">
        <v>4551</v>
      </c>
      <c r="AA773" s="279" t="s">
        <v>4551</v>
      </c>
      <c r="AB773" s="279" t="s">
        <v>4551</v>
      </c>
      <c r="AC773" s="279" t="s">
        <v>489</v>
      </c>
      <c r="AD773" s="279" t="s">
        <v>4551</v>
      </c>
      <c r="AE773" s="279" t="s">
        <v>4551</v>
      </c>
      <c r="AF773" s="279" t="s">
        <v>4551</v>
      </c>
      <c r="AG773" s="279" t="s">
        <v>4551</v>
      </c>
      <c r="AH773" s="279" t="s">
        <v>489</v>
      </c>
      <c r="AI773" s="279" t="s">
        <v>4551</v>
      </c>
      <c r="AJ773" s="279" t="s">
        <v>4551</v>
      </c>
      <c r="AK773" s="279" t="s">
        <v>4551</v>
      </c>
      <c r="AL773" s="279" t="s">
        <v>4551</v>
      </c>
      <c r="AM773" s="279" t="s">
        <v>4551</v>
      </c>
      <c r="AN773" s="279" t="s">
        <v>489</v>
      </c>
    </row>
    <row r="774" spans="1:40" x14ac:dyDescent="0.25">
      <c r="A774" s="280" t="s">
        <v>7757</v>
      </c>
      <c r="B774" s="279">
        <v>2021</v>
      </c>
      <c r="C774" s="281" t="s">
        <v>974</v>
      </c>
      <c r="D774" s="279">
        <v>7</v>
      </c>
      <c r="E774" s="286" t="s">
        <v>598</v>
      </c>
      <c r="F774" s="286"/>
      <c r="G774" s="286" t="s">
        <v>8223</v>
      </c>
      <c r="H774" s="286"/>
      <c r="I774" s="286" t="s">
        <v>3020</v>
      </c>
      <c r="J774" s="286" t="s">
        <v>6029</v>
      </c>
      <c r="K774" s="280" t="s">
        <v>608</v>
      </c>
      <c r="L774" s="280" t="s">
        <v>8575</v>
      </c>
      <c r="M774" s="281">
        <v>45037</v>
      </c>
      <c r="N774" s="279">
        <v>3314082644</v>
      </c>
      <c r="O774" s="286" t="s">
        <v>6030</v>
      </c>
      <c r="P774" s="286" t="s">
        <v>9071</v>
      </c>
      <c r="Q774" s="279" t="s">
        <v>4551</v>
      </c>
      <c r="R774" s="279" t="s">
        <v>4551</v>
      </c>
      <c r="S774" s="279" t="s">
        <v>4551</v>
      </c>
      <c r="T774" s="279" t="s">
        <v>4551</v>
      </c>
      <c r="U774" s="279" t="s">
        <v>4551</v>
      </c>
      <c r="V774" s="279" t="s">
        <v>4551</v>
      </c>
      <c r="W774" s="279" t="s">
        <v>4551</v>
      </c>
      <c r="X774" s="279" t="s">
        <v>489</v>
      </c>
      <c r="Y774" s="279" t="s">
        <v>4551</v>
      </c>
      <c r="Z774" s="279" t="s">
        <v>4551</v>
      </c>
      <c r="AA774" s="279" t="s">
        <v>489</v>
      </c>
      <c r="AB774" s="279" t="s">
        <v>4551</v>
      </c>
      <c r="AC774" s="279" t="s">
        <v>489</v>
      </c>
      <c r="AD774" s="279" t="s">
        <v>4551</v>
      </c>
      <c r="AE774" s="279" t="s">
        <v>489</v>
      </c>
      <c r="AF774" s="279" t="s">
        <v>4551</v>
      </c>
      <c r="AG774" s="279" t="s">
        <v>489</v>
      </c>
      <c r="AH774" s="279" t="s">
        <v>489</v>
      </c>
      <c r="AI774" s="279" t="s">
        <v>4551</v>
      </c>
      <c r="AJ774" s="279" t="s">
        <v>489</v>
      </c>
      <c r="AK774" s="279" t="s">
        <v>489</v>
      </c>
      <c r="AL774" s="279" t="s">
        <v>489</v>
      </c>
      <c r="AM774" s="279" t="s">
        <v>4551</v>
      </c>
      <c r="AN774" s="279" t="s">
        <v>4551</v>
      </c>
    </row>
    <row r="775" spans="1:40" x14ac:dyDescent="0.25">
      <c r="A775" s="280" t="s">
        <v>7758</v>
      </c>
      <c r="B775" s="279">
        <v>2021</v>
      </c>
      <c r="C775" s="281" t="s">
        <v>974</v>
      </c>
      <c r="D775" s="279">
        <v>7</v>
      </c>
      <c r="E775" s="286" t="s">
        <v>598</v>
      </c>
      <c r="F775" s="286"/>
      <c r="G775" s="286" t="s">
        <v>8224</v>
      </c>
      <c r="H775" s="286"/>
      <c r="I775" s="286" t="s">
        <v>8353</v>
      </c>
      <c r="J775" s="286" t="s">
        <v>6031</v>
      </c>
      <c r="K775" s="280" t="s">
        <v>608</v>
      </c>
      <c r="L775" s="280" t="s">
        <v>2236</v>
      </c>
      <c r="M775" s="281">
        <v>58610</v>
      </c>
      <c r="N775" s="279">
        <v>4363632804</v>
      </c>
      <c r="O775" s="286" t="s">
        <v>6032</v>
      </c>
      <c r="P775" s="286" t="s">
        <v>590</v>
      </c>
      <c r="Q775" s="279" t="s">
        <v>4551</v>
      </c>
      <c r="R775" s="279" t="s">
        <v>4551</v>
      </c>
      <c r="S775" s="279" t="s">
        <v>4551</v>
      </c>
      <c r="T775" s="279" t="s">
        <v>4551</v>
      </c>
      <c r="U775" s="279" t="s">
        <v>489</v>
      </c>
      <c r="V775" s="279" t="s">
        <v>4551</v>
      </c>
      <c r="W775" s="279" t="s">
        <v>4551</v>
      </c>
      <c r="X775" s="279" t="s">
        <v>489</v>
      </c>
      <c r="Y775" s="279" t="s">
        <v>4551</v>
      </c>
      <c r="Z775" s="279" t="s">
        <v>4551</v>
      </c>
      <c r="AA775" s="279" t="s">
        <v>489</v>
      </c>
      <c r="AB775" s="279" t="s">
        <v>4551</v>
      </c>
      <c r="AC775" s="279" t="s">
        <v>489</v>
      </c>
      <c r="AD775" s="279" t="s">
        <v>4551</v>
      </c>
      <c r="AE775" s="279" t="s">
        <v>489</v>
      </c>
      <c r="AF775" s="279" t="s">
        <v>4551</v>
      </c>
      <c r="AG775" s="279" t="s">
        <v>489</v>
      </c>
      <c r="AH775" s="279" t="s">
        <v>489</v>
      </c>
      <c r="AI775" s="279" t="s">
        <v>4551</v>
      </c>
      <c r="AJ775" s="279" t="s">
        <v>4551</v>
      </c>
      <c r="AK775" s="279" t="s">
        <v>489</v>
      </c>
      <c r="AL775" s="279" t="s">
        <v>489</v>
      </c>
      <c r="AM775" s="279" t="s">
        <v>489</v>
      </c>
      <c r="AN775" s="279" t="s">
        <v>4551</v>
      </c>
    </row>
    <row r="776" spans="1:40" x14ac:dyDescent="0.25">
      <c r="A776" s="280" t="s">
        <v>7759</v>
      </c>
      <c r="B776" s="279">
        <v>2021</v>
      </c>
      <c r="C776" s="281" t="s">
        <v>974</v>
      </c>
      <c r="D776" s="279">
        <v>7</v>
      </c>
      <c r="E776" s="286" t="s">
        <v>602</v>
      </c>
      <c r="F776" s="286"/>
      <c r="G776" s="286" t="s">
        <v>8225</v>
      </c>
      <c r="H776" s="286"/>
      <c r="I776" s="286" t="s">
        <v>3020</v>
      </c>
      <c r="J776" s="286" t="s">
        <v>3021</v>
      </c>
      <c r="K776" s="280" t="s">
        <v>608</v>
      </c>
      <c r="L776" s="280" t="s">
        <v>6034</v>
      </c>
      <c r="M776" s="281">
        <v>44540</v>
      </c>
      <c r="N776" s="279" t="s">
        <v>6035</v>
      </c>
      <c r="O776" s="286" t="s">
        <v>6036</v>
      </c>
      <c r="P776" s="286" t="s">
        <v>590</v>
      </c>
      <c r="Q776" s="279" t="s">
        <v>4551</v>
      </c>
      <c r="R776" s="279" t="s">
        <v>4551</v>
      </c>
      <c r="S776" s="279" t="s">
        <v>4551</v>
      </c>
      <c r="T776" s="279" t="s">
        <v>489</v>
      </c>
      <c r="U776" s="279" t="s">
        <v>4551</v>
      </c>
      <c r="V776" s="279" t="s">
        <v>4551</v>
      </c>
      <c r="W776" s="279" t="s">
        <v>4551</v>
      </c>
      <c r="X776" s="279" t="s">
        <v>489</v>
      </c>
      <c r="Y776" s="279" t="s">
        <v>4551</v>
      </c>
      <c r="Z776" s="279" t="s">
        <v>489</v>
      </c>
      <c r="AA776" s="279" t="s">
        <v>4551</v>
      </c>
      <c r="AB776" s="279" t="s">
        <v>4551</v>
      </c>
      <c r="AC776" s="279" t="s">
        <v>489</v>
      </c>
      <c r="AD776" s="279" t="s">
        <v>489</v>
      </c>
      <c r="AE776" s="279" t="s">
        <v>4551</v>
      </c>
      <c r="AF776" s="279" t="s">
        <v>4551</v>
      </c>
      <c r="AG776" s="279" t="s">
        <v>489</v>
      </c>
      <c r="AH776" s="279" t="s">
        <v>489</v>
      </c>
      <c r="AI776" s="279" t="s">
        <v>4551</v>
      </c>
      <c r="AJ776" s="279" t="s">
        <v>489</v>
      </c>
      <c r="AK776" s="279" t="s">
        <v>489</v>
      </c>
      <c r="AL776" s="279" t="s">
        <v>489</v>
      </c>
      <c r="AM776" s="279" t="s">
        <v>4551</v>
      </c>
      <c r="AN776" s="279" t="s">
        <v>489</v>
      </c>
    </row>
    <row r="777" spans="1:40" x14ac:dyDescent="0.25">
      <c r="A777" s="280" t="s">
        <v>7760</v>
      </c>
      <c r="B777" s="279">
        <v>2021</v>
      </c>
      <c r="C777" s="281" t="s">
        <v>974</v>
      </c>
      <c r="D777" s="279">
        <v>10</v>
      </c>
      <c r="E777" s="286" t="s">
        <v>602</v>
      </c>
      <c r="F777" s="286"/>
      <c r="G777" s="286" t="s">
        <v>6037</v>
      </c>
      <c r="H777" s="286"/>
      <c r="I777" s="286" t="s">
        <v>3020</v>
      </c>
      <c r="J777" s="286" t="s">
        <v>3021</v>
      </c>
      <c r="K777" s="280" t="s">
        <v>608</v>
      </c>
      <c r="L777" s="280" t="s">
        <v>6038</v>
      </c>
      <c r="M777" s="281">
        <v>44298</v>
      </c>
      <c r="N777" s="279">
        <v>3311495292</v>
      </c>
      <c r="O777" s="286" t="s">
        <v>6039</v>
      </c>
      <c r="P777" s="286" t="s">
        <v>590</v>
      </c>
      <c r="Q777" s="279" t="s">
        <v>4551</v>
      </c>
      <c r="R777" s="279" t="s">
        <v>4551</v>
      </c>
      <c r="S777" s="279" t="s">
        <v>4551</v>
      </c>
      <c r="T777" s="279" t="s">
        <v>489</v>
      </c>
      <c r="U777" s="279" t="s">
        <v>4551</v>
      </c>
      <c r="V777" s="279" t="s">
        <v>4551</v>
      </c>
      <c r="W777" s="279" t="s">
        <v>4551</v>
      </c>
      <c r="X777" s="279" t="s">
        <v>489</v>
      </c>
      <c r="Y777" s="279" t="s">
        <v>4551</v>
      </c>
      <c r="Z777" s="279" t="s">
        <v>489</v>
      </c>
      <c r="AA777" s="279" t="s">
        <v>489</v>
      </c>
      <c r="AB777" s="279" t="s">
        <v>4551</v>
      </c>
      <c r="AC777" s="279" t="s">
        <v>489</v>
      </c>
      <c r="AD777" s="279" t="s">
        <v>4551</v>
      </c>
      <c r="AE777" s="279" t="s">
        <v>4551</v>
      </c>
      <c r="AF777" s="279" t="s">
        <v>4551</v>
      </c>
      <c r="AG777" s="279" t="s">
        <v>489</v>
      </c>
      <c r="AH777" s="279" t="s">
        <v>489</v>
      </c>
      <c r="AI777" s="279" t="s">
        <v>4551</v>
      </c>
      <c r="AJ777" s="279" t="s">
        <v>4551</v>
      </c>
      <c r="AK777" s="279" t="s">
        <v>4551</v>
      </c>
      <c r="AL777" s="279" t="s">
        <v>489</v>
      </c>
      <c r="AM777" s="279" t="s">
        <v>489</v>
      </c>
      <c r="AN777" s="279" t="s">
        <v>4551</v>
      </c>
    </row>
    <row r="778" spans="1:40" x14ac:dyDescent="0.25">
      <c r="A778" s="280" t="s">
        <v>7761</v>
      </c>
      <c r="B778" s="279">
        <v>2021</v>
      </c>
      <c r="C778" s="281" t="s">
        <v>974</v>
      </c>
      <c r="D778" s="279">
        <v>11</v>
      </c>
      <c r="E778" s="286" t="s">
        <v>598</v>
      </c>
      <c r="F778" s="286"/>
      <c r="G778" s="286" t="s">
        <v>8226</v>
      </c>
      <c r="H778" s="286"/>
      <c r="I778" s="286" t="s">
        <v>2412</v>
      </c>
      <c r="J778" s="286" t="s">
        <v>8386</v>
      </c>
      <c r="K778" s="280" t="s">
        <v>608</v>
      </c>
      <c r="L778" s="280" t="s">
        <v>522</v>
      </c>
      <c r="M778" s="281">
        <v>42000</v>
      </c>
      <c r="N778" s="279" t="s">
        <v>6041</v>
      </c>
      <c r="O778" s="286" t="s">
        <v>6042</v>
      </c>
      <c r="P778" s="286" t="s">
        <v>9071</v>
      </c>
      <c r="Q778" s="279" t="s">
        <v>4551</v>
      </c>
      <c r="R778" s="279" t="s">
        <v>4551</v>
      </c>
      <c r="S778" s="279" t="s">
        <v>4551</v>
      </c>
      <c r="T778" s="279" t="s">
        <v>489</v>
      </c>
      <c r="U778" s="279" t="s">
        <v>489</v>
      </c>
      <c r="V778" s="279" t="s">
        <v>4551</v>
      </c>
      <c r="W778" s="279" t="s">
        <v>4551</v>
      </c>
      <c r="X778" s="279" t="s">
        <v>489</v>
      </c>
      <c r="Y778" s="279" t="s">
        <v>489</v>
      </c>
      <c r="Z778" s="279" t="s">
        <v>489</v>
      </c>
      <c r="AA778" s="279" t="s">
        <v>489</v>
      </c>
      <c r="AB778" s="279" t="s">
        <v>4551</v>
      </c>
      <c r="AC778" s="279" t="s">
        <v>489</v>
      </c>
      <c r="AD778" s="279" t="s">
        <v>4551</v>
      </c>
      <c r="AE778" s="279" t="s">
        <v>489</v>
      </c>
      <c r="AF778" s="279" t="s">
        <v>4551</v>
      </c>
      <c r="AG778" s="279" t="s">
        <v>489</v>
      </c>
      <c r="AH778" s="279" t="s">
        <v>489</v>
      </c>
      <c r="AI778" s="279" t="s">
        <v>489</v>
      </c>
      <c r="AJ778" s="279" t="s">
        <v>489</v>
      </c>
      <c r="AK778" s="279" t="s">
        <v>489</v>
      </c>
      <c r="AL778" s="279" t="s">
        <v>489</v>
      </c>
      <c r="AM778" s="279" t="s">
        <v>489</v>
      </c>
      <c r="AN778" s="279" t="s">
        <v>489</v>
      </c>
    </row>
    <row r="779" spans="1:40" x14ac:dyDescent="0.25">
      <c r="A779" s="280" t="s">
        <v>7762</v>
      </c>
      <c r="B779" s="279">
        <v>2021</v>
      </c>
      <c r="C779" s="281" t="s">
        <v>974</v>
      </c>
      <c r="D779" s="279">
        <v>11</v>
      </c>
      <c r="E779" s="286" t="s">
        <v>598</v>
      </c>
      <c r="F779" s="286"/>
      <c r="G779" s="286" t="s">
        <v>8227</v>
      </c>
      <c r="H779" s="286"/>
      <c r="I779" s="286" t="s">
        <v>8353</v>
      </c>
      <c r="J779" s="286" t="s">
        <v>6043</v>
      </c>
      <c r="K779" s="280" t="s">
        <v>608</v>
      </c>
      <c r="L779" s="280" t="s">
        <v>522</v>
      </c>
      <c r="M779" s="281">
        <v>60840</v>
      </c>
      <c r="N779" s="279">
        <v>4245330130</v>
      </c>
      <c r="O779" s="286"/>
      <c r="P779" s="286" t="s">
        <v>590</v>
      </c>
      <c r="Q779" s="279" t="s">
        <v>4551</v>
      </c>
      <c r="R779" s="279" t="s">
        <v>4551</v>
      </c>
      <c r="S779" s="279" t="s">
        <v>4551</v>
      </c>
      <c r="T779" s="279" t="s">
        <v>4551</v>
      </c>
      <c r="U779" s="279" t="s">
        <v>489</v>
      </c>
      <c r="V779" s="279" t="s">
        <v>489</v>
      </c>
      <c r="W779" s="279" t="s">
        <v>4551</v>
      </c>
      <c r="X779" s="279" t="s">
        <v>489</v>
      </c>
      <c r="Y779" s="279" t="s">
        <v>489</v>
      </c>
      <c r="Z779" s="279" t="s">
        <v>489</v>
      </c>
      <c r="AA779" s="279" t="s">
        <v>489</v>
      </c>
      <c r="AB779" s="279" t="s">
        <v>489</v>
      </c>
      <c r="AC779" s="279" t="s">
        <v>489</v>
      </c>
      <c r="AD779" s="279" t="s">
        <v>489</v>
      </c>
      <c r="AE779" s="279" t="s">
        <v>489</v>
      </c>
      <c r="AF779" s="279" t="s">
        <v>489</v>
      </c>
      <c r="AG779" s="279" t="s">
        <v>489</v>
      </c>
      <c r="AH779" s="279" t="s">
        <v>489</v>
      </c>
      <c r="AI779" s="279" t="s">
        <v>489</v>
      </c>
      <c r="AJ779" s="279" t="s">
        <v>489</v>
      </c>
      <c r="AK779" s="279" t="s">
        <v>489</v>
      </c>
      <c r="AL779" s="279" t="s">
        <v>489</v>
      </c>
      <c r="AM779" s="279" t="s">
        <v>489</v>
      </c>
      <c r="AN779" s="279" t="s">
        <v>489</v>
      </c>
    </row>
    <row r="780" spans="1:40" x14ac:dyDescent="0.25">
      <c r="A780" s="280" t="s">
        <v>7763</v>
      </c>
      <c r="B780" s="279">
        <v>2021</v>
      </c>
      <c r="C780" s="281" t="s">
        <v>974</v>
      </c>
      <c r="D780" s="279">
        <v>11</v>
      </c>
      <c r="E780" s="286" t="s">
        <v>598</v>
      </c>
      <c r="F780" s="286"/>
      <c r="G780" s="286" t="s">
        <v>8071</v>
      </c>
      <c r="H780" s="286"/>
      <c r="I780" s="286" t="s">
        <v>8353</v>
      </c>
      <c r="J780" s="286" t="s">
        <v>5848</v>
      </c>
      <c r="K780" s="280" t="s">
        <v>608</v>
      </c>
      <c r="L780" s="280" t="s">
        <v>8474</v>
      </c>
      <c r="M780" s="281">
        <v>58000</v>
      </c>
      <c r="N780" s="279" t="s">
        <v>6044</v>
      </c>
      <c r="O780" s="286" t="s">
        <v>6045</v>
      </c>
      <c r="P780" s="286" t="s">
        <v>590</v>
      </c>
      <c r="Q780" s="279" t="s">
        <v>4551</v>
      </c>
      <c r="R780" s="279" t="s">
        <v>4551</v>
      </c>
      <c r="S780" s="279" t="s">
        <v>4551</v>
      </c>
      <c r="T780" s="279" t="s">
        <v>4551</v>
      </c>
      <c r="U780" s="279" t="s">
        <v>4551</v>
      </c>
      <c r="V780" s="279" t="s">
        <v>4551</v>
      </c>
      <c r="W780" s="279" t="s">
        <v>4551</v>
      </c>
      <c r="X780" s="279" t="s">
        <v>4551</v>
      </c>
      <c r="Y780" s="279" t="s">
        <v>4551</v>
      </c>
      <c r="Z780" s="279" t="s">
        <v>4551</v>
      </c>
      <c r="AA780" s="279" t="s">
        <v>489</v>
      </c>
      <c r="AB780" s="279" t="s">
        <v>4551</v>
      </c>
      <c r="AC780" s="279" t="s">
        <v>489</v>
      </c>
      <c r="AD780" s="279" t="s">
        <v>4551</v>
      </c>
      <c r="AE780" s="279" t="s">
        <v>4551</v>
      </c>
      <c r="AF780" s="279" t="s">
        <v>4551</v>
      </c>
      <c r="AG780" s="279" t="s">
        <v>489</v>
      </c>
      <c r="AH780" s="279" t="s">
        <v>489</v>
      </c>
      <c r="AI780" s="279" t="s">
        <v>4551</v>
      </c>
      <c r="AJ780" s="279" t="s">
        <v>489</v>
      </c>
      <c r="AK780" s="279" t="s">
        <v>489</v>
      </c>
      <c r="AL780" s="279" t="s">
        <v>4551</v>
      </c>
      <c r="AM780" s="279" t="s">
        <v>4551</v>
      </c>
      <c r="AN780" s="279" t="s">
        <v>4551</v>
      </c>
    </row>
    <row r="781" spans="1:40" x14ac:dyDescent="0.25">
      <c r="A781" s="280" t="s">
        <v>7764</v>
      </c>
      <c r="B781" s="279">
        <v>2021</v>
      </c>
      <c r="C781" s="281" t="s">
        <v>974</v>
      </c>
      <c r="D781" s="279">
        <v>12</v>
      </c>
      <c r="E781" s="286" t="s">
        <v>598</v>
      </c>
      <c r="F781" s="286"/>
      <c r="G781" s="286" t="s">
        <v>8072</v>
      </c>
      <c r="H781" s="286"/>
      <c r="I781" s="286" t="s">
        <v>4141</v>
      </c>
      <c r="J781" s="286" t="s">
        <v>8374</v>
      </c>
      <c r="K781" s="280" t="s">
        <v>608</v>
      </c>
      <c r="L781" s="280" t="s">
        <v>8574</v>
      </c>
      <c r="M781" s="281">
        <v>37235</v>
      </c>
      <c r="N781" s="279">
        <v>4775141600</v>
      </c>
      <c r="O781" s="286" t="s">
        <v>6046</v>
      </c>
      <c r="P781" s="286" t="s">
        <v>590</v>
      </c>
      <c r="Q781" s="279" t="s">
        <v>4551</v>
      </c>
      <c r="R781" s="279" t="s">
        <v>4551</v>
      </c>
      <c r="S781" s="279" t="s">
        <v>4551</v>
      </c>
      <c r="T781" s="279" t="s">
        <v>4551</v>
      </c>
      <c r="U781" s="279" t="s">
        <v>4551</v>
      </c>
      <c r="V781" s="279" t="s">
        <v>4551</v>
      </c>
      <c r="W781" s="279" t="s">
        <v>4551</v>
      </c>
      <c r="X781" s="279" t="s">
        <v>4551</v>
      </c>
      <c r="Y781" s="279" t="s">
        <v>4551</v>
      </c>
      <c r="Z781" s="279" t="s">
        <v>4551</v>
      </c>
      <c r="AA781" s="279" t="s">
        <v>4551</v>
      </c>
      <c r="AB781" s="279" t="s">
        <v>4551</v>
      </c>
      <c r="AC781" s="279" t="s">
        <v>4551</v>
      </c>
      <c r="AD781" s="279" t="s">
        <v>4551</v>
      </c>
      <c r="AE781" s="279" t="s">
        <v>4551</v>
      </c>
      <c r="AF781" s="279" t="s">
        <v>4551</v>
      </c>
      <c r="AG781" s="279" t="s">
        <v>4551</v>
      </c>
      <c r="AH781" s="279" t="s">
        <v>4551</v>
      </c>
      <c r="AI781" s="279" t="s">
        <v>4551</v>
      </c>
      <c r="AJ781" s="279" t="s">
        <v>4551</v>
      </c>
      <c r="AK781" s="279" t="s">
        <v>4551</v>
      </c>
      <c r="AL781" s="279" t="s">
        <v>489</v>
      </c>
      <c r="AM781" s="279" t="s">
        <v>489</v>
      </c>
      <c r="AN781" s="279" t="s">
        <v>4551</v>
      </c>
    </row>
    <row r="782" spans="1:40" x14ac:dyDescent="0.25">
      <c r="A782" s="280" t="s">
        <v>7765</v>
      </c>
      <c r="B782" s="279">
        <v>2021</v>
      </c>
      <c r="C782" s="281" t="s">
        <v>974</v>
      </c>
      <c r="D782" s="279">
        <v>13</v>
      </c>
      <c r="E782" s="286" t="s">
        <v>598</v>
      </c>
      <c r="F782" s="286"/>
      <c r="G782" s="286" t="s">
        <v>8073</v>
      </c>
      <c r="H782" s="286"/>
      <c r="I782" s="286" t="s">
        <v>8353</v>
      </c>
      <c r="J782" s="286" t="s">
        <v>6047</v>
      </c>
      <c r="K782" s="280" t="s">
        <v>608</v>
      </c>
      <c r="L782" s="280" t="s">
        <v>522</v>
      </c>
      <c r="M782" s="281">
        <v>61650</v>
      </c>
      <c r="N782" s="279">
        <v>4595960234</v>
      </c>
      <c r="O782" s="286" t="s">
        <v>6048</v>
      </c>
      <c r="P782" s="286" t="s">
        <v>590</v>
      </c>
      <c r="Q782" s="279" t="s">
        <v>4551</v>
      </c>
      <c r="R782" s="279" t="s">
        <v>4551</v>
      </c>
      <c r="S782" s="279" t="s">
        <v>4551</v>
      </c>
      <c r="T782" s="279" t="s">
        <v>4551</v>
      </c>
      <c r="U782" s="279" t="s">
        <v>4551</v>
      </c>
      <c r="V782" s="279" t="s">
        <v>4551</v>
      </c>
      <c r="W782" s="279" t="s">
        <v>4551</v>
      </c>
      <c r="X782" s="279" t="s">
        <v>4551</v>
      </c>
      <c r="Y782" s="279" t="s">
        <v>489</v>
      </c>
      <c r="Z782" s="279" t="s">
        <v>4551</v>
      </c>
      <c r="AA782" s="279" t="s">
        <v>4551</v>
      </c>
      <c r="AB782" s="279" t="s">
        <v>4551</v>
      </c>
      <c r="AC782" s="279" t="s">
        <v>4551</v>
      </c>
      <c r="AD782" s="279" t="s">
        <v>4551</v>
      </c>
      <c r="AE782" s="279" t="s">
        <v>4551</v>
      </c>
      <c r="AF782" s="279" t="s">
        <v>4551</v>
      </c>
      <c r="AG782" s="279" t="s">
        <v>489</v>
      </c>
      <c r="AH782" s="279" t="s">
        <v>4551</v>
      </c>
      <c r="AI782" s="279" t="s">
        <v>4551</v>
      </c>
      <c r="AJ782" s="279" t="s">
        <v>489</v>
      </c>
      <c r="AK782" s="279" t="s">
        <v>489</v>
      </c>
      <c r="AL782" s="279" t="s">
        <v>4551</v>
      </c>
      <c r="AM782" s="279" t="s">
        <v>4551</v>
      </c>
      <c r="AN782" s="279" t="s">
        <v>4551</v>
      </c>
    </row>
    <row r="783" spans="1:40" x14ac:dyDescent="0.25">
      <c r="A783" s="280" t="s">
        <v>7766</v>
      </c>
      <c r="B783" s="279">
        <v>2021</v>
      </c>
      <c r="C783" s="281" t="s">
        <v>974</v>
      </c>
      <c r="D783" s="279">
        <v>13</v>
      </c>
      <c r="E783" s="286" t="s">
        <v>598</v>
      </c>
      <c r="F783" s="286"/>
      <c r="G783" s="286" t="s">
        <v>6049</v>
      </c>
      <c r="H783" s="286"/>
      <c r="I783" s="286" t="s">
        <v>8353</v>
      </c>
      <c r="J783" s="286" t="s">
        <v>6050</v>
      </c>
      <c r="K783" s="280" t="s">
        <v>608</v>
      </c>
      <c r="L783" s="280" t="s">
        <v>522</v>
      </c>
      <c r="M783" s="281">
        <v>59000</v>
      </c>
      <c r="N783" s="279">
        <v>3535322483</v>
      </c>
      <c r="O783" s="286" t="s">
        <v>6051</v>
      </c>
      <c r="P783" s="286" t="s">
        <v>590</v>
      </c>
      <c r="Q783" s="279" t="s">
        <v>4551</v>
      </c>
      <c r="R783" s="279" t="s">
        <v>4551</v>
      </c>
      <c r="S783" s="279" t="s">
        <v>4551</v>
      </c>
      <c r="T783" s="279" t="s">
        <v>4551</v>
      </c>
      <c r="U783" s="279" t="s">
        <v>4551</v>
      </c>
      <c r="V783" s="279" t="s">
        <v>4551</v>
      </c>
      <c r="W783" s="279" t="s">
        <v>4551</v>
      </c>
      <c r="X783" s="279" t="s">
        <v>4551</v>
      </c>
      <c r="Y783" s="279" t="s">
        <v>489</v>
      </c>
      <c r="Z783" s="279" t="s">
        <v>489</v>
      </c>
      <c r="AA783" s="279" t="s">
        <v>489</v>
      </c>
      <c r="AB783" s="279" t="s">
        <v>489</v>
      </c>
      <c r="AC783" s="279" t="s">
        <v>489</v>
      </c>
      <c r="AD783" s="279" t="s">
        <v>489</v>
      </c>
      <c r="AE783" s="279" t="s">
        <v>489</v>
      </c>
      <c r="AF783" s="279" t="s">
        <v>489</v>
      </c>
      <c r="AG783" s="279" t="s">
        <v>4551</v>
      </c>
      <c r="AH783" s="279" t="s">
        <v>489</v>
      </c>
      <c r="AI783" s="279" t="s">
        <v>489</v>
      </c>
      <c r="AJ783" s="279" t="s">
        <v>489</v>
      </c>
      <c r="AK783" s="279" t="s">
        <v>489</v>
      </c>
      <c r="AL783" s="279" t="s">
        <v>489</v>
      </c>
      <c r="AM783" s="279" t="s">
        <v>489</v>
      </c>
      <c r="AN783" s="279" t="s">
        <v>4551</v>
      </c>
    </row>
    <row r="784" spans="1:40" x14ac:dyDescent="0.25">
      <c r="A784" s="280" t="s">
        <v>7767</v>
      </c>
      <c r="B784" s="279">
        <v>2021</v>
      </c>
      <c r="C784" s="281" t="s">
        <v>974</v>
      </c>
      <c r="D784" s="279">
        <v>13</v>
      </c>
      <c r="E784" s="286" t="s">
        <v>4132</v>
      </c>
      <c r="F784" s="286"/>
      <c r="G784" s="290" t="s">
        <v>8700</v>
      </c>
      <c r="H784" s="286" t="s">
        <v>6052</v>
      </c>
      <c r="I784" s="286" t="s">
        <v>5421</v>
      </c>
      <c r="J784" s="286" t="s">
        <v>5894</v>
      </c>
      <c r="K784" s="280" t="s">
        <v>1022</v>
      </c>
      <c r="L784" s="280" t="s">
        <v>6053</v>
      </c>
      <c r="M784" s="281">
        <v>76417</v>
      </c>
      <c r="N784" s="279">
        <v>4878742095</v>
      </c>
      <c r="O784" s="286" t="s">
        <v>5895</v>
      </c>
      <c r="P784" s="286" t="s">
        <v>9071</v>
      </c>
      <c r="Q784" s="279" t="s">
        <v>489</v>
      </c>
      <c r="R784" s="279" t="s">
        <v>4551</v>
      </c>
      <c r="S784" s="279" t="s">
        <v>489</v>
      </c>
      <c r="T784" s="279" t="s">
        <v>489</v>
      </c>
      <c r="U784" s="279" t="s">
        <v>489</v>
      </c>
      <c r="V784" s="279" t="s">
        <v>489</v>
      </c>
      <c r="W784" s="279" t="s">
        <v>489</v>
      </c>
      <c r="X784" s="279" t="s">
        <v>489</v>
      </c>
      <c r="Y784" s="279" t="s">
        <v>489</v>
      </c>
      <c r="Z784" s="279" t="s">
        <v>489</v>
      </c>
      <c r="AA784" s="279" t="s">
        <v>489</v>
      </c>
      <c r="AB784" s="279" t="s">
        <v>4551</v>
      </c>
      <c r="AC784" s="279" t="s">
        <v>489</v>
      </c>
      <c r="AD784" s="279" t="s">
        <v>4551</v>
      </c>
      <c r="AE784" s="279" t="s">
        <v>4551</v>
      </c>
      <c r="AF784" s="279" t="s">
        <v>4551</v>
      </c>
      <c r="AG784" s="279" t="s">
        <v>4551</v>
      </c>
      <c r="AH784" s="279" t="s">
        <v>4551</v>
      </c>
      <c r="AI784" s="279" t="s">
        <v>4551</v>
      </c>
      <c r="AJ784" s="279" t="s">
        <v>489</v>
      </c>
      <c r="AK784" s="279" t="s">
        <v>4551</v>
      </c>
      <c r="AL784" s="279" t="s">
        <v>4551</v>
      </c>
      <c r="AM784" s="279" t="s">
        <v>489</v>
      </c>
      <c r="AN784" s="279" t="s">
        <v>489</v>
      </c>
    </row>
    <row r="785" spans="1:40" x14ac:dyDescent="0.25">
      <c r="A785" s="280" t="s">
        <v>7768</v>
      </c>
      <c r="B785" s="279">
        <v>2021</v>
      </c>
      <c r="C785" s="281" t="s">
        <v>974</v>
      </c>
      <c r="D785" s="279">
        <v>13</v>
      </c>
      <c r="E785" s="286" t="s">
        <v>4132</v>
      </c>
      <c r="F785" s="286"/>
      <c r="G785" s="290" t="s">
        <v>8700</v>
      </c>
      <c r="H785" s="286" t="s">
        <v>6054</v>
      </c>
      <c r="I785" s="286" t="s">
        <v>5421</v>
      </c>
      <c r="J785" s="286" t="s">
        <v>5894</v>
      </c>
      <c r="K785" s="280" t="s">
        <v>1022</v>
      </c>
      <c r="L785" s="289" t="s">
        <v>6055</v>
      </c>
      <c r="M785" s="281">
        <v>76414</v>
      </c>
      <c r="N785" s="279">
        <v>4878742095</v>
      </c>
      <c r="O785" s="286" t="s">
        <v>5895</v>
      </c>
      <c r="P785" s="286" t="s">
        <v>9071</v>
      </c>
      <c r="Q785" s="279" t="s">
        <v>489</v>
      </c>
      <c r="R785" s="279" t="s">
        <v>4551</v>
      </c>
      <c r="S785" s="279" t="s">
        <v>489</v>
      </c>
      <c r="T785" s="279" t="s">
        <v>489</v>
      </c>
      <c r="U785" s="279" t="s">
        <v>489</v>
      </c>
      <c r="V785" s="279" t="s">
        <v>489</v>
      </c>
      <c r="W785" s="279" t="s">
        <v>489</v>
      </c>
      <c r="X785" s="279" t="s">
        <v>489</v>
      </c>
      <c r="Y785" s="279" t="s">
        <v>489</v>
      </c>
      <c r="Z785" s="279" t="s">
        <v>489</v>
      </c>
      <c r="AA785" s="279" t="s">
        <v>489</v>
      </c>
      <c r="AB785" s="279" t="s">
        <v>4551</v>
      </c>
      <c r="AC785" s="279" t="s">
        <v>489</v>
      </c>
      <c r="AD785" s="279" t="s">
        <v>4551</v>
      </c>
      <c r="AE785" s="279" t="s">
        <v>4551</v>
      </c>
      <c r="AF785" s="279" t="s">
        <v>4551</v>
      </c>
      <c r="AG785" s="279" t="s">
        <v>4551</v>
      </c>
      <c r="AH785" s="279" t="s">
        <v>4551</v>
      </c>
      <c r="AI785" s="279" t="s">
        <v>489</v>
      </c>
      <c r="AJ785" s="279" t="s">
        <v>489</v>
      </c>
      <c r="AK785" s="279" t="s">
        <v>4551</v>
      </c>
      <c r="AL785" s="279" t="s">
        <v>4551</v>
      </c>
      <c r="AM785" s="279" t="s">
        <v>489</v>
      </c>
      <c r="AN785" s="279" t="s">
        <v>489</v>
      </c>
    </row>
    <row r="786" spans="1:40" x14ac:dyDescent="0.25">
      <c r="A786" s="280" t="s">
        <v>7769</v>
      </c>
      <c r="B786" s="279">
        <v>2021</v>
      </c>
      <c r="C786" s="281" t="s">
        <v>974</v>
      </c>
      <c r="D786" s="279">
        <v>13</v>
      </c>
      <c r="E786" s="286" t="s">
        <v>4132</v>
      </c>
      <c r="F786" s="286"/>
      <c r="G786" s="290" t="s">
        <v>8700</v>
      </c>
      <c r="H786" s="286" t="s">
        <v>6056</v>
      </c>
      <c r="I786" s="286" t="s">
        <v>5421</v>
      </c>
      <c r="J786" s="286" t="s">
        <v>5894</v>
      </c>
      <c r="K786" s="280" t="s">
        <v>1022</v>
      </c>
      <c r="L786" s="280" t="s">
        <v>6057</v>
      </c>
      <c r="M786" s="281">
        <v>76420</v>
      </c>
      <c r="N786" s="279">
        <v>4878742095</v>
      </c>
      <c r="O786" s="286" t="s">
        <v>5895</v>
      </c>
      <c r="P786" s="286" t="s">
        <v>9071</v>
      </c>
      <c r="Q786" s="279" t="s">
        <v>489</v>
      </c>
      <c r="R786" s="279" t="s">
        <v>4551</v>
      </c>
      <c r="S786" s="279" t="s">
        <v>489</v>
      </c>
      <c r="T786" s="279" t="s">
        <v>489</v>
      </c>
      <c r="U786" s="279" t="s">
        <v>489</v>
      </c>
      <c r="V786" s="279" t="s">
        <v>489</v>
      </c>
      <c r="W786" s="279" t="s">
        <v>489</v>
      </c>
      <c r="X786" s="279" t="s">
        <v>489</v>
      </c>
      <c r="Y786" s="279" t="s">
        <v>489</v>
      </c>
      <c r="Z786" s="279" t="s">
        <v>489</v>
      </c>
      <c r="AA786" s="279" t="s">
        <v>489</v>
      </c>
      <c r="AB786" s="279" t="s">
        <v>4551</v>
      </c>
      <c r="AC786" s="279" t="s">
        <v>489</v>
      </c>
      <c r="AD786" s="279" t="s">
        <v>4551</v>
      </c>
      <c r="AE786" s="279" t="s">
        <v>4551</v>
      </c>
      <c r="AF786" s="279" t="s">
        <v>4551</v>
      </c>
      <c r="AG786" s="279" t="s">
        <v>4551</v>
      </c>
      <c r="AH786" s="279" t="s">
        <v>4551</v>
      </c>
      <c r="AI786" s="279" t="s">
        <v>489</v>
      </c>
      <c r="AJ786" s="279" t="s">
        <v>489</v>
      </c>
      <c r="AK786" s="279" t="s">
        <v>4551</v>
      </c>
      <c r="AL786" s="279" t="s">
        <v>4551</v>
      </c>
      <c r="AM786" s="279" t="s">
        <v>489</v>
      </c>
      <c r="AN786" s="279" t="s">
        <v>489</v>
      </c>
    </row>
    <row r="787" spans="1:40" ht="30" x14ac:dyDescent="0.25">
      <c r="A787" s="280" t="s">
        <v>7770</v>
      </c>
      <c r="B787" s="279">
        <v>2021</v>
      </c>
      <c r="C787" s="281" t="s">
        <v>974</v>
      </c>
      <c r="D787" s="279">
        <v>13</v>
      </c>
      <c r="E787" s="286" t="s">
        <v>4132</v>
      </c>
      <c r="F787" s="286"/>
      <c r="G787" s="293" t="s">
        <v>520</v>
      </c>
      <c r="H787" s="286" t="s">
        <v>8769</v>
      </c>
      <c r="I787" s="286" t="s">
        <v>5421</v>
      </c>
      <c r="J787" s="286" t="s">
        <v>5900</v>
      </c>
      <c r="K787" s="280" t="s">
        <v>593</v>
      </c>
      <c r="L787" s="280" t="s">
        <v>5901</v>
      </c>
      <c r="M787" s="281">
        <v>76700</v>
      </c>
      <c r="N787" s="279" t="s">
        <v>5902</v>
      </c>
      <c r="O787" s="286" t="s">
        <v>5903</v>
      </c>
      <c r="P787" s="286" t="s">
        <v>9071</v>
      </c>
      <c r="Q787" s="279" t="s">
        <v>489</v>
      </c>
      <c r="R787" s="279" t="s">
        <v>4551</v>
      </c>
      <c r="S787" s="279" t="s">
        <v>4551</v>
      </c>
      <c r="T787" s="279" t="s">
        <v>489</v>
      </c>
      <c r="U787" s="279" t="s">
        <v>489</v>
      </c>
      <c r="V787" s="279" t="s">
        <v>4551</v>
      </c>
      <c r="W787" s="279" t="s">
        <v>489</v>
      </c>
      <c r="X787" s="279" t="s">
        <v>489</v>
      </c>
      <c r="Y787" s="279" t="s">
        <v>489</v>
      </c>
      <c r="Z787" s="279" t="s">
        <v>489</v>
      </c>
      <c r="AA787" s="279" t="s">
        <v>489</v>
      </c>
      <c r="AB787" s="279" t="s">
        <v>489</v>
      </c>
      <c r="AC787" s="279" t="s">
        <v>489</v>
      </c>
      <c r="AD787" s="279" t="s">
        <v>4551</v>
      </c>
      <c r="AE787" s="279" t="s">
        <v>4551</v>
      </c>
      <c r="AF787" s="279" t="s">
        <v>4551</v>
      </c>
      <c r="AG787" s="279" t="s">
        <v>489</v>
      </c>
      <c r="AH787" s="279" t="s">
        <v>489</v>
      </c>
      <c r="AI787" s="279" t="s">
        <v>489</v>
      </c>
      <c r="AJ787" s="279" t="s">
        <v>489</v>
      </c>
      <c r="AK787" s="279" t="s">
        <v>4551</v>
      </c>
      <c r="AL787" s="279" t="s">
        <v>489</v>
      </c>
      <c r="AM787" s="279" t="s">
        <v>489</v>
      </c>
      <c r="AN787" s="279" t="s">
        <v>489</v>
      </c>
    </row>
    <row r="788" spans="1:40" ht="30" x14ac:dyDescent="0.25">
      <c r="A788" s="280" t="s">
        <v>7771</v>
      </c>
      <c r="B788" s="279">
        <v>2021</v>
      </c>
      <c r="C788" s="281" t="s">
        <v>974</v>
      </c>
      <c r="D788" s="279">
        <v>13</v>
      </c>
      <c r="E788" s="286" t="s">
        <v>4132</v>
      </c>
      <c r="F788" s="286"/>
      <c r="G788" s="293" t="s">
        <v>520</v>
      </c>
      <c r="H788" s="286" t="s">
        <v>8311</v>
      </c>
      <c r="I788" s="286" t="s">
        <v>5421</v>
      </c>
      <c r="J788" s="286" t="s">
        <v>5894</v>
      </c>
      <c r="K788" s="280" t="s">
        <v>1022</v>
      </c>
      <c r="L788" s="280" t="s">
        <v>8576</v>
      </c>
      <c r="M788" s="281">
        <v>76440</v>
      </c>
      <c r="N788" s="279">
        <v>4878742095</v>
      </c>
      <c r="O788" s="286" t="s">
        <v>5895</v>
      </c>
      <c r="P788" s="286" t="s">
        <v>9071</v>
      </c>
      <c r="Q788" s="279" t="s">
        <v>489</v>
      </c>
      <c r="R788" s="279" t="s">
        <v>4551</v>
      </c>
      <c r="S788" s="279" t="s">
        <v>489</v>
      </c>
      <c r="T788" s="279" t="s">
        <v>489</v>
      </c>
      <c r="U788" s="279" t="s">
        <v>489</v>
      </c>
      <c r="V788" s="279" t="s">
        <v>489</v>
      </c>
      <c r="W788" s="279" t="s">
        <v>489</v>
      </c>
      <c r="X788" s="279" t="s">
        <v>489</v>
      </c>
      <c r="Y788" s="279" t="s">
        <v>489</v>
      </c>
      <c r="Z788" s="279" t="s">
        <v>489</v>
      </c>
      <c r="AA788" s="279" t="s">
        <v>489</v>
      </c>
      <c r="AB788" s="279" t="s">
        <v>4551</v>
      </c>
      <c r="AC788" s="279" t="s">
        <v>489</v>
      </c>
      <c r="AD788" s="279" t="s">
        <v>4551</v>
      </c>
      <c r="AE788" s="279" t="s">
        <v>4551</v>
      </c>
      <c r="AF788" s="279" t="s">
        <v>4551</v>
      </c>
      <c r="AG788" s="279" t="s">
        <v>4551</v>
      </c>
      <c r="AH788" s="279" t="s">
        <v>4551</v>
      </c>
      <c r="AI788" s="279" t="s">
        <v>489</v>
      </c>
      <c r="AJ788" s="279" t="s">
        <v>489</v>
      </c>
      <c r="AK788" s="279" t="s">
        <v>4551</v>
      </c>
      <c r="AL788" s="279" t="s">
        <v>4551</v>
      </c>
      <c r="AM788" s="279" t="s">
        <v>489</v>
      </c>
      <c r="AN788" s="279" t="s">
        <v>489</v>
      </c>
    </row>
    <row r="789" spans="1:40" x14ac:dyDescent="0.25">
      <c r="A789" s="280" t="s">
        <v>7772</v>
      </c>
      <c r="B789" s="279">
        <v>2021</v>
      </c>
      <c r="C789" s="281" t="s">
        <v>974</v>
      </c>
      <c r="D789" s="279">
        <v>13</v>
      </c>
      <c r="E789" s="286" t="s">
        <v>4132</v>
      </c>
      <c r="F789" s="286"/>
      <c r="G789" s="290" t="s">
        <v>8700</v>
      </c>
      <c r="H789" s="286" t="s">
        <v>8312</v>
      </c>
      <c r="I789" s="286" t="s">
        <v>5421</v>
      </c>
      <c r="J789" s="286" t="s">
        <v>5900</v>
      </c>
      <c r="K789" s="280" t="s">
        <v>593</v>
      </c>
      <c r="L789" s="280" t="s">
        <v>5901</v>
      </c>
      <c r="M789" s="281">
        <v>76700</v>
      </c>
      <c r="N789" s="279" t="s">
        <v>5902</v>
      </c>
      <c r="O789" s="286" t="s">
        <v>5903</v>
      </c>
      <c r="P789" s="286" t="s">
        <v>9071</v>
      </c>
      <c r="Q789" s="279" t="s">
        <v>489</v>
      </c>
      <c r="R789" s="279" t="s">
        <v>4551</v>
      </c>
      <c r="S789" s="279" t="s">
        <v>4551</v>
      </c>
      <c r="T789" s="279" t="s">
        <v>489</v>
      </c>
      <c r="U789" s="279" t="s">
        <v>489</v>
      </c>
      <c r="V789" s="279" t="s">
        <v>4551</v>
      </c>
      <c r="W789" s="279" t="s">
        <v>489</v>
      </c>
      <c r="X789" s="279" t="s">
        <v>489</v>
      </c>
      <c r="Y789" s="279" t="s">
        <v>489</v>
      </c>
      <c r="Z789" s="279" t="s">
        <v>489</v>
      </c>
      <c r="AA789" s="279" t="s">
        <v>489</v>
      </c>
      <c r="AB789" s="279" t="s">
        <v>489</v>
      </c>
      <c r="AC789" s="279" t="s">
        <v>489</v>
      </c>
      <c r="AD789" s="279" t="s">
        <v>4551</v>
      </c>
      <c r="AE789" s="279" t="s">
        <v>4551</v>
      </c>
      <c r="AF789" s="279" t="s">
        <v>4551</v>
      </c>
      <c r="AG789" s="279" t="s">
        <v>489</v>
      </c>
      <c r="AH789" s="279" t="s">
        <v>489</v>
      </c>
      <c r="AI789" s="279" t="s">
        <v>489</v>
      </c>
      <c r="AJ789" s="279" t="s">
        <v>489</v>
      </c>
      <c r="AK789" s="279" t="s">
        <v>4551</v>
      </c>
      <c r="AL789" s="279" t="s">
        <v>489</v>
      </c>
      <c r="AM789" s="279" t="s">
        <v>489</v>
      </c>
      <c r="AN789" s="279" t="s">
        <v>489</v>
      </c>
    </row>
    <row r="790" spans="1:40" x14ac:dyDescent="0.25">
      <c r="A790" s="280" t="s">
        <v>7773</v>
      </c>
      <c r="B790" s="279">
        <v>2021</v>
      </c>
      <c r="C790" s="281" t="s">
        <v>974</v>
      </c>
      <c r="D790" s="279">
        <v>13</v>
      </c>
      <c r="E790" s="286" t="s">
        <v>4132</v>
      </c>
      <c r="F790" s="286"/>
      <c r="G790" s="290" t="s">
        <v>8700</v>
      </c>
      <c r="H790" s="286" t="s">
        <v>6058</v>
      </c>
      <c r="I790" s="286" t="s">
        <v>5421</v>
      </c>
      <c r="J790" s="286" t="s">
        <v>6059</v>
      </c>
      <c r="K790" s="280" t="s">
        <v>1108</v>
      </c>
      <c r="L790" s="280" t="s">
        <v>6060</v>
      </c>
      <c r="M790" s="281">
        <v>76486</v>
      </c>
      <c r="N790" s="279" t="s">
        <v>6061</v>
      </c>
      <c r="O790" s="286" t="s">
        <v>6062</v>
      </c>
      <c r="P790" s="286" t="s">
        <v>9071</v>
      </c>
      <c r="Q790" s="279" t="s">
        <v>489</v>
      </c>
      <c r="R790" s="279" t="s">
        <v>4551</v>
      </c>
      <c r="S790" s="279" t="s">
        <v>489</v>
      </c>
      <c r="T790" s="279" t="s">
        <v>489</v>
      </c>
      <c r="U790" s="279" t="s">
        <v>489</v>
      </c>
      <c r="V790" s="279" t="s">
        <v>489</v>
      </c>
      <c r="W790" s="279" t="s">
        <v>489</v>
      </c>
      <c r="X790" s="279" t="s">
        <v>489</v>
      </c>
      <c r="Y790" s="279" t="s">
        <v>489</v>
      </c>
      <c r="Z790" s="279" t="s">
        <v>489</v>
      </c>
      <c r="AA790" s="279" t="s">
        <v>489</v>
      </c>
      <c r="AB790" s="279" t="s">
        <v>489</v>
      </c>
      <c r="AC790" s="279" t="s">
        <v>489</v>
      </c>
      <c r="AD790" s="279" t="s">
        <v>489</v>
      </c>
      <c r="AE790" s="279" t="s">
        <v>489</v>
      </c>
      <c r="AF790" s="279" t="s">
        <v>489</v>
      </c>
      <c r="AG790" s="279" t="s">
        <v>489</v>
      </c>
      <c r="AH790" s="279" t="s">
        <v>489</v>
      </c>
      <c r="AI790" s="279" t="s">
        <v>489</v>
      </c>
      <c r="AJ790" s="279" t="s">
        <v>489</v>
      </c>
      <c r="AK790" s="279" t="s">
        <v>489</v>
      </c>
      <c r="AL790" s="279" t="s">
        <v>489</v>
      </c>
      <c r="AM790" s="279" t="s">
        <v>489</v>
      </c>
      <c r="AN790" s="279" t="s">
        <v>489</v>
      </c>
    </row>
    <row r="791" spans="1:40" x14ac:dyDescent="0.25">
      <c r="A791" s="280" t="s">
        <v>7774</v>
      </c>
      <c r="B791" s="279">
        <v>2021</v>
      </c>
      <c r="C791" s="281" t="s">
        <v>974</v>
      </c>
      <c r="D791" s="279">
        <v>13</v>
      </c>
      <c r="E791" s="286" t="s">
        <v>4132</v>
      </c>
      <c r="F791" s="286"/>
      <c r="G791" s="290" t="s">
        <v>8700</v>
      </c>
      <c r="H791" s="286" t="s">
        <v>6063</v>
      </c>
      <c r="I791" s="286" t="s">
        <v>5421</v>
      </c>
      <c r="J791" s="286" t="s">
        <v>5900</v>
      </c>
      <c r="K791" s="280" t="s">
        <v>593</v>
      </c>
      <c r="L791" s="280" t="s">
        <v>5901</v>
      </c>
      <c r="M791" s="281">
        <v>76700</v>
      </c>
      <c r="N791" s="279" t="s">
        <v>5902</v>
      </c>
      <c r="O791" s="286" t="s">
        <v>5903</v>
      </c>
      <c r="P791" s="286" t="s">
        <v>9071</v>
      </c>
      <c r="Q791" s="279" t="s">
        <v>489</v>
      </c>
      <c r="R791" s="279" t="s">
        <v>4551</v>
      </c>
      <c r="S791" s="279" t="s">
        <v>4551</v>
      </c>
      <c r="T791" s="279" t="s">
        <v>489</v>
      </c>
      <c r="U791" s="279" t="s">
        <v>489</v>
      </c>
      <c r="V791" s="279" t="s">
        <v>4551</v>
      </c>
      <c r="W791" s="279" t="s">
        <v>489</v>
      </c>
      <c r="X791" s="279" t="s">
        <v>489</v>
      </c>
      <c r="Y791" s="279" t="s">
        <v>489</v>
      </c>
      <c r="Z791" s="279" t="s">
        <v>489</v>
      </c>
      <c r="AA791" s="279" t="s">
        <v>489</v>
      </c>
      <c r="AB791" s="279" t="s">
        <v>489</v>
      </c>
      <c r="AC791" s="279" t="s">
        <v>489</v>
      </c>
      <c r="AD791" s="279" t="s">
        <v>4551</v>
      </c>
      <c r="AE791" s="279" t="s">
        <v>4551</v>
      </c>
      <c r="AF791" s="279" t="s">
        <v>4551</v>
      </c>
      <c r="AG791" s="279" t="s">
        <v>489</v>
      </c>
      <c r="AH791" s="279" t="s">
        <v>489</v>
      </c>
      <c r="AI791" s="279" t="s">
        <v>489</v>
      </c>
      <c r="AJ791" s="279" t="s">
        <v>489</v>
      </c>
      <c r="AK791" s="279" t="s">
        <v>4551</v>
      </c>
      <c r="AL791" s="279" t="s">
        <v>489</v>
      </c>
      <c r="AM791" s="279" t="s">
        <v>489</v>
      </c>
      <c r="AN791" s="279" t="s">
        <v>489</v>
      </c>
    </row>
    <row r="792" spans="1:40" x14ac:dyDescent="0.25">
      <c r="A792" s="280" t="s">
        <v>7775</v>
      </c>
      <c r="B792" s="279">
        <v>2021</v>
      </c>
      <c r="C792" s="281" t="s">
        <v>974</v>
      </c>
      <c r="D792" s="279">
        <v>13</v>
      </c>
      <c r="E792" s="286" t="s">
        <v>706</v>
      </c>
      <c r="F792" s="286"/>
      <c r="G792" s="290" t="s">
        <v>8700</v>
      </c>
      <c r="H792" s="286" t="s">
        <v>6064</v>
      </c>
      <c r="I792" s="286" t="s">
        <v>5421</v>
      </c>
      <c r="J792" s="286" t="s">
        <v>5900</v>
      </c>
      <c r="K792" s="280" t="s">
        <v>593</v>
      </c>
      <c r="L792" s="280" t="s">
        <v>5901</v>
      </c>
      <c r="M792" s="281">
        <v>76700</v>
      </c>
      <c r="N792" s="279" t="s">
        <v>5902</v>
      </c>
      <c r="O792" s="286" t="s">
        <v>5903</v>
      </c>
      <c r="P792" s="286" t="s">
        <v>9071</v>
      </c>
      <c r="Q792" s="279" t="s">
        <v>489</v>
      </c>
      <c r="R792" s="279" t="s">
        <v>4551</v>
      </c>
      <c r="S792" s="279" t="s">
        <v>4551</v>
      </c>
      <c r="T792" s="279" t="s">
        <v>489</v>
      </c>
      <c r="U792" s="279" t="s">
        <v>489</v>
      </c>
      <c r="V792" s="279" t="s">
        <v>4551</v>
      </c>
      <c r="W792" s="279" t="s">
        <v>489</v>
      </c>
      <c r="X792" s="279" t="s">
        <v>489</v>
      </c>
      <c r="Y792" s="279" t="s">
        <v>489</v>
      </c>
      <c r="Z792" s="279" t="s">
        <v>489</v>
      </c>
      <c r="AA792" s="279" t="s">
        <v>489</v>
      </c>
      <c r="AB792" s="279" t="s">
        <v>489</v>
      </c>
      <c r="AC792" s="279" t="s">
        <v>489</v>
      </c>
      <c r="AD792" s="279" t="s">
        <v>4551</v>
      </c>
      <c r="AE792" s="279" t="s">
        <v>4551</v>
      </c>
      <c r="AF792" s="279" t="s">
        <v>4551</v>
      </c>
      <c r="AG792" s="279" t="s">
        <v>489</v>
      </c>
      <c r="AH792" s="279" t="s">
        <v>489</v>
      </c>
      <c r="AI792" s="279" t="s">
        <v>489</v>
      </c>
      <c r="AJ792" s="279" t="s">
        <v>489</v>
      </c>
      <c r="AK792" s="279" t="s">
        <v>4551</v>
      </c>
      <c r="AL792" s="279" t="s">
        <v>489</v>
      </c>
      <c r="AM792" s="279" t="s">
        <v>489</v>
      </c>
      <c r="AN792" s="279" t="s">
        <v>489</v>
      </c>
    </row>
    <row r="793" spans="1:40" x14ac:dyDescent="0.25">
      <c r="A793" s="280" t="s">
        <v>7776</v>
      </c>
      <c r="B793" s="279">
        <v>2021</v>
      </c>
      <c r="C793" s="281" t="s">
        <v>974</v>
      </c>
      <c r="D793" s="279">
        <v>13</v>
      </c>
      <c r="E793" s="286" t="s">
        <v>4132</v>
      </c>
      <c r="F793" s="286"/>
      <c r="G793" s="290" t="s">
        <v>8700</v>
      </c>
      <c r="H793" s="286" t="s">
        <v>8313</v>
      </c>
      <c r="I793" s="286" t="s">
        <v>5421</v>
      </c>
      <c r="J793" s="286" t="s">
        <v>5894</v>
      </c>
      <c r="K793" s="280" t="s">
        <v>1022</v>
      </c>
      <c r="L793" s="280" t="s">
        <v>8577</v>
      </c>
      <c r="M793" s="281">
        <v>76420</v>
      </c>
      <c r="N793" s="279">
        <v>4878742095</v>
      </c>
      <c r="O793" s="286" t="s">
        <v>5895</v>
      </c>
      <c r="P793" s="286" t="s">
        <v>9071</v>
      </c>
      <c r="Q793" s="279" t="s">
        <v>489</v>
      </c>
      <c r="R793" s="279" t="s">
        <v>4551</v>
      </c>
      <c r="S793" s="279" t="s">
        <v>489</v>
      </c>
      <c r="T793" s="279" t="s">
        <v>489</v>
      </c>
      <c r="U793" s="279" t="s">
        <v>489</v>
      </c>
      <c r="V793" s="279" t="s">
        <v>489</v>
      </c>
      <c r="W793" s="279" t="s">
        <v>489</v>
      </c>
      <c r="X793" s="279" t="s">
        <v>489</v>
      </c>
      <c r="Y793" s="279" t="s">
        <v>489</v>
      </c>
      <c r="Z793" s="279" t="s">
        <v>489</v>
      </c>
      <c r="AA793" s="279" t="s">
        <v>489</v>
      </c>
      <c r="AB793" s="279" t="s">
        <v>4551</v>
      </c>
      <c r="AC793" s="279" t="s">
        <v>489</v>
      </c>
      <c r="AD793" s="279" t="s">
        <v>4551</v>
      </c>
      <c r="AE793" s="279" t="s">
        <v>4551</v>
      </c>
      <c r="AF793" s="279" t="s">
        <v>4551</v>
      </c>
      <c r="AG793" s="279" t="s">
        <v>4551</v>
      </c>
      <c r="AH793" s="279" t="s">
        <v>4551</v>
      </c>
      <c r="AI793" s="279" t="s">
        <v>489</v>
      </c>
      <c r="AJ793" s="279" t="s">
        <v>489</v>
      </c>
      <c r="AK793" s="279" t="s">
        <v>4551</v>
      </c>
      <c r="AL793" s="279" t="s">
        <v>4551</v>
      </c>
      <c r="AM793" s="279" t="s">
        <v>489</v>
      </c>
      <c r="AN793" s="279" t="s">
        <v>489</v>
      </c>
    </row>
    <row r="794" spans="1:40" x14ac:dyDescent="0.25">
      <c r="A794" s="280" t="s">
        <v>7777</v>
      </c>
      <c r="B794" s="279">
        <v>2021</v>
      </c>
      <c r="C794" s="281" t="s">
        <v>974</v>
      </c>
      <c r="D794" s="279">
        <v>13</v>
      </c>
      <c r="E794" s="286" t="s">
        <v>4132</v>
      </c>
      <c r="F794" s="286"/>
      <c r="G794" s="290" t="s">
        <v>8700</v>
      </c>
      <c r="H794" s="286" t="s">
        <v>6065</v>
      </c>
      <c r="I794" s="286" t="s">
        <v>5421</v>
      </c>
      <c r="J794" s="286" t="s">
        <v>5894</v>
      </c>
      <c r="K794" s="280" t="s">
        <v>1022</v>
      </c>
      <c r="L794" s="280" t="s">
        <v>6066</v>
      </c>
      <c r="M794" s="281">
        <v>76440</v>
      </c>
      <c r="N794" s="279">
        <v>4878742095</v>
      </c>
      <c r="O794" s="286" t="s">
        <v>5895</v>
      </c>
      <c r="P794" s="286" t="s">
        <v>9071</v>
      </c>
      <c r="Q794" s="279" t="s">
        <v>489</v>
      </c>
      <c r="R794" s="279" t="s">
        <v>4551</v>
      </c>
      <c r="S794" s="279" t="s">
        <v>489</v>
      </c>
      <c r="T794" s="279" t="s">
        <v>489</v>
      </c>
      <c r="U794" s="279" t="s">
        <v>489</v>
      </c>
      <c r="V794" s="279" t="s">
        <v>489</v>
      </c>
      <c r="W794" s="279" t="s">
        <v>489</v>
      </c>
      <c r="X794" s="279" t="s">
        <v>489</v>
      </c>
      <c r="Y794" s="279" t="s">
        <v>489</v>
      </c>
      <c r="Z794" s="279" t="s">
        <v>489</v>
      </c>
      <c r="AA794" s="279" t="s">
        <v>489</v>
      </c>
      <c r="AB794" s="279" t="s">
        <v>4551</v>
      </c>
      <c r="AC794" s="279" t="s">
        <v>489</v>
      </c>
      <c r="AD794" s="279" t="s">
        <v>4551</v>
      </c>
      <c r="AE794" s="279" t="s">
        <v>4551</v>
      </c>
      <c r="AF794" s="279" t="s">
        <v>4551</v>
      </c>
      <c r="AG794" s="279" t="s">
        <v>4551</v>
      </c>
      <c r="AH794" s="279" t="s">
        <v>4551</v>
      </c>
      <c r="AI794" s="279" t="s">
        <v>4551</v>
      </c>
      <c r="AJ794" s="279" t="s">
        <v>489</v>
      </c>
      <c r="AK794" s="279" t="s">
        <v>4551</v>
      </c>
      <c r="AL794" s="279" t="s">
        <v>4551</v>
      </c>
      <c r="AM794" s="279" t="s">
        <v>489</v>
      </c>
      <c r="AN794" s="279" t="s">
        <v>489</v>
      </c>
    </row>
    <row r="795" spans="1:40" x14ac:dyDescent="0.25">
      <c r="A795" s="280" t="s">
        <v>7778</v>
      </c>
      <c r="B795" s="279">
        <v>2021</v>
      </c>
      <c r="C795" s="281" t="s">
        <v>974</v>
      </c>
      <c r="D795" s="279">
        <v>13</v>
      </c>
      <c r="E795" s="286" t="s">
        <v>706</v>
      </c>
      <c r="F795" s="286"/>
      <c r="G795" s="290" t="s">
        <v>8700</v>
      </c>
      <c r="H795" s="286" t="s">
        <v>6067</v>
      </c>
      <c r="I795" s="286" t="s">
        <v>5421</v>
      </c>
      <c r="J795" s="286" t="s">
        <v>5900</v>
      </c>
      <c r="K795" s="280" t="s">
        <v>593</v>
      </c>
      <c r="L795" s="280" t="s">
        <v>5901</v>
      </c>
      <c r="M795" s="281">
        <v>76700</v>
      </c>
      <c r="N795" s="279" t="s">
        <v>5902</v>
      </c>
      <c r="O795" s="286" t="s">
        <v>5903</v>
      </c>
      <c r="P795" s="286" t="s">
        <v>9071</v>
      </c>
      <c r="Q795" s="279" t="s">
        <v>489</v>
      </c>
      <c r="R795" s="279" t="s">
        <v>4551</v>
      </c>
      <c r="S795" s="279" t="s">
        <v>4551</v>
      </c>
      <c r="T795" s="279" t="s">
        <v>489</v>
      </c>
      <c r="U795" s="279" t="s">
        <v>489</v>
      </c>
      <c r="V795" s="279" t="s">
        <v>4551</v>
      </c>
      <c r="W795" s="279" t="s">
        <v>489</v>
      </c>
      <c r="X795" s="279" t="s">
        <v>489</v>
      </c>
      <c r="Y795" s="279" t="s">
        <v>489</v>
      </c>
      <c r="Z795" s="279" t="s">
        <v>489</v>
      </c>
      <c r="AA795" s="279" t="s">
        <v>489</v>
      </c>
      <c r="AB795" s="279" t="s">
        <v>489</v>
      </c>
      <c r="AC795" s="279" t="s">
        <v>489</v>
      </c>
      <c r="AD795" s="279" t="s">
        <v>4551</v>
      </c>
      <c r="AE795" s="279" t="s">
        <v>4551</v>
      </c>
      <c r="AF795" s="279" t="s">
        <v>4551</v>
      </c>
      <c r="AG795" s="279" t="s">
        <v>489</v>
      </c>
      <c r="AH795" s="279" t="s">
        <v>489</v>
      </c>
      <c r="AI795" s="279" t="s">
        <v>489</v>
      </c>
      <c r="AJ795" s="279" t="s">
        <v>489</v>
      </c>
      <c r="AK795" s="279" t="s">
        <v>4551</v>
      </c>
      <c r="AL795" s="279" t="s">
        <v>489</v>
      </c>
      <c r="AM795" s="279" t="s">
        <v>489</v>
      </c>
      <c r="AN795" s="279" t="s">
        <v>489</v>
      </c>
    </row>
    <row r="796" spans="1:40" x14ac:dyDescent="0.25">
      <c r="A796" s="280" t="s">
        <v>7779</v>
      </c>
      <c r="B796" s="279">
        <v>2021</v>
      </c>
      <c r="C796" s="281" t="s">
        <v>974</v>
      </c>
      <c r="D796" s="279">
        <v>13</v>
      </c>
      <c r="E796" s="286" t="s">
        <v>706</v>
      </c>
      <c r="F796" s="286"/>
      <c r="G796" s="290" t="s">
        <v>8700</v>
      </c>
      <c r="H796" s="286" t="s">
        <v>6068</v>
      </c>
      <c r="I796" s="286" t="s">
        <v>5421</v>
      </c>
      <c r="J796" s="286" t="s">
        <v>5900</v>
      </c>
      <c r="K796" s="280" t="s">
        <v>593</v>
      </c>
      <c r="L796" s="280" t="s">
        <v>5901</v>
      </c>
      <c r="M796" s="281">
        <v>76700</v>
      </c>
      <c r="N796" s="279" t="s">
        <v>5902</v>
      </c>
      <c r="O796" s="286" t="s">
        <v>5903</v>
      </c>
      <c r="P796" s="286" t="s">
        <v>9071</v>
      </c>
      <c r="Q796" s="279" t="s">
        <v>489</v>
      </c>
      <c r="R796" s="279" t="s">
        <v>4551</v>
      </c>
      <c r="S796" s="279" t="s">
        <v>4551</v>
      </c>
      <c r="T796" s="279" t="s">
        <v>489</v>
      </c>
      <c r="U796" s="279" t="s">
        <v>489</v>
      </c>
      <c r="V796" s="279" t="s">
        <v>4551</v>
      </c>
      <c r="W796" s="279" t="s">
        <v>489</v>
      </c>
      <c r="X796" s="279" t="s">
        <v>489</v>
      </c>
      <c r="Y796" s="279" t="s">
        <v>489</v>
      </c>
      <c r="Z796" s="279" t="s">
        <v>489</v>
      </c>
      <c r="AA796" s="279" t="s">
        <v>489</v>
      </c>
      <c r="AB796" s="279" t="s">
        <v>489</v>
      </c>
      <c r="AC796" s="279" t="s">
        <v>489</v>
      </c>
      <c r="AD796" s="279" t="s">
        <v>4551</v>
      </c>
      <c r="AE796" s="279" t="s">
        <v>4551</v>
      </c>
      <c r="AF796" s="279" t="s">
        <v>4551</v>
      </c>
      <c r="AG796" s="279" t="s">
        <v>489</v>
      </c>
      <c r="AH796" s="279" t="s">
        <v>489</v>
      </c>
      <c r="AI796" s="279" t="s">
        <v>489</v>
      </c>
      <c r="AJ796" s="279" t="s">
        <v>489</v>
      </c>
      <c r="AK796" s="279" t="s">
        <v>4551</v>
      </c>
      <c r="AL796" s="279" t="s">
        <v>489</v>
      </c>
      <c r="AM796" s="279" t="s">
        <v>489</v>
      </c>
      <c r="AN796" s="279" t="s">
        <v>489</v>
      </c>
    </row>
    <row r="797" spans="1:40" x14ac:dyDescent="0.25">
      <c r="A797" s="280" t="s">
        <v>7780</v>
      </c>
      <c r="B797" s="279">
        <v>2021</v>
      </c>
      <c r="C797" s="281" t="s">
        <v>974</v>
      </c>
      <c r="D797" s="279">
        <v>13</v>
      </c>
      <c r="E797" s="286" t="s">
        <v>4132</v>
      </c>
      <c r="F797" s="286"/>
      <c r="G797" s="290" t="s">
        <v>8700</v>
      </c>
      <c r="H797" s="286" t="s">
        <v>8314</v>
      </c>
      <c r="I797" s="286" t="s">
        <v>5421</v>
      </c>
      <c r="J797" s="286" t="s">
        <v>5900</v>
      </c>
      <c r="K797" s="280" t="s">
        <v>593</v>
      </c>
      <c r="L797" s="280" t="s">
        <v>5901</v>
      </c>
      <c r="M797" s="281">
        <v>76700</v>
      </c>
      <c r="N797" s="279" t="s">
        <v>5902</v>
      </c>
      <c r="O797" s="286" t="s">
        <v>5903</v>
      </c>
      <c r="P797" s="286" t="s">
        <v>9071</v>
      </c>
      <c r="Q797" s="279" t="s">
        <v>489</v>
      </c>
      <c r="R797" s="279" t="s">
        <v>4551</v>
      </c>
      <c r="S797" s="279" t="s">
        <v>4551</v>
      </c>
      <c r="T797" s="279" t="s">
        <v>489</v>
      </c>
      <c r="U797" s="279" t="s">
        <v>489</v>
      </c>
      <c r="V797" s="279" t="s">
        <v>4551</v>
      </c>
      <c r="W797" s="279" t="s">
        <v>489</v>
      </c>
      <c r="X797" s="279" t="s">
        <v>489</v>
      </c>
      <c r="Y797" s="279" t="s">
        <v>489</v>
      </c>
      <c r="Z797" s="279" t="s">
        <v>489</v>
      </c>
      <c r="AA797" s="279" t="s">
        <v>489</v>
      </c>
      <c r="AB797" s="279" t="s">
        <v>489</v>
      </c>
      <c r="AC797" s="279" t="s">
        <v>489</v>
      </c>
      <c r="AD797" s="279" t="s">
        <v>4551</v>
      </c>
      <c r="AE797" s="279" t="s">
        <v>4551</v>
      </c>
      <c r="AF797" s="279" t="s">
        <v>4551</v>
      </c>
      <c r="AG797" s="279" t="s">
        <v>489</v>
      </c>
      <c r="AH797" s="279" t="s">
        <v>489</v>
      </c>
      <c r="AI797" s="279" t="s">
        <v>489</v>
      </c>
      <c r="AJ797" s="279" t="s">
        <v>489</v>
      </c>
      <c r="AK797" s="279" t="s">
        <v>4551</v>
      </c>
      <c r="AL797" s="279" t="s">
        <v>489</v>
      </c>
      <c r="AM797" s="279" t="s">
        <v>489</v>
      </c>
      <c r="AN797" s="279" t="s">
        <v>489</v>
      </c>
    </row>
    <row r="798" spans="1:40" x14ac:dyDescent="0.25">
      <c r="A798" s="280" t="s">
        <v>7781</v>
      </c>
      <c r="B798" s="279">
        <v>2021</v>
      </c>
      <c r="C798" s="281" t="s">
        <v>974</v>
      </c>
      <c r="D798" s="279">
        <v>13</v>
      </c>
      <c r="E798" s="286" t="s">
        <v>4132</v>
      </c>
      <c r="F798" s="286"/>
      <c r="G798" s="290" t="s">
        <v>8700</v>
      </c>
      <c r="H798" s="286" t="s">
        <v>8315</v>
      </c>
      <c r="I798" s="286" t="s">
        <v>5421</v>
      </c>
      <c r="J798" s="286" t="s">
        <v>5900</v>
      </c>
      <c r="K798" s="280" t="s">
        <v>593</v>
      </c>
      <c r="L798" s="280" t="s">
        <v>5901</v>
      </c>
      <c r="M798" s="281">
        <v>76700</v>
      </c>
      <c r="N798" s="279" t="s">
        <v>5902</v>
      </c>
      <c r="O798" s="286" t="s">
        <v>5903</v>
      </c>
      <c r="P798" s="286" t="s">
        <v>9071</v>
      </c>
      <c r="Q798" s="279" t="s">
        <v>489</v>
      </c>
      <c r="R798" s="279" t="s">
        <v>4551</v>
      </c>
      <c r="S798" s="279" t="s">
        <v>4551</v>
      </c>
      <c r="T798" s="279" t="s">
        <v>489</v>
      </c>
      <c r="U798" s="279" t="s">
        <v>489</v>
      </c>
      <c r="V798" s="279" t="s">
        <v>4551</v>
      </c>
      <c r="W798" s="279" t="s">
        <v>489</v>
      </c>
      <c r="X798" s="279" t="s">
        <v>489</v>
      </c>
      <c r="Y798" s="279" t="s">
        <v>489</v>
      </c>
      <c r="Z798" s="279" t="s">
        <v>489</v>
      </c>
      <c r="AA798" s="279" t="s">
        <v>489</v>
      </c>
      <c r="AB798" s="279" t="s">
        <v>489</v>
      </c>
      <c r="AC798" s="279" t="s">
        <v>489</v>
      </c>
      <c r="AD798" s="279" t="s">
        <v>4551</v>
      </c>
      <c r="AE798" s="279" t="s">
        <v>4551</v>
      </c>
      <c r="AF798" s="279" t="s">
        <v>4551</v>
      </c>
      <c r="AG798" s="279" t="s">
        <v>489</v>
      </c>
      <c r="AH798" s="279" t="s">
        <v>489</v>
      </c>
      <c r="AI798" s="279" t="s">
        <v>489</v>
      </c>
      <c r="AJ798" s="279" t="s">
        <v>489</v>
      </c>
      <c r="AK798" s="279" t="s">
        <v>4551</v>
      </c>
      <c r="AL798" s="279" t="s">
        <v>489</v>
      </c>
      <c r="AM798" s="279" t="s">
        <v>489</v>
      </c>
      <c r="AN798" s="279" t="s">
        <v>489</v>
      </c>
    </row>
    <row r="799" spans="1:40" x14ac:dyDescent="0.25">
      <c r="A799" s="280" t="s">
        <v>7782</v>
      </c>
      <c r="B799" s="279">
        <v>2021</v>
      </c>
      <c r="C799" s="281" t="s">
        <v>974</v>
      </c>
      <c r="D799" s="279">
        <v>13</v>
      </c>
      <c r="E799" s="286" t="s">
        <v>4132</v>
      </c>
      <c r="F799" s="286"/>
      <c r="G799" s="290" t="s">
        <v>8700</v>
      </c>
      <c r="H799" s="286" t="s">
        <v>8316</v>
      </c>
      <c r="I799" s="286" t="s">
        <v>5421</v>
      </c>
      <c r="J799" s="286" t="s">
        <v>2960</v>
      </c>
      <c r="K799" s="280" t="s">
        <v>2211</v>
      </c>
      <c r="L799" s="280" t="s">
        <v>8563</v>
      </c>
      <c r="M799" s="281">
        <v>76755</v>
      </c>
      <c r="N799" s="279">
        <v>4142730690</v>
      </c>
      <c r="O799" s="286" t="s">
        <v>5904</v>
      </c>
      <c r="P799" s="286" t="s">
        <v>9071</v>
      </c>
      <c r="Q799" s="279" t="s">
        <v>489</v>
      </c>
      <c r="R799" s="279" t="s">
        <v>4551</v>
      </c>
      <c r="S799" s="279" t="s">
        <v>4551</v>
      </c>
      <c r="T799" s="279" t="s">
        <v>489</v>
      </c>
      <c r="U799" s="279" t="s">
        <v>4551</v>
      </c>
      <c r="V799" s="279" t="s">
        <v>489</v>
      </c>
      <c r="W799" s="279" t="s">
        <v>489</v>
      </c>
      <c r="X799" s="279" t="s">
        <v>489</v>
      </c>
      <c r="Y799" s="279" t="s">
        <v>489</v>
      </c>
      <c r="Z799" s="279" t="s">
        <v>489</v>
      </c>
      <c r="AA799" s="279" t="s">
        <v>489</v>
      </c>
      <c r="AB799" s="279" t="s">
        <v>4551</v>
      </c>
      <c r="AC799" s="279" t="s">
        <v>489</v>
      </c>
      <c r="AD799" s="279" t="s">
        <v>4551</v>
      </c>
      <c r="AE799" s="279" t="s">
        <v>4551</v>
      </c>
      <c r="AF799" s="279" t="s">
        <v>4551</v>
      </c>
      <c r="AG799" s="279" t="s">
        <v>4551</v>
      </c>
      <c r="AH799" s="279" t="s">
        <v>4551</v>
      </c>
      <c r="AI799" s="279" t="s">
        <v>489</v>
      </c>
      <c r="AJ799" s="279" t="s">
        <v>489</v>
      </c>
      <c r="AK799" s="279" t="s">
        <v>4551</v>
      </c>
      <c r="AL799" s="279" t="s">
        <v>4551</v>
      </c>
      <c r="AM799" s="279" t="s">
        <v>489</v>
      </c>
      <c r="AN799" s="279" t="s">
        <v>489</v>
      </c>
    </row>
    <row r="800" spans="1:40" x14ac:dyDescent="0.25">
      <c r="A800" s="280" t="s">
        <v>7783</v>
      </c>
      <c r="B800" s="279">
        <v>2021</v>
      </c>
      <c r="C800" s="281" t="s">
        <v>974</v>
      </c>
      <c r="D800" s="279">
        <v>13</v>
      </c>
      <c r="E800" s="286" t="s">
        <v>4132</v>
      </c>
      <c r="F800" s="286"/>
      <c r="G800" s="290" t="s">
        <v>8700</v>
      </c>
      <c r="H800" s="286" t="s">
        <v>6069</v>
      </c>
      <c r="I800" s="286" t="s">
        <v>5421</v>
      </c>
      <c r="J800" s="286" t="s">
        <v>5894</v>
      </c>
      <c r="K800" s="280" t="s">
        <v>1022</v>
      </c>
      <c r="L800" s="280" t="s">
        <v>6070</v>
      </c>
      <c r="M800" s="281">
        <v>76425</v>
      </c>
      <c r="N800" s="279">
        <v>4878742095</v>
      </c>
      <c r="O800" s="286" t="s">
        <v>5895</v>
      </c>
      <c r="P800" s="286" t="s">
        <v>9071</v>
      </c>
      <c r="Q800" s="279" t="s">
        <v>489</v>
      </c>
      <c r="R800" s="279" t="s">
        <v>4551</v>
      </c>
      <c r="S800" s="279" t="s">
        <v>489</v>
      </c>
      <c r="T800" s="279" t="s">
        <v>489</v>
      </c>
      <c r="U800" s="279" t="s">
        <v>489</v>
      </c>
      <c r="V800" s="279" t="s">
        <v>489</v>
      </c>
      <c r="W800" s="279" t="s">
        <v>489</v>
      </c>
      <c r="X800" s="279" t="s">
        <v>489</v>
      </c>
      <c r="Y800" s="279" t="s">
        <v>489</v>
      </c>
      <c r="Z800" s="279" t="s">
        <v>489</v>
      </c>
      <c r="AA800" s="279" t="s">
        <v>489</v>
      </c>
      <c r="AB800" s="279" t="s">
        <v>4551</v>
      </c>
      <c r="AC800" s="279" t="s">
        <v>489</v>
      </c>
      <c r="AD800" s="279" t="s">
        <v>4551</v>
      </c>
      <c r="AE800" s="279" t="s">
        <v>4551</v>
      </c>
      <c r="AF800" s="279" t="s">
        <v>4551</v>
      </c>
      <c r="AG800" s="279" t="s">
        <v>4551</v>
      </c>
      <c r="AH800" s="279" t="s">
        <v>4551</v>
      </c>
      <c r="AI800" s="279" t="s">
        <v>4551</v>
      </c>
      <c r="AJ800" s="279" t="s">
        <v>489</v>
      </c>
      <c r="AK800" s="279" t="s">
        <v>4551</v>
      </c>
      <c r="AL800" s="279" t="s">
        <v>4551</v>
      </c>
      <c r="AM800" s="279" t="s">
        <v>489</v>
      </c>
      <c r="AN800" s="279" t="s">
        <v>489</v>
      </c>
    </row>
    <row r="801" spans="1:40" x14ac:dyDescent="0.25">
      <c r="A801" s="280" t="s">
        <v>7784</v>
      </c>
      <c r="B801" s="279">
        <v>2021</v>
      </c>
      <c r="C801" s="281" t="s">
        <v>974</v>
      </c>
      <c r="D801" s="279">
        <v>13</v>
      </c>
      <c r="E801" s="286" t="s">
        <v>4132</v>
      </c>
      <c r="F801" s="286"/>
      <c r="G801" s="290" t="s">
        <v>8700</v>
      </c>
      <c r="H801" s="286" t="s">
        <v>8317</v>
      </c>
      <c r="I801" s="286" t="s">
        <v>5421</v>
      </c>
      <c r="J801" s="286" t="s">
        <v>5900</v>
      </c>
      <c r="K801" s="280" t="s">
        <v>593</v>
      </c>
      <c r="L801" s="280" t="s">
        <v>5901</v>
      </c>
      <c r="M801" s="281">
        <v>76700</v>
      </c>
      <c r="N801" s="279" t="s">
        <v>5902</v>
      </c>
      <c r="O801" s="286" t="s">
        <v>5903</v>
      </c>
      <c r="P801" s="286" t="s">
        <v>9071</v>
      </c>
      <c r="Q801" s="279" t="s">
        <v>489</v>
      </c>
      <c r="R801" s="279" t="s">
        <v>4551</v>
      </c>
      <c r="S801" s="279" t="s">
        <v>4551</v>
      </c>
      <c r="T801" s="279" t="s">
        <v>489</v>
      </c>
      <c r="U801" s="279" t="s">
        <v>489</v>
      </c>
      <c r="V801" s="279" t="s">
        <v>4551</v>
      </c>
      <c r="W801" s="279" t="s">
        <v>489</v>
      </c>
      <c r="X801" s="279" t="s">
        <v>489</v>
      </c>
      <c r="Y801" s="279" t="s">
        <v>489</v>
      </c>
      <c r="Z801" s="279" t="s">
        <v>489</v>
      </c>
      <c r="AA801" s="279" t="s">
        <v>489</v>
      </c>
      <c r="AB801" s="279" t="s">
        <v>489</v>
      </c>
      <c r="AC801" s="279" t="s">
        <v>489</v>
      </c>
      <c r="AD801" s="279" t="s">
        <v>4551</v>
      </c>
      <c r="AE801" s="279" t="s">
        <v>4551</v>
      </c>
      <c r="AF801" s="279" t="s">
        <v>4551</v>
      </c>
      <c r="AG801" s="279" t="s">
        <v>489</v>
      </c>
      <c r="AH801" s="279" t="s">
        <v>489</v>
      </c>
      <c r="AI801" s="279" t="s">
        <v>489</v>
      </c>
      <c r="AJ801" s="279" t="s">
        <v>489</v>
      </c>
      <c r="AK801" s="279" t="s">
        <v>4551</v>
      </c>
      <c r="AL801" s="279" t="s">
        <v>489</v>
      </c>
      <c r="AM801" s="279" t="s">
        <v>489</v>
      </c>
      <c r="AN801" s="279" t="s">
        <v>489</v>
      </c>
    </row>
    <row r="802" spans="1:40" x14ac:dyDescent="0.25">
      <c r="A802" s="280" t="s">
        <v>7785</v>
      </c>
      <c r="B802" s="279">
        <v>2021</v>
      </c>
      <c r="C802" s="281" t="s">
        <v>974</v>
      </c>
      <c r="D802" s="279">
        <v>13</v>
      </c>
      <c r="E802" s="286" t="s">
        <v>4132</v>
      </c>
      <c r="F802" s="286"/>
      <c r="G802" s="290" t="s">
        <v>8700</v>
      </c>
      <c r="H802" s="286" t="s">
        <v>6071</v>
      </c>
      <c r="I802" s="286" t="s">
        <v>5421</v>
      </c>
      <c r="J802" s="286" t="s">
        <v>5900</v>
      </c>
      <c r="K802" s="280" t="s">
        <v>593</v>
      </c>
      <c r="L802" s="280" t="s">
        <v>5901</v>
      </c>
      <c r="M802" s="281">
        <v>76700</v>
      </c>
      <c r="N802" s="279" t="s">
        <v>5902</v>
      </c>
      <c r="O802" s="286" t="s">
        <v>5903</v>
      </c>
      <c r="P802" s="286" t="s">
        <v>9071</v>
      </c>
      <c r="Q802" s="279" t="s">
        <v>489</v>
      </c>
      <c r="R802" s="279" t="s">
        <v>4551</v>
      </c>
      <c r="S802" s="279" t="s">
        <v>4551</v>
      </c>
      <c r="T802" s="279" t="s">
        <v>489</v>
      </c>
      <c r="U802" s="279" t="s">
        <v>489</v>
      </c>
      <c r="V802" s="279" t="s">
        <v>4551</v>
      </c>
      <c r="W802" s="279" t="s">
        <v>489</v>
      </c>
      <c r="X802" s="279" t="s">
        <v>489</v>
      </c>
      <c r="Y802" s="279" t="s">
        <v>489</v>
      </c>
      <c r="Z802" s="279" t="s">
        <v>489</v>
      </c>
      <c r="AA802" s="279" t="s">
        <v>489</v>
      </c>
      <c r="AB802" s="279" t="s">
        <v>489</v>
      </c>
      <c r="AC802" s="279" t="s">
        <v>489</v>
      </c>
      <c r="AD802" s="279" t="s">
        <v>4551</v>
      </c>
      <c r="AE802" s="279" t="s">
        <v>4551</v>
      </c>
      <c r="AF802" s="279" t="s">
        <v>4551</v>
      </c>
      <c r="AG802" s="279" t="s">
        <v>489</v>
      </c>
      <c r="AH802" s="279" t="s">
        <v>489</v>
      </c>
      <c r="AI802" s="279" t="s">
        <v>489</v>
      </c>
      <c r="AJ802" s="279" t="s">
        <v>489</v>
      </c>
      <c r="AK802" s="279" t="s">
        <v>4551</v>
      </c>
      <c r="AL802" s="279" t="s">
        <v>489</v>
      </c>
      <c r="AM802" s="279" t="s">
        <v>489</v>
      </c>
      <c r="AN802" s="279" t="s">
        <v>489</v>
      </c>
    </row>
    <row r="803" spans="1:40" x14ac:dyDescent="0.25">
      <c r="A803" s="280" t="s">
        <v>7786</v>
      </c>
      <c r="B803" s="279">
        <v>2021</v>
      </c>
      <c r="C803" s="281" t="s">
        <v>974</v>
      </c>
      <c r="D803" s="279">
        <v>13</v>
      </c>
      <c r="E803" s="286" t="s">
        <v>4132</v>
      </c>
      <c r="F803" s="286"/>
      <c r="G803" s="290" t="s">
        <v>8700</v>
      </c>
      <c r="H803" s="286" t="s">
        <v>8318</v>
      </c>
      <c r="I803" s="286" t="s">
        <v>5421</v>
      </c>
      <c r="J803" s="286" t="s">
        <v>2960</v>
      </c>
      <c r="K803" s="280" t="s">
        <v>2211</v>
      </c>
      <c r="L803" s="280" t="s">
        <v>8563</v>
      </c>
      <c r="M803" s="281">
        <v>76755</v>
      </c>
      <c r="N803" s="279">
        <v>4142730690</v>
      </c>
      <c r="O803" s="286" t="s">
        <v>5904</v>
      </c>
      <c r="P803" s="286" t="s">
        <v>9071</v>
      </c>
      <c r="Q803" s="279" t="s">
        <v>489</v>
      </c>
      <c r="R803" s="279" t="s">
        <v>4551</v>
      </c>
      <c r="S803" s="279" t="s">
        <v>4551</v>
      </c>
      <c r="T803" s="279" t="s">
        <v>489</v>
      </c>
      <c r="U803" s="279" t="s">
        <v>4551</v>
      </c>
      <c r="V803" s="279" t="s">
        <v>489</v>
      </c>
      <c r="W803" s="279" t="s">
        <v>489</v>
      </c>
      <c r="X803" s="279" t="s">
        <v>489</v>
      </c>
      <c r="Y803" s="279" t="s">
        <v>489</v>
      </c>
      <c r="Z803" s="279" t="s">
        <v>489</v>
      </c>
      <c r="AA803" s="279" t="s">
        <v>489</v>
      </c>
      <c r="AB803" s="279" t="s">
        <v>4551</v>
      </c>
      <c r="AC803" s="279" t="s">
        <v>489</v>
      </c>
      <c r="AD803" s="279" t="s">
        <v>4551</v>
      </c>
      <c r="AE803" s="279" t="s">
        <v>4551</v>
      </c>
      <c r="AF803" s="279" t="s">
        <v>4551</v>
      </c>
      <c r="AG803" s="279" t="s">
        <v>4551</v>
      </c>
      <c r="AH803" s="279" t="s">
        <v>4551</v>
      </c>
      <c r="AI803" s="279" t="s">
        <v>489</v>
      </c>
      <c r="AJ803" s="279" t="s">
        <v>489</v>
      </c>
      <c r="AK803" s="279" t="s">
        <v>4551</v>
      </c>
      <c r="AL803" s="279" t="s">
        <v>4551</v>
      </c>
      <c r="AM803" s="279" t="s">
        <v>489</v>
      </c>
      <c r="AN803" s="279" t="s">
        <v>489</v>
      </c>
    </row>
    <row r="804" spans="1:40" x14ac:dyDescent="0.25">
      <c r="A804" s="280" t="s">
        <v>7787</v>
      </c>
      <c r="B804" s="279">
        <v>2021</v>
      </c>
      <c r="C804" s="281" t="s">
        <v>974</v>
      </c>
      <c r="D804" s="279">
        <v>13</v>
      </c>
      <c r="E804" s="286" t="s">
        <v>4132</v>
      </c>
      <c r="F804" s="286"/>
      <c r="G804" s="290" t="s">
        <v>8700</v>
      </c>
      <c r="H804" s="286" t="s">
        <v>6072</v>
      </c>
      <c r="I804" s="286" t="s">
        <v>5421</v>
      </c>
      <c r="J804" s="286" t="s">
        <v>2960</v>
      </c>
      <c r="K804" s="280" t="s">
        <v>2211</v>
      </c>
      <c r="L804" s="280" t="s">
        <v>8563</v>
      </c>
      <c r="M804" s="281">
        <v>76755</v>
      </c>
      <c r="N804" s="279">
        <v>4142730690</v>
      </c>
      <c r="O804" s="286" t="s">
        <v>5904</v>
      </c>
      <c r="P804" s="286" t="s">
        <v>9071</v>
      </c>
      <c r="Q804" s="279" t="s">
        <v>489</v>
      </c>
      <c r="R804" s="279" t="s">
        <v>4551</v>
      </c>
      <c r="S804" s="279" t="s">
        <v>4551</v>
      </c>
      <c r="T804" s="279" t="s">
        <v>489</v>
      </c>
      <c r="U804" s="279" t="s">
        <v>4551</v>
      </c>
      <c r="V804" s="279" t="s">
        <v>489</v>
      </c>
      <c r="W804" s="279" t="s">
        <v>489</v>
      </c>
      <c r="X804" s="279" t="s">
        <v>489</v>
      </c>
      <c r="Y804" s="279" t="s">
        <v>489</v>
      </c>
      <c r="Z804" s="279" t="s">
        <v>489</v>
      </c>
      <c r="AA804" s="279" t="s">
        <v>489</v>
      </c>
      <c r="AB804" s="279" t="s">
        <v>4551</v>
      </c>
      <c r="AC804" s="279" t="s">
        <v>489</v>
      </c>
      <c r="AD804" s="279" t="s">
        <v>4551</v>
      </c>
      <c r="AE804" s="279" t="s">
        <v>4551</v>
      </c>
      <c r="AF804" s="279" t="s">
        <v>4551</v>
      </c>
      <c r="AG804" s="279" t="s">
        <v>4551</v>
      </c>
      <c r="AH804" s="279" t="s">
        <v>4551</v>
      </c>
      <c r="AI804" s="279" t="s">
        <v>489</v>
      </c>
      <c r="AJ804" s="279" t="s">
        <v>489</v>
      </c>
      <c r="AK804" s="279" t="s">
        <v>4551</v>
      </c>
      <c r="AL804" s="279" t="s">
        <v>4551</v>
      </c>
      <c r="AM804" s="279" t="s">
        <v>489</v>
      </c>
      <c r="AN804" s="279" t="s">
        <v>489</v>
      </c>
    </row>
    <row r="805" spans="1:40" x14ac:dyDescent="0.25">
      <c r="A805" s="280" t="s">
        <v>7788</v>
      </c>
      <c r="B805" s="279">
        <v>2021</v>
      </c>
      <c r="C805" s="281" t="s">
        <v>974</v>
      </c>
      <c r="D805" s="279">
        <v>13</v>
      </c>
      <c r="E805" s="286" t="s">
        <v>4132</v>
      </c>
      <c r="F805" s="286"/>
      <c r="G805" s="290" t="s">
        <v>8700</v>
      </c>
      <c r="H805" s="286" t="s">
        <v>6073</v>
      </c>
      <c r="I805" s="286" t="s">
        <v>5421</v>
      </c>
      <c r="J805" s="286" t="s">
        <v>2960</v>
      </c>
      <c r="K805" s="280" t="s">
        <v>2211</v>
      </c>
      <c r="L805" s="280" t="s">
        <v>8563</v>
      </c>
      <c r="M805" s="281">
        <v>76755</v>
      </c>
      <c r="N805" s="279">
        <v>4142730690</v>
      </c>
      <c r="O805" s="286" t="s">
        <v>5904</v>
      </c>
      <c r="P805" s="286" t="s">
        <v>9071</v>
      </c>
      <c r="Q805" s="279" t="s">
        <v>489</v>
      </c>
      <c r="R805" s="279" t="s">
        <v>4551</v>
      </c>
      <c r="S805" s="279" t="s">
        <v>4551</v>
      </c>
      <c r="T805" s="279" t="s">
        <v>489</v>
      </c>
      <c r="U805" s="279" t="s">
        <v>4551</v>
      </c>
      <c r="V805" s="279" t="s">
        <v>489</v>
      </c>
      <c r="W805" s="279" t="s">
        <v>489</v>
      </c>
      <c r="X805" s="279" t="s">
        <v>489</v>
      </c>
      <c r="Y805" s="279" t="s">
        <v>489</v>
      </c>
      <c r="Z805" s="279" t="s">
        <v>489</v>
      </c>
      <c r="AA805" s="279" t="s">
        <v>489</v>
      </c>
      <c r="AB805" s="279" t="s">
        <v>4551</v>
      </c>
      <c r="AC805" s="279" t="s">
        <v>489</v>
      </c>
      <c r="AD805" s="279" t="s">
        <v>4551</v>
      </c>
      <c r="AE805" s="279" t="s">
        <v>4551</v>
      </c>
      <c r="AF805" s="279" t="s">
        <v>4551</v>
      </c>
      <c r="AG805" s="279" t="s">
        <v>4551</v>
      </c>
      <c r="AH805" s="279" t="s">
        <v>4551</v>
      </c>
      <c r="AI805" s="279" t="s">
        <v>489</v>
      </c>
      <c r="AJ805" s="279" t="s">
        <v>489</v>
      </c>
      <c r="AK805" s="279" t="s">
        <v>4551</v>
      </c>
      <c r="AL805" s="279" t="s">
        <v>4551</v>
      </c>
      <c r="AM805" s="279" t="s">
        <v>489</v>
      </c>
      <c r="AN805" s="279" t="s">
        <v>489</v>
      </c>
    </row>
    <row r="806" spans="1:40" x14ac:dyDescent="0.25">
      <c r="A806" s="280" t="s">
        <v>7789</v>
      </c>
      <c r="B806" s="279">
        <v>2021</v>
      </c>
      <c r="C806" s="281" t="s">
        <v>974</v>
      </c>
      <c r="D806" s="279">
        <v>13</v>
      </c>
      <c r="E806" s="286" t="s">
        <v>4132</v>
      </c>
      <c r="F806" s="286"/>
      <c r="G806" s="290" t="s">
        <v>8700</v>
      </c>
      <c r="H806" s="286" t="s">
        <v>6074</v>
      </c>
      <c r="I806" s="286" t="s">
        <v>5421</v>
      </c>
      <c r="J806" s="286" t="s">
        <v>2960</v>
      </c>
      <c r="K806" s="280" t="s">
        <v>2211</v>
      </c>
      <c r="L806" s="280" t="s">
        <v>8563</v>
      </c>
      <c r="M806" s="281">
        <v>76755</v>
      </c>
      <c r="N806" s="279">
        <v>4142730690</v>
      </c>
      <c r="O806" s="286" t="s">
        <v>5904</v>
      </c>
      <c r="P806" s="286" t="s">
        <v>9071</v>
      </c>
      <c r="Q806" s="279" t="s">
        <v>489</v>
      </c>
      <c r="R806" s="279" t="s">
        <v>4551</v>
      </c>
      <c r="S806" s="279" t="s">
        <v>4551</v>
      </c>
      <c r="T806" s="279" t="s">
        <v>489</v>
      </c>
      <c r="U806" s="279" t="s">
        <v>4551</v>
      </c>
      <c r="V806" s="279" t="s">
        <v>489</v>
      </c>
      <c r="W806" s="279" t="s">
        <v>489</v>
      </c>
      <c r="X806" s="279" t="s">
        <v>489</v>
      </c>
      <c r="Y806" s="279" t="s">
        <v>489</v>
      </c>
      <c r="Z806" s="279" t="s">
        <v>489</v>
      </c>
      <c r="AA806" s="279" t="s">
        <v>489</v>
      </c>
      <c r="AB806" s="279" t="s">
        <v>4551</v>
      </c>
      <c r="AC806" s="279" t="s">
        <v>489</v>
      </c>
      <c r="AD806" s="279" t="s">
        <v>4551</v>
      </c>
      <c r="AE806" s="279" t="s">
        <v>4551</v>
      </c>
      <c r="AF806" s="279" t="s">
        <v>4551</v>
      </c>
      <c r="AG806" s="279" t="s">
        <v>4551</v>
      </c>
      <c r="AH806" s="279" t="s">
        <v>4551</v>
      </c>
      <c r="AI806" s="279" t="s">
        <v>489</v>
      </c>
      <c r="AJ806" s="279" t="s">
        <v>489</v>
      </c>
      <c r="AK806" s="279" t="s">
        <v>4551</v>
      </c>
      <c r="AL806" s="279" t="s">
        <v>4551</v>
      </c>
      <c r="AM806" s="279" t="s">
        <v>489</v>
      </c>
      <c r="AN806" s="279" t="s">
        <v>489</v>
      </c>
    </row>
    <row r="807" spans="1:40" x14ac:dyDescent="0.25">
      <c r="A807" s="280" t="s">
        <v>7790</v>
      </c>
      <c r="B807" s="279">
        <v>2021</v>
      </c>
      <c r="C807" s="281" t="s">
        <v>974</v>
      </c>
      <c r="D807" s="279">
        <v>13</v>
      </c>
      <c r="E807" s="286" t="s">
        <v>4132</v>
      </c>
      <c r="F807" s="286"/>
      <c r="G807" s="290" t="s">
        <v>8700</v>
      </c>
      <c r="H807" s="286" t="s">
        <v>8319</v>
      </c>
      <c r="I807" s="286" t="s">
        <v>5421</v>
      </c>
      <c r="J807" s="286" t="s">
        <v>2960</v>
      </c>
      <c r="K807" s="280" t="s">
        <v>2211</v>
      </c>
      <c r="L807" s="280" t="s">
        <v>8563</v>
      </c>
      <c r="M807" s="281">
        <v>76755</v>
      </c>
      <c r="N807" s="279">
        <v>4142730690</v>
      </c>
      <c r="O807" s="286" t="s">
        <v>5904</v>
      </c>
      <c r="P807" s="286" t="s">
        <v>9071</v>
      </c>
      <c r="Q807" s="279" t="s">
        <v>489</v>
      </c>
      <c r="R807" s="279" t="s">
        <v>4551</v>
      </c>
      <c r="S807" s="279" t="s">
        <v>4551</v>
      </c>
      <c r="T807" s="279" t="s">
        <v>489</v>
      </c>
      <c r="U807" s="279" t="s">
        <v>4551</v>
      </c>
      <c r="V807" s="279" t="s">
        <v>489</v>
      </c>
      <c r="W807" s="279" t="s">
        <v>489</v>
      </c>
      <c r="X807" s="279" t="s">
        <v>489</v>
      </c>
      <c r="Y807" s="279" t="s">
        <v>489</v>
      </c>
      <c r="Z807" s="279" t="s">
        <v>489</v>
      </c>
      <c r="AA807" s="279" t="s">
        <v>489</v>
      </c>
      <c r="AB807" s="279" t="s">
        <v>4551</v>
      </c>
      <c r="AC807" s="279" t="s">
        <v>489</v>
      </c>
      <c r="AD807" s="279" t="s">
        <v>4551</v>
      </c>
      <c r="AE807" s="279" t="s">
        <v>4551</v>
      </c>
      <c r="AF807" s="279" t="s">
        <v>4551</v>
      </c>
      <c r="AG807" s="279" t="s">
        <v>4551</v>
      </c>
      <c r="AH807" s="279" t="s">
        <v>4551</v>
      </c>
      <c r="AI807" s="279" t="s">
        <v>489</v>
      </c>
      <c r="AJ807" s="279" t="s">
        <v>489</v>
      </c>
      <c r="AK807" s="279" t="s">
        <v>4551</v>
      </c>
      <c r="AL807" s="279" t="s">
        <v>4551</v>
      </c>
      <c r="AM807" s="279" t="s">
        <v>489</v>
      </c>
      <c r="AN807" s="279" t="s">
        <v>489</v>
      </c>
    </row>
    <row r="808" spans="1:40" x14ac:dyDescent="0.25">
      <c r="A808" s="280" t="s">
        <v>7791</v>
      </c>
      <c r="B808" s="279">
        <v>2021</v>
      </c>
      <c r="C808" s="281" t="s">
        <v>974</v>
      </c>
      <c r="D808" s="279">
        <v>13</v>
      </c>
      <c r="E808" s="286" t="s">
        <v>4132</v>
      </c>
      <c r="F808" s="286"/>
      <c r="G808" s="290" t="s">
        <v>8700</v>
      </c>
      <c r="H808" s="286" t="s">
        <v>8320</v>
      </c>
      <c r="I808" s="286" t="s">
        <v>5421</v>
      </c>
      <c r="J808" s="286" t="s">
        <v>5900</v>
      </c>
      <c r="K808" s="280" t="s">
        <v>593</v>
      </c>
      <c r="L808" s="280" t="s">
        <v>5901</v>
      </c>
      <c r="M808" s="281">
        <v>76700</v>
      </c>
      <c r="N808" s="279" t="s">
        <v>5902</v>
      </c>
      <c r="O808" s="286" t="s">
        <v>5903</v>
      </c>
      <c r="P808" s="286" t="s">
        <v>9071</v>
      </c>
      <c r="Q808" s="279" t="s">
        <v>489</v>
      </c>
      <c r="R808" s="279" t="s">
        <v>4551</v>
      </c>
      <c r="S808" s="279" t="s">
        <v>4551</v>
      </c>
      <c r="T808" s="279" t="s">
        <v>489</v>
      </c>
      <c r="U808" s="279" t="s">
        <v>489</v>
      </c>
      <c r="V808" s="279" t="s">
        <v>4551</v>
      </c>
      <c r="W808" s="279" t="s">
        <v>489</v>
      </c>
      <c r="X808" s="279" t="s">
        <v>489</v>
      </c>
      <c r="Y808" s="279" t="s">
        <v>489</v>
      </c>
      <c r="Z808" s="279" t="s">
        <v>489</v>
      </c>
      <c r="AA808" s="279" t="s">
        <v>489</v>
      </c>
      <c r="AB808" s="279" t="s">
        <v>489</v>
      </c>
      <c r="AC808" s="279" t="s">
        <v>489</v>
      </c>
      <c r="AD808" s="279" t="s">
        <v>4551</v>
      </c>
      <c r="AE808" s="279" t="s">
        <v>4551</v>
      </c>
      <c r="AF808" s="279" t="s">
        <v>4551</v>
      </c>
      <c r="AG808" s="279" t="s">
        <v>489</v>
      </c>
      <c r="AH808" s="279" t="s">
        <v>489</v>
      </c>
      <c r="AI808" s="279" t="s">
        <v>489</v>
      </c>
      <c r="AJ808" s="279" t="s">
        <v>489</v>
      </c>
      <c r="AK808" s="279" t="s">
        <v>4551</v>
      </c>
      <c r="AL808" s="279" t="s">
        <v>489</v>
      </c>
      <c r="AM808" s="279" t="s">
        <v>489</v>
      </c>
      <c r="AN808" s="279" t="s">
        <v>489</v>
      </c>
    </row>
    <row r="809" spans="1:40" x14ac:dyDescent="0.25">
      <c r="A809" s="280" t="s">
        <v>7792</v>
      </c>
      <c r="B809" s="279">
        <v>2021</v>
      </c>
      <c r="C809" s="281" t="s">
        <v>974</v>
      </c>
      <c r="D809" s="279">
        <v>13</v>
      </c>
      <c r="E809" s="286" t="s">
        <v>4132</v>
      </c>
      <c r="F809" s="286"/>
      <c r="G809" s="290" t="s">
        <v>8700</v>
      </c>
      <c r="H809" s="286" t="s">
        <v>8321</v>
      </c>
      <c r="I809" s="286" t="s">
        <v>5421</v>
      </c>
      <c r="J809" s="286" t="s">
        <v>2960</v>
      </c>
      <c r="K809" s="280" t="s">
        <v>2211</v>
      </c>
      <c r="L809" s="280" t="s">
        <v>8563</v>
      </c>
      <c r="M809" s="281">
        <v>76755</v>
      </c>
      <c r="N809" s="279">
        <v>4142730690</v>
      </c>
      <c r="O809" s="286" t="s">
        <v>5904</v>
      </c>
      <c r="P809" s="286" t="s">
        <v>9071</v>
      </c>
      <c r="Q809" s="279" t="s">
        <v>489</v>
      </c>
      <c r="R809" s="279" t="s">
        <v>4551</v>
      </c>
      <c r="S809" s="279" t="s">
        <v>4551</v>
      </c>
      <c r="T809" s="279" t="s">
        <v>489</v>
      </c>
      <c r="U809" s="279" t="s">
        <v>4551</v>
      </c>
      <c r="V809" s="279" t="s">
        <v>489</v>
      </c>
      <c r="W809" s="279" t="s">
        <v>489</v>
      </c>
      <c r="X809" s="279" t="s">
        <v>489</v>
      </c>
      <c r="Y809" s="279" t="s">
        <v>489</v>
      </c>
      <c r="Z809" s="279" t="s">
        <v>489</v>
      </c>
      <c r="AA809" s="279" t="s">
        <v>489</v>
      </c>
      <c r="AB809" s="279" t="s">
        <v>4551</v>
      </c>
      <c r="AC809" s="279" t="s">
        <v>489</v>
      </c>
      <c r="AD809" s="279" t="s">
        <v>4551</v>
      </c>
      <c r="AE809" s="279" t="s">
        <v>4551</v>
      </c>
      <c r="AF809" s="279" t="s">
        <v>4551</v>
      </c>
      <c r="AG809" s="279" t="s">
        <v>4551</v>
      </c>
      <c r="AH809" s="279" t="s">
        <v>4551</v>
      </c>
      <c r="AI809" s="279" t="s">
        <v>489</v>
      </c>
      <c r="AJ809" s="279" t="s">
        <v>489</v>
      </c>
      <c r="AK809" s="279" t="s">
        <v>4551</v>
      </c>
      <c r="AL809" s="279" t="s">
        <v>4551</v>
      </c>
      <c r="AM809" s="279" t="s">
        <v>489</v>
      </c>
      <c r="AN809" s="279" t="s">
        <v>489</v>
      </c>
    </row>
    <row r="810" spans="1:40" x14ac:dyDescent="0.25">
      <c r="A810" s="280" t="s">
        <v>7793</v>
      </c>
      <c r="B810" s="279">
        <v>2021</v>
      </c>
      <c r="C810" s="281" t="s">
        <v>974</v>
      </c>
      <c r="D810" s="279">
        <v>13</v>
      </c>
      <c r="E810" s="286" t="s">
        <v>4132</v>
      </c>
      <c r="F810" s="286"/>
      <c r="G810" s="293" t="s">
        <v>520</v>
      </c>
      <c r="H810" s="286" t="s">
        <v>6075</v>
      </c>
      <c r="I810" s="286" t="s">
        <v>5421</v>
      </c>
      <c r="J810" s="286" t="s">
        <v>2960</v>
      </c>
      <c r="K810" s="280" t="s">
        <v>2211</v>
      </c>
      <c r="L810" s="280" t="s">
        <v>8563</v>
      </c>
      <c r="M810" s="281">
        <v>76755</v>
      </c>
      <c r="N810" s="279">
        <v>4142730690</v>
      </c>
      <c r="O810" s="286" t="s">
        <v>5904</v>
      </c>
      <c r="P810" s="286" t="s">
        <v>9071</v>
      </c>
      <c r="Q810" s="279" t="s">
        <v>489</v>
      </c>
      <c r="R810" s="279" t="s">
        <v>4551</v>
      </c>
      <c r="S810" s="279" t="s">
        <v>4551</v>
      </c>
      <c r="T810" s="279" t="s">
        <v>489</v>
      </c>
      <c r="U810" s="279" t="s">
        <v>4551</v>
      </c>
      <c r="V810" s="279" t="s">
        <v>489</v>
      </c>
      <c r="W810" s="279" t="s">
        <v>489</v>
      </c>
      <c r="X810" s="279" t="s">
        <v>489</v>
      </c>
      <c r="Y810" s="279" t="s">
        <v>489</v>
      </c>
      <c r="Z810" s="279" t="s">
        <v>489</v>
      </c>
      <c r="AA810" s="279" t="s">
        <v>489</v>
      </c>
      <c r="AB810" s="279" t="s">
        <v>4551</v>
      </c>
      <c r="AC810" s="279" t="s">
        <v>489</v>
      </c>
      <c r="AD810" s="279" t="s">
        <v>4551</v>
      </c>
      <c r="AE810" s="279" t="s">
        <v>4551</v>
      </c>
      <c r="AF810" s="279" t="s">
        <v>4551</v>
      </c>
      <c r="AG810" s="279" t="s">
        <v>4551</v>
      </c>
      <c r="AH810" s="279" t="s">
        <v>4551</v>
      </c>
      <c r="AI810" s="279" t="s">
        <v>489</v>
      </c>
      <c r="AJ810" s="279" t="s">
        <v>489</v>
      </c>
      <c r="AK810" s="279" t="s">
        <v>4551</v>
      </c>
      <c r="AL810" s="279" t="s">
        <v>4551</v>
      </c>
      <c r="AM810" s="279" t="s">
        <v>489</v>
      </c>
      <c r="AN810" s="279" t="s">
        <v>489</v>
      </c>
    </row>
    <row r="811" spans="1:40" x14ac:dyDescent="0.25">
      <c r="A811" s="280" t="s">
        <v>7794</v>
      </c>
      <c r="B811" s="279">
        <v>2021</v>
      </c>
      <c r="C811" s="281" t="s">
        <v>974</v>
      </c>
      <c r="D811" s="279">
        <v>13</v>
      </c>
      <c r="E811" s="286" t="s">
        <v>4132</v>
      </c>
      <c r="F811" s="286"/>
      <c r="G811" s="290" t="s">
        <v>8700</v>
      </c>
      <c r="H811" s="286" t="s">
        <v>6076</v>
      </c>
      <c r="I811" s="286" t="s">
        <v>5421</v>
      </c>
      <c r="J811" s="286" t="s">
        <v>5894</v>
      </c>
      <c r="K811" s="280" t="s">
        <v>1022</v>
      </c>
      <c r="L811" s="280" t="s">
        <v>6077</v>
      </c>
      <c r="M811" s="281">
        <v>76440</v>
      </c>
      <c r="N811" s="279">
        <v>4878742095</v>
      </c>
      <c r="O811" s="286" t="s">
        <v>5895</v>
      </c>
      <c r="P811" s="286" t="s">
        <v>9071</v>
      </c>
      <c r="Q811" s="279" t="s">
        <v>489</v>
      </c>
      <c r="R811" s="279" t="s">
        <v>4551</v>
      </c>
      <c r="S811" s="279" t="s">
        <v>489</v>
      </c>
      <c r="T811" s="279" t="s">
        <v>489</v>
      </c>
      <c r="U811" s="279" t="s">
        <v>489</v>
      </c>
      <c r="V811" s="279" t="s">
        <v>489</v>
      </c>
      <c r="W811" s="279" t="s">
        <v>489</v>
      </c>
      <c r="X811" s="279" t="s">
        <v>489</v>
      </c>
      <c r="Y811" s="279" t="s">
        <v>489</v>
      </c>
      <c r="Z811" s="279" t="s">
        <v>489</v>
      </c>
      <c r="AA811" s="279" t="s">
        <v>489</v>
      </c>
      <c r="AB811" s="279" t="s">
        <v>4551</v>
      </c>
      <c r="AC811" s="279" t="s">
        <v>489</v>
      </c>
      <c r="AD811" s="279" t="s">
        <v>4551</v>
      </c>
      <c r="AE811" s="279" t="s">
        <v>4551</v>
      </c>
      <c r="AF811" s="279" t="s">
        <v>4551</v>
      </c>
      <c r="AG811" s="279" t="s">
        <v>4551</v>
      </c>
      <c r="AH811" s="279" t="s">
        <v>4551</v>
      </c>
      <c r="AI811" s="279" t="s">
        <v>4551</v>
      </c>
      <c r="AJ811" s="279" t="s">
        <v>489</v>
      </c>
      <c r="AK811" s="279" t="s">
        <v>4551</v>
      </c>
      <c r="AL811" s="279" t="s">
        <v>4551</v>
      </c>
      <c r="AM811" s="279" t="s">
        <v>489</v>
      </c>
      <c r="AN811" s="279" t="s">
        <v>489</v>
      </c>
    </row>
    <row r="812" spans="1:40" x14ac:dyDescent="0.25">
      <c r="A812" s="280" t="s">
        <v>7795</v>
      </c>
      <c r="B812" s="279">
        <v>2021</v>
      </c>
      <c r="C812" s="281" t="s">
        <v>974</v>
      </c>
      <c r="D812" s="279">
        <v>13</v>
      </c>
      <c r="E812" s="286" t="s">
        <v>4132</v>
      </c>
      <c r="F812" s="286"/>
      <c r="G812" s="290" t="s">
        <v>8700</v>
      </c>
      <c r="H812" s="286" t="s">
        <v>6078</v>
      </c>
      <c r="I812" s="286" t="s">
        <v>5421</v>
      </c>
      <c r="J812" s="286" t="s">
        <v>5900</v>
      </c>
      <c r="K812" s="280" t="s">
        <v>593</v>
      </c>
      <c r="L812" s="280" t="s">
        <v>5901</v>
      </c>
      <c r="M812" s="281">
        <v>76700</v>
      </c>
      <c r="N812" s="279" t="s">
        <v>5902</v>
      </c>
      <c r="O812" s="286" t="s">
        <v>5903</v>
      </c>
      <c r="P812" s="286" t="s">
        <v>9071</v>
      </c>
      <c r="Q812" s="279" t="s">
        <v>489</v>
      </c>
      <c r="R812" s="279" t="s">
        <v>4551</v>
      </c>
      <c r="S812" s="279" t="s">
        <v>4551</v>
      </c>
      <c r="T812" s="279" t="s">
        <v>489</v>
      </c>
      <c r="U812" s="279" t="s">
        <v>489</v>
      </c>
      <c r="V812" s="279" t="s">
        <v>4551</v>
      </c>
      <c r="W812" s="279" t="s">
        <v>489</v>
      </c>
      <c r="X812" s="279" t="s">
        <v>489</v>
      </c>
      <c r="Y812" s="279" t="s">
        <v>489</v>
      </c>
      <c r="Z812" s="279" t="s">
        <v>489</v>
      </c>
      <c r="AA812" s="279" t="s">
        <v>489</v>
      </c>
      <c r="AB812" s="279" t="s">
        <v>489</v>
      </c>
      <c r="AC812" s="279" t="s">
        <v>489</v>
      </c>
      <c r="AD812" s="279" t="s">
        <v>4551</v>
      </c>
      <c r="AE812" s="279" t="s">
        <v>4551</v>
      </c>
      <c r="AF812" s="279" t="s">
        <v>4551</v>
      </c>
      <c r="AG812" s="279" t="s">
        <v>489</v>
      </c>
      <c r="AH812" s="279" t="s">
        <v>489</v>
      </c>
      <c r="AI812" s="279" t="s">
        <v>489</v>
      </c>
      <c r="AJ812" s="279" t="s">
        <v>489</v>
      </c>
      <c r="AK812" s="279" t="s">
        <v>4551</v>
      </c>
      <c r="AL812" s="279" t="s">
        <v>489</v>
      </c>
      <c r="AM812" s="279" t="s">
        <v>489</v>
      </c>
      <c r="AN812" s="279" t="s">
        <v>489</v>
      </c>
    </row>
    <row r="813" spans="1:40" x14ac:dyDescent="0.25">
      <c r="A813" s="280" t="s">
        <v>7796</v>
      </c>
      <c r="B813" s="279">
        <v>2021</v>
      </c>
      <c r="C813" s="281" t="s">
        <v>974</v>
      </c>
      <c r="D813" s="279">
        <v>13</v>
      </c>
      <c r="E813" s="286" t="s">
        <v>4132</v>
      </c>
      <c r="F813" s="286"/>
      <c r="G813" s="290" t="s">
        <v>8700</v>
      </c>
      <c r="H813" s="286" t="s">
        <v>6079</v>
      </c>
      <c r="I813" s="286" t="s">
        <v>5421</v>
      </c>
      <c r="J813" s="286" t="s">
        <v>5900</v>
      </c>
      <c r="K813" s="280" t="s">
        <v>593</v>
      </c>
      <c r="L813" s="280" t="s">
        <v>5901</v>
      </c>
      <c r="M813" s="281">
        <v>76700</v>
      </c>
      <c r="N813" s="279" t="s">
        <v>5902</v>
      </c>
      <c r="O813" s="286" t="s">
        <v>5903</v>
      </c>
      <c r="P813" s="286" t="s">
        <v>9071</v>
      </c>
      <c r="Q813" s="279" t="s">
        <v>489</v>
      </c>
      <c r="R813" s="279" t="s">
        <v>4551</v>
      </c>
      <c r="S813" s="279" t="s">
        <v>4551</v>
      </c>
      <c r="T813" s="279" t="s">
        <v>489</v>
      </c>
      <c r="U813" s="279" t="s">
        <v>489</v>
      </c>
      <c r="V813" s="279" t="s">
        <v>4551</v>
      </c>
      <c r="W813" s="279" t="s">
        <v>489</v>
      </c>
      <c r="X813" s="279" t="s">
        <v>489</v>
      </c>
      <c r="Y813" s="279" t="s">
        <v>489</v>
      </c>
      <c r="Z813" s="279" t="s">
        <v>489</v>
      </c>
      <c r="AA813" s="279" t="s">
        <v>489</v>
      </c>
      <c r="AB813" s="279" t="s">
        <v>489</v>
      </c>
      <c r="AC813" s="279" t="s">
        <v>489</v>
      </c>
      <c r="AD813" s="279" t="s">
        <v>4551</v>
      </c>
      <c r="AE813" s="279" t="s">
        <v>4551</v>
      </c>
      <c r="AF813" s="279" t="s">
        <v>4551</v>
      </c>
      <c r="AG813" s="279" t="s">
        <v>489</v>
      </c>
      <c r="AH813" s="279" t="s">
        <v>489</v>
      </c>
      <c r="AI813" s="279" t="s">
        <v>489</v>
      </c>
      <c r="AJ813" s="279" t="s">
        <v>489</v>
      </c>
      <c r="AK813" s="279" t="s">
        <v>4551</v>
      </c>
      <c r="AL813" s="279" t="s">
        <v>489</v>
      </c>
      <c r="AM813" s="279" t="s">
        <v>489</v>
      </c>
      <c r="AN813" s="279" t="s">
        <v>489</v>
      </c>
    </row>
    <row r="814" spans="1:40" x14ac:dyDescent="0.25">
      <c r="A814" s="280" t="s">
        <v>7797</v>
      </c>
      <c r="B814" s="279">
        <v>2021</v>
      </c>
      <c r="C814" s="281" t="s">
        <v>974</v>
      </c>
      <c r="D814" s="279">
        <v>13</v>
      </c>
      <c r="E814" s="286" t="s">
        <v>4132</v>
      </c>
      <c r="F814" s="286"/>
      <c r="G814" s="293" t="s">
        <v>520</v>
      </c>
      <c r="H814" s="286" t="s">
        <v>8322</v>
      </c>
      <c r="I814" s="286" t="s">
        <v>5421</v>
      </c>
      <c r="J814" s="286" t="s">
        <v>2960</v>
      </c>
      <c r="K814" s="280" t="s">
        <v>2211</v>
      </c>
      <c r="L814" s="280" t="s">
        <v>8563</v>
      </c>
      <c r="M814" s="281">
        <v>76755</v>
      </c>
      <c r="N814" s="279">
        <v>4142730690</v>
      </c>
      <c r="O814" s="286" t="s">
        <v>5904</v>
      </c>
      <c r="P814" s="286" t="s">
        <v>9071</v>
      </c>
      <c r="Q814" s="279" t="s">
        <v>489</v>
      </c>
      <c r="R814" s="279" t="s">
        <v>4551</v>
      </c>
      <c r="S814" s="279" t="s">
        <v>4551</v>
      </c>
      <c r="T814" s="279" t="s">
        <v>489</v>
      </c>
      <c r="U814" s="279" t="s">
        <v>4551</v>
      </c>
      <c r="V814" s="279" t="s">
        <v>489</v>
      </c>
      <c r="W814" s="279" t="s">
        <v>489</v>
      </c>
      <c r="X814" s="279" t="s">
        <v>489</v>
      </c>
      <c r="Y814" s="279" t="s">
        <v>489</v>
      </c>
      <c r="Z814" s="279" t="s">
        <v>489</v>
      </c>
      <c r="AA814" s="279" t="s">
        <v>489</v>
      </c>
      <c r="AB814" s="279" t="s">
        <v>4551</v>
      </c>
      <c r="AC814" s="279" t="s">
        <v>489</v>
      </c>
      <c r="AD814" s="279" t="s">
        <v>4551</v>
      </c>
      <c r="AE814" s="279" t="s">
        <v>4551</v>
      </c>
      <c r="AF814" s="279" t="s">
        <v>4551</v>
      </c>
      <c r="AG814" s="279" t="s">
        <v>4551</v>
      </c>
      <c r="AH814" s="279" t="s">
        <v>4551</v>
      </c>
      <c r="AI814" s="279" t="s">
        <v>489</v>
      </c>
      <c r="AJ814" s="279" t="s">
        <v>489</v>
      </c>
      <c r="AK814" s="279" t="s">
        <v>4551</v>
      </c>
      <c r="AL814" s="279" t="s">
        <v>4551</v>
      </c>
      <c r="AM814" s="279" t="s">
        <v>489</v>
      </c>
      <c r="AN814" s="279" t="s">
        <v>489</v>
      </c>
    </row>
    <row r="815" spans="1:40" x14ac:dyDescent="0.25">
      <c r="A815" s="280" t="s">
        <v>7798</v>
      </c>
      <c r="B815" s="279">
        <v>2021</v>
      </c>
      <c r="C815" s="281" t="s">
        <v>974</v>
      </c>
      <c r="D815" s="279">
        <v>13</v>
      </c>
      <c r="E815" s="286" t="s">
        <v>4132</v>
      </c>
      <c r="F815" s="286"/>
      <c r="G815" s="290" t="s">
        <v>8700</v>
      </c>
      <c r="H815" s="286" t="s">
        <v>6080</v>
      </c>
      <c r="I815" s="286" t="s">
        <v>5421</v>
      </c>
      <c r="J815" s="286" t="s">
        <v>5900</v>
      </c>
      <c r="K815" s="280" t="s">
        <v>593</v>
      </c>
      <c r="L815" s="280" t="s">
        <v>5901</v>
      </c>
      <c r="M815" s="281">
        <v>76700</v>
      </c>
      <c r="N815" s="279" t="s">
        <v>5902</v>
      </c>
      <c r="O815" s="286" t="s">
        <v>5903</v>
      </c>
      <c r="P815" s="286" t="s">
        <v>9071</v>
      </c>
      <c r="Q815" s="279" t="s">
        <v>489</v>
      </c>
      <c r="R815" s="279" t="s">
        <v>4551</v>
      </c>
      <c r="S815" s="279" t="s">
        <v>4551</v>
      </c>
      <c r="T815" s="279" t="s">
        <v>489</v>
      </c>
      <c r="U815" s="279" t="s">
        <v>489</v>
      </c>
      <c r="V815" s="279" t="s">
        <v>4551</v>
      </c>
      <c r="W815" s="279" t="s">
        <v>489</v>
      </c>
      <c r="X815" s="279" t="s">
        <v>489</v>
      </c>
      <c r="Y815" s="279" t="s">
        <v>489</v>
      </c>
      <c r="Z815" s="279" t="s">
        <v>489</v>
      </c>
      <c r="AA815" s="279" t="s">
        <v>489</v>
      </c>
      <c r="AB815" s="279" t="s">
        <v>489</v>
      </c>
      <c r="AC815" s="279" t="s">
        <v>489</v>
      </c>
      <c r="AD815" s="279" t="s">
        <v>4551</v>
      </c>
      <c r="AE815" s="279" t="s">
        <v>4551</v>
      </c>
      <c r="AF815" s="279" t="s">
        <v>4551</v>
      </c>
      <c r="AG815" s="279" t="s">
        <v>489</v>
      </c>
      <c r="AH815" s="279" t="s">
        <v>489</v>
      </c>
      <c r="AI815" s="279" t="s">
        <v>489</v>
      </c>
      <c r="AJ815" s="279" t="s">
        <v>489</v>
      </c>
      <c r="AK815" s="279" t="s">
        <v>4551</v>
      </c>
      <c r="AL815" s="279" t="s">
        <v>489</v>
      </c>
      <c r="AM815" s="279" t="s">
        <v>489</v>
      </c>
      <c r="AN815" s="279" t="s">
        <v>489</v>
      </c>
    </row>
    <row r="816" spans="1:40" x14ac:dyDescent="0.25">
      <c r="A816" s="280" t="s">
        <v>7799</v>
      </c>
      <c r="B816" s="279">
        <v>2021</v>
      </c>
      <c r="C816" s="281" t="s">
        <v>974</v>
      </c>
      <c r="D816" s="279">
        <v>13</v>
      </c>
      <c r="E816" s="286" t="s">
        <v>4132</v>
      </c>
      <c r="F816" s="286"/>
      <c r="G816" s="290" t="s">
        <v>8700</v>
      </c>
      <c r="H816" s="286" t="s">
        <v>6081</v>
      </c>
      <c r="I816" s="286" t="s">
        <v>5421</v>
      </c>
      <c r="J816" s="286" t="s">
        <v>5900</v>
      </c>
      <c r="K816" s="280" t="s">
        <v>593</v>
      </c>
      <c r="L816" s="280" t="s">
        <v>5901</v>
      </c>
      <c r="M816" s="281">
        <v>76700</v>
      </c>
      <c r="N816" s="279" t="s">
        <v>5902</v>
      </c>
      <c r="O816" s="286" t="s">
        <v>5903</v>
      </c>
      <c r="P816" s="286" t="s">
        <v>9071</v>
      </c>
      <c r="Q816" s="279" t="s">
        <v>489</v>
      </c>
      <c r="R816" s="279" t="s">
        <v>4551</v>
      </c>
      <c r="S816" s="279" t="s">
        <v>4551</v>
      </c>
      <c r="T816" s="279" t="s">
        <v>489</v>
      </c>
      <c r="U816" s="279" t="s">
        <v>489</v>
      </c>
      <c r="V816" s="279" t="s">
        <v>4551</v>
      </c>
      <c r="W816" s="279" t="s">
        <v>489</v>
      </c>
      <c r="X816" s="279" t="s">
        <v>489</v>
      </c>
      <c r="Y816" s="279" t="s">
        <v>489</v>
      </c>
      <c r="Z816" s="279" t="s">
        <v>489</v>
      </c>
      <c r="AA816" s="279" t="s">
        <v>489</v>
      </c>
      <c r="AB816" s="279" t="s">
        <v>489</v>
      </c>
      <c r="AC816" s="279" t="s">
        <v>489</v>
      </c>
      <c r="AD816" s="279" t="s">
        <v>4551</v>
      </c>
      <c r="AE816" s="279" t="s">
        <v>4551</v>
      </c>
      <c r="AF816" s="279" t="s">
        <v>4551</v>
      </c>
      <c r="AG816" s="279" t="s">
        <v>489</v>
      </c>
      <c r="AH816" s="279" t="s">
        <v>489</v>
      </c>
      <c r="AI816" s="279" t="s">
        <v>489</v>
      </c>
      <c r="AJ816" s="279" t="s">
        <v>489</v>
      </c>
      <c r="AK816" s="279" t="s">
        <v>4551</v>
      </c>
      <c r="AL816" s="279" t="s">
        <v>489</v>
      </c>
      <c r="AM816" s="279" t="s">
        <v>489</v>
      </c>
      <c r="AN816" s="279" t="s">
        <v>489</v>
      </c>
    </row>
    <row r="817" spans="1:40" x14ac:dyDescent="0.25">
      <c r="A817" s="280" t="s">
        <v>7800</v>
      </c>
      <c r="B817" s="279">
        <v>2021</v>
      </c>
      <c r="C817" s="281" t="s">
        <v>974</v>
      </c>
      <c r="D817" s="279">
        <v>13</v>
      </c>
      <c r="E817" s="286" t="s">
        <v>4132</v>
      </c>
      <c r="F817" s="286"/>
      <c r="G817" s="290" t="s">
        <v>8700</v>
      </c>
      <c r="H817" s="286" t="s">
        <v>8323</v>
      </c>
      <c r="I817" s="286" t="s">
        <v>5421</v>
      </c>
      <c r="J817" s="286" t="s">
        <v>5900</v>
      </c>
      <c r="K817" s="280" t="s">
        <v>593</v>
      </c>
      <c r="L817" s="280" t="s">
        <v>5901</v>
      </c>
      <c r="M817" s="281">
        <v>76700</v>
      </c>
      <c r="N817" s="279" t="s">
        <v>5902</v>
      </c>
      <c r="O817" s="286" t="s">
        <v>5903</v>
      </c>
      <c r="P817" s="286" t="s">
        <v>9071</v>
      </c>
      <c r="Q817" s="279" t="s">
        <v>489</v>
      </c>
      <c r="R817" s="279" t="s">
        <v>4551</v>
      </c>
      <c r="S817" s="279" t="s">
        <v>4551</v>
      </c>
      <c r="T817" s="279" t="s">
        <v>489</v>
      </c>
      <c r="U817" s="279" t="s">
        <v>489</v>
      </c>
      <c r="V817" s="279" t="s">
        <v>4551</v>
      </c>
      <c r="W817" s="279" t="s">
        <v>489</v>
      </c>
      <c r="X817" s="279" t="s">
        <v>489</v>
      </c>
      <c r="Y817" s="279" t="s">
        <v>489</v>
      </c>
      <c r="Z817" s="279" t="s">
        <v>489</v>
      </c>
      <c r="AA817" s="279" t="s">
        <v>489</v>
      </c>
      <c r="AB817" s="279" t="s">
        <v>489</v>
      </c>
      <c r="AC817" s="279" t="s">
        <v>489</v>
      </c>
      <c r="AD817" s="279" t="s">
        <v>4551</v>
      </c>
      <c r="AE817" s="279" t="s">
        <v>4551</v>
      </c>
      <c r="AF817" s="279" t="s">
        <v>4551</v>
      </c>
      <c r="AG817" s="279" t="s">
        <v>489</v>
      </c>
      <c r="AH817" s="279" t="s">
        <v>489</v>
      </c>
      <c r="AI817" s="279" t="s">
        <v>489</v>
      </c>
      <c r="AJ817" s="279" t="s">
        <v>489</v>
      </c>
      <c r="AK817" s="279" t="s">
        <v>4551</v>
      </c>
      <c r="AL817" s="279" t="s">
        <v>489</v>
      </c>
      <c r="AM817" s="279" t="s">
        <v>489</v>
      </c>
      <c r="AN817" s="279" t="s">
        <v>489</v>
      </c>
    </row>
    <row r="818" spans="1:40" x14ac:dyDescent="0.25">
      <c r="A818" s="280" t="s">
        <v>7801</v>
      </c>
      <c r="B818" s="279">
        <v>2021</v>
      </c>
      <c r="C818" s="281" t="s">
        <v>974</v>
      </c>
      <c r="D818" s="279">
        <v>13</v>
      </c>
      <c r="E818" s="286" t="s">
        <v>4132</v>
      </c>
      <c r="F818" s="286"/>
      <c r="G818" s="290" t="s">
        <v>8700</v>
      </c>
      <c r="H818" s="286" t="s">
        <v>6082</v>
      </c>
      <c r="I818" s="286" t="s">
        <v>5421</v>
      </c>
      <c r="J818" s="286" t="s">
        <v>5900</v>
      </c>
      <c r="K818" s="280" t="s">
        <v>593</v>
      </c>
      <c r="L818" s="280" t="s">
        <v>5901</v>
      </c>
      <c r="M818" s="281">
        <v>76700</v>
      </c>
      <c r="N818" s="279" t="s">
        <v>5902</v>
      </c>
      <c r="O818" s="286" t="s">
        <v>5903</v>
      </c>
      <c r="P818" s="286" t="s">
        <v>9071</v>
      </c>
      <c r="Q818" s="279" t="s">
        <v>489</v>
      </c>
      <c r="R818" s="279" t="s">
        <v>4551</v>
      </c>
      <c r="S818" s="279" t="s">
        <v>4551</v>
      </c>
      <c r="T818" s="279" t="s">
        <v>489</v>
      </c>
      <c r="U818" s="279" t="s">
        <v>489</v>
      </c>
      <c r="V818" s="279" t="s">
        <v>4551</v>
      </c>
      <c r="W818" s="279" t="s">
        <v>489</v>
      </c>
      <c r="X818" s="279" t="s">
        <v>489</v>
      </c>
      <c r="Y818" s="279" t="s">
        <v>489</v>
      </c>
      <c r="Z818" s="279" t="s">
        <v>489</v>
      </c>
      <c r="AA818" s="279" t="s">
        <v>489</v>
      </c>
      <c r="AB818" s="279" t="s">
        <v>489</v>
      </c>
      <c r="AC818" s="279" t="s">
        <v>489</v>
      </c>
      <c r="AD818" s="279" t="s">
        <v>4551</v>
      </c>
      <c r="AE818" s="279" t="s">
        <v>4551</v>
      </c>
      <c r="AF818" s="279" t="s">
        <v>4551</v>
      </c>
      <c r="AG818" s="279" t="s">
        <v>489</v>
      </c>
      <c r="AH818" s="279" t="s">
        <v>489</v>
      </c>
      <c r="AI818" s="279" t="s">
        <v>489</v>
      </c>
      <c r="AJ818" s="279" t="s">
        <v>489</v>
      </c>
      <c r="AK818" s="279" t="s">
        <v>4551</v>
      </c>
      <c r="AL818" s="279" t="s">
        <v>489</v>
      </c>
      <c r="AM818" s="279" t="s">
        <v>489</v>
      </c>
      <c r="AN818" s="279" t="s">
        <v>489</v>
      </c>
    </row>
    <row r="819" spans="1:40" x14ac:dyDescent="0.25">
      <c r="A819" s="280" t="s">
        <v>7802</v>
      </c>
      <c r="B819" s="279">
        <v>2021</v>
      </c>
      <c r="C819" s="281" t="s">
        <v>974</v>
      </c>
      <c r="D819" s="279">
        <v>13</v>
      </c>
      <c r="E819" s="286" t="s">
        <v>4132</v>
      </c>
      <c r="F819" s="286"/>
      <c r="G819" s="290" t="s">
        <v>8700</v>
      </c>
      <c r="H819" s="286" t="s">
        <v>8324</v>
      </c>
      <c r="I819" s="286" t="s">
        <v>5421</v>
      </c>
      <c r="J819" s="286" t="s">
        <v>5894</v>
      </c>
      <c r="K819" s="280" t="s">
        <v>1022</v>
      </c>
      <c r="L819" s="280" t="s">
        <v>8439</v>
      </c>
      <c r="M819" s="281">
        <v>76414</v>
      </c>
      <c r="N819" s="279">
        <v>4878742095</v>
      </c>
      <c r="O819" s="286" t="s">
        <v>5895</v>
      </c>
      <c r="P819" s="286" t="s">
        <v>9071</v>
      </c>
      <c r="Q819" s="279" t="s">
        <v>489</v>
      </c>
      <c r="R819" s="279" t="s">
        <v>4551</v>
      </c>
      <c r="S819" s="279" t="s">
        <v>489</v>
      </c>
      <c r="T819" s="279" t="s">
        <v>489</v>
      </c>
      <c r="U819" s="279" t="s">
        <v>489</v>
      </c>
      <c r="V819" s="279" t="s">
        <v>489</v>
      </c>
      <c r="W819" s="279" t="s">
        <v>489</v>
      </c>
      <c r="X819" s="279" t="s">
        <v>489</v>
      </c>
      <c r="Y819" s="279" t="s">
        <v>489</v>
      </c>
      <c r="Z819" s="279" t="s">
        <v>489</v>
      </c>
      <c r="AA819" s="279" t="s">
        <v>489</v>
      </c>
      <c r="AB819" s="279" t="s">
        <v>4551</v>
      </c>
      <c r="AC819" s="279" t="s">
        <v>489</v>
      </c>
      <c r="AD819" s="279" t="s">
        <v>4551</v>
      </c>
      <c r="AE819" s="279" t="s">
        <v>4551</v>
      </c>
      <c r="AF819" s="279" t="s">
        <v>4551</v>
      </c>
      <c r="AG819" s="279" t="s">
        <v>4551</v>
      </c>
      <c r="AH819" s="279" t="s">
        <v>4551</v>
      </c>
      <c r="AI819" s="279" t="s">
        <v>4551</v>
      </c>
      <c r="AJ819" s="279" t="s">
        <v>489</v>
      </c>
      <c r="AK819" s="279" t="s">
        <v>4551</v>
      </c>
      <c r="AL819" s="279" t="s">
        <v>4551</v>
      </c>
      <c r="AM819" s="279" t="s">
        <v>489</v>
      </c>
      <c r="AN819" s="279" t="s">
        <v>489</v>
      </c>
    </row>
    <row r="820" spans="1:40" x14ac:dyDescent="0.25">
      <c r="A820" s="280" t="s">
        <v>7803</v>
      </c>
      <c r="B820" s="279">
        <v>2021</v>
      </c>
      <c r="C820" s="281" t="s">
        <v>974</v>
      </c>
      <c r="D820" s="279">
        <v>13</v>
      </c>
      <c r="E820" s="286" t="s">
        <v>4132</v>
      </c>
      <c r="F820" s="286"/>
      <c r="G820" s="290" t="s">
        <v>8700</v>
      </c>
      <c r="H820" s="286" t="s">
        <v>8325</v>
      </c>
      <c r="I820" s="286" t="s">
        <v>5421</v>
      </c>
      <c r="J820" s="286" t="s">
        <v>5894</v>
      </c>
      <c r="K820" s="280" t="s">
        <v>1022</v>
      </c>
      <c r="L820" s="280" t="s">
        <v>6083</v>
      </c>
      <c r="M820" s="281">
        <v>76417</v>
      </c>
      <c r="N820" s="279">
        <v>4878742095</v>
      </c>
      <c r="O820" s="286" t="s">
        <v>5895</v>
      </c>
      <c r="P820" s="286" t="s">
        <v>9071</v>
      </c>
      <c r="Q820" s="279" t="s">
        <v>489</v>
      </c>
      <c r="R820" s="279" t="s">
        <v>4551</v>
      </c>
      <c r="S820" s="279" t="s">
        <v>489</v>
      </c>
      <c r="T820" s="279" t="s">
        <v>489</v>
      </c>
      <c r="U820" s="279" t="s">
        <v>489</v>
      </c>
      <c r="V820" s="279" t="s">
        <v>489</v>
      </c>
      <c r="W820" s="279" t="s">
        <v>489</v>
      </c>
      <c r="X820" s="279" t="s">
        <v>489</v>
      </c>
      <c r="Y820" s="279" t="s">
        <v>489</v>
      </c>
      <c r="Z820" s="279" t="s">
        <v>489</v>
      </c>
      <c r="AA820" s="279" t="s">
        <v>489</v>
      </c>
      <c r="AB820" s="279" t="s">
        <v>4551</v>
      </c>
      <c r="AC820" s="279" t="s">
        <v>489</v>
      </c>
      <c r="AD820" s="279" t="s">
        <v>4551</v>
      </c>
      <c r="AE820" s="279" t="s">
        <v>4551</v>
      </c>
      <c r="AF820" s="279" t="s">
        <v>4551</v>
      </c>
      <c r="AG820" s="279" t="s">
        <v>4551</v>
      </c>
      <c r="AH820" s="279" t="s">
        <v>4551</v>
      </c>
      <c r="AI820" s="279" t="s">
        <v>4551</v>
      </c>
      <c r="AJ820" s="279" t="s">
        <v>489</v>
      </c>
      <c r="AK820" s="279" t="s">
        <v>4551</v>
      </c>
      <c r="AL820" s="279" t="s">
        <v>4551</v>
      </c>
      <c r="AM820" s="279" t="s">
        <v>489</v>
      </c>
      <c r="AN820" s="279" t="s">
        <v>489</v>
      </c>
    </row>
    <row r="821" spans="1:40" x14ac:dyDescent="0.25">
      <c r="A821" s="280" t="s">
        <v>7804</v>
      </c>
      <c r="B821" s="279">
        <v>2021</v>
      </c>
      <c r="C821" s="281" t="s">
        <v>974</v>
      </c>
      <c r="D821" s="279">
        <v>13</v>
      </c>
      <c r="E821" s="286" t="s">
        <v>4132</v>
      </c>
      <c r="F821" s="286"/>
      <c r="G821" s="290" t="s">
        <v>8700</v>
      </c>
      <c r="H821" s="286" t="s">
        <v>8326</v>
      </c>
      <c r="I821" s="286" t="s">
        <v>5421</v>
      </c>
      <c r="J821" s="286" t="s">
        <v>5894</v>
      </c>
      <c r="K821" s="280" t="s">
        <v>1022</v>
      </c>
      <c r="L821" s="280" t="s">
        <v>6084</v>
      </c>
      <c r="M821" s="281">
        <v>76401</v>
      </c>
      <c r="N821" s="279">
        <v>4878742095</v>
      </c>
      <c r="O821" s="286" t="s">
        <v>5895</v>
      </c>
      <c r="P821" s="286" t="s">
        <v>9071</v>
      </c>
      <c r="Q821" s="279" t="s">
        <v>489</v>
      </c>
      <c r="R821" s="279" t="s">
        <v>4551</v>
      </c>
      <c r="S821" s="279" t="s">
        <v>489</v>
      </c>
      <c r="T821" s="279" t="s">
        <v>489</v>
      </c>
      <c r="U821" s="279" t="s">
        <v>489</v>
      </c>
      <c r="V821" s="279" t="s">
        <v>489</v>
      </c>
      <c r="W821" s="279" t="s">
        <v>489</v>
      </c>
      <c r="X821" s="279" t="s">
        <v>489</v>
      </c>
      <c r="Y821" s="279" t="s">
        <v>489</v>
      </c>
      <c r="Z821" s="279" t="s">
        <v>489</v>
      </c>
      <c r="AA821" s="279" t="s">
        <v>489</v>
      </c>
      <c r="AB821" s="279" t="s">
        <v>4551</v>
      </c>
      <c r="AC821" s="279" t="s">
        <v>489</v>
      </c>
      <c r="AD821" s="279" t="s">
        <v>4551</v>
      </c>
      <c r="AE821" s="279" t="s">
        <v>4551</v>
      </c>
      <c r="AF821" s="279" t="s">
        <v>4551</v>
      </c>
      <c r="AG821" s="279" t="s">
        <v>4551</v>
      </c>
      <c r="AH821" s="279" t="s">
        <v>4551</v>
      </c>
      <c r="AI821" s="279" t="s">
        <v>489</v>
      </c>
      <c r="AJ821" s="279" t="s">
        <v>489</v>
      </c>
      <c r="AK821" s="279" t="s">
        <v>4551</v>
      </c>
      <c r="AL821" s="279" t="s">
        <v>4551</v>
      </c>
      <c r="AM821" s="279" t="s">
        <v>489</v>
      </c>
      <c r="AN821" s="279" t="s">
        <v>489</v>
      </c>
    </row>
    <row r="822" spans="1:40" x14ac:dyDescent="0.25">
      <c r="A822" s="280" t="s">
        <v>7805</v>
      </c>
      <c r="B822" s="279">
        <v>2021</v>
      </c>
      <c r="C822" s="281" t="s">
        <v>974</v>
      </c>
      <c r="D822" s="279">
        <v>13</v>
      </c>
      <c r="E822" s="286" t="s">
        <v>4132</v>
      </c>
      <c r="F822" s="286"/>
      <c r="G822" s="290" t="s">
        <v>8700</v>
      </c>
      <c r="H822" s="286" t="s">
        <v>8327</v>
      </c>
      <c r="I822" s="286" t="s">
        <v>5421</v>
      </c>
      <c r="J822" s="286" t="s">
        <v>5894</v>
      </c>
      <c r="K822" s="280" t="s">
        <v>1022</v>
      </c>
      <c r="L822" s="280" t="s">
        <v>8426</v>
      </c>
      <c r="M822" s="281">
        <v>76436</v>
      </c>
      <c r="N822" s="279">
        <v>4878742095</v>
      </c>
      <c r="O822" s="286" t="s">
        <v>5895</v>
      </c>
      <c r="P822" s="286" t="s">
        <v>9071</v>
      </c>
      <c r="Q822" s="279" t="s">
        <v>489</v>
      </c>
      <c r="R822" s="279" t="s">
        <v>4551</v>
      </c>
      <c r="S822" s="279" t="s">
        <v>489</v>
      </c>
      <c r="T822" s="279" t="s">
        <v>489</v>
      </c>
      <c r="U822" s="279" t="s">
        <v>489</v>
      </c>
      <c r="V822" s="279" t="s">
        <v>489</v>
      </c>
      <c r="W822" s="279" t="s">
        <v>489</v>
      </c>
      <c r="X822" s="279" t="s">
        <v>489</v>
      </c>
      <c r="Y822" s="279" t="s">
        <v>489</v>
      </c>
      <c r="Z822" s="279" t="s">
        <v>489</v>
      </c>
      <c r="AA822" s="279" t="s">
        <v>489</v>
      </c>
      <c r="AB822" s="279" t="s">
        <v>4551</v>
      </c>
      <c r="AC822" s="279" t="s">
        <v>489</v>
      </c>
      <c r="AD822" s="279" t="s">
        <v>4551</v>
      </c>
      <c r="AE822" s="279" t="s">
        <v>4551</v>
      </c>
      <c r="AF822" s="279" t="s">
        <v>4551</v>
      </c>
      <c r="AG822" s="279" t="s">
        <v>4551</v>
      </c>
      <c r="AH822" s="279" t="s">
        <v>4551</v>
      </c>
      <c r="AI822" s="279" t="s">
        <v>489</v>
      </c>
      <c r="AJ822" s="279" t="s">
        <v>489</v>
      </c>
      <c r="AK822" s="279" t="s">
        <v>4551</v>
      </c>
      <c r="AL822" s="279" t="s">
        <v>4551</v>
      </c>
      <c r="AM822" s="279" t="s">
        <v>489</v>
      </c>
      <c r="AN822" s="279" t="s">
        <v>489</v>
      </c>
    </row>
    <row r="823" spans="1:40" x14ac:dyDescent="0.25">
      <c r="A823" s="280" t="s">
        <v>7806</v>
      </c>
      <c r="B823" s="279">
        <v>2021</v>
      </c>
      <c r="C823" s="281" t="s">
        <v>974</v>
      </c>
      <c r="D823" s="279">
        <v>13</v>
      </c>
      <c r="E823" s="286" t="s">
        <v>4132</v>
      </c>
      <c r="F823" s="286"/>
      <c r="G823" s="290" t="s">
        <v>8700</v>
      </c>
      <c r="H823" s="286" t="s">
        <v>8328</v>
      </c>
      <c r="I823" s="286" t="s">
        <v>5421</v>
      </c>
      <c r="J823" s="286" t="s">
        <v>2960</v>
      </c>
      <c r="K823" s="280" t="s">
        <v>2211</v>
      </c>
      <c r="L823" s="280" t="s">
        <v>8563</v>
      </c>
      <c r="M823" s="281">
        <v>76755</v>
      </c>
      <c r="N823" s="279">
        <v>4142730690</v>
      </c>
      <c r="O823" s="286" t="s">
        <v>5904</v>
      </c>
      <c r="P823" s="286" t="s">
        <v>9071</v>
      </c>
      <c r="Q823" s="279" t="s">
        <v>489</v>
      </c>
      <c r="R823" s="279" t="s">
        <v>4551</v>
      </c>
      <c r="S823" s="279" t="s">
        <v>4551</v>
      </c>
      <c r="T823" s="279" t="s">
        <v>489</v>
      </c>
      <c r="U823" s="279" t="s">
        <v>4551</v>
      </c>
      <c r="V823" s="279" t="s">
        <v>489</v>
      </c>
      <c r="W823" s="279" t="s">
        <v>489</v>
      </c>
      <c r="X823" s="279" t="s">
        <v>489</v>
      </c>
      <c r="Y823" s="279" t="s">
        <v>489</v>
      </c>
      <c r="Z823" s="279" t="s">
        <v>489</v>
      </c>
      <c r="AA823" s="279" t="s">
        <v>489</v>
      </c>
      <c r="AB823" s="279" t="s">
        <v>4551</v>
      </c>
      <c r="AC823" s="279" t="s">
        <v>489</v>
      </c>
      <c r="AD823" s="279" t="s">
        <v>4551</v>
      </c>
      <c r="AE823" s="279" t="s">
        <v>4551</v>
      </c>
      <c r="AF823" s="279" t="s">
        <v>4551</v>
      </c>
      <c r="AG823" s="279" t="s">
        <v>4551</v>
      </c>
      <c r="AH823" s="279" t="s">
        <v>4551</v>
      </c>
      <c r="AI823" s="279" t="s">
        <v>489</v>
      </c>
      <c r="AJ823" s="279" t="s">
        <v>489</v>
      </c>
      <c r="AK823" s="279" t="s">
        <v>4551</v>
      </c>
      <c r="AL823" s="279" t="s">
        <v>4551</v>
      </c>
      <c r="AM823" s="279" t="s">
        <v>489</v>
      </c>
      <c r="AN823" s="279" t="s">
        <v>489</v>
      </c>
    </row>
    <row r="824" spans="1:40" x14ac:dyDescent="0.25">
      <c r="A824" s="280" t="s">
        <v>7807</v>
      </c>
      <c r="B824" s="279">
        <v>2021</v>
      </c>
      <c r="C824" s="281" t="s">
        <v>974</v>
      </c>
      <c r="D824" s="279">
        <v>13</v>
      </c>
      <c r="E824" s="286" t="s">
        <v>4132</v>
      </c>
      <c r="F824" s="286"/>
      <c r="G824" s="293" t="s">
        <v>520</v>
      </c>
      <c r="H824" s="286" t="s">
        <v>8329</v>
      </c>
      <c r="I824" s="286" t="s">
        <v>5421</v>
      </c>
      <c r="J824" s="286" t="s">
        <v>6085</v>
      </c>
      <c r="K824" s="280" t="s">
        <v>1022</v>
      </c>
      <c r="L824" s="280" t="s">
        <v>522</v>
      </c>
      <c r="M824" s="281">
        <v>76450</v>
      </c>
      <c r="N824" s="279" t="s">
        <v>6086</v>
      </c>
      <c r="O824" s="286" t="s">
        <v>6087</v>
      </c>
      <c r="P824" s="286" t="s">
        <v>9071</v>
      </c>
      <c r="Q824" s="279" t="s">
        <v>489</v>
      </c>
      <c r="R824" s="279" t="s">
        <v>4551</v>
      </c>
      <c r="S824" s="279" t="s">
        <v>4551</v>
      </c>
      <c r="T824" s="279" t="s">
        <v>489</v>
      </c>
      <c r="U824" s="279" t="s">
        <v>489</v>
      </c>
      <c r="V824" s="279" t="s">
        <v>489</v>
      </c>
      <c r="W824" s="279" t="s">
        <v>489</v>
      </c>
      <c r="X824" s="279" t="s">
        <v>489</v>
      </c>
      <c r="Y824" s="279" t="s">
        <v>489</v>
      </c>
      <c r="Z824" s="279" t="s">
        <v>489</v>
      </c>
      <c r="AA824" s="279" t="s">
        <v>4551</v>
      </c>
      <c r="AB824" s="279" t="s">
        <v>489</v>
      </c>
      <c r="AC824" s="279" t="s">
        <v>489</v>
      </c>
      <c r="AD824" s="279" t="s">
        <v>489</v>
      </c>
      <c r="AE824" s="279" t="s">
        <v>4551</v>
      </c>
      <c r="AF824" s="279" t="s">
        <v>4551</v>
      </c>
      <c r="AG824" s="279" t="s">
        <v>4551</v>
      </c>
      <c r="AH824" s="279" t="s">
        <v>489</v>
      </c>
      <c r="AI824" s="279" t="s">
        <v>489</v>
      </c>
      <c r="AJ824" s="279" t="s">
        <v>489</v>
      </c>
      <c r="AK824" s="279" t="s">
        <v>4551</v>
      </c>
      <c r="AL824" s="279" t="s">
        <v>489</v>
      </c>
      <c r="AM824" s="279" t="s">
        <v>489</v>
      </c>
      <c r="AN824" s="279" t="s">
        <v>489</v>
      </c>
    </row>
    <row r="825" spans="1:40" x14ac:dyDescent="0.25">
      <c r="A825" s="280" t="s">
        <v>7808</v>
      </c>
      <c r="B825" s="279">
        <v>2021</v>
      </c>
      <c r="C825" s="281" t="s">
        <v>974</v>
      </c>
      <c r="D825" s="279">
        <v>13</v>
      </c>
      <c r="E825" s="286" t="s">
        <v>4132</v>
      </c>
      <c r="F825" s="286"/>
      <c r="G825" s="290" t="s">
        <v>8700</v>
      </c>
      <c r="H825" s="286" t="s">
        <v>6088</v>
      </c>
      <c r="I825" s="286" t="s">
        <v>5421</v>
      </c>
      <c r="J825" s="286" t="s">
        <v>2960</v>
      </c>
      <c r="K825" s="280" t="s">
        <v>2211</v>
      </c>
      <c r="L825" s="280" t="s">
        <v>8563</v>
      </c>
      <c r="M825" s="281">
        <v>76755</v>
      </c>
      <c r="N825" s="279">
        <v>4142730690</v>
      </c>
      <c r="O825" s="286" t="s">
        <v>5904</v>
      </c>
      <c r="P825" s="286" t="s">
        <v>9071</v>
      </c>
      <c r="Q825" s="279" t="s">
        <v>489</v>
      </c>
      <c r="R825" s="279" t="s">
        <v>4551</v>
      </c>
      <c r="S825" s="279" t="s">
        <v>4551</v>
      </c>
      <c r="T825" s="279" t="s">
        <v>489</v>
      </c>
      <c r="U825" s="279" t="s">
        <v>4551</v>
      </c>
      <c r="V825" s="279" t="s">
        <v>489</v>
      </c>
      <c r="W825" s="279" t="s">
        <v>489</v>
      </c>
      <c r="X825" s="279" t="s">
        <v>489</v>
      </c>
      <c r="Y825" s="279" t="s">
        <v>489</v>
      </c>
      <c r="Z825" s="279" t="s">
        <v>489</v>
      </c>
      <c r="AA825" s="279" t="s">
        <v>489</v>
      </c>
      <c r="AB825" s="279" t="s">
        <v>4551</v>
      </c>
      <c r="AC825" s="279" t="s">
        <v>489</v>
      </c>
      <c r="AD825" s="279" t="s">
        <v>4551</v>
      </c>
      <c r="AE825" s="279" t="s">
        <v>4551</v>
      </c>
      <c r="AF825" s="279" t="s">
        <v>4551</v>
      </c>
      <c r="AG825" s="279" t="s">
        <v>4551</v>
      </c>
      <c r="AH825" s="279" t="s">
        <v>4551</v>
      </c>
      <c r="AI825" s="279" t="s">
        <v>489</v>
      </c>
      <c r="AJ825" s="279" t="s">
        <v>489</v>
      </c>
      <c r="AK825" s="279" t="s">
        <v>4551</v>
      </c>
      <c r="AL825" s="279" t="s">
        <v>4551</v>
      </c>
      <c r="AM825" s="279" t="s">
        <v>489</v>
      </c>
      <c r="AN825" s="279" t="s">
        <v>489</v>
      </c>
    </row>
    <row r="826" spans="1:40" x14ac:dyDescent="0.25">
      <c r="A826" s="280" t="s">
        <v>7809</v>
      </c>
      <c r="B826" s="279">
        <v>2021</v>
      </c>
      <c r="C826" s="281" t="s">
        <v>974</v>
      </c>
      <c r="D826" s="279">
        <v>13</v>
      </c>
      <c r="E826" s="286" t="s">
        <v>4132</v>
      </c>
      <c r="F826" s="286"/>
      <c r="G826" s="290" t="s">
        <v>8700</v>
      </c>
      <c r="H826" s="286" t="s">
        <v>8330</v>
      </c>
      <c r="I826" s="286" t="s">
        <v>5421</v>
      </c>
      <c r="J826" s="286" t="s">
        <v>5894</v>
      </c>
      <c r="K826" s="280" t="s">
        <v>1022</v>
      </c>
      <c r="L826" s="280" t="s">
        <v>6089</v>
      </c>
      <c r="M826" s="281">
        <v>76421</v>
      </c>
      <c r="N826" s="279">
        <v>4878742095</v>
      </c>
      <c r="O826" s="286" t="s">
        <v>5895</v>
      </c>
      <c r="P826" s="286" t="s">
        <v>9071</v>
      </c>
      <c r="Q826" s="279" t="s">
        <v>489</v>
      </c>
      <c r="R826" s="279" t="s">
        <v>4551</v>
      </c>
      <c r="S826" s="279" t="s">
        <v>489</v>
      </c>
      <c r="T826" s="279" t="s">
        <v>489</v>
      </c>
      <c r="U826" s="279" t="s">
        <v>489</v>
      </c>
      <c r="V826" s="279" t="s">
        <v>489</v>
      </c>
      <c r="W826" s="279" t="s">
        <v>489</v>
      </c>
      <c r="X826" s="279" t="s">
        <v>489</v>
      </c>
      <c r="Y826" s="279" t="s">
        <v>489</v>
      </c>
      <c r="Z826" s="279" t="s">
        <v>489</v>
      </c>
      <c r="AA826" s="279" t="s">
        <v>489</v>
      </c>
      <c r="AB826" s="279" t="s">
        <v>4551</v>
      </c>
      <c r="AC826" s="279" t="s">
        <v>489</v>
      </c>
      <c r="AD826" s="279" t="s">
        <v>4551</v>
      </c>
      <c r="AE826" s="279" t="s">
        <v>4551</v>
      </c>
      <c r="AF826" s="279" t="s">
        <v>4551</v>
      </c>
      <c r="AG826" s="279" t="s">
        <v>4551</v>
      </c>
      <c r="AH826" s="279" t="s">
        <v>4551</v>
      </c>
      <c r="AI826" s="279" t="s">
        <v>489</v>
      </c>
      <c r="AJ826" s="279" t="s">
        <v>489</v>
      </c>
      <c r="AK826" s="279" t="s">
        <v>4551</v>
      </c>
      <c r="AL826" s="279" t="s">
        <v>4551</v>
      </c>
      <c r="AM826" s="279" t="s">
        <v>489</v>
      </c>
      <c r="AN826" s="279" t="s">
        <v>489</v>
      </c>
    </row>
    <row r="827" spans="1:40" x14ac:dyDescent="0.25">
      <c r="A827" s="280" t="s">
        <v>7810</v>
      </c>
      <c r="B827" s="279">
        <v>2021</v>
      </c>
      <c r="C827" s="281" t="s">
        <v>974</v>
      </c>
      <c r="D827" s="279">
        <v>13</v>
      </c>
      <c r="E827" s="286" t="s">
        <v>598</v>
      </c>
      <c r="F827" s="286"/>
      <c r="G827" s="287" t="s">
        <v>8074</v>
      </c>
      <c r="H827" s="286"/>
      <c r="I827" s="286" t="s">
        <v>5180</v>
      </c>
      <c r="J827" s="286" t="s">
        <v>3891</v>
      </c>
      <c r="K827" s="280" t="s">
        <v>608</v>
      </c>
      <c r="L827" s="280" t="s">
        <v>6090</v>
      </c>
      <c r="M827" s="281">
        <v>33059</v>
      </c>
      <c r="N827" s="279" t="s">
        <v>6091</v>
      </c>
      <c r="O827" s="286" t="s">
        <v>6092</v>
      </c>
      <c r="P827" s="286" t="s">
        <v>590</v>
      </c>
      <c r="Q827" s="279" t="s">
        <v>4551</v>
      </c>
      <c r="R827" s="279" t="s">
        <v>4551</v>
      </c>
      <c r="S827" s="279" t="s">
        <v>4551</v>
      </c>
      <c r="T827" s="279" t="s">
        <v>4551</v>
      </c>
      <c r="U827" s="279" t="s">
        <v>4551</v>
      </c>
      <c r="V827" s="279" t="s">
        <v>4551</v>
      </c>
      <c r="W827" s="279" t="s">
        <v>4551</v>
      </c>
      <c r="X827" s="279" t="s">
        <v>4551</v>
      </c>
      <c r="Y827" s="279" t="s">
        <v>4551</v>
      </c>
      <c r="Z827" s="279" t="s">
        <v>4551</v>
      </c>
      <c r="AA827" s="279" t="s">
        <v>4551</v>
      </c>
      <c r="AB827" s="279" t="s">
        <v>4551</v>
      </c>
      <c r="AC827" s="279" t="s">
        <v>4551</v>
      </c>
      <c r="AD827" s="279" t="s">
        <v>4551</v>
      </c>
      <c r="AE827" s="279" t="s">
        <v>4551</v>
      </c>
      <c r="AF827" s="279" t="s">
        <v>4551</v>
      </c>
      <c r="AG827" s="279" t="s">
        <v>4551</v>
      </c>
      <c r="AH827" s="279" t="s">
        <v>4551</v>
      </c>
      <c r="AI827" s="279" t="s">
        <v>4551</v>
      </c>
      <c r="AJ827" s="279" t="s">
        <v>4551</v>
      </c>
      <c r="AK827" s="279" t="s">
        <v>4551</v>
      </c>
      <c r="AL827" s="279" t="s">
        <v>4551</v>
      </c>
      <c r="AM827" s="279" t="s">
        <v>4551</v>
      </c>
      <c r="AN827" s="279" t="s">
        <v>4551</v>
      </c>
    </row>
    <row r="828" spans="1:40" x14ac:dyDescent="0.25">
      <c r="A828" s="280" t="s">
        <v>7811</v>
      </c>
      <c r="B828" s="279">
        <v>2021</v>
      </c>
      <c r="C828" s="281" t="s">
        <v>974</v>
      </c>
      <c r="D828" s="279">
        <v>14</v>
      </c>
      <c r="E828" s="286" t="s">
        <v>602</v>
      </c>
      <c r="F828" s="286"/>
      <c r="G828" s="287" t="s">
        <v>8075</v>
      </c>
      <c r="H828" s="286"/>
      <c r="I828" s="286" t="s">
        <v>5180</v>
      </c>
      <c r="J828" s="286" t="s">
        <v>8364</v>
      </c>
      <c r="K828" s="280" t="s">
        <v>608</v>
      </c>
      <c r="L828" s="280" t="s">
        <v>6093</v>
      </c>
      <c r="M828" s="281">
        <v>32583</v>
      </c>
      <c r="N828" s="279">
        <v>6566414438</v>
      </c>
      <c r="O828" s="286" t="s">
        <v>6094</v>
      </c>
      <c r="P828" s="286" t="s">
        <v>590</v>
      </c>
      <c r="Q828" s="279" t="s">
        <v>4551</v>
      </c>
      <c r="R828" s="279" t="s">
        <v>4551</v>
      </c>
      <c r="S828" s="279" t="s">
        <v>4551</v>
      </c>
      <c r="T828" s="279" t="s">
        <v>489</v>
      </c>
      <c r="U828" s="279" t="s">
        <v>4551</v>
      </c>
      <c r="V828" s="279" t="s">
        <v>4551</v>
      </c>
      <c r="W828" s="279" t="s">
        <v>4551</v>
      </c>
      <c r="X828" s="279" t="s">
        <v>4551</v>
      </c>
      <c r="Y828" s="279" t="s">
        <v>489</v>
      </c>
      <c r="Z828" s="279" t="s">
        <v>489</v>
      </c>
      <c r="AA828" s="279" t="s">
        <v>4551</v>
      </c>
      <c r="AB828" s="279" t="s">
        <v>4551</v>
      </c>
      <c r="AC828" s="279" t="s">
        <v>489</v>
      </c>
      <c r="AD828" s="279" t="s">
        <v>4551</v>
      </c>
      <c r="AE828" s="279" t="s">
        <v>4551</v>
      </c>
      <c r="AF828" s="279" t="s">
        <v>4551</v>
      </c>
      <c r="AG828" s="279" t="s">
        <v>4551</v>
      </c>
      <c r="AH828" s="279" t="s">
        <v>4551</v>
      </c>
      <c r="AI828" s="279" t="s">
        <v>489</v>
      </c>
      <c r="AJ828" s="279" t="s">
        <v>489</v>
      </c>
      <c r="AK828" s="279" t="s">
        <v>489</v>
      </c>
      <c r="AL828" s="279" t="s">
        <v>4551</v>
      </c>
      <c r="AM828" s="279" t="s">
        <v>4551</v>
      </c>
      <c r="AN828" s="279" t="s">
        <v>4551</v>
      </c>
    </row>
    <row r="829" spans="1:40" x14ac:dyDescent="0.25">
      <c r="A829" s="280" t="s">
        <v>7812</v>
      </c>
      <c r="B829" s="279">
        <v>2021</v>
      </c>
      <c r="C829" s="281" t="s">
        <v>974</v>
      </c>
      <c r="D829" s="279">
        <v>16</v>
      </c>
      <c r="E829" s="286" t="s">
        <v>4132</v>
      </c>
      <c r="F829" s="286"/>
      <c r="G829" s="293" t="s">
        <v>520</v>
      </c>
      <c r="H829" s="286" t="s">
        <v>8763</v>
      </c>
      <c r="I829" s="286" t="s">
        <v>5070</v>
      </c>
      <c r="J829" s="286" t="s">
        <v>8366</v>
      </c>
      <c r="K829" s="280" t="s">
        <v>2973</v>
      </c>
      <c r="L829" s="280" t="s">
        <v>6095</v>
      </c>
      <c r="M829" s="281">
        <v>28400</v>
      </c>
      <c r="N829" s="279">
        <v>3122008241</v>
      </c>
      <c r="O829" s="286"/>
      <c r="P829" s="286" t="s">
        <v>9071</v>
      </c>
      <c r="Q829" s="279" t="s">
        <v>489</v>
      </c>
      <c r="R829" s="279" t="s">
        <v>4551</v>
      </c>
      <c r="S829" s="279" t="s">
        <v>489</v>
      </c>
      <c r="T829" s="279" t="s">
        <v>489</v>
      </c>
      <c r="U829" s="279" t="s">
        <v>489</v>
      </c>
      <c r="V829" s="279" t="s">
        <v>489</v>
      </c>
      <c r="W829" s="279" t="s">
        <v>489</v>
      </c>
      <c r="X829" s="279" t="s">
        <v>489</v>
      </c>
      <c r="Y829" s="279" t="s">
        <v>489</v>
      </c>
      <c r="Z829" s="279" t="s">
        <v>489</v>
      </c>
      <c r="AA829" s="279" t="s">
        <v>489</v>
      </c>
      <c r="AB829" s="279" t="s">
        <v>489</v>
      </c>
      <c r="AC829" s="279" t="s">
        <v>489</v>
      </c>
      <c r="AD829" s="279" t="s">
        <v>4551</v>
      </c>
      <c r="AE829" s="279" t="s">
        <v>4551</v>
      </c>
      <c r="AF829" s="279" t="s">
        <v>4551</v>
      </c>
      <c r="AG829" s="279" t="s">
        <v>4551</v>
      </c>
      <c r="AH829" s="279" t="s">
        <v>4551</v>
      </c>
      <c r="AI829" s="279" t="s">
        <v>489</v>
      </c>
      <c r="AJ829" s="279" t="s">
        <v>489</v>
      </c>
      <c r="AK829" s="279" t="s">
        <v>489</v>
      </c>
      <c r="AL829" s="279" t="s">
        <v>489</v>
      </c>
      <c r="AM829" s="279" t="s">
        <v>489</v>
      </c>
      <c r="AN829" s="279" t="s">
        <v>489</v>
      </c>
    </row>
    <row r="830" spans="1:40" x14ac:dyDescent="0.25">
      <c r="A830" s="280" t="s">
        <v>7813</v>
      </c>
      <c r="B830" s="279">
        <v>2021</v>
      </c>
      <c r="C830" s="281" t="s">
        <v>974</v>
      </c>
      <c r="D830" s="279">
        <v>16</v>
      </c>
      <c r="E830" s="286" t="s">
        <v>4132</v>
      </c>
      <c r="F830" s="286"/>
      <c r="G830" s="290" t="s">
        <v>8700</v>
      </c>
      <c r="H830" s="286" t="s">
        <v>8331</v>
      </c>
      <c r="I830" s="286" t="s">
        <v>5070</v>
      </c>
      <c r="J830" s="286" t="s">
        <v>6096</v>
      </c>
      <c r="K830" s="280" t="s">
        <v>1108</v>
      </c>
      <c r="L830" s="280" t="s">
        <v>8578</v>
      </c>
      <c r="M830" s="281">
        <v>28809</v>
      </c>
      <c r="N830" s="279">
        <v>3141032047</v>
      </c>
      <c r="O830" s="286" t="s">
        <v>6097</v>
      </c>
      <c r="P830" s="286" t="s">
        <v>9071</v>
      </c>
      <c r="Q830" s="279" t="s">
        <v>489</v>
      </c>
      <c r="R830" s="279" t="s">
        <v>4551</v>
      </c>
      <c r="S830" s="279" t="s">
        <v>489</v>
      </c>
      <c r="T830" s="279" t="s">
        <v>489</v>
      </c>
      <c r="U830" s="279" t="s">
        <v>489</v>
      </c>
      <c r="V830" s="279" t="s">
        <v>489</v>
      </c>
      <c r="W830" s="279" t="s">
        <v>489</v>
      </c>
      <c r="X830" s="279" t="s">
        <v>489</v>
      </c>
      <c r="Y830" s="279" t="s">
        <v>489</v>
      </c>
      <c r="Z830" s="279" t="s">
        <v>489</v>
      </c>
      <c r="AA830" s="279" t="s">
        <v>489</v>
      </c>
      <c r="AB830" s="279" t="s">
        <v>489</v>
      </c>
      <c r="AC830" s="279" t="s">
        <v>489</v>
      </c>
      <c r="AD830" s="279" t="s">
        <v>4551</v>
      </c>
      <c r="AE830" s="279" t="s">
        <v>4551</v>
      </c>
      <c r="AF830" s="279" t="s">
        <v>4551</v>
      </c>
      <c r="AG830" s="279" t="s">
        <v>4551</v>
      </c>
      <c r="AH830" s="279" t="s">
        <v>4551</v>
      </c>
      <c r="AI830" s="279" t="s">
        <v>489</v>
      </c>
      <c r="AJ830" s="279" t="s">
        <v>4551</v>
      </c>
      <c r="AK830" s="279" t="s">
        <v>4551</v>
      </c>
      <c r="AL830" s="279" t="s">
        <v>489</v>
      </c>
      <c r="AM830" s="279" t="s">
        <v>489</v>
      </c>
      <c r="AN830" s="279" t="s">
        <v>489</v>
      </c>
    </row>
    <row r="831" spans="1:40" x14ac:dyDescent="0.25">
      <c r="A831" s="280" t="s">
        <v>7814</v>
      </c>
      <c r="B831" s="279">
        <v>2021</v>
      </c>
      <c r="C831" s="281" t="s">
        <v>974</v>
      </c>
      <c r="D831" s="279">
        <v>16</v>
      </c>
      <c r="E831" s="286" t="s">
        <v>4132</v>
      </c>
      <c r="F831" s="286"/>
      <c r="G831" s="293" t="s">
        <v>520</v>
      </c>
      <c r="H831" s="286" t="s">
        <v>8332</v>
      </c>
      <c r="I831" s="286" t="s">
        <v>5070</v>
      </c>
      <c r="J831" s="286" t="s">
        <v>5071</v>
      </c>
      <c r="K831" s="280" t="s">
        <v>2973</v>
      </c>
      <c r="L831" s="280" t="s">
        <v>8579</v>
      </c>
      <c r="M831" s="281">
        <v>28460</v>
      </c>
      <c r="N831" s="279">
        <v>3125545470</v>
      </c>
      <c r="O831" s="286" t="s">
        <v>6098</v>
      </c>
      <c r="P831" s="286" t="s">
        <v>9071</v>
      </c>
      <c r="Q831" s="279" t="s">
        <v>489</v>
      </c>
      <c r="R831" s="279" t="s">
        <v>4551</v>
      </c>
      <c r="S831" s="279" t="s">
        <v>4551</v>
      </c>
      <c r="T831" s="279" t="s">
        <v>489</v>
      </c>
      <c r="U831" s="279" t="s">
        <v>489</v>
      </c>
      <c r="V831" s="279" t="s">
        <v>489</v>
      </c>
      <c r="W831" s="279" t="s">
        <v>489</v>
      </c>
      <c r="X831" s="279" t="s">
        <v>489</v>
      </c>
      <c r="Y831" s="279" t="s">
        <v>489</v>
      </c>
      <c r="Z831" s="279" t="s">
        <v>489</v>
      </c>
      <c r="AA831" s="279" t="s">
        <v>4551</v>
      </c>
      <c r="AB831" s="279" t="s">
        <v>4551</v>
      </c>
      <c r="AC831" s="279" t="s">
        <v>489</v>
      </c>
      <c r="AD831" s="279" t="s">
        <v>4551</v>
      </c>
      <c r="AE831" s="279" t="s">
        <v>4551</v>
      </c>
      <c r="AF831" s="279" t="s">
        <v>4551</v>
      </c>
      <c r="AG831" s="279" t="s">
        <v>489</v>
      </c>
      <c r="AH831" s="279" t="s">
        <v>4551</v>
      </c>
      <c r="AI831" s="279" t="s">
        <v>4551</v>
      </c>
      <c r="AJ831" s="279" t="s">
        <v>4551</v>
      </c>
      <c r="AK831" s="279" t="s">
        <v>4551</v>
      </c>
      <c r="AL831" s="279" t="s">
        <v>4551</v>
      </c>
      <c r="AM831" s="279" t="s">
        <v>489</v>
      </c>
      <c r="AN831" s="279" t="s">
        <v>4551</v>
      </c>
    </row>
    <row r="832" spans="1:40" x14ac:dyDescent="0.25">
      <c r="A832" s="280" t="s">
        <v>7815</v>
      </c>
      <c r="B832" s="279">
        <v>2021</v>
      </c>
      <c r="C832" s="281" t="s">
        <v>974</v>
      </c>
      <c r="D832" s="279">
        <v>16</v>
      </c>
      <c r="E832" s="286" t="s">
        <v>4132</v>
      </c>
      <c r="F832" s="286"/>
      <c r="G832" s="293" t="s">
        <v>520</v>
      </c>
      <c r="H832" s="286" t="s">
        <v>8333</v>
      </c>
      <c r="I832" s="286" t="s">
        <v>5070</v>
      </c>
      <c r="J832" s="286" t="s">
        <v>8366</v>
      </c>
      <c r="K832" s="280" t="s">
        <v>608</v>
      </c>
      <c r="L832" s="280" t="s">
        <v>522</v>
      </c>
      <c r="M832" s="281">
        <v>28400</v>
      </c>
      <c r="N832" s="279" t="s">
        <v>6100</v>
      </c>
      <c r="O832" s="286"/>
      <c r="P832" s="286" t="s">
        <v>9071</v>
      </c>
      <c r="Q832" s="279" t="s">
        <v>489</v>
      </c>
      <c r="R832" s="279" t="s">
        <v>4551</v>
      </c>
      <c r="S832" s="279" t="s">
        <v>489</v>
      </c>
      <c r="T832" s="279" t="s">
        <v>489</v>
      </c>
      <c r="U832" s="279" t="s">
        <v>489</v>
      </c>
      <c r="V832" s="279" t="s">
        <v>489</v>
      </c>
      <c r="W832" s="279" t="s">
        <v>489</v>
      </c>
      <c r="X832" s="279" t="s">
        <v>489</v>
      </c>
      <c r="Y832" s="279" t="s">
        <v>489</v>
      </c>
      <c r="Z832" s="279" t="s">
        <v>4551</v>
      </c>
      <c r="AA832" s="279" t="s">
        <v>489</v>
      </c>
      <c r="AB832" s="279" t="s">
        <v>489</v>
      </c>
      <c r="AC832" s="279" t="s">
        <v>489</v>
      </c>
      <c r="AD832" s="279" t="s">
        <v>4551</v>
      </c>
      <c r="AE832" s="279" t="s">
        <v>4551</v>
      </c>
      <c r="AF832" s="279" t="s">
        <v>4551</v>
      </c>
      <c r="AG832" s="279" t="s">
        <v>4551</v>
      </c>
      <c r="AH832" s="279" t="s">
        <v>4551</v>
      </c>
      <c r="AI832" s="279" t="s">
        <v>489</v>
      </c>
      <c r="AJ832" s="279" t="s">
        <v>489</v>
      </c>
      <c r="AK832" s="279" t="s">
        <v>4551</v>
      </c>
      <c r="AL832" s="279" t="s">
        <v>4551</v>
      </c>
      <c r="AM832" s="279" t="s">
        <v>489</v>
      </c>
      <c r="AN832" s="279" t="s">
        <v>489</v>
      </c>
    </row>
    <row r="833" spans="1:40" x14ac:dyDescent="0.25">
      <c r="A833" s="280" t="s">
        <v>7816</v>
      </c>
      <c r="B833" s="279">
        <v>2021</v>
      </c>
      <c r="C833" s="281" t="s">
        <v>974</v>
      </c>
      <c r="D833" s="279">
        <v>16</v>
      </c>
      <c r="E833" s="286" t="s">
        <v>4132</v>
      </c>
      <c r="F833" s="286"/>
      <c r="G833" s="290" t="s">
        <v>8700</v>
      </c>
      <c r="H833" s="286" t="s">
        <v>6101</v>
      </c>
      <c r="I833" s="286" t="s">
        <v>5070</v>
      </c>
      <c r="J833" s="286" t="s">
        <v>5125</v>
      </c>
      <c r="K833" s="280" t="s">
        <v>608</v>
      </c>
      <c r="L833" s="280" t="s">
        <v>6102</v>
      </c>
      <c r="M833" s="281">
        <v>28870</v>
      </c>
      <c r="N833" s="279">
        <v>3141052126</v>
      </c>
      <c r="O833" s="286" t="s">
        <v>6097</v>
      </c>
      <c r="P833" s="286" t="s">
        <v>9071</v>
      </c>
      <c r="Q833" s="279" t="s">
        <v>489</v>
      </c>
      <c r="R833" s="279" t="s">
        <v>4551</v>
      </c>
      <c r="S833" s="279" t="s">
        <v>489</v>
      </c>
      <c r="T833" s="279" t="s">
        <v>489</v>
      </c>
      <c r="U833" s="279" t="s">
        <v>489</v>
      </c>
      <c r="V833" s="279" t="s">
        <v>489</v>
      </c>
      <c r="W833" s="279" t="s">
        <v>489</v>
      </c>
      <c r="X833" s="279" t="s">
        <v>489</v>
      </c>
      <c r="Y833" s="279" t="s">
        <v>489</v>
      </c>
      <c r="Z833" s="279" t="s">
        <v>489</v>
      </c>
      <c r="AA833" s="279" t="s">
        <v>489</v>
      </c>
      <c r="AB833" s="279" t="s">
        <v>489</v>
      </c>
      <c r="AC833" s="279" t="s">
        <v>489</v>
      </c>
      <c r="AD833" s="279" t="s">
        <v>489</v>
      </c>
      <c r="AE833" s="279" t="s">
        <v>489</v>
      </c>
      <c r="AF833" s="279" t="s">
        <v>489</v>
      </c>
      <c r="AG833" s="279" t="s">
        <v>489</v>
      </c>
      <c r="AH833" s="279" t="s">
        <v>489</v>
      </c>
      <c r="AI833" s="279" t="s">
        <v>489</v>
      </c>
      <c r="AJ833" s="279" t="s">
        <v>4551</v>
      </c>
      <c r="AK833" s="279" t="s">
        <v>4551</v>
      </c>
      <c r="AL833" s="279" t="s">
        <v>489</v>
      </c>
      <c r="AM833" s="279" t="s">
        <v>489</v>
      </c>
      <c r="AN833" s="279" t="s">
        <v>489</v>
      </c>
    </row>
    <row r="834" spans="1:40" x14ac:dyDescent="0.25">
      <c r="A834" s="280" t="s">
        <v>7817</v>
      </c>
      <c r="B834" s="279">
        <v>2021</v>
      </c>
      <c r="C834" s="281" t="s">
        <v>974</v>
      </c>
      <c r="D834" s="279">
        <v>16</v>
      </c>
      <c r="E834" s="286" t="s">
        <v>4132</v>
      </c>
      <c r="F834" s="286"/>
      <c r="G834" s="293" t="s">
        <v>520</v>
      </c>
      <c r="H834" s="286" t="s">
        <v>6103</v>
      </c>
      <c r="I834" s="286" t="s">
        <v>5070</v>
      </c>
      <c r="J834" s="286" t="s">
        <v>8366</v>
      </c>
      <c r="K834" s="280" t="s">
        <v>2973</v>
      </c>
      <c r="L834" s="280" t="s">
        <v>8580</v>
      </c>
      <c r="M834" s="281">
        <v>28400</v>
      </c>
      <c r="N834" s="279">
        <v>3121521039</v>
      </c>
      <c r="O834" s="286"/>
      <c r="P834" s="286" t="s">
        <v>9071</v>
      </c>
      <c r="Q834" s="279" t="s">
        <v>489</v>
      </c>
      <c r="R834" s="279" t="s">
        <v>4551</v>
      </c>
      <c r="S834" s="279" t="s">
        <v>489</v>
      </c>
      <c r="T834" s="279" t="s">
        <v>489</v>
      </c>
      <c r="U834" s="279" t="s">
        <v>489</v>
      </c>
      <c r="V834" s="279" t="s">
        <v>489</v>
      </c>
      <c r="W834" s="279" t="s">
        <v>489</v>
      </c>
      <c r="X834" s="279" t="s">
        <v>489</v>
      </c>
      <c r="Y834" s="279" t="s">
        <v>489</v>
      </c>
      <c r="Z834" s="279" t="s">
        <v>489</v>
      </c>
      <c r="AA834" s="279" t="s">
        <v>489</v>
      </c>
      <c r="AB834" s="279" t="s">
        <v>489</v>
      </c>
      <c r="AC834" s="279" t="s">
        <v>489</v>
      </c>
      <c r="AD834" s="279" t="s">
        <v>489</v>
      </c>
      <c r="AE834" s="279" t="s">
        <v>4551</v>
      </c>
      <c r="AF834" s="279" t="s">
        <v>4551</v>
      </c>
      <c r="AG834" s="279" t="s">
        <v>4551</v>
      </c>
      <c r="AH834" s="279" t="s">
        <v>4551</v>
      </c>
      <c r="AI834" s="279" t="s">
        <v>489</v>
      </c>
      <c r="AJ834" s="279" t="s">
        <v>489</v>
      </c>
      <c r="AK834" s="279" t="s">
        <v>489</v>
      </c>
      <c r="AL834" s="279" t="s">
        <v>489</v>
      </c>
      <c r="AM834" s="279" t="s">
        <v>489</v>
      </c>
      <c r="AN834" s="279" t="s">
        <v>489</v>
      </c>
    </row>
    <row r="835" spans="1:40" x14ac:dyDescent="0.25">
      <c r="A835" s="280" t="s">
        <v>7818</v>
      </c>
      <c r="B835" s="279">
        <v>2021</v>
      </c>
      <c r="C835" s="281" t="s">
        <v>974</v>
      </c>
      <c r="D835" s="279">
        <v>16</v>
      </c>
      <c r="E835" s="286" t="s">
        <v>4132</v>
      </c>
      <c r="F835" s="286"/>
      <c r="G835" s="293" t="s">
        <v>520</v>
      </c>
      <c r="H835" s="286" t="s">
        <v>8334</v>
      </c>
      <c r="I835" s="286" t="s">
        <v>5070</v>
      </c>
      <c r="J835" s="286" t="s">
        <v>5125</v>
      </c>
      <c r="K835" s="280" t="s">
        <v>608</v>
      </c>
      <c r="L835" s="280" t="s">
        <v>1021</v>
      </c>
      <c r="M835" s="281">
        <v>28800</v>
      </c>
      <c r="N835" s="279">
        <v>3143581690</v>
      </c>
      <c r="O835" s="286" t="s">
        <v>6097</v>
      </c>
      <c r="P835" s="286" t="s">
        <v>9071</v>
      </c>
      <c r="Q835" s="279" t="s">
        <v>489</v>
      </c>
      <c r="R835" s="279" t="s">
        <v>4551</v>
      </c>
      <c r="S835" s="279" t="s">
        <v>489</v>
      </c>
      <c r="T835" s="279" t="s">
        <v>489</v>
      </c>
      <c r="U835" s="279" t="s">
        <v>489</v>
      </c>
      <c r="V835" s="279" t="s">
        <v>489</v>
      </c>
      <c r="W835" s="279" t="s">
        <v>489</v>
      </c>
      <c r="X835" s="279" t="s">
        <v>489</v>
      </c>
      <c r="Y835" s="279" t="s">
        <v>489</v>
      </c>
      <c r="Z835" s="279" t="s">
        <v>489</v>
      </c>
      <c r="AA835" s="279" t="s">
        <v>489</v>
      </c>
      <c r="AB835" s="279" t="s">
        <v>4551</v>
      </c>
      <c r="AC835" s="279" t="s">
        <v>489</v>
      </c>
      <c r="AD835" s="279" t="s">
        <v>4551</v>
      </c>
      <c r="AE835" s="279" t="s">
        <v>4551</v>
      </c>
      <c r="AF835" s="279" t="s">
        <v>489</v>
      </c>
      <c r="AG835" s="279" t="s">
        <v>4551</v>
      </c>
      <c r="AH835" s="279" t="s">
        <v>489</v>
      </c>
      <c r="AI835" s="279" t="s">
        <v>489</v>
      </c>
      <c r="AJ835" s="279" t="s">
        <v>4551</v>
      </c>
      <c r="AK835" s="279" t="s">
        <v>4551</v>
      </c>
      <c r="AL835" s="279" t="s">
        <v>489</v>
      </c>
      <c r="AM835" s="279" t="s">
        <v>489</v>
      </c>
      <c r="AN835" s="279" t="s">
        <v>489</v>
      </c>
    </row>
    <row r="836" spans="1:40" x14ac:dyDescent="0.25">
      <c r="A836" s="280" t="s">
        <v>7819</v>
      </c>
      <c r="B836" s="279">
        <v>2021</v>
      </c>
      <c r="C836" s="281" t="s">
        <v>974</v>
      </c>
      <c r="D836" s="279">
        <v>16</v>
      </c>
      <c r="E836" s="286" t="s">
        <v>4132</v>
      </c>
      <c r="F836" s="286"/>
      <c r="G836" s="293" t="s">
        <v>520</v>
      </c>
      <c r="H836" s="286" t="s">
        <v>8764</v>
      </c>
      <c r="I836" s="286" t="s">
        <v>5070</v>
      </c>
      <c r="J836" s="286" t="s">
        <v>5125</v>
      </c>
      <c r="K836" s="280" t="s">
        <v>1108</v>
      </c>
      <c r="L836" s="280" t="s">
        <v>1296</v>
      </c>
      <c r="M836" s="281">
        <v>28810</v>
      </c>
      <c r="N836" s="279">
        <v>3143344735</v>
      </c>
      <c r="O836" s="286" t="s">
        <v>6097</v>
      </c>
      <c r="P836" s="286" t="s">
        <v>9071</v>
      </c>
      <c r="Q836" s="279" t="s">
        <v>489</v>
      </c>
      <c r="R836" s="279" t="s">
        <v>4551</v>
      </c>
      <c r="S836" s="279" t="s">
        <v>489</v>
      </c>
      <c r="T836" s="279" t="s">
        <v>489</v>
      </c>
      <c r="U836" s="279" t="s">
        <v>489</v>
      </c>
      <c r="V836" s="279" t="s">
        <v>489</v>
      </c>
      <c r="W836" s="279" t="s">
        <v>489</v>
      </c>
      <c r="X836" s="279" t="s">
        <v>489</v>
      </c>
      <c r="Y836" s="279" t="s">
        <v>489</v>
      </c>
      <c r="Z836" s="279" t="s">
        <v>489</v>
      </c>
      <c r="AA836" s="279" t="s">
        <v>489</v>
      </c>
      <c r="AB836" s="279" t="s">
        <v>489</v>
      </c>
      <c r="AC836" s="279" t="s">
        <v>489</v>
      </c>
      <c r="AD836" s="279" t="s">
        <v>489</v>
      </c>
      <c r="AE836" s="279" t="s">
        <v>489</v>
      </c>
      <c r="AF836" s="279" t="s">
        <v>489</v>
      </c>
      <c r="AG836" s="279" t="s">
        <v>489</v>
      </c>
      <c r="AH836" s="279" t="s">
        <v>489</v>
      </c>
      <c r="AI836" s="279" t="s">
        <v>489</v>
      </c>
      <c r="AJ836" s="279" t="s">
        <v>4551</v>
      </c>
      <c r="AK836" s="279" t="s">
        <v>4551</v>
      </c>
      <c r="AL836" s="279" t="s">
        <v>489</v>
      </c>
      <c r="AM836" s="279" t="s">
        <v>489</v>
      </c>
      <c r="AN836" s="279" t="s">
        <v>489</v>
      </c>
    </row>
    <row r="837" spans="1:40" x14ac:dyDescent="0.25">
      <c r="A837" s="280" t="s">
        <v>7820</v>
      </c>
      <c r="B837" s="279">
        <v>2021</v>
      </c>
      <c r="C837" s="281" t="s">
        <v>974</v>
      </c>
      <c r="D837" s="279">
        <v>16</v>
      </c>
      <c r="E837" s="286" t="s">
        <v>4132</v>
      </c>
      <c r="F837" s="286"/>
      <c r="G837" s="293" t="s">
        <v>520</v>
      </c>
      <c r="H837" s="286" t="s">
        <v>6104</v>
      </c>
      <c r="I837" s="286" t="s">
        <v>5070</v>
      </c>
      <c r="J837" s="286" t="s">
        <v>5071</v>
      </c>
      <c r="K837" s="280" t="s">
        <v>2973</v>
      </c>
      <c r="L837" s="280" t="s">
        <v>6105</v>
      </c>
      <c r="M837" s="281">
        <v>28466</v>
      </c>
      <c r="N837" s="279">
        <v>3141613738</v>
      </c>
      <c r="O837" s="286" t="s">
        <v>6099</v>
      </c>
      <c r="P837" s="286" t="s">
        <v>9071</v>
      </c>
      <c r="Q837" s="279" t="s">
        <v>489</v>
      </c>
      <c r="R837" s="279" t="s">
        <v>4551</v>
      </c>
      <c r="S837" s="279" t="s">
        <v>4551</v>
      </c>
      <c r="T837" s="279" t="s">
        <v>489</v>
      </c>
      <c r="U837" s="279" t="s">
        <v>489</v>
      </c>
      <c r="V837" s="279" t="s">
        <v>489</v>
      </c>
      <c r="W837" s="279" t="s">
        <v>489</v>
      </c>
      <c r="X837" s="279" t="s">
        <v>489</v>
      </c>
      <c r="Y837" s="279" t="s">
        <v>489</v>
      </c>
      <c r="Z837" s="279" t="s">
        <v>4551</v>
      </c>
      <c r="AA837" s="279" t="s">
        <v>4551</v>
      </c>
      <c r="AB837" s="279" t="s">
        <v>4551</v>
      </c>
      <c r="AC837" s="279" t="s">
        <v>489</v>
      </c>
      <c r="AD837" s="279" t="s">
        <v>489</v>
      </c>
      <c r="AE837" s="279" t="s">
        <v>4551</v>
      </c>
      <c r="AF837" s="279" t="s">
        <v>4551</v>
      </c>
      <c r="AG837" s="279" t="s">
        <v>4551</v>
      </c>
      <c r="AH837" s="279" t="s">
        <v>489</v>
      </c>
      <c r="AI837" s="279" t="s">
        <v>489</v>
      </c>
      <c r="AJ837" s="279" t="s">
        <v>4551</v>
      </c>
      <c r="AK837" s="279" t="s">
        <v>4551</v>
      </c>
      <c r="AL837" s="279" t="s">
        <v>4551</v>
      </c>
      <c r="AM837" s="279" t="s">
        <v>489</v>
      </c>
      <c r="AN837" s="279" t="s">
        <v>489</v>
      </c>
    </row>
    <row r="838" spans="1:40" x14ac:dyDescent="0.25">
      <c r="A838" s="280" t="s">
        <v>7821</v>
      </c>
      <c r="B838" s="279">
        <v>2021</v>
      </c>
      <c r="C838" s="281" t="s">
        <v>974</v>
      </c>
      <c r="D838" s="279">
        <v>16</v>
      </c>
      <c r="E838" s="286" t="s">
        <v>4132</v>
      </c>
      <c r="F838" s="286"/>
      <c r="G838" s="293" t="s">
        <v>520</v>
      </c>
      <c r="H838" s="286" t="s">
        <v>6106</v>
      </c>
      <c r="I838" s="286" t="s">
        <v>5070</v>
      </c>
      <c r="J838" s="286" t="s">
        <v>5125</v>
      </c>
      <c r="K838" s="280" t="s">
        <v>2211</v>
      </c>
      <c r="L838" s="280" t="s">
        <v>8581</v>
      </c>
      <c r="M838" s="281">
        <v>28219</v>
      </c>
      <c r="N838" s="279">
        <v>3141640828</v>
      </c>
      <c r="O838" s="286" t="s">
        <v>6097</v>
      </c>
      <c r="P838" s="286" t="s">
        <v>9071</v>
      </c>
      <c r="Q838" s="279" t="s">
        <v>489</v>
      </c>
      <c r="R838" s="279" t="s">
        <v>4551</v>
      </c>
      <c r="S838" s="279" t="s">
        <v>489</v>
      </c>
      <c r="T838" s="279" t="s">
        <v>489</v>
      </c>
      <c r="U838" s="279" t="s">
        <v>489</v>
      </c>
      <c r="V838" s="279" t="s">
        <v>489</v>
      </c>
      <c r="W838" s="279" t="s">
        <v>489</v>
      </c>
      <c r="X838" s="279" t="s">
        <v>489</v>
      </c>
      <c r="Y838" s="279" t="s">
        <v>489</v>
      </c>
      <c r="Z838" s="279" t="s">
        <v>489</v>
      </c>
      <c r="AA838" s="279" t="s">
        <v>489</v>
      </c>
      <c r="AB838" s="279" t="s">
        <v>489</v>
      </c>
      <c r="AC838" s="279" t="s">
        <v>489</v>
      </c>
      <c r="AD838" s="279" t="s">
        <v>489</v>
      </c>
      <c r="AE838" s="279" t="s">
        <v>489</v>
      </c>
      <c r="AF838" s="279" t="s">
        <v>489</v>
      </c>
      <c r="AG838" s="279" t="s">
        <v>489</v>
      </c>
      <c r="AH838" s="279" t="s">
        <v>489</v>
      </c>
      <c r="AI838" s="279" t="s">
        <v>489</v>
      </c>
      <c r="AJ838" s="279" t="s">
        <v>4551</v>
      </c>
      <c r="AK838" s="279" t="s">
        <v>4551</v>
      </c>
      <c r="AL838" s="279" t="s">
        <v>489</v>
      </c>
      <c r="AM838" s="279" t="s">
        <v>489</v>
      </c>
      <c r="AN838" s="279" t="s">
        <v>489</v>
      </c>
    </row>
    <row r="839" spans="1:40" x14ac:dyDescent="0.25">
      <c r="A839" s="280" t="s">
        <v>7822</v>
      </c>
      <c r="B839" s="279">
        <v>2021</v>
      </c>
      <c r="C839" s="281" t="s">
        <v>974</v>
      </c>
      <c r="D839" s="279">
        <v>16</v>
      </c>
      <c r="E839" s="286" t="s">
        <v>4132</v>
      </c>
      <c r="F839" s="286"/>
      <c r="G839" s="293" t="s">
        <v>520</v>
      </c>
      <c r="H839" s="286" t="s">
        <v>8765</v>
      </c>
      <c r="I839" s="286" t="s">
        <v>5070</v>
      </c>
      <c r="J839" s="286" t="s">
        <v>5125</v>
      </c>
      <c r="K839" s="280" t="s">
        <v>593</v>
      </c>
      <c r="L839" s="280" t="s">
        <v>6107</v>
      </c>
      <c r="M839" s="281">
        <v>28869</v>
      </c>
      <c r="N839" s="279">
        <v>3141163407</v>
      </c>
      <c r="O839" s="286" t="s">
        <v>6097</v>
      </c>
      <c r="P839" s="286" t="s">
        <v>9071</v>
      </c>
      <c r="Q839" s="279" t="s">
        <v>489</v>
      </c>
      <c r="R839" s="279" t="s">
        <v>4551</v>
      </c>
      <c r="S839" s="279" t="s">
        <v>489</v>
      </c>
      <c r="T839" s="279" t="s">
        <v>489</v>
      </c>
      <c r="U839" s="279" t="s">
        <v>489</v>
      </c>
      <c r="V839" s="279" t="s">
        <v>489</v>
      </c>
      <c r="W839" s="279" t="s">
        <v>489</v>
      </c>
      <c r="X839" s="279" t="s">
        <v>489</v>
      </c>
      <c r="Y839" s="279" t="s">
        <v>489</v>
      </c>
      <c r="Z839" s="279" t="s">
        <v>489</v>
      </c>
      <c r="AA839" s="279" t="s">
        <v>489</v>
      </c>
      <c r="AB839" s="279" t="s">
        <v>489</v>
      </c>
      <c r="AC839" s="279" t="s">
        <v>489</v>
      </c>
      <c r="AD839" s="279" t="s">
        <v>4551</v>
      </c>
      <c r="AE839" s="279" t="s">
        <v>489</v>
      </c>
      <c r="AF839" s="279" t="s">
        <v>489</v>
      </c>
      <c r="AG839" s="279" t="s">
        <v>489</v>
      </c>
      <c r="AH839" s="279" t="s">
        <v>489</v>
      </c>
      <c r="AI839" s="279" t="s">
        <v>489</v>
      </c>
      <c r="AJ839" s="279" t="s">
        <v>4551</v>
      </c>
      <c r="AK839" s="279" t="s">
        <v>4551</v>
      </c>
      <c r="AL839" s="279" t="s">
        <v>489</v>
      </c>
      <c r="AM839" s="279" t="s">
        <v>489</v>
      </c>
      <c r="AN839" s="279" t="s">
        <v>489</v>
      </c>
    </row>
    <row r="840" spans="1:40" x14ac:dyDescent="0.25">
      <c r="A840" s="280" t="s">
        <v>7823</v>
      </c>
      <c r="B840" s="279">
        <v>2021</v>
      </c>
      <c r="C840" s="281" t="s">
        <v>974</v>
      </c>
      <c r="D840" s="279">
        <v>16</v>
      </c>
      <c r="E840" s="286" t="s">
        <v>4132</v>
      </c>
      <c r="F840" s="286"/>
      <c r="G840" s="293" t="s">
        <v>520</v>
      </c>
      <c r="H840" s="286" t="s">
        <v>6108</v>
      </c>
      <c r="I840" s="286" t="s">
        <v>5070</v>
      </c>
      <c r="J840" s="286" t="s">
        <v>5125</v>
      </c>
      <c r="K840" s="280" t="s">
        <v>1108</v>
      </c>
      <c r="L840" s="280" t="s">
        <v>6109</v>
      </c>
      <c r="M840" s="281">
        <v>28239</v>
      </c>
      <c r="N840" s="279">
        <v>3141199706</v>
      </c>
      <c r="O840" s="286" t="s">
        <v>6097</v>
      </c>
      <c r="P840" s="286" t="s">
        <v>9071</v>
      </c>
      <c r="Q840" s="279" t="s">
        <v>489</v>
      </c>
      <c r="R840" s="279" t="s">
        <v>4551</v>
      </c>
      <c r="S840" s="279" t="s">
        <v>489</v>
      </c>
      <c r="T840" s="279" t="s">
        <v>489</v>
      </c>
      <c r="U840" s="279" t="s">
        <v>489</v>
      </c>
      <c r="V840" s="279" t="s">
        <v>489</v>
      </c>
      <c r="W840" s="279" t="s">
        <v>489</v>
      </c>
      <c r="X840" s="279" t="s">
        <v>489</v>
      </c>
      <c r="Y840" s="279" t="s">
        <v>489</v>
      </c>
      <c r="Z840" s="279" t="s">
        <v>489</v>
      </c>
      <c r="AA840" s="279" t="s">
        <v>489</v>
      </c>
      <c r="AB840" s="279" t="s">
        <v>4551</v>
      </c>
      <c r="AC840" s="279" t="s">
        <v>489</v>
      </c>
      <c r="AD840" s="279" t="s">
        <v>489</v>
      </c>
      <c r="AE840" s="279" t="s">
        <v>489</v>
      </c>
      <c r="AF840" s="279" t="s">
        <v>489</v>
      </c>
      <c r="AG840" s="279" t="s">
        <v>489</v>
      </c>
      <c r="AH840" s="279" t="s">
        <v>489</v>
      </c>
      <c r="AI840" s="279" t="s">
        <v>489</v>
      </c>
      <c r="AJ840" s="279" t="s">
        <v>4551</v>
      </c>
      <c r="AK840" s="279" t="s">
        <v>4551</v>
      </c>
      <c r="AL840" s="279" t="s">
        <v>4551</v>
      </c>
      <c r="AM840" s="279" t="s">
        <v>489</v>
      </c>
      <c r="AN840" s="279" t="s">
        <v>489</v>
      </c>
    </row>
    <row r="841" spans="1:40" x14ac:dyDescent="0.25">
      <c r="A841" s="280" t="s">
        <v>7824</v>
      </c>
      <c r="B841" s="279">
        <v>2021</v>
      </c>
      <c r="C841" s="281" t="s">
        <v>974</v>
      </c>
      <c r="D841" s="279">
        <v>16</v>
      </c>
      <c r="E841" s="286" t="s">
        <v>4132</v>
      </c>
      <c r="F841" s="286"/>
      <c r="G841" s="290" t="s">
        <v>8700</v>
      </c>
      <c r="H841" s="286" t="s">
        <v>6110</v>
      </c>
      <c r="I841" s="286" t="s">
        <v>5070</v>
      </c>
      <c r="J841" s="286" t="s">
        <v>8366</v>
      </c>
      <c r="K841" s="280" t="s">
        <v>2973</v>
      </c>
      <c r="L841" s="280" t="s">
        <v>6111</v>
      </c>
      <c r="M841" s="281">
        <v>28400</v>
      </c>
      <c r="N841" s="279">
        <v>3121975721</v>
      </c>
      <c r="O841" s="286"/>
      <c r="P841" s="286" t="s">
        <v>9071</v>
      </c>
      <c r="Q841" s="279" t="s">
        <v>489</v>
      </c>
      <c r="R841" s="279" t="s">
        <v>4551</v>
      </c>
      <c r="S841" s="279" t="s">
        <v>489</v>
      </c>
      <c r="T841" s="279" t="s">
        <v>489</v>
      </c>
      <c r="U841" s="279" t="s">
        <v>489</v>
      </c>
      <c r="V841" s="279" t="s">
        <v>489</v>
      </c>
      <c r="W841" s="279" t="s">
        <v>489</v>
      </c>
      <c r="X841" s="279" t="s">
        <v>489</v>
      </c>
      <c r="Y841" s="279" t="s">
        <v>489</v>
      </c>
      <c r="Z841" s="279" t="s">
        <v>489</v>
      </c>
      <c r="AA841" s="279" t="s">
        <v>489</v>
      </c>
      <c r="AB841" s="279" t="s">
        <v>489</v>
      </c>
      <c r="AC841" s="279" t="s">
        <v>489</v>
      </c>
      <c r="AD841" s="279" t="s">
        <v>489</v>
      </c>
      <c r="AE841" s="279" t="s">
        <v>4551</v>
      </c>
      <c r="AF841" s="279" t="s">
        <v>4551</v>
      </c>
      <c r="AG841" s="279" t="s">
        <v>4551</v>
      </c>
      <c r="AH841" s="279" t="s">
        <v>4551</v>
      </c>
      <c r="AI841" s="279" t="s">
        <v>489</v>
      </c>
      <c r="AJ841" s="279" t="s">
        <v>489</v>
      </c>
      <c r="AK841" s="279" t="s">
        <v>489</v>
      </c>
      <c r="AL841" s="279" t="s">
        <v>489</v>
      </c>
      <c r="AM841" s="279" t="s">
        <v>489</v>
      </c>
      <c r="AN841" s="279" t="s">
        <v>489</v>
      </c>
    </row>
    <row r="842" spans="1:40" x14ac:dyDescent="0.25">
      <c r="A842" s="280" t="s">
        <v>7825</v>
      </c>
      <c r="B842" s="279">
        <v>2021</v>
      </c>
      <c r="C842" s="281" t="s">
        <v>974</v>
      </c>
      <c r="D842" s="279">
        <v>16</v>
      </c>
      <c r="E842" s="286" t="s">
        <v>4132</v>
      </c>
      <c r="F842" s="286"/>
      <c r="G842" s="293" t="s">
        <v>520</v>
      </c>
      <c r="H842" s="286" t="s">
        <v>8335</v>
      </c>
      <c r="I842" s="286" t="s">
        <v>5070</v>
      </c>
      <c r="J842" s="286" t="s">
        <v>5125</v>
      </c>
      <c r="K842" s="280" t="s">
        <v>1108</v>
      </c>
      <c r="L842" s="280" t="s">
        <v>6112</v>
      </c>
      <c r="M842" s="281">
        <v>28812</v>
      </c>
      <c r="N842" s="279">
        <v>3141491611</v>
      </c>
      <c r="O842" s="286" t="s">
        <v>6097</v>
      </c>
      <c r="P842" s="286" t="s">
        <v>9071</v>
      </c>
      <c r="Q842" s="279" t="s">
        <v>489</v>
      </c>
      <c r="R842" s="279" t="s">
        <v>4551</v>
      </c>
      <c r="S842" s="279" t="s">
        <v>489</v>
      </c>
      <c r="T842" s="279" t="s">
        <v>489</v>
      </c>
      <c r="U842" s="279" t="s">
        <v>489</v>
      </c>
      <c r="V842" s="279" t="s">
        <v>489</v>
      </c>
      <c r="W842" s="279" t="s">
        <v>489</v>
      </c>
      <c r="X842" s="279" t="s">
        <v>489</v>
      </c>
      <c r="Y842" s="279" t="s">
        <v>489</v>
      </c>
      <c r="Z842" s="279" t="s">
        <v>489</v>
      </c>
      <c r="AA842" s="279" t="s">
        <v>489</v>
      </c>
      <c r="AB842" s="279" t="s">
        <v>4551</v>
      </c>
      <c r="AC842" s="279" t="s">
        <v>489</v>
      </c>
      <c r="AD842" s="279" t="s">
        <v>489</v>
      </c>
      <c r="AE842" s="279" t="s">
        <v>489</v>
      </c>
      <c r="AF842" s="279" t="s">
        <v>489</v>
      </c>
      <c r="AG842" s="279" t="s">
        <v>489</v>
      </c>
      <c r="AH842" s="279" t="s">
        <v>489</v>
      </c>
      <c r="AI842" s="279" t="s">
        <v>489</v>
      </c>
      <c r="AJ842" s="279" t="s">
        <v>4551</v>
      </c>
      <c r="AK842" s="279" t="s">
        <v>4551</v>
      </c>
      <c r="AL842" s="279" t="s">
        <v>489</v>
      </c>
      <c r="AM842" s="279" t="s">
        <v>489</v>
      </c>
      <c r="AN842" s="279" t="s">
        <v>489</v>
      </c>
    </row>
    <row r="843" spans="1:40" x14ac:dyDescent="0.25">
      <c r="A843" s="280" t="s">
        <v>7826</v>
      </c>
      <c r="B843" s="279">
        <v>2021</v>
      </c>
      <c r="C843" s="281" t="s">
        <v>974</v>
      </c>
      <c r="D843" s="279">
        <v>16</v>
      </c>
      <c r="E843" s="286" t="s">
        <v>4132</v>
      </c>
      <c r="F843" s="286"/>
      <c r="G843" s="293" t="s">
        <v>520</v>
      </c>
      <c r="H843" s="286" t="s">
        <v>6113</v>
      </c>
      <c r="I843" s="286" t="s">
        <v>5070</v>
      </c>
      <c r="J843" s="286" t="s">
        <v>6114</v>
      </c>
      <c r="K843" s="280" t="s">
        <v>2973</v>
      </c>
      <c r="L843" s="280" t="s">
        <v>8582</v>
      </c>
      <c r="M843" s="281">
        <v>28452</v>
      </c>
      <c r="N843" s="279">
        <v>3121704356</v>
      </c>
      <c r="O843" s="286"/>
      <c r="P843" s="286" t="s">
        <v>9071</v>
      </c>
      <c r="Q843" s="279" t="s">
        <v>489</v>
      </c>
      <c r="R843" s="279" t="s">
        <v>4551</v>
      </c>
      <c r="S843" s="279" t="s">
        <v>489</v>
      </c>
      <c r="T843" s="279" t="s">
        <v>489</v>
      </c>
      <c r="U843" s="279" t="s">
        <v>489</v>
      </c>
      <c r="V843" s="279" t="s">
        <v>489</v>
      </c>
      <c r="W843" s="279" t="s">
        <v>489</v>
      </c>
      <c r="X843" s="279" t="s">
        <v>489</v>
      </c>
      <c r="Y843" s="279" t="s">
        <v>489</v>
      </c>
      <c r="Z843" s="279" t="s">
        <v>489</v>
      </c>
      <c r="AA843" s="279" t="s">
        <v>489</v>
      </c>
      <c r="AB843" s="279" t="s">
        <v>489</v>
      </c>
      <c r="AC843" s="279" t="s">
        <v>489</v>
      </c>
      <c r="AD843" s="279" t="s">
        <v>4551</v>
      </c>
      <c r="AE843" s="279" t="s">
        <v>489</v>
      </c>
      <c r="AF843" s="279" t="s">
        <v>4551</v>
      </c>
      <c r="AG843" s="279" t="s">
        <v>4551</v>
      </c>
      <c r="AH843" s="279" t="s">
        <v>4551</v>
      </c>
      <c r="AI843" s="279" t="s">
        <v>489</v>
      </c>
      <c r="AJ843" s="279" t="s">
        <v>4551</v>
      </c>
      <c r="AK843" s="279" t="s">
        <v>4551</v>
      </c>
      <c r="AL843" s="279" t="s">
        <v>4551</v>
      </c>
      <c r="AM843" s="279" t="s">
        <v>489</v>
      </c>
      <c r="AN843" s="279" t="s">
        <v>489</v>
      </c>
    </row>
    <row r="844" spans="1:40" x14ac:dyDescent="0.25">
      <c r="A844" s="280" t="s">
        <v>7827</v>
      </c>
      <c r="B844" s="279">
        <v>2021</v>
      </c>
      <c r="C844" s="281" t="s">
        <v>974</v>
      </c>
      <c r="D844" s="279">
        <v>16</v>
      </c>
      <c r="E844" s="286" t="s">
        <v>4132</v>
      </c>
      <c r="F844" s="286"/>
      <c r="G844" s="290" t="s">
        <v>8700</v>
      </c>
      <c r="H844" s="286" t="s">
        <v>8336</v>
      </c>
      <c r="I844" s="286" t="s">
        <v>5070</v>
      </c>
      <c r="J844" s="286" t="s">
        <v>6114</v>
      </c>
      <c r="K844" s="280" t="s">
        <v>608</v>
      </c>
      <c r="L844" s="280" t="s">
        <v>8583</v>
      </c>
      <c r="M844" s="281">
        <v>28460</v>
      </c>
      <c r="N844" s="279">
        <v>3125545470</v>
      </c>
      <c r="O844" s="286" t="s">
        <v>6115</v>
      </c>
      <c r="P844" s="286" t="s">
        <v>9071</v>
      </c>
      <c r="Q844" s="279" t="s">
        <v>489</v>
      </c>
      <c r="R844" s="279" t="s">
        <v>4551</v>
      </c>
      <c r="S844" s="279" t="s">
        <v>489</v>
      </c>
      <c r="T844" s="279" t="s">
        <v>489</v>
      </c>
      <c r="U844" s="279" t="s">
        <v>489</v>
      </c>
      <c r="V844" s="279" t="s">
        <v>489</v>
      </c>
      <c r="W844" s="279" t="s">
        <v>489</v>
      </c>
      <c r="X844" s="279" t="s">
        <v>489</v>
      </c>
      <c r="Y844" s="279" t="s">
        <v>489</v>
      </c>
      <c r="Z844" s="279" t="s">
        <v>489</v>
      </c>
      <c r="AA844" s="279" t="s">
        <v>489</v>
      </c>
      <c r="AB844" s="279" t="s">
        <v>489</v>
      </c>
      <c r="AC844" s="279" t="s">
        <v>489</v>
      </c>
      <c r="AD844" s="279" t="s">
        <v>4551</v>
      </c>
      <c r="AE844" s="279" t="s">
        <v>489</v>
      </c>
      <c r="AF844" s="279" t="s">
        <v>4551</v>
      </c>
      <c r="AG844" s="279" t="s">
        <v>4551</v>
      </c>
      <c r="AH844" s="279" t="s">
        <v>4551</v>
      </c>
      <c r="AI844" s="279" t="s">
        <v>489</v>
      </c>
      <c r="AJ844" s="279" t="s">
        <v>4551</v>
      </c>
      <c r="AK844" s="279" t="s">
        <v>4551</v>
      </c>
      <c r="AL844" s="279" t="s">
        <v>4551</v>
      </c>
      <c r="AM844" s="279" t="s">
        <v>489</v>
      </c>
      <c r="AN844" s="279" t="s">
        <v>489</v>
      </c>
    </row>
    <row r="845" spans="1:40" x14ac:dyDescent="0.25">
      <c r="A845" s="280" t="s">
        <v>7828</v>
      </c>
      <c r="B845" s="279">
        <v>2021</v>
      </c>
      <c r="C845" s="281" t="s">
        <v>974</v>
      </c>
      <c r="D845" s="279">
        <v>16</v>
      </c>
      <c r="E845" s="286" t="s">
        <v>4132</v>
      </c>
      <c r="F845" s="286"/>
      <c r="G845" s="293" t="s">
        <v>520</v>
      </c>
      <c r="H845" s="286" t="s">
        <v>6116</v>
      </c>
      <c r="I845" s="286" t="s">
        <v>5070</v>
      </c>
      <c r="J845" s="286" t="s">
        <v>5125</v>
      </c>
      <c r="K845" s="280" t="s">
        <v>608</v>
      </c>
      <c r="L845" s="280" t="s">
        <v>8584</v>
      </c>
      <c r="M845" s="281">
        <v>28230</v>
      </c>
      <c r="N845" s="279">
        <v>3141039441</v>
      </c>
      <c r="O845" s="286" t="s">
        <v>6097</v>
      </c>
      <c r="P845" s="286" t="s">
        <v>9071</v>
      </c>
      <c r="Q845" s="279" t="s">
        <v>489</v>
      </c>
      <c r="R845" s="279" t="s">
        <v>4551</v>
      </c>
      <c r="S845" s="279" t="s">
        <v>489</v>
      </c>
      <c r="T845" s="279" t="s">
        <v>489</v>
      </c>
      <c r="U845" s="279" t="s">
        <v>489</v>
      </c>
      <c r="V845" s="279" t="s">
        <v>489</v>
      </c>
      <c r="W845" s="279" t="s">
        <v>489</v>
      </c>
      <c r="X845" s="279" t="s">
        <v>489</v>
      </c>
      <c r="Y845" s="279" t="s">
        <v>489</v>
      </c>
      <c r="Z845" s="279" t="s">
        <v>489</v>
      </c>
      <c r="AA845" s="279" t="s">
        <v>489</v>
      </c>
      <c r="AB845" s="279" t="s">
        <v>489</v>
      </c>
      <c r="AC845" s="279" t="s">
        <v>489</v>
      </c>
      <c r="AD845" s="279" t="s">
        <v>489</v>
      </c>
      <c r="AE845" s="279" t="s">
        <v>489</v>
      </c>
      <c r="AF845" s="279" t="s">
        <v>489</v>
      </c>
      <c r="AG845" s="279" t="s">
        <v>489</v>
      </c>
      <c r="AH845" s="279" t="s">
        <v>489</v>
      </c>
      <c r="AI845" s="279" t="s">
        <v>489</v>
      </c>
      <c r="AJ845" s="279" t="s">
        <v>4551</v>
      </c>
      <c r="AK845" s="279" t="s">
        <v>4551</v>
      </c>
      <c r="AL845" s="279" t="s">
        <v>489</v>
      </c>
      <c r="AM845" s="279" t="s">
        <v>489</v>
      </c>
      <c r="AN845" s="279" t="s">
        <v>489</v>
      </c>
    </row>
    <row r="846" spans="1:40" ht="30" x14ac:dyDescent="0.25">
      <c r="A846" s="280" t="s">
        <v>7829</v>
      </c>
      <c r="B846" s="279">
        <v>2021</v>
      </c>
      <c r="C846" s="281" t="s">
        <v>974</v>
      </c>
      <c r="D846" s="279">
        <v>16</v>
      </c>
      <c r="E846" s="286" t="s">
        <v>4132</v>
      </c>
      <c r="F846" s="286"/>
      <c r="G846" s="290" t="s">
        <v>8700</v>
      </c>
      <c r="H846" s="286" t="s">
        <v>8337</v>
      </c>
      <c r="I846" s="286" t="s">
        <v>5070</v>
      </c>
      <c r="J846" s="286" t="s">
        <v>8378</v>
      </c>
      <c r="K846" s="280" t="s">
        <v>608</v>
      </c>
      <c r="L846" s="280" t="s">
        <v>522</v>
      </c>
      <c r="M846" s="281">
        <v>28750</v>
      </c>
      <c r="N846" s="279">
        <v>31460092</v>
      </c>
      <c r="O846" s="286" t="s">
        <v>6117</v>
      </c>
      <c r="P846" s="286" t="s">
        <v>9071</v>
      </c>
      <c r="Q846" s="279" t="s">
        <v>489</v>
      </c>
      <c r="R846" s="279" t="s">
        <v>4551</v>
      </c>
      <c r="S846" s="279" t="s">
        <v>489</v>
      </c>
      <c r="T846" s="279" t="s">
        <v>489</v>
      </c>
      <c r="U846" s="279" t="s">
        <v>4551</v>
      </c>
      <c r="V846" s="279" t="s">
        <v>489</v>
      </c>
      <c r="W846" s="279" t="s">
        <v>489</v>
      </c>
      <c r="X846" s="279" t="s">
        <v>489</v>
      </c>
      <c r="Y846" s="279" t="s">
        <v>4551</v>
      </c>
      <c r="Z846" s="279" t="s">
        <v>4551</v>
      </c>
      <c r="AA846" s="279" t="s">
        <v>4551</v>
      </c>
      <c r="AB846" s="279" t="s">
        <v>4551</v>
      </c>
      <c r="AC846" s="279" t="s">
        <v>4551</v>
      </c>
      <c r="AD846" s="279" t="s">
        <v>4551</v>
      </c>
      <c r="AE846" s="279" t="s">
        <v>4551</v>
      </c>
      <c r="AF846" s="279" t="s">
        <v>4551</v>
      </c>
      <c r="AG846" s="279" t="s">
        <v>4551</v>
      </c>
      <c r="AH846" s="279" t="s">
        <v>4551</v>
      </c>
      <c r="AI846" s="279" t="s">
        <v>489</v>
      </c>
      <c r="AJ846" s="279" t="s">
        <v>489</v>
      </c>
      <c r="AK846" s="279" t="s">
        <v>4551</v>
      </c>
      <c r="AL846" s="279" t="s">
        <v>4551</v>
      </c>
      <c r="AM846" s="279" t="s">
        <v>489</v>
      </c>
      <c r="AN846" s="279" t="s">
        <v>489</v>
      </c>
    </row>
    <row r="847" spans="1:40" x14ac:dyDescent="0.25">
      <c r="A847" s="280" t="s">
        <v>7830</v>
      </c>
      <c r="B847" s="279">
        <v>2021</v>
      </c>
      <c r="C847" s="281" t="s">
        <v>974</v>
      </c>
      <c r="D847" s="279">
        <v>16</v>
      </c>
      <c r="E847" s="286" t="s">
        <v>4132</v>
      </c>
      <c r="F847" s="286"/>
      <c r="G847" s="293" t="s">
        <v>8700</v>
      </c>
      <c r="H847" s="286" t="s">
        <v>8338</v>
      </c>
      <c r="I847" s="286" t="s">
        <v>5070</v>
      </c>
      <c r="J847" s="286" t="s">
        <v>6114</v>
      </c>
      <c r="K847" s="280" t="s">
        <v>1108</v>
      </c>
      <c r="L847" s="280" t="s">
        <v>6118</v>
      </c>
      <c r="M847" s="281">
        <v>28464</v>
      </c>
      <c r="N847" s="279">
        <v>3121704356</v>
      </c>
      <c r="O847" s="286"/>
      <c r="P847" s="286" t="s">
        <v>9071</v>
      </c>
      <c r="Q847" s="279" t="s">
        <v>489</v>
      </c>
      <c r="R847" s="279" t="s">
        <v>4551</v>
      </c>
      <c r="S847" s="279" t="s">
        <v>489</v>
      </c>
      <c r="T847" s="279" t="s">
        <v>489</v>
      </c>
      <c r="U847" s="279" t="s">
        <v>489</v>
      </c>
      <c r="V847" s="279" t="s">
        <v>489</v>
      </c>
      <c r="W847" s="279" t="s">
        <v>489</v>
      </c>
      <c r="X847" s="279" t="s">
        <v>489</v>
      </c>
      <c r="Y847" s="279" t="s">
        <v>489</v>
      </c>
      <c r="Z847" s="279" t="s">
        <v>489</v>
      </c>
      <c r="AA847" s="279" t="s">
        <v>4551</v>
      </c>
      <c r="AB847" s="279" t="s">
        <v>489</v>
      </c>
      <c r="AC847" s="279" t="s">
        <v>489</v>
      </c>
      <c r="AD847" s="279" t="s">
        <v>4551</v>
      </c>
      <c r="AE847" s="279" t="s">
        <v>4551</v>
      </c>
      <c r="AF847" s="279" t="s">
        <v>4551</v>
      </c>
      <c r="AG847" s="279" t="s">
        <v>4551</v>
      </c>
      <c r="AH847" s="279" t="s">
        <v>4551</v>
      </c>
      <c r="AI847" s="279" t="s">
        <v>489</v>
      </c>
      <c r="AJ847" s="279" t="s">
        <v>4551</v>
      </c>
      <c r="AK847" s="279" t="s">
        <v>4551</v>
      </c>
      <c r="AL847" s="279" t="s">
        <v>489</v>
      </c>
      <c r="AM847" s="279" t="s">
        <v>489</v>
      </c>
      <c r="AN847" s="279" t="s">
        <v>489</v>
      </c>
    </row>
    <row r="848" spans="1:40" x14ac:dyDescent="0.25">
      <c r="A848" s="280" t="s">
        <v>7831</v>
      </c>
      <c r="B848" s="279">
        <v>2021</v>
      </c>
      <c r="C848" s="281" t="s">
        <v>974</v>
      </c>
      <c r="D848" s="279">
        <v>16</v>
      </c>
      <c r="E848" s="286" t="s">
        <v>4132</v>
      </c>
      <c r="F848" s="286"/>
      <c r="G848" s="293" t="s">
        <v>8700</v>
      </c>
      <c r="H848" s="286" t="s">
        <v>8339</v>
      </c>
      <c r="I848" s="286" t="s">
        <v>5070</v>
      </c>
      <c r="J848" s="286" t="s">
        <v>8366</v>
      </c>
      <c r="K848" s="280" t="s">
        <v>2973</v>
      </c>
      <c r="L848" s="280" t="s">
        <v>8585</v>
      </c>
      <c r="M848" s="281">
        <v>28410</v>
      </c>
      <c r="N848" s="279">
        <v>3121378003</v>
      </c>
      <c r="O848" s="286"/>
      <c r="P848" s="286" t="s">
        <v>9071</v>
      </c>
      <c r="Q848" s="279" t="s">
        <v>489</v>
      </c>
      <c r="R848" s="279" t="s">
        <v>4551</v>
      </c>
      <c r="S848" s="279" t="s">
        <v>489</v>
      </c>
      <c r="T848" s="279" t="s">
        <v>489</v>
      </c>
      <c r="U848" s="279" t="s">
        <v>489</v>
      </c>
      <c r="V848" s="279" t="s">
        <v>489</v>
      </c>
      <c r="W848" s="279" t="s">
        <v>489</v>
      </c>
      <c r="X848" s="279" t="s">
        <v>489</v>
      </c>
      <c r="Y848" s="279" t="s">
        <v>489</v>
      </c>
      <c r="Z848" s="279" t="s">
        <v>489</v>
      </c>
      <c r="AA848" s="279" t="s">
        <v>489</v>
      </c>
      <c r="AB848" s="279" t="s">
        <v>489</v>
      </c>
      <c r="AC848" s="279" t="s">
        <v>489</v>
      </c>
      <c r="AD848" s="279" t="s">
        <v>4551</v>
      </c>
      <c r="AE848" s="279" t="s">
        <v>4551</v>
      </c>
      <c r="AF848" s="279" t="s">
        <v>4551</v>
      </c>
      <c r="AG848" s="279" t="s">
        <v>4551</v>
      </c>
      <c r="AH848" s="279" t="s">
        <v>4551</v>
      </c>
      <c r="AI848" s="279" t="s">
        <v>489</v>
      </c>
      <c r="AJ848" s="279" t="s">
        <v>489</v>
      </c>
      <c r="AK848" s="279" t="s">
        <v>4551</v>
      </c>
      <c r="AL848" s="279" t="s">
        <v>489</v>
      </c>
      <c r="AM848" s="279" t="s">
        <v>489</v>
      </c>
      <c r="AN848" s="279" t="s">
        <v>489</v>
      </c>
    </row>
    <row r="849" spans="1:40" x14ac:dyDescent="0.25">
      <c r="A849" s="280" t="s">
        <v>7832</v>
      </c>
      <c r="B849" s="279">
        <v>2021</v>
      </c>
      <c r="C849" s="281" t="s">
        <v>974</v>
      </c>
      <c r="D849" s="279">
        <v>16</v>
      </c>
      <c r="E849" s="286" t="s">
        <v>4132</v>
      </c>
      <c r="F849" s="286"/>
      <c r="G849" s="293" t="s">
        <v>520</v>
      </c>
      <c r="H849" s="286" t="s">
        <v>6119</v>
      </c>
      <c r="I849" s="286" t="s">
        <v>5070</v>
      </c>
      <c r="J849" s="286" t="s">
        <v>5125</v>
      </c>
      <c r="K849" s="289" t="s">
        <v>608</v>
      </c>
      <c r="L849" s="289" t="s">
        <v>8690</v>
      </c>
      <c r="M849" s="281">
        <v>28869</v>
      </c>
      <c r="N849" s="279">
        <v>3141163407</v>
      </c>
      <c r="O849" s="286" t="s">
        <v>6097</v>
      </c>
      <c r="P849" s="286" t="s">
        <v>9071</v>
      </c>
      <c r="Q849" s="279" t="s">
        <v>489</v>
      </c>
      <c r="R849" s="279" t="s">
        <v>4551</v>
      </c>
      <c r="S849" s="279" t="s">
        <v>489</v>
      </c>
      <c r="T849" s="279" t="s">
        <v>489</v>
      </c>
      <c r="U849" s="279" t="s">
        <v>489</v>
      </c>
      <c r="V849" s="279" t="s">
        <v>489</v>
      </c>
      <c r="W849" s="279" t="s">
        <v>489</v>
      </c>
      <c r="X849" s="279" t="s">
        <v>489</v>
      </c>
      <c r="Y849" s="279" t="s">
        <v>489</v>
      </c>
      <c r="Z849" s="279" t="s">
        <v>489</v>
      </c>
      <c r="AA849" s="279" t="s">
        <v>489</v>
      </c>
      <c r="AB849" s="279" t="s">
        <v>489</v>
      </c>
      <c r="AC849" s="279" t="s">
        <v>489</v>
      </c>
      <c r="AD849" s="279" t="s">
        <v>4551</v>
      </c>
      <c r="AE849" s="279" t="s">
        <v>489</v>
      </c>
      <c r="AF849" s="279" t="s">
        <v>489</v>
      </c>
      <c r="AG849" s="279" t="s">
        <v>489</v>
      </c>
      <c r="AH849" s="279" t="s">
        <v>489</v>
      </c>
      <c r="AI849" s="279" t="s">
        <v>489</v>
      </c>
      <c r="AJ849" s="279" t="s">
        <v>4551</v>
      </c>
      <c r="AK849" s="279" t="s">
        <v>4551</v>
      </c>
      <c r="AL849" s="279" t="s">
        <v>4551</v>
      </c>
      <c r="AM849" s="279" t="s">
        <v>489</v>
      </c>
      <c r="AN849" s="279" t="s">
        <v>489</v>
      </c>
    </row>
    <row r="850" spans="1:40" x14ac:dyDescent="0.25">
      <c r="A850" s="280" t="s">
        <v>7833</v>
      </c>
      <c r="B850" s="279">
        <v>2021</v>
      </c>
      <c r="C850" s="281" t="s">
        <v>974</v>
      </c>
      <c r="D850" s="279">
        <v>16</v>
      </c>
      <c r="E850" s="286" t="s">
        <v>4132</v>
      </c>
      <c r="F850" s="286"/>
      <c r="G850" s="293" t="s">
        <v>8700</v>
      </c>
      <c r="H850" s="286" t="s">
        <v>8340</v>
      </c>
      <c r="I850" s="286" t="s">
        <v>5070</v>
      </c>
      <c r="J850" s="286" t="s">
        <v>6114</v>
      </c>
      <c r="K850" s="280" t="s">
        <v>2973</v>
      </c>
      <c r="L850" s="280" t="s">
        <v>8586</v>
      </c>
      <c r="M850" s="281">
        <v>28459</v>
      </c>
      <c r="N850" s="279">
        <v>3121351272</v>
      </c>
      <c r="O850" s="286"/>
      <c r="P850" s="286" t="s">
        <v>9071</v>
      </c>
      <c r="Q850" s="279" t="s">
        <v>489</v>
      </c>
      <c r="R850" s="279" t="s">
        <v>4551</v>
      </c>
      <c r="S850" s="279" t="s">
        <v>4551</v>
      </c>
      <c r="T850" s="279" t="s">
        <v>489</v>
      </c>
      <c r="U850" s="279" t="s">
        <v>489</v>
      </c>
      <c r="V850" s="279" t="s">
        <v>489</v>
      </c>
      <c r="W850" s="279" t="s">
        <v>489</v>
      </c>
      <c r="X850" s="279" t="s">
        <v>489</v>
      </c>
      <c r="Y850" s="279" t="s">
        <v>489</v>
      </c>
      <c r="Z850" s="279" t="s">
        <v>4551</v>
      </c>
      <c r="AA850" s="279" t="s">
        <v>4551</v>
      </c>
      <c r="AB850" s="279" t="s">
        <v>4551</v>
      </c>
      <c r="AC850" s="279" t="s">
        <v>489</v>
      </c>
      <c r="AD850" s="279" t="s">
        <v>4551</v>
      </c>
      <c r="AE850" s="279" t="s">
        <v>4551</v>
      </c>
      <c r="AF850" s="279" t="s">
        <v>4551</v>
      </c>
      <c r="AG850" s="279" t="s">
        <v>4551</v>
      </c>
      <c r="AH850" s="279" t="s">
        <v>4551</v>
      </c>
      <c r="AI850" s="279" t="s">
        <v>4551</v>
      </c>
      <c r="AJ850" s="279" t="s">
        <v>4551</v>
      </c>
      <c r="AK850" s="279" t="s">
        <v>4551</v>
      </c>
      <c r="AL850" s="279" t="s">
        <v>4551</v>
      </c>
      <c r="AM850" s="279" t="s">
        <v>489</v>
      </c>
      <c r="AN850" s="279" t="s">
        <v>489</v>
      </c>
    </row>
    <row r="851" spans="1:40" x14ac:dyDescent="0.25">
      <c r="A851" s="280" t="s">
        <v>7834</v>
      </c>
      <c r="B851" s="279">
        <v>2021</v>
      </c>
      <c r="C851" s="281" t="s">
        <v>974</v>
      </c>
      <c r="D851" s="279">
        <v>13</v>
      </c>
      <c r="E851" s="286" t="s">
        <v>4132</v>
      </c>
      <c r="F851" s="286"/>
      <c r="G851" s="293" t="s">
        <v>520</v>
      </c>
      <c r="H851" s="286" t="s">
        <v>8341</v>
      </c>
      <c r="I851" s="286" t="s">
        <v>4141</v>
      </c>
      <c r="J851" s="286" t="s">
        <v>6120</v>
      </c>
      <c r="K851" s="280" t="s">
        <v>5850</v>
      </c>
      <c r="L851" s="280" t="s">
        <v>8587</v>
      </c>
      <c r="M851" s="281">
        <v>37800</v>
      </c>
      <c r="N851" s="279">
        <v>4181200144</v>
      </c>
      <c r="O851" s="286" t="s">
        <v>6122</v>
      </c>
      <c r="P851" s="286" t="s">
        <v>9071</v>
      </c>
      <c r="Q851" s="279" t="s">
        <v>489</v>
      </c>
      <c r="R851" s="279" t="s">
        <v>4551</v>
      </c>
      <c r="S851" s="279" t="s">
        <v>489</v>
      </c>
      <c r="T851" s="279" t="s">
        <v>489</v>
      </c>
      <c r="U851" s="279" t="s">
        <v>489</v>
      </c>
      <c r="V851" s="279" t="s">
        <v>489</v>
      </c>
      <c r="W851" s="279" t="s">
        <v>489</v>
      </c>
      <c r="X851" s="279" t="s">
        <v>489</v>
      </c>
      <c r="Y851" s="279" t="s">
        <v>489</v>
      </c>
      <c r="Z851" s="279" t="s">
        <v>489</v>
      </c>
      <c r="AA851" s="279" t="s">
        <v>489</v>
      </c>
      <c r="AB851" s="279" t="s">
        <v>4551</v>
      </c>
      <c r="AC851" s="279" t="s">
        <v>489</v>
      </c>
      <c r="AD851" s="279" t="s">
        <v>4551</v>
      </c>
      <c r="AE851" s="279" t="s">
        <v>4551</v>
      </c>
      <c r="AF851" s="279" t="s">
        <v>4551</v>
      </c>
      <c r="AG851" s="279" t="s">
        <v>4551</v>
      </c>
      <c r="AH851" s="279" t="s">
        <v>4551</v>
      </c>
      <c r="AI851" s="279" t="s">
        <v>489</v>
      </c>
      <c r="AJ851" s="279" t="s">
        <v>4551</v>
      </c>
      <c r="AK851" s="279" t="s">
        <v>4551</v>
      </c>
      <c r="AL851" s="279" t="s">
        <v>4551</v>
      </c>
      <c r="AM851" s="279" t="s">
        <v>489</v>
      </c>
      <c r="AN851" s="279" t="s">
        <v>489</v>
      </c>
    </row>
    <row r="852" spans="1:40" x14ac:dyDescent="0.25">
      <c r="A852" s="280" t="s">
        <v>7835</v>
      </c>
      <c r="B852" s="279">
        <v>2021</v>
      </c>
      <c r="C852" s="281" t="s">
        <v>974</v>
      </c>
      <c r="D852" s="279">
        <v>19</v>
      </c>
      <c r="E852" s="286" t="s">
        <v>4132</v>
      </c>
      <c r="F852" s="286"/>
      <c r="G852" s="293" t="s">
        <v>520</v>
      </c>
      <c r="H852" s="286" t="s">
        <v>5992</v>
      </c>
      <c r="I852" s="286" t="s">
        <v>4141</v>
      </c>
      <c r="J852" s="286" t="s">
        <v>6120</v>
      </c>
      <c r="K852" s="280" t="s">
        <v>5850</v>
      </c>
      <c r="L852" s="280" t="s">
        <v>8587</v>
      </c>
      <c r="M852" s="281">
        <v>37800</v>
      </c>
      <c r="N852" s="279">
        <v>4181200144</v>
      </c>
      <c r="O852" s="286" t="s">
        <v>6122</v>
      </c>
      <c r="P852" s="286" t="s">
        <v>9071</v>
      </c>
      <c r="Q852" s="279" t="s">
        <v>489</v>
      </c>
      <c r="R852" s="279" t="s">
        <v>4551</v>
      </c>
      <c r="S852" s="279" t="s">
        <v>489</v>
      </c>
      <c r="T852" s="279" t="s">
        <v>489</v>
      </c>
      <c r="U852" s="279" t="s">
        <v>489</v>
      </c>
      <c r="V852" s="279" t="s">
        <v>489</v>
      </c>
      <c r="W852" s="279" t="s">
        <v>489</v>
      </c>
      <c r="X852" s="279" t="s">
        <v>489</v>
      </c>
      <c r="Y852" s="279" t="s">
        <v>489</v>
      </c>
      <c r="Z852" s="279" t="s">
        <v>489</v>
      </c>
      <c r="AA852" s="279" t="s">
        <v>489</v>
      </c>
      <c r="AB852" s="279" t="s">
        <v>4551</v>
      </c>
      <c r="AC852" s="279" t="s">
        <v>489</v>
      </c>
      <c r="AD852" s="279" t="s">
        <v>4551</v>
      </c>
      <c r="AE852" s="279" t="s">
        <v>4551</v>
      </c>
      <c r="AF852" s="279" t="s">
        <v>4551</v>
      </c>
      <c r="AG852" s="279" t="s">
        <v>4551</v>
      </c>
      <c r="AH852" s="279" t="s">
        <v>4551</v>
      </c>
      <c r="AI852" s="279" t="s">
        <v>489</v>
      </c>
      <c r="AJ852" s="279" t="s">
        <v>4551</v>
      </c>
      <c r="AK852" s="279" t="s">
        <v>4551</v>
      </c>
      <c r="AL852" s="279" t="s">
        <v>4551</v>
      </c>
      <c r="AM852" s="279" t="s">
        <v>489</v>
      </c>
      <c r="AN852" s="279" t="s">
        <v>489</v>
      </c>
    </row>
    <row r="853" spans="1:40" x14ac:dyDescent="0.25">
      <c r="A853" s="280" t="s">
        <v>7836</v>
      </c>
      <c r="B853" s="279">
        <v>2021</v>
      </c>
      <c r="C853" s="281" t="s">
        <v>974</v>
      </c>
      <c r="D853" s="279">
        <v>13</v>
      </c>
      <c r="E853" s="286" t="s">
        <v>4132</v>
      </c>
      <c r="F853" s="286"/>
      <c r="G853" s="293" t="s">
        <v>520</v>
      </c>
      <c r="H853" s="286" t="s">
        <v>8342</v>
      </c>
      <c r="I853" s="286" t="s">
        <v>4141</v>
      </c>
      <c r="J853" s="286" t="s">
        <v>6120</v>
      </c>
      <c r="K853" s="280" t="s">
        <v>5850</v>
      </c>
      <c r="L853" s="280" t="s">
        <v>8587</v>
      </c>
      <c r="M853" s="281">
        <v>37800</v>
      </c>
      <c r="N853" s="279">
        <v>4181200144</v>
      </c>
      <c r="O853" s="286" t="s">
        <v>6122</v>
      </c>
      <c r="P853" s="286" t="s">
        <v>9071</v>
      </c>
      <c r="Q853" s="279" t="s">
        <v>489</v>
      </c>
      <c r="R853" s="279" t="s">
        <v>4551</v>
      </c>
      <c r="S853" s="279" t="s">
        <v>489</v>
      </c>
      <c r="T853" s="279" t="s">
        <v>489</v>
      </c>
      <c r="U853" s="279" t="s">
        <v>489</v>
      </c>
      <c r="V853" s="279" t="s">
        <v>489</v>
      </c>
      <c r="W853" s="279" t="s">
        <v>489</v>
      </c>
      <c r="X853" s="279" t="s">
        <v>489</v>
      </c>
      <c r="Y853" s="279" t="s">
        <v>489</v>
      </c>
      <c r="Z853" s="279" t="s">
        <v>489</v>
      </c>
      <c r="AA853" s="279" t="s">
        <v>489</v>
      </c>
      <c r="AB853" s="279" t="s">
        <v>4551</v>
      </c>
      <c r="AC853" s="279" t="s">
        <v>489</v>
      </c>
      <c r="AD853" s="279" t="s">
        <v>4551</v>
      </c>
      <c r="AE853" s="279" t="s">
        <v>4551</v>
      </c>
      <c r="AF853" s="279" t="s">
        <v>4551</v>
      </c>
      <c r="AG853" s="279" t="s">
        <v>4551</v>
      </c>
      <c r="AH853" s="279" t="s">
        <v>4551</v>
      </c>
      <c r="AI853" s="279" t="s">
        <v>489</v>
      </c>
      <c r="AJ853" s="279" t="s">
        <v>4551</v>
      </c>
      <c r="AK853" s="279" t="s">
        <v>4551</v>
      </c>
      <c r="AL853" s="279" t="s">
        <v>4551</v>
      </c>
      <c r="AM853" s="279" t="s">
        <v>489</v>
      </c>
      <c r="AN853" s="279" t="s">
        <v>489</v>
      </c>
    </row>
    <row r="854" spans="1:40" x14ac:dyDescent="0.25">
      <c r="A854" s="280" t="s">
        <v>7837</v>
      </c>
      <c r="B854" s="279">
        <v>2021</v>
      </c>
      <c r="C854" s="281" t="s">
        <v>974</v>
      </c>
      <c r="D854" s="279">
        <v>27</v>
      </c>
      <c r="E854" s="286" t="s">
        <v>4132</v>
      </c>
      <c r="F854" s="286"/>
      <c r="G854" s="293" t="s">
        <v>520</v>
      </c>
      <c r="H854" s="286" t="s">
        <v>8343</v>
      </c>
      <c r="I854" s="286" t="s">
        <v>4141</v>
      </c>
      <c r="J854" s="286" t="s">
        <v>5141</v>
      </c>
      <c r="K854" s="280" t="s">
        <v>608</v>
      </c>
      <c r="L854" s="280" t="s">
        <v>2413</v>
      </c>
      <c r="M854" s="281">
        <v>36700</v>
      </c>
      <c r="N854" s="279">
        <v>4646470933</v>
      </c>
      <c r="O854" s="286" t="s">
        <v>6123</v>
      </c>
      <c r="P854" s="286" t="s">
        <v>9071</v>
      </c>
      <c r="Q854" s="279" t="s">
        <v>489</v>
      </c>
      <c r="R854" s="279" t="s">
        <v>4551</v>
      </c>
      <c r="S854" s="279" t="s">
        <v>489</v>
      </c>
      <c r="T854" s="279" t="s">
        <v>489</v>
      </c>
      <c r="U854" s="279" t="s">
        <v>489</v>
      </c>
      <c r="V854" s="279" t="s">
        <v>489</v>
      </c>
      <c r="W854" s="279" t="s">
        <v>489</v>
      </c>
      <c r="X854" s="279" t="s">
        <v>489</v>
      </c>
      <c r="Y854" s="279" t="s">
        <v>489</v>
      </c>
      <c r="Z854" s="279" t="s">
        <v>489</v>
      </c>
      <c r="AA854" s="279" t="s">
        <v>4551</v>
      </c>
      <c r="AB854" s="279" t="s">
        <v>4551</v>
      </c>
      <c r="AC854" s="279" t="s">
        <v>4551</v>
      </c>
      <c r="AD854" s="279" t="s">
        <v>4551</v>
      </c>
      <c r="AE854" s="279" t="s">
        <v>4551</v>
      </c>
      <c r="AF854" s="279" t="s">
        <v>4551</v>
      </c>
      <c r="AG854" s="279" t="s">
        <v>4551</v>
      </c>
      <c r="AH854" s="279" t="s">
        <v>489</v>
      </c>
      <c r="AI854" s="279" t="s">
        <v>489</v>
      </c>
      <c r="AJ854" s="279" t="s">
        <v>4551</v>
      </c>
      <c r="AK854" s="279" t="s">
        <v>4551</v>
      </c>
      <c r="AL854" s="279" t="s">
        <v>4551</v>
      </c>
      <c r="AM854" s="279" t="s">
        <v>489</v>
      </c>
      <c r="AN854" s="279" t="s">
        <v>489</v>
      </c>
    </row>
    <row r="855" spans="1:40" x14ac:dyDescent="0.25">
      <c r="A855" s="280" t="s">
        <v>7838</v>
      </c>
      <c r="B855" s="279">
        <v>2021</v>
      </c>
      <c r="C855" s="281" t="s">
        <v>974</v>
      </c>
      <c r="D855" s="279">
        <v>27</v>
      </c>
      <c r="E855" s="286" t="s">
        <v>4132</v>
      </c>
      <c r="F855" s="286"/>
      <c r="G855" s="293" t="s">
        <v>520</v>
      </c>
      <c r="H855" s="286" t="s">
        <v>8344</v>
      </c>
      <c r="I855" s="286" t="s">
        <v>4141</v>
      </c>
      <c r="J855" s="286" t="s">
        <v>6124</v>
      </c>
      <c r="K855" s="280" t="s">
        <v>608</v>
      </c>
      <c r="L855" s="280" t="s">
        <v>2413</v>
      </c>
      <c r="M855" s="281">
        <v>36100</v>
      </c>
      <c r="N855" s="279"/>
      <c r="O855" s="286" t="s">
        <v>6125</v>
      </c>
      <c r="P855" s="286" t="s">
        <v>9071</v>
      </c>
      <c r="Q855" s="279" t="s">
        <v>489</v>
      </c>
      <c r="R855" s="279" t="s">
        <v>4551</v>
      </c>
      <c r="S855" s="279" t="s">
        <v>489</v>
      </c>
      <c r="T855" s="279" t="s">
        <v>489</v>
      </c>
      <c r="U855" s="279" t="s">
        <v>489</v>
      </c>
      <c r="V855" s="279" t="s">
        <v>489</v>
      </c>
      <c r="W855" s="279" t="s">
        <v>489</v>
      </c>
      <c r="X855" s="279" t="s">
        <v>489</v>
      </c>
      <c r="Y855" s="279" t="s">
        <v>489</v>
      </c>
      <c r="Z855" s="279" t="s">
        <v>489</v>
      </c>
      <c r="AA855" s="279" t="s">
        <v>489</v>
      </c>
      <c r="AB855" s="279" t="s">
        <v>489</v>
      </c>
      <c r="AC855" s="279" t="s">
        <v>489</v>
      </c>
      <c r="AD855" s="279" t="s">
        <v>4551</v>
      </c>
      <c r="AE855" s="279" t="s">
        <v>4551</v>
      </c>
      <c r="AF855" s="279" t="s">
        <v>4551</v>
      </c>
      <c r="AG855" s="279" t="s">
        <v>489</v>
      </c>
      <c r="AH855" s="279" t="s">
        <v>489</v>
      </c>
      <c r="AI855" s="279" t="s">
        <v>489</v>
      </c>
      <c r="AJ855" s="279" t="s">
        <v>489</v>
      </c>
      <c r="AK855" s="279" t="s">
        <v>4551</v>
      </c>
      <c r="AL855" s="279" t="s">
        <v>4551</v>
      </c>
      <c r="AM855" s="279" t="s">
        <v>489</v>
      </c>
      <c r="AN855" s="279" t="s">
        <v>489</v>
      </c>
    </row>
    <row r="856" spans="1:40" x14ac:dyDescent="0.25">
      <c r="A856" s="280" t="s">
        <v>7839</v>
      </c>
      <c r="B856" s="285">
        <v>2021</v>
      </c>
      <c r="C856" s="285" t="s">
        <v>632</v>
      </c>
      <c r="D856" s="285">
        <v>5</v>
      </c>
      <c r="E856" s="286" t="s">
        <v>598</v>
      </c>
      <c r="F856" s="277"/>
      <c r="G856" s="286" t="s">
        <v>6370</v>
      </c>
      <c r="H856" s="286"/>
      <c r="I856" s="286" t="s">
        <v>8350</v>
      </c>
      <c r="J856" s="286" t="s">
        <v>2286</v>
      </c>
      <c r="K856" s="280" t="s">
        <v>608</v>
      </c>
      <c r="L856" s="280" t="s">
        <v>8588</v>
      </c>
      <c r="M856" s="281">
        <v>56570</v>
      </c>
      <c r="N856" s="279">
        <v>5587031176</v>
      </c>
      <c r="O856" s="286" t="s">
        <v>6445</v>
      </c>
      <c r="P856" s="286" t="s">
        <v>590</v>
      </c>
      <c r="Q856" s="279" t="s">
        <v>4551</v>
      </c>
      <c r="R856" s="279" t="s">
        <v>4551</v>
      </c>
      <c r="S856" s="279" t="s">
        <v>4551</v>
      </c>
      <c r="T856" s="279" t="s">
        <v>4551</v>
      </c>
      <c r="U856" s="279" t="s">
        <v>4551</v>
      </c>
      <c r="V856" s="279" t="s">
        <v>4551</v>
      </c>
      <c r="W856" s="279" t="s">
        <v>4551</v>
      </c>
      <c r="X856" s="279" t="s">
        <v>4551</v>
      </c>
      <c r="Y856" s="279" t="s">
        <v>489</v>
      </c>
      <c r="Z856" s="279" t="s">
        <v>4551</v>
      </c>
      <c r="AA856" s="279" t="s">
        <v>489</v>
      </c>
      <c r="AB856" s="279" t="s">
        <v>4551</v>
      </c>
      <c r="AC856" s="279" t="s">
        <v>489</v>
      </c>
      <c r="AD856" s="279" t="s">
        <v>4551</v>
      </c>
      <c r="AE856" s="279" t="s">
        <v>489</v>
      </c>
      <c r="AF856" s="279" t="s">
        <v>4551</v>
      </c>
      <c r="AG856" s="279" t="s">
        <v>489</v>
      </c>
      <c r="AH856" s="279" t="s">
        <v>489</v>
      </c>
      <c r="AI856" s="279" t="s">
        <v>489</v>
      </c>
      <c r="AJ856" s="279" t="s">
        <v>489</v>
      </c>
      <c r="AK856" s="279" t="s">
        <v>489</v>
      </c>
      <c r="AL856" s="279" t="s">
        <v>4551</v>
      </c>
      <c r="AM856" s="279" t="s">
        <v>489</v>
      </c>
      <c r="AN856" s="279" t="s">
        <v>4551</v>
      </c>
    </row>
    <row r="857" spans="1:40" ht="30" x14ac:dyDescent="0.25">
      <c r="A857" s="280" t="s">
        <v>7840</v>
      </c>
      <c r="B857" s="285">
        <v>2021</v>
      </c>
      <c r="C857" s="285" t="s">
        <v>632</v>
      </c>
      <c r="D857" s="285">
        <v>5</v>
      </c>
      <c r="E857" s="286" t="s">
        <v>598</v>
      </c>
      <c r="F857" s="277"/>
      <c r="G857" s="286" t="s">
        <v>8076</v>
      </c>
      <c r="H857" s="286"/>
      <c r="I857" s="286" t="s">
        <v>2412</v>
      </c>
      <c r="J857" s="286" t="s">
        <v>6371</v>
      </c>
      <c r="K857" s="280" t="s">
        <v>608</v>
      </c>
      <c r="L857" s="280" t="s">
        <v>6423</v>
      </c>
      <c r="M857" s="281">
        <v>43630</v>
      </c>
      <c r="N857" s="279" t="s">
        <v>6446</v>
      </c>
      <c r="O857" s="286" t="s">
        <v>6447</v>
      </c>
      <c r="P857" s="286" t="s">
        <v>590</v>
      </c>
      <c r="Q857" s="279" t="s">
        <v>4551</v>
      </c>
      <c r="R857" s="279" t="s">
        <v>4551</v>
      </c>
      <c r="S857" s="279" t="s">
        <v>4551</v>
      </c>
      <c r="T857" s="279" t="s">
        <v>489</v>
      </c>
      <c r="U857" s="279" t="s">
        <v>4551</v>
      </c>
      <c r="V857" s="279" t="s">
        <v>4551</v>
      </c>
      <c r="W857" s="279" t="s">
        <v>4551</v>
      </c>
      <c r="X857" s="279" t="s">
        <v>4551</v>
      </c>
      <c r="Y857" s="279" t="s">
        <v>4551</v>
      </c>
      <c r="Z857" s="279" t="s">
        <v>489</v>
      </c>
      <c r="AA857" s="279" t="s">
        <v>4551</v>
      </c>
      <c r="AB857" s="279" t="s">
        <v>4551</v>
      </c>
      <c r="AC857" s="279" t="s">
        <v>489</v>
      </c>
      <c r="AD857" s="279" t="s">
        <v>4551</v>
      </c>
      <c r="AE857" s="279" t="s">
        <v>4551</v>
      </c>
      <c r="AF857" s="279" t="s">
        <v>4551</v>
      </c>
      <c r="AG857" s="279" t="s">
        <v>4551</v>
      </c>
      <c r="AH857" s="279" t="s">
        <v>489</v>
      </c>
      <c r="AI857" s="279" t="s">
        <v>4551</v>
      </c>
      <c r="AJ857" s="279" t="s">
        <v>489</v>
      </c>
      <c r="AK857" s="279" t="s">
        <v>4551</v>
      </c>
      <c r="AL857" s="279" t="s">
        <v>489</v>
      </c>
      <c r="AM857" s="279" t="s">
        <v>489</v>
      </c>
      <c r="AN857" s="279" t="s">
        <v>4551</v>
      </c>
    </row>
    <row r="858" spans="1:40" x14ac:dyDescent="0.25">
      <c r="A858" s="280" t="s">
        <v>7841</v>
      </c>
      <c r="B858" s="285">
        <v>2021</v>
      </c>
      <c r="C858" s="285" t="s">
        <v>632</v>
      </c>
      <c r="D858" s="285">
        <v>5</v>
      </c>
      <c r="E858" s="286" t="s">
        <v>4132</v>
      </c>
      <c r="F858" s="277"/>
      <c r="G858" s="293" t="s">
        <v>520</v>
      </c>
      <c r="H858" s="286" t="s">
        <v>8345</v>
      </c>
      <c r="I858" s="286" t="s">
        <v>5070</v>
      </c>
      <c r="J858" s="286" t="s">
        <v>5125</v>
      </c>
      <c r="K858" s="280" t="s">
        <v>1108</v>
      </c>
      <c r="L858" s="280" t="s">
        <v>8589</v>
      </c>
      <c r="M858" s="281">
        <v>28869</v>
      </c>
      <c r="N858" s="279">
        <v>3143768713</v>
      </c>
      <c r="O858" s="286" t="s">
        <v>6097</v>
      </c>
      <c r="P858" s="286" t="s">
        <v>9071</v>
      </c>
      <c r="Q858" s="279" t="s">
        <v>489</v>
      </c>
      <c r="R858" s="279" t="s">
        <v>4551</v>
      </c>
      <c r="S858" s="279" t="s">
        <v>489</v>
      </c>
      <c r="T858" s="279" t="s">
        <v>489</v>
      </c>
      <c r="U858" s="279" t="s">
        <v>489</v>
      </c>
      <c r="V858" s="279" t="s">
        <v>489</v>
      </c>
      <c r="W858" s="279" t="s">
        <v>489</v>
      </c>
      <c r="X858" s="279" t="s">
        <v>489</v>
      </c>
      <c r="Y858" s="279" t="s">
        <v>489</v>
      </c>
      <c r="Z858" s="279" t="s">
        <v>489</v>
      </c>
      <c r="AA858" s="279" t="s">
        <v>489</v>
      </c>
      <c r="AB858" s="279" t="s">
        <v>489</v>
      </c>
      <c r="AC858" s="279" t="s">
        <v>489</v>
      </c>
      <c r="AD858" s="279" t="s">
        <v>489</v>
      </c>
      <c r="AE858" s="279" t="s">
        <v>489</v>
      </c>
      <c r="AF858" s="279" t="s">
        <v>489</v>
      </c>
      <c r="AG858" s="279" t="s">
        <v>489</v>
      </c>
      <c r="AH858" s="279" t="s">
        <v>489</v>
      </c>
      <c r="AI858" s="279" t="s">
        <v>489</v>
      </c>
      <c r="AJ858" s="279" t="s">
        <v>4551</v>
      </c>
      <c r="AK858" s="279" t="s">
        <v>4551</v>
      </c>
      <c r="AL858" s="279" t="s">
        <v>489</v>
      </c>
      <c r="AM858" s="279" t="s">
        <v>489</v>
      </c>
      <c r="AN858" s="279" t="s">
        <v>489</v>
      </c>
    </row>
    <row r="859" spans="1:40" x14ac:dyDescent="0.25">
      <c r="A859" s="280" t="s">
        <v>7842</v>
      </c>
      <c r="B859" s="285">
        <v>2021</v>
      </c>
      <c r="C859" s="285" t="s">
        <v>632</v>
      </c>
      <c r="D859" s="285">
        <v>5</v>
      </c>
      <c r="E859" s="286" t="s">
        <v>4132</v>
      </c>
      <c r="F859" s="277"/>
      <c r="G859" s="293" t="s">
        <v>520</v>
      </c>
      <c r="H859" s="286" t="s">
        <v>6373</v>
      </c>
      <c r="I859" s="286" t="s">
        <v>5070</v>
      </c>
      <c r="J859" s="286" t="s">
        <v>5071</v>
      </c>
      <c r="K859" s="280" t="s">
        <v>5998</v>
      </c>
      <c r="L859" s="280" t="s">
        <v>6424</v>
      </c>
      <c r="M859" s="281">
        <v>28450</v>
      </c>
      <c r="N859" s="279">
        <v>3121254531</v>
      </c>
      <c r="O859" s="286" t="s">
        <v>6448</v>
      </c>
      <c r="P859" s="286" t="s">
        <v>9071</v>
      </c>
      <c r="Q859" s="279" t="s">
        <v>489</v>
      </c>
      <c r="R859" s="279" t="s">
        <v>4551</v>
      </c>
      <c r="S859" s="279" t="s">
        <v>4551</v>
      </c>
      <c r="T859" s="279" t="s">
        <v>489</v>
      </c>
      <c r="U859" s="279" t="s">
        <v>489</v>
      </c>
      <c r="V859" s="279" t="s">
        <v>489</v>
      </c>
      <c r="W859" s="279" t="s">
        <v>489</v>
      </c>
      <c r="X859" s="279" t="s">
        <v>489</v>
      </c>
      <c r="Y859" s="279" t="s">
        <v>489</v>
      </c>
      <c r="Z859" s="279" t="s">
        <v>4551</v>
      </c>
      <c r="AA859" s="279" t="s">
        <v>4551</v>
      </c>
      <c r="AB859" s="279" t="s">
        <v>4551</v>
      </c>
      <c r="AC859" s="279" t="s">
        <v>489</v>
      </c>
      <c r="AD859" s="279" t="s">
        <v>4551</v>
      </c>
      <c r="AE859" s="279" t="s">
        <v>489</v>
      </c>
      <c r="AF859" s="279" t="s">
        <v>4551</v>
      </c>
      <c r="AG859" s="279" t="s">
        <v>489</v>
      </c>
      <c r="AH859" s="279" t="s">
        <v>4551</v>
      </c>
      <c r="AI859" s="279" t="s">
        <v>4551</v>
      </c>
      <c r="AJ859" s="279" t="s">
        <v>4551</v>
      </c>
      <c r="AK859" s="279" t="s">
        <v>4551</v>
      </c>
      <c r="AL859" s="279" t="s">
        <v>4551</v>
      </c>
      <c r="AM859" s="279" t="s">
        <v>489</v>
      </c>
      <c r="AN859" s="279" t="s">
        <v>489</v>
      </c>
    </row>
    <row r="860" spans="1:40" x14ac:dyDescent="0.25">
      <c r="A860" s="280" t="s">
        <v>7843</v>
      </c>
      <c r="B860" s="285">
        <v>2021</v>
      </c>
      <c r="C860" s="285" t="s">
        <v>632</v>
      </c>
      <c r="D860" s="285">
        <v>6</v>
      </c>
      <c r="E860" s="286" t="s">
        <v>602</v>
      </c>
      <c r="F860" s="277"/>
      <c r="G860" s="286" t="s">
        <v>6374</v>
      </c>
      <c r="H860" s="286"/>
      <c r="I860" s="286" t="s">
        <v>8353</v>
      </c>
      <c r="J860" s="286" t="s">
        <v>8395</v>
      </c>
      <c r="K860" s="280" t="s">
        <v>608</v>
      </c>
      <c r="L860" s="280" t="s">
        <v>522</v>
      </c>
      <c r="M860" s="281">
        <v>59500</v>
      </c>
      <c r="N860" s="279" t="s">
        <v>6449</v>
      </c>
      <c r="O860" s="286" t="s">
        <v>6450</v>
      </c>
      <c r="P860" s="286" t="s">
        <v>590</v>
      </c>
      <c r="Q860" s="279" t="s">
        <v>4551</v>
      </c>
      <c r="R860" s="279" t="s">
        <v>4551</v>
      </c>
      <c r="S860" s="279" t="s">
        <v>4551</v>
      </c>
      <c r="T860" s="279" t="s">
        <v>489</v>
      </c>
      <c r="U860" s="279" t="s">
        <v>4551</v>
      </c>
      <c r="V860" s="279" t="s">
        <v>489</v>
      </c>
      <c r="W860" s="279" t="s">
        <v>4551</v>
      </c>
      <c r="X860" s="279" t="s">
        <v>489</v>
      </c>
      <c r="Y860" s="279" t="s">
        <v>489</v>
      </c>
      <c r="Z860" s="279" t="s">
        <v>4551</v>
      </c>
      <c r="AA860" s="279" t="s">
        <v>4551</v>
      </c>
      <c r="AB860" s="279" t="s">
        <v>489</v>
      </c>
      <c r="AC860" s="279" t="s">
        <v>489</v>
      </c>
      <c r="AD860" s="279" t="s">
        <v>489</v>
      </c>
      <c r="AE860" s="279" t="s">
        <v>489</v>
      </c>
      <c r="AF860" s="279" t="s">
        <v>489</v>
      </c>
      <c r="AG860" s="279" t="s">
        <v>489</v>
      </c>
      <c r="AH860" s="279" t="s">
        <v>489</v>
      </c>
      <c r="AI860" s="279" t="s">
        <v>489</v>
      </c>
      <c r="AJ860" s="279" t="s">
        <v>489</v>
      </c>
      <c r="AK860" s="279" t="s">
        <v>489</v>
      </c>
      <c r="AL860" s="279" t="s">
        <v>489</v>
      </c>
      <c r="AM860" s="279" t="s">
        <v>489</v>
      </c>
      <c r="AN860" s="279" t="s">
        <v>489</v>
      </c>
    </row>
    <row r="861" spans="1:40" x14ac:dyDescent="0.25">
      <c r="A861" s="280" t="s">
        <v>7844</v>
      </c>
      <c r="B861" s="285">
        <v>2021</v>
      </c>
      <c r="C861" s="285" t="s">
        <v>632</v>
      </c>
      <c r="D861" s="285">
        <v>6</v>
      </c>
      <c r="E861" s="286" t="s">
        <v>598</v>
      </c>
      <c r="F861" s="277"/>
      <c r="G861" s="286" t="s">
        <v>8077</v>
      </c>
      <c r="H861" s="286"/>
      <c r="I861" s="286" t="s">
        <v>8353</v>
      </c>
      <c r="J861" s="286" t="s">
        <v>6375</v>
      </c>
      <c r="K861" s="280" t="s">
        <v>608</v>
      </c>
      <c r="L861" s="280" t="s">
        <v>522</v>
      </c>
      <c r="M861" s="281">
        <v>59500</v>
      </c>
      <c r="N861" s="279" t="s">
        <v>6451</v>
      </c>
      <c r="O861" s="286" t="s">
        <v>6452</v>
      </c>
      <c r="P861" s="286" t="s">
        <v>590</v>
      </c>
      <c r="Q861" s="279" t="s">
        <v>4551</v>
      </c>
      <c r="R861" s="279" t="s">
        <v>4551</v>
      </c>
      <c r="S861" s="279" t="s">
        <v>4551</v>
      </c>
      <c r="T861" s="279" t="s">
        <v>489</v>
      </c>
      <c r="U861" s="279" t="s">
        <v>4551</v>
      </c>
      <c r="V861" s="279" t="s">
        <v>489</v>
      </c>
      <c r="W861" s="279" t="s">
        <v>4551</v>
      </c>
      <c r="X861" s="279" t="s">
        <v>489</v>
      </c>
      <c r="Y861" s="279" t="s">
        <v>489</v>
      </c>
      <c r="Z861" s="279" t="s">
        <v>489</v>
      </c>
      <c r="AA861" s="279" t="s">
        <v>4551</v>
      </c>
      <c r="AB861" s="279" t="s">
        <v>4551</v>
      </c>
      <c r="AC861" s="279" t="s">
        <v>489</v>
      </c>
      <c r="AD861" s="279" t="s">
        <v>4551</v>
      </c>
      <c r="AE861" s="279" t="s">
        <v>4551</v>
      </c>
      <c r="AF861" s="279" t="s">
        <v>4551</v>
      </c>
      <c r="AG861" s="279" t="s">
        <v>489</v>
      </c>
      <c r="AH861" s="279" t="s">
        <v>489</v>
      </c>
      <c r="AI861" s="279" t="s">
        <v>489</v>
      </c>
      <c r="AJ861" s="279" t="s">
        <v>489</v>
      </c>
      <c r="AK861" s="279" t="s">
        <v>4551</v>
      </c>
      <c r="AL861" s="279" t="s">
        <v>4551</v>
      </c>
      <c r="AM861" s="279" t="s">
        <v>489</v>
      </c>
      <c r="AN861" s="279" t="s">
        <v>4551</v>
      </c>
    </row>
    <row r="862" spans="1:40" x14ac:dyDescent="0.25">
      <c r="A862" s="280" t="s">
        <v>7845</v>
      </c>
      <c r="B862" s="285">
        <v>2021</v>
      </c>
      <c r="C862" s="285" t="s">
        <v>632</v>
      </c>
      <c r="D862" s="285">
        <v>6</v>
      </c>
      <c r="E862" s="286" t="s">
        <v>706</v>
      </c>
      <c r="F862" s="277"/>
      <c r="G862" s="293" t="s">
        <v>8700</v>
      </c>
      <c r="H862" s="290" t="s">
        <v>8713</v>
      </c>
      <c r="I862" s="286" t="s">
        <v>2412</v>
      </c>
      <c r="J862" s="286" t="s">
        <v>8408</v>
      </c>
      <c r="K862" s="280" t="s">
        <v>608</v>
      </c>
      <c r="L862" s="280" t="s">
        <v>522</v>
      </c>
      <c r="M862" s="281">
        <v>42190</v>
      </c>
      <c r="N862" s="279" t="s">
        <v>6453</v>
      </c>
      <c r="O862" s="286" t="s">
        <v>6454</v>
      </c>
      <c r="P862" s="286" t="s">
        <v>9071</v>
      </c>
      <c r="Q862" s="279" t="s">
        <v>489</v>
      </c>
      <c r="R862" s="279" t="s">
        <v>4551</v>
      </c>
      <c r="S862" s="279" t="s">
        <v>489</v>
      </c>
      <c r="T862" s="279" t="s">
        <v>489</v>
      </c>
      <c r="U862" s="279" t="s">
        <v>489</v>
      </c>
      <c r="V862" s="279" t="s">
        <v>489</v>
      </c>
      <c r="W862" s="279" t="s">
        <v>4551</v>
      </c>
      <c r="X862" s="279" t="s">
        <v>4551</v>
      </c>
      <c r="Y862" s="279" t="s">
        <v>4551</v>
      </c>
      <c r="Z862" s="279" t="s">
        <v>4551</v>
      </c>
      <c r="AA862" s="279" t="s">
        <v>4551</v>
      </c>
      <c r="AB862" s="279" t="s">
        <v>4551</v>
      </c>
      <c r="AC862" s="279" t="s">
        <v>4551</v>
      </c>
      <c r="AD862" s="279" t="s">
        <v>4551</v>
      </c>
      <c r="AE862" s="279" t="s">
        <v>4551</v>
      </c>
      <c r="AF862" s="279" t="s">
        <v>4551</v>
      </c>
      <c r="AG862" s="279" t="s">
        <v>4551</v>
      </c>
      <c r="AH862" s="279" t="s">
        <v>4551</v>
      </c>
      <c r="AI862" s="279" t="s">
        <v>4551</v>
      </c>
      <c r="AJ862" s="279" t="s">
        <v>4551</v>
      </c>
      <c r="AK862" s="279" t="s">
        <v>4551</v>
      </c>
      <c r="AL862" s="279" t="s">
        <v>4551</v>
      </c>
      <c r="AM862" s="279" t="s">
        <v>489</v>
      </c>
      <c r="AN862" s="279" t="s">
        <v>4551</v>
      </c>
    </row>
    <row r="863" spans="1:40" x14ac:dyDescent="0.25">
      <c r="A863" s="280" t="s">
        <v>7846</v>
      </c>
      <c r="B863" s="285">
        <v>2021</v>
      </c>
      <c r="C863" s="285" t="s">
        <v>632</v>
      </c>
      <c r="D863" s="285">
        <v>7</v>
      </c>
      <c r="E863" s="286" t="s">
        <v>598</v>
      </c>
      <c r="F863" s="277"/>
      <c r="G863" s="286" t="s">
        <v>8116</v>
      </c>
      <c r="H863" s="286" t="s">
        <v>6376</v>
      </c>
      <c r="I863" s="286" t="s">
        <v>8350</v>
      </c>
      <c r="J863" s="286" t="s">
        <v>6376</v>
      </c>
      <c r="K863" s="280" t="s">
        <v>608</v>
      </c>
      <c r="L863" s="280" t="s">
        <v>6425</v>
      </c>
      <c r="M863" s="281">
        <v>50454</v>
      </c>
      <c r="N863" s="279" t="s">
        <v>6455</v>
      </c>
      <c r="O863" s="286" t="s">
        <v>6456</v>
      </c>
      <c r="P863" s="286" t="s">
        <v>590</v>
      </c>
      <c r="Q863" s="279" t="s">
        <v>4551</v>
      </c>
      <c r="R863" s="279" t="s">
        <v>4551</v>
      </c>
      <c r="S863" s="279" t="s">
        <v>4551</v>
      </c>
      <c r="T863" s="279" t="s">
        <v>489</v>
      </c>
      <c r="U863" s="279" t="s">
        <v>489</v>
      </c>
      <c r="V863" s="279" t="s">
        <v>4551</v>
      </c>
      <c r="W863" s="279" t="s">
        <v>4551</v>
      </c>
      <c r="X863" s="279" t="s">
        <v>489</v>
      </c>
      <c r="Y863" s="279" t="s">
        <v>4551</v>
      </c>
      <c r="Z863" s="279" t="s">
        <v>4551</v>
      </c>
      <c r="AA863" s="279" t="s">
        <v>489</v>
      </c>
      <c r="AB863" s="279" t="s">
        <v>4551</v>
      </c>
      <c r="AC863" s="279" t="s">
        <v>489</v>
      </c>
      <c r="AD863" s="279" t="s">
        <v>4551</v>
      </c>
      <c r="AE863" s="279" t="s">
        <v>489</v>
      </c>
      <c r="AF863" s="279" t="s">
        <v>4551</v>
      </c>
      <c r="AG863" s="279" t="s">
        <v>489</v>
      </c>
      <c r="AH863" s="279" t="s">
        <v>489</v>
      </c>
      <c r="AI863" s="279" t="s">
        <v>4551</v>
      </c>
      <c r="AJ863" s="279" t="s">
        <v>4551</v>
      </c>
      <c r="AK863" s="279" t="s">
        <v>489</v>
      </c>
      <c r="AL863" s="279" t="s">
        <v>489</v>
      </c>
      <c r="AM863" s="279" t="s">
        <v>489</v>
      </c>
      <c r="AN863" s="279" t="s">
        <v>489</v>
      </c>
    </row>
    <row r="864" spans="1:40" ht="30" x14ac:dyDescent="0.25">
      <c r="A864" s="280" t="s">
        <v>7847</v>
      </c>
      <c r="B864" s="285">
        <v>2021</v>
      </c>
      <c r="C864" s="285" t="s">
        <v>632</v>
      </c>
      <c r="D864" s="285">
        <v>7</v>
      </c>
      <c r="E864" s="286" t="s">
        <v>602</v>
      </c>
      <c r="F864" s="277"/>
      <c r="G864" s="286" t="s">
        <v>8228</v>
      </c>
      <c r="H864" s="286"/>
      <c r="I864" s="286" t="s">
        <v>2412</v>
      </c>
      <c r="J864" s="286" t="s">
        <v>6371</v>
      </c>
      <c r="K864" s="280" t="s">
        <v>608</v>
      </c>
      <c r="L864" s="280" t="s">
        <v>522</v>
      </c>
      <c r="M864" s="281">
        <v>43600</v>
      </c>
      <c r="N864" s="279" t="s">
        <v>6457</v>
      </c>
      <c r="O864" s="286" t="s">
        <v>6458</v>
      </c>
      <c r="P864" s="286" t="s">
        <v>590</v>
      </c>
      <c r="Q864" s="279" t="s">
        <v>4551</v>
      </c>
      <c r="R864" s="279" t="s">
        <v>4551</v>
      </c>
      <c r="S864" s="279" t="s">
        <v>4551</v>
      </c>
      <c r="T864" s="279" t="s">
        <v>4551</v>
      </c>
      <c r="U864" s="279" t="s">
        <v>4551</v>
      </c>
      <c r="V864" s="279" t="s">
        <v>4551</v>
      </c>
      <c r="W864" s="279" t="s">
        <v>4551</v>
      </c>
      <c r="X864" s="279" t="s">
        <v>4551</v>
      </c>
      <c r="Y864" s="279" t="s">
        <v>4551</v>
      </c>
      <c r="Z864" s="279" t="s">
        <v>489</v>
      </c>
      <c r="AA864" s="279" t="s">
        <v>489</v>
      </c>
      <c r="AB864" s="279" t="s">
        <v>4551</v>
      </c>
      <c r="AC864" s="279" t="s">
        <v>489</v>
      </c>
      <c r="AD864" s="279" t="s">
        <v>4551</v>
      </c>
      <c r="AE864" s="279" t="s">
        <v>489</v>
      </c>
      <c r="AF864" s="279" t="s">
        <v>489</v>
      </c>
      <c r="AG864" s="279" t="s">
        <v>489</v>
      </c>
      <c r="AH864" s="279" t="s">
        <v>489</v>
      </c>
      <c r="AI864" s="279" t="s">
        <v>4551</v>
      </c>
      <c r="AJ864" s="279" t="s">
        <v>489</v>
      </c>
      <c r="AK864" s="279" t="s">
        <v>489</v>
      </c>
      <c r="AL864" s="279" t="s">
        <v>4551</v>
      </c>
      <c r="AM864" s="279" t="s">
        <v>489</v>
      </c>
      <c r="AN864" s="279" t="s">
        <v>4551</v>
      </c>
    </row>
    <row r="865" spans="1:40" ht="30" x14ac:dyDescent="0.25">
      <c r="A865" s="280" t="s">
        <v>7848</v>
      </c>
      <c r="B865" s="285">
        <v>2021</v>
      </c>
      <c r="C865" s="285" t="s">
        <v>632</v>
      </c>
      <c r="D865" s="285">
        <v>7</v>
      </c>
      <c r="E865" s="286" t="s">
        <v>598</v>
      </c>
      <c r="F865" s="277"/>
      <c r="G865" s="286" t="s">
        <v>8078</v>
      </c>
      <c r="H865" s="286"/>
      <c r="I865" s="286" t="s">
        <v>8353</v>
      </c>
      <c r="J865" s="286" t="s">
        <v>5828</v>
      </c>
      <c r="K865" s="280" t="s">
        <v>593</v>
      </c>
      <c r="L865" s="280" t="s">
        <v>8447</v>
      </c>
      <c r="M865" s="281">
        <v>58100</v>
      </c>
      <c r="N865" s="279" t="s">
        <v>6459</v>
      </c>
      <c r="O865" s="286" t="s">
        <v>6460</v>
      </c>
      <c r="P865" s="286" t="s">
        <v>590</v>
      </c>
      <c r="Q865" s="279" t="s">
        <v>4551</v>
      </c>
      <c r="R865" s="279" t="s">
        <v>4551</v>
      </c>
      <c r="S865" s="279" t="s">
        <v>4551</v>
      </c>
      <c r="T865" s="279" t="s">
        <v>489</v>
      </c>
      <c r="U865" s="279" t="s">
        <v>4551</v>
      </c>
      <c r="V865" s="279" t="s">
        <v>4551</v>
      </c>
      <c r="W865" s="279" t="s">
        <v>4551</v>
      </c>
      <c r="X865" s="279" t="s">
        <v>489</v>
      </c>
      <c r="Y865" s="279" t="s">
        <v>4551</v>
      </c>
      <c r="Z865" s="279" t="s">
        <v>489</v>
      </c>
      <c r="AA865" s="279" t="s">
        <v>4551</v>
      </c>
      <c r="AB865" s="279" t="s">
        <v>4551</v>
      </c>
      <c r="AC865" s="279" t="s">
        <v>489</v>
      </c>
      <c r="AD865" s="279" t="s">
        <v>4551</v>
      </c>
      <c r="AE865" s="279" t="s">
        <v>489</v>
      </c>
      <c r="AF865" s="279" t="s">
        <v>4551</v>
      </c>
      <c r="AG865" s="279" t="s">
        <v>489</v>
      </c>
      <c r="AH865" s="279" t="s">
        <v>489</v>
      </c>
      <c r="AI865" s="279" t="s">
        <v>4551</v>
      </c>
      <c r="AJ865" s="279" t="s">
        <v>489</v>
      </c>
      <c r="AK865" s="279" t="s">
        <v>489</v>
      </c>
      <c r="AL865" s="279" t="s">
        <v>489</v>
      </c>
      <c r="AM865" s="279" t="s">
        <v>489</v>
      </c>
      <c r="AN865" s="279" t="s">
        <v>4551</v>
      </c>
    </row>
    <row r="866" spans="1:40" x14ac:dyDescent="0.25">
      <c r="A866" s="280" t="s">
        <v>7849</v>
      </c>
      <c r="B866" s="285">
        <v>2021</v>
      </c>
      <c r="C866" s="285" t="s">
        <v>632</v>
      </c>
      <c r="D866" s="285">
        <v>8</v>
      </c>
      <c r="E866" s="286" t="s">
        <v>602</v>
      </c>
      <c r="F866" s="277"/>
      <c r="G866" s="286" t="s">
        <v>6377</v>
      </c>
      <c r="H866" s="286"/>
      <c r="I866" s="286" t="s">
        <v>8353</v>
      </c>
      <c r="J866" s="286" t="s">
        <v>6378</v>
      </c>
      <c r="K866" s="280" t="s">
        <v>608</v>
      </c>
      <c r="L866" s="280" t="s">
        <v>522</v>
      </c>
      <c r="M866" s="281">
        <v>59610</v>
      </c>
      <c r="N866" s="279" t="s">
        <v>6461</v>
      </c>
      <c r="O866" s="286" t="s">
        <v>6462</v>
      </c>
      <c r="P866" s="286" t="s">
        <v>590</v>
      </c>
      <c r="Q866" s="279" t="s">
        <v>4551</v>
      </c>
      <c r="R866" s="279" t="s">
        <v>4551</v>
      </c>
      <c r="S866" s="279" t="s">
        <v>4551</v>
      </c>
      <c r="T866" s="279" t="s">
        <v>4551</v>
      </c>
      <c r="U866" s="279" t="s">
        <v>489</v>
      </c>
      <c r="V866" s="279" t="s">
        <v>4551</v>
      </c>
      <c r="W866" s="279" t="s">
        <v>4551</v>
      </c>
      <c r="X866" s="279" t="s">
        <v>4551</v>
      </c>
      <c r="Y866" s="279" t="s">
        <v>489</v>
      </c>
      <c r="Z866" s="279" t="s">
        <v>489</v>
      </c>
      <c r="AA866" s="279" t="s">
        <v>489</v>
      </c>
      <c r="AB866" s="279" t="s">
        <v>489</v>
      </c>
      <c r="AC866" s="279" t="s">
        <v>489</v>
      </c>
      <c r="AD866" s="279" t="s">
        <v>489</v>
      </c>
      <c r="AE866" s="279" t="s">
        <v>489</v>
      </c>
      <c r="AF866" s="279" t="s">
        <v>4551</v>
      </c>
      <c r="AG866" s="279" t="s">
        <v>489</v>
      </c>
      <c r="AH866" s="279" t="s">
        <v>489</v>
      </c>
      <c r="AI866" s="279" t="s">
        <v>489</v>
      </c>
      <c r="AJ866" s="279" t="s">
        <v>489</v>
      </c>
      <c r="AK866" s="279" t="s">
        <v>489</v>
      </c>
      <c r="AL866" s="279" t="s">
        <v>489</v>
      </c>
      <c r="AM866" s="279" t="s">
        <v>489</v>
      </c>
      <c r="AN866" s="279" t="s">
        <v>4551</v>
      </c>
    </row>
    <row r="867" spans="1:40" x14ac:dyDescent="0.25">
      <c r="A867" s="280" t="s">
        <v>7850</v>
      </c>
      <c r="B867" s="285">
        <v>2021</v>
      </c>
      <c r="C867" s="285" t="s">
        <v>632</v>
      </c>
      <c r="D867" s="285">
        <v>8</v>
      </c>
      <c r="E867" s="286" t="s">
        <v>602</v>
      </c>
      <c r="F867" s="277"/>
      <c r="G867" s="286" t="s">
        <v>6379</v>
      </c>
      <c r="H867" s="286"/>
      <c r="I867" s="286" t="s">
        <v>8353</v>
      </c>
      <c r="J867" s="286" t="s">
        <v>6380</v>
      </c>
      <c r="K867" s="280" t="s">
        <v>608</v>
      </c>
      <c r="L867" s="280" t="s">
        <v>522</v>
      </c>
      <c r="M867" s="281">
        <v>61100</v>
      </c>
      <c r="N867" s="279" t="s">
        <v>6463</v>
      </c>
      <c r="O867" s="286" t="s">
        <v>6464</v>
      </c>
      <c r="P867" s="286" t="s">
        <v>590</v>
      </c>
      <c r="Q867" s="279" t="s">
        <v>4551</v>
      </c>
      <c r="R867" s="279" t="s">
        <v>4551</v>
      </c>
      <c r="S867" s="279" t="s">
        <v>4551</v>
      </c>
      <c r="T867" s="279" t="s">
        <v>489</v>
      </c>
      <c r="U867" s="279" t="s">
        <v>489</v>
      </c>
      <c r="V867" s="279" t="s">
        <v>489</v>
      </c>
      <c r="W867" s="279" t="s">
        <v>4551</v>
      </c>
      <c r="X867" s="279" t="s">
        <v>4551</v>
      </c>
      <c r="Y867" s="279" t="s">
        <v>489</v>
      </c>
      <c r="Z867" s="279" t="s">
        <v>489</v>
      </c>
      <c r="AA867" s="279" t="s">
        <v>489</v>
      </c>
      <c r="AB867" s="279" t="s">
        <v>4551</v>
      </c>
      <c r="AC867" s="279" t="s">
        <v>489</v>
      </c>
      <c r="AD867" s="279" t="s">
        <v>4551</v>
      </c>
      <c r="AE867" s="279" t="s">
        <v>489</v>
      </c>
      <c r="AF867" s="279" t="s">
        <v>489</v>
      </c>
      <c r="AG867" s="279" t="s">
        <v>489</v>
      </c>
      <c r="AH867" s="279" t="s">
        <v>489</v>
      </c>
      <c r="AI867" s="279" t="s">
        <v>489</v>
      </c>
      <c r="AJ867" s="279" t="s">
        <v>489</v>
      </c>
      <c r="AK867" s="279" t="s">
        <v>489</v>
      </c>
      <c r="AL867" s="279" t="s">
        <v>489</v>
      </c>
      <c r="AM867" s="279" t="s">
        <v>489</v>
      </c>
      <c r="AN867" s="279" t="s">
        <v>4551</v>
      </c>
    </row>
    <row r="868" spans="1:40" x14ac:dyDescent="0.25">
      <c r="A868" s="280" t="s">
        <v>7851</v>
      </c>
      <c r="B868" s="285">
        <v>2021</v>
      </c>
      <c r="C868" s="285" t="s">
        <v>632</v>
      </c>
      <c r="D868" s="285">
        <v>8</v>
      </c>
      <c r="E868" s="286" t="s">
        <v>706</v>
      </c>
      <c r="F868" s="277"/>
      <c r="G868" s="286" t="s">
        <v>8116</v>
      </c>
      <c r="H868" s="286" t="s">
        <v>8346</v>
      </c>
      <c r="I868" s="286" t="s">
        <v>8350</v>
      </c>
      <c r="J868" s="286" t="s">
        <v>2747</v>
      </c>
      <c r="K868" s="280" t="s">
        <v>608</v>
      </c>
      <c r="L868" s="280" t="s">
        <v>8346</v>
      </c>
      <c r="M868" s="281">
        <v>52160</v>
      </c>
      <c r="N868" s="279" t="s">
        <v>6465</v>
      </c>
      <c r="O868" s="286" t="s">
        <v>6466</v>
      </c>
      <c r="P868" s="286" t="s">
        <v>590</v>
      </c>
      <c r="Q868" s="279" t="s">
        <v>489</v>
      </c>
      <c r="R868" s="279" t="s">
        <v>4551</v>
      </c>
      <c r="S868" s="279" t="s">
        <v>4551</v>
      </c>
      <c r="T868" s="279" t="s">
        <v>489</v>
      </c>
      <c r="U868" s="279" t="s">
        <v>489</v>
      </c>
      <c r="V868" s="279" t="s">
        <v>489</v>
      </c>
      <c r="W868" s="279" t="s">
        <v>489</v>
      </c>
      <c r="X868" s="279" t="s">
        <v>489</v>
      </c>
      <c r="Y868" s="279" t="s">
        <v>489</v>
      </c>
      <c r="Z868" s="279" t="s">
        <v>4551</v>
      </c>
      <c r="AA868" s="279" t="s">
        <v>489</v>
      </c>
      <c r="AB868" s="279" t="s">
        <v>4551</v>
      </c>
      <c r="AC868" s="279" t="s">
        <v>489</v>
      </c>
      <c r="AD868" s="279" t="s">
        <v>4551</v>
      </c>
      <c r="AE868" s="279" t="s">
        <v>489</v>
      </c>
      <c r="AF868" s="279" t="s">
        <v>4551</v>
      </c>
      <c r="AG868" s="279" t="s">
        <v>489</v>
      </c>
      <c r="AH868" s="279" t="s">
        <v>489</v>
      </c>
      <c r="AI868" s="279" t="s">
        <v>489</v>
      </c>
      <c r="AJ868" s="279" t="s">
        <v>4551</v>
      </c>
      <c r="AK868" s="279" t="s">
        <v>4551</v>
      </c>
      <c r="AL868" s="279" t="s">
        <v>4551</v>
      </c>
      <c r="AM868" s="279" t="s">
        <v>489</v>
      </c>
      <c r="AN868" s="279" t="s">
        <v>4551</v>
      </c>
    </row>
    <row r="869" spans="1:40" ht="30" x14ac:dyDescent="0.25">
      <c r="A869" s="280" t="s">
        <v>7852</v>
      </c>
      <c r="B869" s="285">
        <v>2021</v>
      </c>
      <c r="C869" s="285" t="s">
        <v>632</v>
      </c>
      <c r="D869" s="285">
        <v>8</v>
      </c>
      <c r="E869" s="286" t="s">
        <v>598</v>
      </c>
      <c r="F869" s="277"/>
      <c r="G869" s="287" t="s">
        <v>6381</v>
      </c>
      <c r="H869" s="286"/>
      <c r="I869" s="286" t="s">
        <v>5180</v>
      </c>
      <c r="J869" s="286" t="s">
        <v>5180</v>
      </c>
      <c r="K869" s="280" t="s">
        <v>608</v>
      </c>
      <c r="L869" s="280" t="s">
        <v>6426</v>
      </c>
      <c r="M869" s="281">
        <v>31214</v>
      </c>
      <c r="N869" s="279" t="s">
        <v>6467</v>
      </c>
      <c r="O869" s="286" t="s">
        <v>6468</v>
      </c>
      <c r="P869" s="286" t="s">
        <v>590</v>
      </c>
      <c r="Q869" s="279" t="s">
        <v>4551</v>
      </c>
      <c r="R869" s="279" t="s">
        <v>4551</v>
      </c>
      <c r="S869" s="279" t="s">
        <v>4551</v>
      </c>
      <c r="T869" s="279" t="s">
        <v>489</v>
      </c>
      <c r="U869" s="279" t="s">
        <v>489</v>
      </c>
      <c r="V869" s="279" t="s">
        <v>4551</v>
      </c>
      <c r="W869" s="279" t="s">
        <v>4551</v>
      </c>
      <c r="X869" s="279" t="s">
        <v>489</v>
      </c>
      <c r="Y869" s="279" t="s">
        <v>4551</v>
      </c>
      <c r="Z869" s="279" t="s">
        <v>489</v>
      </c>
      <c r="AA869" s="279" t="s">
        <v>489</v>
      </c>
      <c r="AB869" s="279" t="s">
        <v>4551</v>
      </c>
      <c r="AC869" s="279" t="s">
        <v>489</v>
      </c>
      <c r="AD869" s="279" t="s">
        <v>4551</v>
      </c>
      <c r="AE869" s="279" t="s">
        <v>4551</v>
      </c>
      <c r="AF869" s="279" t="s">
        <v>4551</v>
      </c>
      <c r="AG869" s="279" t="s">
        <v>489</v>
      </c>
      <c r="AH869" s="279" t="s">
        <v>489</v>
      </c>
      <c r="AI869" s="279" t="s">
        <v>489</v>
      </c>
      <c r="AJ869" s="279" t="s">
        <v>489</v>
      </c>
      <c r="AK869" s="279" t="s">
        <v>489</v>
      </c>
      <c r="AL869" s="279" t="s">
        <v>489</v>
      </c>
      <c r="AM869" s="279" t="s">
        <v>489</v>
      </c>
      <c r="AN869" s="279" t="s">
        <v>4551</v>
      </c>
    </row>
    <row r="870" spans="1:40" x14ac:dyDescent="0.25">
      <c r="A870" s="280" t="s">
        <v>7853</v>
      </c>
      <c r="B870" s="285">
        <v>2021</v>
      </c>
      <c r="C870" s="285" t="s">
        <v>632</v>
      </c>
      <c r="D870" s="285">
        <v>9</v>
      </c>
      <c r="E870" s="286" t="s">
        <v>602</v>
      </c>
      <c r="F870" s="277"/>
      <c r="G870" s="287" t="s">
        <v>8079</v>
      </c>
      <c r="H870" s="286"/>
      <c r="I870" s="286" t="s">
        <v>5180</v>
      </c>
      <c r="J870" s="286" t="s">
        <v>6382</v>
      </c>
      <c r="K870" s="280" t="s">
        <v>608</v>
      </c>
      <c r="L870" s="280" t="s">
        <v>6427</v>
      </c>
      <c r="M870" s="281">
        <v>33130</v>
      </c>
      <c r="N870" s="279" t="s">
        <v>6469</v>
      </c>
      <c r="O870" s="286" t="s">
        <v>6707</v>
      </c>
      <c r="P870" s="286" t="s">
        <v>590</v>
      </c>
      <c r="Q870" s="279" t="s">
        <v>4551</v>
      </c>
      <c r="R870" s="279" t="s">
        <v>4551</v>
      </c>
      <c r="S870" s="279" t="s">
        <v>4551</v>
      </c>
      <c r="T870" s="279" t="s">
        <v>4551</v>
      </c>
      <c r="U870" s="279" t="s">
        <v>4551</v>
      </c>
      <c r="V870" s="279" t="s">
        <v>489</v>
      </c>
      <c r="W870" s="279" t="s">
        <v>4551</v>
      </c>
      <c r="X870" s="279" t="s">
        <v>4551</v>
      </c>
      <c r="Y870" s="279" t="s">
        <v>489</v>
      </c>
      <c r="Z870" s="279" t="s">
        <v>489</v>
      </c>
      <c r="AA870" s="279" t="s">
        <v>4551</v>
      </c>
      <c r="AB870" s="279" t="s">
        <v>4551</v>
      </c>
      <c r="AC870" s="279" t="s">
        <v>4551</v>
      </c>
      <c r="AD870" s="279" t="s">
        <v>4551</v>
      </c>
      <c r="AE870" s="279" t="s">
        <v>489</v>
      </c>
      <c r="AF870" s="279" t="s">
        <v>489</v>
      </c>
      <c r="AG870" s="279" t="s">
        <v>4551</v>
      </c>
      <c r="AH870" s="279" t="s">
        <v>4551</v>
      </c>
      <c r="AI870" s="279" t="s">
        <v>4551</v>
      </c>
      <c r="AJ870" s="279" t="s">
        <v>489</v>
      </c>
      <c r="AK870" s="279" t="s">
        <v>489</v>
      </c>
      <c r="AL870" s="279" t="s">
        <v>4551</v>
      </c>
      <c r="AM870" s="279" t="s">
        <v>489</v>
      </c>
      <c r="AN870" s="279" t="s">
        <v>4551</v>
      </c>
    </row>
    <row r="871" spans="1:40" x14ac:dyDescent="0.25">
      <c r="A871" s="280" t="s">
        <v>7854</v>
      </c>
      <c r="B871" s="285">
        <v>2021</v>
      </c>
      <c r="C871" s="285" t="s">
        <v>632</v>
      </c>
      <c r="D871" s="285">
        <v>9</v>
      </c>
      <c r="E871" s="286" t="s">
        <v>598</v>
      </c>
      <c r="F871" s="277"/>
      <c r="G871" s="286" t="s">
        <v>8229</v>
      </c>
      <c r="H871" s="286"/>
      <c r="I871" s="286" t="s">
        <v>8353</v>
      </c>
      <c r="J871" s="286" t="s">
        <v>5848</v>
      </c>
      <c r="K871" s="280" t="s">
        <v>608</v>
      </c>
      <c r="L871" s="280" t="s">
        <v>8590</v>
      </c>
      <c r="M871" s="281">
        <v>58350</v>
      </c>
      <c r="N871" s="279" t="s">
        <v>6470</v>
      </c>
      <c r="O871" s="286" t="s">
        <v>6471</v>
      </c>
      <c r="P871" s="286" t="s">
        <v>590</v>
      </c>
      <c r="Q871" s="279" t="s">
        <v>4551</v>
      </c>
      <c r="R871" s="279" t="s">
        <v>4551</v>
      </c>
      <c r="S871" s="279" t="s">
        <v>4551</v>
      </c>
      <c r="T871" s="279" t="s">
        <v>489</v>
      </c>
      <c r="U871" s="279" t="s">
        <v>4551</v>
      </c>
      <c r="V871" s="279" t="s">
        <v>4551</v>
      </c>
      <c r="W871" s="279" t="s">
        <v>4551</v>
      </c>
      <c r="X871" s="279" t="s">
        <v>4551</v>
      </c>
      <c r="Y871" s="279" t="s">
        <v>489</v>
      </c>
      <c r="Z871" s="279" t="s">
        <v>489</v>
      </c>
      <c r="AA871" s="279" t="s">
        <v>4551</v>
      </c>
      <c r="AB871" s="279" t="s">
        <v>4551</v>
      </c>
      <c r="AC871" s="279" t="s">
        <v>489</v>
      </c>
      <c r="AD871" s="279" t="s">
        <v>4551</v>
      </c>
      <c r="AE871" s="279" t="s">
        <v>489</v>
      </c>
      <c r="AF871" s="279" t="s">
        <v>4551</v>
      </c>
      <c r="AG871" s="279" t="s">
        <v>489</v>
      </c>
      <c r="AH871" s="279" t="s">
        <v>489</v>
      </c>
      <c r="AI871" s="279" t="s">
        <v>4551</v>
      </c>
      <c r="AJ871" s="279" t="s">
        <v>489</v>
      </c>
      <c r="AK871" s="279" t="s">
        <v>4551</v>
      </c>
      <c r="AL871" s="279" t="s">
        <v>489</v>
      </c>
      <c r="AM871" s="279" t="s">
        <v>489</v>
      </c>
      <c r="AN871" s="279" t="s">
        <v>4551</v>
      </c>
    </row>
    <row r="872" spans="1:40" x14ac:dyDescent="0.25">
      <c r="A872" s="280" t="s">
        <v>7855</v>
      </c>
      <c r="B872" s="285">
        <v>2021</v>
      </c>
      <c r="C872" s="285" t="s">
        <v>632</v>
      </c>
      <c r="D872" s="285">
        <v>9</v>
      </c>
      <c r="E872" s="286" t="s">
        <v>602</v>
      </c>
      <c r="F872" s="277"/>
      <c r="G872" s="286" t="s">
        <v>8080</v>
      </c>
      <c r="H872" s="286"/>
      <c r="I872" s="286" t="s">
        <v>8353</v>
      </c>
      <c r="J872" s="286" t="s">
        <v>6383</v>
      </c>
      <c r="K872" s="280" t="s">
        <v>608</v>
      </c>
      <c r="L872" s="280" t="s">
        <v>2513</v>
      </c>
      <c r="M872" s="281">
        <v>61506</v>
      </c>
      <c r="N872" s="279">
        <v>7151532130</v>
      </c>
      <c r="O872" s="286" t="s">
        <v>6472</v>
      </c>
      <c r="P872" s="286" t="s">
        <v>590</v>
      </c>
      <c r="Q872" s="279" t="s">
        <v>4551</v>
      </c>
      <c r="R872" s="279" t="s">
        <v>4551</v>
      </c>
      <c r="S872" s="279" t="s">
        <v>4551</v>
      </c>
      <c r="T872" s="279" t="s">
        <v>4551</v>
      </c>
      <c r="U872" s="279" t="s">
        <v>4551</v>
      </c>
      <c r="V872" s="279" t="s">
        <v>4551</v>
      </c>
      <c r="W872" s="279" t="s">
        <v>4551</v>
      </c>
      <c r="X872" s="279" t="s">
        <v>4551</v>
      </c>
      <c r="Y872" s="279" t="s">
        <v>489</v>
      </c>
      <c r="Z872" s="279" t="s">
        <v>4551</v>
      </c>
      <c r="AA872" s="279" t="s">
        <v>489</v>
      </c>
      <c r="AB872" s="279" t="s">
        <v>4551</v>
      </c>
      <c r="AC872" s="279" t="s">
        <v>489</v>
      </c>
      <c r="AD872" s="279" t="s">
        <v>4551</v>
      </c>
      <c r="AE872" s="279" t="s">
        <v>4551</v>
      </c>
      <c r="AF872" s="279" t="s">
        <v>4551</v>
      </c>
      <c r="AG872" s="279" t="s">
        <v>489</v>
      </c>
      <c r="AH872" s="279" t="s">
        <v>489</v>
      </c>
      <c r="AI872" s="279" t="s">
        <v>489</v>
      </c>
      <c r="AJ872" s="279" t="s">
        <v>489</v>
      </c>
      <c r="AK872" s="279" t="s">
        <v>489</v>
      </c>
      <c r="AL872" s="279" t="s">
        <v>4551</v>
      </c>
      <c r="AM872" s="279" t="s">
        <v>489</v>
      </c>
      <c r="AN872" s="279" t="s">
        <v>4551</v>
      </c>
    </row>
    <row r="873" spans="1:40" x14ac:dyDescent="0.25">
      <c r="A873" s="280" t="s">
        <v>7856</v>
      </c>
      <c r="B873" s="285">
        <v>2021</v>
      </c>
      <c r="C873" s="285" t="s">
        <v>632</v>
      </c>
      <c r="D873" s="285">
        <v>12</v>
      </c>
      <c r="E873" s="286" t="s">
        <v>598</v>
      </c>
      <c r="F873" s="277"/>
      <c r="G873" s="286" t="s">
        <v>8081</v>
      </c>
      <c r="H873" s="286"/>
      <c r="I873" s="286" t="s">
        <v>1533</v>
      </c>
      <c r="J873" s="286" t="s">
        <v>6384</v>
      </c>
      <c r="K873" s="280" t="s">
        <v>608</v>
      </c>
      <c r="L873" s="280" t="s">
        <v>6428</v>
      </c>
      <c r="M873" s="281">
        <v>39060</v>
      </c>
      <c r="N873" s="279" t="s">
        <v>6473</v>
      </c>
      <c r="O873" s="286" t="s">
        <v>6474</v>
      </c>
      <c r="P873" s="286" t="s">
        <v>9071</v>
      </c>
      <c r="Q873" s="279" t="s">
        <v>4551</v>
      </c>
      <c r="R873" s="279" t="s">
        <v>4551</v>
      </c>
      <c r="S873" s="279" t="s">
        <v>4551</v>
      </c>
      <c r="T873" s="279" t="s">
        <v>4551</v>
      </c>
      <c r="U873" s="279" t="s">
        <v>4551</v>
      </c>
      <c r="V873" s="279" t="s">
        <v>4551</v>
      </c>
      <c r="W873" s="279" t="s">
        <v>4551</v>
      </c>
      <c r="X873" s="279" t="s">
        <v>4551</v>
      </c>
      <c r="Y873" s="279" t="s">
        <v>4551</v>
      </c>
      <c r="Z873" s="279" t="s">
        <v>4551</v>
      </c>
      <c r="AA873" s="279" t="s">
        <v>4551</v>
      </c>
      <c r="AB873" s="279" t="s">
        <v>4551</v>
      </c>
      <c r="AC873" s="279" t="s">
        <v>4551</v>
      </c>
      <c r="AD873" s="279" t="s">
        <v>4551</v>
      </c>
      <c r="AE873" s="279" t="s">
        <v>4551</v>
      </c>
      <c r="AF873" s="279" t="s">
        <v>4551</v>
      </c>
      <c r="AG873" s="279" t="s">
        <v>4551</v>
      </c>
      <c r="AH873" s="279" t="s">
        <v>4551</v>
      </c>
      <c r="AI873" s="279" t="s">
        <v>4551</v>
      </c>
      <c r="AJ873" s="279" t="s">
        <v>489</v>
      </c>
      <c r="AK873" s="279" t="s">
        <v>489</v>
      </c>
      <c r="AL873" s="279" t="s">
        <v>4551</v>
      </c>
      <c r="AM873" s="279" t="s">
        <v>489</v>
      </c>
      <c r="AN873" s="279" t="s">
        <v>4551</v>
      </c>
    </row>
    <row r="874" spans="1:40" x14ac:dyDescent="0.25">
      <c r="A874" s="280" t="s">
        <v>7857</v>
      </c>
      <c r="B874" s="285">
        <v>2021</v>
      </c>
      <c r="C874" s="285" t="s">
        <v>632</v>
      </c>
      <c r="D874" s="285">
        <v>12</v>
      </c>
      <c r="E874" s="286" t="s">
        <v>602</v>
      </c>
      <c r="F874" s="277"/>
      <c r="G874" s="286" t="s">
        <v>8230</v>
      </c>
      <c r="H874" s="286"/>
      <c r="I874" s="286" t="s">
        <v>5658</v>
      </c>
      <c r="J874" s="286" t="s">
        <v>6385</v>
      </c>
      <c r="K874" s="280" t="s">
        <v>593</v>
      </c>
      <c r="L874" s="280" t="s">
        <v>1332</v>
      </c>
      <c r="M874" s="281">
        <v>24166</v>
      </c>
      <c r="N874" s="279" t="s">
        <v>6475</v>
      </c>
      <c r="O874" s="286" t="s">
        <v>6476</v>
      </c>
      <c r="P874" s="286" t="s">
        <v>590</v>
      </c>
      <c r="Q874" s="279" t="s">
        <v>4551</v>
      </c>
      <c r="R874" s="279" t="s">
        <v>4551</v>
      </c>
      <c r="S874" s="279" t="s">
        <v>4551</v>
      </c>
      <c r="T874" s="279" t="s">
        <v>4551</v>
      </c>
      <c r="U874" s="279" t="s">
        <v>489</v>
      </c>
      <c r="V874" s="279" t="s">
        <v>489</v>
      </c>
      <c r="W874" s="279" t="s">
        <v>4551</v>
      </c>
      <c r="X874" s="279" t="s">
        <v>4551</v>
      </c>
      <c r="Y874" s="279" t="s">
        <v>489</v>
      </c>
      <c r="Z874" s="279" t="s">
        <v>489</v>
      </c>
      <c r="AA874" s="279" t="s">
        <v>489</v>
      </c>
      <c r="AB874" s="279" t="s">
        <v>4551</v>
      </c>
      <c r="AC874" s="279" t="s">
        <v>489</v>
      </c>
      <c r="AD874" s="279" t="s">
        <v>4551</v>
      </c>
      <c r="AE874" s="279" t="s">
        <v>4551</v>
      </c>
      <c r="AF874" s="279" t="s">
        <v>4551</v>
      </c>
      <c r="AG874" s="279" t="s">
        <v>489</v>
      </c>
      <c r="AH874" s="279" t="s">
        <v>489</v>
      </c>
      <c r="AI874" s="279" t="s">
        <v>489</v>
      </c>
      <c r="AJ874" s="279" t="s">
        <v>489</v>
      </c>
      <c r="AK874" s="279" t="s">
        <v>489</v>
      </c>
      <c r="AL874" s="279" t="s">
        <v>489</v>
      </c>
      <c r="AM874" s="279" t="s">
        <v>489</v>
      </c>
      <c r="AN874" s="279" t="s">
        <v>4551</v>
      </c>
    </row>
    <row r="875" spans="1:40" x14ac:dyDescent="0.25">
      <c r="A875" s="280" t="s">
        <v>7858</v>
      </c>
      <c r="B875" s="285">
        <v>2021</v>
      </c>
      <c r="C875" s="285" t="s">
        <v>632</v>
      </c>
      <c r="D875" s="285">
        <v>13</v>
      </c>
      <c r="E875" s="286" t="s">
        <v>598</v>
      </c>
      <c r="F875" s="277"/>
      <c r="G875" s="286" t="s">
        <v>6386</v>
      </c>
      <c r="H875" s="286"/>
      <c r="I875" s="286" t="s">
        <v>8353</v>
      </c>
      <c r="J875" s="286" t="s">
        <v>8358</v>
      </c>
      <c r="K875" s="280" t="s">
        <v>608</v>
      </c>
      <c r="L875" s="280" t="s">
        <v>6429</v>
      </c>
      <c r="M875" s="281">
        <v>24350</v>
      </c>
      <c r="N875" s="279" t="s">
        <v>6477</v>
      </c>
      <c r="O875" s="286" t="s">
        <v>6478</v>
      </c>
      <c r="P875" s="286" t="s">
        <v>590</v>
      </c>
      <c r="Q875" s="279" t="s">
        <v>4551</v>
      </c>
      <c r="R875" s="279" t="s">
        <v>4551</v>
      </c>
      <c r="S875" s="279" t="s">
        <v>4551</v>
      </c>
      <c r="T875" s="279" t="s">
        <v>4551</v>
      </c>
      <c r="U875" s="279" t="s">
        <v>4551</v>
      </c>
      <c r="V875" s="279" t="s">
        <v>4551</v>
      </c>
      <c r="W875" s="279" t="s">
        <v>4551</v>
      </c>
      <c r="X875" s="279" t="s">
        <v>489</v>
      </c>
      <c r="Y875" s="279" t="s">
        <v>489</v>
      </c>
      <c r="Z875" s="279" t="s">
        <v>489</v>
      </c>
      <c r="AA875" s="279" t="s">
        <v>489</v>
      </c>
      <c r="AB875" s="279" t="s">
        <v>489</v>
      </c>
      <c r="AC875" s="279" t="s">
        <v>489</v>
      </c>
      <c r="AD875" s="279" t="s">
        <v>4551</v>
      </c>
      <c r="AE875" s="279" t="s">
        <v>4551</v>
      </c>
      <c r="AF875" s="279" t="s">
        <v>4551</v>
      </c>
      <c r="AG875" s="279" t="s">
        <v>489</v>
      </c>
      <c r="AH875" s="279" t="s">
        <v>489</v>
      </c>
      <c r="AI875" s="279" t="s">
        <v>489</v>
      </c>
      <c r="AJ875" s="279" t="s">
        <v>489</v>
      </c>
      <c r="AK875" s="279" t="s">
        <v>489</v>
      </c>
      <c r="AL875" s="279" t="s">
        <v>489</v>
      </c>
      <c r="AM875" s="279" t="s">
        <v>489</v>
      </c>
      <c r="AN875" s="279" t="s">
        <v>4551</v>
      </c>
    </row>
    <row r="876" spans="1:40" x14ac:dyDescent="0.25">
      <c r="A876" s="280" t="s">
        <v>7859</v>
      </c>
      <c r="B876" s="285">
        <v>2021</v>
      </c>
      <c r="C876" s="285" t="s">
        <v>632</v>
      </c>
      <c r="D876" s="285">
        <v>13</v>
      </c>
      <c r="E876" s="286" t="s">
        <v>598</v>
      </c>
      <c r="F876" s="277"/>
      <c r="G876" s="286" t="s">
        <v>8231</v>
      </c>
      <c r="H876" s="286"/>
      <c r="I876" s="286" t="s">
        <v>1533</v>
      </c>
      <c r="J876" s="286" t="s">
        <v>8354</v>
      </c>
      <c r="K876" s="280" t="s">
        <v>593</v>
      </c>
      <c r="L876" s="280" t="s">
        <v>8591</v>
      </c>
      <c r="M876" s="281">
        <v>39850</v>
      </c>
      <c r="N876" s="279" t="s">
        <v>6479</v>
      </c>
      <c r="O876" s="286" t="s">
        <v>6480</v>
      </c>
      <c r="P876" s="286" t="s">
        <v>590</v>
      </c>
      <c r="Q876" s="279" t="s">
        <v>4551</v>
      </c>
      <c r="R876" s="279" t="s">
        <v>4551</v>
      </c>
      <c r="S876" s="279" t="s">
        <v>4551</v>
      </c>
      <c r="T876" s="279" t="s">
        <v>4551</v>
      </c>
      <c r="U876" s="279" t="s">
        <v>4551</v>
      </c>
      <c r="V876" s="279" t="s">
        <v>4551</v>
      </c>
      <c r="W876" s="279" t="s">
        <v>4551</v>
      </c>
      <c r="X876" s="279" t="s">
        <v>4551</v>
      </c>
      <c r="Y876" s="279" t="s">
        <v>4551</v>
      </c>
      <c r="Z876" s="279" t="s">
        <v>489</v>
      </c>
      <c r="AA876" s="279" t="s">
        <v>489</v>
      </c>
      <c r="AB876" s="279" t="s">
        <v>4551</v>
      </c>
      <c r="AC876" s="279" t="s">
        <v>489</v>
      </c>
      <c r="AD876" s="279" t="s">
        <v>4551</v>
      </c>
      <c r="AE876" s="279" t="s">
        <v>4551</v>
      </c>
      <c r="AF876" s="279" t="s">
        <v>4551</v>
      </c>
      <c r="AG876" s="279" t="s">
        <v>489</v>
      </c>
      <c r="AH876" s="279" t="s">
        <v>489</v>
      </c>
      <c r="AI876" s="279" t="s">
        <v>4551</v>
      </c>
      <c r="AJ876" s="279" t="s">
        <v>489</v>
      </c>
      <c r="AK876" s="279" t="s">
        <v>489</v>
      </c>
      <c r="AL876" s="279" t="s">
        <v>4551</v>
      </c>
      <c r="AM876" s="279" t="s">
        <v>489</v>
      </c>
      <c r="AN876" s="279" t="s">
        <v>4551</v>
      </c>
    </row>
    <row r="877" spans="1:40" x14ac:dyDescent="0.25">
      <c r="A877" s="280" t="s">
        <v>7860</v>
      </c>
      <c r="B877" s="285">
        <v>2021</v>
      </c>
      <c r="C877" s="285" t="s">
        <v>632</v>
      </c>
      <c r="D877" s="285">
        <v>14</v>
      </c>
      <c r="E877" s="286" t="s">
        <v>598</v>
      </c>
      <c r="F877" s="277"/>
      <c r="G877" s="286" t="s">
        <v>8082</v>
      </c>
      <c r="H877" s="286"/>
      <c r="I877" s="286" t="s">
        <v>5658</v>
      </c>
      <c r="J877" s="286" t="s">
        <v>8372</v>
      </c>
      <c r="K877" s="280" t="s">
        <v>608</v>
      </c>
      <c r="L877" s="280" t="s">
        <v>1076</v>
      </c>
      <c r="M877" s="281">
        <v>24350</v>
      </c>
      <c r="N877" s="279">
        <v>9821166779</v>
      </c>
      <c r="O877" s="286" t="s">
        <v>6481</v>
      </c>
      <c r="P877" s="286" t="s">
        <v>590</v>
      </c>
      <c r="Q877" s="279" t="s">
        <v>4551</v>
      </c>
      <c r="R877" s="279" t="s">
        <v>4551</v>
      </c>
      <c r="S877" s="279" t="s">
        <v>4551</v>
      </c>
      <c r="T877" s="279" t="s">
        <v>4551</v>
      </c>
      <c r="U877" s="279" t="s">
        <v>4551</v>
      </c>
      <c r="V877" s="279" t="s">
        <v>4551</v>
      </c>
      <c r="W877" s="279" t="s">
        <v>4551</v>
      </c>
      <c r="X877" s="279" t="s">
        <v>489</v>
      </c>
      <c r="Y877" s="279" t="s">
        <v>4551</v>
      </c>
      <c r="Z877" s="279" t="s">
        <v>4551</v>
      </c>
      <c r="AA877" s="279" t="s">
        <v>489</v>
      </c>
      <c r="AB877" s="279" t="s">
        <v>4551</v>
      </c>
      <c r="AC877" s="279" t="s">
        <v>489</v>
      </c>
      <c r="AD877" s="279" t="s">
        <v>4551</v>
      </c>
      <c r="AE877" s="279" t="s">
        <v>489</v>
      </c>
      <c r="AF877" s="279" t="s">
        <v>4551</v>
      </c>
      <c r="AG877" s="279" t="s">
        <v>489</v>
      </c>
      <c r="AH877" s="279" t="s">
        <v>4551</v>
      </c>
      <c r="AI877" s="279" t="s">
        <v>4551</v>
      </c>
      <c r="AJ877" s="279" t="s">
        <v>4551</v>
      </c>
      <c r="AK877" s="279" t="s">
        <v>4551</v>
      </c>
      <c r="AL877" s="279" t="s">
        <v>489</v>
      </c>
      <c r="AM877" s="279" t="s">
        <v>489</v>
      </c>
      <c r="AN877" s="279" t="s">
        <v>4551</v>
      </c>
    </row>
    <row r="878" spans="1:40" ht="30" x14ac:dyDescent="0.25">
      <c r="A878" s="280" t="s">
        <v>7861</v>
      </c>
      <c r="B878" s="285">
        <v>2021</v>
      </c>
      <c r="C878" s="285" t="s">
        <v>632</v>
      </c>
      <c r="D878" s="285">
        <v>14</v>
      </c>
      <c r="E878" s="286" t="s">
        <v>706</v>
      </c>
      <c r="F878" s="277"/>
      <c r="G878" s="290" t="s">
        <v>8083</v>
      </c>
      <c r="H878" s="286"/>
      <c r="I878" s="286" t="s">
        <v>2412</v>
      </c>
      <c r="J878" s="286" t="s">
        <v>6387</v>
      </c>
      <c r="K878" s="280" t="s">
        <v>608</v>
      </c>
      <c r="L878" s="280" t="s">
        <v>6430</v>
      </c>
      <c r="M878" s="281">
        <v>43300</v>
      </c>
      <c r="N878" s="279" t="s">
        <v>6482</v>
      </c>
      <c r="O878" s="286" t="s">
        <v>6483</v>
      </c>
      <c r="P878" s="286" t="s">
        <v>9071</v>
      </c>
      <c r="Q878" s="279" t="s">
        <v>489</v>
      </c>
      <c r="R878" s="279" t="s">
        <v>4551</v>
      </c>
      <c r="S878" s="279" t="s">
        <v>489</v>
      </c>
      <c r="T878" s="279" t="s">
        <v>489</v>
      </c>
      <c r="U878" s="279" t="s">
        <v>489</v>
      </c>
      <c r="V878" s="279" t="s">
        <v>489</v>
      </c>
      <c r="W878" s="279" t="s">
        <v>489</v>
      </c>
      <c r="X878" s="279" t="s">
        <v>489</v>
      </c>
      <c r="Y878" s="279" t="s">
        <v>489</v>
      </c>
      <c r="Z878" s="279" t="s">
        <v>489</v>
      </c>
      <c r="AA878" s="279" t="s">
        <v>489</v>
      </c>
      <c r="AB878" s="279" t="s">
        <v>4551</v>
      </c>
      <c r="AC878" s="279" t="s">
        <v>4551</v>
      </c>
      <c r="AD878" s="279" t="s">
        <v>4551</v>
      </c>
      <c r="AE878" s="279" t="s">
        <v>4551</v>
      </c>
      <c r="AF878" s="279" t="s">
        <v>4551</v>
      </c>
      <c r="AG878" s="279" t="s">
        <v>4551</v>
      </c>
      <c r="AH878" s="279" t="s">
        <v>4551</v>
      </c>
      <c r="AI878" s="279" t="s">
        <v>489</v>
      </c>
      <c r="AJ878" s="279" t="s">
        <v>489</v>
      </c>
      <c r="AK878" s="279" t="s">
        <v>4551</v>
      </c>
      <c r="AL878" s="279" t="s">
        <v>489</v>
      </c>
      <c r="AM878" s="279" t="s">
        <v>489</v>
      </c>
      <c r="AN878" s="279" t="s">
        <v>489</v>
      </c>
    </row>
    <row r="879" spans="1:40" x14ac:dyDescent="0.25">
      <c r="A879" s="280" t="s">
        <v>7862</v>
      </c>
      <c r="B879" s="285">
        <v>2021</v>
      </c>
      <c r="C879" s="285" t="s">
        <v>632</v>
      </c>
      <c r="D879" s="285">
        <v>15</v>
      </c>
      <c r="E879" s="286" t="s">
        <v>598</v>
      </c>
      <c r="F879" s="277"/>
      <c r="G879" s="286" t="s">
        <v>6388</v>
      </c>
      <c r="H879" s="286"/>
      <c r="I879" s="286" t="s">
        <v>5658</v>
      </c>
      <c r="J879" s="286" t="s">
        <v>5658</v>
      </c>
      <c r="K879" s="280" t="s">
        <v>608</v>
      </c>
      <c r="L879" s="280" t="s">
        <v>8592</v>
      </c>
      <c r="M879" s="281">
        <v>24040</v>
      </c>
      <c r="N879" s="279">
        <v>9818160951</v>
      </c>
      <c r="O879" s="286" t="s">
        <v>6484</v>
      </c>
      <c r="P879" s="286" t="s">
        <v>590</v>
      </c>
      <c r="Q879" s="279" t="s">
        <v>4551</v>
      </c>
      <c r="R879" s="279" t="s">
        <v>4551</v>
      </c>
      <c r="S879" s="279" t="s">
        <v>4551</v>
      </c>
      <c r="T879" s="279" t="s">
        <v>4551</v>
      </c>
      <c r="U879" s="279" t="s">
        <v>4551</v>
      </c>
      <c r="V879" s="279" t="s">
        <v>489</v>
      </c>
      <c r="W879" s="279" t="s">
        <v>4551</v>
      </c>
      <c r="X879" s="279" t="s">
        <v>489</v>
      </c>
      <c r="Y879" s="279" t="s">
        <v>489</v>
      </c>
      <c r="Z879" s="279" t="s">
        <v>489</v>
      </c>
      <c r="AA879" s="279" t="s">
        <v>489</v>
      </c>
      <c r="AB879" s="279" t="s">
        <v>489</v>
      </c>
      <c r="AC879" s="279" t="s">
        <v>489</v>
      </c>
      <c r="AD879" s="279" t="s">
        <v>4551</v>
      </c>
      <c r="AE879" s="279" t="s">
        <v>4551</v>
      </c>
      <c r="AF879" s="279" t="s">
        <v>4551</v>
      </c>
      <c r="AG879" s="279" t="s">
        <v>489</v>
      </c>
      <c r="AH879" s="279" t="s">
        <v>489</v>
      </c>
      <c r="AI879" s="279" t="s">
        <v>489</v>
      </c>
      <c r="AJ879" s="279" t="s">
        <v>489</v>
      </c>
      <c r="AK879" s="279" t="s">
        <v>489</v>
      </c>
      <c r="AL879" s="279" t="s">
        <v>489</v>
      </c>
      <c r="AM879" s="279" t="s">
        <v>489</v>
      </c>
      <c r="AN879" s="279" t="s">
        <v>4551</v>
      </c>
    </row>
    <row r="880" spans="1:40" x14ac:dyDescent="0.25">
      <c r="A880" s="280" t="s">
        <v>7863</v>
      </c>
      <c r="B880" s="285">
        <v>2021</v>
      </c>
      <c r="C880" s="285" t="s">
        <v>632</v>
      </c>
      <c r="D880" s="285">
        <v>15</v>
      </c>
      <c r="E880" s="286" t="s">
        <v>598</v>
      </c>
      <c r="F880" s="277"/>
      <c r="G880" s="287" t="s">
        <v>6706</v>
      </c>
      <c r="H880" s="286"/>
      <c r="I880" s="286" t="s">
        <v>5180</v>
      </c>
      <c r="J880" s="286" t="s">
        <v>5180</v>
      </c>
      <c r="K880" s="280" t="s">
        <v>608</v>
      </c>
      <c r="L880" s="280" t="s">
        <v>6431</v>
      </c>
      <c r="M880" s="281">
        <v>31620</v>
      </c>
      <c r="N880" s="279" t="s">
        <v>6485</v>
      </c>
      <c r="O880" s="286" t="s">
        <v>6486</v>
      </c>
      <c r="P880" s="286" t="s">
        <v>590</v>
      </c>
      <c r="Q880" s="279" t="s">
        <v>4551</v>
      </c>
      <c r="R880" s="279" t="s">
        <v>4551</v>
      </c>
      <c r="S880" s="279" t="s">
        <v>4551</v>
      </c>
      <c r="T880" s="279" t="s">
        <v>4551</v>
      </c>
      <c r="U880" s="279" t="s">
        <v>4551</v>
      </c>
      <c r="V880" s="279" t="s">
        <v>489</v>
      </c>
      <c r="W880" s="279" t="s">
        <v>4551</v>
      </c>
      <c r="X880" s="279" t="s">
        <v>489</v>
      </c>
      <c r="Y880" s="279" t="s">
        <v>489</v>
      </c>
      <c r="Z880" s="279" t="s">
        <v>489</v>
      </c>
      <c r="AA880" s="279" t="s">
        <v>4551</v>
      </c>
      <c r="AB880" s="279" t="s">
        <v>4551</v>
      </c>
      <c r="AC880" s="279" t="s">
        <v>489</v>
      </c>
      <c r="AD880" s="279" t="s">
        <v>4551</v>
      </c>
      <c r="AE880" s="279" t="s">
        <v>489</v>
      </c>
      <c r="AF880" s="279" t="s">
        <v>4551</v>
      </c>
      <c r="AG880" s="279" t="s">
        <v>489</v>
      </c>
      <c r="AH880" s="279" t="s">
        <v>489</v>
      </c>
      <c r="AI880" s="279" t="s">
        <v>489</v>
      </c>
      <c r="AJ880" s="279" t="s">
        <v>489</v>
      </c>
      <c r="AK880" s="279" t="s">
        <v>489</v>
      </c>
      <c r="AL880" s="279" t="s">
        <v>489</v>
      </c>
      <c r="AM880" s="279" t="s">
        <v>489</v>
      </c>
      <c r="AN880" s="279" t="s">
        <v>4551</v>
      </c>
    </row>
    <row r="881" spans="1:40" x14ac:dyDescent="0.25">
      <c r="A881" s="280" t="s">
        <v>7864</v>
      </c>
      <c r="B881" s="285">
        <v>2021</v>
      </c>
      <c r="C881" s="285" t="s">
        <v>632</v>
      </c>
      <c r="D881" s="285">
        <v>16</v>
      </c>
      <c r="E881" s="286" t="s">
        <v>598</v>
      </c>
      <c r="F881" s="277"/>
      <c r="G881" s="286" t="s">
        <v>8084</v>
      </c>
      <c r="H881" s="286"/>
      <c r="I881" s="286" t="s">
        <v>8353</v>
      </c>
      <c r="J881" s="286" t="s">
        <v>6389</v>
      </c>
      <c r="K881" s="280" t="s">
        <v>608</v>
      </c>
      <c r="L881" s="280" t="s">
        <v>522</v>
      </c>
      <c r="M881" s="281">
        <v>59300</v>
      </c>
      <c r="N881" s="279" t="s">
        <v>6487</v>
      </c>
      <c r="O881" s="286" t="s">
        <v>6488</v>
      </c>
      <c r="P881" s="286" t="s">
        <v>590</v>
      </c>
      <c r="Q881" s="279" t="s">
        <v>4551</v>
      </c>
      <c r="R881" s="279" t="s">
        <v>4551</v>
      </c>
      <c r="S881" s="279" t="s">
        <v>4551</v>
      </c>
      <c r="T881" s="279" t="s">
        <v>4551</v>
      </c>
      <c r="U881" s="279" t="s">
        <v>4551</v>
      </c>
      <c r="V881" s="279" t="s">
        <v>4551</v>
      </c>
      <c r="W881" s="279" t="s">
        <v>4551</v>
      </c>
      <c r="X881" s="279" t="s">
        <v>489</v>
      </c>
      <c r="Y881" s="279" t="s">
        <v>489</v>
      </c>
      <c r="Z881" s="279" t="s">
        <v>489</v>
      </c>
      <c r="AA881" s="279" t="s">
        <v>489</v>
      </c>
      <c r="AB881" s="279" t="s">
        <v>4551</v>
      </c>
      <c r="AC881" s="279" t="s">
        <v>489</v>
      </c>
      <c r="AD881" s="279" t="s">
        <v>4551</v>
      </c>
      <c r="AE881" s="279" t="s">
        <v>489</v>
      </c>
      <c r="AF881" s="279" t="s">
        <v>4551</v>
      </c>
      <c r="AG881" s="279" t="s">
        <v>489</v>
      </c>
      <c r="AH881" s="279" t="s">
        <v>489</v>
      </c>
      <c r="AI881" s="279" t="s">
        <v>489</v>
      </c>
      <c r="AJ881" s="279" t="s">
        <v>489</v>
      </c>
      <c r="AK881" s="279" t="s">
        <v>489</v>
      </c>
      <c r="AL881" s="279" t="s">
        <v>489</v>
      </c>
      <c r="AM881" s="279" t="s">
        <v>489</v>
      </c>
      <c r="AN881" s="279" t="s">
        <v>4551</v>
      </c>
    </row>
    <row r="882" spans="1:40" x14ac:dyDescent="0.25">
      <c r="A882" s="280" t="s">
        <v>7865</v>
      </c>
      <c r="B882" s="285">
        <v>2021</v>
      </c>
      <c r="C882" s="285" t="s">
        <v>632</v>
      </c>
      <c r="D882" s="285">
        <v>16</v>
      </c>
      <c r="E882" s="286" t="s">
        <v>602</v>
      </c>
      <c r="F882" s="277"/>
      <c r="G882" s="286" t="s">
        <v>8232</v>
      </c>
      <c r="H882" s="286"/>
      <c r="I882" s="286" t="s">
        <v>1533</v>
      </c>
      <c r="J882" s="286" t="s">
        <v>8354</v>
      </c>
      <c r="K882" s="280" t="s">
        <v>608</v>
      </c>
      <c r="L882" s="280" t="s">
        <v>1021</v>
      </c>
      <c r="M882" s="281">
        <v>39790</v>
      </c>
      <c r="N882" s="279">
        <v>7442292057</v>
      </c>
      <c r="O882" s="286" t="s">
        <v>6489</v>
      </c>
      <c r="P882" s="286" t="s">
        <v>590</v>
      </c>
      <c r="Q882" s="279" t="s">
        <v>4551</v>
      </c>
      <c r="R882" s="279" t="s">
        <v>4551</v>
      </c>
      <c r="S882" s="279" t="s">
        <v>4551</v>
      </c>
      <c r="T882" s="279" t="s">
        <v>489</v>
      </c>
      <c r="U882" s="279" t="s">
        <v>4551</v>
      </c>
      <c r="V882" s="279" t="s">
        <v>4551</v>
      </c>
      <c r="W882" s="279" t="s">
        <v>4551</v>
      </c>
      <c r="X882" s="279" t="s">
        <v>4551</v>
      </c>
      <c r="Y882" s="279" t="s">
        <v>4551</v>
      </c>
      <c r="Z882" s="279" t="s">
        <v>4551</v>
      </c>
      <c r="AA882" s="279" t="s">
        <v>489</v>
      </c>
      <c r="AB882" s="279" t="s">
        <v>4551</v>
      </c>
      <c r="AC882" s="279" t="s">
        <v>489</v>
      </c>
      <c r="AD882" s="279" t="s">
        <v>4551</v>
      </c>
      <c r="AE882" s="279" t="s">
        <v>4551</v>
      </c>
      <c r="AF882" s="279" t="s">
        <v>4551</v>
      </c>
      <c r="AG882" s="279" t="s">
        <v>489</v>
      </c>
      <c r="AH882" s="279" t="s">
        <v>489</v>
      </c>
      <c r="AI882" s="279" t="s">
        <v>4551</v>
      </c>
      <c r="AJ882" s="279" t="s">
        <v>489</v>
      </c>
      <c r="AK882" s="279" t="s">
        <v>489</v>
      </c>
      <c r="AL882" s="279" t="s">
        <v>4551</v>
      </c>
      <c r="AM882" s="279" t="s">
        <v>489</v>
      </c>
      <c r="AN882" s="279" t="s">
        <v>4551</v>
      </c>
    </row>
    <row r="883" spans="1:40" x14ac:dyDescent="0.25">
      <c r="A883" s="280" t="s">
        <v>7866</v>
      </c>
      <c r="B883" s="285">
        <v>2021</v>
      </c>
      <c r="C883" s="285" t="s">
        <v>632</v>
      </c>
      <c r="D883" s="285">
        <v>19</v>
      </c>
      <c r="E883" s="286" t="s">
        <v>598</v>
      </c>
      <c r="F883" s="277"/>
      <c r="G883" s="286" t="s">
        <v>8085</v>
      </c>
      <c r="H883" s="286"/>
      <c r="I883" s="286" t="s">
        <v>5081</v>
      </c>
      <c r="J883" s="286" t="s">
        <v>5081</v>
      </c>
      <c r="K883" s="280" t="s">
        <v>608</v>
      </c>
      <c r="L883" s="280" t="s">
        <v>522</v>
      </c>
      <c r="M883" s="281">
        <v>91700</v>
      </c>
      <c r="N883" s="279" t="s">
        <v>6490</v>
      </c>
      <c r="O883" s="286" t="s">
        <v>6491</v>
      </c>
      <c r="P883" s="286" t="s">
        <v>590</v>
      </c>
      <c r="Q883" s="279" t="s">
        <v>4551</v>
      </c>
      <c r="R883" s="279" t="s">
        <v>4551</v>
      </c>
      <c r="S883" s="279" t="s">
        <v>4551</v>
      </c>
      <c r="T883" s="279" t="s">
        <v>4551</v>
      </c>
      <c r="U883" s="279" t="s">
        <v>4551</v>
      </c>
      <c r="V883" s="279" t="s">
        <v>4551</v>
      </c>
      <c r="W883" s="279" t="s">
        <v>4551</v>
      </c>
      <c r="X883" s="279" t="s">
        <v>4551</v>
      </c>
      <c r="Y883" s="279" t="s">
        <v>4551</v>
      </c>
      <c r="Z883" s="279" t="s">
        <v>489</v>
      </c>
      <c r="AA883" s="279" t="s">
        <v>489</v>
      </c>
      <c r="AB883" s="279" t="s">
        <v>4551</v>
      </c>
      <c r="AC883" s="279" t="s">
        <v>489</v>
      </c>
      <c r="AD883" s="279" t="s">
        <v>4551</v>
      </c>
      <c r="AE883" s="279" t="s">
        <v>489</v>
      </c>
      <c r="AF883" s="279" t="s">
        <v>4551</v>
      </c>
      <c r="AG883" s="279" t="s">
        <v>489</v>
      </c>
      <c r="AH883" s="279" t="s">
        <v>489</v>
      </c>
      <c r="AI883" s="279" t="s">
        <v>4551</v>
      </c>
      <c r="AJ883" s="279" t="s">
        <v>489</v>
      </c>
      <c r="AK883" s="279" t="s">
        <v>489</v>
      </c>
      <c r="AL883" s="279" t="s">
        <v>489</v>
      </c>
      <c r="AM883" s="279" t="s">
        <v>489</v>
      </c>
      <c r="AN883" s="279" t="s">
        <v>4551</v>
      </c>
    </row>
    <row r="884" spans="1:40" x14ac:dyDescent="0.25">
      <c r="A884" s="280" t="s">
        <v>7867</v>
      </c>
      <c r="B884" s="285">
        <v>2021</v>
      </c>
      <c r="C884" s="285" t="s">
        <v>632</v>
      </c>
      <c r="D884" s="285">
        <v>19</v>
      </c>
      <c r="E884" s="286" t="s">
        <v>598</v>
      </c>
      <c r="F884" s="277"/>
      <c r="G884" s="286" t="s">
        <v>8233</v>
      </c>
      <c r="H884" s="286"/>
      <c r="I884" s="286" t="s">
        <v>5180</v>
      </c>
      <c r="J884" s="286" t="s">
        <v>5180</v>
      </c>
      <c r="K884" s="280" t="s">
        <v>608</v>
      </c>
      <c r="L884" s="280" t="s">
        <v>6432</v>
      </c>
      <c r="M884" s="281">
        <v>31210</v>
      </c>
      <c r="N884" s="279">
        <v>6144147732</v>
      </c>
      <c r="O884" s="286" t="s">
        <v>6492</v>
      </c>
      <c r="P884" s="286" t="s">
        <v>590</v>
      </c>
      <c r="Q884" s="279" t="s">
        <v>4551</v>
      </c>
      <c r="R884" s="279" t="s">
        <v>4551</v>
      </c>
      <c r="S884" s="279" t="s">
        <v>4551</v>
      </c>
      <c r="T884" s="279" t="s">
        <v>489</v>
      </c>
      <c r="U884" s="279" t="s">
        <v>489</v>
      </c>
      <c r="V884" s="279" t="s">
        <v>4551</v>
      </c>
      <c r="W884" s="279" t="s">
        <v>4551</v>
      </c>
      <c r="X884" s="279" t="s">
        <v>489</v>
      </c>
      <c r="Y884" s="279" t="s">
        <v>489</v>
      </c>
      <c r="Z884" s="279" t="s">
        <v>489</v>
      </c>
      <c r="AA884" s="279" t="s">
        <v>489</v>
      </c>
      <c r="AB884" s="279" t="s">
        <v>4551</v>
      </c>
      <c r="AC884" s="279" t="s">
        <v>489</v>
      </c>
      <c r="AD884" s="279" t="s">
        <v>4551</v>
      </c>
      <c r="AE884" s="279" t="s">
        <v>489</v>
      </c>
      <c r="AF884" s="279" t="s">
        <v>4551</v>
      </c>
      <c r="AG884" s="279" t="s">
        <v>489</v>
      </c>
      <c r="AH884" s="279" t="s">
        <v>489</v>
      </c>
      <c r="AI884" s="279" t="s">
        <v>4551</v>
      </c>
      <c r="AJ884" s="279" t="s">
        <v>489</v>
      </c>
      <c r="AK884" s="279" t="s">
        <v>489</v>
      </c>
      <c r="AL884" s="279" t="s">
        <v>489</v>
      </c>
      <c r="AM884" s="279" t="s">
        <v>489</v>
      </c>
      <c r="AN884" s="279" t="s">
        <v>4551</v>
      </c>
    </row>
    <row r="885" spans="1:40" x14ac:dyDescent="0.25">
      <c r="A885" s="280" t="s">
        <v>7868</v>
      </c>
      <c r="B885" s="285">
        <v>2021</v>
      </c>
      <c r="C885" s="285" t="s">
        <v>632</v>
      </c>
      <c r="D885" s="285">
        <v>20</v>
      </c>
      <c r="E885" s="286" t="s">
        <v>598</v>
      </c>
      <c r="F885" s="277"/>
      <c r="G885" s="286" t="s">
        <v>6390</v>
      </c>
      <c r="H885" s="286"/>
      <c r="I885" s="286" t="s">
        <v>5432</v>
      </c>
      <c r="J885" s="286" t="s">
        <v>6391</v>
      </c>
      <c r="K885" s="280" t="s">
        <v>593</v>
      </c>
      <c r="L885" s="280" t="s">
        <v>6433</v>
      </c>
      <c r="M885" s="281">
        <v>99400</v>
      </c>
      <c r="N885" s="279">
        <v>4579480384</v>
      </c>
      <c r="O885" s="286" t="s">
        <v>6493</v>
      </c>
      <c r="P885" s="286" t="s">
        <v>9071</v>
      </c>
      <c r="Q885" s="279" t="s">
        <v>4551</v>
      </c>
      <c r="R885" s="279" t="s">
        <v>4551</v>
      </c>
      <c r="S885" s="279" t="s">
        <v>4551</v>
      </c>
      <c r="T885" s="279" t="s">
        <v>4551</v>
      </c>
      <c r="U885" s="279" t="s">
        <v>4551</v>
      </c>
      <c r="V885" s="279" t="s">
        <v>4551</v>
      </c>
      <c r="W885" s="279" t="s">
        <v>4551</v>
      </c>
      <c r="X885" s="279" t="s">
        <v>489</v>
      </c>
      <c r="Y885" s="279" t="s">
        <v>4551</v>
      </c>
      <c r="Z885" s="279" t="s">
        <v>4551</v>
      </c>
      <c r="AA885" s="279" t="s">
        <v>4551</v>
      </c>
      <c r="AB885" s="279" t="s">
        <v>4551</v>
      </c>
      <c r="AC885" s="279" t="s">
        <v>4551</v>
      </c>
      <c r="AD885" s="279" t="s">
        <v>4551</v>
      </c>
      <c r="AE885" s="279" t="s">
        <v>489</v>
      </c>
      <c r="AF885" s="279" t="s">
        <v>4551</v>
      </c>
      <c r="AG885" s="279" t="s">
        <v>489</v>
      </c>
      <c r="AH885" s="279" t="s">
        <v>489</v>
      </c>
      <c r="AI885" s="279" t="s">
        <v>489</v>
      </c>
      <c r="AJ885" s="279" t="s">
        <v>489</v>
      </c>
      <c r="AK885" s="279" t="s">
        <v>4551</v>
      </c>
      <c r="AL885" s="279" t="s">
        <v>4551</v>
      </c>
      <c r="AM885" s="279" t="s">
        <v>489</v>
      </c>
      <c r="AN885" s="279" t="s">
        <v>4551</v>
      </c>
    </row>
    <row r="886" spans="1:40" x14ac:dyDescent="0.25">
      <c r="A886" s="280" t="s">
        <v>7869</v>
      </c>
      <c r="B886" s="285">
        <v>2021</v>
      </c>
      <c r="C886" s="285" t="s">
        <v>632</v>
      </c>
      <c r="D886" s="285">
        <v>21</v>
      </c>
      <c r="E886" s="286" t="s">
        <v>598</v>
      </c>
      <c r="F886" s="277"/>
      <c r="G886" s="286" t="s">
        <v>8086</v>
      </c>
      <c r="H886" s="286"/>
      <c r="I886" s="286" t="s">
        <v>5081</v>
      </c>
      <c r="J886" s="286" t="s">
        <v>6392</v>
      </c>
      <c r="K886" s="280" t="s">
        <v>608</v>
      </c>
      <c r="L886" s="280" t="s">
        <v>8593</v>
      </c>
      <c r="M886" s="281">
        <v>94298</v>
      </c>
      <c r="N886" s="279" t="s">
        <v>6494</v>
      </c>
      <c r="O886" s="286" t="s">
        <v>6495</v>
      </c>
      <c r="P886" s="286" t="s">
        <v>590</v>
      </c>
      <c r="Q886" s="279" t="s">
        <v>4551</v>
      </c>
      <c r="R886" s="279" t="s">
        <v>4551</v>
      </c>
      <c r="S886" s="279" t="s">
        <v>4551</v>
      </c>
      <c r="T886" s="279" t="s">
        <v>4551</v>
      </c>
      <c r="U886" s="279" t="s">
        <v>4551</v>
      </c>
      <c r="V886" s="279" t="s">
        <v>4551</v>
      </c>
      <c r="W886" s="279" t="s">
        <v>4551</v>
      </c>
      <c r="X886" s="279" t="s">
        <v>4551</v>
      </c>
      <c r="Y886" s="279" t="s">
        <v>489</v>
      </c>
      <c r="Z886" s="279" t="s">
        <v>489</v>
      </c>
      <c r="AA886" s="279" t="s">
        <v>4551</v>
      </c>
      <c r="AB886" s="279" t="s">
        <v>4551</v>
      </c>
      <c r="AC886" s="279" t="s">
        <v>489</v>
      </c>
      <c r="AD886" s="279" t="s">
        <v>489</v>
      </c>
      <c r="AE886" s="279" t="s">
        <v>489</v>
      </c>
      <c r="AF886" s="279" t="s">
        <v>489</v>
      </c>
      <c r="AG886" s="279" t="s">
        <v>489</v>
      </c>
      <c r="AH886" s="279" t="s">
        <v>489</v>
      </c>
      <c r="AI886" s="279" t="s">
        <v>489</v>
      </c>
      <c r="AJ886" s="279" t="s">
        <v>489</v>
      </c>
      <c r="AK886" s="279" t="s">
        <v>489</v>
      </c>
      <c r="AL886" s="279" t="s">
        <v>489</v>
      </c>
      <c r="AM886" s="279" t="s">
        <v>489</v>
      </c>
      <c r="AN886" s="279" t="s">
        <v>4551</v>
      </c>
    </row>
    <row r="887" spans="1:40" x14ac:dyDescent="0.25">
      <c r="A887" s="280" t="s">
        <v>7870</v>
      </c>
      <c r="B887" s="285">
        <v>2021</v>
      </c>
      <c r="C887" s="285" t="s">
        <v>632</v>
      </c>
      <c r="D887" s="285">
        <v>21</v>
      </c>
      <c r="E887" s="286" t="s">
        <v>598</v>
      </c>
      <c r="F887" s="277"/>
      <c r="G887" s="287" t="s">
        <v>8087</v>
      </c>
      <c r="H887" s="286"/>
      <c r="I887" s="286" t="s">
        <v>5180</v>
      </c>
      <c r="J887" s="286" t="s">
        <v>5180</v>
      </c>
      <c r="K887" s="280" t="s">
        <v>608</v>
      </c>
      <c r="L887" s="280" t="s">
        <v>522</v>
      </c>
      <c r="M887" s="281">
        <v>31000</v>
      </c>
      <c r="N887" s="279" t="s">
        <v>6496</v>
      </c>
      <c r="O887" s="286" t="s">
        <v>6497</v>
      </c>
      <c r="P887" s="286" t="s">
        <v>590</v>
      </c>
      <c r="Q887" s="279" t="s">
        <v>4551</v>
      </c>
      <c r="R887" s="279" t="s">
        <v>4551</v>
      </c>
      <c r="S887" s="279" t="s">
        <v>4551</v>
      </c>
      <c r="T887" s="279" t="s">
        <v>4551</v>
      </c>
      <c r="U887" s="279" t="s">
        <v>489</v>
      </c>
      <c r="V887" s="279" t="s">
        <v>4551</v>
      </c>
      <c r="W887" s="279" t="s">
        <v>4551</v>
      </c>
      <c r="X887" s="279" t="s">
        <v>4551</v>
      </c>
      <c r="Y887" s="279" t="s">
        <v>4551</v>
      </c>
      <c r="Z887" s="279" t="s">
        <v>4551</v>
      </c>
      <c r="AA887" s="279" t="s">
        <v>489</v>
      </c>
      <c r="AB887" s="279" t="s">
        <v>4551</v>
      </c>
      <c r="AC887" s="279" t="s">
        <v>489</v>
      </c>
      <c r="AD887" s="279" t="s">
        <v>4551</v>
      </c>
      <c r="AE887" s="279" t="s">
        <v>4551</v>
      </c>
      <c r="AF887" s="279" t="s">
        <v>4551</v>
      </c>
      <c r="AG887" s="279" t="s">
        <v>4551</v>
      </c>
      <c r="AH887" s="279" t="s">
        <v>4551</v>
      </c>
      <c r="AI887" s="279" t="s">
        <v>4551</v>
      </c>
      <c r="AJ887" s="279" t="s">
        <v>489</v>
      </c>
      <c r="AK887" s="279" t="s">
        <v>4551</v>
      </c>
      <c r="AL887" s="279" t="s">
        <v>4551</v>
      </c>
      <c r="AM887" s="279" t="s">
        <v>489</v>
      </c>
      <c r="AN887" s="279" t="s">
        <v>489</v>
      </c>
    </row>
    <row r="888" spans="1:40" x14ac:dyDescent="0.25">
      <c r="A888" s="280" t="s">
        <v>7871</v>
      </c>
      <c r="B888" s="285">
        <v>2021</v>
      </c>
      <c r="C888" s="285" t="s">
        <v>632</v>
      </c>
      <c r="D888" s="285">
        <v>22</v>
      </c>
      <c r="E888" s="286" t="s">
        <v>598</v>
      </c>
      <c r="F888" s="277"/>
      <c r="G888" s="286" t="s">
        <v>6393</v>
      </c>
      <c r="H888" s="286"/>
      <c r="I888" s="286" t="s">
        <v>5081</v>
      </c>
      <c r="J888" s="286" t="s">
        <v>5081</v>
      </c>
      <c r="K888" s="280" t="s">
        <v>608</v>
      </c>
      <c r="L888" s="280" t="s">
        <v>981</v>
      </c>
      <c r="M888" s="281">
        <v>91710</v>
      </c>
      <c r="N888" s="279" t="s">
        <v>6498</v>
      </c>
      <c r="O888" s="286" t="s">
        <v>6499</v>
      </c>
      <c r="P888" s="286" t="s">
        <v>590</v>
      </c>
      <c r="Q888" s="279" t="s">
        <v>4551</v>
      </c>
      <c r="R888" s="279" t="s">
        <v>4551</v>
      </c>
      <c r="S888" s="279" t="s">
        <v>4551</v>
      </c>
      <c r="T888" s="279" t="s">
        <v>4551</v>
      </c>
      <c r="U888" s="279" t="s">
        <v>489</v>
      </c>
      <c r="V888" s="279" t="s">
        <v>4551</v>
      </c>
      <c r="W888" s="279" t="s">
        <v>4551</v>
      </c>
      <c r="X888" s="279" t="s">
        <v>4551</v>
      </c>
      <c r="Y888" s="279" t="s">
        <v>489</v>
      </c>
      <c r="Z888" s="279" t="s">
        <v>489</v>
      </c>
      <c r="AA888" s="279" t="s">
        <v>489</v>
      </c>
      <c r="AB888" s="279" t="s">
        <v>4551</v>
      </c>
      <c r="AC888" s="279" t="s">
        <v>489</v>
      </c>
      <c r="AD888" s="279" t="s">
        <v>4551</v>
      </c>
      <c r="AE888" s="279" t="s">
        <v>489</v>
      </c>
      <c r="AF888" s="279" t="s">
        <v>4551</v>
      </c>
      <c r="AG888" s="279" t="s">
        <v>489</v>
      </c>
      <c r="AH888" s="279" t="s">
        <v>489</v>
      </c>
      <c r="AI888" s="279" t="s">
        <v>4551</v>
      </c>
      <c r="AJ888" s="279" t="s">
        <v>489</v>
      </c>
      <c r="AK888" s="279" t="s">
        <v>489</v>
      </c>
      <c r="AL888" s="279" t="s">
        <v>489</v>
      </c>
      <c r="AM888" s="279" t="s">
        <v>489</v>
      </c>
      <c r="AN888" s="279" t="s">
        <v>4551</v>
      </c>
    </row>
    <row r="889" spans="1:40" ht="30" x14ac:dyDescent="0.25">
      <c r="A889" s="280" t="s">
        <v>7872</v>
      </c>
      <c r="B889" s="285">
        <v>2021</v>
      </c>
      <c r="C889" s="285" t="s">
        <v>632</v>
      </c>
      <c r="D889" s="285">
        <v>22</v>
      </c>
      <c r="E889" s="286" t="s">
        <v>598</v>
      </c>
      <c r="F889" s="277"/>
      <c r="G889" s="286" t="s">
        <v>6394</v>
      </c>
      <c r="H889" s="286"/>
      <c r="I889" s="286" t="s">
        <v>5432</v>
      </c>
      <c r="J889" s="286" t="s">
        <v>5196</v>
      </c>
      <c r="K889" s="280" t="s">
        <v>608</v>
      </c>
      <c r="L889" s="280" t="s">
        <v>522</v>
      </c>
      <c r="M889" s="281">
        <v>98600</v>
      </c>
      <c r="N889" s="279">
        <v>4929232538</v>
      </c>
      <c r="O889" s="286" t="s">
        <v>6500</v>
      </c>
      <c r="P889" s="286" t="s">
        <v>590</v>
      </c>
      <c r="Q889" s="279" t="s">
        <v>4551</v>
      </c>
      <c r="R889" s="279" t="s">
        <v>4551</v>
      </c>
      <c r="S889" s="279" t="s">
        <v>4551</v>
      </c>
      <c r="T889" s="279" t="s">
        <v>489</v>
      </c>
      <c r="U889" s="279" t="s">
        <v>489</v>
      </c>
      <c r="V889" s="279" t="s">
        <v>4551</v>
      </c>
      <c r="W889" s="279" t="s">
        <v>4551</v>
      </c>
      <c r="X889" s="279" t="s">
        <v>489</v>
      </c>
      <c r="Y889" s="279" t="s">
        <v>4551</v>
      </c>
      <c r="Z889" s="279" t="s">
        <v>4551</v>
      </c>
      <c r="AA889" s="279" t="s">
        <v>4551</v>
      </c>
      <c r="AB889" s="279" t="s">
        <v>489</v>
      </c>
      <c r="AC889" s="279" t="s">
        <v>4551</v>
      </c>
      <c r="AD889" s="279" t="s">
        <v>4551</v>
      </c>
      <c r="AE889" s="279" t="s">
        <v>4551</v>
      </c>
      <c r="AF889" s="279" t="s">
        <v>4551</v>
      </c>
      <c r="AG889" s="279" t="s">
        <v>489</v>
      </c>
      <c r="AH889" s="279" t="s">
        <v>489</v>
      </c>
      <c r="AI889" s="279" t="s">
        <v>489</v>
      </c>
      <c r="AJ889" s="279" t="s">
        <v>489</v>
      </c>
      <c r="AK889" s="279" t="s">
        <v>489</v>
      </c>
      <c r="AL889" s="279" t="s">
        <v>489</v>
      </c>
      <c r="AM889" s="279" t="s">
        <v>489</v>
      </c>
      <c r="AN889" s="279" t="s">
        <v>4551</v>
      </c>
    </row>
    <row r="890" spans="1:40" ht="30" x14ac:dyDescent="0.25">
      <c r="A890" s="280" t="s">
        <v>7873</v>
      </c>
      <c r="B890" s="285">
        <v>2021</v>
      </c>
      <c r="C890" s="285" t="s">
        <v>632</v>
      </c>
      <c r="D890" s="285">
        <v>23</v>
      </c>
      <c r="E890" s="286" t="s">
        <v>598</v>
      </c>
      <c r="F890" s="277"/>
      <c r="G890" s="286" t="s">
        <v>6395</v>
      </c>
      <c r="H890" s="286"/>
      <c r="I890" s="286" t="s">
        <v>5432</v>
      </c>
      <c r="J890" s="286" t="s">
        <v>8390</v>
      </c>
      <c r="K890" s="280" t="s">
        <v>608</v>
      </c>
      <c r="L890" s="280" t="s">
        <v>522</v>
      </c>
      <c r="M890" s="281">
        <v>98400</v>
      </c>
      <c r="N890" s="279">
        <v>4989822081</v>
      </c>
      <c r="O890" s="286" t="s">
        <v>6501</v>
      </c>
      <c r="P890" s="286" t="s">
        <v>590</v>
      </c>
      <c r="Q890" s="279" t="s">
        <v>4551</v>
      </c>
      <c r="R890" s="279" t="s">
        <v>4551</v>
      </c>
      <c r="S890" s="279" t="s">
        <v>4551</v>
      </c>
      <c r="T890" s="279" t="s">
        <v>4551</v>
      </c>
      <c r="U890" s="279" t="s">
        <v>4551</v>
      </c>
      <c r="V890" s="279" t="s">
        <v>4551</v>
      </c>
      <c r="W890" s="279" t="s">
        <v>4551</v>
      </c>
      <c r="X890" s="279" t="s">
        <v>4551</v>
      </c>
      <c r="Y890" s="279" t="s">
        <v>4551</v>
      </c>
      <c r="Z890" s="279" t="s">
        <v>489</v>
      </c>
      <c r="AA890" s="279" t="s">
        <v>489</v>
      </c>
      <c r="AB890" s="279" t="s">
        <v>4551</v>
      </c>
      <c r="AC890" s="279" t="s">
        <v>489</v>
      </c>
      <c r="AD890" s="279" t="s">
        <v>4551</v>
      </c>
      <c r="AE890" s="279" t="s">
        <v>4551</v>
      </c>
      <c r="AF890" s="279" t="s">
        <v>4551</v>
      </c>
      <c r="AG890" s="279" t="s">
        <v>489</v>
      </c>
      <c r="AH890" s="279" t="s">
        <v>489</v>
      </c>
      <c r="AI890" s="279" t="s">
        <v>489</v>
      </c>
      <c r="AJ890" s="279" t="s">
        <v>489</v>
      </c>
      <c r="AK890" s="279" t="s">
        <v>489</v>
      </c>
      <c r="AL890" s="279" t="s">
        <v>4551</v>
      </c>
      <c r="AM890" s="279" t="s">
        <v>489</v>
      </c>
      <c r="AN890" s="279" t="s">
        <v>4551</v>
      </c>
    </row>
    <row r="891" spans="1:40" x14ac:dyDescent="0.25">
      <c r="A891" s="280" t="s">
        <v>7874</v>
      </c>
      <c r="B891" s="285">
        <v>2021</v>
      </c>
      <c r="C891" s="285" t="s">
        <v>632</v>
      </c>
      <c r="D891" s="285">
        <v>23</v>
      </c>
      <c r="E891" s="286" t="s">
        <v>602</v>
      </c>
      <c r="F891" s="277"/>
      <c r="G891" s="286" t="s">
        <v>8234</v>
      </c>
      <c r="H891" s="286"/>
      <c r="I891" s="286" t="s">
        <v>5081</v>
      </c>
      <c r="J891" s="286" t="s">
        <v>6392</v>
      </c>
      <c r="K891" s="280" t="s">
        <v>593</v>
      </c>
      <c r="L891" s="280" t="s">
        <v>8594</v>
      </c>
      <c r="M891" s="281">
        <v>94294</v>
      </c>
      <c r="N891" s="279" t="s">
        <v>6502</v>
      </c>
      <c r="O891" s="286" t="s">
        <v>6503</v>
      </c>
      <c r="P891" s="286" t="s">
        <v>590</v>
      </c>
      <c r="Q891" s="279" t="s">
        <v>4551</v>
      </c>
      <c r="R891" s="279" t="s">
        <v>4551</v>
      </c>
      <c r="S891" s="279" t="s">
        <v>4551</v>
      </c>
      <c r="T891" s="279" t="s">
        <v>489</v>
      </c>
      <c r="U891" s="279" t="s">
        <v>489</v>
      </c>
      <c r="V891" s="279" t="s">
        <v>4551</v>
      </c>
      <c r="W891" s="279" t="s">
        <v>4551</v>
      </c>
      <c r="X891" s="279" t="s">
        <v>4551</v>
      </c>
      <c r="Y891" s="279" t="s">
        <v>4551</v>
      </c>
      <c r="Z891" s="279" t="s">
        <v>4551</v>
      </c>
      <c r="AA891" s="279" t="s">
        <v>489</v>
      </c>
      <c r="AB891" s="279" t="s">
        <v>489</v>
      </c>
      <c r="AC891" s="279" t="s">
        <v>489</v>
      </c>
      <c r="AD891" s="279" t="s">
        <v>4551</v>
      </c>
      <c r="AE891" s="279" t="s">
        <v>489</v>
      </c>
      <c r="AF891" s="279" t="s">
        <v>4551</v>
      </c>
      <c r="AG891" s="279" t="s">
        <v>489</v>
      </c>
      <c r="AH891" s="279" t="s">
        <v>489</v>
      </c>
      <c r="AI891" s="279" t="s">
        <v>4551</v>
      </c>
      <c r="AJ891" s="279" t="s">
        <v>489</v>
      </c>
      <c r="AK891" s="279" t="s">
        <v>489</v>
      </c>
      <c r="AL891" s="279" t="s">
        <v>489</v>
      </c>
      <c r="AM891" s="279" t="s">
        <v>489</v>
      </c>
      <c r="AN891" s="279" t="s">
        <v>489</v>
      </c>
    </row>
    <row r="892" spans="1:40" x14ac:dyDescent="0.25">
      <c r="A892" s="280" t="s">
        <v>7875</v>
      </c>
      <c r="B892" s="285">
        <v>2021</v>
      </c>
      <c r="C892" s="285" t="s">
        <v>632</v>
      </c>
      <c r="D892" s="285">
        <v>26</v>
      </c>
      <c r="E892" s="286" t="s">
        <v>598</v>
      </c>
      <c r="F892" s="277"/>
      <c r="G892" s="286" t="s">
        <v>8088</v>
      </c>
      <c r="H892" s="286"/>
      <c r="I892" s="286" t="s">
        <v>5432</v>
      </c>
      <c r="J892" s="286" t="s">
        <v>8394</v>
      </c>
      <c r="K892" s="280" t="s">
        <v>608</v>
      </c>
      <c r="L892" s="280" t="s">
        <v>8595</v>
      </c>
      <c r="M892" s="281">
        <v>98870</v>
      </c>
      <c r="N892" s="279" t="s">
        <v>6504</v>
      </c>
      <c r="O892" s="286" t="s">
        <v>6505</v>
      </c>
      <c r="P892" s="286" t="s">
        <v>590</v>
      </c>
      <c r="Q892" s="279" t="s">
        <v>4551</v>
      </c>
      <c r="R892" s="279" t="s">
        <v>4551</v>
      </c>
      <c r="S892" s="279" t="s">
        <v>4551</v>
      </c>
      <c r="T892" s="279" t="s">
        <v>489</v>
      </c>
      <c r="U892" s="279" t="s">
        <v>4551</v>
      </c>
      <c r="V892" s="279" t="s">
        <v>4551</v>
      </c>
      <c r="W892" s="279" t="s">
        <v>4551</v>
      </c>
      <c r="X892" s="279" t="s">
        <v>4551</v>
      </c>
      <c r="Y892" s="279" t="s">
        <v>489</v>
      </c>
      <c r="Z892" s="279" t="s">
        <v>489</v>
      </c>
      <c r="AA892" s="279" t="s">
        <v>489</v>
      </c>
      <c r="AB892" s="279" t="s">
        <v>489</v>
      </c>
      <c r="AC892" s="279" t="s">
        <v>489</v>
      </c>
      <c r="AD892" s="279" t="s">
        <v>489</v>
      </c>
      <c r="AE892" s="279" t="s">
        <v>489</v>
      </c>
      <c r="AF892" s="279" t="s">
        <v>4551</v>
      </c>
      <c r="AG892" s="279" t="s">
        <v>489</v>
      </c>
      <c r="AH892" s="279" t="s">
        <v>489</v>
      </c>
      <c r="AI892" s="279" t="s">
        <v>489</v>
      </c>
      <c r="AJ892" s="279" t="s">
        <v>4551</v>
      </c>
      <c r="AK892" s="279" t="s">
        <v>4551</v>
      </c>
      <c r="AL892" s="279" t="s">
        <v>4551</v>
      </c>
      <c r="AM892" s="279" t="s">
        <v>489</v>
      </c>
      <c r="AN892" s="279" t="s">
        <v>4551</v>
      </c>
    </row>
    <row r="893" spans="1:40" x14ac:dyDescent="0.25">
      <c r="A893" s="280" t="s">
        <v>7876</v>
      </c>
      <c r="B893" s="285">
        <v>2021</v>
      </c>
      <c r="C893" s="285" t="s">
        <v>632</v>
      </c>
      <c r="D893" s="285">
        <v>26</v>
      </c>
      <c r="E893" s="286" t="s">
        <v>602</v>
      </c>
      <c r="F893" s="277"/>
      <c r="G893" s="286" t="s">
        <v>6396</v>
      </c>
      <c r="H893" s="286"/>
      <c r="I893" s="286" t="s">
        <v>5658</v>
      </c>
      <c r="J893" s="286" t="s">
        <v>5658</v>
      </c>
      <c r="K893" s="280" t="s">
        <v>2211</v>
      </c>
      <c r="L893" s="280" t="s">
        <v>8592</v>
      </c>
      <c r="M893" s="281">
        <v>24040</v>
      </c>
      <c r="N893" s="279">
        <v>9811129726</v>
      </c>
      <c r="O893" s="286" t="s">
        <v>6506</v>
      </c>
      <c r="P893" s="286" t="s">
        <v>590</v>
      </c>
      <c r="Q893" s="279" t="s">
        <v>4551</v>
      </c>
      <c r="R893" s="279" t="s">
        <v>4551</v>
      </c>
      <c r="S893" s="279" t="s">
        <v>4551</v>
      </c>
      <c r="T893" s="279" t="s">
        <v>489</v>
      </c>
      <c r="U893" s="279" t="s">
        <v>489</v>
      </c>
      <c r="V893" s="279" t="s">
        <v>4551</v>
      </c>
      <c r="W893" s="279" t="s">
        <v>4551</v>
      </c>
      <c r="X893" s="279" t="s">
        <v>4551</v>
      </c>
      <c r="Y893" s="279" t="s">
        <v>4551</v>
      </c>
      <c r="Z893" s="279" t="s">
        <v>489</v>
      </c>
      <c r="AA893" s="279" t="s">
        <v>489</v>
      </c>
      <c r="AB893" s="279" t="s">
        <v>4551</v>
      </c>
      <c r="AC893" s="279" t="s">
        <v>489</v>
      </c>
      <c r="AD893" s="279" t="s">
        <v>4551</v>
      </c>
      <c r="AE893" s="279" t="s">
        <v>4551</v>
      </c>
      <c r="AF893" s="279" t="s">
        <v>4551</v>
      </c>
      <c r="AG893" s="279" t="s">
        <v>489</v>
      </c>
      <c r="AH893" s="279" t="s">
        <v>489</v>
      </c>
      <c r="AI893" s="279" t="s">
        <v>4551</v>
      </c>
      <c r="AJ893" s="279" t="s">
        <v>489</v>
      </c>
      <c r="AK893" s="279" t="s">
        <v>489</v>
      </c>
      <c r="AL893" s="279" t="s">
        <v>489</v>
      </c>
      <c r="AM893" s="279" t="s">
        <v>489</v>
      </c>
      <c r="AN893" s="279" t="s">
        <v>4551</v>
      </c>
    </row>
    <row r="894" spans="1:40" x14ac:dyDescent="0.25">
      <c r="A894" s="280" t="s">
        <v>7877</v>
      </c>
      <c r="B894" s="285">
        <v>2021</v>
      </c>
      <c r="C894" s="285" t="s">
        <v>632</v>
      </c>
      <c r="D894" s="285">
        <v>27</v>
      </c>
      <c r="E894" s="286" t="s">
        <v>598</v>
      </c>
      <c r="F894" s="277"/>
      <c r="G894" s="286" t="s">
        <v>8235</v>
      </c>
      <c r="H894" s="286"/>
      <c r="I894" s="286" t="s">
        <v>5432</v>
      </c>
      <c r="J894" s="286" t="s">
        <v>6397</v>
      </c>
      <c r="K894" s="280" t="s">
        <v>2211</v>
      </c>
      <c r="L894" s="280" t="s">
        <v>6434</v>
      </c>
      <c r="M894" s="281">
        <v>99260</v>
      </c>
      <c r="N894" s="279">
        <v>4331080278</v>
      </c>
      <c r="O894" s="286" t="s">
        <v>6507</v>
      </c>
      <c r="P894" s="286" t="s">
        <v>590</v>
      </c>
      <c r="Q894" s="279" t="s">
        <v>4551</v>
      </c>
      <c r="R894" s="279" t="s">
        <v>4551</v>
      </c>
      <c r="S894" s="279" t="s">
        <v>4551</v>
      </c>
      <c r="T894" s="279" t="s">
        <v>4551</v>
      </c>
      <c r="U894" s="279" t="s">
        <v>4551</v>
      </c>
      <c r="V894" s="279" t="s">
        <v>4551</v>
      </c>
      <c r="W894" s="279" t="s">
        <v>4551</v>
      </c>
      <c r="X894" s="279" t="s">
        <v>4551</v>
      </c>
      <c r="Y894" s="279" t="s">
        <v>4551</v>
      </c>
      <c r="Z894" s="279" t="s">
        <v>4551</v>
      </c>
      <c r="AA894" s="279" t="s">
        <v>4551</v>
      </c>
      <c r="AB894" s="279" t="s">
        <v>4551</v>
      </c>
      <c r="AC894" s="279" t="s">
        <v>4551</v>
      </c>
      <c r="AD894" s="279" t="s">
        <v>4551</v>
      </c>
      <c r="AE894" s="279" t="s">
        <v>489</v>
      </c>
      <c r="AF894" s="279" t="s">
        <v>4551</v>
      </c>
      <c r="AG894" s="279" t="s">
        <v>489</v>
      </c>
      <c r="AH894" s="279" t="s">
        <v>489</v>
      </c>
      <c r="AI894" s="279" t="s">
        <v>4551</v>
      </c>
      <c r="AJ894" s="279" t="s">
        <v>489</v>
      </c>
      <c r="AK894" s="279" t="s">
        <v>4551</v>
      </c>
      <c r="AL894" s="279" t="s">
        <v>4551</v>
      </c>
      <c r="AM894" s="279" t="s">
        <v>489</v>
      </c>
      <c r="AN894" s="279" t="s">
        <v>4551</v>
      </c>
    </row>
    <row r="895" spans="1:40" x14ac:dyDescent="0.25">
      <c r="A895" s="280" t="s">
        <v>7878</v>
      </c>
      <c r="B895" s="285">
        <v>2021</v>
      </c>
      <c r="C895" s="285" t="s">
        <v>632</v>
      </c>
      <c r="D895" s="285">
        <v>27</v>
      </c>
      <c r="E895" s="286" t="s">
        <v>602</v>
      </c>
      <c r="F895" s="277"/>
      <c r="G895" s="286" t="s">
        <v>6398</v>
      </c>
      <c r="H895" s="286"/>
      <c r="I895" s="286" t="s">
        <v>5070</v>
      </c>
      <c r="J895" s="286" t="s">
        <v>8393</v>
      </c>
      <c r="K895" s="280" t="s">
        <v>608</v>
      </c>
      <c r="L895" s="280" t="s">
        <v>669</v>
      </c>
      <c r="M895" s="281">
        <v>28985</v>
      </c>
      <c r="N895" s="279" t="s">
        <v>6508</v>
      </c>
      <c r="O895" s="286" t="s">
        <v>6509</v>
      </c>
      <c r="P895" s="286" t="s">
        <v>590</v>
      </c>
      <c r="Q895" s="279" t="s">
        <v>4551</v>
      </c>
      <c r="R895" s="279" t="s">
        <v>4551</v>
      </c>
      <c r="S895" s="279" t="s">
        <v>4551</v>
      </c>
      <c r="T895" s="279" t="s">
        <v>4551</v>
      </c>
      <c r="U895" s="279" t="s">
        <v>4551</v>
      </c>
      <c r="V895" s="279" t="s">
        <v>4551</v>
      </c>
      <c r="W895" s="279" t="s">
        <v>4551</v>
      </c>
      <c r="X895" s="279" t="s">
        <v>4551</v>
      </c>
      <c r="Y895" s="279" t="s">
        <v>489</v>
      </c>
      <c r="Z895" s="279" t="s">
        <v>489</v>
      </c>
      <c r="AA895" s="279" t="s">
        <v>489</v>
      </c>
      <c r="AB895" s="279" t="s">
        <v>4551</v>
      </c>
      <c r="AC895" s="279" t="s">
        <v>4551</v>
      </c>
      <c r="AD895" s="279" t="s">
        <v>4551</v>
      </c>
      <c r="AE895" s="279" t="s">
        <v>4551</v>
      </c>
      <c r="AF895" s="279" t="s">
        <v>4551</v>
      </c>
      <c r="AG895" s="279" t="s">
        <v>4551</v>
      </c>
      <c r="AH895" s="279" t="s">
        <v>4551</v>
      </c>
      <c r="AI895" s="279" t="s">
        <v>4551</v>
      </c>
      <c r="AJ895" s="279" t="s">
        <v>489</v>
      </c>
      <c r="AK895" s="279" t="s">
        <v>4551</v>
      </c>
      <c r="AL895" s="279" t="s">
        <v>4551</v>
      </c>
      <c r="AM895" s="279" t="s">
        <v>489</v>
      </c>
      <c r="AN895" s="279" t="s">
        <v>489</v>
      </c>
    </row>
    <row r="896" spans="1:40" x14ac:dyDescent="0.25">
      <c r="A896" s="280" t="s">
        <v>7879</v>
      </c>
      <c r="B896" s="285">
        <v>2021</v>
      </c>
      <c r="C896" s="285" t="s">
        <v>632</v>
      </c>
      <c r="D896" s="285">
        <v>27</v>
      </c>
      <c r="E896" s="286" t="s">
        <v>598</v>
      </c>
      <c r="F896" s="277"/>
      <c r="G896" s="286" t="s">
        <v>8236</v>
      </c>
      <c r="H896" s="286"/>
      <c r="I896" s="286" t="s">
        <v>5081</v>
      </c>
      <c r="J896" s="286" t="s">
        <v>5549</v>
      </c>
      <c r="K896" s="280" t="s">
        <v>608</v>
      </c>
      <c r="L896" s="280" t="s">
        <v>522</v>
      </c>
      <c r="M896" s="281">
        <v>994300</v>
      </c>
      <c r="N896" s="279" t="s">
        <v>6510</v>
      </c>
      <c r="O896" s="286" t="s">
        <v>6511</v>
      </c>
      <c r="P896" s="286" t="s">
        <v>590</v>
      </c>
      <c r="Q896" s="279" t="s">
        <v>4551</v>
      </c>
      <c r="R896" s="279" t="s">
        <v>4551</v>
      </c>
      <c r="S896" s="279" t="s">
        <v>4551</v>
      </c>
      <c r="T896" s="279" t="s">
        <v>4551</v>
      </c>
      <c r="U896" s="279" t="s">
        <v>4551</v>
      </c>
      <c r="V896" s="279" t="s">
        <v>4551</v>
      </c>
      <c r="W896" s="279" t="s">
        <v>4551</v>
      </c>
      <c r="X896" s="279" t="s">
        <v>489</v>
      </c>
      <c r="Y896" s="279" t="s">
        <v>4551</v>
      </c>
      <c r="Z896" s="279" t="s">
        <v>489</v>
      </c>
      <c r="AA896" s="279" t="s">
        <v>4551</v>
      </c>
      <c r="AB896" s="279" t="s">
        <v>4551</v>
      </c>
      <c r="AC896" s="279" t="s">
        <v>489</v>
      </c>
      <c r="AD896" s="279" t="s">
        <v>4551</v>
      </c>
      <c r="AE896" s="279" t="s">
        <v>489</v>
      </c>
      <c r="AF896" s="279" t="s">
        <v>4551</v>
      </c>
      <c r="AG896" s="279" t="s">
        <v>489</v>
      </c>
      <c r="AH896" s="279" t="s">
        <v>4551</v>
      </c>
      <c r="AI896" s="279" t="s">
        <v>489</v>
      </c>
      <c r="AJ896" s="279" t="s">
        <v>489</v>
      </c>
      <c r="AK896" s="279" t="s">
        <v>489</v>
      </c>
      <c r="AL896" s="279" t="s">
        <v>4551</v>
      </c>
      <c r="AM896" s="279" t="s">
        <v>489</v>
      </c>
      <c r="AN896" s="279" t="s">
        <v>4551</v>
      </c>
    </row>
    <row r="897" spans="1:40" ht="30" x14ac:dyDescent="0.25">
      <c r="A897" s="280" t="s">
        <v>7880</v>
      </c>
      <c r="B897" s="285">
        <v>2021</v>
      </c>
      <c r="C897" s="285" t="s">
        <v>632</v>
      </c>
      <c r="D897" s="285">
        <v>28</v>
      </c>
      <c r="E897" s="286" t="s">
        <v>598</v>
      </c>
      <c r="F897" s="277"/>
      <c r="G897" s="286" t="s">
        <v>8089</v>
      </c>
      <c r="H897" s="286"/>
      <c r="I897" s="286" t="s">
        <v>5432</v>
      </c>
      <c r="J897" s="286" t="s">
        <v>6399</v>
      </c>
      <c r="K897" s="280" t="s">
        <v>2211</v>
      </c>
      <c r="L897" s="280" t="s">
        <v>6400</v>
      </c>
      <c r="M897" s="281">
        <v>99103</v>
      </c>
      <c r="N897" s="279">
        <v>4339356121</v>
      </c>
      <c r="O897" s="286" t="s">
        <v>6500</v>
      </c>
      <c r="P897" s="286" t="s">
        <v>590</v>
      </c>
      <c r="Q897" s="279" t="s">
        <v>4551</v>
      </c>
      <c r="R897" s="279" t="s">
        <v>4551</v>
      </c>
      <c r="S897" s="279" t="s">
        <v>4551</v>
      </c>
      <c r="T897" s="279" t="s">
        <v>4551</v>
      </c>
      <c r="U897" s="279" t="s">
        <v>4551</v>
      </c>
      <c r="V897" s="279" t="s">
        <v>489</v>
      </c>
      <c r="W897" s="279" t="s">
        <v>4551</v>
      </c>
      <c r="X897" s="279" t="s">
        <v>489</v>
      </c>
      <c r="Y897" s="279" t="s">
        <v>4551</v>
      </c>
      <c r="Z897" s="279" t="s">
        <v>489</v>
      </c>
      <c r="AA897" s="279" t="s">
        <v>489</v>
      </c>
      <c r="AB897" s="279" t="s">
        <v>4551</v>
      </c>
      <c r="AC897" s="279" t="s">
        <v>489</v>
      </c>
      <c r="AD897" s="279" t="s">
        <v>4551</v>
      </c>
      <c r="AE897" s="279" t="s">
        <v>489</v>
      </c>
      <c r="AF897" s="279" t="s">
        <v>489</v>
      </c>
      <c r="AG897" s="279" t="s">
        <v>489</v>
      </c>
      <c r="AH897" s="279" t="s">
        <v>489</v>
      </c>
      <c r="AI897" s="279" t="s">
        <v>489</v>
      </c>
      <c r="AJ897" s="279" t="s">
        <v>489</v>
      </c>
      <c r="AK897" s="279" t="s">
        <v>489</v>
      </c>
      <c r="AL897" s="279" t="s">
        <v>489</v>
      </c>
      <c r="AM897" s="279" t="s">
        <v>489</v>
      </c>
      <c r="AN897" s="279" t="s">
        <v>4551</v>
      </c>
    </row>
    <row r="898" spans="1:40" x14ac:dyDescent="0.25">
      <c r="A898" s="280" t="s">
        <v>7881</v>
      </c>
      <c r="B898" s="285">
        <v>2021</v>
      </c>
      <c r="C898" s="285" t="s">
        <v>632</v>
      </c>
      <c r="D898" s="285">
        <v>28</v>
      </c>
      <c r="E898" s="286" t="s">
        <v>602</v>
      </c>
      <c r="F898" s="277"/>
      <c r="G898" s="290" t="s">
        <v>8698</v>
      </c>
      <c r="H898" s="286"/>
      <c r="I898" s="286" t="s">
        <v>5658</v>
      </c>
      <c r="J898" s="286" t="s">
        <v>5659</v>
      </c>
      <c r="K898" s="280" t="s">
        <v>608</v>
      </c>
      <c r="L898" s="280" t="s">
        <v>981</v>
      </c>
      <c r="M898" s="281">
        <v>24094</v>
      </c>
      <c r="N898" s="279" t="s">
        <v>6512</v>
      </c>
      <c r="O898" s="286" t="s">
        <v>6513</v>
      </c>
      <c r="P898" s="286" t="s">
        <v>9071</v>
      </c>
      <c r="Q898" s="279" t="s">
        <v>4551</v>
      </c>
      <c r="R898" s="279" t="s">
        <v>4551</v>
      </c>
      <c r="S898" s="279" t="s">
        <v>4551</v>
      </c>
      <c r="T898" s="279" t="s">
        <v>4551</v>
      </c>
      <c r="U898" s="279" t="s">
        <v>4551</v>
      </c>
      <c r="V898" s="279" t="s">
        <v>4551</v>
      </c>
      <c r="W898" s="279" t="s">
        <v>4551</v>
      </c>
      <c r="X898" s="279" t="s">
        <v>4551</v>
      </c>
      <c r="Y898" s="279" t="s">
        <v>4551</v>
      </c>
      <c r="Z898" s="279" t="s">
        <v>4551</v>
      </c>
      <c r="AA898" s="279" t="s">
        <v>489</v>
      </c>
      <c r="AB898" s="279" t="s">
        <v>4551</v>
      </c>
      <c r="AC898" s="279" t="s">
        <v>4551</v>
      </c>
      <c r="AD898" s="279" t="s">
        <v>4551</v>
      </c>
      <c r="AE898" s="279" t="s">
        <v>4551</v>
      </c>
      <c r="AF898" s="279" t="s">
        <v>4551</v>
      </c>
      <c r="AG898" s="279" t="s">
        <v>4551</v>
      </c>
      <c r="AH898" s="279" t="s">
        <v>4551</v>
      </c>
      <c r="AI898" s="279" t="s">
        <v>4551</v>
      </c>
      <c r="AJ898" s="279" t="s">
        <v>4551</v>
      </c>
      <c r="AK898" s="279" t="s">
        <v>4551</v>
      </c>
      <c r="AL898" s="279" t="s">
        <v>4551</v>
      </c>
      <c r="AM898" s="279" t="s">
        <v>489</v>
      </c>
      <c r="AN898" s="279" t="s">
        <v>4551</v>
      </c>
    </row>
    <row r="899" spans="1:40" x14ac:dyDescent="0.25">
      <c r="A899" s="280" t="s">
        <v>7882</v>
      </c>
      <c r="B899" s="285">
        <v>2021</v>
      </c>
      <c r="C899" s="285" t="s">
        <v>632</v>
      </c>
      <c r="D899" s="285">
        <v>29</v>
      </c>
      <c r="E899" s="286" t="s">
        <v>598</v>
      </c>
      <c r="F899" s="277"/>
      <c r="G899" s="286" t="s">
        <v>8237</v>
      </c>
      <c r="H899" s="286"/>
      <c r="I899" s="286" t="s">
        <v>1533</v>
      </c>
      <c r="J899" s="286" t="s">
        <v>6401</v>
      </c>
      <c r="K899" s="280" t="s">
        <v>608</v>
      </c>
      <c r="L899" s="280" t="s">
        <v>6435</v>
      </c>
      <c r="M899" s="281">
        <v>40130</v>
      </c>
      <c r="N899" s="279">
        <v>7273340636</v>
      </c>
      <c r="O899" s="286" t="s">
        <v>6514</v>
      </c>
      <c r="P899" s="286" t="s">
        <v>590</v>
      </c>
      <c r="Q899" s="279" t="s">
        <v>4551</v>
      </c>
      <c r="R899" s="279" t="s">
        <v>4551</v>
      </c>
      <c r="S899" s="279" t="s">
        <v>4551</v>
      </c>
      <c r="T899" s="279" t="s">
        <v>4551</v>
      </c>
      <c r="U899" s="279" t="s">
        <v>4551</v>
      </c>
      <c r="V899" s="279" t="s">
        <v>4551</v>
      </c>
      <c r="W899" s="279" t="s">
        <v>4551</v>
      </c>
      <c r="X899" s="279" t="s">
        <v>4551</v>
      </c>
      <c r="Y899" s="279" t="s">
        <v>4551</v>
      </c>
      <c r="Z899" s="279" t="s">
        <v>489</v>
      </c>
      <c r="AA899" s="279" t="s">
        <v>489</v>
      </c>
      <c r="AB899" s="279" t="s">
        <v>4551</v>
      </c>
      <c r="AC899" s="279" t="s">
        <v>489</v>
      </c>
      <c r="AD899" s="279" t="s">
        <v>4551</v>
      </c>
      <c r="AE899" s="279" t="s">
        <v>489</v>
      </c>
      <c r="AF899" s="279" t="s">
        <v>4551</v>
      </c>
      <c r="AG899" s="279" t="s">
        <v>4551</v>
      </c>
      <c r="AH899" s="279" t="s">
        <v>489</v>
      </c>
      <c r="AI899" s="279" t="s">
        <v>489</v>
      </c>
      <c r="AJ899" s="279" t="s">
        <v>489</v>
      </c>
      <c r="AK899" s="279" t="s">
        <v>489</v>
      </c>
      <c r="AL899" s="279" t="s">
        <v>489</v>
      </c>
      <c r="AM899" s="279" t="s">
        <v>489</v>
      </c>
      <c r="AN899" s="279" t="s">
        <v>4551</v>
      </c>
    </row>
    <row r="900" spans="1:40" x14ac:dyDescent="0.25">
      <c r="A900" s="280" t="s">
        <v>7883</v>
      </c>
      <c r="B900" s="285">
        <v>2021</v>
      </c>
      <c r="C900" s="285" t="s">
        <v>632</v>
      </c>
      <c r="D900" s="285">
        <v>29</v>
      </c>
      <c r="E900" s="286" t="s">
        <v>706</v>
      </c>
      <c r="F900" s="277"/>
      <c r="G900" s="290" t="s">
        <v>8698</v>
      </c>
      <c r="H900" s="287" t="s">
        <v>8714</v>
      </c>
      <c r="I900" s="286" t="s">
        <v>5432</v>
      </c>
      <c r="J900" s="286" t="s">
        <v>5432</v>
      </c>
      <c r="K900" s="280" t="s">
        <v>593</v>
      </c>
      <c r="L900" s="280" t="s">
        <v>8596</v>
      </c>
      <c r="M900" s="281">
        <v>98045</v>
      </c>
      <c r="N900" s="279">
        <v>4929229000</v>
      </c>
      <c r="O900" s="286" t="s">
        <v>6515</v>
      </c>
      <c r="P900" s="286" t="s">
        <v>9071</v>
      </c>
      <c r="Q900" s="279" t="s">
        <v>489</v>
      </c>
      <c r="R900" s="279" t="s">
        <v>4551</v>
      </c>
      <c r="S900" s="279" t="s">
        <v>4551</v>
      </c>
      <c r="T900" s="279" t="s">
        <v>489</v>
      </c>
      <c r="U900" s="279" t="s">
        <v>4551</v>
      </c>
      <c r="V900" s="279" t="s">
        <v>489</v>
      </c>
      <c r="W900" s="279" t="s">
        <v>4551</v>
      </c>
      <c r="X900" s="279" t="s">
        <v>489</v>
      </c>
      <c r="Y900" s="279" t="s">
        <v>4551</v>
      </c>
      <c r="Z900" s="279" t="s">
        <v>489</v>
      </c>
      <c r="AA900" s="279" t="s">
        <v>4551</v>
      </c>
      <c r="AB900" s="279" t="s">
        <v>4551</v>
      </c>
      <c r="AC900" s="279" t="s">
        <v>4551</v>
      </c>
      <c r="AD900" s="279" t="s">
        <v>4551</v>
      </c>
      <c r="AE900" s="279" t="s">
        <v>4551</v>
      </c>
      <c r="AF900" s="279" t="s">
        <v>4551</v>
      </c>
      <c r="AG900" s="279" t="s">
        <v>4551</v>
      </c>
      <c r="AH900" s="279" t="s">
        <v>4551</v>
      </c>
      <c r="AI900" s="279" t="s">
        <v>489</v>
      </c>
      <c r="AJ900" s="279" t="s">
        <v>4551</v>
      </c>
      <c r="AK900" s="279" t="s">
        <v>4551</v>
      </c>
      <c r="AL900" s="279" t="s">
        <v>4551</v>
      </c>
      <c r="AM900" s="279" t="s">
        <v>489</v>
      </c>
      <c r="AN900" s="279" t="s">
        <v>489</v>
      </c>
    </row>
    <row r="901" spans="1:40" x14ac:dyDescent="0.25">
      <c r="A901" s="280" t="s">
        <v>7884</v>
      </c>
      <c r="B901" s="285">
        <v>2021</v>
      </c>
      <c r="C901" s="285" t="s">
        <v>632</v>
      </c>
      <c r="D901" s="285">
        <v>29</v>
      </c>
      <c r="E901" s="286" t="s">
        <v>602</v>
      </c>
      <c r="F901" s="277"/>
      <c r="G901" s="290" t="s">
        <v>8238</v>
      </c>
      <c r="H901" s="286" t="s">
        <v>8347</v>
      </c>
      <c r="I901" s="286" t="s">
        <v>5081</v>
      </c>
      <c r="J901" s="286" t="s">
        <v>6402</v>
      </c>
      <c r="K901" s="280" t="s">
        <v>608</v>
      </c>
      <c r="L901" s="280" t="s">
        <v>522</v>
      </c>
      <c r="M901" s="281">
        <v>94294</v>
      </c>
      <c r="N901" s="279" t="s">
        <v>6516</v>
      </c>
      <c r="O901" s="286" t="s">
        <v>6517</v>
      </c>
      <c r="P901" s="286" t="s">
        <v>9071</v>
      </c>
      <c r="Q901" s="279" t="s">
        <v>4551</v>
      </c>
      <c r="R901" s="279" t="s">
        <v>4551</v>
      </c>
      <c r="S901" s="279" t="s">
        <v>4551</v>
      </c>
      <c r="T901" s="279" t="s">
        <v>4551</v>
      </c>
      <c r="U901" s="279" t="s">
        <v>4551</v>
      </c>
      <c r="V901" s="279" t="s">
        <v>4551</v>
      </c>
      <c r="W901" s="279" t="s">
        <v>4551</v>
      </c>
      <c r="X901" s="279" t="s">
        <v>4551</v>
      </c>
      <c r="Y901" s="279" t="s">
        <v>4551</v>
      </c>
      <c r="Z901" s="279" t="s">
        <v>4551</v>
      </c>
      <c r="AA901" s="279" t="s">
        <v>4551</v>
      </c>
      <c r="AB901" s="279" t="s">
        <v>4551</v>
      </c>
      <c r="AC901" s="279" t="s">
        <v>489</v>
      </c>
      <c r="AD901" s="279" t="s">
        <v>4551</v>
      </c>
      <c r="AE901" s="279" t="s">
        <v>489</v>
      </c>
      <c r="AF901" s="279" t="s">
        <v>4551</v>
      </c>
      <c r="AG901" s="279" t="s">
        <v>489</v>
      </c>
      <c r="AH901" s="279" t="s">
        <v>489</v>
      </c>
      <c r="AI901" s="279" t="s">
        <v>4551</v>
      </c>
      <c r="AJ901" s="279" t="s">
        <v>4551</v>
      </c>
      <c r="AK901" s="279" t="s">
        <v>4551</v>
      </c>
      <c r="AL901" s="279" t="s">
        <v>489</v>
      </c>
      <c r="AM901" s="279" t="s">
        <v>489</v>
      </c>
      <c r="AN901" s="279" t="s">
        <v>4551</v>
      </c>
    </row>
    <row r="902" spans="1:40" x14ac:dyDescent="0.25">
      <c r="A902" s="280" t="s">
        <v>7885</v>
      </c>
      <c r="B902" s="285">
        <v>2021</v>
      </c>
      <c r="C902" s="285" t="s">
        <v>632</v>
      </c>
      <c r="D902" s="285">
        <v>30</v>
      </c>
      <c r="E902" s="286" t="s">
        <v>598</v>
      </c>
      <c r="F902" s="277"/>
      <c r="G902" s="290" t="s">
        <v>8698</v>
      </c>
      <c r="H902" s="287" t="s">
        <v>8715</v>
      </c>
      <c r="I902" s="286" t="s">
        <v>5432</v>
      </c>
      <c r="J902" s="286" t="s">
        <v>5196</v>
      </c>
      <c r="K902" s="280" t="s">
        <v>593</v>
      </c>
      <c r="L902" s="280" t="s">
        <v>6436</v>
      </c>
      <c r="M902" s="281">
        <v>98610</v>
      </c>
      <c r="N902" s="279">
        <v>4929232292</v>
      </c>
      <c r="O902" s="286" t="s">
        <v>6518</v>
      </c>
      <c r="P902" s="286" t="s">
        <v>9071</v>
      </c>
      <c r="Q902" s="279" t="s">
        <v>4551</v>
      </c>
      <c r="R902" s="279" t="s">
        <v>4551</v>
      </c>
      <c r="S902" s="279" t="s">
        <v>4551</v>
      </c>
      <c r="T902" s="279" t="s">
        <v>4551</v>
      </c>
      <c r="U902" s="279" t="s">
        <v>4551</v>
      </c>
      <c r="V902" s="279" t="s">
        <v>4551</v>
      </c>
      <c r="W902" s="279" t="s">
        <v>4551</v>
      </c>
      <c r="X902" s="279" t="s">
        <v>4551</v>
      </c>
      <c r="Y902" s="279" t="s">
        <v>4551</v>
      </c>
      <c r="Z902" s="279" t="s">
        <v>4551</v>
      </c>
      <c r="AA902" s="279" t="s">
        <v>4551</v>
      </c>
      <c r="AB902" s="279" t="s">
        <v>4551</v>
      </c>
      <c r="AC902" s="279" t="s">
        <v>489</v>
      </c>
      <c r="AD902" s="279" t="s">
        <v>4551</v>
      </c>
      <c r="AE902" s="279" t="s">
        <v>4551</v>
      </c>
      <c r="AF902" s="279" t="s">
        <v>4551</v>
      </c>
      <c r="AG902" s="279" t="s">
        <v>4551</v>
      </c>
      <c r="AH902" s="279" t="s">
        <v>4551</v>
      </c>
      <c r="AI902" s="279" t="s">
        <v>4551</v>
      </c>
      <c r="AJ902" s="279" t="s">
        <v>489</v>
      </c>
      <c r="AK902" s="279" t="s">
        <v>489</v>
      </c>
      <c r="AL902" s="279" t="s">
        <v>4551</v>
      </c>
      <c r="AM902" s="279" t="s">
        <v>489</v>
      </c>
      <c r="AN902" s="279" t="s">
        <v>4551</v>
      </c>
    </row>
    <row r="903" spans="1:40" x14ac:dyDescent="0.25">
      <c r="A903" s="280" t="s">
        <v>7886</v>
      </c>
      <c r="B903" s="285">
        <v>2021</v>
      </c>
      <c r="C903" s="285" t="s">
        <v>632</v>
      </c>
      <c r="D903" s="285">
        <v>30</v>
      </c>
      <c r="E903" s="286" t="s">
        <v>602</v>
      </c>
      <c r="F903" s="277"/>
      <c r="G903" s="286" t="s">
        <v>6403</v>
      </c>
      <c r="H903" s="286" t="s">
        <v>6404</v>
      </c>
      <c r="I903" s="286" t="s">
        <v>5081</v>
      </c>
      <c r="J903" s="286" t="s">
        <v>6404</v>
      </c>
      <c r="K903" s="280" t="s">
        <v>608</v>
      </c>
      <c r="L903" s="280" t="s">
        <v>6437</v>
      </c>
      <c r="M903" s="281">
        <v>93426</v>
      </c>
      <c r="N903" s="279" t="s">
        <v>6519</v>
      </c>
      <c r="O903" s="286" t="s">
        <v>6520</v>
      </c>
      <c r="P903" s="286" t="s">
        <v>9071</v>
      </c>
      <c r="Q903" s="279" t="s">
        <v>4551</v>
      </c>
      <c r="R903" s="279" t="s">
        <v>4551</v>
      </c>
      <c r="S903" s="279" t="s">
        <v>4551</v>
      </c>
      <c r="T903" s="279" t="s">
        <v>4551</v>
      </c>
      <c r="U903" s="279" t="s">
        <v>4551</v>
      </c>
      <c r="V903" s="279" t="s">
        <v>4551</v>
      </c>
      <c r="W903" s="279" t="s">
        <v>4551</v>
      </c>
      <c r="X903" s="279" t="s">
        <v>489</v>
      </c>
      <c r="Y903" s="279" t="s">
        <v>4551</v>
      </c>
      <c r="Z903" s="279" t="s">
        <v>489</v>
      </c>
      <c r="AA903" s="279" t="s">
        <v>4551</v>
      </c>
      <c r="AB903" s="279" t="s">
        <v>4551</v>
      </c>
      <c r="AC903" s="279" t="s">
        <v>489</v>
      </c>
      <c r="AD903" s="279" t="s">
        <v>4551</v>
      </c>
      <c r="AE903" s="279" t="s">
        <v>4551</v>
      </c>
      <c r="AF903" s="279" t="s">
        <v>4551</v>
      </c>
      <c r="AG903" s="279" t="s">
        <v>489</v>
      </c>
      <c r="AH903" s="279" t="s">
        <v>489</v>
      </c>
      <c r="AI903" s="279" t="s">
        <v>4551</v>
      </c>
      <c r="AJ903" s="279" t="s">
        <v>489</v>
      </c>
      <c r="AK903" s="279" t="s">
        <v>4551</v>
      </c>
      <c r="AL903" s="279" t="s">
        <v>4551</v>
      </c>
      <c r="AM903" s="279" t="s">
        <v>489</v>
      </c>
      <c r="AN903" s="279" t="s">
        <v>4551</v>
      </c>
    </row>
    <row r="904" spans="1:40" x14ac:dyDescent="0.25">
      <c r="A904" s="280" t="s">
        <v>7887</v>
      </c>
      <c r="B904" s="285">
        <v>2021</v>
      </c>
      <c r="C904" s="285" t="s">
        <v>632</v>
      </c>
      <c r="D904" s="285">
        <v>30</v>
      </c>
      <c r="E904" s="286" t="s">
        <v>598</v>
      </c>
      <c r="F904" s="277"/>
      <c r="G904" s="286" t="s">
        <v>8090</v>
      </c>
      <c r="H904" s="286"/>
      <c r="I904" s="286" t="s">
        <v>5432</v>
      </c>
      <c r="J904" s="286" t="s">
        <v>6405</v>
      </c>
      <c r="K904" s="280" t="s">
        <v>608</v>
      </c>
      <c r="L904" s="280" t="s">
        <v>6438</v>
      </c>
      <c r="M904" s="281">
        <v>99800</v>
      </c>
      <c r="N904" s="279">
        <v>4679527832</v>
      </c>
      <c r="O904" s="286" t="s">
        <v>6521</v>
      </c>
      <c r="P904" s="286" t="s">
        <v>590</v>
      </c>
      <c r="Q904" s="279" t="s">
        <v>4551</v>
      </c>
      <c r="R904" s="279" t="s">
        <v>4551</v>
      </c>
      <c r="S904" s="279" t="s">
        <v>4551</v>
      </c>
      <c r="T904" s="279" t="s">
        <v>489</v>
      </c>
      <c r="U904" s="279" t="s">
        <v>4551</v>
      </c>
      <c r="V904" s="279" t="s">
        <v>4551</v>
      </c>
      <c r="W904" s="279" t="s">
        <v>4551</v>
      </c>
      <c r="X904" s="279" t="s">
        <v>4551</v>
      </c>
      <c r="Y904" s="279" t="s">
        <v>489</v>
      </c>
      <c r="Z904" s="279" t="s">
        <v>489</v>
      </c>
      <c r="AA904" s="279" t="s">
        <v>489</v>
      </c>
      <c r="AB904" s="279" t="s">
        <v>4551</v>
      </c>
      <c r="AC904" s="279" t="s">
        <v>489</v>
      </c>
      <c r="AD904" s="279" t="s">
        <v>489</v>
      </c>
      <c r="AE904" s="279" t="s">
        <v>489</v>
      </c>
      <c r="AF904" s="279" t="s">
        <v>4551</v>
      </c>
      <c r="AG904" s="279" t="s">
        <v>4551</v>
      </c>
      <c r="AH904" s="279" t="s">
        <v>489</v>
      </c>
      <c r="AI904" s="279" t="s">
        <v>4551</v>
      </c>
      <c r="AJ904" s="279" t="s">
        <v>489</v>
      </c>
      <c r="AK904" s="279" t="s">
        <v>489</v>
      </c>
      <c r="AL904" s="279" t="s">
        <v>4551</v>
      </c>
      <c r="AM904" s="279" t="s">
        <v>489</v>
      </c>
      <c r="AN904" s="279" t="s">
        <v>4551</v>
      </c>
    </row>
    <row r="905" spans="1:40" x14ac:dyDescent="0.25">
      <c r="A905" s="280" t="s">
        <v>7888</v>
      </c>
      <c r="B905" s="285">
        <v>2021</v>
      </c>
      <c r="C905" s="285" t="s">
        <v>632</v>
      </c>
      <c r="D905" s="285">
        <v>30</v>
      </c>
      <c r="E905" s="286" t="s">
        <v>602</v>
      </c>
      <c r="F905" s="277"/>
      <c r="G905" s="286" t="s">
        <v>6406</v>
      </c>
      <c r="H905" s="286"/>
      <c r="I905" s="286" t="s">
        <v>6121</v>
      </c>
      <c r="J905" s="286" t="s">
        <v>6407</v>
      </c>
      <c r="K905" s="280" t="s">
        <v>608</v>
      </c>
      <c r="L905" s="280" t="s">
        <v>8376</v>
      </c>
      <c r="M905" s="281">
        <v>88209</v>
      </c>
      <c r="N905" s="279">
        <v>8677145954</v>
      </c>
      <c r="O905" s="286" t="s">
        <v>6522</v>
      </c>
      <c r="P905" s="286" t="s">
        <v>590</v>
      </c>
      <c r="Q905" s="279" t="s">
        <v>4551</v>
      </c>
      <c r="R905" s="279" t="s">
        <v>4551</v>
      </c>
      <c r="S905" s="279" t="s">
        <v>4551</v>
      </c>
      <c r="T905" s="279" t="s">
        <v>4551</v>
      </c>
      <c r="U905" s="279" t="s">
        <v>4551</v>
      </c>
      <c r="V905" s="279" t="s">
        <v>4551</v>
      </c>
      <c r="W905" s="279" t="s">
        <v>4551</v>
      </c>
      <c r="X905" s="279" t="s">
        <v>4551</v>
      </c>
      <c r="Y905" s="279" t="s">
        <v>489</v>
      </c>
      <c r="Z905" s="279" t="s">
        <v>4551</v>
      </c>
      <c r="AA905" s="279" t="s">
        <v>4551</v>
      </c>
      <c r="AB905" s="279" t="s">
        <v>489</v>
      </c>
      <c r="AC905" s="279" t="s">
        <v>489</v>
      </c>
      <c r="AD905" s="279" t="s">
        <v>489</v>
      </c>
      <c r="AE905" s="279" t="s">
        <v>489</v>
      </c>
      <c r="AF905" s="279" t="s">
        <v>489</v>
      </c>
      <c r="AG905" s="279" t="s">
        <v>489</v>
      </c>
      <c r="AH905" s="279" t="s">
        <v>489</v>
      </c>
      <c r="AI905" s="279" t="s">
        <v>489</v>
      </c>
      <c r="AJ905" s="279" t="s">
        <v>489</v>
      </c>
      <c r="AK905" s="279" t="s">
        <v>489</v>
      </c>
      <c r="AL905" s="279" t="s">
        <v>489</v>
      </c>
      <c r="AM905" s="279" t="s">
        <v>489</v>
      </c>
      <c r="AN905" s="279" t="s">
        <v>4551</v>
      </c>
    </row>
    <row r="906" spans="1:40" x14ac:dyDescent="0.25">
      <c r="A906" s="280" t="s">
        <v>7889</v>
      </c>
      <c r="B906" s="285">
        <v>2021</v>
      </c>
      <c r="C906" s="285" t="s">
        <v>599</v>
      </c>
      <c r="D906" s="285">
        <v>2</v>
      </c>
      <c r="E906" s="286" t="s">
        <v>4132</v>
      </c>
      <c r="F906" s="277"/>
      <c r="G906" s="293" t="s">
        <v>520</v>
      </c>
      <c r="H906" s="286" t="s">
        <v>8348</v>
      </c>
      <c r="I906" s="286" t="s">
        <v>5081</v>
      </c>
      <c r="J906" s="286" t="s">
        <v>6408</v>
      </c>
      <c r="K906" s="280" t="s">
        <v>2211</v>
      </c>
      <c r="L906" s="280" t="s">
        <v>8597</v>
      </c>
      <c r="M906" s="281">
        <v>95980</v>
      </c>
      <c r="N906" s="279" t="s">
        <v>6523</v>
      </c>
      <c r="O906" s="286" t="s">
        <v>6524</v>
      </c>
      <c r="P906" s="286" t="s">
        <v>9071</v>
      </c>
      <c r="Q906" s="279" t="s">
        <v>489</v>
      </c>
      <c r="R906" s="279" t="s">
        <v>4551</v>
      </c>
      <c r="S906" s="279" t="s">
        <v>489</v>
      </c>
      <c r="T906" s="279" t="s">
        <v>489</v>
      </c>
      <c r="U906" s="279" t="s">
        <v>489</v>
      </c>
      <c r="V906" s="279" t="s">
        <v>489</v>
      </c>
      <c r="W906" s="279" t="s">
        <v>489</v>
      </c>
      <c r="X906" s="279" t="s">
        <v>489</v>
      </c>
      <c r="Y906" s="279" t="s">
        <v>4551</v>
      </c>
      <c r="Z906" s="279" t="s">
        <v>4551</v>
      </c>
      <c r="AA906" s="279" t="s">
        <v>4551</v>
      </c>
      <c r="AB906" s="279" t="s">
        <v>489</v>
      </c>
      <c r="AC906" s="279" t="s">
        <v>4551</v>
      </c>
      <c r="AD906" s="279" t="s">
        <v>4551</v>
      </c>
      <c r="AE906" s="279" t="s">
        <v>4551</v>
      </c>
      <c r="AF906" s="279" t="s">
        <v>4551</v>
      </c>
      <c r="AG906" s="279" t="s">
        <v>4551</v>
      </c>
      <c r="AH906" s="279" t="s">
        <v>489</v>
      </c>
      <c r="AI906" s="279" t="s">
        <v>489</v>
      </c>
      <c r="AJ906" s="279" t="s">
        <v>489</v>
      </c>
      <c r="AK906" s="279" t="s">
        <v>4551</v>
      </c>
      <c r="AL906" s="279" t="s">
        <v>4551</v>
      </c>
      <c r="AM906" s="279" t="s">
        <v>489</v>
      </c>
      <c r="AN906" s="279" t="s">
        <v>489</v>
      </c>
    </row>
    <row r="907" spans="1:40" ht="45" x14ac:dyDescent="0.25">
      <c r="A907" s="280" t="s">
        <v>7890</v>
      </c>
      <c r="B907" s="285">
        <v>2021</v>
      </c>
      <c r="C907" s="285" t="s">
        <v>599</v>
      </c>
      <c r="D907" s="285">
        <v>2</v>
      </c>
      <c r="E907" s="286" t="s">
        <v>598</v>
      </c>
      <c r="F907" s="277"/>
      <c r="G907" s="286" t="s">
        <v>8091</v>
      </c>
      <c r="H907" s="286"/>
      <c r="I907" s="286" t="s">
        <v>5431</v>
      </c>
      <c r="J907" s="286" t="s">
        <v>5839</v>
      </c>
      <c r="K907" s="280" t="s">
        <v>608</v>
      </c>
      <c r="L907" s="280" t="s">
        <v>6439</v>
      </c>
      <c r="M907" s="281">
        <v>21110</v>
      </c>
      <c r="N907" s="279" t="s">
        <v>6525</v>
      </c>
      <c r="O907" s="286" t="s">
        <v>6526</v>
      </c>
      <c r="P907" s="286" t="s">
        <v>590</v>
      </c>
      <c r="Q907" s="279" t="s">
        <v>4551</v>
      </c>
      <c r="R907" s="279" t="s">
        <v>4551</v>
      </c>
      <c r="S907" s="279" t="s">
        <v>4551</v>
      </c>
      <c r="T907" s="279" t="s">
        <v>4551</v>
      </c>
      <c r="U907" s="279" t="s">
        <v>4551</v>
      </c>
      <c r="V907" s="279" t="s">
        <v>4551</v>
      </c>
      <c r="W907" s="279" t="s">
        <v>4551</v>
      </c>
      <c r="X907" s="279" t="s">
        <v>4551</v>
      </c>
      <c r="Y907" s="279" t="s">
        <v>4551</v>
      </c>
      <c r="Z907" s="279" t="s">
        <v>4551</v>
      </c>
      <c r="AA907" s="279" t="s">
        <v>4551</v>
      </c>
      <c r="AB907" s="279" t="s">
        <v>4551</v>
      </c>
      <c r="AC907" s="279" t="s">
        <v>4551</v>
      </c>
      <c r="AD907" s="279" t="s">
        <v>4551</v>
      </c>
      <c r="AE907" s="279" t="s">
        <v>489</v>
      </c>
      <c r="AF907" s="279" t="s">
        <v>4551</v>
      </c>
      <c r="AG907" s="279" t="s">
        <v>489</v>
      </c>
      <c r="AH907" s="279" t="s">
        <v>4551</v>
      </c>
      <c r="AI907" s="279" t="s">
        <v>4551</v>
      </c>
      <c r="AJ907" s="279" t="s">
        <v>4551</v>
      </c>
      <c r="AK907" s="279" t="s">
        <v>4551</v>
      </c>
      <c r="AL907" s="279" t="s">
        <v>4551</v>
      </c>
      <c r="AM907" s="279" t="s">
        <v>489</v>
      </c>
      <c r="AN907" s="279" t="s">
        <v>4551</v>
      </c>
    </row>
    <row r="908" spans="1:40" x14ac:dyDescent="0.25">
      <c r="A908" s="280" t="s">
        <v>7891</v>
      </c>
      <c r="B908" s="285">
        <v>2021</v>
      </c>
      <c r="C908" s="285" t="s">
        <v>599</v>
      </c>
      <c r="D908" s="285">
        <v>3</v>
      </c>
      <c r="E908" s="286" t="s">
        <v>602</v>
      </c>
      <c r="F908" s="277"/>
      <c r="G908" s="286" t="s">
        <v>6409</v>
      </c>
      <c r="H908" s="286"/>
      <c r="I908" s="286" t="s">
        <v>5081</v>
      </c>
      <c r="J908" s="286" t="s">
        <v>5081</v>
      </c>
      <c r="K908" s="280" t="s">
        <v>1297</v>
      </c>
      <c r="L908" s="280" t="s">
        <v>8413</v>
      </c>
      <c r="M908" s="281">
        <v>91870</v>
      </c>
      <c r="N908" s="279">
        <v>2291594818</v>
      </c>
      <c r="O908" s="286" t="s">
        <v>6527</v>
      </c>
      <c r="P908" s="286" t="s">
        <v>9071</v>
      </c>
      <c r="Q908" s="279" t="s">
        <v>4551</v>
      </c>
      <c r="R908" s="279" t="s">
        <v>4551</v>
      </c>
      <c r="S908" s="279" t="s">
        <v>4551</v>
      </c>
      <c r="T908" s="279" t="s">
        <v>4551</v>
      </c>
      <c r="U908" s="279" t="s">
        <v>489</v>
      </c>
      <c r="V908" s="279" t="s">
        <v>4551</v>
      </c>
      <c r="W908" s="279" t="s">
        <v>4551</v>
      </c>
      <c r="X908" s="279" t="s">
        <v>4551</v>
      </c>
      <c r="Y908" s="279" t="s">
        <v>4551</v>
      </c>
      <c r="Z908" s="279" t="s">
        <v>489</v>
      </c>
      <c r="AA908" s="279" t="s">
        <v>489</v>
      </c>
      <c r="AB908" s="279" t="s">
        <v>4551</v>
      </c>
      <c r="AC908" s="279" t="s">
        <v>489</v>
      </c>
      <c r="AD908" s="279" t="s">
        <v>4551</v>
      </c>
      <c r="AE908" s="279" t="s">
        <v>4551</v>
      </c>
      <c r="AF908" s="279" t="s">
        <v>4551</v>
      </c>
      <c r="AG908" s="279" t="s">
        <v>489</v>
      </c>
      <c r="AH908" s="279" t="s">
        <v>489</v>
      </c>
      <c r="AI908" s="279" t="s">
        <v>4551</v>
      </c>
      <c r="AJ908" s="279" t="s">
        <v>489</v>
      </c>
      <c r="AK908" s="279" t="s">
        <v>489</v>
      </c>
      <c r="AL908" s="279" t="s">
        <v>489</v>
      </c>
      <c r="AM908" s="279" t="s">
        <v>489</v>
      </c>
      <c r="AN908" s="279" t="s">
        <v>4551</v>
      </c>
    </row>
    <row r="909" spans="1:40" x14ac:dyDescent="0.25">
      <c r="A909" s="280" t="s">
        <v>7892</v>
      </c>
      <c r="B909" s="285">
        <v>2021</v>
      </c>
      <c r="C909" s="285" t="s">
        <v>599</v>
      </c>
      <c r="D909" s="285">
        <v>3</v>
      </c>
      <c r="E909" s="286" t="s">
        <v>602</v>
      </c>
      <c r="F909" s="277"/>
      <c r="G909" s="286" t="s">
        <v>6410</v>
      </c>
      <c r="H909" s="286"/>
      <c r="I909" s="286" t="s">
        <v>5081</v>
      </c>
      <c r="J909" s="286" t="s">
        <v>8387</v>
      </c>
      <c r="K909" s="280" t="s">
        <v>608</v>
      </c>
      <c r="L909" s="280" t="s">
        <v>8598</v>
      </c>
      <c r="M909" s="281">
        <v>92000</v>
      </c>
      <c r="N909" s="279" t="s">
        <v>6528</v>
      </c>
      <c r="O909" s="286" t="s">
        <v>6529</v>
      </c>
      <c r="P909" s="286" t="s">
        <v>590</v>
      </c>
      <c r="Q909" s="279" t="s">
        <v>4551</v>
      </c>
      <c r="R909" s="279" t="s">
        <v>4551</v>
      </c>
      <c r="S909" s="279" t="s">
        <v>4551</v>
      </c>
      <c r="T909" s="279" t="s">
        <v>4551</v>
      </c>
      <c r="U909" s="279" t="s">
        <v>4551</v>
      </c>
      <c r="V909" s="279" t="s">
        <v>4551</v>
      </c>
      <c r="W909" s="279" t="s">
        <v>4551</v>
      </c>
      <c r="X909" s="279" t="s">
        <v>489</v>
      </c>
      <c r="Y909" s="279" t="s">
        <v>4551</v>
      </c>
      <c r="Z909" s="279" t="s">
        <v>489</v>
      </c>
      <c r="AA909" s="279" t="s">
        <v>4551</v>
      </c>
      <c r="AB909" s="279" t="s">
        <v>4551</v>
      </c>
      <c r="AC909" s="279" t="s">
        <v>489</v>
      </c>
      <c r="AD909" s="279" t="s">
        <v>4551</v>
      </c>
      <c r="AE909" s="279" t="s">
        <v>4551</v>
      </c>
      <c r="AF909" s="279" t="s">
        <v>4551</v>
      </c>
      <c r="AG909" s="279" t="s">
        <v>489</v>
      </c>
      <c r="AH909" s="279" t="s">
        <v>4551</v>
      </c>
      <c r="AI909" s="279" t="s">
        <v>4551</v>
      </c>
      <c r="AJ909" s="279" t="s">
        <v>4551</v>
      </c>
      <c r="AK909" s="279" t="s">
        <v>4551</v>
      </c>
      <c r="AL909" s="279" t="s">
        <v>4551</v>
      </c>
      <c r="AM909" s="279" t="s">
        <v>489</v>
      </c>
      <c r="AN909" s="279" t="s">
        <v>4551</v>
      </c>
    </row>
    <row r="910" spans="1:40" ht="30" x14ac:dyDescent="0.25">
      <c r="A910" s="280" t="s">
        <v>7893</v>
      </c>
      <c r="B910" s="285">
        <v>2021</v>
      </c>
      <c r="C910" s="285" t="s">
        <v>599</v>
      </c>
      <c r="D910" s="285">
        <v>4</v>
      </c>
      <c r="E910" s="286" t="s">
        <v>598</v>
      </c>
      <c r="F910" s="277"/>
      <c r="G910" s="286" t="s">
        <v>8239</v>
      </c>
      <c r="H910" s="286"/>
      <c r="I910" s="286" t="s">
        <v>5431</v>
      </c>
      <c r="J910" s="286" t="s">
        <v>5839</v>
      </c>
      <c r="K910" s="280" t="s">
        <v>608</v>
      </c>
      <c r="L910" s="280" t="s">
        <v>8415</v>
      </c>
      <c r="M910" s="281">
        <v>21210</v>
      </c>
      <c r="N910" s="279" t="s">
        <v>6530</v>
      </c>
      <c r="O910" s="286" t="s">
        <v>6531</v>
      </c>
      <c r="P910" s="286" t="s">
        <v>590</v>
      </c>
      <c r="Q910" s="279" t="s">
        <v>4551</v>
      </c>
      <c r="R910" s="279" t="s">
        <v>4551</v>
      </c>
      <c r="S910" s="279" t="s">
        <v>4551</v>
      </c>
      <c r="T910" s="279" t="s">
        <v>489</v>
      </c>
      <c r="U910" s="279" t="s">
        <v>4551</v>
      </c>
      <c r="V910" s="279" t="s">
        <v>489</v>
      </c>
      <c r="W910" s="279" t="s">
        <v>4551</v>
      </c>
      <c r="X910" s="279" t="s">
        <v>4551</v>
      </c>
      <c r="Y910" s="279" t="s">
        <v>489</v>
      </c>
      <c r="Z910" s="279" t="s">
        <v>4551</v>
      </c>
      <c r="AA910" s="279" t="s">
        <v>489</v>
      </c>
      <c r="AB910" s="279" t="s">
        <v>4551</v>
      </c>
      <c r="AC910" s="279" t="s">
        <v>489</v>
      </c>
      <c r="AD910" s="279" t="s">
        <v>4551</v>
      </c>
      <c r="AE910" s="279" t="s">
        <v>489</v>
      </c>
      <c r="AF910" s="279" t="s">
        <v>4551</v>
      </c>
      <c r="AG910" s="279" t="s">
        <v>489</v>
      </c>
      <c r="AH910" s="279" t="s">
        <v>489</v>
      </c>
      <c r="AI910" s="279" t="s">
        <v>4551</v>
      </c>
      <c r="AJ910" s="279" t="s">
        <v>489</v>
      </c>
      <c r="AK910" s="279" t="s">
        <v>489</v>
      </c>
      <c r="AL910" s="279" t="s">
        <v>489</v>
      </c>
      <c r="AM910" s="279" t="s">
        <v>489</v>
      </c>
      <c r="AN910" s="279" t="s">
        <v>4551</v>
      </c>
    </row>
    <row r="911" spans="1:40" x14ac:dyDescent="0.25">
      <c r="A911" s="280" t="s">
        <v>7894</v>
      </c>
      <c r="B911" s="285">
        <v>2021</v>
      </c>
      <c r="C911" s="285" t="s">
        <v>599</v>
      </c>
      <c r="D911" s="285">
        <v>4</v>
      </c>
      <c r="E911" s="286" t="s">
        <v>602</v>
      </c>
      <c r="F911" s="277"/>
      <c r="G911" s="286" t="s">
        <v>8240</v>
      </c>
      <c r="H911" s="286"/>
      <c r="I911" s="286" t="s">
        <v>6121</v>
      </c>
      <c r="J911" s="286" t="s">
        <v>6411</v>
      </c>
      <c r="K911" s="280" t="s">
        <v>593</v>
      </c>
      <c r="L911" s="280" t="s">
        <v>6057</v>
      </c>
      <c r="M911" s="281">
        <v>99118</v>
      </c>
      <c r="N911" s="279" t="s">
        <v>6532</v>
      </c>
      <c r="O911" s="286" t="s">
        <v>6533</v>
      </c>
      <c r="P911" s="286" t="s">
        <v>590</v>
      </c>
      <c r="Q911" s="279" t="s">
        <v>4551</v>
      </c>
      <c r="R911" s="279" t="s">
        <v>4551</v>
      </c>
      <c r="S911" s="279" t="s">
        <v>4551</v>
      </c>
      <c r="T911" s="279" t="s">
        <v>4551</v>
      </c>
      <c r="U911" s="279" t="s">
        <v>4551</v>
      </c>
      <c r="V911" s="279" t="s">
        <v>4551</v>
      </c>
      <c r="W911" s="279" t="s">
        <v>4551</v>
      </c>
      <c r="X911" s="279" t="s">
        <v>489</v>
      </c>
      <c r="Y911" s="279" t="s">
        <v>4551</v>
      </c>
      <c r="Z911" s="279" t="s">
        <v>489</v>
      </c>
      <c r="AA911" s="279" t="s">
        <v>4551</v>
      </c>
      <c r="AB911" s="279" t="s">
        <v>4551</v>
      </c>
      <c r="AC911" s="279" t="s">
        <v>489</v>
      </c>
      <c r="AD911" s="279" t="s">
        <v>4551</v>
      </c>
      <c r="AE911" s="279" t="s">
        <v>489</v>
      </c>
      <c r="AF911" s="279" t="s">
        <v>4551</v>
      </c>
      <c r="AG911" s="279" t="s">
        <v>4551</v>
      </c>
      <c r="AH911" s="279" t="s">
        <v>489</v>
      </c>
      <c r="AI911" s="279" t="s">
        <v>4551</v>
      </c>
      <c r="AJ911" s="279" t="s">
        <v>489</v>
      </c>
      <c r="AK911" s="279" t="s">
        <v>489</v>
      </c>
      <c r="AL911" s="279" t="s">
        <v>489</v>
      </c>
      <c r="AM911" s="279" t="s">
        <v>489</v>
      </c>
      <c r="AN911" s="279" t="s">
        <v>4551</v>
      </c>
    </row>
    <row r="912" spans="1:40" x14ac:dyDescent="0.25">
      <c r="A912" s="280" t="s">
        <v>7895</v>
      </c>
      <c r="B912" s="285">
        <v>2021</v>
      </c>
      <c r="C912" s="285" t="s">
        <v>599</v>
      </c>
      <c r="D912" s="285">
        <v>5</v>
      </c>
      <c r="E912" s="290" t="s">
        <v>706</v>
      </c>
      <c r="F912" s="292"/>
      <c r="G912" s="286" t="s">
        <v>8241</v>
      </c>
      <c r="H912" s="286" t="s">
        <v>6412</v>
      </c>
      <c r="I912" s="286" t="s">
        <v>5081</v>
      </c>
      <c r="J912" s="286" t="s">
        <v>6412</v>
      </c>
      <c r="K912" s="280" t="s">
        <v>608</v>
      </c>
      <c r="L912" s="280" t="s">
        <v>6636</v>
      </c>
      <c r="M912" s="281">
        <v>96420</v>
      </c>
      <c r="N912" s="279" t="s">
        <v>6534</v>
      </c>
      <c r="O912" s="286" t="s">
        <v>6535</v>
      </c>
      <c r="P912" s="286" t="s">
        <v>9071</v>
      </c>
      <c r="Q912" s="279" t="s">
        <v>489</v>
      </c>
      <c r="R912" s="279" t="s">
        <v>4551</v>
      </c>
      <c r="S912" s="279" t="s">
        <v>489</v>
      </c>
      <c r="T912" s="279" t="s">
        <v>489</v>
      </c>
      <c r="U912" s="279" t="s">
        <v>489</v>
      </c>
      <c r="V912" s="279" t="s">
        <v>489</v>
      </c>
      <c r="W912" s="279" t="s">
        <v>489</v>
      </c>
      <c r="X912" s="279" t="s">
        <v>489</v>
      </c>
      <c r="Y912" s="279" t="s">
        <v>489</v>
      </c>
      <c r="Z912" s="279" t="s">
        <v>489</v>
      </c>
      <c r="AA912" s="279" t="s">
        <v>489</v>
      </c>
      <c r="AB912" s="279" t="s">
        <v>489</v>
      </c>
      <c r="AC912" s="279" t="s">
        <v>489</v>
      </c>
      <c r="AD912" s="279" t="s">
        <v>4551</v>
      </c>
      <c r="AE912" s="279" t="s">
        <v>4551</v>
      </c>
      <c r="AF912" s="279" t="s">
        <v>4551</v>
      </c>
      <c r="AG912" s="279" t="s">
        <v>4551</v>
      </c>
      <c r="AH912" s="279" t="s">
        <v>4551</v>
      </c>
      <c r="AI912" s="279" t="s">
        <v>489</v>
      </c>
      <c r="AJ912" s="279" t="s">
        <v>489</v>
      </c>
      <c r="AK912" s="279" t="s">
        <v>4551</v>
      </c>
      <c r="AL912" s="279" t="s">
        <v>4551</v>
      </c>
      <c r="AM912" s="279" t="s">
        <v>489</v>
      </c>
      <c r="AN912" s="279" t="s">
        <v>489</v>
      </c>
    </row>
    <row r="913" spans="1:40" x14ac:dyDescent="0.25">
      <c r="A913" s="280" t="s">
        <v>7896</v>
      </c>
      <c r="B913" s="285">
        <v>2021</v>
      </c>
      <c r="C913" s="285" t="s">
        <v>599</v>
      </c>
      <c r="D913" s="285">
        <v>6</v>
      </c>
      <c r="E913" s="286" t="s">
        <v>602</v>
      </c>
      <c r="F913" s="277"/>
      <c r="G913" s="286" t="s">
        <v>6413</v>
      </c>
      <c r="H913" s="286"/>
      <c r="I913" s="286" t="s">
        <v>5431</v>
      </c>
      <c r="J913" s="286" t="s">
        <v>6414</v>
      </c>
      <c r="K913" s="280" t="s">
        <v>608</v>
      </c>
      <c r="L913" s="280" t="s">
        <v>2412</v>
      </c>
      <c r="M913" s="281">
        <v>22880</v>
      </c>
      <c r="N913" s="279">
        <v>6461521352</v>
      </c>
      <c r="O913" s="286" t="s">
        <v>6536</v>
      </c>
      <c r="P913" s="286" t="s">
        <v>590</v>
      </c>
      <c r="Q913" s="279" t="s">
        <v>4551</v>
      </c>
      <c r="R913" s="279" t="s">
        <v>4551</v>
      </c>
      <c r="S913" s="279" t="s">
        <v>4551</v>
      </c>
      <c r="T913" s="279" t="s">
        <v>4551</v>
      </c>
      <c r="U913" s="279" t="s">
        <v>4551</v>
      </c>
      <c r="V913" s="279" t="s">
        <v>489</v>
      </c>
      <c r="W913" s="279" t="s">
        <v>4551</v>
      </c>
      <c r="X913" s="279" t="s">
        <v>4551</v>
      </c>
      <c r="Y913" s="279" t="s">
        <v>4551</v>
      </c>
      <c r="Z913" s="279" t="s">
        <v>4551</v>
      </c>
      <c r="AA913" s="279" t="s">
        <v>4551</v>
      </c>
      <c r="AB913" s="279" t="s">
        <v>4551</v>
      </c>
      <c r="AC913" s="279" t="s">
        <v>489</v>
      </c>
      <c r="AD913" s="279" t="s">
        <v>4551</v>
      </c>
      <c r="AE913" s="279" t="s">
        <v>4551</v>
      </c>
      <c r="AF913" s="279" t="s">
        <v>4551</v>
      </c>
      <c r="AG913" s="279" t="s">
        <v>489</v>
      </c>
      <c r="AH913" s="279" t="s">
        <v>489</v>
      </c>
      <c r="AI913" s="279" t="s">
        <v>4551</v>
      </c>
      <c r="AJ913" s="279" t="s">
        <v>489</v>
      </c>
      <c r="AK913" s="279" t="s">
        <v>4551</v>
      </c>
      <c r="AL913" s="279" t="s">
        <v>4551</v>
      </c>
      <c r="AM913" s="279" t="s">
        <v>489</v>
      </c>
      <c r="AN913" s="279" t="s">
        <v>4551</v>
      </c>
    </row>
    <row r="914" spans="1:40" x14ac:dyDescent="0.25">
      <c r="A914" s="280" t="s">
        <v>7897</v>
      </c>
      <c r="B914" s="285">
        <v>2021</v>
      </c>
      <c r="C914" s="285" t="s">
        <v>599</v>
      </c>
      <c r="D914" s="285">
        <v>6</v>
      </c>
      <c r="E914" s="286" t="s">
        <v>602</v>
      </c>
      <c r="F914" s="277"/>
      <c r="G914" s="286" t="s">
        <v>6415</v>
      </c>
      <c r="H914" s="286"/>
      <c r="I914" s="286" t="s">
        <v>5081</v>
      </c>
      <c r="J914" s="286" t="s">
        <v>6416</v>
      </c>
      <c r="K914" s="280" t="s">
        <v>608</v>
      </c>
      <c r="L914" s="280" t="s">
        <v>2261</v>
      </c>
      <c r="M914" s="281">
        <v>96069</v>
      </c>
      <c r="N914" s="279">
        <v>2293024028</v>
      </c>
      <c r="O914" s="286" t="s">
        <v>6537</v>
      </c>
      <c r="P914" s="286" t="s">
        <v>590</v>
      </c>
      <c r="Q914" s="279" t="s">
        <v>4551</v>
      </c>
      <c r="R914" s="279" t="s">
        <v>4551</v>
      </c>
      <c r="S914" s="279" t="s">
        <v>4551</v>
      </c>
      <c r="T914" s="279" t="s">
        <v>489</v>
      </c>
      <c r="U914" s="279" t="s">
        <v>489</v>
      </c>
      <c r="V914" s="279" t="s">
        <v>4551</v>
      </c>
      <c r="W914" s="279" t="s">
        <v>4551</v>
      </c>
      <c r="X914" s="279" t="s">
        <v>4551</v>
      </c>
      <c r="Y914" s="279" t="s">
        <v>489</v>
      </c>
      <c r="Z914" s="279" t="s">
        <v>489</v>
      </c>
      <c r="AA914" s="279" t="s">
        <v>489</v>
      </c>
      <c r="AB914" s="279" t="s">
        <v>4551</v>
      </c>
      <c r="AC914" s="279" t="s">
        <v>489</v>
      </c>
      <c r="AD914" s="279" t="s">
        <v>4551</v>
      </c>
      <c r="AE914" s="279" t="s">
        <v>489</v>
      </c>
      <c r="AF914" s="279" t="s">
        <v>4551</v>
      </c>
      <c r="AG914" s="279" t="s">
        <v>489</v>
      </c>
      <c r="AH914" s="279" t="s">
        <v>489</v>
      </c>
      <c r="AI914" s="279" t="s">
        <v>4551</v>
      </c>
      <c r="AJ914" s="279" t="s">
        <v>489</v>
      </c>
      <c r="AK914" s="279" t="s">
        <v>489</v>
      </c>
      <c r="AL914" s="279" t="s">
        <v>489</v>
      </c>
      <c r="AM914" s="279" t="s">
        <v>489</v>
      </c>
      <c r="AN914" s="279" t="s">
        <v>4551</v>
      </c>
    </row>
    <row r="915" spans="1:40" x14ac:dyDescent="0.25">
      <c r="A915" s="280" t="s">
        <v>7898</v>
      </c>
      <c r="B915" s="285">
        <v>2021</v>
      </c>
      <c r="C915" s="285" t="s">
        <v>599</v>
      </c>
      <c r="D915" s="285">
        <v>9</v>
      </c>
      <c r="E915" s="286" t="s">
        <v>4132</v>
      </c>
      <c r="F915" s="277"/>
      <c r="G915" s="293" t="s">
        <v>8700</v>
      </c>
      <c r="H915" s="286" t="s">
        <v>6417</v>
      </c>
      <c r="I915" s="286" t="s">
        <v>5081</v>
      </c>
      <c r="J915" s="286" t="s">
        <v>6418</v>
      </c>
      <c r="K915" s="280" t="s">
        <v>608</v>
      </c>
      <c r="L915" s="280" t="s">
        <v>2413</v>
      </c>
      <c r="M915" s="281">
        <v>92082</v>
      </c>
      <c r="N915" s="279" t="s">
        <v>6538</v>
      </c>
      <c r="O915" s="286" t="s">
        <v>6539</v>
      </c>
      <c r="P915" s="286" t="s">
        <v>9071</v>
      </c>
      <c r="Q915" s="279" t="s">
        <v>489</v>
      </c>
      <c r="R915" s="279" t="s">
        <v>4551</v>
      </c>
      <c r="S915" s="279" t="s">
        <v>489</v>
      </c>
      <c r="T915" s="279" t="s">
        <v>489</v>
      </c>
      <c r="U915" s="279" t="s">
        <v>4551</v>
      </c>
      <c r="V915" s="279" t="s">
        <v>489</v>
      </c>
      <c r="W915" s="279" t="s">
        <v>489</v>
      </c>
      <c r="X915" s="279" t="s">
        <v>489</v>
      </c>
      <c r="Y915" s="279" t="s">
        <v>489</v>
      </c>
      <c r="Z915" s="279" t="s">
        <v>489</v>
      </c>
      <c r="AA915" s="279" t="s">
        <v>4551</v>
      </c>
      <c r="AB915" s="279" t="s">
        <v>489</v>
      </c>
      <c r="AC915" s="279" t="s">
        <v>4551</v>
      </c>
      <c r="AD915" s="279" t="s">
        <v>4551</v>
      </c>
      <c r="AE915" s="279" t="s">
        <v>4551</v>
      </c>
      <c r="AF915" s="279" t="s">
        <v>489</v>
      </c>
      <c r="AG915" s="279" t="s">
        <v>4551</v>
      </c>
      <c r="AH915" s="279" t="s">
        <v>489</v>
      </c>
      <c r="AI915" s="279" t="s">
        <v>489</v>
      </c>
      <c r="AJ915" s="279" t="s">
        <v>489</v>
      </c>
      <c r="AK915" s="279" t="s">
        <v>4551</v>
      </c>
      <c r="AL915" s="279" t="s">
        <v>489</v>
      </c>
      <c r="AM915" s="279" t="s">
        <v>489</v>
      </c>
      <c r="AN915" s="279" t="s">
        <v>489</v>
      </c>
    </row>
    <row r="916" spans="1:40" x14ac:dyDescent="0.25">
      <c r="A916" s="280" t="s">
        <v>7899</v>
      </c>
      <c r="B916" s="285">
        <v>2021</v>
      </c>
      <c r="C916" s="285" t="s">
        <v>599</v>
      </c>
      <c r="D916" s="285">
        <v>9</v>
      </c>
      <c r="E916" s="286" t="s">
        <v>602</v>
      </c>
      <c r="F916" s="277"/>
      <c r="G916" s="286" t="s">
        <v>8092</v>
      </c>
      <c r="H916" s="286"/>
      <c r="I916" s="286" t="s">
        <v>5431</v>
      </c>
      <c r="J916" s="286" t="s">
        <v>6414</v>
      </c>
      <c r="K916" s="280" t="s">
        <v>593</v>
      </c>
      <c r="L916" s="280" t="s">
        <v>8599</v>
      </c>
      <c r="M916" s="281">
        <v>22880</v>
      </c>
      <c r="N916" s="279" t="s">
        <v>6540</v>
      </c>
      <c r="O916" s="286" t="s">
        <v>6541</v>
      </c>
      <c r="P916" s="286" t="s">
        <v>590</v>
      </c>
      <c r="Q916" s="279" t="s">
        <v>4551</v>
      </c>
      <c r="R916" s="279" t="s">
        <v>4551</v>
      </c>
      <c r="S916" s="279" t="s">
        <v>4551</v>
      </c>
      <c r="T916" s="279" t="s">
        <v>4551</v>
      </c>
      <c r="U916" s="279" t="s">
        <v>4551</v>
      </c>
      <c r="V916" s="279" t="s">
        <v>4551</v>
      </c>
      <c r="W916" s="279" t="s">
        <v>4551</v>
      </c>
      <c r="X916" s="279" t="s">
        <v>4551</v>
      </c>
      <c r="Y916" s="279" t="s">
        <v>4551</v>
      </c>
      <c r="Z916" s="279" t="s">
        <v>4551</v>
      </c>
      <c r="AA916" s="279" t="s">
        <v>4551</v>
      </c>
      <c r="AB916" s="279" t="s">
        <v>489</v>
      </c>
      <c r="AC916" s="279" t="s">
        <v>489</v>
      </c>
      <c r="AD916" s="279" t="s">
        <v>4551</v>
      </c>
      <c r="AE916" s="279" t="s">
        <v>4551</v>
      </c>
      <c r="AF916" s="279" t="s">
        <v>4551</v>
      </c>
      <c r="AG916" s="279" t="s">
        <v>4551</v>
      </c>
      <c r="AH916" s="279" t="s">
        <v>4551</v>
      </c>
      <c r="AI916" s="279" t="s">
        <v>4551</v>
      </c>
      <c r="AJ916" s="279" t="s">
        <v>489</v>
      </c>
      <c r="AK916" s="279" t="s">
        <v>489</v>
      </c>
      <c r="AL916" s="279" t="s">
        <v>489</v>
      </c>
      <c r="AM916" s="279" t="s">
        <v>489</v>
      </c>
      <c r="AN916" s="279" t="s">
        <v>489</v>
      </c>
    </row>
    <row r="917" spans="1:40" x14ac:dyDescent="0.25">
      <c r="A917" s="280" t="s">
        <v>7900</v>
      </c>
      <c r="B917" s="285">
        <v>2021</v>
      </c>
      <c r="C917" s="285" t="s">
        <v>599</v>
      </c>
      <c r="D917" s="285">
        <v>10</v>
      </c>
      <c r="E917" s="286" t="s">
        <v>602</v>
      </c>
      <c r="F917" s="277"/>
      <c r="G917" s="286" t="s">
        <v>8242</v>
      </c>
      <c r="H917" s="286"/>
      <c r="I917" s="286" t="s">
        <v>5081</v>
      </c>
      <c r="J917" s="286" t="s">
        <v>8367</v>
      </c>
      <c r="K917" s="280" t="s">
        <v>608</v>
      </c>
      <c r="L917" s="280" t="s">
        <v>6440</v>
      </c>
      <c r="M917" s="281">
        <v>94690</v>
      </c>
      <c r="N917" s="279" t="s">
        <v>6542</v>
      </c>
      <c r="O917" s="286" t="s">
        <v>6543</v>
      </c>
      <c r="P917" s="286" t="s">
        <v>590</v>
      </c>
      <c r="Q917" s="279" t="s">
        <v>4551</v>
      </c>
      <c r="R917" s="279" t="s">
        <v>4551</v>
      </c>
      <c r="S917" s="279" t="s">
        <v>4551</v>
      </c>
      <c r="T917" s="279" t="s">
        <v>4551</v>
      </c>
      <c r="U917" s="279" t="s">
        <v>489</v>
      </c>
      <c r="V917" s="279" t="s">
        <v>4551</v>
      </c>
      <c r="W917" s="279" t="s">
        <v>4551</v>
      </c>
      <c r="X917" s="279" t="s">
        <v>489</v>
      </c>
      <c r="Y917" s="279" t="s">
        <v>4551</v>
      </c>
      <c r="Z917" s="279" t="s">
        <v>4551</v>
      </c>
      <c r="AA917" s="279" t="s">
        <v>489</v>
      </c>
      <c r="AB917" s="279" t="s">
        <v>489</v>
      </c>
      <c r="AC917" s="279" t="s">
        <v>4551</v>
      </c>
      <c r="AD917" s="279" t="s">
        <v>4551</v>
      </c>
      <c r="AE917" s="279" t="s">
        <v>489</v>
      </c>
      <c r="AF917" s="279" t="s">
        <v>4551</v>
      </c>
      <c r="AG917" s="279" t="s">
        <v>489</v>
      </c>
      <c r="AH917" s="279" t="s">
        <v>489</v>
      </c>
      <c r="AI917" s="279" t="s">
        <v>489</v>
      </c>
      <c r="AJ917" s="279" t="s">
        <v>489</v>
      </c>
      <c r="AK917" s="279" t="s">
        <v>489</v>
      </c>
      <c r="AL917" s="279" t="s">
        <v>4551</v>
      </c>
      <c r="AM917" s="279" t="s">
        <v>489</v>
      </c>
      <c r="AN917" s="279" t="s">
        <v>489</v>
      </c>
    </row>
    <row r="918" spans="1:40" x14ac:dyDescent="0.25">
      <c r="A918" s="280" t="s">
        <v>7901</v>
      </c>
      <c r="B918" s="285">
        <v>2021</v>
      </c>
      <c r="C918" s="285" t="s">
        <v>599</v>
      </c>
      <c r="D918" s="285">
        <v>11</v>
      </c>
      <c r="E918" s="286" t="s">
        <v>602</v>
      </c>
      <c r="F918" s="277"/>
      <c r="G918" s="286" t="s">
        <v>6419</v>
      </c>
      <c r="H918" s="286"/>
      <c r="I918" s="286" t="s">
        <v>5431</v>
      </c>
      <c r="J918" s="286" t="s">
        <v>626</v>
      </c>
      <c r="K918" s="280" t="s">
        <v>608</v>
      </c>
      <c r="L918" s="289" t="s">
        <v>6441</v>
      </c>
      <c r="M918" s="281">
        <v>22116</v>
      </c>
      <c r="N918" s="279" t="s">
        <v>6544</v>
      </c>
      <c r="O918" s="286" t="s">
        <v>6545</v>
      </c>
      <c r="P918" s="286" t="s">
        <v>590</v>
      </c>
      <c r="Q918" s="279" t="s">
        <v>4551</v>
      </c>
      <c r="R918" s="279" t="s">
        <v>4551</v>
      </c>
      <c r="S918" s="279" t="s">
        <v>4551</v>
      </c>
      <c r="T918" s="279" t="s">
        <v>4551</v>
      </c>
      <c r="U918" s="279" t="s">
        <v>4551</v>
      </c>
      <c r="V918" s="279" t="s">
        <v>4551</v>
      </c>
      <c r="W918" s="279" t="s">
        <v>4551</v>
      </c>
      <c r="X918" s="279" t="s">
        <v>4551</v>
      </c>
      <c r="Y918" s="279" t="s">
        <v>4551</v>
      </c>
      <c r="Z918" s="279" t="s">
        <v>489</v>
      </c>
      <c r="AA918" s="279" t="s">
        <v>4551</v>
      </c>
      <c r="AB918" s="279" t="s">
        <v>4551</v>
      </c>
      <c r="AC918" s="279" t="s">
        <v>489</v>
      </c>
      <c r="AD918" s="279" t="s">
        <v>4551</v>
      </c>
      <c r="AE918" s="279" t="s">
        <v>4551</v>
      </c>
      <c r="AF918" s="279" t="s">
        <v>4551</v>
      </c>
      <c r="AG918" s="279" t="s">
        <v>4551</v>
      </c>
      <c r="AH918" s="279" t="s">
        <v>4551</v>
      </c>
      <c r="AI918" s="279" t="s">
        <v>4551</v>
      </c>
      <c r="AJ918" s="279" t="s">
        <v>489</v>
      </c>
      <c r="AK918" s="279" t="s">
        <v>489</v>
      </c>
      <c r="AL918" s="279" t="s">
        <v>489</v>
      </c>
      <c r="AM918" s="279" t="s">
        <v>489</v>
      </c>
      <c r="AN918" s="279" t="s">
        <v>4551</v>
      </c>
    </row>
    <row r="919" spans="1:40" x14ac:dyDescent="0.25">
      <c r="A919" s="280" t="s">
        <v>7902</v>
      </c>
      <c r="B919" s="285">
        <v>2021</v>
      </c>
      <c r="C919" s="285" t="s">
        <v>599</v>
      </c>
      <c r="D919" s="285">
        <v>12</v>
      </c>
      <c r="E919" s="286" t="s">
        <v>602</v>
      </c>
      <c r="F919" s="277"/>
      <c r="G919" s="286" t="s">
        <v>8093</v>
      </c>
      <c r="H919" s="286"/>
      <c r="I919" s="286" t="s">
        <v>5081</v>
      </c>
      <c r="J919" s="286" t="s">
        <v>6402</v>
      </c>
      <c r="K919" s="280" t="s">
        <v>593</v>
      </c>
      <c r="L919" s="280" t="s">
        <v>6442</v>
      </c>
      <c r="M919" s="281">
        <v>94294</v>
      </c>
      <c r="N919" s="279" t="s">
        <v>6546</v>
      </c>
      <c r="O919" s="286" t="s">
        <v>6547</v>
      </c>
      <c r="P919" s="286" t="s">
        <v>590</v>
      </c>
      <c r="Q919" s="279" t="s">
        <v>4551</v>
      </c>
      <c r="R919" s="279" t="s">
        <v>4551</v>
      </c>
      <c r="S919" s="279" t="s">
        <v>4551</v>
      </c>
      <c r="T919" s="279" t="s">
        <v>489</v>
      </c>
      <c r="U919" s="279" t="s">
        <v>4551</v>
      </c>
      <c r="V919" s="279" t="s">
        <v>4551</v>
      </c>
      <c r="W919" s="279" t="s">
        <v>4551</v>
      </c>
      <c r="X919" s="279" t="s">
        <v>4551</v>
      </c>
      <c r="Y919" s="279" t="s">
        <v>4551</v>
      </c>
      <c r="Z919" s="279" t="s">
        <v>4551</v>
      </c>
      <c r="AA919" s="279" t="s">
        <v>489</v>
      </c>
      <c r="AB919" s="279" t="s">
        <v>4551</v>
      </c>
      <c r="AC919" s="279" t="s">
        <v>489</v>
      </c>
      <c r="AD919" s="279" t="s">
        <v>4551</v>
      </c>
      <c r="AE919" s="279" t="s">
        <v>4551</v>
      </c>
      <c r="AF919" s="279" t="s">
        <v>4551</v>
      </c>
      <c r="AG919" s="279" t="s">
        <v>489</v>
      </c>
      <c r="AH919" s="279" t="s">
        <v>489</v>
      </c>
      <c r="AI919" s="279" t="s">
        <v>4551</v>
      </c>
      <c r="AJ919" s="279" t="s">
        <v>489</v>
      </c>
      <c r="AK919" s="279" t="s">
        <v>489</v>
      </c>
      <c r="AL919" s="279" t="s">
        <v>4551</v>
      </c>
      <c r="AM919" s="279" t="s">
        <v>489</v>
      </c>
      <c r="AN919" s="279" t="s">
        <v>4551</v>
      </c>
    </row>
    <row r="920" spans="1:40" x14ac:dyDescent="0.25">
      <c r="A920" s="280" t="s">
        <v>7903</v>
      </c>
      <c r="B920" s="285">
        <v>2021</v>
      </c>
      <c r="C920" s="285" t="s">
        <v>599</v>
      </c>
      <c r="D920" s="285">
        <v>13</v>
      </c>
      <c r="E920" s="286" t="s">
        <v>598</v>
      </c>
      <c r="F920" s="277"/>
      <c r="G920" s="286" t="s">
        <v>8094</v>
      </c>
      <c r="H920" s="286"/>
      <c r="I920" s="286" t="s">
        <v>5081</v>
      </c>
      <c r="J920" s="286" t="s">
        <v>8378</v>
      </c>
      <c r="K920" s="280" t="s">
        <v>608</v>
      </c>
      <c r="L920" s="280" t="s">
        <v>6443</v>
      </c>
      <c r="M920" s="281">
        <v>96870</v>
      </c>
      <c r="N920" s="279" t="s">
        <v>6548</v>
      </c>
      <c r="O920" s="286" t="s">
        <v>6549</v>
      </c>
      <c r="P920" s="286" t="s">
        <v>590</v>
      </c>
      <c r="Q920" s="279" t="s">
        <v>4551</v>
      </c>
      <c r="R920" s="279" t="s">
        <v>4551</v>
      </c>
      <c r="S920" s="279" t="s">
        <v>4551</v>
      </c>
      <c r="T920" s="279" t="s">
        <v>4551</v>
      </c>
      <c r="U920" s="279" t="s">
        <v>4551</v>
      </c>
      <c r="V920" s="279" t="s">
        <v>4551</v>
      </c>
      <c r="W920" s="279" t="s">
        <v>4551</v>
      </c>
      <c r="X920" s="279" t="s">
        <v>4551</v>
      </c>
      <c r="Y920" s="279" t="s">
        <v>4551</v>
      </c>
      <c r="Z920" s="279" t="s">
        <v>4551</v>
      </c>
      <c r="AA920" s="279" t="s">
        <v>4551</v>
      </c>
      <c r="AB920" s="279" t="s">
        <v>4551</v>
      </c>
      <c r="AC920" s="279" t="s">
        <v>4551</v>
      </c>
      <c r="AD920" s="279" t="s">
        <v>4551</v>
      </c>
      <c r="AE920" s="279" t="s">
        <v>4551</v>
      </c>
      <c r="AF920" s="279" t="s">
        <v>4551</v>
      </c>
      <c r="AG920" s="279" t="s">
        <v>489</v>
      </c>
      <c r="AH920" s="279" t="s">
        <v>489</v>
      </c>
      <c r="AI920" s="279" t="s">
        <v>489</v>
      </c>
      <c r="AJ920" s="279" t="s">
        <v>489</v>
      </c>
      <c r="AK920" s="279" t="s">
        <v>4551</v>
      </c>
      <c r="AL920" s="279" t="s">
        <v>4551</v>
      </c>
      <c r="AM920" s="279" t="s">
        <v>489</v>
      </c>
      <c r="AN920" s="279" t="s">
        <v>4551</v>
      </c>
    </row>
    <row r="921" spans="1:40" x14ac:dyDescent="0.25">
      <c r="A921" s="280" t="s">
        <v>7904</v>
      </c>
      <c r="B921" s="285">
        <v>2021</v>
      </c>
      <c r="C921" s="285" t="s">
        <v>599</v>
      </c>
      <c r="D921" s="285">
        <v>13</v>
      </c>
      <c r="E921" s="286" t="s">
        <v>598</v>
      </c>
      <c r="F921" s="277"/>
      <c r="G921" s="286" t="s">
        <v>8243</v>
      </c>
      <c r="H921" s="286"/>
      <c r="I921" s="286" t="s">
        <v>5431</v>
      </c>
      <c r="J921" s="286" t="s">
        <v>626</v>
      </c>
      <c r="K921" s="280" t="s">
        <v>608</v>
      </c>
      <c r="L921" s="280" t="s">
        <v>592</v>
      </c>
      <c r="M921" s="281">
        <v>22645</v>
      </c>
      <c r="N921" s="279">
        <v>6646361609</v>
      </c>
      <c r="O921" s="286" t="s">
        <v>6550</v>
      </c>
      <c r="P921" s="286" t="s">
        <v>590</v>
      </c>
      <c r="Q921" s="279" t="s">
        <v>4551</v>
      </c>
      <c r="R921" s="279" t="s">
        <v>4551</v>
      </c>
      <c r="S921" s="279" t="s">
        <v>4551</v>
      </c>
      <c r="T921" s="279" t="s">
        <v>489</v>
      </c>
      <c r="U921" s="279" t="s">
        <v>4551</v>
      </c>
      <c r="V921" s="279" t="s">
        <v>4551</v>
      </c>
      <c r="W921" s="279" t="s">
        <v>4551</v>
      </c>
      <c r="X921" s="279" t="s">
        <v>4551</v>
      </c>
      <c r="Y921" s="279" t="s">
        <v>489</v>
      </c>
      <c r="Z921" s="279" t="s">
        <v>489</v>
      </c>
      <c r="AA921" s="279" t="s">
        <v>489</v>
      </c>
      <c r="AB921" s="279" t="s">
        <v>4551</v>
      </c>
      <c r="AC921" s="279" t="s">
        <v>489</v>
      </c>
      <c r="AD921" s="279" t="s">
        <v>489</v>
      </c>
      <c r="AE921" s="279" t="s">
        <v>489</v>
      </c>
      <c r="AF921" s="279" t="s">
        <v>4551</v>
      </c>
      <c r="AG921" s="279" t="s">
        <v>489</v>
      </c>
      <c r="AH921" s="279" t="s">
        <v>489</v>
      </c>
      <c r="AI921" s="279" t="s">
        <v>4551</v>
      </c>
      <c r="AJ921" s="279" t="s">
        <v>489</v>
      </c>
      <c r="AK921" s="279" t="s">
        <v>489</v>
      </c>
      <c r="AL921" s="279" t="s">
        <v>489</v>
      </c>
      <c r="AM921" s="279" t="s">
        <v>489</v>
      </c>
      <c r="AN921" s="279" t="s">
        <v>4551</v>
      </c>
    </row>
    <row r="922" spans="1:40" x14ac:dyDescent="0.25">
      <c r="A922" s="280" t="s">
        <v>7905</v>
      </c>
      <c r="B922" s="285">
        <v>2021</v>
      </c>
      <c r="C922" s="285" t="s">
        <v>599</v>
      </c>
      <c r="D922" s="285">
        <v>13</v>
      </c>
      <c r="E922" s="286" t="s">
        <v>602</v>
      </c>
      <c r="F922" s="277"/>
      <c r="G922" s="286" t="s">
        <v>6420</v>
      </c>
      <c r="H922" s="286"/>
      <c r="I922" s="286" t="s">
        <v>1533</v>
      </c>
      <c r="J922" s="286" t="s">
        <v>8368</v>
      </c>
      <c r="K922" s="280" t="s">
        <v>1108</v>
      </c>
      <c r="L922" s="280" t="s">
        <v>8600</v>
      </c>
      <c r="M922" s="281">
        <v>40985</v>
      </c>
      <c r="N922" s="279">
        <v>744195033</v>
      </c>
      <c r="O922" s="286"/>
      <c r="P922" s="286" t="s">
        <v>9071</v>
      </c>
      <c r="Q922" s="279" t="s">
        <v>4551</v>
      </c>
      <c r="R922" s="279" t="s">
        <v>4551</v>
      </c>
      <c r="S922" s="279" t="s">
        <v>489</v>
      </c>
      <c r="T922" s="279" t="s">
        <v>4551</v>
      </c>
      <c r="U922" s="279" t="s">
        <v>4551</v>
      </c>
      <c r="V922" s="279" t="s">
        <v>4551</v>
      </c>
      <c r="W922" s="279" t="s">
        <v>4551</v>
      </c>
      <c r="X922" s="279" t="s">
        <v>489</v>
      </c>
      <c r="Y922" s="279" t="s">
        <v>489</v>
      </c>
      <c r="Z922" s="279" t="s">
        <v>4551</v>
      </c>
      <c r="AA922" s="279" t="s">
        <v>489</v>
      </c>
      <c r="AB922" s="279" t="s">
        <v>4551</v>
      </c>
      <c r="AC922" s="279" t="s">
        <v>4551</v>
      </c>
      <c r="AD922" s="279" t="s">
        <v>489</v>
      </c>
      <c r="AE922" s="279" t="s">
        <v>489</v>
      </c>
      <c r="AF922" s="279" t="s">
        <v>4551</v>
      </c>
      <c r="AG922" s="279" t="s">
        <v>489</v>
      </c>
      <c r="AH922" s="279" t="s">
        <v>4551</v>
      </c>
      <c r="AI922" s="279" t="s">
        <v>4551</v>
      </c>
      <c r="AJ922" s="279" t="s">
        <v>489</v>
      </c>
      <c r="AK922" s="279" t="s">
        <v>489</v>
      </c>
      <c r="AL922" s="279" t="s">
        <v>4551</v>
      </c>
      <c r="AM922" s="279" t="s">
        <v>489</v>
      </c>
      <c r="AN922" s="279" t="s">
        <v>4551</v>
      </c>
    </row>
    <row r="923" spans="1:40" x14ac:dyDescent="0.25">
      <c r="A923" s="280" t="s">
        <v>7906</v>
      </c>
      <c r="B923" s="285">
        <v>2021</v>
      </c>
      <c r="C923" s="285" t="s">
        <v>655</v>
      </c>
      <c r="D923" s="285">
        <v>7</v>
      </c>
      <c r="E923" s="286" t="s">
        <v>598</v>
      </c>
      <c r="F923" s="277"/>
      <c r="G923" s="287" t="s">
        <v>6421</v>
      </c>
      <c r="H923" s="286"/>
      <c r="I923" s="286" t="s">
        <v>5720</v>
      </c>
      <c r="J923" s="286" t="s">
        <v>8369</v>
      </c>
      <c r="K923" s="280" t="s">
        <v>608</v>
      </c>
      <c r="L923" s="280" t="s">
        <v>735</v>
      </c>
      <c r="M923" s="281">
        <v>80190</v>
      </c>
      <c r="N923" s="279">
        <v>6677159215</v>
      </c>
      <c r="O923" s="286" t="s">
        <v>6551</v>
      </c>
      <c r="P923" s="286" t="s">
        <v>590</v>
      </c>
      <c r="Q923" s="279" t="s">
        <v>4551</v>
      </c>
      <c r="R923" s="279" t="s">
        <v>4551</v>
      </c>
      <c r="S923" s="279" t="s">
        <v>4551</v>
      </c>
      <c r="T923" s="279" t="s">
        <v>489</v>
      </c>
      <c r="U923" s="279" t="s">
        <v>4551</v>
      </c>
      <c r="V923" s="279" t="s">
        <v>4551</v>
      </c>
      <c r="W923" s="279" t="s">
        <v>4551</v>
      </c>
      <c r="X923" s="279" t="s">
        <v>4551</v>
      </c>
      <c r="Y923" s="279" t="s">
        <v>489</v>
      </c>
      <c r="Z923" s="279" t="s">
        <v>489</v>
      </c>
      <c r="AA923" s="279" t="s">
        <v>489</v>
      </c>
      <c r="AB923" s="279" t="s">
        <v>4551</v>
      </c>
      <c r="AC923" s="279" t="s">
        <v>489</v>
      </c>
      <c r="AD923" s="279" t="s">
        <v>4551</v>
      </c>
      <c r="AE923" s="279" t="s">
        <v>4551</v>
      </c>
      <c r="AF923" s="279" t="s">
        <v>4551</v>
      </c>
      <c r="AG923" s="279" t="s">
        <v>489</v>
      </c>
      <c r="AH923" s="279" t="s">
        <v>489</v>
      </c>
      <c r="AI923" s="279" t="s">
        <v>4551</v>
      </c>
      <c r="AJ923" s="279" t="s">
        <v>489</v>
      </c>
      <c r="AK923" s="279" t="s">
        <v>489</v>
      </c>
      <c r="AL923" s="279" t="s">
        <v>489</v>
      </c>
      <c r="AM923" s="279" t="s">
        <v>489</v>
      </c>
      <c r="AN923" s="279" t="s">
        <v>489</v>
      </c>
    </row>
    <row r="924" spans="1:40" x14ac:dyDescent="0.25">
      <c r="A924" s="280" t="s">
        <v>7907</v>
      </c>
      <c r="B924" s="285">
        <v>2021</v>
      </c>
      <c r="C924" s="285" t="s">
        <v>655</v>
      </c>
      <c r="D924" s="285">
        <v>8</v>
      </c>
      <c r="E924" s="286" t="s">
        <v>598</v>
      </c>
      <c r="F924" s="277"/>
      <c r="G924" s="286" t="s">
        <v>6422</v>
      </c>
      <c r="H924" s="286"/>
      <c r="I924" s="286" t="s">
        <v>5431</v>
      </c>
      <c r="J924" s="286" t="s">
        <v>5839</v>
      </c>
      <c r="K924" s="280" t="s">
        <v>593</v>
      </c>
      <c r="L924" s="289" t="s">
        <v>6444</v>
      </c>
      <c r="M924" s="281">
        <v>21190</v>
      </c>
      <c r="N924" s="279">
        <v>6862484613</v>
      </c>
      <c r="O924" s="286" t="s">
        <v>6552</v>
      </c>
      <c r="P924" s="286" t="s">
        <v>590</v>
      </c>
      <c r="Q924" s="279" t="s">
        <v>4551</v>
      </c>
      <c r="R924" s="279" t="s">
        <v>4551</v>
      </c>
      <c r="S924" s="279" t="s">
        <v>4551</v>
      </c>
      <c r="T924" s="279" t="s">
        <v>4551</v>
      </c>
      <c r="U924" s="279" t="s">
        <v>4551</v>
      </c>
      <c r="V924" s="279" t="s">
        <v>489</v>
      </c>
      <c r="W924" s="279" t="s">
        <v>4551</v>
      </c>
      <c r="X924" s="279" t="s">
        <v>4551</v>
      </c>
      <c r="Y924" s="279" t="s">
        <v>489</v>
      </c>
      <c r="Z924" s="279" t="s">
        <v>489</v>
      </c>
      <c r="AA924" s="279" t="s">
        <v>489</v>
      </c>
      <c r="AB924" s="279" t="s">
        <v>489</v>
      </c>
      <c r="AC924" s="279" t="s">
        <v>489</v>
      </c>
      <c r="AD924" s="279" t="s">
        <v>489</v>
      </c>
      <c r="AE924" s="279" t="s">
        <v>489</v>
      </c>
      <c r="AF924" s="279" t="s">
        <v>489</v>
      </c>
      <c r="AG924" s="279" t="s">
        <v>489</v>
      </c>
      <c r="AH924" s="279" t="s">
        <v>489</v>
      </c>
      <c r="AI924" s="279" t="s">
        <v>489</v>
      </c>
      <c r="AJ924" s="279" t="s">
        <v>489</v>
      </c>
      <c r="AK924" s="279" t="s">
        <v>489</v>
      </c>
      <c r="AL924" s="279" t="s">
        <v>489</v>
      </c>
      <c r="AM924" s="279" t="s">
        <v>489</v>
      </c>
      <c r="AN924" s="279" t="s">
        <v>4551</v>
      </c>
    </row>
    <row r="925" spans="1:40" x14ac:dyDescent="0.25">
      <c r="A925" s="280" t="s">
        <v>7908</v>
      </c>
      <c r="B925" s="285">
        <v>2021</v>
      </c>
      <c r="C925" s="285" t="s">
        <v>655</v>
      </c>
      <c r="D925" s="285">
        <v>10</v>
      </c>
      <c r="E925" s="286" t="s">
        <v>598</v>
      </c>
      <c r="F925" s="277"/>
      <c r="G925" s="287" t="s">
        <v>8095</v>
      </c>
      <c r="H925" s="286"/>
      <c r="I925" s="286" t="s">
        <v>5720</v>
      </c>
      <c r="J925" s="286" t="s">
        <v>8369</v>
      </c>
      <c r="K925" s="280" t="s">
        <v>608</v>
      </c>
      <c r="L925" s="280" t="s">
        <v>3939</v>
      </c>
      <c r="M925" s="281">
        <v>80060</v>
      </c>
      <c r="N925" s="279">
        <v>6672839612</v>
      </c>
      <c r="O925" s="286" t="s">
        <v>6553</v>
      </c>
      <c r="P925" s="286" t="s">
        <v>590</v>
      </c>
      <c r="Q925" s="279" t="s">
        <v>4551</v>
      </c>
      <c r="R925" s="279" t="s">
        <v>4551</v>
      </c>
      <c r="S925" s="279" t="s">
        <v>4551</v>
      </c>
      <c r="T925" s="279" t="s">
        <v>4551</v>
      </c>
      <c r="U925" s="279" t="s">
        <v>4551</v>
      </c>
      <c r="V925" s="279" t="s">
        <v>4551</v>
      </c>
      <c r="W925" s="279" t="s">
        <v>4551</v>
      </c>
      <c r="X925" s="279" t="s">
        <v>4551</v>
      </c>
      <c r="Y925" s="279" t="s">
        <v>4551</v>
      </c>
      <c r="Z925" s="279" t="s">
        <v>4551</v>
      </c>
      <c r="AA925" s="279" t="s">
        <v>489</v>
      </c>
      <c r="AB925" s="279" t="s">
        <v>4551</v>
      </c>
      <c r="AC925" s="279" t="s">
        <v>489</v>
      </c>
      <c r="AD925" s="279" t="s">
        <v>489</v>
      </c>
      <c r="AE925" s="279" t="s">
        <v>489</v>
      </c>
      <c r="AF925" s="279" t="s">
        <v>4551</v>
      </c>
      <c r="AG925" s="279" t="s">
        <v>489</v>
      </c>
      <c r="AH925" s="279" t="s">
        <v>489</v>
      </c>
      <c r="AI925" s="279" t="s">
        <v>4551</v>
      </c>
      <c r="AJ925" s="279" t="s">
        <v>489</v>
      </c>
      <c r="AK925" s="279" t="s">
        <v>489</v>
      </c>
      <c r="AL925" s="279" t="s">
        <v>4551</v>
      </c>
      <c r="AM925" s="279" t="s">
        <v>489</v>
      </c>
      <c r="AN925" s="279" t="s">
        <v>489</v>
      </c>
    </row>
    <row r="926" spans="1:40" x14ac:dyDescent="0.25">
      <c r="A926" s="280" t="s">
        <v>7909</v>
      </c>
      <c r="B926" s="285">
        <v>2021</v>
      </c>
      <c r="C926" s="285" t="s">
        <v>701</v>
      </c>
      <c r="D926" s="285">
        <v>18</v>
      </c>
      <c r="E926" s="277" t="s">
        <v>4132</v>
      </c>
      <c r="F926" s="277"/>
      <c r="G926" s="296" t="s">
        <v>520</v>
      </c>
      <c r="H926" s="277" t="s">
        <v>6693</v>
      </c>
      <c r="I926" s="277" t="s">
        <v>6354</v>
      </c>
      <c r="J926" s="277" t="s">
        <v>1161</v>
      </c>
      <c r="K926" s="278" t="s">
        <v>608</v>
      </c>
      <c r="L926" s="278" t="s">
        <v>6694</v>
      </c>
      <c r="M926" s="297" t="s">
        <v>1469</v>
      </c>
      <c r="N926" s="285"/>
      <c r="O926" s="286"/>
      <c r="P926" s="286" t="s">
        <v>9071</v>
      </c>
      <c r="Q926" s="285" t="s">
        <v>489</v>
      </c>
      <c r="R926" s="285" t="s">
        <v>4551</v>
      </c>
      <c r="S926" s="285" t="s">
        <v>489</v>
      </c>
      <c r="T926" s="285" t="s">
        <v>489</v>
      </c>
      <c r="U926" s="285" t="s">
        <v>489</v>
      </c>
      <c r="V926" s="285" t="s">
        <v>489</v>
      </c>
      <c r="W926" s="285" t="s">
        <v>489</v>
      </c>
      <c r="X926" s="285" t="s">
        <v>489</v>
      </c>
      <c r="Y926" s="285" t="s">
        <v>489</v>
      </c>
      <c r="Z926" s="285" t="s">
        <v>4551</v>
      </c>
      <c r="AA926" s="285" t="s">
        <v>4551</v>
      </c>
      <c r="AB926" s="285" t="s">
        <v>489</v>
      </c>
      <c r="AC926" s="285" t="s">
        <v>489</v>
      </c>
      <c r="AD926" s="285" t="s">
        <v>4551</v>
      </c>
      <c r="AE926" s="285" t="s">
        <v>4551</v>
      </c>
      <c r="AF926" s="285" t="s">
        <v>489</v>
      </c>
      <c r="AG926" s="285" t="s">
        <v>489</v>
      </c>
      <c r="AH926" s="285" t="s">
        <v>489</v>
      </c>
      <c r="AI926" s="285" t="s">
        <v>489</v>
      </c>
      <c r="AJ926" s="285" t="s">
        <v>489</v>
      </c>
      <c r="AK926" s="285" t="s">
        <v>489</v>
      </c>
      <c r="AL926" s="285" t="s">
        <v>489</v>
      </c>
      <c r="AM926" s="279" t="s">
        <v>489</v>
      </c>
      <c r="AN926" s="285" t="s">
        <v>489</v>
      </c>
    </row>
    <row r="927" spans="1:40" x14ac:dyDescent="0.25">
      <c r="A927" s="280" t="s">
        <v>7910</v>
      </c>
      <c r="B927" s="285">
        <v>2021</v>
      </c>
      <c r="C927" s="285" t="s">
        <v>701</v>
      </c>
      <c r="D927" s="285">
        <v>19</v>
      </c>
      <c r="E927" s="277" t="s">
        <v>4132</v>
      </c>
      <c r="F927" s="277"/>
      <c r="G927" s="296" t="s">
        <v>520</v>
      </c>
      <c r="H927" s="277" t="s">
        <v>6695</v>
      </c>
      <c r="I927" s="277" t="s">
        <v>6354</v>
      </c>
      <c r="J927" s="277" t="s">
        <v>1161</v>
      </c>
      <c r="K927" s="278" t="s">
        <v>608</v>
      </c>
      <c r="L927" s="278" t="s">
        <v>8601</v>
      </c>
      <c r="M927" s="297" t="s">
        <v>1468</v>
      </c>
      <c r="N927" s="285">
        <v>5545577431</v>
      </c>
      <c r="O927" s="286" t="s">
        <v>5739</v>
      </c>
      <c r="P927" s="286" t="s">
        <v>9071</v>
      </c>
      <c r="Q927" s="285" t="s">
        <v>489</v>
      </c>
      <c r="R927" s="285" t="s">
        <v>4551</v>
      </c>
      <c r="S927" s="285" t="s">
        <v>489</v>
      </c>
      <c r="T927" s="285" t="s">
        <v>489</v>
      </c>
      <c r="U927" s="285" t="s">
        <v>489</v>
      </c>
      <c r="V927" s="285" t="s">
        <v>489</v>
      </c>
      <c r="W927" s="285" t="s">
        <v>489</v>
      </c>
      <c r="X927" s="285" t="s">
        <v>489</v>
      </c>
      <c r="Y927" s="285" t="s">
        <v>489</v>
      </c>
      <c r="Z927" s="285" t="s">
        <v>4551</v>
      </c>
      <c r="AA927" s="285" t="s">
        <v>4551</v>
      </c>
      <c r="AB927" s="285" t="s">
        <v>4551</v>
      </c>
      <c r="AC927" s="285" t="s">
        <v>489</v>
      </c>
      <c r="AD927" s="285" t="s">
        <v>4551</v>
      </c>
      <c r="AE927" s="285" t="s">
        <v>4551</v>
      </c>
      <c r="AF927" s="285" t="s">
        <v>4551</v>
      </c>
      <c r="AG927" s="285" t="s">
        <v>489</v>
      </c>
      <c r="AH927" s="285" t="s">
        <v>489</v>
      </c>
      <c r="AI927" s="285" t="s">
        <v>489</v>
      </c>
      <c r="AJ927" s="285" t="s">
        <v>4551</v>
      </c>
      <c r="AK927" s="285" t="s">
        <v>4551</v>
      </c>
      <c r="AL927" s="285" t="s">
        <v>489</v>
      </c>
      <c r="AM927" s="279" t="s">
        <v>489</v>
      </c>
      <c r="AN927" s="285" t="s">
        <v>489</v>
      </c>
    </row>
    <row r="928" spans="1:40" x14ac:dyDescent="0.25">
      <c r="A928" s="280" t="s">
        <v>7911</v>
      </c>
      <c r="B928" s="285">
        <v>2021</v>
      </c>
      <c r="C928" s="285" t="s">
        <v>701</v>
      </c>
      <c r="D928" s="285">
        <v>20</v>
      </c>
      <c r="E928" s="286" t="s">
        <v>598</v>
      </c>
      <c r="F928" s="277"/>
      <c r="G928" s="287" t="s">
        <v>6696</v>
      </c>
      <c r="H928" s="277"/>
      <c r="I928" s="277" t="s">
        <v>5720</v>
      </c>
      <c r="J928" s="277" t="s">
        <v>6697</v>
      </c>
      <c r="K928" s="278" t="s">
        <v>608</v>
      </c>
      <c r="L928" s="278" t="s">
        <v>6440</v>
      </c>
      <c r="M928" s="297">
        <v>81255</v>
      </c>
      <c r="N928" s="285">
        <v>6682253033</v>
      </c>
      <c r="O928" s="286" t="s">
        <v>6698</v>
      </c>
      <c r="P928" s="277" t="s">
        <v>9071</v>
      </c>
      <c r="Q928" s="279" t="s">
        <v>4551</v>
      </c>
      <c r="R928" s="285" t="s">
        <v>4551</v>
      </c>
      <c r="S928" s="285" t="s">
        <v>4551</v>
      </c>
      <c r="T928" s="285" t="s">
        <v>4551</v>
      </c>
      <c r="U928" s="285" t="s">
        <v>4551</v>
      </c>
      <c r="V928" s="285" t="s">
        <v>4551</v>
      </c>
      <c r="W928" s="285" t="s">
        <v>4551</v>
      </c>
      <c r="X928" s="285" t="s">
        <v>4551</v>
      </c>
      <c r="Y928" s="285" t="s">
        <v>4551</v>
      </c>
      <c r="Z928" s="285" t="s">
        <v>4551</v>
      </c>
      <c r="AA928" s="285" t="s">
        <v>4551</v>
      </c>
      <c r="AB928" s="285" t="s">
        <v>4551</v>
      </c>
      <c r="AC928" s="285" t="s">
        <v>489</v>
      </c>
      <c r="AD928" s="285" t="s">
        <v>4551</v>
      </c>
      <c r="AE928" s="285" t="s">
        <v>489</v>
      </c>
      <c r="AF928" s="285" t="s">
        <v>4551</v>
      </c>
      <c r="AG928" s="285" t="s">
        <v>4551</v>
      </c>
      <c r="AH928" s="285" t="s">
        <v>4551</v>
      </c>
      <c r="AI928" s="285" t="s">
        <v>4551</v>
      </c>
      <c r="AJ928" s="285" t="s">
        <v>489</v>
      </c>
      <c r="AK928" s="285" t="s">
        <v>489</v>
      </c>
      <c r="AL928" s="285" t="s">
        <v>4551</v>
      </c>
      <c r="AM928" s="279" t="s">
        <v>489</v>
      </c>
      <c r="AN928" s="285" t="s">
        <v>4551</v>
      </c>
    </row>
    <row r="929" spans="1:40" x14ac:dyDescent="0.25">
      <c r="A929" s="280" t="s">
        <v>7912</v>
      </c>
      <c r="B929" s="285">
        <v>2021</v>
      </c>
      <c r="C929" s="285" t="s">
        <v>701</v>
      </c>
      <c r="D929" s="285">
        <v>21</v>
      </c>
      <c r="E929" s="277" t="s">
        <v>4132</v>
      </c>
      <c r="F929" s="277"/>
      <c r="G929" s="296" t="s">
        <v>520</v>
      </c>
      <c r="H929" s="277" t="s">
        <v>6699</v>
      </c>
      <c r="I929" s="277" t="s">
        <v>6354</v>
      </c>
      <c r="J929" s="277" t="s">
        <v>8391</v>
      </c>
      <c r="K929" s="278" t="s">
        <v>2211</v>
      </c>
      <c r="L929" s="278" t="s">
        <v>6700</v>
      </c>
      <c r="M929" s="297">
        <v>13450</v>
      </c>
      <c r="N929" s="285"/>
      <c r="O929" s="286"/>
      <c r="P929" s="286" t="s">
        <v>9071</v>
      </c>
      <c r="Q929" s="285" t="s">
        <v>489</v>
      </c>
      <c r="R929" s="285" t="s">
        <v>4551</v>
      </c>
      <c r="S929" s="285" t="s">
        <v>489</v>
      </c>
      <c r="T929" s="285" t="s">
        <v>489</v>
      </c>
      <c r="U929" s="285" t="s">
        <v>489</v>
      </c>
      <c r="V929" s="285" t="s">
        <v>489</v>
      </c>
      <c r="W929" s="285" t="s">
        <v>489</v>
      </c>
      <c r="X929" s="285" t="s">
        <v>489</v>
      </c>
      <c r="Y929" s="285" t="s">
        <v>489</v>
      </c>
      <c r="Z929" s="285" t="s">
        <v>4551</v>
      </c>
      <c r="AA929" s="285" t="s">
        <v>4551</v>
      </c>
      <c r="AB929" s="285" t="s">
        <v>489</v>
      </c>
      <c r="AC929" s="285" t="s">
        <v>489</v>
      </c>
      <c r="AD929" s="285" t="s">
        <v>4551</v>
      </c>
      <c r="AE929" s="285" t="s">
        <v>4551</v>
      </c>
      <c r="AF929" s="285" t="s">
        <v>489</v>
      </c>
      <c r="AG929" s="285" t="s">
        <v>489</v>
      </c>
      <c r="AH929" s="285" t="s">
        <v>489</v>
      </c>
      <c r="AI929" s="285" t="s">
        <v>489</v>
      </c>
      <c r="AJ929" s="285" t="s">
        <v>489</v>
      </c>
      <c r="AK929" s="285" t="s">
        <v>489</v>
      </c>
      <c r="AL929" s="285" t="s">
        <v>489</v>
      </c>
      <c r="AM929" s="279" t="s">
        <v>489</v>
      </c>
      <c r="AN929" s="285" t="s">
        <v>489</v>
      </c>
    </row>
    <row r="930" spans="1:40" x14ac:dyDescent="0.25">
      <c r="A930" s="280" t="s">
        <v>7913</v>
      </c>
      <c r="B930" s="285">
        <v>2021</v>
      </c>
      <c r="C930" s="285" t="s">
        <v>701</v>
      </c>
      <c r="D930" s="285">
        <v>22</v>
      </c>
      <c r="E930" s="277" t="s">
        <v>4132</v>
      </c>
      <c r="F930" s="277"/>
      <c r="G930" s="296" t="s">
        <v>520</v>
      </c>
      <c r="H930" s="277" t="s">
        <v>8349</v>
      </c>
      <c r="I930" s="277" t="s">
        <v>6354</v>
      </c>
      <c r="J930" s="286" t="s">
        <v>5743</v>
      </c>
      <c r="K930" s="280" t="s">
        <v>1297</v>
      </c>
      <c r="L930" s="278" t="s">
        <v>8602</v>
      </c>
      <c r="M930" s="297">
        <v>10100</v>
      </c>
      <c r="N930" s="285"/>
      <c r="O930" s="286"/>
      <c r="P930" s="286" t="s">
        <v>9071</v>
      </c>
      <c r="Q930" s="285" t="s">
        <v>489</v>
      </c>
      <c r="R930" s="285" t="s">
        <v>4551</v>
      </c>
      <c r="S930" s="285" t="s">
        <v>489</v>
      </c>
      <c r="T930" s="285" t="s">
        <v>489</v>
      </c>
      <c r="U930" s="285" t="s">
        <v>489</v>
      </c>
      <c r="V930" s="285" t="s">
        <v>489</v>
      </c>
      <c r="W930" s="285" t="s">
        <v>489</v>
      </c>
      <c r="X930" s="285" t="s">
        <v>489</v>
      </c>
      <c r="Y930" s="285" t="s">
        <v>489</v>
      </c>
      <c r="Z930" s="285" t="s">
        <v>489</v>
      </c>
      <c r="AA930" s="285" t="s">
        <v>489</v>
      </c>
      <c r="AB930" s="285" t="s">
        <v>489</v>
      </c>
      <c r="AC930" s="285" t="s">
        <v>489</v>
      </c>
      <c r="AD930" s="285" t="s">
        <v>4551</v>
      </c>
      <c r="AE930" s="285" t="s">
        <v>489</v>
      </c>
      <c r="AF930" s="285" t="s">
        <v>489</v>
      </c>
      <c r="AG930" s="285" t="s">
        <v>4551</v>
      </c>
      <c r="AH930" s="285" t="s">
        <v>489</v>
      </c>
      <c r="AI930" s="285" t="s">
        <v>489</v>
      </c>
      <c r="AJ930" s="285" t="s">
        <v>489</v>
      </c>
      <c r="AK930" s="285" t="s">
        <v>489</v>
      </c>
      <c r="AL930" s="285" t="s">
        <v>4551</v>
      </c>
      <c r="AM930" s="279" t="s">
        <v>489</v>
      </c>
      <c r="AN930" s="285" t="s">
        <v>489</v>
      </c>
    </row>
    <row r="931" spans="1:40" x14ac:dyDescent="0.25">
      <c r="A931" s="283" t="s">
        <v>9017</v>
      </c>
      <c r="B931" s="279">
        <v>2022</v>
      </c>
      <c r="C931" s="279" t="s">
        <v>862</v>
      </c>
      <c r="D931" s="279">
        <v>28</v>
      </c>
      <c r="E931" s="286" t="s">
        <v>602</v>
      </c>
      <c r="F931" s="286"/>
      <c r="G931" s="286" t="s">
        <v>8806</v>
      </c>
      <c r="H931" s="286"/>
      <c r="I931" s="286" t="s">
        <v>6354</v>
      </c>
      <c r="J931" s="286" t="s">
        <v>910</v>
      </c>
      <c r="K931" s="280" t="s">
        <v>608</v>
      </c>
      <c r="L931" s="280" t="s">
        <v>8860</v>
      </c>
      <c r="M931" s="281">
        <v>2080</v>
      </c>
      <c r="N931" s="279" t="s">
        <v>8861</v>
      </c>
      <c r="O931" s="286" t="s">
        <v>8862</v>
      </c>
      <c r="P931" s="286" t="s">
        <v>590</v>
      </c>
      <c r="Q931" s="279" t="s">
        <v>4551</v>
      </c>
      <c r="R931" s="279" t="s">
        <v>4551</v>
      </c>
      <c r="S931" s="279" t="s">
        <v>4551</v>
      </c>
      <c r="T931" s="279" t="s">
        <v>4551</v>
      </c>
      <c r="U931" s="279" t="s">
        <v>489</v>
      </c>
      <c r="V931" s="279" t="s">
        <v>4551</v>
      </c>
      <c r="W931" s="279" t="s">
        <v>4551</v>
      </c>
      <c r="X931" s="279" t="s">
        <v>4551</v>
      </c>
      <c r="Y931" s="279" t="s">
        <v>4551</v>
      </c>
      <c r="Z931" s="279" t="s">
        <v>4551</v>
      </c>
      <c r="AA931" s="279" t="s">
        <v>4551</v>
      </c>
      <c r="AB931" s="279" t="s">
        <v>4551</v>
      </c>
      <c r="AC931" s="279" t="s">
        <v>489</v>
      </c>
      <c r="AD931" s="279" t="s">
        <v>4551</v>
      </c>
      <c r="AE931" s="279" t="s">
        <v>489</v>
      </c>
      <c r="AF931" s="279" t="s">
        <v>4551</v>
      </c>
      <c r="AG931" s="279" t="s">
        <v>4551</v>
      </c>
      <c r="AH931" s="279" t="s">
        <v>4551</v>
      </c>
      <c r="AI931" s="279" t="s">
        <v>489</v>
      </c>
      <c r="AJ931" s="279" t="s">
        <v>489</v>
      </c>
      <c r="AK931" s="279" t="s">
        <v>489</v>
      </c>
      <c r="AL931" s="279" t="s">
        <v>4551</v>
      </c>
      <c r="AM931" s="279" t="s">
        <v>489</v>
      </c>
      <c r="AN931" s="279" t="s">
        <v>4551</v>
      </c>
    </row>
    <row r="932" spans="1:40" x14ac:dyDescent="0.25">
      <c r="A932" s="283" t="s">
        <v>9018</v>
      </c>
      <c r="B932" s="279">
        <v>2022</v>
      </c>
      <c r="C932" s="279" t="s">
        <v>862</v>
      </c>
      <c r="D932" s="279">
        <v>31</v>
      </c>
      <c r="E932" s="286" t="s">
        <v>598</v>
      </c>
      <c r="F932" s="286"/>
      <c r="G932" s="286" t="s">
        <v>8807</v>
      </c>
      <c r="H932" s="286"/>
      <c r="I932" s="286" t="s">
        <v>6354</v>
      </c>
      <c r="J932" s="286" t="s">
        <v>6667</v>
      </c>
      <c r="K932" s="280" t="s">
        <v>608</v>
      </c>
      <c r="L932" s="280" t="s">
        <v>961</v>
      </c>
      <c r="M932" s="281">
        <v>1900</v>
      </c>
      <c r="N932" s="279" t="s">
        <v>8863</v>
      </c>
      <c r="O932" s="286" t="s">
        <v>8864</v>
      </c>
      <c r="P932" s="286" t="s">
        <v>590</v>
      </c>
      <c r="Q932" s="279" t="s">
        <v>4551</v>
      </c>
      <c r="R932" s="279" t="s">
        <v>489</v>
      </c>
      <c r="S932" s="279" t="s">
        <v>4551</v>
      </c>
      <c r="T932" s="279" t="s">
        <v>489</v>
      </c>
      <c r="U932" s="279" t="s">
        <v>4551</v>
      </c>
      <c r="V932" s="279" t="s">
        <v>489</v>
      </c>
      <c r="W932" s="279" t="s">
        <v>4551</v>
      </c>
      <c r="X932" s="279" t="s">
        <v>4551</v>
      </c>
      <c r="Y932" s="279" t="s">
        <v>489</v>
      </c>
      <c r="Z932" s="279" t="s">
        <v>489</v>
      </c>
      <c r="AA932" s="279" t="s">
        <v>489</v>
      </c>
      <c r="AB932" s="279" t="s">
        <v>4551</v>
      </c>
      <c r="AC932" s="279" t="s">
        <v>489</v>
      </c>
      <c r="AD932" s="279" t="s">
        <v>4551</v>
      </c>
      <c r="AE932" s="279" t="s">
        <v>4551</v>
      </c>
      <c r="AF932" s="279" t="s">
        <v>4551</v>
      </c>
      <c r="AG932" s="279" t="s">
        <v>489</v>
      </c>
      <c r="AH932" s="279" t="s">
        <v>489</v>
      </c>
      <c r="AI932" s="279" t="s">
        <v>489</v>
      </c>
      <c r="AJ932" s="279" t="s">
        <v>489</v>
      </c>
      <c r="AK932" s="279" t="s">
        <v>489</v>
      </c>
      <c r="AL932" s="279" t="s">
        <v>4551</v>
      </c>
      <c r="AM932" s="279" t="s">
        <v>489</v>
      </c>
      <c r="AN932" s="279" t="s">
        <v>4551</v>
      </c>
    </row>
    <row r="933" spans="1:40" x14ac:dyDescent="0.25">
      <c r="A933" s="283" t="s">
        <v>9018</v>
      </c>
      <c r="B933" s="279">
        <v>2022</v>
      </c>
      <c r="C933" s="279" t="s">
        <v>672</v>
      </c>
      <c r="D933" s="279">
        <v>2</v>
      </c>
      <c r="E933" s="286" t="s">
        <v>602</v>
      </c>
      <c r="F933" s="286"/>
      <c r="G933" s="286" t="s">
        <v>8808</v>
      </c>
      <c r="H933" s="286"/>
      <c r="I933" s="286" t="s">
        <v>2412</v>
      </c>
      <c r="J933" s="286" t="s">
        <v>8865</v>
      </c>
      <c r="K933" s="280" t="s">
        <v>1022</v>
      </c>
      <c r="L933" s="280" t="s">
        <v>8866</v>
      </c>
      <c r="M933" s="281">
        <v>42179</v>
      </c>
      <c r="N933" s="279" t="s">
        <v>8867</v>
      </c>
      <c r="O933" s="286" t="s">
        <v>8868</v>
      </c>
      <c r="P933" s="286" t="s">
        <v>590</v>
      </c>
      <c r="Q933" s="279" t="s">
        <v>4551</v>
      </c>
      <c r="R933" s="279" t="s">
        <v>4551</v>
      </c>
      <c r="S933" s="279" t="s">
        <v>4551</v>
      </c>
      <c r="T933" s="279" t="s">
        <v>4551</v>
      </c>
      <c r="U933" s="279" t="s">
        <v>4551</v>
      </c>
      <c r="V933" s="279" t="s">
        <v>4551</v>
      </c>
      <c r="W933" s="279" t="s">
        <v>4551</v>
      </c>
      <c r="X933" s="279" t="s">
        <v>489</v>
      </c>
      <c r="Y933" s="279" t="s">
        <v>4551</v>
      </c>
      <c r="Z933" s="279" t="s">
        <v>4551</v>
      </c>
      <c r="AA933" s="279" t="s">
        <v>4551</v>
      </c>
      <c r="AB933" s="279" t="s">
        <v>4551</v>
      </c>
      <c r="AC933" s="279" t="s">
        <v>489</v>
      </c>
      <c r="AD933" s="279" t="s">
        <v>4551</v>
      </c>
      <c r="AE933" s="279" t="s">
        <v>4551</v>
      </c>
      <c r="AF933" s="279" t="s">
        <v>4551</v>
      </c>
      <c r="AG933" s="279" t="s">
        <v>4551</v>
      </c>
      <c r="AH933" s="279" t="s">
        <v>489</v>
      </c>
      <c r="AI933" s="279" t="s">
        <v>4551</v>
      </c>
      <c r="AJ933" s="279" t="s">
        <v>489</v>
      </c>
      <c r="AK933" s="279" t="s">
        <v>489</v>
      </c>
      <c r="AL933" s="279" t="s">
        <v>489</v>
      </c>
      <c r="AM933" s="279" t="s">
        <v>489</v>
      </c>
      <c r="AN933" s="279" t="s">
        <v>4551</v>
      </c>
    </row>
    <row r="934" spans="1:40" ht="60" x14ac:dyDescent="0.25">
      <c r="A934" s="283" t="s">
        <v>9018</v>
      </c>
      <c r="B934" s="279">
        <v>2022</v>
      </c>
      <c r="C934" s="279" t="s">
        <v>672</v>
      </c>
      <c r="D934" s="279">
        <v>4</v>
      </c>
      <c r="E934" s="286" t="s">
        <v>809</v>
      </c>
      <c r="F934" s="286" t="s">
        <v>8805</v>
      </c>
      <c r="G934" s="286" t="s">
        <v>8809</v>
      </c>
      <c r="H934" s="286"/>
      <c r="I934" s="286" t="s">
        <v>8353</v>
      </c>
      <c r="J934" s="286" t="s">
        <v>5848</v>
      </c>
      <c r="K934" s="280" t="s">
        <v>593</v>
      </c>
      <c r="L934" s="280" t="s">
        <v>5285</v>
      </c>
      <c r="M934" s="281">
        <v>58290</v>
      </c>
      <c r="N934" s="279" t="s">
        <v>8869</v>
      </c>
      <c r="O934" s="286" t="s">
        <v>8870</v>
      </c>
      <c r="P934" s="286" t="s">
        <v>590</v>
      </c>
      <c r="Q934" s="279" t="s">
        <v>489</v>
      </c>
      <c r="R934" s="279" t="s">
        <v>489</v>
      </c>
      <c r="S934" s="279" t="s">
        <v>4551</v>
      </c>
      <c r="T934" s="279" t="s">
        <v>489</v>
      </c>
      <c r="U934" s="279" t="s">
        <v>4551</v>
      </c>
      <c r="V934" s="279" t="s">
        <v>489</v>
      </c>
      <c r="W934" s="279" t="s">
        <v>489</v>
      </c>
      <c r="X934" s="279" t="s">
        <v>489</v>
      </c>
      <c r="Y934" s="279" t="s">
        <v>489</v>
      </c>
      <c r="Z934" s="279" t="s">
        <v>489</v>
      </c>
      <c r="AA934" s="279" t="s">
        <v>489</v>
      </c>
      <c r="AB934" s="279" t="s">
        <v>489</v>
      </c>
      <c r="AC934" s="279" t="s">
        <v>4551</v>
      </c>
      <c r="AD934" s="279" t="s">
        <v>489</v>
      </c>
      <c r="AE934" s="279" t="s">
        <v>489</v>
      </c>
      <c r="AF934" s="279" t="s">
        <v>489</v>
      </c>
      <c r="AG934" s="279" t="s">
        <v>489</v>
      </c>
      <c r="AH934" s="279" t="s">
        <v>489</v>
      </c>
      <c r="AI934" s="279" t="s">
        <v>489</v>
      </c>
      <c r="AJ934" s="279" t="s">
        <v>489</v>
      </c>
      <c r="AK934" s="279" t="s">
        <v>489</v>
      </c>
      <c r="AL934" s="279" t="s">
        <v>4551</v>
      </c>
      <c r="AM934" s="279" t="s">
        <v>489</v>
      </c>
      <c r="AN934" s="279" t="s">
        <v>489</v>
      </c>
    </row>
    <row r="935" spans="1:40" x14ac:dyDescent="0.25">
      <c r="A935" s="283" t="s">
        <v>9019</v>
      </c>
      <c r="B935" s="279">
        <v>2022</v>
      </c>
      <c r="C935" s="279" t="s">
        <v>672</v>
      </c>
      <c r="D935" s="279">
        <v>8</v>
      </c>
      <c r="E935" s="286" t="s">
        <v>598</v>
      </c>
      <c r="F935" s="286"/>
      <c r="G935" s="286" t="s">
        <v>8810</v>
      </c>
      <c r="H935" s="286"/>
      <c r="I935" s="286" t="s">
        <v>5720</v>
      </c>
      <c r="J935" s="286" t="s">
        <v>8871</v>
      </c>
      <c r="K935" s="280" t="s">
        <v>608</v>
      </c>
      <c r="L935" s="280" t="s">
        <v>522</v>
      </c>
      <c r="M935" s="281">
        <v>82000</v>
      </c>
      <c r="N935" s="279" t="s">
        <v>8872</v>
      </c>
      <c r="O935" s="286" t="s">
        <v>8873</v>
      </c>
      <c r="P935" s="286" t="s">
        <v>590</v>
      </c>
      <c r="Q935" s="279" t="s">
        <v>4551</v>
      </c>
      <c r="R935" s="279" t="s">
        <v>489</v>
      </c>
      <c r="S935" s="279" t="s">
        <v>4551</v>
      </c>
      <c r="T935" s="279" t="s">
        <v>4551</v>
      </c>
      <c r="U935" s="279" t="s">
        <v>4551</v>
      </c>
      <c r="V935" s="279" t="s">
        <v>4551</v>
      </c>
      <c r="W935" s="279" t="s">
        <v>4551</v>
      </c>
      <c r="X935" s="279" t="s">
        <v>489</v>
      </c>
      <c r="Y935" s="279" t="s">
        <v>4551</v>
      </c>
      <c r="Z935" s="279" t="s">
        <v>489</v>
      </c>
      <c r="AA935" s="279" t="s">
        <v>489</v>
      </c>
      <c r="AB935" s="279" t="s">
        <v>489</v>
      </c>
      <c r="AC935" s="279" t="s">
        <v>489</v>
      </c>
      <c r="AD935" s="279" t="s">
        <v>4551</v>
      </c>
      <c r="AE935" s="279" t="s">
        <v>489</v>
      </c>
      <c r="AF935" s="279" t="s">
        <v>4551</v>
      </c>
      <c r="AG935" s="279" t="s">
        <v>489</v>
      </c>
      <c r="AH935" s="279" t="s">
        <v>489</v>
      </c>
      <c r="AI935" s="279" t="s">
        <v>489</v>
      </c>
      <c r="AJ935" s="279" t="s">
        <v>489</v>
      </c>
      <c r="AK935" s="279" t="s">
        <v>489</v>
      </c>
      <c r="AL935" s="279" t="s">
        <v>489</v>
      </c>
      <c r="AM935" s="279" t="s">
        <v>489</v>
      </c>
      <c r="AN935" s="279" t="s">
        <v>4551</v>
      </c>
    </row>
    <row r="936" spans="1:40" x14ac:dyDescent="0.25">
      <c r="A936" s="283" t="s">
        <v>9020</v>
      </c>
      <c r="B936" s="279">
        <v>2022</v>
      </c>
      <c r="C936" s="279" t="s">
        <v>672</v>
      </c>
      <c r="D936" s="279">
        <v>9</v>
      </c>
      <c r="E936" s="286" t="s">
        <v>602</v>
      </c>
      <c r="F936" s="286"/>
      <c r="G936" s="286" t="s">
        <v>8811</v>
      </c>
      <c r="H936" s="286"/>
      <c r="I936" s="286" t="s">
        <v>6354</v>
      </c>
      <c r="J936" s="286" t="s">
        <v>8266</v>
      </c>
      <c r="K936" s="280" t="s">
        <v>608</v>
      </c>
      <c r="L936" s="280" t="s">
        <v>1286</v>
      </c>
      <c r="M936" s="281">
        <v>4460</v>
      </c>
      <c r="N936" s="279" t="s">
        <v>8874</v>
      </c>
      <c r="O936" s="286" t="s">
        <v>8875</v>
      </c>
      <c r="P936" s="286" t="s">
        <v>590</v>
      </c>
      <c r="Q936" s="279" t="s">
        <v>4551</v>
      </c>
      <c r="R936" s="279" t="s">
        <v>4551</v>
      </c>
      <c r="S936" s="279" t="s">
        <v>4551</v>
      </c>
      <c r="T936" s="279" t="s">
        <v>4551</v>
      </c>
      <c r="U936" s="279" t="s">
        <v>4551</v>
      </c>
      <c r="V936" s="279" t="s">
        <v>4551</v>
      </c>
      <c r="W936" s="279" t="s">
        <v>4551</v>
      </c>
      <c r="X936" s="279" t="s">
        <v>4551</v>
      </c>
      <c r="Y936" s="279" t="s">
        <v>489</v>
      </c>
      <c r="Z936" s="279" t="s">
        <v>4551</v>
      </c>
      <c r="AA936" s="279" t="s">
        <v>489</v>
      </c>
      <c r="AB936" s="279" t="s">
        <v>4551</v>
      </c>
      <c r="AC936" s="279" t="s">
        <v>489</v>
      </c>
      <c r="AD936" s="279" t="s">
        <v>4551</v>
      </c>
      <c r="AE936" s="279" t="s">
        <v>4551</v>
      </c>
      <c r="AF936" s="279" t="s">
        <v>4551</v>
      </c>
      <c r="AG936" s="279" t="s">
        <v>489</v>
      </c>
      <c r="AH936" s="279" t="s">
        <v>489</v>
      </c>
      <c r="AI936" s="279" t="s">
        <v>489</v>
      </c>
      <c r="AJ936" s="279" t="s">
        <v>489</v>
      </c>
      <c r="AK936" s="279" t="s">
        <v>4551</v>
      </c>
      <c r="AL936" s="279" t="s">
        <v>4551</v>
      </c>
      <c r="AM936" s="279" t="s">
        <v>489</v>
      </c>
      <c r="AN936" s="279" t="s">
        <v>4551</v>
      </c>
    </row>
    <row r="937" spans="1:40" x14ac:dyDescent="0.25">
      <c r="A937" s="283" t="s">
        <v>9021</v>
      </c>
      <c r="B937" s="279">
        <v>2022</v>
      </c>
      <c r="C937" s="279" t="s">
        <v>672</v>
      </c>
      <c r="D937" s="279">
        <v>9</v>
      </c>
      <c r="E937" s="286" t="s">
        <v>602</v>
      </c>
      <c r="F937" s="286"/>
      <c r="G937" s="286" t="s">
        <v>9068</v>
      </c>
      <c r="H937" s="286"/>
      <c r="I937" s="286" t="s">
        <v>5658</v>
      </c>
      <c r="J937" s="286" t="s">
        <v>8876</v>
      </c>
      <c r="K937" s="280" t="s">
        <v>593</v>
      </c>
      <c r="L937" s="280" t="s">
        <v>8877</v>
      </c>
      <c r="M937" s="281">
        <v>24158</v>
      </c>
      <c r="N937" s="279" t="s">
        <v>8878</v>
      </c>
      <c r="O937" s="286" t="s">
        <v>8879</v>
      </c>
      <c r="P937" s="286" t="s">
        <v>590</v>
      </c>
      <c r="Q937" s="279" t="s">
        <v>4551</v>
      </c>
      <c r="R937" s="279" t="s">
        <v>4551</v>
      </c>
      <c r="S937" s="279" t="s">
        <v>4551</v>
      </c>
      <c r="T937" s="279" t="s">
        <v>4551</v>
      </c>
      <c r="U937" s="279" t="s">
        <v>4551</v>
      </c>
      <c r="V937" s="279" t="s">
        <v>4551</v>
      </c>
      <c r="W937" s="279" t="s">
        <v>4551</v>
      </c>
      <c r="X937" s="279" t="s">
        <v>4551</v>
      </c>
      <c r="Y937" s="279" t="s">
        <v>4551</v>
      </c>
      <c r="Z937" s="279" t="s">
        <v>4551</v>
      </c>
      <c r="AA937" s="279" t="s">
        <v>4551</v>
      </c>
      <c r="AB937" s="279" t="s">
        <v>4551</v>
      </c>
      <c r="AC937" s="279" t="s">
        <v>489</v>
      </c>
      <c r="AD937" s="279" t="s">
        <v>4551</v>
      </c>
      <c r="AE937" s="279" t="s">
        <v>4551</v>
      </c>
      <c r="AF937" s="279" t="s">
        <v>4551</v>
      </c>
      <c r="AG937" s="279" t="s">
        <v>489</v>
      </c>
      <c r="AH937" s="279" t="s">
        <v>489</v>
      </c>
      <c r="AI937" s="279" t="s">
        <v>4551</v>
      </c>
      <c r="AJ937" s="279" t="s">
        <v>489</v>
      </c>
      <c r="AK937" s="279" t="s">
        <v>489</v>
      </c>
      <c r="AL937" s="279" t="s">
        <v>4551</v>
      </c>
      <c r="AM937" s="279" t="s">
        <v>489</v>
      </c>
      <c r="AN937" s="279" t="s">
        <v>4551</v>
      </c>
    </row>
    <row r="938" spans="1:40" x14ac:dyDescent="0.25">
      <c r="A938" s="283" t="s">
        <v>9022</v>
      </c>
      <c r="B938" s="279">
        <v>2022</v>
      </c>
      <c r="C938" s="279" t="s">
        <v>672</v>
      </c>
      <c r="D938" s="279">
        <v>9</v>
      </c>
      <c r="E938" s="286" t="s">
        <v>598</v>
      </c>
      <c r="F938" s="286"/>
      <c r="G938" s="286" t="s">
        <v>8812</v>
      </c>
      <c r="H938" s="286"/>
      <c r="I938" s="286" t="s">
        <v>2412</v>
      </c>
      <c r="J938" s="286" t="s">
        <v>6025</v>
      </c>
      <c r="K938" s="280" t="s">
        <v>608</v>
      </c>
      <c r="L938" s="280" t="s">
        <v>522</v>
      </c>
      <c r="M938" s="281">
        <v>42000</v>
      </c>
      <c r="N938" s="279" t="s">
        <v>8880</v>
      </c>
      <c r="O938" s="286" t="s">
        <v>8881</v>
      </c>
      <c r="P938" s="286" t="s">
        <v>590</v>
      </c>
      <c r="Q938" s="279" t="s">
        <v>4551</v>
      </c>
      <c r="R938" s="279" t="s">
        <v>489</v>
      </c>
      <c r="S938" s="279" t="s">
        <v>4551</v>
      </c>
      <c r="T938" s="279" t="s">
        <v>4551</v>
      </c>
      <c r="U938" s="279" t="s">
        <v>489</v>
      </c>
      <c r="V938" s="279" t="s">
        <v>4551</v>
      </c>
      <c r="W938" s="279" t="s">
        <v>4551</v>
      </c>
      <c r="X938" s="279" t="s">
        <v>4551</v>
      </c>
      <c r="Y938" s="279" t="s">
        <v>4551</v>
      </c>
      <c r="Z938" s="279" t="s">
        <v>489</v>
      </c>
      <c r="AA938" s="279" t="s">
        <v>4551</v>
      </c>
      <c r="AB938" s="279" t="s">
        <v>4551</v>
      </c>
      <c r="AC938" s="279" t="s">
        <v>4551</v>
      </c>
      <c r="AD938" s="279" t="s">
        <v>4551</v>
      </c>
      <c r="AE938" s="279" t="s">
        <v>4551</v>
      </c>
      <c r="AF938" s="279" t="s">
        <v>4551</v>
      </c>
      <c r="AG938" s="279" t="s">
        <v>489</v>
      </c>
      <c r="AH938" s="279" t="s">
        <v>489</v>
      </c>
      <c r="AI938" s="279" t="s">
        <v>489</v>
      </c>
      <c r="AJ938" s="279" t="s">
        <v>489</v>
      </c>
      <c r="AK938" s="279" t="s">
        <v>4551</v>
      </c>
      <c r="AL938" s="279" t="s">
        <v>4551</v>
      </c>
      <c r="AM938" s="279" t="s">
        <v>489</v>
      </c>
      <c r="AN938" s="279" t="s">
        <v>4551</v>
      </c>
    </row>
    <row r="939" spans="1:40" x14ac:dyDescent="0.25">
      <c r="A939" s="283" t="s">
        <v>9023</v>
      </c>
      <c r="B939" s="279">
        <v>2022</v>
      </c>
      <c r="C939" s="279" t="s">
        <v>672</v>
      </c>
      <c r="D939" s="279">
        <v>9</v>
      </c>
      <c r="E939" s="286" t="s">
        <v>598</v>
      </c>
      <c r="F939" s="286"/>
      <c r="G939" s="286" t="s">
        <v>8813</v>
      </c>
      <c r="H939" s="286" t="s">
        <v>8814</v>
      </c>
      <c r="I939" s="286" t="s">
        <v>5720</v>
      </c>
      <c r="J939" s="286" t="s">
        <v>8871</v>
      </c>
      <c r="K939" s="280" t="s">
        <v>608</v>
      </c>
      <c r="L939" s="280" t="s">
        <v>522</v>
      </c>
      <c r="M939" s="281">
        <v>82000</v>
      </c>
      <c r="N939" s="279" t="s">
        <v>8882</v>
      </c>
      <c r="O939" s="286" t="s">
        <v>8883</v>
      </c>
      <c r="P939" s="286" t="s">
        <v>590</v>
      </c>
      <c r="Q939" s="279" t="s">
        <v>4551</v>
      </c>
      <c r="R939" s="279" t="s">
        <v>489</v>
      </c>
      <c r="S939" s="279" t="s">
        <v>4551</v>
      </c>
      <c r="T939" s="279" t="s">
        <v>489</v>
      </c>
      <c r="U939" s="279" t="s">
        <v>489</v>
      </c>
      <c r="V939" s="279" t="s">
        <v>4551</v>
      </c>
      <c r="W939" s="279" t="s">
        <v>4551</v>
      </c>
      <c r="X939" s="279" t="s">
        <v>489</v>
      </c>
      <c r="Y939" s="279" t="s">
        <v>4551</v>
      </c>
      <c r="Z939" s="279" t="s">
        <v>489</v>
      </c>
      <c r="AA939" s="279" t="s">
        <v>489</v>
      </c>
      <c r="AB939" s="279" t="s">
        <v>4551</v>
      </c>
      <c r="AC939" s="279" t="s">
        <v>489</v>
      </c>
      <c r="AD939" s="279" t="s">
        <v>4551</v>
      </c>
      <c r="AE939" s="279" t="s">
        <v>4551</v>
      </c>
      <c r="AF939" s="279" t="s">
        <v>4551</v>
      </c>
      <c r="AG939" s="279" t="s">
        <v>489</v>
      </c>
      <c r="AH939" s="279" t="s">
        <v>489</v>
      </c>
      <c r="AI939" s="279" t="s">
        <v>489</v>
      </c>
      <c r="AJ939" s="279" t="s">
        <v>489</v>
      </c>
      <c r="AK939" s="279" t="s">
        <v>489</v>
      </c>
      <c r="AL939" s="279" t="s">
        <v>489</v>
      </c>
      <c r="AM939" s="279" t="s">
        <v>489</v>
      </c>
      <c r="AN939" s="279" t="s">
        <v>4551</v>
      </c>
    </row>
    <row r="940" spans="1:40" x14ac:dyDescent="0.25">
      <c r="A940" s="283" t="s">
        <v>9024</v>
      </c>
      <c r="B940" s="279">
        <v>2022</v>
      </c>
      <c r="C940" s="279" t="s">
        <v>672</v>
      </c>
      <c r="D940" s="279">
        <v>9</v>
      </c>
      <c r="E940" s="286" t="s">
        <v>598</v>
      </c>
      <c r="F940" s="286"/>
      <c r="G940" s="286" t="s">
        <v>8815</v>
      </c>
      <c r="H940" s="286" t="s">
        <v>8816</v>
      </c>
      <c r="I940" s="286" t="s">
        <v>5720</v>
      </c>
      <c r="J940" s="286" t="s">
        <v>8871</v>
      </c>
      <c r="K940" s="280" t="s">
        <v>608</v>
      </c>
      <c r="L940" s="280" t="s">
        <v>8884</v>
      </c>
      <c r="M940" s="281">
        <v>82110</v>
      </c>
      <c r="N940" s="279" t="s">
        <v>8882</v>
      </c>
      <c r="O940" s="286" t="s">
        <v>8883</v>
      </c>
      <c r="P940" s="286" t="s">
        <v>590</v>
      </c>
      <c r="Q940" s="279" t="s">
        <v>4551</v>
      </c>
      <c r="R940" s="279" t="s">
        <v>489</v>
      </c>
      <c r="S940" s="279" t="s">
        <v>4551</v>
      </c>
      <c r="T940" s="279" t="s">
        <v>489</v>
      </c>
      <c r="U940" s="279" t="s">
        <v>489</v>
      </c>
      <c r="V940" s="279" t="s">
        <v>4551</v>
      </c>
      <c r="W940" s="279" t="s">
        <v>4551</v>
      </c>
      <c r="X940" s="279" t="s">
        <v>489</v>
      </c>
      <c r="Y940" s="279" t="s">
        <v>4551</v>
      </c>
      <c r="Z940" s="279" t="s">
        <v>489</v>
      </c>
      <c r="AA940" s="279" t="s">
        <v>489</v>
      </c>
      <c r="AB940" s="279" t="s">
        <v>4551</v>
      </c>
      <c r="AC940" s="279" t="s">
        <v>489</v>
      </c>
      <c r="AD940" s="279" t="s">
        <v>4551</v>
      </c>
      <c r="AE940" s="279" t="s">
        <v>4551</v>
      </c>
      <c r="AF940" s="279" t="s">
        <v>4551</v>
      </c>
      <c r="AG940" s="279" t="s">
        <v>489</v>
      </c>
      <c r="AH940" s="279" t="s">
        <v>489</v>
      </c>
      <c r="AI940" s="279" t="s">
        <v>489</v>
      </c>
      <c r="AJ940" s="279" t="s">
        <v>489</v>
      </c>
      <c r="AK940" s="279" t="s">
        <v>489</v>
      </c>
      <c r="AL940" s="279" t="s">
        <v>489</v>
      </c>
      <c r="AM940" s="279" t="s">
        <v>489</v>
      </c>
      <c r="AN940" s="279" t="s">
        <v>4551</v>
      </c>
    </row>
    <row r="941" spans="1:40" ht="30" x14ac:dyDescent="0.25">
      <c r="A941" s="283" t="s">
        <v>9025</v>
      </c>
      <c r="B941" s="279">
        <v>2022</v>
      </c>
      <c r="C941" s="279" t="s">
        <v>672</v>
      </c>
      <c r="D941" s="279">
        <v>14</v>
      </c>
      <c r="E941" s="286" t="s">
        <v>598</v>
      </c>
      <c r="F941" s="286"/>
      <c r="G941" s="286" t="s">
        <v>8817</v>
      </c>
      <c r="H941" s="286"/>
      <c r="I941" s="286" t="s">
        <v>5720</v>
      </c>
      <c r="J941" s="286" t="s">
        <v>8871</v>
      </c>
      <c r="K941" s="280" t="s">
        <v>608</v>
      </c>
      <c r="L941" s="280" t="s">
        <v>8885</v>
      </c>
      <c r="M941" s="281">
        <v>82070</v>
      </c>
      <c r="N941" s="279" t="s">
        <v>8886</v>
      </c>
      <c r="O941" s="286" t="s">
        <v>8887</v>
      </c>
      <c r="P941" s="286" t="s">
        <v>590</v>
      </c>
      <c r="Q941" s="279" t="s">
        <v>4551</v>
      </c>
      <c r="R941" s="279" t="s">
        <v>489</v>
      </c>
      <c r="S941" s="279" t="s">
        <v>4551</v>
      </c>
      <c r="T941" s="279" t="s">
        <v>4551</v>
      </c>
      <c r="U941" s="279" t="s">
        <v>4551</v>
      </c>
      <c r="V941" s="279" t="s">
        <v>4551</v>
      </c>
      <c r="W941" s="279" t="s">
        <v>4551</v>
      </c>
      <c r="X941" s="279" t="s">
        <v>4551</v>
      </c>
      <c r="Y941" s="279" t="s">
        <v>4551</v>
      </c>
      <c r="Z941" s="279" t="s">
        <v>489</v>
      </c>
      <c r="AA941" s="279" t="s">
        <v>4551</v>
      </c>
      <c r="AB941" s="279" t="s">
        <v>4551</v>
      </c>
      <c r="AC941" s="279" t="s">
        <v>4551</v>
      </c>
      <c r="AD941" s="279" t="s">
        <v>4551</v>
      </c>
      <c r="AE941" s="279" t="s">
        <v>4551</v>
      </c>
      <c r="AF941" s="279" t="s">
        <v>4551</v>
      </c>
      <c r="AG941" s="279" t="s">
        <v>489</v>
      </c>
      <c r="AH941" s="279" t="s">
        <v>4551</v>
      </c>
      <c r="AI941" s="279" t="s">
        <v>489</v>
      </c>
      <c r="AJ941" s="279" t="s">
        <v>489</v>
      </c>
      <c r="AK941" s="279" t="s">
        <v>489</v>
      </c>
      <c r="AL941" s="279" t="s">
        <v>4551</v>
      </c>
      <c r="AM941" s="279" t="s">
        <v>489</v>
      </c>
      <c r="AN941" s="279" t="s">
        <v>4551</v>
      </c>
    </row>
    <row r="942" spans="1:40" x14ac:dyDescent="0.25">
      <c r="A942" s="283" t="s">
        <v>9026</v>
      </c>
      <c r="B942" s="279">
        <v>2022</v>
      </c>
      <c r="C942" s="279" t="s">
        <v>672</v>
      </c>
      <c r="D942" s="279">
        <v>15</v>
      </c>
      <c r="E942" s="286" t="s">
        <v>598</v>
      </c>
      <c r="F942" s="286"/>
      <c r="G942" s="286" t="s">
        <v>8818</v>
      </c>
      <c r="H942" s="286"/>
      <c r="I942" s="286" t="s">
        <v>6354</v>
      </c>
      <c r="J942" s="286" t="s">
        <v>1161</v>
      </c>
      <c r="K942" s="280" t="s">
        <v>608</v>
      </c>
      <c r="L942" s="280" t="s">
        <v>8888</v>
      </c>
      <c r="M942" s="281">
        <v>9410</v>
      </c>
      <c r="N942" s="279" t="s">
        <v>8889</v>
      </c>
      <c r="O942" s="286" t="s">
        <v>8890</v>
      </c>
      <c r="P942" s="286" t="s">
        <v>590</v>
      </c>
      <c r="Q942" s="279" t="s">
        <v>4551</v>
      </c>
      <c r="R942" s="279" t="s">
        <v>489</v>
      </c>
      <c r="S942" s="279" t="s">
        <v>4551</v>
      </c>
      <c r="T942" s="279" t="s">
        <v>4551</v>
      </c>
      <c r="U942" s="279" t="s">
        <v>489</v>
      </c>
      <c r="V942" s="279" t="s">
        <v>4551</v>
      </c>
      <c r="W942" s="279" t="s">
        <v>489</v>
      </c>
      <c r="X942" s="279" t="s">
        <v>489</v>
      </c>
      <c r="Y942" s="279" t="s">
        <v>489</v>
      </c>
      <c r="Z942" s="279" t="s">
        <v>489</v>
      </c>
      <c r="AA942" s="279" t="s">
        <v>489</v>
      </c>
      <c r="AB942" s="279" t="s">
        <v>4551</v>
      </c>
      <c r="AC942" s="279" t="s">
        <v>489</v>
      </c>
      <c r="AD942" s="279" t="s">
        <v>489</v>
      </c>
      <c r="AE942" s="279" t="s">
        <v>489</v>
      </c>
      <c r="AF942" s="279" t="s">
        <v>489</v>
      </c>
      <c r="AG942" s="279" t="s">
        <v>489</v>
      </c>
      <c r="AH942" s="279" t="s">
        <v>489</v>
      </c>
      <c r="AI942" s="279" t="s">
        <v>489</v>
      </c>
      <c r="AJ942" s="279" t="s">
        <v>489</v>
      </c>
      <c r="AK942" s="279" t="s">
        <v>489</v>
      </c>
      <c r="AL942" s="279" t="s">
        <v>489</v>
      </c>
      <c r="AM942" s="279" t="s">
        <v>489</v>
      </c>
      <c r="AN942" s="279" t="s">
        <v>4551</v>
      </c>
    </row>
    <row r="943" spans="1:40" x14ac:dyDescent="0.25">
      <c r="A943" s="283" t="s">
        <v>9027</v>
      </c>
      <c r="B943" s="279">
        <v>2022</v>
      </c>
      <c r="C943" s="279" t="s">
        <v>672</v>
      </c>
      <c r="D943" s="279">
        <v>16</v>
      </c>
      <c r="E943" s="286" t="s">
        <v>598</v>
      </c>
      <c r="F943" s="286"/>
      <c r="G943" s="286" t="s">
        <v>8819</v>
      </c>
      <c r="H943" s="286"/>
      <c r="I943" s="286" t="s">
        <v>5596</v>
      </c>
      <c r="J943" s="286" t="s">
        <v>8891</v>
      </c>
      <c r="K943" s="280" t="s">
        <v>608</v>
      </c>
      <c r="L943" s="280" t="s">
        <v>8892</v>
      </c>
      <c r="M943" s="281">
        <v>85271</v>
      </c>
      <c r="N943" s="279" t="s">
        <v>8893</v>
      </c>
      <c r="O943" s="286" t="s">
        <v>8894</v>
      </c>
      <c r="P943" s="286" t="s">
        <v>590</v>
      </c>
      <c r="Q943" s="279" t="s">
        <v>4551</v>
      </c>
      <c r="R943" s="279" t="s">
        <v>489</v>
      </c>
      <c r="S943" s="279" t="s">
        <v>4551</v>
      </c>
      <c r="T943" s="279" t="s">
        <v>4551</v>
      </c>
      <c r="U943" s="279" t="s">
        <v>4551</v>
      </c>
      <c r="V943" s="279" t="s">
        <v>4551</v>
      </c>
      <c r="W943" s="279" t="s">
        <v>4551</v>
      </c>
      <c r="X943" s="279" t="s">
        <v>489</v>
      </c>
      <c r="Y943" s="279" t="s">
        <v>4551</v>
      </c>
      <c r="Z943" s="279" t="s">
        <v>489</v>
      </c>
      <c r="AA943" s="279" t="s">
        <v>489</v>
      </c>
      <c r="AB943" s="279" t="s">
        <v>4551</v>
      </c>
      <c r="AC943" s="279" t="s">
        <v>489</v>
      </c>
      <c r="AD943" s="279" t="s">
        <v>4551</v>
      </c>
      <c r="AE943" s="279" t="s">
        <v>4551</v>
      </c>
      <c r="AF943" s="279" t="s">
        <v>4551</v>
      </c>
      <c r="AG943" s="279" t="s">
        <v>489</v>
      </c>
      <c r="AH943" s="279" t="s">
        <v>489</v>
      </c>
      <c r="AI943" s="279" t="s">
        <v>489</v>
      </c>
      <c r="AJ943" s="279" t="s">
        <v>489</v>
      </c>
      <c r="AK943" s="279" t="s">
        <v>489</v>
      </c>
      <c r="AL943" s="279" t="s">
        <v>489</v>
      </c>
      <c r="AM943" s="279" t="s">
        <v>489</v>
      </c>
      <c r="AN943" s="279" t="s">
        <v>4551</v>
      </c>
    </row>
    <row r="944" spans="1:40" ht="30" x14ac:dyDescent="0.25">
      <c r="A944" s="283" t="s">
        <v>9028</v>
      </c>
      <c r="B944" s="279">
        <v>2022</v>
      </c>
      <c r="C944" s="279" t="s">
        <v>672</v>
      </c>
      <c r="D944" s="279">
        <v>16</v>
      </c>
      <c r="E944" s="286" t="s">
        <v>598</v>
      </c>
      <c r="F944" s="286"/>
      <c r="G944" s="286" t="s">
        <v>8820</v>
      </c>
      <c r="H944" s="286"/>
      <c r="I944" s="286" t="s">
        <v>6354</v>
      </c>
      <c r="J944" s="286" t="s">
        <v>8266</v>
      </c>
      <c r="K944" s="280" t="s">
        <v>608</v>
      </c>
      <c r="L944" s="280" t="s">
        <v>8895</v>
      </c>
      <c r="M944" s="281">
        <v>4230</v>
      </c>
      <c r="N944" s="279" t="s">
        <v>8896</v>
      </c>
      <c r="O944" s="286" t="s">
        <v>8897</v>
      </c>
      <c r="P944" s="286" t="s">
        <v>590</v>
      </c>
      <c r="Q944" s="279" t="s">
        <v>4551</v>
      </c>
      <c r="R944" s="279" t="s">
        <v>489</v>
      </c>
      <c r="S944" s="279" t="s">
        <v>489</v>
      </c>
      <c r="T944" s="279" t="s">
        <v>4551</v>
      </c>
      <c r="U944" s="279" t="s">
        <v>4551</v>
      </c>
      <c r="V944" s="279" t="s">
        <v>4551</v>
      </c>
      <c r="W944" s="279" t="s">
        <v>4551</v>
      </c>
      <c r="X944" s="279" t="s">
        <v>4551</v>
      </c>
      <c r="Y944" s="279" t="s">
        <v>4551</v>
      </c>
      <c r="Z944" s="279" t="s">
        <v>489</v>
      </c>
      <c r="AA944" s="279" t="s">
        <v>489</v>
      </c>
      <c r="AB944" s="279" t="s">
        <v>4551</v>
      </c>
      <c r="AC944" s="279" t="s">
        <v>489</v>
      </c>
      <c r="AD944" s="279" t="s">
        <v>4551</v>
      </c>
      <c r="AE944" s="279" t="s">
        <v>489</v>
      </c>
      <c r="AF944" s="279" t="s">
        <v>4551</v>
      </c>
      <c r="AG944" s="279" t="s">
        <v>489</v>
      </c>
      <c r="AH944" s="279" t="s">
        <v>489</v>
      </c>
      <c r="AI944" s="279" t="s">
        <v>489</v>
      </c>
      <c r="AJ944" s="279" t="s">
        <v>489</v>
      </c>
      <c r="AK944" s="279" t="s">
        <v>489</v>
      </c>
      <c r="AL944" s="279" t="s">
        <v>489</v>
      </c>
      <c r="AM944" s="279" t="s">
        <v>489</v>
      </c>
      <c r="AN944" s="279" t="s">
        <v>489</v>
      </c>
    </row>
    <row r="945" spans="1:40" x14ac:dyDescent="0.25">
      <c r="A945" s="283" t="s">
        <v>9029</v>
      </c>
      <c r="B945" s="279">
        <v>2022</v>
      </c>
      <c r="C945" s="279" t="s">
        <v>672</v>
      </c>
      <c r="D945" s="279">
        <v>16</v>
      </c>
      <c r="E945" s="286" t="s">
        <v>598</v>
      </c>
      <c r="F945" s="286"/>
      <c r="G945" s="286" t="s">
        <v>8821</v>
      </c>
      <c r="H945" s="286"/>
      <c r="I945" s="286" t="s">
        <v>5596</v>
      </c>
      <c r="J945" s="286" t="s">
        <v>8898</v>
      </c>
      <c r="K945" s="280" t="s">
        <v>608</v>
      </c>
      <c r="L945" s="280" t="s">
        <v>3087</v>
      </c>
      <c r="M945" s="281">
        <v>85400</v>
      </c>
      <c r="N945" s="279" t="s">
        <v>8899</v>
      </c>
      <c r="O945" s="286" t="s">
        <v>8900</v>
      </c>
      <c r="P945" s="286" t="s">
        <v>590</v>
      </c>
      <c r="Q945" s="279" t="s">
        <v>4551</v>
      </c>
      <c r="R945" s="279" t="s">
        <v>489</v>
      </c>
      <c r="S945" s="279" t="s">
        <v>4551</v>
      </c>
      <c r="T945" s="279" t="s">
        <v>4551</v>
      </c>
      <c r="U945" s="279" t="s">
        <v>4551</v>
      </c>
      <c r="V945" s="279" t="s">
        <v>4551</v>
      </c>
      <c r="W945" s="279" t="s">
        <v>4551</v>
      </c>
      <c r="X945" s="279" t="s">
        <v>489</v>
      </c>
      <c r="Y945" s="279" t="s">
        <v>4551</v>
      </c>
      <c r="Z945" s="279" t="s">
        <v>4551</v>
      </c>
      <c r="AA945" s="279" t="s">
        <v>4551</v>
      </c>
      <c r="AB945" s="279" t="s">
        <v>4551</v>
      </c>
      <c r="AC945" s="279" t="s">
        <v>4551</v>
      </c>
      <c r="AD945" s="279" t="s">
        <v>489</v>
      </c>
      <c r="AE945" s="279" t="s">
        <v>4551</v>
      </c>
      <c r="AF945" s="279" t="s">
        <v>4551</v>
      </c>
      <c r="AG945" s="279" t="s">
        <v>489</v>
      </c>
      <c r="AH945" s="279" t="s">
        <v>489</v>
      </c>
      <c r="AI945" s="279" t="s">
        <v>489</v>
      </c>
      <c r="AJ945" s="279" t="s">
        <v>489</v>
      </c>
      <c r="AK945" s="279" t="s">
        <v>489</v>
      </c>
      <c r="AL945" s="279" t="s">
        <v>4551</v>
      </c>
      <c r="AM945" s="279" t="s">
        <v>489</v>
      </c>
      <c r="AN945" s="279" t="s">
        <v>4551</v>
      </c>
    </row>
    <row r="946" spans="1:40" x14ac:dyDescent="0.25">
      <c r="A946" s="283" t="s">
        <v>9030</v>
      </c>
      <c r="B946" s="279">
        <v>2022</v>
      </c>
      <c r="C946" s="279" t="s">
        <v>672</v>
      </c>
      <c r="D946" s="279">
        <v>16</v>
      </c>
      <c r="E946" s="286" t="s">
        <v>602</v>
      </c>
      <c r="F946" s="286"/>
      <c r="G946" s="286" t="s">
        <v>8822</v>
      </c>
      <c r="H946" s="286" t="s">
        <v>8823</v>
      </c>
      <c r="I946" s="286" t="s">
        <v>8258</v>
      </c>
      <c r="J946" s="286" t="s">
        <v>8901</v>
      </c>
      <c r="K946" s="280" t="s">
        <v>608</v>
      </c>
      <c r="L946" s="280" t="s">
        <v>8902</v>
      </c>
      <c r="M946" s="281">
        <v>78430</v>
      </c>
      <c r="N946" s="279" t="s">
        <v>8903</v>
      </c>
      <c r="O946" s="286" t="s">
        <v>8904</v>
      </c>
      <c r="P946" s="286" t="s">
        <v>590</v>
      </c>
      <c r="Q946" s="279" t="s">
        <v>4551</v>
      </c>
      <c r="R946" s="279" t="s">
        <v>4551</v>
      </c>
      <c r="S946" s="279" t="s">
        <v>4551</v>
      </c>
      <c r="T946" s="279" t="s">
        <v>4551</v>
      </c>
      <c r="U946" s="279" t="s">
        <v>4551</v>
      </c>
      <c r="V946" s="279" t="s">
        <v>4551</v>
      </c>
      <c r="W946" s="279" t="s">
        <v>4551</v>
      </c>
      <c r="X946" s="279" t="s">
        <v>4551</v>
      </c>
      <c r="Y946" s="279" t="s">
        <v>4551</v>
      </c>
      <c r="Z946" s="279" t="s">
        <v>4551</v>
      </c>
      <c r="AA946" s="279" t="s">
        <v>4551</v>
      </c>
      <c r="AB946" s="279" t="s">
        <v>4551</v>
      </c>
      <c r="AC946" s="279" t="s">
        <v>489</v>
      </c>
      <c r="AD946" s="279" t="s">
        <v>4551</v>
      </c>
      <c r="AE946" s="279" t="s">
        <v>4551</v>
      </c>
      <c r="AF946" s="279" t="s">
        <v>4551</v>
      </c>
      <c r="AG946" s="279" t="s">
        <v>489</v>
      </c>
      <c r="AH946" s="279" t="s">
        <v>489</v>
      </c>
      <c r="AI946" s="279" t="s">
        <v>4551</v>
      </c>
      <c r="AJ946" s="279" t="s">
        <v>4551</v>
      </c>
      <c r="AK946" s="279" t="s">
        <v>4551</v>
      </c>
      <c r="AL946" s="279" t="s">
        <v>4551</v>
      </c>
      <c r="AM946" s="279" t="s">
        <v>489</v>
      </c>
      <c r="AN946" s="279" t="s">
        <v>4551</v>
      </c>
    </row>
    <row r="947" spans="1:40" ht="30" x14ac:dyDescent="0.25">
      <c r="A947" s="283" t="s">
        <v>9031</v>
      </c>
      <c r="B947" s="279">
        <v>2022</v>
      </c>
      <c r="C947" s="279" t="s">
        <v>672</v>
      </c>
      <c r="D947" s="279">
        <v>16</v>
      </c>
      <c r="E947" s="286" t="s">
        <v>598</v>
      </c>
      <c r="F947" s="286"/>
      <c r="G947" s="286" t="s">
        <v>8700</v>
      </c>
      <c r="H947" s="286" t="s">
        <v>8824</v>
      </c>
      <c r="I947" s="286" t="s">
        <v>2412</v>
      </c>
      <c r="J947" s="286" t="s">
        <v>8905</v>
      </c>
      <c r="K947" s="280" t="s">
        <v>608</v>
      </c>
      <c r="L947" s="280" t="s">
        <v>8906</v>
      </c>
      <c r="M947" s="281">
        <v>42083</v>
      </c>
      <c r="N947" s="279" t="s">
        <v>8907</v>
      </c>
      <c r="O947" s="286" t="s">
        <v>8908</v>
      </c>
      <c r="P947" s="286" t="s">
        <v>9071</v>
      </c>
      <c r="Q947" s="279" t="s">
        <v>4551</v>
      </c>
      <c r="R947" s="279" t="s">
        <v>489</v>
      </c>
      <c r="S947" s="279" t="s">
        <v>4551</v>
      </c>
      <c r="T947" s="279" t="s">
        <v>4551</v>
      </c>
      <c r="U947" s="279" t="s">
        <v>4551</v>
      </c>
      <c r="V947" s="279" t="s">
        <v>4551</v>
      </c>
      <c r="W947" s="279" t="s">
        <v>4551</v>
      </c>
      <c r="X947" s="279" t="s">
        <v>4551</v>
      </c>
      <c r="Y947" s="279" t="s">
        <v>4551</v>
      </c>
      <c r="Z947" s="279" t="s">
        <v>4551</v>
      </c>
      <c r="AA947" s="279" t="s">
        <v>4551</v>
      </c>
      <c r="AB947" s="279" t="s">
        <v>4551</v>
      </c>
      <c r="AC947" s="279" t="s">
        <v>489</v>
      </c>
      <c r="AD947" s="279" t="s">
        <v>4551</v>
      </c>
      <c r="AE947" s="279" t="s">
        <v>4551</v>
      </c>
      <c r="AF947" s="279" t="s">
        <v>4551</v>
      </c>
      <c r="AG947" s="279" t="s">
        <v>489</v>
      </c>
      <c r="AH947" s="279" t="s">
        <v>489</v>
      </c>
      <c r="AI947" s="279" t="s">
        <v>4551</v>
      </c>
      <c r="AJ947" s="279" t="s">
        <v>4551</v>
      </c>
      <c r="AK947" s="279" t="s">
        <v>4551</v>
      </c>
      <c r="AL947" s="279" t="s">
        <v>4551</v>
      </c>
      <c r="AM947" s="279" t="s">
        <v>489</v>
      </c>
      <c r="AN947" s="279" t="s">
        <v>489</v>
      </c>
    </row>
    <row r="948" spans="1:40" x14ac:dyDescent="0.25">
      <c r="A948" s="283" t="s">
        <v>9032</v>
      </c>
      <c r="B948" s="279">
        <v>2022</v>
      </c>
      <c r="C948" s="279" t="s">
        <v>672</v>
      </c>
      <c r="D948" s="279">
        <v>17</v>
      </c>
      <c r="E948" s="286" t="s">
        <v>598</v>
      </c>
      <c r="F948" s="286"/>
      <c r="G948" s="286" t="s">
        <v>8825</v>
      </c>
      <c r="H948" s="286"/>
      <c r="I948" s="286" t="s">
        <v>8353</v>
      </c>
      <c r="J948" s="286" t="s">
        <v>8909</v>
      </c>
      <c r="K948" s="280" t="s">
        <v>608</v>
      </c>
      <c r="L948" s="280" t="s">
        <v>8910</v>
      </c>
      <c r="M948" s="281">
        <v>60540</v>
      </c>
      <c r="N948" s="279" t="s">
        <v>8911</v>
      </c>
      <c r="O948" s="286" t="s">
        <v>1622</v>
      </c>
      <c r="P948" s="287" t="s">
        <v>590</v>
      </c>
      <c r="Q948" s="279" t="s">
        <v>4551</v>
      </c>
      <c r="R948" s="279" t="s">
        <v>489</v>
      </c>
      <c r="S948" s="279" t="s">
        <v>4551</v>
      </c>
      <c r="T948" s="279" t="s">
        <v>4551</v>
      </c>
      <c r="U948" s="279" t="s">
        <v>4551</v>
      </c>
      <c r="V948" s="279" t="s">
        <v>4551</v>
      </c>
      <c r="W948" s="279" t="s">
        <v>489</v>
      </c>
      <c r="X948" s="279" t="s">
        <v>489</v>
      </c>
      <c r="Y948" s="279" t="s">
        <v>489</v>
      </c>
      <c r="Z948" s="279" t="s">
        <v>489</v>
      </c>
      <c r="AA948" s="279" t="s">
        <v>489</v>
      </c>
      <c r="AB948" s="279" t="s">
        <v>489</v>
      </c>
      <c r="AC948" s="279" t="s">
        <v>489</v>
      </c>
      <c r="AD948" s="279" t="s">
        <v>489</v>
      </c>
      <c r="AE948" s="279" t="s">
        <v>489</v>
      </c>
      <c r="AF948" s="279" t="s">
        <v>4551</v>
      </c>
      <c r="AG948" s="279" t="s">
        <v>489</v>
      </c>
      <c r="AH948" s="279" t="s">
        <v>489</v>
      </c>
      <c r="AI948" s="279" t="s">
        <v>489</v>
      </c>
      <c r="AJ948" s="279" t="s">
        <v>489</v>
      </c>
      <c r="AK948" s="279" t="s">
        <v>489</v>
      </c>
      <c r="AL948" s="279" t="s">
        <v>489</v>
      </c>
      <c r="AM948" s="279" t="s">
        <v>489</v>
      </c>
      <c r="AN948" s="279" t="s">
        <v>489</v>
      </c>
    </row>
    <row r="949" spans="1:40" ht="30" x14ac:dyDescent="0.25">
      <c r="A949" s="283" t="s">
        <v>9033</v>
      </c>
      <c r="B949" s="279">
        <v>2022</v>
      </c>
      <c r="C949" s="279" t="s">
        <v>672</v>
      </c>
      <c r="D949" s="279">
        <v>17</v>
      </c>
      <c r="E949" s="286" t="s">
        <v>598</v>
      </c>
      <c r="F949" s="286"/>
      <c r="G949" s="286" t="s">
        <v>8826</v>
      </c>
      <c r="H949" s="286" t="s">
        <v>8827</v>
      </c>
      <c r="I949" s="286" t="s">
        <v>5720</v>
      </c>
      <c r="J949" s="286" t="s">
        <v>6697</v>
      </c>
      <c r="K949" s="280" t="s">
        <v>593</v>
      </c>
      <c r="L949" s="280" t="s">
        <v>8912</v>
      </c>
      <c r="M949" s="281">
        <v>81259</v>
      </c>
      <c r="N949" s="279" t="s">
        <v>8913</v>
      </c>
      <c r="O949" s="286" t="s">
        <v>8914</v>
      </c>
      <c r="P949" s="286" t="s">
        <v>590</v>
      </c>
      <c r="Q949" s="279" t="s">
        <v>4551</v>
      </c>
      <c r="R949" s="279" t="s">
        <v>489</v>
      </c>
      <c r="S949" s="279" t="s">
        <v>4551</v>
      </c>
      <c r="T949" s="279" t="s">
        <v>489</v>
      </c>
      <c r="U949" s="279" t="s">
        <v>4551</v>
      </c>
      <c r="V949" s="279" t="s">
        <v>4551</v>
      </c>
      <c r="W949" s="279" t="s">
        <v>4551</v>
      </c>
      <c r="X949" s="279" t="s">
        <v>4551</v>
      </c>
      <c r="Y949" s="279" t="s">
        <v>489</v>
      </c>
      <c r="Z949" s="279" t="s">
        <v>4551</v>
      </c>
      <c r="AA949" s="279" t="s">
        <v>489</v>
      </c>
      <c r="AB949" s="279" t="s">
        <v>4551</v>
      </c>
      <c r="AC949" s="279" t="s">
        <v>489</v>
      </c>
      <c r="AD949" s="279" t="s">
        <v>489</v>
      </c>
      <c r="AE949" s="279" t="s">
        <v>489</v>
      </c>
      <c r="AF949" s="279" t="s">
        <v>489</v>
      </c>
      <c r="AG949" s="279" t="s">
        <v>489</v>
      </c>
      <c r="AH949" s="279" t="s">
        <v>489</v>
      </c>
      <c r="AI949" s="279" t="s">
        <v>4551</v>
      </c>
      <c r="AJ949" s="279" t="s">
        <v>489</v>
      </c>
      <c r="AK949" s="279" t="s">
        <v>489</v>
      </c>
      <c r="AL949" s="279" t="s">
        <v>489</v>
      </c>
      <c r="AM949" s="279" t="s">
        <v>489</v>
      </c>
      <c r="AN949" s="279" t="s">
        <v>489</v>
      </c>
    </row>
    <row r="950" spans="1:40" ht="30" x14ac:dyDescent="0.25">
      <c r="A950" s="283" t="s">
        <v>9034</v>
      </c>
      <c r="B950" s="279">
        <v>2022</v>
      </c>
      <c r="C950" s="279" t="s">
        <v>672</v>
      </c>
      <c r="D950" s="279">
        <v>17</v>
      </c>
      <c r="E950" s="286" t="s">
        <v>598</v>
      </c>
      <c r="F950" s="286"/>
      <c r="G950" s="286" t="s">
        <v>8826</v>
      </c>
      <c r="H950" s="286" t="s">
        <v>8363</v>
      </c>
      <c r="I950" s="286" t="s">
        <v>5720</v>
      </c>
      <c r="J950" s="286" t="s">
        <v>6697</v>
      </c>
      <c r="K950" s="280" t="s">
        <v>608</v>
      </c>
      <c r="L950" s="280" t="s">
        <v>5914</v>
      </c>
      <c r="M950" s="281">
        <v>81280</v>
      </c>
      <c r="N950" s="279" t="s">
        <v>8913</v>
      </c>
      <c r="O950" s="286" t="s">
        <v>8914</v>
      </c>
      <c r="P950" s="286" t="s">
        <v>590</v>
      </c>
      <c r="Q950" s="279" t="s">
        <v>4551</v>
      </c>
      <c r="R950" s="279" t="s">
        <v>489</v>
      </c>
      <c r="S950" s="279" t="s">
        <v>4551</v>
      </c>
      <c r="T950" s="279" t="s">
        <v>489</v>
      </c>
      <c r="U950" s="279" t="s">
        <v>4551</v>
      </c>
      <c r="V950" s="279" t="s">
        <v>4551</v>
      </c>
      <c r="W950" s="279" t="s">
        <v>4551</v>
      </c>
      <c r="X950" s="279" t="s">
        <v>4551</v>
      </c>
      <c r="Y950" s="279" t="s">
        <v>4551</v>
      </c>
      <c r="Z950" s="279" t="s">
        <v>4551</v>
      </c>
      <c r="AA950" s="279" t="s">
        <v>4551</v>
      </c>
      <c r="AB950" s="279" t="s">
        <v>4551</v>
      </c>
      <c r="AC950" s="279" t="s">
        <v>489</v>
      </c>
      <c r="AD950" s="279" t="s">
        <v>489</v>
      </c>
      <c r="AE950" s="279" t="s">
        <v>489</v>
      </c>
      <c r="AF950" s="279" t="s">
        <v>489</v>
      </c>
      <c r="AG950" s="279" t="s">
        <v>489</v>
      </c>
      <c r="AH950" s="279" t="s">
        <v>4551</v>
      </c>
      <c r="AI950" s="279" t="s">
        <v>4551</v>
      </c>
      <c r="AJ950" s="279" t="s">
        <v>489</v>
      </c>
      <c r="AK950" s="279" t="s">
        <v>489</v>
      </c>
      <c r="AL950" s="279" t="s">
        <v>489</v>
      </c>
      <c r="AM950" s="279" t="s">
        <v>489</v>
      </c>
      <c r="AN950" s="279" t="s">
        <v>489</v>
      </c>
    </row>
    <row r="951" spans="1:40" ht="30" x14ac:dyDescent="0.25">
      <c r="A951" s="283" t="s">
        <v>9035</v>
      </c>
      <c r="B951" s="279">
        <v>2022</v>
      </c>
      <c r="C951" s="279" t="s">
        <v>672</v>
      </c>
      <c r="D951" s="279">
        <v>17</v>
      </c>
      <c r="E951" s="286" t="s">
        <v>598</v>
      </c>
      <c r="F951" s="286"/>
      <c r="G951" s="286" t="s">
        <v>8828</v>
      </c>
      <c r="H951" s="286"/>
      <c r="I951" s="286" t="s">
        <v>8353</v>
      </c>
      <c r="J951" s="286" t="s">
        <v>8915</v>
      </c>
      <c r="K951" s="280" t="s">
        <v>608</v>
      </c>
      <c r="L951" s="280" t="s">
        <v>522</v>
      </c>
      <c r="M951" s="281">
        <v>58930</v>
      </c>
      <c r="N951" s="279" t="s">
        <v>8916</v>
      </c>
      <c r="O951" s="286" t="s">
        <v>8917</v>
      </c>
      <c r="P951" s="286" t="s">
        <v>590</v>
      </c>
      <c r="Q951" s="279" t="s">
        <v>4551</v>
      </c>
      <c r="R951" s="279" t="s">
        <v>489</v>
      </c>
      <c r="S951" s="279" t="s">
        <v>4551</v>
      </c>
      <c r="T951" s="279" t="s">
        <v>4551</v>
      </c>
      <c r="U951" s="279" t="s">
        <v>489</v>
      </c>
      <c r="V951" s="279" t="s">
        <v>4551</v>
      </c>
      <c r="W951" s="279" t="s">
        <v>4551</v>
      </c>
      <c r="X951" s="279" t="s">
        <v>489</v>
      </c>
      <c r="Y951" s="279" t="s">
        <v>489</v>
      </c>
      <c r="Z951" s="279" t="s">
        <v>489</v>
      </c>
      <c r="AA951" s="279" t="s">
        <v>489</v>
      </c>
      <c r="AB951" s="279" t="s">
        <v>489</v>
      </c>
      <c r="AC951" s="279" t="s">
        <v>489</v>
      </c>
      <c r="AD951" s="279" t="s">
        <v>489</v>
      </c>
      <c r="AE951" s="279" t="s">
        <v>489</v>
      </c>
      <c r="AF951" s="279" t="s">
        <v>489</v>
      </c>
      <c r="AG951" s="279" t="s">
        <v>489</v>
      </c>
      <c r="AH951" s="279" t="s">
        <v>489</v>
      </c>
      <c r="AI951" s="279" t="s">
        <v>4551</v>
      </c>
      <c r="AJ951" s="279" t="s">
        <v>489</v>
      </c>
      <c r="AK951" s="279" t="s">
        <v>489</v>
      </c>
      <c r="AL951" s="279" t="s">
        <v>489</v>
      </c>
      <c r="AM951" s="279" t="s">
        <v>489</v>
      </c>
      <c r="AN951" s="279" t="s">
        <v>4551</v>
      </c>
    </row>
    <row r="952" spans="1:40" x14ac:dyDescent="0.25">
      <c r="A952" s="283" t="s">
        <v>9036</v>
      </c>
      <c r="B952" s="279">
        <v>2022</v>
      </c>
      <c r="C952" s="279" t="s">
        <v>672</v>
      </c>
      <c r="D952" s="279">
        <v>18</v>
      </c>
      <c r="E952" s="286" t="s">
        <v>598</v>
      </c>
      <c r="F952" s="286"/>
      <c r="G952" s="286" t="s">
        <v>8829</v>
      </c>
      <c r="H952" s="286"/>
      <c r="I952" s="286" t="s">
        <v>5596</v>
      </c>
      <c r="J952" s="286" t="s">
        <v>8918</v>
      </c>
      <c r="K952" s="280" t="s">
        <v>608</v>
      </c>
      <c r="L952" s="280" t="s">
        <v>8919</v>
      </c>
      <c r="M952" s="281">
        <v>85515</v>
      </c>
      <c r="N952" s="279" t="s">
        <v>8920</v>
      </c>
      <c r="O952" s="286" t="s">
        <v>8921</v>
      </c>
      <c r="P952" s="286" t="s">
        <v>590</v>
      </c>
      <c r="Q952" s="279" t="s">
        <v>4551</v>
      </c>
      <c r="R952" s="279" t="s">
        <v>489</v>
      </c>
      <c r="S952" s="279" t="s">
        <v>4551</v>
      </c>
      <c r="T952" s="279" t="s">
        <v>4551</v>
      </c>
      <c r="U952" s="279" t="s">
        <v>4551</v>
      </c>
      <c r="V952" s="279" t="s">
        <v>4551</v>
      </c>
      <c r="W952" s="279" t="s">
        <v>4551</v>
      </c>
      <c r="X952" s="279" t="s">
        <v>4551</v>
      </c>
      <c r="Y952" s="279" t="s">
        <v>489</v>
      </c>
      <c r="Z952" s="279" t="s">
        <v>489</v>
      </c>
      <c r="AA952" s="279" t="s">
        <v>489</v>
      </c>
      <c r="AB952" s="279" t="s">
        <v>489</v>
      </c>
      <c r="AC952" s="279" t="s">
        <v>489</v>
      </c>
      <c r="AD952" s="279" t="s">
        <v>4551</v>
      </c>
      <c r="AE952" s="279" t="s">
        <v>4551</v>
      </c>
      <c r="AF952" s="279" t="s">
        <v>489</v>
      </c>
      <c r="AG952" s="279" t="s">
        <v>4551</v>
      </c>
      <c r="AH952" s="279" t="s">
        <v>4551</v>
      </c>
      <c r="AI952" s="279" t="s">
        <v>489</v>
      </c>
      <c r="AJ952" s="279" t="s">
        <v>489</v>
      </c>
      <c r="AK952" s="279" t="s">
        <v>4551</v>
      </c>
      <c r="AL952" s="279" t="s">
        <v>4551</v>
      </c>
      <c r="AM952" s="279" t="s">
        <v>489</v>
      </c>
      <c r="AN952" s="279" t="s">
        <v>489</v>
      </c>
    </row>
    <row r="953" spans="1:40" x14ac:dyDescent="0.25">
      <c r="A953" s="283" t="s">
        <v>9037</v>
      </c>
      <c r="B953" s="279">
        <v>2022</v>
      </c>
      <c r="C953" s="279" t="s">
        <v>672</v>
      </c>
      <c r="D953" s="279">
        <v>18</v>
      </c>
      <c r="E953" s="286" t="s">
        <v>598</v>
      </c>
      <c r="F953" s="286"/>
      <c r="G953" s="286" t="s">
        <v>8830</v>
      </c>
      <c r="H953" s="286"/>
      <c r="I953" s="286" t="s">
        <v>5596</v>
      </c>
      <c r="J953" s="286" t="s">
        <v>8922</v>
      </c>
      <c r="K953" s="280" t="s">
        <v>608</v>
      </c>
      <c r="L953" s="280" t="s">
        <v>8923</v>
      </c>
      <c r="M953" s="281">
        <v>83640</v>
      </c>
      <c r="N953" s="279" t="s">
        <v>8924</v>
      </c>
      <c r="O953" s="286" t="s">
        <v>8925</v>
      </c>
      <c r="P953" s="286" t="s">
        <v>590</v>
      </c>
      <c r="Q953" s="279" t="s">
        <v>4551</v>
      </c>
      <c r="R953" s="279" t="s">
        <v>489</v>
      </c>
      <c r="S953" s="279" t="s">
        <v>4551</v>
      </c>
      <c r="T953" s="279" t="s">
        <v>4551</v>
      </c>
      <c r="U953" s="279" t="s">
        <v>4551</v>
      </c>
      <c r="V953" s="279" t="s">
        <v>4551</v>
      </c>
      <c r="W953" s="279" t="s">
        <v>4551</v>
      </c>
      <c r="X953" s="279" t="s">
        <v>489</v>
      </c>
      <c r="Y953" s="279" t="s">
        <v>489</v>
      </c>
      <c r="Z953" s="279" t="s">
        <v>4551</v>
      </c>
      <c r="AA953" s="279" t="s">
        <v>489</v>
      </c>
      <c r="AB953" s="279" t="s">
        <v>489</v>
      </c>
      <c r="AC953" s="279" t="s">
        <v>489</v>
      </c>
      <c r="AD953" s="279" t="s">
        <v>489</v>
      </c>
      <c r="AE953" s="279" t="s">
        <v>489</v>
      </c>
      <c r="AF953" s="279" t="s">
        <v>4551</v>
      </c>
      <c r="AG953" s="279" t="s">
        <v>489</v>
      </c>
      <c r="AH953" s="279" t="s">
        <v>489</v>
      </c>
      <c r="AI953" s="279" t="s">
        <v>489</v>
      </c>
      <c r="AJ953" s="279" t="s">
        <v>489</v>
      </c>
      <c r="AK953" s="279" t="s">
        <v>489</v>
      </c>
      <c r="AL953" s="279" t="s">
        <v>489</v>
      </c>
      <c r="AM953" s="279" t="s">
        <v>489</v>
      </c>
      <c r="AN953" s="279" t="s">
        <v>4551</v>
      </c>
    </row>
    <row r="954" spans="1:40" x14ac:dyDescent="0.25">
      <c r="A954" s="283" t="s">
        <v>9038</v>
      </c>
      <c r="B954" s="279">
        <v>2022</v>
      </c>
      <c r="C954" s="279" t="s">
        <v>672</v>
      </c>
      <c r="D954" s="279">
        <v>21</v>
      </c>
      <c r="E954" s="286" t="s">
        <v>598</v>
      </c>
      <c r="F954" s="286"/>
      <c r="G954" s="286" t="s">
        <v>8831</v>
      </c>
      <c r="H954" s="286"/>
      <c r="I954" s="286" t="s">
        <v>8353</v>
      </c>
      <c r="J954" s="286" t="s">
        <v>8926</v>
      </c>
      <c r="K954" s="280" t="s">
        <v>1108</v>
      </c>
      <c r="L954" s="280" t="s">
        <v>8927</v>
      </c>
      <c r="M954" s="281">
        <v>61427</v>
      </c>
      <c r="N954" s="279" t="s">
        <v>8928</v>
      </c>
      <c r="O954" s="286" t="s">
        <v>8929</v>
      </c>
      <c r="P954" s="286" t="s">
        <v>590</v>
      </c>
      <c r="Q954" s="279" t="s">
        <v>4551</v>
      </c>
      <c r="R954" s="279" t="s">
        <v>489</v>
      </c>
      <c r="S954" s="279" t="s">
        <v>4551</v>
      </c>
      <c r="T954" s="279" t="s">
        <v>4551</v>
      </c>
      <c r="U954" s="279" t="s">
        <v>4551</v>
      </c>
      <c r="V954" s="279" t="s">
        <v>4551</v>
      </c>
      <c r="W954" s="279" t="s">
        <v>4551</v>
      </c>
      <c r="X954" s="279" t="s">
        <v>4551</v>
      </c>
      <c r="Y954" s="279" t="s">
        <v>489</v>
      </c>
      <c r="Z954" s="279" t="s">
        <v>489</v>
      </c>
      <c r="AA954" s="279" t="s">
        <v>4551</v>
      </c>
      <c r="AB954" s="279" t="s">
        <v>489</v>
      </c>
      <c r="AC954" s="279" t="s">
        <v>489</v>
      </c>
      <c r="AD954" s="279" t="s">
        <v>489</v>
      </c>
      <c r="AE954" s="279" t="s">
        <v>489</v>
      </c>
      <c r="AF954" s="279" t="s">
        <v>4551</v>
      </c>
      <c r="AG954" s="279" t="s">
        <v>489</v>
      </c>
      <c r="AH954" s="279" t="s">
        <v>489</v>
      </c>
      <c r="AI954" s="279" t="s">
        <v>489</v>
      </c>
      <c r="AJ954" s="279" t="s">
        <v>489</v>
      </c>
      <c r="AK954" s="279" t="s">
        <v>489</v>
      </c>
      <c r="AL954" s="279" t="s">
        <v>4551</v>
      </c>
      <c r="AM954" s="279" t="s">
        <v>489</v>
      </c>
      <c r="AN954" s="279" t="s">
        <v>4551</v>
      </c>
    </row>
    <row r="955" spans="1:40" x14ac:dyDescent="0.25">
      <c r="A955" s="283" t="s">
        <v>9039</v>
      </c>
      <c r="B955" s="279">
        <v>2022</v>
      </c>
      <c r="C955" s="279" t="s">
        <v>672</v>
      </c>
      <c r="D955" s="279">
        <v>21</v>
      </c>
      <c r="E955" s="286" t="s">
        <v>706</v>
      </c>
      <c r="F955" s="286"/>
      <c r="G955" s="286" t="s">
        <v>8832</v>
      </c>
      <c r="H955" s="286"/>
      <c r="I955" s="286" t="s">
        <v>5720</v>
      </c>
      <c r="J955" s="286" t="s">
        <v>8369</v>
      </c>
      <c r="K955" s="280" t="s">
        <v>608</v>
      </c>
      <c r="L955" s="280" t="s">
        <v>8930</v>
      </c>
      <c r="M955" s="281">
        <v>80129</v>
      </c>
      <c r="N955" s="279" t="s">
        <v>8931</v>
      </c>
      <c r="O955" s="286" t="s">
        <v>8932</v>
      </c>
      <c r="P955" s="286" t="s">
        <v>9071</v>
      </c>
      <c r="Q955" s="279" t="s">
        <v>489</v>
      </c>
      <c r="R955" s="279" t="s">
        <v>4551</v>
      </c>
      <c r="S955" s="279" t="s">
        <v>489</v>
      </c>
      <c r="T955" s="279" t="s">
        <v>489</v>
      </c>
      <c r="U955" s="279" t="s">
        <v>4551</v>
      </c>
      <c r="V955" s="279" t="s">
        <v>489</v>
      </c>
      <c r="W955" s="279" t="s">
        <v>4551</v>
      </c>
      <c r="X955" s="279" t="s">
        <v>489</v>
      </c>
      <c r="Y955" s="279" t="s">
        <v>489</v>
      </c>
      <c r="Z955" s="279" t="s">
        <v>4551</v>
      </c>
      <c r="AA955" s="279" t="s">
        <v>4551</v>
      </c>
      <c r="AB955" s="279" t="s">
        <v>4551</v>
      </c>
      <c r="AC955" s="279" t="s">
        <v>489</v>
      </c>
      <c r="AD955" s="279" t="s">
        <v>4551</v>
      </c>
      <c r="AE955" s="279" t="s">
        <v>4551</v>
      </c>
      <c r="AF955" s="279" t="s">
        <v>4551</v>
      </c>
      <c r="AG955" s="279" t="s">
        <v>4551</v>
      </c>
      <c r="AH955" s="279" t="s">
        <v>4551</v>
      </c>
      <c r="AI955" s="279" t="s">
        <v>489</v>
      </c>
      <c r="AJ955" s="279" t="s">
        <v>4551</v>
      </c>
      <c r="AK955" s="279" t="s">
        <v>4551</v>
      </c>
      <c r="AL955" s="279" t="s">
        <v>4551</v>
      </c>
      <c r="AM955" s="279" t="s">
        <v>489</v>
      </c>
      <c r="AN955" s="279" t="s">
        <v>489</v>
      </c>
    </row>
    <row r="956" spans="1:40" x14ac:dyDescent="0.25">
      <c r="A956" s="283" t="s">
        <v>9040</v>
      </c>
      <c r="B956" s="279">
        <v>2022</v>
      </c>
      <c r="C956" s="279" t="s">
        <v>672</v>
      </c>
      <c r="D956" s="279">
        <v>21</v>
      </c>
      <c r="E956" s="286" t="s">
        <v>602</v>
      </c>
      <c r="F956" s="286"/>
      <c r="G956" s="286" t="s">
        <v>8833</v>
      </c>
      <c r="H956" s="286"/>
      <c r="I956" s="286" t="s">
        <v>5658</v>
      </c>
      <c r="J956" s="286" t="s">
        <v>8933</v>
      </c>
      <c r="K956" s="280" t="s">
        <v>2211</v>
      </c>
      <c r="L956" s="280" t="s">
        <v>8471</v>
      </c>
      <c r="M956" s="281">
        <v>24020</v>
      </c>
      <c r="N956" s="279" t="s">
        <v>8934</v>
      </c>
      <c r="O956" s="286" t="s">
        <v>8935</v>
      </c>
      <c r="P956" s="286" t="s">
        <v>590</v>
      </c>
      <c r="Q956" s="279" t="s">
        <v>4551</v>
      </c>
      <c r="R956" s="279" t="s">
        <v>4551</v>
      </c>
      <c r="S956" s="279" t="s">
        <v>4551</v>
      </c>
      <c r="T956" s="279" t="s">
        <v>4551</v>
      </c>
      <c r="U956" s="279" t="s">
        <v>4551</v>
      </c>
      <c r="V956" s="279" t="s">
        <v>4551</v>
      </c>
      <c r="W956" s="279" t="s">
        <v>4551</v>
      </c>
      <c r="X956" s="279" t="s">
        <v>489</v>
      </c>
      <c r="Y956" s="279" t="s">
        <v>4551</v>
      </c>
      <c r="Z956" s="279" t="s">
        <v>4551</v>
      </c>
      <c r="AA956" s="279" t="s">
        <v>489</v>
      </c>
      <c r="AB956" s="279" t="s">
        <v>4551</v>
      </c>
      <c r="AC956" s="279" t="s">
        <v>489</v>
      </c>
      <c r="AD956" s="279" t="s">
        <v>4551</v>
      </c>
      <c r="AE956" s="279" t="s">
        <v>4551</v>
      </c>
      <c r="AF956" s="279" t="s">
        <v>4551</v>
      </c>
      <c r="AG956" s="279" t="s">
        <v>489</v>
      </c>
      <c r="AH956" s="279" t="s">
        <v>4551</v>
      </c>
      <c r="AI956" s="279" t="s">
        <v>4551</v>
      </c>
      <c r="AJ956" s="279" t="s">
        <v>489</v>
      </c>
      <c r="AK956" s="279" t="s">
        <v>489</v>
      </c>
      <c r="AL956" s="279" t="s">
        <v>4551</v>
      </c>
      <c r="AM956" s="279" t="s">
        <v>489</v>
      </c>
      <c r="AN956" s="279" t="s">
        <v>489</v>
      </c>
    </row>
    <row r="957" spans="1:40" x14ac:dyDescent="0.25">
      <c r="A957" s="283" t="s">
        <v>9041</v>
      </c>
      <c r="B957" s="279">
        <v>2022</v>
      </c>
      <c r="C957" s="279" t="s">
        <v>672</v>
      </c>
      <c r="D957" s="279">
        <v>21</v>
      </c>
      <c r="E957" s="286" t="s">
        <v>602</v>
      </c>
      <c r="F957" s="286"/>
      <c r="G957" s="286" t="s">
        <v>8834</v>
      </c>
      <c r="H957" s="286"/>
      <c r="I957" s="286" t="s">
        <v>5658</v>
      </c>
      <c r="J957" s="286" t="s">
        <v>8876</v>
      </c>
      <c r="K957" s="280" t="s">
        <v>608</v>
      </c>
      <c r="L957" s="280" t="s">
        <v>8936</v>
      </c>
      <c r="M957" s="281">
        <v>24160</v>
      </c>
      <c r="N957" s="279" t="s">
        <v>8934</v>
      </c>
      <c r="O957" s="286" t="s">
        <v>8937</v>
      </c>
      <c r="P957" s="286" t="s">
        <v>590</v>
      </c>
      <c r="Q957" s="279" t="s">
        <v>4551</v>
      </c>
      <c r="R957" s="279" t="s">
        <v>4551</v>
      </c>
      <c r="S957" s="279" t="s">
        <v>4551</v>
      </c>
      <c r="T957" s="279" t="s">
        <v>4551</v>
      </c>
      <c r="U957" s="279" t="s">
        <v>4551</v>
      </c>
      <c r="V957" s="279" t="s">
        <v>4551</v>
      </c>
      <c r="W957" s="279" t="s">
        <v>4551</v>
      </c>
      <c r="X957" s="279" t="s">
        <v>489</v>
      </c>
      <c r="Y957" s="279" t="s">
        <v>4551</v>
      </c>
      <c r="Z957" s="279" t="s">
        <v>4551</v>
      </c>
      <c r="AA957" s="279" t="s">
        <v>489</v>
      </c>
      <c r="AB957" s="279" t="s">
        <v>4551</v>
      </c>
      <c r="AC957" s="279" t="s">
        <v>489</v>
      </c>
      <c r="AD957" s="279" t="s">
        <v>4551</v>
      </c>
      <c r="AE957" s="279" t="s">
        <v>4551</v>
      </c>
      <c r="AF957" s="279" t="s">
        <v>4551</v>
      </c>
      <c r="AG957" s="279" t="s">
        <v>489</v>
      </c>
      <c r="AH957" s="279" t="s">
        <v>4551</v>
      </c>
      <c r="AI957" s="279" t="s">
        <v>4551</v>
      </c>
      <c r="AJ957" s="279" t="s">
        <v>489</v>
      </c>
      <c r="AK957" s="279" t="s">
        <v>489</v>
      </c>
      <c r="AL957" s="279" t="s">
        <v>4551</v>
      </c>
      <c r="AM957" s="279" t="s">
        <v>489</v>
      </c>
      <c r="AN957" s="279" t="s">
        <v>489</v>
      </c>
    </row>
    <row r="958" spans="1:40" ht="30" x14ac:dyDescent="0.25">
      <c r="A958" s="283" t="s">
        <v>9042</v>
      </c>
      <c r="B958" s="279">
        <v>2022</v>
      </c>
      <c r="C958" s="279" t="s">
        <v>672</v>
      </c>
      <c r="D958" s="279">
        <v>22</v>
      </c>
      <c r="E958" s="286" t="s">
        <v>602</v>
      </c>
      <c r="F958" s="286"/>
      <c r="G958" s="286" t="s">
        <v>8835</v>
      </c>
      <c r="H958" s="286"/>
      <c r="I958" s="286" t="s">
        <v>8350</v>
      </c>
      <c r="J958" s="286" t="s">
        <v>2312</v>
      </c>
      <c r="K958" s="280" t="s">
        <v>608</v>
      </c>
      <c r="L958" s="280" t="s">
        <v>8938</v>
      </c>
      <c r="M958" s="281">
        <v>56217</v>
      </c>
      <c r="N958" s="279" t="s">
        <v>8939</v>
      </c>
      <c r="O958" s="286" t="s">
        <v>2330</v>
      </c>
      <c r="P958" s="286" t="s">
        <v>590</v>
      </c>
      <c r="Q958" s="279" t="s">
        <v>4551</v>
      </c>
      <c r="R958" s="279" t="s">
        <v>4551</v>
      </c>
      <c r="S958" s="279" t="s">
        <v>4551</v>
      </c>
      <c r="T958" s="279" t="s">
        <v>4551</v>
      </c>
      <c r="U958" s="279" t="s">
        <v>4551</v>
      </c>
      <c r="V958" s="279" t="s">
        <v>4551</v>
      </c>
      <c r="W958" s="279" t="s">
        <v>4551</v>
      </c>
      <c r="X958" s="279" t="s">
        <v>4551</v>
      </c>
      <c r="Y958" s="279" t="s">
        <v>4551</v>
      </c>
      <c r="Z958" s="279" t="s">
        <v>489</v>
      </c>
      <c r="AA958" s="279" t="s">
        <v>489</v>
      </c>
      <c r="AB958" s="279" t="s">
        <v>4551</v>
      </c>
      <c r="AC958" s="279" t="s">
        <v>489</v>
      </c>
      <c r="AD958" s="279" t="s">
        <v>4551</v>
      </c>
      <c r="AE958" s="279" t="s">
        <v>489</v>
      </c>
      <c r="AF958" s="279" t="s">
        <v>489</v>
      </c>
      <c r="AG958" s="279" t="s">
        <v>489</v>
      </c>
      <c r="AH958" s="279" t="s">
        <v>489</v>
      </c>
      <c r="AI958" s="279" t="s">
        <v>4551</v>
      </c>
      <c r="AJ958" s="279" t="s">
        <v>489</v>
      </c>
      <c r="AK958" s="279" t="s">
        <v>489</v>
      </c>
      <c r="AL958" s="279" t="s">
        <v>489</v>
      </c>
      <c r="AM958" s="279" t="s">
        <v>489</v>
      </c>
      <c r="AN958" s="279" t="s">
        <v>489</v>
      </c>
    </row>
    <row r="959" spans="1:40" x14ac:dyDescent="0.25">
      <c r="A959" s="283" t="s">
        <v>9043</v>
      </c>
      <c r="B959" s="279">
        <v>2022</v>
      </c>
      <c r="C959" s="279" t="s">
        <v>672</v>
      </c>
      <c r="D959" s="279">
        <v>22</v>
      </c>
      <c r="E959" s="286" t="s">
        <v>602</v>
      </c>
      <c r="F959" s="286"/>
      <c r="G959" s="286" t="s">
        <v>8836</v>
      </c>
      <c r="H959" s="286" t="s">
        <v>8837</v>
      </c>
      <c r="I959" s="286" t="s">
        <v>8350</v>
      </c>
      <c r="J959" s="286" t="s">
        <v>2312</v>
      </c>
      <c r="K959" s="280" t="s">
        <v>608</v>
      </c>
      <c r="L959" s="280" t="s">
        <v>8940</v>
      </c>
      <c r="M959" s="281">
        <v>56250</v>
      </c>
      <c r="N959" s="279" t="s">
        <v>8941</v>
      </c>
      <c r="O959" s="286" t="s">
        <v>2330</v>
      </c>
      <c r="P959" s="286" t="s">
        <v>590</v>
      </c>
      <c r="Q959" s="279" t="s">
        <v>4551</v>
      </c>
      <c r="R959" s="279" t="s">
        <v>4551</v>
      </c>
      <c r="S959" s="279" t="s">
        <v>4551</v>
      </c>
      <c r="T959" s="279" t="s">
        <v>4551</v>
      </c>
      <c r="U959" s="279" t="s">
        <v>4551</v>
      </c>
      <c r="V959" s="279" t="s">
        <v>4551</v>
      </c>
      <c r="W959" s="279" t="s">
        <v>4551</v>
      </c>
      <c r="X959" s="279" t="s">
        <v>4551</v>
      </c>
      <c r="Y959" s="279" t="s">
        <v>4551</v>
      </c>
      <c r="Z959" s="279" t="s">
        <v>489</v>
      </c>
      <c r="AA959" s="279" t="s">
        <v>489</v>
      </c>
      <c r="AB959" s="279" t="s">
        <v>4551</v>
      </c>
      <c r="AC959" s="279" t="s">
        <v>489</v>
      </c>
      <c r="AD959" s="279" t="s">
        <v>4551</v>
      </c>
      <c r="AE959" s="279" t="s">
        <v>489</v>
      </c>
      <c r="AF959" s="279" t="s">
        <v>489</v>
      </c>
      <c r="AG959" s="279" t="s">
        <v>489</v>
      </c>
      <c r="AH959" s="279" t="s">
        <v>489</v>
      </c>
      <c r="AI959" s="279" t="s">
        <v>4551</v>
      </c>
      <c r="AJ959" s="279" t="s">
        <v>489</v>
      </c>
      <c r="AK959" s="279" t="s">
        <v>489</v>
      </c>
      <c r="AL959" s="279" t="s">
        <v>489</v>
      </c>
      <c r="AM959" s="279" t="s">
        <v>489</v>
      </c>
      <c r="AN959" s="279" t="s">
        <v>489</v>
      </c>
    </row>
    <row r="960" spans="1:40" ht="30" x14ac:dyDescent="0.25">
      <c r="A960" s="283" t="s">
        <v>9044</v>
      </c>
      <c r="B960" s="279">
        <v>2022</v>
      </c>
      <c r="C960" s="279" t="s">
        <v>672</v>
      </c>
      <c r="D960" s="279">
        <v>22</v>
      </c>
      <c r="E960" s="286" t="s">
        <v>598</v>
      </c>
      <c r="F960" s="286"/>
      <c r="G960" s="286" t="s">
        <v>8838</v>
      </c>
      <c r="H960" s="286"/>
      <c r="I960" s="286" t="s">
        <v>5596</v>
      </c>
      <c r="J960" s="286" t="s">
        <v>8942</v>
      </c>
      <c r="K960" s="280" t="s">
        <v>608</v>
      </c>
      <c r="L960" s="280" t="s">
        <v>8943</v>
      </c>
      <c r="M960" s="281">
        <v>83140</v>
      </c>
      <c r="N960" s="279" t="s">
        <v>8944</v>
      </c>
      <c r="O960" s="286" t="s">
        <v>8945</v>
      </c>
      <c r="P960" s="286" t="s">
        <v>590</v>
      </c>
      <c r="Q960" s="279" t="s">
        <v>4551</v>
      </c>
      <c r="R960" s="279" t="s">
        <v>489</v>
      </c>
      <c r="S960" s="279" t="s">
        <v>4551</v>
      </c>
      <c r="T960" s="279" t="s">
        <v>4551</v>
      </c>
      <c r="U960" s="279" t="s">
        <v>4551</v>
      </c>
      <c r="V960" s="279" t="s">
        <v>4551</v>
      </c>
      <c r="W960" s="279" t="s">
        <v>4551</v>
      </c>
      <c r="X960" s="279" t="s">
        <v>4551</v>
      </c>
      <c r="Y960" s="279" t="s">
        <v>4551</v>
      </c>
      <c r="Z960" s="279" t="s">
        <v>4551</v>
      </c>
      <c r="AA960" s="279" t="s">
        <v>489</v>
      </c>
      <c r="AB960" s="279" t="s">
        <v>4551</v>
      </c>
      <c r="AC960" s="279" t="s">
        <v>4551</v>
      </c>
      <c r="AD960" s="279" t="s">
        <v>4551</v>
      </c>
      <c r="AE960" s="279" t="s">
        <v>4551</v>
      </c>
      <c r="AF960" s="279" t="s">
        <v>4551</v>
      </c>
      <c r="AG960" s="279" t="s">
        <v>489</v>
      </c>
      <c r="AH960" s="279" t="s">
        <v>4551</v>
      </c>
      <c r="AI960" s="279" t="s">
        <v>4551</v>
      </c>
      <c r="AJ960" s="279" t="s">
        <v>489</v>
      </c>
      <c r="AK960" s="279" t="s">
        <v>489</v>
      </c>
      <c r="AL960" s="279" t="s">
        <v>4551</v>
      </c>
      <c r="AM960" s="279" t="s">
        <v>489</v>
      </c>
      <c r="AN960" s="279" t="s">
        <v>4551</v>
      </c>
    </row>
    <row r="961" spans="1:40" x14ac:dyDescent="0.25">
      <c r="A961" s="283" t="s">
        <v>9045</v>
      </c>
      <c r="B961" s="279">
        <v>2022</v>
      </c>
      <c r="C961" s="279" t="s">
        <v>672</v>
      </c>
      <c r="D961" s="279">
        <v>22</v>
      </c>
      <c r="E961" s="286" t="s">
        <v>598</v>
      </c>
      <c r="F961" s="286"/>
      <c r="G961" s="286" t="s">
        <v>8839</v>
      </c>
      <c r="H961" s="286"/>
      <c r="I961" s="286" t="s">
        <v>8353</v>
      </c>
      <c r="J961" s="286" t="s">
        <v>8946</v>
      </c>
      <c r="K961" s="280" t="s">
        <v>608</v>
      </c>
      <c r="L961" s="280" t="s">
        <v>8947</v>
      </c>
      <c r="M961" s="281">
        <v>61609</v>
      </c>
      <c r="N961" s="279" t="s">
        <v>8948</v>
      </c>
      <c r="O961" s="286" t="s">
        <v>8949</v>
      </c>
      <c r="P961" s="286" t="s">
        <v>590</v>
      </c>
      <c r="Q961" s="279" t="s">
        <v>4551</v>
      </c>
      <c r="R961" s="279" t="s">
        <v>489</v>
      </c>
      <c r="S961" s="279" t="s">
        <v>4551</v>
      </c>
      <c r="T961" s="279" t="s">
        <v>489</v>
      </c>
      <c r="U961" s="279" t="s">
        <v>489</v>
      </c>
      <c r="V961" s="279" t="s">
        <v>4551</v>
      </c>
      <c r="W961" s="279" t="s">
        <v>489</v>
      </c>
      <c r="X961" s="279" t="s">
        <v>489</v>
      </c>
      <c r="Y961" s="279" t="s">
        <v>489</v>
      </c>
      <c r="Z961" s="279" t="s">
        <v>489</v>
      </c>
      <c r="AA961" s="279" t="s">
        <v>489</v>
      </c>
      <c r="AB961" s="279" t="s">
        <v>489</v>
      </c>
      <c r="AC961" s="279" t="s">
        <v>489</v>
      </c>
      <c r="AD961" s="279" t="s">
        <v>489</v>
      </c>
      <c r="AE961" s="279" t="s">
        <v>489</v>
      </c>
      <c r="AF961" s="279" t="s">
        <v>4551</v>
      </c>
      <c r="AG961" s="279" t="s">
        <v>489</v>
      </c>
      <c r="AH961" s="279" t="s">
        <v>489</v>
      </c>
      <c r="AI961" s="279" t="s">
        <v>489</v>
      </c>
      <c r="AJ961" s="279" t="s">
        <v>489</v>
      </c>
      <c r="AK961" s="279" t="s">
        <v>489</v>
      </c>
      <c r="AL961" s="279" t="s">
        <v>489</v>
      </c>
      <c r="AM961" s="279" t="s">
        <v>489</v>
      </c>
      <c r="AN961" s="279" t="s">
        <v>489</v>
      </c>
    </row>
    <row r="962" spans="1:40" x14ac:dyDescent="0.25">
      <c r="A962" s="283" t="s">
        <v>9046</v>
      </c>
      <c r="B962" s="279">
        <v>2022</v>
      </c>
      <c r="C962" s="279" t="s">
        <v>672</v>
      </c>
      <c r="D962" s="279">
        <v>23</v>
      </c>
      <c r="E962" s="286" t="s">
        <v>598</v>
      </c>
      <c r="F962" s="286"/>
      <c r="G962" s="286" t="s">
        <v>8840</v>
      </c>
      <c r="H962" s="286"/>
      <c r="I962" s="286" t="s">
        <v>6354</v>
      </c>
      <c r="J962" s="286" t="s">
        <v>8950</v>
      </c>
      <c r="K962" s="280" t="s">
        <v>608</v>
      </c>
      <c r="L962" s="280" t="s">
        <v>8951</v>
      </c>
      <c r="M962" s="281">
        <v>1040</v>
      </c>
      <c r="N962" s="279" t="s">
        <v>8952</v>
      </c>
      <c r="O962" s="286" t="s">
        <v>8953</v>
      </c>
      <c r="P962" s="286" t="s">
        <v>590</v>
      </c>
      <c r="Q962" s="279" t="s">
        <v>4551</v>
      </c>
      <c r="R962" s="279" t="s">
        <v>489</v>
      </c>
      <c r="S962" s="279" t="s">
        <v>4551</v>
      </c>
      <c r="T962" s="279" t="s">
        <v>4551</v>
      </c>
      <c r="U962" s="279" t="s">
        <v>4551</v>
      </c>
      <c r="V962" s="279" t="s">
        <v>4551</v>
      </c>
      <c r="W962" s="279" t="s">
        <v>4551</v>
      </c>
      <c r="X962" s="279" t="s">
        <v>4551</v>
      </c>
      <c r="Y962" s="279" t="s">
        <v>4551</v>
      </c>
      <c r="Z962" s="279" t="s">
        <v>4551</v>
      </c>
      <c r="AA962" s="279" t="s">
        <v>489</v>
      </c>
      <c r="AB962" s="279" t="s">
        <v>4551</v>
      </c>
      <c r="AC962" s="279" t="s">
        <v>4551</v>
      </c>
      <c r="AD962" s="279" t="s">
        <v>4551</v>
      </c>
      <c r="AE962" s="279" t="s">
        <v>489</v>
      </c>
      <c r="AF962" s="279" t="s">
        <v>4551</v>
      </c>
      <c r="AG962" s="279" t="s">
        <v>489</v>
      </c>
      <c r="AH962" s="279" t="s">
        <v>489</v>
      </c>
      <c r="AI962" s="279" t="s">
        <v>489</v>
      </c>
      <c r="AJ962" s="279" t="s">
        <v>489</v>
      </c>
      <c r="AK962" s="279" t="s">
        <v>489</v>
      </c>
      <c r="AL962" s="279" t="s">
        <v>4551</v>
      </c>
      <c r="AM962" s="279" t="s">
        <v>489</v>
      </c>
      <c r="AN962" s="279" t="s">
        <v>4551</v>
      </c>
    </row>
    <row r="963" spans="1:40" x14ac:dyDescent="0.25">
      <c r="A963" s="283" t="s">
        <v>9048</v>
      </c>
      <c r="B963" s="279">
        <v>2022</v>
      </c>
      <c r="C963" s="279" t="s">
        <v>672</v>
      </c>
      <c r="D963" s="279">
        <v>24</v>
      </c>
      <c r="E963" s="286" t="s">
        <v>598</v>
      </c>
      <c r="F963" s="286"/>
      <c r="G963" s="286" t="s">
        <v>8841</v>
      </c>
      <c r="H963" s="286"/>
      <c r="I963" s="286" t="s">
        <v>5596</v>
      </c>
      <c r="J963" s="286" t="s">
        <v>2450</v>
      </c>
      <c r="K963" s="280" t="s">
        <v>608</v>
      </c>
      <c r="L963" s="280" t="s">
        <v>8954</v>
      </c>
      <c r="M963" s="281">
        <v>84085</v>
      </c>
      <c r="N963" s="279" t="s">
        <v>8955</v>
      </c>
      <c r="O963" s="286" t="s">
        <v>8956</v>
      </c>
      <c r="P963" s="286" t="s">
        <v>590</v>
      </c>
      <c r="Q963" s="279" t="s">
        <v>4551</v>
      </c>
      <c r="R963" s="279" t="s">
        <v>489</v>
      </c>
      <c r="S963" s="279" t="s">
        <v>4551</v>
      </c>
      <c r="T963" s="279" t="s">
        <v>4551</v>
      </c>
      <c r="U963" s="279" t="s">
        <v>4551</v>
      </c>
      <c r="V963" s="279" t="s">
        <v>4551</v>
      </c>
      <c r="W963" s="279" t="s">
        <v>4551</v>
      </c>
      <c r="X963" s="279" t="s">
        <v>489</v>
      </c>
      <c r="Y963" s="279" t="s">
        <v>489</v>
      </c>
      <c r="Z963" s="279" t="s">
        <v>4551</v>
      </c>
      <c r="AA963" s="279" t="s">
        <v>4551</v>
      </c>
      <c r="AB963" s="279" t="s">
        <v>4551</v>
      </c>
      <c r="AC963" s="279" t="s">
        <v>489</v>
      </c>
      <c r="AD963" s="279" t="s">
        <v>489</v>
      </c>
      <c r="AE963" s="279" t="s">
        <v>489</v>
      </c>
      <c r="AF963" s="279" t="s">
        <v>4551</v>
      </c>
      <c r="AG963" s="279" t="s">
        <v>489</v>
      </c>
      <c r="AH963" s="279" t="s">
        <v>489</v>
      </c>
      <c r="AI963" s="279" t="s">
        <v>4551</v>
      </c>
      <c r="AJ963" s="279" t="s">
        <v>489</v>
      </c>
      <c r="AK963" s="279" t="s">
        <v>4551</v>
      </c>
      <c r="AL963" s="279" t="s">
        <v>489</v>
      </c>
      <c r="AM963" s="279" t="s">
        <v>489</v>
      </c>
      <c r="AN963" s="279" t="s">
        <v>489</v>
      </c>
    </row>
    <row r="964" spans="1:40" x14ac:dyDescent="0.25">
      <c r="A964" s="283" t="s">
        <v>9049</v>
      </c>
      <c r="B964" s="279">
        <v>2022</v>
      </c>
      <c r="C964" s="279" t="s">
        <v>672</v>
      </c>
      <c r="D964" s="279">
        <v>24</v>
      </c>
      <c r="E964" s="286" t="s">
        <v>706</v>
      </c>
      <c r="F964" s="286"/>
      <c r="G964" s="290" t="s">
        <v>8698</v>
      </c>
      <c r="H964" s="286" t="s">
        <v>8842</v>
      </c>
      <c r="I964" s="286" t="s">
        <v>3164</v>
      </c>
      <c r="J964" s="286" t="s">
        <v>8957</v>
      </c>
      <c r="K964" s="280" t="s">
        <v>608</v>
      </c>
      <c r="L964" s="280" t="s">
        <v>8957</v>
      </c>
      <c r="M964" s="281">
        <v>74840</v>
      </c>
      <c r="N964" s="279" t="s">
        <v>8958</v>
      </c>
      <c r="O964" s="286" t="s">
        <v>8959</v>
      </c>
      <c r="P964" s="286" t="s">
        <v>9071</v>
      </c>
      <c r="Q964" s="279" t="s">
        <v>489</v>
      </c>
      <c r="R964" s="279" t="s">
        <v>4551</v>
      </c>
      <c r="S964" s="279" t="s">
        <v>4551</v>
      </c>
      <c r="T964" s="279" t="s">
        <v>489</v>
      </c>
      <c r="U964" s="279" t="s">
        <v>4551</v>
      </c>
      <c r="V964" s="279" t="s">
        <v>489</v>
      </c>
      <c r="W964" s="279" t="s">
        <v>4551</v>
      </c>
      <c r="X964" s="279" t="s">
        <v>489</v>
      </c>
      <c r="Y964" s="279" t="s">
        <v>4551</v>
      </c>
      <c r="Z964" s="279" t="s">
        <v>4551</v>
      </c>
      <c r="AA964" s="279" t="s">
        <v>4551</v>
      </c>
      <c r="AB964" s="279" t="s">
        <v>4551</v>
      </c>
      <c r="AC964" s="279" t="s">
        <v>4551</v>
      </c>
      <c r="AD964" s="279" t="s">
        <v>4551</v>
      </c>
      <c r="AE964" s="279" t="s">
        <v>4551</v>
      </c>
      <c r="AF964" s="279" t="s">
        <v>4551</v>
      </c>
      <c r="AG964" s="279" t="s">
        <v>4551</v>
      </c>
      <c r="AH964" s="279" t="s">
        <v>4551</v>
      </c>
      <c r="AI964" s="279" t="s">
        <v>489</v>
      </c>
      <c r="AJ964" s="279" t="s">
        <v>489</v>
      </c>
      <c r="AK964" s="279" t="s">
        <v>4551</v>
      </c>
      <c r="AL964" s="279" t="s">
        <v>489</v>
      </c>
      <c r="AM964" s="279" t="s">
        <v>489</v>
      </c>
      <c r="AN964" s="279" t="s">
        <v>489</v>
      </c>
    </row>
    <row r="965" spans="1:40" x14ac:dyDescent="0.25">
      <c r="A965" s="283" t="s">
        <v>9050</v>
      </c>
      <c r="B965" s="279">
        <v>2022</v>
      </c>
      <c r="C965" s="279" t="s">
        <v>672</v>
      </c>
      <c r="D965" s="279">
        <v>28</v>
      </c>
      <c r="E965" s="286" t="s">
        <v>598</v>
      </c>
      <c r="F965" s="286"/>
      <c r="G965" s="286" t="s">
        <v>8843</v>
      </c>
      <c r="H965" s="286"/>
      <c r="I965" s="286" t="s">
        <v>5596</v>
      </c>
      <c r="J965" s="286" t="s">
        <v>5854</v>
      </c>
      <c r="K965" s="280" t="s">
        <v>608</v>
      </c>
      <c r="L965" s="280" t="s">
        <v>2188</v>
      </c>
      <c r="M965" s="281">
        <v>83190</v>
      </c>
      <c r="N965" s="279" t="s">
        <v>8960</v>
      </c>
      <c r="O965" s="286" t="s">
        <v>8961</v>
      </c>
      <c r="P965" s="286" t="s">
        <v>590</v>
      </c>
      <c r="Q965" s="279" t="s">
        <v>4551</v>
      </c>
      <c r="R965" s="279" t="s">
        <v>489</v>
      </c>
      <c r="S965" s="279" t="s">
        <v>4551</v>
      </c>
      <c r="T965" s="279" t="s">
        <v>4551</v>
      </c>
      <c r="U965" s="279" t="s">
        <v>4551</v>
      </c>
      <c r="V965" s="279" t="s">
        <v>4551</v>
      </c>
      <c r="W965" s="279" t="s">
        <v>4551</v>
      </c>
      <c r="X965" s="279" t="s">
        <v>4551</v>
      </c>
      <c r="Y965" s="279" t="s">
        <v>489</v>
      </c>
      <c r="Z965" s="279" t="s">
        <v>489</v>
      </c>
      <c r="AA965" s="279" t="s">
        <v>4551</v>
      </c>
      <c r="AB965" s="279" t="s">
        <v>489</v>
      </c>
      <c r="AC965" s="279" t="s">
        <v>489</v>
      </c>
      <c r="AD965" s="279" t="s">
        <v>489</v>
      </c>
      <c r="AE965" s="279" t="s">
        <v>4551</v>
      </c>
      <c r="AF965" s="279" t="s">
        <v>4551</v>
      </c>
      <c r="AG965" s="279" t="s">
        <v>489</v>
      </c>
      <c r="AH965" s="279" t="s">
        <v>4551</v>
      </c>
      <c r="AI965" s="279" t="s">
        <v>489</v>
      </c>
      <c r="AJ965" s="279" t="s">
        <v>489</v>
      </c>
      <c r="AK965" s="279" t="s">
        <v>489</v>
      </c>
      <c r="AL965" s="279" t="s">
        <v>489</v>
      </c>
      <c r="AM965" s="279" t="s">
        <v>489</v>
      </c>
      <c r="AN965" s="279" t="s">
        <v>4551</v>
      </c>
    </row>
    <row r="966" spans="1:40" x14ac:dyDescent="0.25">
      <c r="A966" s="283" t="s">
        <v>9047</v>
      </c>
      <c r="B966" s="279">
        <v>2022</v>
      </c>
      <c r="C966" s="279" t="s">
        <v>672</v>
      </c>
      <c r="D966" s="279">
        <v>28</v>
      </c>
      <c r="E966" s="286" t="s">
        <v>598</v>
      </c>
      <c r="F966" s="286"/>
      <c r="G966" s="286" t="s">
        <v>8844</v>
      </c>
      <c r="H966" s="286"/>
      <c r="I966" s="286" t="s">
        <v>5596</v>
      </c>
      <c r="J966" s="286" t="s">
        <v>8962</v>
      </c>
      <c r="K966" s="280" t="s">
        <v>608</v>
      </c>
      <c r="L966" s="280" t="s">
        <v>3020</v>
      </c>
      <c r="M966" s="281">
        <v>83447</v>
      </c>
      <c r="N966" s="279" t="s">
        <v>8963</v>
      </c>
      <c r="O966" s="286" t="s">
        <v>8964</v>
      </c>
      <c r="P966" s="286" t="s">
        <v>590</v>
      </c>
      <c r="Q966" s="279" t="s">
        <v>4551</v>
      </c>
      <c r="R966" s="279" t="s">
        <v>489</v>
      </c>
      <c r="S966" s="279" t="s">
        <v>4551</v>
      </c>
      <c r="T966" s="279" t="s">
        <v>4551</v>
      </c>
      <c r="U966" s="279" t="s">
        <v>4551</v>
      </c>
      <c r="V966" s="279" t="s">
        <v>4551</v>
      </c>
      <c r="W966" s="279" t="s">
        <v>4551</v>
      </c>
      <c r="X966" s="279" t="s">
        <v>4551</v>
      </c>
      <c r="Y966" s="279" t="s">
        <v>489</v>
      </c>
      <c r="Z966" s="279" t="s">
        <v>489</v>
      </c>
      <c r="AA966" s="279" t="s">
        <v>489</v>
      </c>
      <c r="AB966" s="279" t="s">
        <v>4551</v>
      </c>
      <c r="AC966" s="279" t="s">
        <v>489</v>
      </c>
      <c r="AD966" s="279" t="s">
        <v>4551</v>
      </c>
      <c r="AE966" s="279" t="s">
        <v>4551</v>
      </c>
      <c r="AF966" s="279" t="s">
        <v>4551</v>
      </c>
      <c r="AG966" s="279" t="s">
        <v>489</v>
      </c>
      <c r="AH966" s="279" t="s">
        <v>489</v>
      </c>
      <c r="AI966" s="279" t="s">
        <v>489</v>
      </c>
      <c r="AJ966" s="279" t="s">
        <v>489</v>
      </c>
      <c r="AK966" s="279" t="s">
        <v>489</v>
      </c>
      <c r="AL966" s="279" t="s">
        <v>489</v>
      </c>
      <c r="AM966" s="279" t="s">
        <v>489</v>
      </c>
      <c r="AN966" s="279" t="s">
        <v>4551</v>
      </c>
    </row>
    <row r="967" spans="1:40" x14ac:dyDescent="0.25">
      <c r="A967" s="283" t="s">
        <v>9051</v>
      </c>
      <c r="B967" s="279">
        <v>2022</v>
      </c>
      <c r="C967" s="279" t="s">
        <v>588</v>
      </c>
      <c r="D967" s="279">
        <v>1</v>
      </c>
      <c r="E967" s="286" t="s">
        <v>602</v>
      </c>
      <c r="F967" s="286"/>
      <c r="G967" s="286" t="s">
        <v>8845</v>
      </c>
      <c r="H967" s="286"/>
      <c r="I967" s="286" t="s">
        <v>5421</v>
      </c>
      <c r="J967" s="286" t="s">
        <v>8407</v>
      </c>
      <c r="K967" s="280" t="s">
        <v>608</v>
      </c>
      <c r="L967" s="280" t="s">
        <v>522</v>
      </c>
      <c r="M967" s="281">
        <v>76800</v>
      </c>
      <c r="N967" s="279" t="s">
        <v>8965</v>
      </c>
      <c r="O967" s="286" t="s">
        <v>8966</v>
      </c>
      <c r="P967" s="286" t="s">
        <v>590</v>
      </c>
      <c r="Q967" s="279" t="s">
        <v>4551</v>
      </c>
      <c r="R967" s="279" t="s">
        <v>4551</v>
      </c>
      <c r="S967" s="279" t="s">
        <v>4551</v>
      </c>
      <c r="T967" s="279" t="s">
        <v>489</v>
      </c>
      <c r="U967" s="279" t="s">
        <v>4551</v>
      </c>
      <c r="V967" s="279" t="s">
        <v>4551</v>
      </c>
      <c r="W967" s="279" t="s">
        <v>4551</v>
      </c>
      <c r="X967" s="279" t="s">
        <v>4551</v>
      </c>
      <c r="Y967" s="279" t="s">
        <v>4551</v>
      </c>
      <c r="Z967" s="279" t="s">
        <v>4551</v>
      </c>
      <c r="AA967" s="279" t="s">
        <v>489</v>
      </c>
      <c r="AB967" s="279" t="s">
        <v>4551</v>
      </c>
      <c r="AC967" s="279" t="s">
        <v>4551</v>
      </c>
      <c r="AD967" s="279" t="s">
        <v>4551</v>
      </c>
      <c r="AE967" s="279" t="s">
        <v>4551</v>
      </c>
      <c r="AF967" s="279" t="s">
        <v>4551</v>
      </c>
      <c r="AG967" s="279" t="s">
        <v>4551</v>
      </c>
      <c r="AH967" s="279" t="s">
        <v>4551</v>
      </c>
      <c r="AI967" s="279" t="s">
        <v>4551</v>
      </c>
      <c r="AJ967" s="279" t="s">
        <v>4551</v>
      </c>
      <c r="AK967" s="279" t="s">
        <v>4551</v>
      </c>
      <c r="AL967" s="279" t="s">
        <v>4551</v>
      </c>
      <c r="AM967" s="279" t="s">
        <v>489</v>
      </c>
      <c r="AN967" s="279" t="s">
        <v>4551</v>
      </c>
    </row>
    <row r="968" spans="1:40" ht="30" x14ac:dyDescent="0.25">
      <c r="A968" s="283" t="s">
        <v>9052</v>
      </c>
      <c r="B968" s="279">
        <v>2022</v>
      </c>
      <c r="C968" s="279" t="s">
        <v>588</v>
      </c>
      <c r="D968" s="279">
        <v>2</v>
      </c>
      <c r="E968" s="286" t="s">
        <v>602</v>
      </c>
      <c r="F968" s="286"/>
      <c r="G968" s="286" t="s">
        <v>9069</v>
      </c>
      <c r="H968" s="286"/>
      <c r="I968" s="286" t="s">
        <v>5596</v>
      </c>
      <c r="J968" s="286" t="s">
        <v>5854</v>
      </c>
      <c r="K968" s="280" t="s">
        <v>608</v>
      </c>
      <c r="L968" s="280" t="s">
        <v>8967</v>
      </c>
      <c r="M968" s="281">
        <v>83345</v>
      </c>
      <c r="N968" s="279" t="s">
        <v>8968</v>
      </c>
      <c r="O968" s="286" t="s">
        <v>8969</v>
      </c>
      <c r="P968" s="286" t="s">
        <v>590</v>
      </c>
      <c r="Q968" s="279" t="s">
        <v>4551</v>
      </c>
      <c r="R968" s="279" t="s">
        <v>4551</v>
      </c>
      <c r="S968" s="279" t="s">
        <v>4551</v>
      </c>
      <c r="T968" s="279" t="s">
        <v>4551</v>
      </c>
      <c r="U968" s="279" t="s">
        <v>4551</v>
      </c>
      <c r="V968" s="279" t="s">
        <v>4551</v>
      </c>
      <c r="W968" s="279" t="s">
        <v>4551</v>
      </c>
      <c r="X968" s="279" t="s">
        <v>4551</v>
      </c>
      <c r="Y968" s="279" t="s">
        <v>4551</v>
      </c>
      <c r="Z968" s="279" t="s">
        <v>4551</v>
      </c>
      <c r="AA968" s="279" t="s">
        <v>4551</v>
      </c>
      <c r="AB968" s="279" t="s">
        <v>4551</v>
      </c>
      <c r="AC968" s="279" t="s">
        <v>4551</v>
      </c>
      <c r="AD968" s="279" t="s">
        <v>4551</v>
      </c>
      <c r="AE968" s="279" t="s">
        <v>4551</v>
      </c>
      <c r="AF968" s="279" t="s">
        <v>4551</v>
      </c>
      <c r="AG968" s="279" t="s">
        <v>489</v>
      </c>
      <c r="AH968" s="279" t="s">
        <v>4551</v>
      </c>
      <c r="AI968" s="279" t="s">
        <v>489</v>
      </c>
      <c r="AJ968" s="279" t="s">
        <v>4551</v>
      </c>
      <c r="AK968" s="279" t="s">
        <v>489</v>
      </c>
      <c r="AL968" s="279" t="s">
        <v>4551</v>
      </c>
      <c r="AM968" s="279" t="s">
        <v>489</v>
      </c>
      <c r="AN968" s="279" t="s">
        <v>489</v>
      </c>
    </row>
    <row r="969" spans="1:40" ht="30" x14ac:dyDescent="0.25">
      <c r="A969" s="283" t="s">
        <v>9053</v>
      </c>
      <c r="B969" s="279">
        <v>2022</v>
      </c>
      <c r="C969" s="279" t="s">
        <v>588</v>
      </c>
      <c r="D969" s="279">
        <v>2</v>
      </c>
      <c r="E969" s="286" t="s">
        <v>706</v>
      </c>
      <c r="F969" s="286"/>
      <c r="G969" s="293" t="s">
        <v>8700</v>
      </c>
      <c r="H969" s="286" t="s">
        <v>8846</v>
      </c>
      <c r="I969" s="286" t="s">
        <v>3164</v>
      </c>
      <c r="J969" s="286" t="s">
        <v>8846</v>
      </c>
      <c r="K969" s="280" t="s">
        <v>608</v>
      </c>
      <c r="L969" s="280" t="s">
        <v>8970</v>
      </c>
      <c r="M969" s="281">
        <v>75500</v>
      </c>
      <c r="N969" s="279" t="s">
        <v>8971</v>
      </c>
      <c r="O969" s="286" t="s">
        <v>8972</v>
      </c>
      <c r="P969" s="286" t="s">
        <v>9071</v>
      </c>
      <c r="Q969" s="279" t="s">
        <v>489</v>
      </c>
      <c r="R969" s="279" t="s">
        <v>4551</v>
      </c>
      <c r="S969" s="279" t="s">
        <v>4551</v>
      </c>
      <c r="T969" s="279" t="s">
        <v>489</v>
      </c>
      <c r="U969" s="279" t="s">
        <v>4551</v>
      </c>
      <c r="V969" s="279" t="s">
        <v>489</v>
      </c>
      <c r="W969" s="279" t="s">
        <v>4551</v>
      </c>
      <c r="X969" s="279" t="s">
        <v>4551</v>
      </c>
      <c r="Y969" s="279" t="s">
        <v>4551</v>
      </c>
      <c r="Z969" s="279" t="s">
        <v>4551</v>
      </c>
      <c r="AA969" s="279" t="s">
        <v>4551</v>
      </c>
      <c r="AB969" s="279" t="s">
        <v>4551</v>
      </c>
      <c r="AC969" s="279" t="s">
        <v>4551</v>
      </c>
      <c r="AD969" s="279" t="s">
        <v>4551</v>
      </c>
      <c r="AE969" s="279" t="s">
        <v>4551</v>
      </c>
      <c r="AF969" s="279" t="s">
        <v>4551</v>
      </c>
      <c r="AG969" s="279" t="s">
        <v>4551</v>
      </c>
      <c r="AH969" s="279" t="s">
        <v>4551</v>
      </c>
      <c r="AI969" s="279" t="s">
        <v>489</v>
      </c>
      <c r="AJ969" s="279" t="s">
        <v>489</v>
      </c>
      <c r="AK969" s="279" t="s">
        <v>4551</v>
      </c>
      <c r="AL969" s="279" t="s">
        <v>4551</v>
      </c>
      <c r="AM969" s="279" t="s">
        <v>489</v>
      </c>
      <c r="AN969" s="279" t="s">
        <v>489</v>
      </c>
    </row>
    <row r="970" spans="1:40" x14ac:dyDescent="0.25">
      <c r="A970" s="283" t="s">
        <v>9054</v>
      </c>
      <c r="B970" s="279">
        <v>2022</v>
      </c>
      <c r="C970" s="279" t="s">
        <v>588</v>
      </c>
      <c r="D970" s="279">
        <v>4</v>
      </c>
      <c r="E970" s="286" t="s">
        <v>602</v>
      </c>
      <c r="F970" s="286"/>
      <c r="G970" s="286" t="s">
        <v>9070</v>
      </c>
      <c r="H970" s="286"/>
      <c r="I970" s="286" t="s">
        <v>5596</v>
      </c>
      <c r="J970" s="286" t="s">
        <v>4386</v>
      </c>
      <c r="K970" s="280" t="s">
        <v>608</v>
      </c>
      <c r="L970" s="280" t="s">
        <v>8973</v>
      </c>
      <c r="M970" s="281">
        <v>83520</v>
      </c>
      <c r="N970" s="279" t="s">
        <v>8974</v>
      </c>
      <c r="O970" s="286" t="s">
        <v>8975</v>
      </c>
      <c r="P970" s="286" t="s">
        <v>590</v>
      </c>
      <c r="Q970" s="279" t="s">
        <v>4551</v>
      </c>
      <c r="R970" s="279" t="s">
        <v>4551</v>
      </c>
      <c r="S970" s="279" t="s">
        <v>4551</v>
      </c>
      <c r="T970" s="279" t="s">
        <v>4551</v>
      </c>
      <c r="U970" s="279" t="s">
        <v>4551</v>
      </c>
      <c r="V970" s="279" t="s">
        <v>4551</v>
      </c>
      <c r="W970" s="279" t="s">
        <v>4551</v>
      </c>
      <c r="X970" s="279" t="s">
        <v>4551</v>
      </c>
      <c r="Y970" s="279" t="s">
        <v>4551</v>
      </c>
      <c r="Z970" s="279" t="s">
        <v>4551</v>
      </c>
      <c r="AA970" s="279" t="s">
        <v>4551</v>
      </c>
      <c r="AB970" s="279" t="s">
        <v>4551</v>
      </c>
      <c r="AC970" s="279" t="s">
        <v>4551</v>
      </c>
      <c r="AD970" s="279" t="s">
        <v>4551</v>
      </c>
      <c r="AE970" s="279" t="s">
        <v>4551</v>
      </c>
      <c r="AF970" s="279" t="s">
        <v>4551</v>
      </c>
      <c r="AG970" s="279" t="s">
        <v>489</v>
      </c>
      <c r="AH970" s="279" t="s">
        <v>489</v>
      </c>
      <c r="AI970" s="279" t="s">
        <v>489</v>
      </c>
      <c r="AJ970" s="279" t="s">
        <v>489</v>
      </c>
      <c r="AK970" s="279" t="s">
        <v>489</v>
      </c>
      <c r="AL970" s="279" t="s">
        <v>489</v>
      </c>
      <c r="AM970" s="279" t="s">
        <v>489</v>
      </c>
      <c r="AN970" s="279" t="s">
        <v>4551</v>
      </c>
    </row>
    <row r="971" spans="1:40" x14ac:dyDescent="0.25">
      <c r="A971" s="283" t="s">
        <v>9055</v>
      </c>
      <c r="B971" s="279">
        <v>2022</v>
      </c>
      <c r="C971" s="279" t="s">
        <v>588</v>
      </c>
      <c r="D971" s="279">
        <v>3</v>
      </c>
      <c r="E971" s="286" t="s">
        <v>598</v>
      </c>
      <c r="F971" s="286"/>
      <c r="G971" s="286" t="s">
        <v>8847</v>
      </c>
      <c r="H971" s="286"/>
      <c r="I971" s="286" t="s">
        <v>8353</v>
      </c>
      <c r="J971" s="286" t="s">
        <v>5848</v>
      </c>
      <c r="K971" s="280" t="s">
        <v>608</v>
      </c>
      <c r="L971" s="280" t="s">
        <v>8976</v>
      </c>
      <c r="M971" s="281">
        <v>58090</v>
      </c>
      <c r="N971" s="279" t="s">
        <v>8977</v>
      </c>
      <c r="O971" s="286" t="s">
        <v>8978</v>
      </c>
      <c r="P971" s="286" t="s">
        <v>590</v>
      </c>
      <c r="Q971" s="279" t="s">
        <v>4551</v>
      </c>
      <c r="R971" s="279" t="s">
        <v>489</v>
      </c>
      <c r="S971" s="279" t="s">
        <v>4551</v>
      </c>
      <c r="T971" s="279" t="s">
        <v>4551</v>
      </c>
      <c r="U971" s="279" t="s">
        <v>4551</v>
      </c>
      <c r="V971" s="279" t="s">
        <v>4551</v>
      </c>
      <c r="W971" s="279" t="s">
        <v>4551</v>
      </c>
      <c r="X971" s="279" t="s">
        <v>4551</v>
      </c>
      <c r="Y971" s="279" t="s">
        <v>4551</v>
      </c>
      <c r="Z971" s="279" t="s">
        <v>4551</v>
      </c>
      <c r="AA971" s="279" t="s">
        <v>489</v>
      </c>
      <c r="AB971" s="279" t="s">
        <v>4551</v>
      </c>
      <c r="AC971" s="279" t="s">
        <v>489</v>
      </c>
      <c r="AD971" s="279" t="s">
        <v>4551</v>
      </c>
      <c r="AE971" s="279" t="s">
        <v>4551</v>
      </c>
      <c r="AF971" s="279" t="s">
        <v>4551</v>
      </c>
      <c r="AG971" s="279" t="s">
        <v>489</v>
      </c>
      <c r="AH971" s="279" t="s">
        <v>489</v>
      </c>
      <c r="AI971" s="279" t="s">
        <v>4551</v>
      </c>
      <c r="AJ971" s="279" t="s">
        <v>489</v>
      </c>
      <c r="AK971" s="279" t="s">
        <v>489</v>
      </c>
      <c r="AL971" s="279" t="s">
        <v>489</v>
      </c>
      <c r="AM971" s="279" t="s">
        <v>489</v>
      </c>
      <c r="AN971" s="279" t="s">
        <v>4551</v>
      </c>
    </row>
    <row r="972" spans="1:40" ht="30" x14ac:dyDescent="0.25">
      <c r="A972" s="283" t="s">
        <v>9056</v>
      </c>
      <c r="B972" s="279">
        <v>2022</v>
      </c>
      <c r="C972" s="279" t="s">
        <v>588</v>
      </c>
      <c r="D972" s="279">
        <v>3</v>
      </c>
      <c r="E972" s="286" t="s">
        <v>706</v>
      </c>
      <c r="F972" s="286"/>
      <c r="G972" s="293" t="s">
        <v>8700</v>
      </c>
      <c r="H972" s="286" t="s">
        <v>8848</v>
      </c>
      <c r="I972" s="286" t="s">
        <v>3164</v>
      </c>
      <c r="J972" s="286" t="s">
        <v>8979</v>
      </c>
      <c r="K972" s="280" t="s">
        <v>608</v>
      </c>
      <c r="L972" s="280" t="s">
        <v>8980</v>
      </c>
      <c r="M972" s="281">
        <v>75150</v>
      </c>
      <c r="N972" s="279" t="s">
        <v>8981</v>
      </c>
      <c r="O972" s="286" t="s">
        <v>8982</v>
      </c>
      <c r="P972" s="286" t="s">
        <v>9071</v>
      </c>
      <c r="Q972" s="279" t="s">
        <v>489</v>
      </c>
      <c r="R972" s="279" t="s">
        <v>4551</v>
      </c>
      <c r="S972" s="279" t="s">
        <v>4551</v>
      </c>
      <c r="T972" s="279" t="s">
        <v>489</v>
      </c>
      <c r="U972" s="279" t="s">
        <v>4551</v>
      </c>
      <c r="V972" s="279" t="s">
        <v>4551</v>
      </c>
      <c r="W972" s="279" t="s">
        <v>4551</v>
      </c>
      <c r="X972" s="279" t="s">
        <v>4551</v>
      </c>
      <c r="Y972" s="279" t="s">
        <v>4551</v>
      </c>
      <c r="Z972" s="279" t="s">
        <v>4551</v>
      </c>
      <c r="AA972" s="279" t="s">
        <v>4551</v>
      </c>
      <c r="AB972" s="279" t="s">
        <v>489</v>
      </c>
      <c r="AC972" s="279" t="s">
        <v>4551</v>
      </c>
      <c r="AD972" s="279" t="s">
        <v>4551</v>
      </c>
      <c r="AE972" s="279" t="s">
        <v>4551</v>
      </c>
      <c r="AF972" s="279" t="s">
        <v>4551</v>
      </c>
      <c r="AG972" s="279" t="s">
        <v>4551</v>
      </c>
      <c r="AH972" s="279" t="s">
        <v>4551</v>
      </c>
      <c r="AI972" s="279" t="s">
        <v>4551</v>
      </c>
      <c r="AJ972" s="279" t="s">
        <v>4551</v>
      </c>
      <c r="AK972" s="279" t="s">
        <v>4551</v>
      </c>
      <c r="AL972" s="279" t="s">
        <v>4551</v>
      </c>
      <c r="AM972" s="279" t="s">
        <v>489</v>
      </c>
      <c r="AN972" s="279" t="s">
        <v>4551</v>
      </c>
    </row>
    <row r="973" spans="1:40" x14ac:dyDescent="0.25">
      <c r="A973" s="283" t="s">
        <v>9057</v>
      </c>
      <c r="B973" s="279">
        <v>2022</v>
      </c>
      <c r="C973" s="279" t="s">
        <v>588</v>
      </c>
      <c r="D973" s="279">
        <v>4</v>
      </c>
      <c r="E973" s="286" t="s">
        <v>598</v>
      </c>
      <c r="F973" s="286"/>
      <c r="G973" s="286" t="s">
        <v>8849</v>
      </c>
      <c r="H973" s="286"/>
      <c r="I973" s="286" t="s">
        <v>5596</v>
      </c>
      <c r="J973" s="286" t="s">
        <v>8983</v>
      </c>
      <c r="K973" s="280" t="s">
        <v>608</v>
      </c>
      <c r="L973" s="280" t="s">
        <v>5852</v>
      </c>
      <c r="M973" s="281">
        <v>85150</v>
      </c>
      <c r="N973" s="279" t="s">
        <v>8984</v>
      </c>
      <c r="O973" s="286" t="s">
        <v>8985</v>
      </c>
      <c r="P973" s="286" t="s">
        <v>590</v>
      </c>
      <c r="Q973" s="279" t="s">
        <v>4551</v>
      </c>
      <c r="R973" s="279" t="s">
        <v>489</v>
      </c>
      <c r="S973" s="279" t="s">
        <v>4551</v>
      </c>
      <c r="T973" s="279" t="s">
        <v>4551</v>
      </c>
      <c r="U973" s="279" t="s">
        <v>4551</v>
      </c>
      <c r="V973" s="279" t="s">
        <v>4551</v>
      </c>
      <c r="W973" s="279" t="s">
        <v>4551</v>
      </c>
      <c r="X973" s="279" t="s">
        <v>4551</v>
      </c>
      <c r="Y973" s="279" t="s">
        <v>489</v>
      </c>
      <c r="Z973" s="279" t="s">
        <v>489</v>
      </c>
      <c r="AA973" s="279" t="s">
        <v>4551</v>
      </c>
      <c r="AB973" s="279" t="s">
        <v>4551</v>
      </c>
      <c r="AC973" s="279" t="s">
        <v>489</v>
      </c>
      <c r="AD973" s="279" t="s">
        <v>4551</v>
      </c>
      <c r="AE973" s="279" t="s">
        <v>4551</v>
      </c>
      <c r="AF973" s="279" t="s">
        <v>4551</v>
      </c>
      <c r="AG973" s="279" t="s">
        <v>489</v>
      </c>
      <c r="AH973" s="279" t="s">
        <v>489</v>
      </c>
      <c r="AI973" s="279" t="s">
        <v>4551</v>
      </c>
      <c r="AJ973" s="279" t="s">
        <v>489</v>
      </c>
      <c r="AK973" s="279" t="s">
        <v>489</v>
      </c>
      <c r="AL973" s="279" t="s">
        <v>489</v>
      </c>
      <c r="AM973" s="279" t="s">
        <v>489</v>
      </c>
      <c r="AN973" s="279" t="s">
        <v>489</v>
      </c>
    </row>
    <row r="974" spans="1:40" x14ac:dyDescent="0.25">
      <c r="A974" s="283" t="s">
        <v>9058</v>
      </c>
      <c r="B974" s="279">
        <v>2022</v>
      </c>
      <c r="C974" s="279" t="s">
        <v>588</v>
      </c>
      <c r="D974" s="279">
        <v>7</v>
      </c>
      <c r="E974" s="286" t="s">
        <v>598</v>
      </c>
      <c r="F974" s="286"/>
      <c r="G974" s="286" t="s">
        <v>8850</v>
      </c>
      <c r="H974" s="286"/>
      <c r="I974" s="286" t="s">
        <v>5720</v>
      </c>
      <c r="J974" s="286" t="s">
        <v>6697</v>
      </c>
      <c r="K974" s="280" t="s">
        <v>608</v>
      </c>
      <c r="L974" s="280" t="s">
        <v>8986</v>
      </c>
      <c r="M974" s="281">
        <v>81257</v>
      </c>
      <c r="N974" s="279" t="s">
        <v>8987</v>
      </c>
      <c r="O974" s="286" t="s">
        <v>8988</v>
      </c>
      <c r="P974" s="286" t="s">
        <v>590</v>
      </c>
      <c r="Q974" s="279" t="s">
        <v>4551</v>
      </c>
      <c r="R974" s="279" t="s">
        <v>489</v>
      </c>
      <c r="S974" s="279" t="s">
        <v>4551</v>
      </c>
      <c r="T974" s="279" t="s">
        <v>4551</v>
      </c>
      <c r="U974" s="279" t="s">
        <v>4551</v>
      </c>
      <c r="V974" s="279" t="s">
        <v>4551</v>
      </c>
      <c r="W974" s="279" t="s">
        <v>489</v>
      </c>
      <c r="X974" s="279" t="s">
        <v>4551</v>
      </c>
      <c r="Y974" s="279" t="s">
        <v>4551</v>
      </c>
      <c r="Z974" s="279" t="s">
        <v>4551</v>
      </c>
      <c r="AA974" s="279" t="s">
        <v>4551</v>
      </c>
      <c r="AB974" s="279" t="s">
        <v>489</v>
      </c>
      <c r="AC974" s="279" t="s">
        <v>489</v>
      </c>
      <c r="AD974" s="279" t="s">
        <v>489</v>
      </c>
      <c r="AE974" s="279" t="s">
        <v>4551</v>
      </c>
      <c r="AF974" s="279" t="s">
        <v>4551</v>
      </c>
      <c r="AG974" s="279" t="s">
        <v>489</v>
      </c>
      <c r="AH974" s="279" t="s">
        <v>489</v>
      </c>
      <c r="AI974" s="279" t="s">
        <v>489</v>
      </c>
      <c r="AJ974" s="279" t="s">
        <v>489</v>
      </c>
      <c r="AK974" s="279" t="s">
        <v>489</v>
      </c>
      <c r="AL974" s="279" t="s">
        <v>4551</v>
      </c>
      <c r="AM974" s="279" t="s">
        <v>489</v>
      </c>
      <c r="AN974" s="279" t="s">
        <v>4551</v>
      </c>
    </row>
    <row r="975" spans="1:40" x14ac:dyDescent="0.25">
      <c r="A975" s="283" t="s">
        <v>9059</v>
      </c>
      <c r="B975" s="279">
        <v>2022</v>
      </c>
      <c r="C975" s="279" t="s">
        <v>588</v>
      </c>
      <c r="D975" s="279">
        <v>7</v>
      </c>
      <c r="E975" s="286" t="s">
        <v>598</v>
      </c>
      <c r="F975" s="286"/>
      <c r="G975" s="286" t="s">
        <v>8851</v>
      </c>
      <c r="H975" s="286"/>
      <c r="I975" s="286" t="s">
        <v>8258</v>
      </c>
      <c r="J975" s="286" t="s">
        <v>8989</v>
      </c>
      <c r="K975" s="280" t="s">
        <v>608</v>
      </c>
      <c r="L975" s="280" t="s">
        <v>5592</v>
      </c>
      <c r="M975" s="281">
        <v>78483</v>
      </c>
      <c r="N975" s="279" t="s">
        <v>8990</v>
      </c>
      <c r="O975" s="286" t="s">
        <v>8991</v>
      </c>
      <c r="P975" s="286" t="s">
        <v>590</v>
      </c>
      <c r="Q975" s="279" t="s">
        <v>4551</v>
      </c>
      <c r="R975" s="279" t="s">
        <v>489</v>
      </c>
      <c r="S975" s="279" t="s">
        <v>4551</v>
      </c>
      <c r="T975" s="279" t="s">
        <v>4551</v>
      </c>
      <c r="U975" s="279" t="s">
        <v>489</v>
      </c>
      <c r="V975" s="279" t="s">
        <v>4551</v>
      </c>
      <c r="W975" s="279" t="s">
        <v>4551</v>
      </c>
      <c r="X975" s="279" t="s">
        <v>4551</v>
      </c>
      <c r="Y975" s="279" t="s">
        <v>489</v>
      </c>
      <c r="Z975" s="279" t="s">
        <v>4551</v>
      </c>
      <c r="AA975" s="279" t="s">
        <v>489</v>
      </c>
      <c r="AB975" s="279" t="s">
        <v>4551</v>
      </c>
      <c r="AC975" s="279" t="s">
        <v>489</v>
      </c>
      <c r="AD975" s="279" t="s">
        <v>4551</v>
      </c>
      <c r="AE975" s="279" t="s">
        <v>4551</v>
      </c>
      <c r="AF975" s="279" t="s">
        <v>4551</v>
      </c>
      <c r="AG975" s="279" t="s">
        <v>489</v>
      </c>
      <c r="AH975" s="279" t="s">
        <v>489</v>
      </c>
      <c r="AI975" s="279" t="s">
        <v>4551</v>
      </c>
      <c r="AJ975" s="279" t="s">
        <v>489</v>
      </c>
      <c r="AK975" s="279" t="s">
        <v>4551</v>
      </c>
      <c r="AL975" s="279" t="s">
        <v>489</v>
      </c>
      <c r="AM975" s="279" t="s">
        <v>489</v>
      </c>
      <c r="AN975" s="279" t="s">
        <v>4551</v>
      </c>
    </row>
    <row r="976" spans="1:40" x14ac:dyDescent="0.25">
      <c r="A976" s="283" t="s">
        <v>9060</v>
      </c>
      <c r="B976" s="279">
        <v>2022</v>
      </c>
      <c r="C976" s="279" t="s">
        <v>588</v>
      </c>
      <c r="D976" s="279">
        <v>8</v>
      </c>
      <c r="E976" s="286" t="s">
        <v>598</v>
      </c>
      <c r="F976" s="286"/>
      <c r="G976" s="286" t="s">
        <v>8852</v>
      </c>
      <c r="H976" s="286"/>
      <c r="I976" s="286" t="s">
        <v>8258</v>
      </c>
      <c r="J976" s="286" t="s">
        <v>8992</v>
      </c>
      <c r="K976" s="280" t="s">
        <v>2211</v>
      </c>
      <c r="L976" s="280" t="s">
        <v>8993</v>
      </c>
      <c r="M976" s="281">
        <v>79680</v>
      </c>
      <c r="N976" s="279" t="s">
        <v>8994</v>
      </c>
      <c r="O976" s="286" t="s">
        <v>8995</v>
      </c>
      <c r="P976" s="286" t="s">
        <v>590</v>
      </c>
      <c r="Q976" s="279" t="s">
        <v>4551</v>
      </c>
      <c r="R976" s="279" t="s">
        <v>489</v>
      </c>
      <c r="S976" s="279" t="s">
        <v>4551</v>
      </c>
      <c r="T976" s="279" t="s">
        <v>4551</v>
      </c>
      <c r="U976" s="279" t="s">
        <v>489</v>
      </c>
      <c r="V976" s="279" t="s">
        <v>489</v>
      </c>
      <c r="W976" s="279" t="s">
        <v>4551</v>
      </c>
      <c r="X976" s="279" t="s">
        <v>489</v>
      </c>
      <c r="Y976" s="279" t="s">
        <v>489</v>
      </c>
      <c r="Z976" s="279" t="s">
        <v>489</v>
      </c>
      <c r="AA976" s="279" t="s">
        <v>489</v>
      </c>
      <c r="AB976" s="279" t="s">
        <v>489</v>
      </c>
      <c r="AC976" s="279" t="s">
        <v>489</v>
      </c>
      <c r="AD976" s="279" t="s">
        <v>489</v>
      </c>
      <c r="AE976" s="279" t="s">
        <v>489</v>
      </c>
      <c r="AF976" s="279" t="s">
        <v>489</v>
      </c>
      <c r="AG976" s="279" t="s">
        <v>489</v>
      </c>
      <c r="AH976" s="279" t="s">
        <v>489</v>
      </c>
      <c r="AI976" s="279" t="s">
        <v>489</v>
      </c>
      <c r="AJ976" s="279" t="s">
        <v>489</v>
      </c>
      <c r="AK976" s="279" t="s">
        <v>489</v>
      </c>
      <c r="AL976" s="279" t="s">
        <v>489</v>
      </c>
      <c r="AM976" s="279" t="s">
        <v>489</v>
      </c>
      <c r="AN976" s="279" t="s">
        <v>4551</v>
      </c>
    </row>
    <row r="977" spans="1:40" x14ac:dyDescent="0.25">
      <c r="A977" s="283" t="s">
        <v>9061</v>
      </c>
      <c r="B977" s="279">
        <v>2022</v>
      </c>
      <c r="C977" s="279" t="s">
        <v>588</v>
      </c>
      <c r="D977" s="279">
        <v>9</v>
      </c>
      <c r="E977" s="286" t="s">
        <v>602</v>
      </c>
      <c r="F977" s="286"/>
      <c r="G977" s="286" t="s">
        <v>8853</v>
      </c>
      <c r="H977" s="286"/>
      <c r="I977" s="286" t="s">
        <v>5596</v>
      </c>
      <c r="J977" s="286" t="s">
        <v>8962</v>
      </c>
      <c r="K977" s="280" t="s">
        <v>608</v>
      </c>
      <c r="L977" s="280" t="s">
        <v>8996</v>
      </c>
      <c r="M977" s="281">
        <v>83448</v>
      </c>
      <c r="N977" s="279" t="s">
        <v>8997</v>
      </c>
      <c r="O977" s="286" t="s">
        <v>8998</v>
      </c>
      <c r="P977" s="286" t="s">
        <v>590</v>
      </c>
      <c r="Q977" s="279" t="s">
        <v>4551</v>
      </c>
      <c r="R977" s="279" t="s">
        <v>4551</v>
      </c>
      <c r="S977" s="279" t="s">
        <v>4551</v>
      </c>
      <c r="T977" s="279" t="s">
        <v>4551</v>
      </c>
      <c r="U977" s="279" t="s">
        <v>489</v>
      </c>
      <c r="V977" s="279" t="s">
        <v>489</v>
      </c>
      <c r="W977" s="279" t="s">
        <v>489</v>
      </c>
      <c r="X977" s="279" t="s">
        <v>489</v>
      </c>
      <c r="Y977" s="279" t="s">
        <v>489</v>
      </c>
      <c r="Z977" s="279" t="s">
        <v>489</v>
      </c>
      <c r="AA977" s="279" t="s">
        <v>489</v>
      </c>
      <c r="AB977" s="279" t="s">
        <v>489</v>
      </c>
      <c r="AC977" s="279" t="s">
        <v>489</v>
      </c>
      <c r="AD977" s="279" t="s">
        <v>489</v>
      </c>
      <c r="AE977" s="279" t="s">
        <v>489</v>
      </c>
      <c r="AF977" s="279" t="s">
        <v>489</v>
      </c>
      <c r="AG977" s="279" t="s">
        <v>489</v>
      </c>
      <c r="AH977" s="279" t="s">
        <v>489</v>
      </c>
      <c r="AI977" s="279" t="s">
        <v>489</v>
      </c>
      <c r="AJ977" s="279" t="s">
        <v>489</v>
      </c>
      <c r="AK977" s="279" t="s">
        <v>489</v>
      </c>
      <c r="AL977" s="279" t="s">
        <v>489</v>
      </c>
      <c r="AM977" s="279" t="s">
        <v>489</v>
      </c>
      <c r="AN977" s="279" t="s">
        <v>489</v>
      </c>
    </row>
    <row r="978" spans="1:40" x14ac:dyDescent="0.25">
      <c r="A978" s="283" t="s">
        <v>9062</v>
      </c>
      <c r="B978" s="279">
        <v>2022</v>
      </c>
      <c r="C978" s="279" t="s">
        <v>588</v>
      </c>
      <c r="D978" s="279">
        <v>9</v>
      </c>
      <c r="E978" s="286" t="s">
        <v>598</v>
      </c>
      <c r="F978" s="286"/>
      <c r="G978" s="286" t="s">
        <v>8854</v>
      </c>
      <c r="H978" s="286"/>
      <c r="I978" s="286" t="s">
        <v>5596</v>
      </c>
      <c r="J978" s="286" t="s">
        <v>8962</v>
      </c>
      <c r="K978" s="280" t="s">
        <v>608</v>
      </c>
      <c r="L978" s="280" t="s">
        <v>8999</v>
      </c>
      <c r="M978" s="281">
        <v>83439</v>
      </c>
      <c r="N978" s="279" t="s">
        <v>9000</v>
      </c>
      <c r="O978" s="286" t="s">
        <v>9001</v>
      </c>
      <c r="P978" s="286" t="s">
        <v>590</v>
      </c>
      <c r="Q978" s="279" t="s">
        <v>4551</v>
      </c>
      <c r="R978" s="279" t="s">
        <v>489</v>
      </c>
      <c r="S978" s="279" t="s">
        <v>4551</v>
      </c>
      <c r="T978" s="279" t="s">
        <v>4551</v>
      </c>
      <c r="U978" s="279" t="s">
        <v>4551</v>
      </c>
      <c r="V978" s="279" t="s">
        <v>489</v>
      </c>
      <c r="W978" s="279" t="s">
        <v>4551</v>
      </c>
      <c r="X978" s="279" t="s">
        <v>489</v>
      </c>
      <c r="Y978" s="279" t="s">
        <v>489</v>
      </c>
      <c r="Z978" s="279" t="s">
        <v>4551</v>
      </c>
      <c r="AA978" s="279" t="s">
        <v>489</v>
      </c>
      <c r="AB978" s="279" t="s">
        <v>4551</v>
      </c>
      <c r="AC978" s="279" t="s">
        <v>4551</v>
      </c>
      <c r="AD978" s="279" t="s">
        <v>4551</v>
      </c>
      <c r="AE978" s="279" t="s">
        <v>489</v>
      </c>
      <c r="AF978" s="279" t="s">
        <v>489</v>
      </c>
      <c r="AG978" s="279" t="s">
        <v>489</v>
      </c>
      <c r="AH978" s="279" t="s">
        <v>489</v>
      </c>
      <c r="AI978" s="279" t="s">
        <v>489</v>
      </c>
      <c r="AJ978" s="279" t="s">
        <v>489</v>
      </c>
      <c r="AK978" s="279" t="s">
        <v>489</v>
      </c>
      <c r="AL978" s="279" t="s">
        <v>489</v>
      </c>
      <c r="AM978" s="279" t="s">
        <v>489</v>
      </c>
      <c r="AN978" s="279" t="s">
        <v>489</v>
      </c>
    </row>
    <row r="979" spans="1:40" x14ac:dyDescent="0.25">
      <c r="A979" s="283" t="s">
        <v>9063</v>
      </c>
      <c r="B979" s="279">
        <v>2022</v>
      </c>
      <c r="C979" s="279" t="s">
        <v>588</v>
      </c>
      <c r="D979" s="279">
        <v>9</v>
      </c>
      <c r="E979" s="286" t="s">
        <v>602</v>
      </c>
      <c r="F979" s="286"/>
      <c r="G979" s="286" t="s">
        <v>8855</v>
      </c>
      <c r="H979" s="286"/>
      <c r="I979" s="286" t="s">
        <v>5596</v>
      </c>
      <c r="J979" s="286" t="s">
        <v>9002</v>
      </c>
      <c r="K979" s="280" t="s">
        <v>608</v>
      </c>
      <c r="L979" s="280" t="s">
        <v>9003</v>
      </c>
      <c r="M979" s="281">
        <v>84200</v>
      </c>
      <c r="N979" s="279" t="s">
        <v>9004</v>
      </c>
      <c r="O979" s="286" t="s">
        <v>9005</v>
      </c>
      <c r="P979" s="286" t="s">
        <v>590</v>
      </c>
      <c r="Q979" s="279" t="s">
        <v>4551</v>
      </c>
      <c r="R979" s="279" t="s">
        <v>4551</v>
      </c>
      <c r="S979" s="279" t="s">
        <v>4551</v>
      </c>
      <c r="T979" s="279" t="s">
        <v>4551</v>
      </c>
      <c r="U979" s="279" t="s">
        <v>489</v>
      </c>
      <c r="V979" s="279" t="s">
        <v>489</v>
      </c>
      <c r="W979" s="279" t="s">
        <v>4551</v>
      </c>
      <c r="X979" s="279" t="s">
        <v>4551</v>
      </c>
      <c r="Y979" s="279" t="s">
        <v>489</v>
      </c>
      <c r="Z979" s="279" t="s">
        <v>489</v>
      </c>
      <c r="AA979" s="279" t="s">
        <v>489</v>
      </c>
      <c r="AB979" s="279" t="s">
        <v>4551</v>
      </c>
      <c r="AC979" s="279" t="s">
        <v>489</v>
      </c>
      <c r="AD979" s="279" t="s">
        <v>4551</v>
      </c>
      <c r="AE979" s="279" t="s">
        <v>4551</v>
      </c>
      <c r="AF979" s="279" t="s">
        <v>4551</v>
      </c>
      <c r="AG979" s="279" t="s">
        <v>489</v>
      </c>
      <c r="AH979" s="279" t="s">
        <v>489</v>
      </c>
      <c r="AI979" s="279" t="s">
        <v>489</v>
      </c>
      <c r="AJ979" s="279" t="s">
        <v>489</v>
      </c>
      <c r="AK979" s="279" t="s">
        <v>489</v>
      </c>
      <c r="AL979" s="279" t="s">
        <v>489</v>
      </c>
      <c r="AM979" s="279" t="s">
        <v>489</v>
      </c>
      <c r="AN979" s="279" t="s">
        <v>4551</v>
      </c>
    </row>
    <row r="980" spans="1:40" x14ac:dyDescent="0.25">
      <c r="A980" s="283" t="s">
        <v>9064</v>
      </c>
      <c r="B980" s="279">
        <v>2022</v>
      </c>
      <c r="C980" s="279" t="s">
        <v>588</v>
      </c>
      <c r="D980" s="279">
        <v>10</v>
      </c>
      <c r="E980" s="286" t="s">
        <v>598</v>
      </c>
      <c r="F980" s="286"/>
      <c r="G980" s="286" t="s">
        <v>8856</v>
      </c>
      <c r="H980" s="286"/>
      <c r="I980" s="286" t="s">
        <v>3164</v>
      </c>
      <c r="J980" s="286" t="s">
        <v>9006</v>
      </c>
      <c r="K980" s="280" t="s">
        <v>608</v>
      </c>
      <c r="L980" s="280" t="s">
        <v>9007</v>
      </c>
      <c r="M980" s="281">
        <v>75740</v>
      </c>
      <c r="N980" s="279" t="s">
        <v>9008</v>
      </c>
      <c r="O980" s="286" t="s">
        <v>9009</v>
      </c>
      <c r="P980" s="286" t="s">
        <v>590</v>
      </c>
      <c r="Q980" s="279" t="s">
        <v>4551</v>
      </c>
      <c r="R980" s="279" t="s">
        <v>489</v>
      </c>
      <c r="S980" s="279" t="s">
        <v>4551</v>
      </c>
      <c r="T980" s="279" t="s">
        <v>4551</v>
      </c>
      <c r="U980" s="279" t="s">
        <v>4551</v>
      </c>
      <c r="V980" s="279" t="s">
        <v>4551</v>
      </c>
      <c r="W980" s="279" t="s">
        <v>4551</v>
      </c>
      <c r="X980" s="279" t="s">
        <v>489</v>
      </c>
      <c r="Y980" s="279" t="s">
        <v>4551</v>
      </c>
      <c r="Z980" s="279" t="s">
        <v>4551</v>
      </c>
      <c r="AA980" s="279" t="s">
        <v>489</v>
      </c>
      <c r="AB980" s="279" t="s">
        <v>4551</v>
      </c>
      <c r="AC980" s="279" t="s">
        <v>489</v>
      </c>
      <c r="AD980" s="279" t="s">
        <v>4551</v>
      </c>
      <c r="AE980" s="279" t="s">
        <v>4551</v>
      </c>
      <c r="AF980" s="279" t="s">
        <v>4551</v>
      </c>
      <c r="AG980" s="279" t="s">
        <v>489</v>
      </c>
      <c r="AH980" s="279" t="s">
        <v>4551</v>
      </c>
      <c r="AI980" s="279" t="s">
        <v>4551</v>
      </c>
      <c r="AJ980" s="279" t="s">
        <v>489</v>
      </c>
      <c r="AK980" s="279" t="s">
        <v>4551</v>
      </c>
      <c r="AL980" s="279" t="s">
        <v>489</v>
      </c>
      <c r="AM980" s="279" t="s">
        <v>489</v>
      </c>
      <c r="AN980" s="279" t="s">
        <v>4551</v>
      </c>
    </row>
    <row r="981" spans="1:40" x14ac:dyDescent="0.25">
      <c r="A981" s="283" t="s">
        <v>9067</v>
      </c>
      <c r="B981" s="279">
        <v>2022</v>
      </c>
      <c r="C981" s="279" t="s">
        <v>588</v>
      </c>
      <c r="D981" s="279">
        <v>11</v>
      </c>
      <c r="E981" s="286" t="s">
        <v>598</v>
      </c>
      <c r="F981" s="286"/>
      <c r="G981" s="286" t="s">
        <v>8857</v>
      </c>
      <c r="H981" s="286"/>
      <c r="I981" s="286" t="s">
        <v>5596</v>
      </c>
      <c r="J981" s="286" t="s">
        <v>9010</v>
      </c>
      <c r="K981" s="280" t="s">
        <v>608</v>
      </c>
      <c r="L981" s="280" t="s">
        <v>522</v>
      </c>
      <c r="M981" s="281">
        <v>84160</v>
      </c>
      <c r="N981" s="279" t="s">
        <v>9011</v>
      </c>
      <c r="O981" s="286" t="s">
        <v>9078</v>
      </c>
      <c r="P981" s="287" t="s">
        <v>590</v>
      </c>
      <c r="Q981" s="279" t="s">
        <v>4551</v>
      </c>
      <c r="R981" s="279" t="s">
        <v>489</v>
      </c>
      <c r="S981" s="279" t="s">
        <v>4551</v>
      </c>
      <c r="T981" s="279" t="s">
        <v>4551</v>
      </c>
      <c r="U981" s="279" t="s">
        <v>4551</v>
      </c>
      <c r="V981" s="279" t="s">
        <v>4551</v>
      </c>
      <c r="W981" s="279" t="s">
        <v>4551</v>
      </c>
      <c r="X981" s="279" t="s">
        <v>489</v>
      </c>
      <c r="Y981" s="279" t="s">
        <v>489</v>
      </c>
      <c r="Z981" s="279" t="s">
        <v>4551</v>
      </c>
      <c r="AA981" s="279" t="s">
        <v>4551</v>
      </c>
      <c r="AB981" s="279" t="s">
        <v>4551</v>
      </c>
      <c r="AC981" s="279" t="s">
        <v>489</v>
      </c>
      <c r="AD981" s="279" t="s">
        <v>489</v>
      </c>
      <c r="AE981" s="279" t="s">
        <v>4551</v>
      </c>
      <c r="AF981" s="279" t="s">
        <v>489</v>
      </c>
      <c r="AG981" s="279" t="s">
        <v>489</v>
      </c>
      <c r="AH981" s="279" t="s">
        <v>489</v>
      </c>
      <c r="AI981" s="279" t="s">
        <v>489</v>
      </c>
      <c r="AJ981" s="279" t="s">
        <v>489</v>
      </c>
      <c r="AK981" s="279" t="s">
        <v>489</v>
      </c>
      <c r="AL981" s="279" t="s">
        <v>4551</v>
      </c>
      <c r="AM981" s="279" t="s">
        <v>489</v>
      </c>
      <c r="AN981" s="279" t="s">
        <v>4551</v>
      </c>
    </row>
    <row r="982" spans="1:40" x14ac:dyDescent="0.25">
      <c r="A982" s="283" t="s">
        <v>9065</v>
      </c>
      <c r="B982" s="279">
        <v>2022</v>
      </c>
      <c r="C982" s="279" t="s">
        <v>588</v>
      </c>
      <c r="D982" s="279">
        <v>11</v>
      </c>
      <c r="E982" s="286" t="s">
        <v>598</v>
      </c>
      <c r="F982" s="286"/>
      <c r="G982" s="286" t="s">
        <v>8858</v>
      </c>
      <c r="H982" s="286"/>
      <c r="I982" s="286" t="s">
        <v>8258</v>
      </c>
      <c r="J982" s="286" t="s">
        <v>3955</v>
      </c>
      <c r="K982" s="280" t="s">
        <v>608</v>
      </c>
      <c r="L982" s="280" t="s">
        <v>522</v>
      </c>
      <c r="M982" s="281">
        <v>78000</v>
      </c>
      <c r="N982" s="279" t="s">
        <v>9012</v>
      </c>
      <c r="O982" s="286" t="s">
        <v>9013</v>
      </c>
      <c r="P982" s="286" t="s">
        <v>590</v>
      </c>
      <c r="Q982" s="279" t="s">
        <v>4551</v>
      </c>
      <c r="R982" s="279" t="s">
        <v>489</v>
      </c>
      <c r="S982" s="279" t="s">
        <v>4551</v>
      </c>
      <c r="T982" s="279" t="s">
        <v>4551</v>
      </c>
      <c r="U982" s="279" t="s">
        <v>4551</v>
      </c>
      <c r="V982" s="279" t="s">
        <v>4551</v>
      </c>
      <c r="W982" s="279" t="s">
        <v>4551</v>
      </c>
      <c r="X982" s="279" t="s">
        <v>4551</v>
      </c>
      <c r="Y982" s="279" t="s">
        <v>4551</v>
      </c>
      <c r="Z982" s="279" t="s">
        <v>489</v>
      </c>
      <c r="AA982" s="279" t="s">
        <v>4551</v>
      </c>
      <c r="AB982" s="279" t="s">
        <v>4551</v>
      </c>
      <c r="AC982" s="279" t="s">
        <v>489</v>
      </c>
      <c r="AD982" s="279" t="s">
        <v>4551</v>
      </c>
      <c r="AE982" s="279" t="s">
        <v>489</v>
      </c>
      <c r="AF982" s="279" t="s">
        <v>4551</v>
      </c>
      <c r="AG982" s="279" t="s">
        <v>489</v>
      </c>
      <c r="AH982" s="279" t="s">
        <v>489</v>
      </c>
      <c r="AI982" s="279" t="s">
        <v>489</v>
      </c>
      <c r="AJ982" s="279" t="s">
        <v>489</v>
      </c>
      <c r="AK982" s="279" t="s">
        <v>489</v>
      </c>
      <c r="AL982" s="279" t="s">
        <v>489</v>
      </c>
      <c r="AM982" s="279" t="s">
        <v>489</v>
      </c>
      <c r="AN982" s="279" t="s">
        <v>4551</v>
      </c>
    </row>
    <row r="983" spans="1:40" x14ac:dyDescent="0.25">
      <c r="A983" s="283" t="s">
        <v>9066</v>
      </c>
      <c r="B983" s="279">
        <v>2022</v>
      </c>
      <c r="C983" s="279" t="s">
        <v>588</v>
      </c>
      <c r="D983" s="279">
        <v>23</v>
      </c>
      <c r="E983" s="286" t="s">
        <v>598</v>
      </c>
      <c r="F983" s="286"/>
      <c r="G983" s="286" t="s">
        <v>8859</v>
      </c>
      <c r="H983" s="286"/>
      <c r="I983" s="286" t="s">
        <v>5596</v>
      </c>
      <c r="J983" s="286" t="s">
        <v>5854</v>
      </c>
      <c r="K983" s="280" t="s">
        <v>608</v>
      </c>
      <c r="L983" s="280" t="s">
        <v>9014</v>
      </c>
      <c r="M983" s="281">
        <v>83000</v>
      </c>
      <c r="N983" s="279" t="s">
        <v>9015</v>
      </c>
      <c r="O983" s="286" t="s">
        <v>9016</v>
      </c>
      <c r="P983" s="286" t="s">
        <v>590</v>
      </c>
      <c r="Q983" s="279" t="s">
        <v>4551</v>
      </c>
      <c r="R983" s="279" t="s">
        <v>489</v>
      </c>
      <c r="S983" s="279" t="s">
        <v>4551</v>
      </c>
      <c r="T983" s="279" t="s">
        <v>4551</v>
      </c>
      <c r="U983" s="279" t="s">
        <v>4551</v>
      </c>
      <c r="V983" s="279" t="s">
        <v>4551</v>
      </c>
      <c r="W983" s="279" t="s">
        <v>4551</v>
      </c>
      <c r="X983" s="279" t="s">
        <v>489</v>
      </c>
      <c r="Y983" s="279" t="s">
        <v>4551</v>
      </c>
      <c r="Z983" s="279" t="s">
        <v>4551</v>
      </c>
      <c r="AA983" s="279" t="s">
        <v>4551</v>
      </c>
      <c r="AB983" s="279" t="s">
        <v>4551</v>
      </c>
      <c r="AC983" s="279" t="s">
        <v>489</v>
      </c>
      <c r="AD983" s="279" t="s">
        <v>4551</v>
      </c>
      <c r="AE983" s="279" t="s">
        <v>4551</v>
      </c>
      <c r="AF983" s="279" t="s">
        <v>4551</v>
      </c>
      <c r="AG983" s="279" t="s">
        <v>489</v>
      </c>
      <c r="AH983" s="279" t="s">
        <v>4551</v>
      </c>
      <c r="AI983" s="279" t="s">
        <v>489</v>
      </c>
      <c r="AJ983" s="279" t="s">
        <v>489</v>
      </c>
      <c r="AK983" s="279" t="s">
        <v>4551</v>
      </c>
      <c r="AL983" s="279" t="s">
        <v>4551</v>
      </c>
      <c r="AM983" s="279" t="s">
        <v>489</v>
      </c>
      <c r="AN983" s="279" t="s">
        <v>489</v>
      </c>
    </row>
    <row r="984" spans="1:40" hidden="1" x14ac:dyDescent="0.25">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N984" s="57"/>
    </row>
    <row r="1005" x14ac:dyDescent="0.25"/>
  </sheetData>
  <sheetProtection algorithmName="SHA-512" hashValue="m5xtTO+M1/O8PMzyWZR7cSv6xrXv6Ga2E48velLf5PU+s36LvpUqfJgSi67LaUXRMvbhaluIiQi/Muz8HsATsQ==" saltValue="RQuSbP4ETOPWYDwT4B9P3Q==" spinCount="100000" sheet="1" objects="1" scenarios="1"/>
  <autoFilter ref="A3:AN983" xr:uid="{00000000-0001-0000-0200-000000000000}"/>
  <mergeCells count="10">
    <mergeCell ref="N2:O2"/>
    <mergeCell ref="I2:M2"/>
    <mergeCell ref="P2:P3"/>
    <mergeCell ref="Q2:AN2"/>
    <mergeCell ref="A1:AN1"/>
    <mergeCell ref="A2:A3"/>
    <mergeCell ref="B2:D2"/>
    <mergeCell ref="E2:F2"/>
    <mergeCell ref="G2:G3"/>
    <mergeCell ref="H2:H3"/>
  </mergeCells>
  <phoneticPr fontId="54" type="noConversion"/>
  <hyperlinks>
    <hyperlink ref="O299" r:id="rId1" xr:uid="{00000000-0004-0000-0200-000000000000}"/>
    <hyperlink ref="O305" r:id="rId2" xr:uid="{00000000-0004-0000-0200-000001000000}"/>
    <hyperlink ref="O525" r:id="rId3" xr:uid="{00000000-0004-0000-0200-000002000000}"/>
    <hyperlink ref="O494" r:id="rId4" xr:uid="{00000000-0004-0000-0200-000003000000}"/>
    <hyperlink ref="O500" r:id="rId5" xr:uid="{00000000-0004-0000-0200-000004000000}"/>
    <hyperlink ref="O302" r:id="rId6" xr:uid="{00000000-0004-0000-0200-000005000000}"/>
    <hyperlink ref="O366" r:id="rId7" xr:uid="{00000000-0004-0000-0200-000006000000}"/>
    <hyperlink ref="O384" r:id="rId8" xr:uid="{00000000-0004-0000-0200-000007000000}"/>
    <hyperlink ref="O153" r:id="rId9" xr:uid="{00000000-0004-0000-0200-00000C000000}"/>
    <hyperlink ref="O273" r:id="rId10" xr:uid="{00000000-0004-0000-0200-00000E000000}"/>
    <hyperlink ref="O553" r:id="rId11" xr:uid="{00000000-0004-0000-0200-00000F000000}"/>
    <hyperlink ref="O271" r:id="rId12" display="eduardo.a.c@hotmail.com; " xr:uid="{00000000-0004-0000-0200-000010000000}"/>
    <hyperlink ref="O695" r:id="rId13" xr:uid="{00000000-0004-0000-0200-000011000000}"/>
    <hyperlink ref="O694" r:id="rId14" xr:uid="{00000000-0004-0000-0200-000012000000}"/>
    <hyperlink ref="O270" r:id="rId15" xr:uid="{00000000-0004-0000-0200-000013000000}"/>
    <hyperlink ref="O870" r:id="rId16" xr:uid="{00000000-0004-0000-0200-000014000000}"/>
    <hyperlink ref="O277" r:id="rId17" xr:uid="{00000000-0004-0000-0200-000016000000}"/>
    <hyperlink ref="O350" r:id="rId18" xr:uid="{00000000-0004-0000-0200-000017000000}"/>
    <hyperlink ref="O105" r:id="rId19" xr:uid="{00000000-0004-0000-0200-000018000000}"/>
    <hyperlink ref="O116" r:id="rId20" xr:uid="{00000000-0004-0000-0200-00001A000000}"/>
    <hyperlink ref="O524" r:id="rId21" xr:uid="{00000000-0004-0000-0200-00001B000000}"/>
    <hyperlink ref="O315" r:id="rId22" xr:uid="{00000000-0004-0000-0200-00001E000000}"/>
    <hyperlink ref="O316" r:id="rId23" xr:uid="{00000000-0004-0000-0200-000020000000}"/>
  </hyperlinks>
  <pageMargins left="0.7" right="0.7" top="0.75" bottom="0.75" header="0.3" footer="0.3"/>
  <pageSetup orientation="portrait" r:id="rId24"/>
  <drawing r:id="rId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799"/>
  <sheetViews>
    <sheetView view="pageBreakPreview" zoomScaleNormal="100" zoomScaleSheetLayoutView="100" zoomScalePageLayoutView="70" workbookViewId="0">
      <selection activeCell="B12" sqref="B12"/>
    </sheetView>
  </sheetViews>
  <sheetFormatPr baseColWidth="10" defaultRowHeight="15.75" x14ac:dyDescent="0.25"/>
  <cols>
    <col min="1" max="1" width="2" style="3" bestFit="1" customWidth="1"/>
    <col min="2" max="2" width="123.5703125" style="10" customWidth="1"/>
    <col min="3" max="3" width="11.42578125" style="14"/>
    <col min="4" max="4" width="10.140625" style="3" customWidth="1"/>
    <col min="5" max="5" width="11" style="3" customWidth="1"/>
    <col min="6" max="6" width="25" style="3" bestFit="1" customWidth="1"/>
    <col min="7" max="7" width="29.7109375" style="3" customWidth="1"/>
    <col min="8" max="8" width="13.5703125" style="3" customWidth="1"/>
    <col min="9" max="9" width="40.7109375" style="3" bestFit="1" customWidth="1"/>
    <col min="10" max="11" width="11.42578125" style="3"/>
    <col min="12" max="12" width="99.5703125" style="3" customWidth="1"/>
    <col min="13" max="16384" width="11.42578125" style="3"/>
  </cols>
  <sheetData>
    <row r="1" spans="2:13" ht="15.75" customHeight="1" x14ac:dyDescent="0.25">
      <c r="D1" s="5" t="s">
        <v>491</v>
      </c>
      <c r="E1" s="5" t="s">
        <v>492</v>
      </c>
      <c r="F1" s="5" t="s">
        <v>493</v>
      </c>
      <c r="G1" s="5" t="s">
        <v>494</v>
      </c>
      <c r="H1" s="5" t="s">
        <v>511</v>
      </c>
      <c r="I1" s="5" t="s">
        <v>512</v>
      </c>
    </row>
    <row r="2" spans="2:13" ht="31.5" x14ac:dyDescent="0.25">
      <c r="D2" s="6" t="s">
        <v>510</v>
      </c>
      <c r="E2" s="6" t="s">
        <v>510</v>
      </c>
      <c r="F2" s="17" t="s">
        <v>487</v>
      </c>
      <c r="G2" s="6" t="s">
        <v>1501</v>
      </c>
      <c r="H2" s="11" t="s">
        <v>521</v>
      </c>
      <c r="I2" s="11" t="s">
        <v>521</v>
      </c>
    </row>
    <row r="3" spans="2:13" ht="15.75" customHeight="1" x14ac:dyDescent="0.25">
      <c r="D3" s="6"/>
      <c r="E3" s="6"/>
      <c r="F3" s="6" t="s">
        <v>547</v>
      </c>
      <c r="G3" s="6" t="s">
        <v>1501</v>
      </c>
      <c r="H3" s="11" t="s">
        <v>547</v>
      </c>
      <c r="I3" s="11" t="s">
        <v>547</v>
      </c>
    </row>
    <row r="4" spans="2:13" ht="15.75" customHeight="1" x14ac:dyDescent="0.25">
      <c r="D4" s="6"/>
      <c r="E4" s="6" t="s">
        <v>488</v>
      </c>
      <c r="F4" s="7" t="s">
        <v>0</v>
      </c>
      <c r="G4" s="6" t="s">
        <v>1501</v>
      </c>
      <c r="H4" s="11" t="s">
        <v>550</v>
      </c>
      <c r="I4" s="11" t="s">
        <v>550</v>
      </c>
    </row>
    <row r="5" spans="2:13" ht="15.75" customHeight="1" x14ac:dyDescent="0.25">
      <c r="D5" s="6"/>
      <c r="E5" s="6" t="s">
        <v>488</v>
      </c>
      <c r="F5" s="7" t="s">
        <v>1</v>
      </c>
      <c r="G5" s="6" t="s">
        <v>1501</v>
      </c>
      <c r="H5" s="11" t="s">
        <v>551</v>
      </c>
      <c r="I5" s="11" t="s">
        <v>551</v>
      </c>
    </row>
    <row r="6" spans="2:13" ht="15.75" customHeight="1" x14ac:dyDescent="0.25">
      <c r="D6" s="6"/>
      <c r="E6" s="6" t="s">
        <v>488</v>
      </c>
      <c r="F6" s="7" t="s">
        <v>2</v>
      </c>
      <c r="G6" s="6" t="s">
        <v>1501</v>
      </c>
      <c r="H6" s="11" t="s">
        <v>552</v>
      </c>
      <c r="I6" s="11" t="s">
        <v>552</v>
      </c>
    </row>
    <row r="7" spans="2:13" ht="31.5" x14ac:dyDescent="0.25">
      <c r="D7" s="6"/>
      <c r="E7" s="6" t="s">
        <v>488</v>
      </c>
      <c r="F7" s="7" t="s">
        <v>3</v>
      </c>
      <c r="G7" s="6" t="s">
        <v>1501</v>
      </c>
      <c r="H7" s="11" t="s">
        <v>553</v>
      </c>
      <c r="I7" s="11" t="s">
        <v>553</v>
      </c>
    </row>
    <row r="8" spans="2:13" ht="21" x14ac:dyDescent="0.25">
      <c r="B8" s="44" t="s">
        <v>520</v>
      </c>
      <c r="D8" s="6"/>
      <c r="E8" s="6"/>
      <c r="F8" s="7" t="s">
        <v>4</v>
      </c>
      <c r="G8" s="6" t="s">
        <v>1501</v>
      </c>
      <c r="H8" s="11" t="s">
        <v>522</v>
      </c>
      <c r="I8" s="11" t="s">
        <v>522</v>
      </c>
    </row>
    <row r="9" spans="2:13" ht="21" x14ac:dyDescent="0.25">
      <c r="B9" s="44" t="s">
        <v>643</v>
      </c>
      <c r="D9" s="6"/>
      <c r="E9" s="6"/>
      <c r="F9" s="7" t="s">
        <v>5</v>
      </c>
      <c r="G9" s="6" t="s">
        <v>1501</v>
      </c>
      <c r="H9" s="11" t="s">
        <v>5</v>
      </c>
      <c r="I9" s="11" t="s">
        <v>5</v>
      </c>
    </row>
    <row r="10" spans="2:13" ht="21" x14ac:dyDescent="0.25">
      <c r="B10" s="44" t="s">
        <v>644</v>
      </c>
      <c r="D10" s="6"/>
      <c r="E10" s="6" t="s">
        <v>488</v>
      </c>
      <c r="F10" s="7" t="s">
        <v>6</v>
      </c>
      <c r="G10" s="6" t="s">
        <v>1501</v>
      </c>
      <c r="H10" s="11" t="s">
        <v>6</v>
      </c>
      <c r="I10" s="11" t="s">
        <v>6</v>
      </c>
    </row>
    <row r="11" spans="2:13" ht="21" x14ac:dyDescent="0.25">
      <c r="B11" s="25"/>
      <c r="D11" s="6"/>
      <c r="E11" s="6"/>
      <c r="F11" s="7" t="s">
        <v>7</v>
      </c>
      <c r="G11" s="6" t="s">
        <v>1501</v>
      </c>
      <c r="H11" s="11" t="s">
        <v>7</v>
      </c>
      <c r="I11" s="11" t="s">
        <v>7</v>
      </c>
    </row>
    <row r="12" spans="2:13" ht="31.5" x14ac:dyDescent="0.25">
      <c r="B12" s="26"/>
      <c r="D12" s="6"/>
      <c r="E12" s="6" t="s">
        <v>488</v>
      </c>
      <c r="F12" s="7" t="s">
        <v>8</v>
      </c>
      <c r="G12" s="6" t="s">
        <v>1501</v>
      </c>
      <c r="H12" s="11" t="s">
        <v>8</v>
      </c>
      <c r="I12" s="11" t="s">
        <v>8</v>
      </c>
    </row>
    <row r="13" spans="2:13" ht="21" x14ac:dyDescent="0.25">
      <c r="B13" s="25" t="s">
        <v>3826</v>
      </c>
      <c r="D13" s="6"/>
      <c r="E13" s="6"/>
      <c r="F13" s="7" t="s">
        <v>9</v>
      </c>
      <c r="G13" s="6" t="s">
        <v>1501</v>
      </c>
      <c r="H13" s="11" t="s">
        <v>9</v>
      </c>
      <c r="I13" s="11" t="s">
        <v>9</v>
      </c>
      <c r="L13" s="3" t="s">
        <v>645</v>
      </c>
      <c r="M13" s="3" t="s">
        <v>646</v>
      </c>
    </row>
    <row r="14" spans="2:13" ht="21" x14ac:dyDescent="0.25">
      <c r="B14" s="27" t="str">
        <f>CONCATENATE(L13,I3,M13)</f>
        <v>REC/OVS/FOLIO/2019</v>
      </c>
      <c r="D14" s="6"/>
      <c r="E14" s="6"/>
      <c r="F14" s="7" t="s">
        <v>10</v>
      </c>
      <c r="G14" s="6" t="s">
        <v>1501</v>
      </c>
      <c r="H14" s="11" t="s">
        <v>10</v>
      </c>
      <c r="I14" s="11" t="s">
        <v>10</v>
      </c>
    </row>
    <row r="15" spans="2:13" ht="21" x14ac:dyDescent="0.25">
      <c r="B15" s="15"/>
      <c r="D15" s="6"/>
      <c r="E15" s="6"/>
      <c r="F15" s="7" t="s">
        <v>11</v>
      </c>
      <c r="G15" s="6" t="s">
        <v>1501</v>
      </c>
      <c r="H15" s="11" t="s">
        <v>11</v>
      </c>
      <c r="I15" s="11" t="s">
        <v>11</v>
      </c>
    </row>
    <row r="16" spans="2:13" ht="47.25" x14ac:dyDescent="0.25">
      <c r="B16" s="28" t="str">
        <f>$I$58</f>
        <v>NOMBRE DE RESPONSABLE</v>
      </c>
      <c r="D16" s="6"/>
      <c r="E16" s="6" t="s">
        <v>488</v>
      </c>
      <c r="F16" s="7" t="s">
        <v>12</v>
      </c>
      <c r="G16" s="6" t="s">
        <v>1501</v>
      </c>
      <c r="H16" s="11" t="s">
        <v>12</v>
      </c>
      <c r="I16" s="11" t="s">
        <v>12</v>
      </c>
    </row>
    <row r="17" spans="2:16" ht="31.5" x14ac:dyDescent="0.25">
      <c r="B17" s="16" t="s">
        <v>1669</v>
      </c>
      <c r="C17" s="14">
        <v>1</v>
      </c>
      <c r="D17" s="6"/>
      <c r="E17" s="6"/>
      <c r="F17" s="7" t="s">
        <v>13</v>
      </c>
      <c r="G17" s="6" t="s">
        <v>1501</v>
      </c>
      <c r="H17" s="11" t="s">
        <v>13</v>
      </c>
      <c r="I17" s="11" t="s">
        <v>13</v>
      </c>
    </row>
    <row r="18" spans="2:16" ht="21" x14ac:dyDescent="0.25">
      <c r="B18" s="28" t="str">
        <f>CONCATENATE(I8," ",I9)</f>
        <v>CENTRO SEDE</v>
      </c>
      <c r="D18" s="6"/>
      <c r="E18" s="6"/>
      <c r="F18" s="7" t="s">
        <v>14</v>
      </c>
      <c r="G18" s="6" t="s">
        <v>1501</v>
      </c>
      <c r="H18" s="11" t="s">
        <v>554</v>
      </c>
      <c r="I18" s="11" t="s">
        <v>554</v>
      </c>
    </row>
    <row r="19" spans="2:16" ht="21" x14ac:dyDescent="0.25">
      <c r="B19" s="16" t="s">
        <v>649</v>
      </c>
      <c r="D19" s="6"/>
      <c r="E19" s="6"/>
      <c r="F19" s="7" t="s">
        <v>15</v>
      </c>
      <c r="G19" s="6" t="s">
        <v>1501</v>
      </c>
      <c r="H19" s="11" t="s">
        <v>555</v>
      </c>
      <c r="I19" s="11" t="s">
        <v>555</v>
      </c>
    </row>
    <row r="20" spans="2:16" ht="21" x14ac:dyDescent="0.25">
      <c r="B20" s="15"/>
      <c r="D20" s="6"/>
      <c r="E20" s="6"/>
      <c r="F20" s="6" t="s">
        <v>495</v>
      </c>
      <c r="G20" s="6" t="s">
        <v>1501</v>
      </c>
      <c r="H20" s="11" t="s">
        <v>556</v>
      </c>
      <c r="I20" s="11" t="s">
        <v>556</v>
      </c>
    </row>
    <row r="21" spans="2:16" ht="71.25" customHeight="1" x14ac:dyDescent="0.25">
      <c r="B21" s="31" t="str">
        <f>CONCATENATE(L21,I3,M21,I6,N21,I5,O21,I4,P21)</f>
        <v>Derivado de la visita de supervisión con folio FOLIO, efectuada el día DÍA de MES de AÑO a la institución de la cual usted es responsable, y como parte de las atribuciones del Instituto Nacional de las Personas Adulta Mayores, mismas que se encuentran plasmadas en la Ley de los Derechos de las Personas Adultas Mayores en el Artículo 28, Fracción XIII, que a la letra dice:</v>
      </c>
      <c r="D21" s="6"/>
      <c r="E21" s="6" t="s">
        <v>488</v>
      </c>
      <c r="F21" s="7" t="s">
        <v>16</v>
      </c>
      <c r="G21" s="6" t="s">
        <v>1501</v>
      </c>
      <c r="H21" s="11" t="s">
        <v>557</v>
      </c>
      <c r="I21" s="11" t="s">
        <v>557</v>
      </c>
      <c r="L21" s="3" t="s">
        <v>1504</v>
      </c>
      <c r="M21" s="3" t="s">
        <v>1505</v>
      </c>
      <c r="N21" s="3" t="s">
        <v>1506</v>
      </c>
      <c r="O21" s="3" t="s">
        <v>1506</v>
      </c>
      <c r="P21" s="3" t="s">
        <v>1507</v>
      </c>
    </row>
    <row r="22" spans="2:16" ht="156" x14ac:dyDescent="0.25">
      <c r="B22" s="23" t="s">
        <v>1508</v>
      </c>
      <c r="D22" s="6"/>
      <c r="E22" s="6" t="s">
        <v>488</v>
      </c>
      <c r="F22" s="7" t="s">
        <v>17</v>
      </c>
      <c r="G22" s="6" t="s">
        <v>1501</v>
      </c>
      <c r="H22" s="5" t="s">
        <v>17</v>
      </c>
      <c r="I22" s="5" t="s">
        <v>17</v>
      </c>
    </row>
    <row r="23" spans="2:16" ht="19.5" x14ac:dyDescent="0.25">
      <c r="B23" s="22" t="s">
        <v>548</v>
      </c>
      <c r="D23" s="6"/>
      <c r="E23" s="6"/>
      <c r="F23" s="7" t="s">
        <v>18</v>
      </c>
      <c r="G23" s="6" t="s">
        <v>1501</v>
      </c>
      <c r="H23" s="5" t="s">
        <v>550</v>
      </c>
      <c r="I23" s="5" t="s">
        <v>550</v>
      </c>
    </row>
    <row r="24" spans="2:16" ht="21" x14ac:dyDescent="0.25">
      <c r="B24" s="29" t="s">
        <v>519</v>
      </c>
      <c r="D24" s="6"/>
      <c r="E24" s="6" t="s">
        <v>488</v>
      </c>
      <c r="F24" s="7" t="s">
        <v>19</v>
      </c>
      <c r="G24" s="6" t="s">
        <v>1501</v>
      </c>
      <c r="H24" s="5" t="s">
        <v>551</v>
      </c>
      <c r="I24" s="5" t="s">
        <v>551</v>
      </c>
    </row>
    <row r="25" spans="2:16" ht="19.5" x14ac:dyDescent="0.25">
      <c r="B25" s="30"/>
      <c r="D25" s="6"/>
      <c r="E25" s="6" t="s">
        <v>488</v>
      </c>
      <c r="F25" s="7" t="s">
        <v>20</v>
      </c>
      <c r="G25" s="6" t="s">
        <v>1501</v>
      </c>
      <c r="H25" s="5" t="s">
        <v>552</v>
      </c>
      <c r="I25" s="5" t="s">
        <v>552</v>
      </c>
    </row>
    <row r="26" spans="2:16" ht="78" x14ac:dyDescent="0.25">
      <c r="B26" s="48" t="s">
        <v>1509</v>
      </c>
      <c r="D26" s="6"/>
      <c r="E26" s="6"/>
      <c r="F26" s="7" t="s">
        <v>21</v>
      </c>
      <c r="G26" s="6" t="s">
        <v>1501</v>
      </c>
      <c r="H26" s="5" t="s">
        <v>550</v>
      </c>
      <c r="I26" s="5" t="s">
        <v>550</v>
      </c>
    </row>
    <row r="27" spans="2:16" x14ac:dyDescent="0.25">
      <c r="D27" s="6"/>
      <c r="E27" s="6" t="s">
        <v>488</v>
      </c>
      <c r="F27" s="7" t="s">
        <v>22</v>
      </c>
      <c r="G27" s="6" t="s">
        <v>1501</v>
      </c>
      <c r="H27" s="5" t="s">
        <v>551</v>
      </c>
      <c r="I27" s="5" t="s">
        <v>551</v>
      </c>
    </row>
    <row r="28" spans="2:16" ht="19.5" x14ac:dyDescent="0.25">
      <c r="B28" s="32" t="str">
        <f>CONCATENATE(L40," ",I8," ",I9)</f>
        <v>Emitidas a CENTRO SEDE</v>
      </c>
      <c r="D28" s="6"/>
      <c r="E28" s="6" t="s">
        <v>488</v>
      </c>
      <c r="F28" s="7" t="s">
        <v>23</v>
      </c>
      <c r="G28" s="6" t="s">
        <v>1501</v>
      </c>
      <c r="H28" s="5" t="s">
        <v>552</v>
      </c>
      <c r="I28" s="5" t="s">
        <v>552</v>
      </c>
    </row>
    <row r="29" spans="2:16" ht="39" x14ac:dyDescent="0.25">
      <c r="B29" s="31" t="str">
        <f>CONCATENATE(L41," ",I7)</f>
        <v>Que brinda servicios de Asistencia Social a personas adultas mayores en la modalidad MODELO ATENCIÓN</v>
      </c>
      <c r="D29" s="6" t="s">
        <v>483</v>
      </c>
      <c r="E29" s="6" t="s">
        <v>489</v>
      </c>
      <c r="F29" s="8" t="s">
        <v>24</v>
      </c>
      <c r="G29" s="7" t="s">
        <v>1670</v>
      </c>
      <c r="H29" s="5" t="s">
        <v>489</v>
      </c>
      <c r="I29" s="5" t="s">
        <v>489</v>
      </c>
    </row>
    <row r="30" spans="2:16" ht="39" x14ac:dyDescent="0.25">
      <c r="B30" s="31" t="str">
        <f>CONCATENATE(L42," ",I12," ",I13," ",I14," ",I15,", ",I16," ",I17,", ",I11,", ",I10,", C.P. ",I20)</f>
        <v>Con domicilio TIPO VIALIDAD VIALIDAD NO EXT NO INT, TIPO ASENTAMIENTO ASENTAMIENTO, MUNICIPIO, ESTADO, C.P. CP</v>
      </c>
      <c r="D30" s="6" t="s">
        <v>483</v>
      </c>
      <c r="E30" s="6" t="s">
        <v>489</v>
      </c>
      <c r="F30" s="7" t="s">
        <v>25</v>
      </c>
      <c r="G30" s="6"/>
      <c r="H30" s="5"/>
      <c r="I30" s="5"/>
    </row>
    <row r="31" spans="2:16" ht="19.5" x14ac:dyDescent="0.25">
      <c r="B31" s="33"/>
      <c r="D31" s="6" t="s">
        <v>483</v>
      </c>
      <c r="E31" s="6" t="s">
        <v>489</v>
      </c>
      <c r="F31" s="8" t="s">
        <v>26</v>
      </c>
      <c r="G31" s="7" t="s">
        <v>1671</v>
      </c>
      <c r="H31" s="5" t="s">
        <v>489</v>
      </c>
      <c r="I31" s="5" t="s">
        <v>489</v>
      </c>
    </row>
    <row r="32" spans="2:16" ht="18.75" x14ac:dyDescent="0.25">
      <c r="B32" s="36" t="s">
        <v>496</v>
      </c>
      <c r="D32" s="6" t="s">
        <v>483</v>
      </c>
      <c r="E32" s="6" t="s">
        <v>489</v>
      </c>
      <c r="F32" s="8" t="s">
        <v>27</v>
      </c>
      <c r="G32" s="6" t="s">
        <v>1672</v>
      </c>
      <c r="H32" s="5" t="s">
        <v>489</v>
      </c>
      <c r="I32" s="5" t="s">
        <v>489</v>
      </c>
    </row>
    <row r="33" spans="1:12" ht="31.5" customHeight="1" x14ac:dyDescent="0.25">
      <c r="B33" s="37"/>
      <c r="D33" s="6"/>
      <c r="E33" s="6"/>
      <c r="F33" s="7" t="s">
        <v>28</v>
      </c>
      <c r="G33" s="6" t="s">
        <v>1501</v>
      </c>
      <c r="H33" s="5"/>
      <c r="I33" s="5"/>
    </row>
    <row r="34" spans="1:12" x14ac:dyDescent="0.25">
      <c r="A34" s="45" t="s">
        <v>505</v>
      </c>
      <c r="B34" s="37" t="str">
        <f>IF(OR(I29="NO",I29="Off"),G29,"SIN RECOMENDACIÓN")</f>
        <v>De acuerdo con los ordenamientos jurídicos aplicables, la institución debe estar registrado ante la Secretaría de Hacienda.</v>
      </c>
      <c r="D34" s="6"/>
      <c r="E34" s="6"/>
      <c r="F34" s="7" t="s">
        <v>29</v>
      </c>
      <c r="G34" s="6" t="s">
        <v>1501</v>
      </c>
      <c r="H34" s="5"/>
      <c r="I34" s="5"/>
    </row>
    <row r="35" spans="1:12" ht="31.5" x14ac:dyDescent="0.25">
      <c r="A35" s="45" t="s">
        <v>505</v>
      </c>
      <c r="B35" s="37" t="str">
        <f>IF(OR(I31="NO",I31="Off"),G31,"SIN RECOMENDACIÓN")</f>
        <v>De acuerdo con la NOM-031-SSA3-2012, la institución debe estar incorporada al Directorio Nacional de Instituciones de Asistencia Social del Sistema Nacional para el Desarrollo Integral de la Familia.</v>
      </c>
      <c r="D35" s="6"/>
      <c r="E35" s="6"/>
      <c r="F35" s="7" t="s">
        <v>30</v>
      </c>
      <c r="G35" s="6" t="s">
        <v>1501</v>
      </c>
      <c r="H35" s="5"/>
      <c r="I35" s="5"/>
    </row>
    <row r="36" spans="1:12" x14ac:dyDescent="0.25">
      <c r="A36" s="45" t="s">
        <v>505</v>
      </c>
      <c r="B36" s="37" t="str">
        <f>IF(OR(I32="NO",I32="Off"),G32,"SIN RECOMENDACIÓN")</f>
        <v>De acuerdo con la NOM-031-SSA3-2012, la institución debe contar con aviso de funcionamiento y aviso de responsable sanitario.</v>
      </c>
      <c r="D36" s="6" t="s">
        <v>515</v>
      </c>
      <c r="E36" s="6"/>
      <c r="F36" s="8" t="s">
        <v>514</v>
      </c>
      <c r="G36" s="6" t="s">
        <v>1672</v>
      </c>
      <c r="H36" s="5" t="s">
        <v>516</v>
      </c>
      <c r="I36" s="5" t="s">
        <v>516</v>
      </c>
    </row>
    <row r="37" spans="1:12" x14ac:dyDescent="0.25">
      <c r="A37" s="45" t="s">
        <v>505</v>
      </c>
      <c r="B37" s="37" t="str">
        <f>IF(I36="",G36,"SIN RECOMENDACIÓN")</f>
        <v>SIN RECOMENDACIÓN</v>
      </c>
      <c r="D37" s="6"/>
      <c r="E37" s="6"/>
      <c r="F37" s="7" t="s">
        <v>31</v>
      </c>
      <c r="G37" s="6" t="s">
        <v>1501</v>
      </c>
      <c r="H37" s="5"/>
      <c r="I37" s="5"/>
    </row>
    <row r="38" spans="1:12" x14ac:dyDescent="0.25">
      <c r="A38" s="45" t="s">
        <v>505</v>
      </c>
      <c r="B38" s="37" t="str">
        <f t="shared" ref="B38:B48" si="0">IF(OR(I38="NO",I38="Off"),G38,"SIN RECOMENDACIÓN")</f>
        <v>De acuerdo con la NOM-031-SSA3-2012, la institución debe contar con reglamento interno.</v>
      </c>
      <c r="D38" s="6" t="s">
        <v>483</v>
      </c>
      <c r="E38" s="6" t="s">
        <v>489</v>
      </c>
      <c r="F38" s="8" t="s">
        <v>32</v>
      </c>
      <c r="G38" s="6" t="s">
        <v>1673</v>
      </c>
      <c r="H38" s="5" t="s">
        <v>489</v>
      </c>
      <c r="I38" s="5" t="s">
        <v>489</v>
      </c>
    </row>
    <row r="39" spans="1:12" x14ac:dyDescent="0.25">
      <c r="A39" s="45"/>
      <c r="B39" s="37" t="str">
        <f t="shared" si="0"/>
        <v>De acuerdo con la NOM-031-SSA3-2012, la institución debe contar con reglamento interno.</v>
      </c>
      <c r="D39" s="6" t="s">
        <v>483</v>
      </c>
      <c r="E39" s="6" t="s">
        <v>489</v>
      </c>
      <c r="F39" s="8" t="s">
        <v>33</v>
      </c>
      <c r="G39" s="6" t="s">
        <v>1673</v>
      </c>
      <c r="H39" s="5" t="s">
        <v>489</v>
      </c>
      <c r="I39" s="5" t="s">
        <v>489</v>
      </c>
    </row>
    <row r="40" spans="1:12" ht="34.5" customHeight="1" x14ac:dyDescent="0.25">
      <c r="A40" s="45" t="s">
        <v>505</v>
      </c>
      <c r="B40" s="37" t="str">
        <f t="shared" si="0"/>
        <v>De acuerdo con la NOM-031-SSA3-2012, la institución debe contar con manuales técnico administrativos.</v>
      </c>
      <c r="D40" s="6" t="s">
        <v>483</v>
      </c>
      <c r="E40" s="6" t="s">
        <v>489</v>
      </c>
      <c r="F40" s="8" t="s">
        <v>34</v>
      </c>
      <c r="G40" s="6" t="s">
        <v>1674</v>
      </c>
      <c r="H40" s="5" t="s">
        <v>489</v>
      </c>
      <c r="I40" s="5" t="s">
        <v>489</v>
      </c>
      <c r="L40" s="3" t="s">
        <v>650</v>
      </c>
    </row>
    <row r="41" spans="1:12" x14ac:dyDescent="0.25">
      <c r="A41" s="45" t="s">
        <v>505</v>
      </c>
      <c r="B41" s="37" t="str">
        <f t="shared" si="0"/>
        <v>De acuerdo con la NOM-031-SSA3-2012, la institución debe contar con programa de trabajo.</v>
      </c>
      <c r="D41" s="6" t="s">
        <v>483</v>
      </c>
      <c r="E41" s="6" t="s">
        <v>489</v>
      </c>
      <c r="F41" s="8" t="s">
        <v>35</v>
      </c>
      <c r="G41" s="6" t="s">
        <v>1675</v>
      </c>
      <c r="H41" s="5" t="s">
        <v>489</v>
      </c>
      <c r="I41" s="5" t="s">
        <v>489</v>
      </c>
      <c r="L41" s="10" t="s">
        <v>647</v>
      </c>
    </row>
    <row r="42" spans="1:12" x14ac:dyDescent="0.25">
      <c r="A42" s="45" t="s">
        <v>505</v>
      </c>
      <c r="B42" s="37" t="str">
        <f t="shared" si="0"/>
        <v>De acuerdo con la NOM-031-SSA3-2012, la institución debe contar con programa interno de protección civil.</v>
      </c>
      <c r="D42" s="6" t="s">
        <v>483</v>
      </c>
      <c r="E42" s="6" t="s">
        <v>489</v>
      </c>
      <c r="F42" s="8" t="s">
        <v>36</v>
      </c>
      <c r="G42" s="6" t="s">
        <v>1676</v>
      </c>
      <c r="H42" s="5" t="s">
        <v>489</v>
      </c>
      <c r="I42" s="5" t="s">
        <v>489</v>
      </c>
      <c r="L42" s="10" t="s">
        <v>648</v>
      </c>
    </row>
    <row r="43" spans="1:12" x14ac:dyDescent="0.25">
      <c r="A43" s="45" t="s">
        <v>505</v>
      </c>
      <c r="B43" s="37" t="str">
        <f t="shared" si="0"/>
        <v>De acuerdo con la NOM-031-SSA3-2012, la institución debe contar con programa nutricional.</v>
      </c>
      <c r="D43" s="6" t="s">
        <v>483</v>
      </c>
      <c r="E43" s="6" t="s">
        <v>489</v>
      </c>
      <c r="F43" s="8" t="s">
        <v>37</v>
      </c>
      <c r="G43" s="6" t="s">
        <v>1677</v>
      </c>
      <c r="H43" s="5" t="s">
        <v>489</v>
      </c>
      <c r="I43" s="5" t="s">
        <v>489</v>
      </c>
    </row>
    <row r="44" spans="1:12" x14ac:dyDescent="0.25">
      <c r="A44" s="45" t="s">
        <v>505</v>
      </c>
      <c r="B44" s="37" t="str">
        <f t="shared" si="0"/>
        <v>De acuerdo con la NOM-031-SSA3-2012, la institución debe tener a su disposicón número de emergencia actualizados.</v>
      </c>
      <c r="D44" s="6" t="s">
        <v>483</v>
      </c>
      <c r="E44" s="6" t="s">
        <v>489</v>
      </c>
      <c r="F44" s="8" t="s">
        <v>38</v>
      </c>
      <c r="G44" s="6" t="s">
        <v>1678</v>
      </c>
      <c r="H44" s="5" t="s">
        <v>489</v>
      </c>
      <c r="I44" s="5" t="s">
        <v>489</v>
      </c>
    </row>
    <row r="45" spans="1:12" ht="31.5" x14ac:dyDescent="0.25">
      <c r="A45" s="45" t="s">
        <v>505</v>
      </c>
      <c r="B45" s="37" t="str">
        <f t="shared" si="0"/>
        <v>De acuerdo con la NOM-031-SSA3-2012, la institución debe contar con mecanismos de atención de quejas y sugerencias de personas adultas mayores y familiares.</v>
      </c>
      <c r="D45" s="6" t="s">
        <v>483</v>
      </c>
      <c r="E45" s="6" t="s">
        <v>489</v>
      </c>
      <c r="F45" s="8" t="s">
        <v>39</v>
      </c>
      <c r="G45" s="6" t="s">
        <v>1679</v>
      </c>
      <c r="H45" s="5" t="s">
        <v>489</v>
      </c>
      <c r="I45" s="5" t="s">
        <v>489</v>
      </c>
    </row>
    <row r="46" spans="1:12" ht="31.5" x14ac:dyDescent="0.25">
      <c r="A46" s="45" t="s">
        <v>505</v>
      </c>
      <c r="B46" s="37" t="str">
        <f t="shared" si="0"/>
        <v>De acuerdo con la NOM-031-SSA3-2012, la institución debe contar con expedientes administrativos de las personas adultas mayores.</v>
      </c>
      <c r="D46" s="6" t="s">
        <v>483</v>
      </c>
      <c r="E46" s="6" t="s">
        <v>489</v>
      </c>
      <c r="F46" s="8" t="s">
        <v>40</v>
      </c>
      <c r="G46" s="6" t="s">
        <v>1680</v>
      </c>
      <c r="H46" s="5" t="s">
        <v>489</v>
      </c>
      <c r="I46" s="5" t="s">
        <v>489</v>
      </c>
    </row>
    <row r="47" spans="1:12" ht="31.5" x14ac:dyDescent="0.25">
      <c r="A47" s="45" t="s">
        <v>505</v>
      </c>
      <c r="B47" s="37" t="str">
        <f t="shared" si="0"/>
        <v>Se recomienda que la institución cuente con expedientes administrativos que contengan contrato, convenio o carta compromiso sobre la estancia de la persona adulta mayor.</v>
      </c>
      <c r="D47" s="6" t="s">
        <v>483</v>
      </c>
      <c r="E47" s="6" t="s">
        <v>489</v>
      </c>
      <c r="F47" s="8" t="s">
        <v>41</v>
      </c>
      <c r="G47" s="6" t="s">
        <v>1681</v>
      </c>
      <c r="H47" s="5" t="s">
        <v>489</v>
      </c>
      <c r="I47" s="5" t="s">
        <v>489</v>
      </c>
    </row>
    <row r="48" spans="1:12" ht="47.25" x14ac:dyDescent="0.25">
      <c r="A48" s="45" t="s">
        <v>505</v>
      </c>
      <c r="B48" s="37" t="str">
        <f t="shared" si="0"/>
        <v>De acuerdo con la NOM-031-SSA3-2012, la institución debe contar con expedientes administrativos de las personas adultas mayores que contengan estudio socioeconómico de ingreso, salvo que la institución sea de carácter privado; en cuyo caso es recomendable.</v>
      </c>
      <c r="D48" s="6" t="s">
        <v>483</v>
      </c>
      <c r="E48" s="6" t="s">
        <v>489</v>
      </c>
      <c r="F48" s="8" t="s">
        <v>42</v>
      </c>
      <c r="G48" s="6" t="s">
        <v>1682</v>
      </c>
      <c r="H48" s="5" t="s">
        <v>489</v>
      </c>
      <c r="I48" s="5" t="s">
        <v>489</v>
      </c>
    </row>
    <row r="49" spans="1:9" x14ac:dyDescent="0.25">
      <c r="A49" s="45"/>
      <c r="B49" s="37"/>
      <c r="D49" s="6"/>
      <c r="E49" s="6" t="s">
        <v>488</v>
      </c>
      <c r="F49" s="7" t="s">
        <v>43</v>
      </c>
      <c r="G49" s="6" t="s">
        <v>1501</v>
      </c>
      <c r="H49" s="5"/>
      <c r="I49" s="5"/>
    </row>
    <row r="50" spans="1:9" ht="33" customHeight="1" x14ac:dyDescent="0.25">
      <c r="A50" s="45"/>
      <c r="B50" s="38" t="s">
        <v>523</v>
      </c>
      <c r="D50" s="6" t="s">
        <v>483</v>
      </c>
      <c r="E50" s="6" t="s">
        <v>490</v>
      </c>
      <c r="F50" s="7" t="s">
        <v>44</v>
      </c>
      <c r="G50" s="6" t="s">
        <v>1501</v>
      </c>
      <c r="H50" s="5"/>
      <c r="I50" s="5"/>
    </row>
    <row r="51" spans="1:9" ht="44.25" customHeight="1" x14ac:dyDescent="0.25">
      <c r="A51" s="45"/>
      <c r="B51" s="37"/>
      <c r="D51" s="6" t="s">
        <v>483</v>
      </c>
      <c r="E51" s="6" t="s">
        <v>490</v>
      </c>
      <c r="F51" s="7" t="s">
        <v>45</v>
      </c>
      <c r="G51" s="6" t="s">
        <v>1501</v>
      </c>
      <c r="H51" s="5"/>
      <c r="I51" s="5"/>
    </row>
    <row r="52" spans="1:9" x14ac:dyDescent="0.25">
      <c r="A52" s="45" t="s">
        <v>505</v>
      </c>
      <c r="B52" s="37" t="str">
        <f>IF(I58="",G58,"SIN RECOMENDACIÓN")</f>
        <v>SIN RECOMENDACIÓN</v>
      </c>
      <c r="D52" s="6" t="s">
        <v>483</v>
      </c>
      <c r="E52" s="6" t="s">
        <v>490</v>
      </c>
      <c r="F52" s="7" t="s">
        <v>46</v>
      </c>
      <c r="G52" s="6" t="s">
        <v>1501</v>
      </c>
      <c r="H52" s="5"/>
      <c r="I52" s="5"/>
    </row>
    <row r="53" spans="1:9" x14ac:dyDescent="0.25">
      <c r="A53" s="45"/>
      <c r="B53" s="37"/>
      <c r="D53" s="6" t="s">
        <v>483</v>
      </c>
      <c r="E53" s="6" t="s">
        <v>490</v>
      </c>
      <c r="F53" s="7" t="s">
        <v>47</v>
      </c>
      <c r="G53" s="6" t="s">
        <v>1501</v>
      </c>
      <c r="H53" s="5"/>
      <c r="I53" s="5"/>
    </row>
    <row r="54" spans="1:9" ht="18.75" x14ac:dyDescent="0.25">
      <c r="A54" s="45"/>
      <c r="B54" s="36" t="s">
        <v>497</v>
      </c>
      <c r="D54" s="6" t="s">
        <v>483</v>
      </c>
      <c r="E54" s="6" t="s">
        <v>490</v>
      </c>
      <c r="F54" s="7" t="s">
        <v>48</v>
      </c>
      <c r="G54" s="6" t="s">
        <v>1501</v>
      </c>
      <c r="H54" s="5"/>
      <c r="I54" s="5"/>
    </row>
    <row r="55" spans="1:9" x14ac:dyDescent="0.25">
      <c r="A55" s="45"/>
      <c r="B55" s="37"/>
      <c r="D55" s="6" t="s">
        <v>483</v>
      </c>
      <c r="E55" s="6" t="s">
        <v>490</v>
      </c>
      <c r="F55" s="7" t="s">
        <v>49</v>
      </c>
      <c r="G55" s="6" t="s">
        <v>1501</v>
      </c>
      <c r="H55" s="5"/>
      <c r="I55" s="5"/>
    </row>
    <row r="56" spans="1:9" ht="31.5" x14ac:dyDescent="0.25">
      <c r="A56" s="45" t="s">
        <v>505</v>
      </c>
      <c r="B56" s="37" t="str">
        <f>$G$79</f>
        <v>Se recomienda que el personal que labora proporcionando cuidados diariamente, sea el suficiente para brindar servicios de calidad a las personas adultas mayores.</v>
      </c>
      <c r="D56" s="6" t="s">
        <v>483</v>
      </c>
      <c r="E56" s="6" t="s">
        <v>490</v>
      </c>
      <c r="F56" s="7" t="s">
        <v>50</v>
      </c>
      <c r="G56" s="6" t="s">
        <v>1501</v>
      </c>
      <c r="H56" s="5"/>
      <c r="I56" s="5"/>
    </row>
    <row r="57" spans="1:9" x14ac:dyDescent="0.25">
      <c r="A57" s="45"/>
      <c r="B57" s="37"/>
      <c r="D57" s="6"/>
      <c r="E57" s="6" t="s">
        <v>488</v>
      </c>
      <c r="F57" s="7" t="s">
        <v>51</v>
      </c>
      <c r="G57" s="6" t="s">
        <v>1501</v>
      </c>
      <c r="H57" s="5"/>
      <c r="I57" s="5"/>
    </row>
    <row r="58" spans="1:9" ht="18.75" x14ac:dyDescent="0.25">
      <c r="A58" s="45"/>
      <c r="B58" s="36" t="s">
        <v>498</v>
      </c>
      <c r="D58" s="6" t="s">
        <v>508</v>
      </c>
      <c r="E58" s="6" t="s">
        <v>509</v>
      </c>
      <c r="F58" s="8" t="s">
        <v>52</v>
      </c>
      <c r="G58" s="6" t="s">
        <v>1683</v>
      </c>
      <c r="H58" s="5" t="s">
        <v>569</v>
      </c>
      <c r="I58" s="5" t="s">
        <v>569</v>
      </c>
    </row>
    <row r="59" spans="1:9" x14ac:dyDescent="0.25">
      <c r="A59" s="45"/>
      <c r="B59" s="37"/>
      <c r="D59" s="6"/>
      <c r="E59" s="6" t="s">
        <v>488</v>
      </c>
      <c r="F59" s="7" t="s">
        <v>53</v>
      </c>
      <c r="G59" s="6"/>
      <c r="H59" s="5"/>
      <c r="I59" s="5"/>
    </row>
    <row r="60" spans="1:9" ht="31.5" customHeight="1" x14ac:dyDescent="0.25">
      <c r="A60" s="45" t="s">
        <v>505</v>
      </c>
      <c r="B60" s="37" t="str">
        <f>IF(OR(I83="NO",I83="Off"),G83,"SIN RECOMENDACIÓN")</f>
        <v>Se recomienda la firma de un consentimiento informado por parte de la persona adulta mayor, en donde explicite su deseo voluntario de ingresar a la institución.</v>
      </c>
      <c r="D60" s="6"/>
      <c r="E60" s="6"/>
      <c r="F60" s="7" t="s">
        <v>54</v>
      </c>
      <c r="G60" s="6" t="s">
        <v>1501</v>
      </c>
      <c r="H60" s="5"/>
      <c r="I60" s="5"/>
    </row>
    <row r="61" spans="1:9" ht="47.25" x14ac:dyDescent="0.25">
      <c r="A61" s="45" t="s">
        <v>505</v>
      </c>
      <c r="B61" s="49" t="str">
        <f>IF(OR(I91="NO",I91="Off"),G91,"SIN RECOMENDACIÓN")</f>
        <v>De acuerdo con la NOM-031-SSA3-2012, la institución debe realizar valoración geriátrica integral a las personas adultas mayores, salvo en instituciones de estancia temporal donde la atención medica no se brinda dentro; en cuyo caso es recomendable.</v>
      </c>
      <c r="D61" s="6"/>
      <c r="E61" s="6"/>
      <c r="F61" s="7" t="s">
        <v>55</v>
      </c>
      <c r="G61" s="6" t="s">
        <v>1501</v>
      </c>
      <c r="H61" s="5"/>
      <c r="I61" s="5"/>
    </row>
    <row r="62" spans="1:9" ht="47.25" x14ac:dyDescent="0.25">
      <c r="A62" s="45" t="s">
        <v>505</v>
      </c>
      <c r="B62" s="37" t="str">
        <f>IF(I93="UNICA",G93,"SIN RECOMENDACIÓN")</f>
        <v>Se recomienda realizar una valoración geriátrica integral a las personas adultas mayores al menos una vez al año, teniendo mayor énfasis en aquellas con enfermedad cerebro vascular, enfermedad de parkinson, deterioro cognitivo, inmovilidad y polifarmacia.</v>
      </c>
      <c r="D62" s="6"/>
      <c r="E62" s="6"/>
      <c r="F62" s="7" t="s">
        <v>56</v>
      </c>
      <c r="G62" s="6" t="s">
        <v>1501</v>
      </c>
      <c r="H62" s="5"/>
      <c r="I62" s="5"/>
    </row>
    <row r="63" spans="1:9" x14ac:dyDescent="0.25">
      <c r="A63" s="45"/>
      <c r="B63" s="37"/>
      <c r="D63" s="6"/>
      <c r="E63" s="6"/>
      <c r="F63" s="7" t="s">
        <v>57</v>
      </c>
      <c r="G63" s="6" t="s">
        <v>1501</v>
      </c>
      <c r="H63" s="5"/>
      <c r="I63" s="5"/>
    </row>
    <row r="64" spans="1:9" ht="18.75" x14ac:dyDescent="0.25">
      <c r="A64" s="45"/>
      <c r="B64" s="36" t="s">
        <v>499</v>
      </c>
      <c r="D64" s="6"/>
      <c r="E64" s="6"/>
      <c r="F64" s="7" t="s">
        <v>58</v>
      </c>
      <c r="G64" s="6" t="s">
        <v>1501</v>
      </c>
      <c r="H64" s="5"/>
      <c r="I64" s="5"/>
    </row>
    <row r="65" spans="1:9" x14ac:dyDescent="0.25">
      <c r="A65" s="45"/>
      <c r="B65" s="37"/>
      <c r="D65" s="6"/>
      <c r="E65" s="6"/>
      <c r="F65" s="7" t="s">
        <v>59</v>
      </c>
      <c r="G65" s="6" t="s">
        <v>1501</v>
      </c>
      <c r="H65" s="5"/>
      <c r="I65" s="5"/>
    </row>
    <row r="66" spans="1:9" ht="31.5" x14ac:dyDescent="0.25">
      <c r="A66" s="45" t="s">
        <v>505</v>
      </c>
      <c r="B66" s="37" t="str">
        <f t="shared" ref="B66:B72" si="1">IF(I102="Off",G102,"SIN RECOMENDACIÓN")</f>
        <v>De acuerdo con la NOM-031-SSA3-2012, la institución debe prestar el servicio de alojamiento temporal o permanente, de acuerdo con el modelo de atención.</v>
      </c>
      <c r="D66" s="6"/>
      <c r="E66" s="6"/>
      <c r="F66" s="7" t="s">
        <v>60</v>
      </c>
      <c r="G66" s="6" t="s">
        <v>1501</v>
      </c>
      <c r="H66" s="5"/>
      <c r="I66" s="5"/>
    </row>
    <row r="67" spans="1:9" ht="30" customHeight="1" x14ac:dyDescent="0.25">
      <c r="A67" s="45" t="s">
        <v>505</v>
      </c>
      <c r="B67" s="37" t="str">
        <f t="shared" si="1"/>
        <v>De acuerdo con la NOM-031-SSA3-2012, la institución debe prestar el servicio de alojamiento temporal o permanente, de acuerdo con el modelo de atención.</v>
      </c>
      <c r="D67" s="6"/>
      <c r="E67" s="6"/>
      <c r="F67" s="7" t="s">
        <v>61</v>
      </c>
      <c r="G67" s="6" t="s">
        <v>1501</v>
      </c>
      <c r="H67" s="5"/>
      <c r="I67" s="5"/>
    </row>
    <row r="68" spans="1:9" x14ac:dyDescent="0.25">
      <c r="A68" s="45" t="s">
        <v>505</v>
      </c>
      <c r="B68" s="37" t="str">
        <f t="shared" si="1"/>
        <v>De acuerdo con la NOM-031-SSA3-2012, la institución debe prestar el servicio de alimentación.</v>
      </c>
      <c r="D68" s="6"/>
      <c r="E68" s="6"/>
      <c r="F68" s="7" t="s">
        <v>62</v>
      </c>
      <c r="G68" s="6" t="s">
        <v>1501</v>
      </c>
      <c r="H68" s="5"/>
      <c r="I68" s="5"/>
    </row>
    <row r="69" spans="1:9" ht="31.5" x14ac:dyDescent="0.25">
      <c r="A69" s="45" t="s">
        <v>505</v>
      </c>
      <c r="B69" s="37" t="str">
        <f t="shared" si="1"/>
        <v>De acuerdo con la NOM-031-SSA3-2012, la institución debe prestar el servicio de vestido, salvo en instituciones de estancia temporal.</v>
      </c>
      <c r="D69" s="6"/>
      <c r="E69" s="6"/>
      <c r="F69" s="7" t="s">
        <v>63</v>
      </c>
      <c r="G69" s="6" t="s">
        <v>1501</v>
      </c>
      <c r="H69" s="5"/>
      <c r="I69" s="5"/>
    </row>
    <row r="70" spans="1:9" ht="31.5" x14ac:dyDescent="0.25">
      <c r="A70" s="45" t="s">
        <v>505</v>
      </c>
      <c r="B70" s="37" t="str">
        <f t="shared" si="1"/>
        <v>De acuerdo con la NOM-031-SSA3-2012, la institución debe prestar el servicio de atención médica, salvo en instituciones de estancia temporal.</v>
      </c>
      <c r="D70" s="6"/>
      <c r="E70" s="6"/>
      <c r="F70" s="7" t="s">
        <v>64</v>
      </c>
      <c r="G70" s="6" t="s">
        <v>1501</v>
      </c>
      <c r="H70" s="5"/>
      <c r="I70" s="5"/>
    </row>
    <row r="71" spans="1:9" x14ac:dyDescent="0.25">
      <c r="A71" s="45" t="s">
        <v>505</v>
      </c>
      <c r="B71" s="37" t="str">
        <f t="shared" si="1"/>
        <v>De acuerdo con la NOM-031-SSA3-2012, la institución debe prestar preferentemente el servicio de enfermería.</v>
      </c>
      <c r="D71" s="6"/>
      <c r="E71" s="6"/>
      <c r="F71" s="7" t="s">
        <v>65</v>
      </c>
      <c r="G71" s="6" t="s">
        <v>1501</v>
      </c>
      <c r="H71" s="5"/>
      <c r="I71" s="5"/>
    </row>
    <row r="72" spans="1:9" x14ac:dyDescent="0.25">
      <c r="A72" s="45" t="s">
        <v>505</v>
      </c>
      <c r="B72" s="37" t="str">
        <f t="shared" si="1"/>
        <v>De acuerdo con la NOM-031-SSA3-2012, la institución debe prestar preferentemente el servicio de cuidados.</v>
      </c>
      <c r="D72" s="6"/>
      <c r="E72" s="6"/>
      <c r="F72" s="7" t="s">
        <v>66</v>
      </c>
      <c r="G72" s="6" t="s">
        <v>1501</v>
      </c>
      <c r="H72" s="5"/>
      <c r="I72" s="5"/>
    </row>
    <row r="73" spans="1:9" ht="31.5" x14ac:dyDescent="0.25">
      <c r="A73" s="45" t="s">
        <v>505</v>
      </c>
      <c r="B73" s="37" t="str">
        <f t="shared" ref="B73:B82" si="2">IF(I110="Off",G110,"SIN RECOMENDACIÓN")</f>
        <v>De acuerdo con la NOM-031-SSA3-2012, la institución debe procurar el diseño y aplicación de programas orientados a la rehabilitación de las personas adultas mayores.</v>
      </c>
      <c r="D73" s="6"/>
      <c r="E73" s="6"/>
      <c r="F73" s="7" t="s">
        <v>67</v>
      </c>
      <c r="G73" s="6" t="s">
        <v>1501</v>
      </c>
      <c r="H73" s="5"/>
      <c r="I73" s="5"/>
    </row>
    <row r="74" spans="1:9" ht="31.5" x14ac:dyDescent="0.25">
      <c r="A74" s="45" t="s">
        <v>505</v>
      </c>
      <c r="B74" s="37" t="str">
        <f t="shared" si="2"/>
        <v>De acuerdo con la NOM-031-SSA3-2012, la institución debe prestar el servicio de atención psicológica, salvo en instituciones de estancia temporal; en cuyo caso es recomendable.</v>
      </c>
      <c r="D74" s="6"/>
      <c r="E74" s="6"/>
      <c r="F74" s="7" t="s">
        <v>68</v>
      </c>
      <c r="G74" s="6" t="s">
        <v>1501</v>
      </c>
      <c r="H74" s="13"/>
      <c r="I74" s="13"/>
    </row>
    <row r="75" spans="1:9" ht="31.5" x14ac:dyDescent="0.25">
      <c r="A75" s="45" t="s">
        <v>505</v>
      </c>
      <c r="B75" s="37" t="str">
        <f t="shared" si="2"/>
        <v>De acuerdo con la NOM-031-SSA3-2012, la institución debe prestar el servicio de trabajo social, salvo en centros de carácter privado; en cuyo caso es recomendable.</v>
      </c>
      <c r="D75" s="6"/>
      <c r="E75" s="6"/>
      <c r="F75" s="7" t="s">
        <v>69</v>
      </c>
      <c r="G75" s="6" t="s">
        <v>1501</v>
      </c>
      <c r="H75" s="5"/>
      <c r="I75" s="5"/>
    </row>
    <row r="76" spans="1:9" ht="31.5" x14ac:dyDescent="0.25">
      <c r="A76" s="45" t="s">
        <v>505</v>
      </c>
      <c r="B76" s="37" t="str">
        <f t="shared" si="2"/>
        <v>De acuerdo con la NOM-031-SSA3-2012, la institución debe procurar el diseño y aplicación de programas orientados a la realización de actividades ocupacionales.</v>
      </c>
      <c r="D76" s="6"/>
      <c r="E76" s="6"/>
      <c r="F76" s="7" t="s">
        <v>70</v>
      </c>
      <c r="G76" s="6" t="s">
        <v>1501</v>
      </c>
      <c r="H76" s="5"/>
      <c r="I76" s="5"/>
    </row>
    <row r="77" spans="1:9" ht="49.5" customHeight="1" x14ac:dyDescent="0.25">
      <c r="A77" s="45" t="s">
        <v>505</v>
      </c>
      <c r="B77" s="37" t="str">
        <f t="shared" si="2"/>
        <v>De acuerdo con la NOM-031-SSA3-2012, la institución debe prestar el servicio de apoyo jurídico, salvo en instituciones de estancia temporal; en cuyo caso es recomendable.</v>
      </c>
      <c r="D77" s="6"/>
      <c r="E77" s="6"/>
      <c r="F77" s="7" t="s">
        <v>71</v>
      </c>
      <c r="G77" s="6" t="s">
        <v>1501</v>
      </c>
      <c r="H77" s="5"/>
      <c r="I77" s="5"/>
    </row>
    <row r="78" spans="1:9" ht="31.5" x14ac:dyDescent="0.25">
      <c r="A78" s="45" t="s">
        <v>505</v>
      </c>
      <c r="B78" s="37" t="str">
        <f t="shared" si="2"/>
        <v>De acuerdo con la NOM-031-SSA3-2012, la institución debe procurar el diseño y aplicación de programas orientados al fomento de la actividad física.</v>
      </c>
      <c r="D78" s="6"/>
      <c r="E78" s="6"/>
      <c r="F78" s="7" t="s">
        <v>72</v>
      </c>
      <c r="G78" s="6" t="s">
        <v>1501</v>
      </c>
      <c r="H78" s="5"/>
      <c r="I78" s="5"/>
    </row>
    <row r="79" spans="1:9" ht="46.5" customHeight="1" x14ac:dyDescent="0.25">
      <c r="A79" s="45" t="s">
        <v>505</v>
      </c>
      <c r="B79" s="37" t="str">
        <f t="shared" si="2"/>
        <v>De acuerdo con la NOM-031-SSA3-2012, la institución debe procurar el diseño y aplicación de programas orientados a la realización de actividades culturales.</v>
      </c>
      <c r="D79" s="6" t="s">
        <v>507</v>
      </c>
      <c r="E79" s="6" t="s">
        <v>507</v>
      </c>
      <c r="F79" s="8" t="s">
        <v>73</v>
      </c>
      <c r="G79" s="6" t="s">
        <v>1684</v>
      </c>
      <c r="H79" s="13" t="s">
        <v>505</v>
      </c>
      <c r="I79" s="13" t="s">
        <v>505</v>
      </c>
    </row>
    <row r="80" spans="1:9" ht="45.75" customHeight="1" x14ac:dyDescent="0.25">
      <c r="A80" s="45" t="s">
        <v>505</v>
      </c>
      <c r="B80" s="37" t="str">
        <f t="shared" si="2"/>
        <v>De acuerdo con la NOM-031-SSA3-2012, la institución debe procurar el diseño y aplicación de programas orientados a la realización de actividades recreativas.</v>
      </c>
      <c r="D80" s="6"/>
      <c r="E80" s="6"/>
      <c r="F80" s="7" t="s">
        <v>563</v>
      </c>
      <c r="G80" s="6" t="s">
        <v>1501</v>
      </c>
      <c r="H80" s="5"/>
      <c r="I80" s="5"/>
    </row>
    <row r="81" spans="1:9" ht="31.5" x14ac:dyDescent="0.25">
      <c r="A81" s="45" t="s">
        <v>505</v>
      </c>
      <c r="B81" s="37" t="str">
        <f t="shared" si="2"/>
        <v>De acuerdo con la NOM-031-SSA3-2012, la institución debe procurar el diseño y aplicación de programas orientados a la realización de actividades productivas.</v>
      </c>
      <c r="D81" s="6"/>
      <c r="E81" s="6"/>
      <c r="F81" s="7" t="s">
        <v>564</v>
      </c>
      <c r="G81" s="6" t="s">
        <v>1501</v>
      </c>
      <c r="H81" s="5"/>
      <c r="I81" s="5"/>
    </row>
    <row r="82" spans="1:9" ht="63" x14ac:dyDescent="0.25">
      <c r="A82" s="45" t="s">
        <v>505</v>
      </c>
      <c r="B82" s="40" t="str">
        <f t="shared" si="2"/>
        <v>De acuerdo con la NOM-031-SSA3-2012, la institución debe procurar el diseño y aplicación de programas orientados a la rehabilitación integral de las personas adultas mayores, misma que considera las esferas cognitiva, afectiva y psicomotora. es recomendable la realización de estimulación cognitiva en todas las personas adultas mayores como medida preventiva para el deterioro cognitivo.</v>
      </c>
      <c r="D82" s="6"/>
      <c r="E82" s="6"/>
      <c r="F82" s="7" t="s">
        <v>565</v>
      </c>
      <c r="G82" s="6" t="s">
        <v>1501</v>
      </c>
      <c r="H82" s="5"/>
      <c r="I82" s="5"/>
    </row>
    <row r="83" spans="1:9" ht="31.5" x14ac:dyDescent="0.25">
      <c r="A83" s="45" t="s">
        <v>505</v>
      </c>
      <c r="B83" s="37" t="str">
        <f t="shared" ref="B83:B89" si="3">IF(OR(I122="NO",I122="Off"),G122,"SIN RECOMENDACIÓN")</f>
        <v>De acuerdo con la NOM-031-SSA3-2012, la prestación de los servicios debe estar orientada a promover el bienestar presente futuro de la persona mayor.</v>
      </c>
      <c r="D83" s="6" t="s">
        <v>483</v>
      </c>
      <c r="E83" s="6" t="s">
        <v>489</v>
      </c>
      <c r="F83" s="8" t="s">
        <v>74</v>
      </c>
      <c r="G83" s="6" t="s">
        <v>1685</v>
      </c>
      <c r="H83" s="5" t="s">
        <v>489</v>
      </c>
      <c r="I83" s="5" t="s">
        <v>489</v>
      </c>
    </row>
    <row r="84" spans="1:9" ht="31.5" x14ac:dyDescent="0.25">
      <c r="A84" s="45" t="s">
        <v>505</v>
      </c>
      <c r="B84" s="37" t="str">
        <f t="shared" si="3"/>
        <v>De acuerdo con la NOM-031-SSA3-2012, la prestación de los servicios debe estar orientada a otorgar con oportunidad la prestación de servicios de asistencia social.</v>
      </c>
      <c r="D84" s="6"/>
      <c r="E84" s="6"/>
      <c r="F84" s="7" t="s">
        <v>75</v>
      </c>
      <c r="G84" s="6" t="s">
        <v>1501</v>
      </c>
      <c r="H84" s="5"/>
      <c r="I84" s="5"/>
    </row>
    <row r="85" spans="1:9" ht="31.5" x14ac:dyDescent="0.25">
      <c r="A85" s="45" t="s">
        <v>505</v>
      </c>
      <c r="B85" s="37" t="str">
        <f t="shared" si="3"/>
        <v>De acuerdo con la NOM-031-SSA3-2012, la prestación de los servicios debe estar orientada a favorecer la interacción de la persona mayor con la familia y sociedad.</v>
      </c>
      <c r="D85" s="6"/>
      <c r="E85" s="6"/>
      <c r="F85" s="7" t="s">
        <v>76</v>
      </c>
      <c r="G85" s="6" t="s">
        <v>1501</v>
      </c>
      <c r="H85" s="5"/>
      <c r="I85" s="5"/>
    </row>
    <row r="86" spans="1:9" x14ac:dyDescent="0.25">
      <c r="A86" s="45" t="s">
        <v>505</v>
      </c>
      <c r="B86" s="37" t="str">
        <f t="shared" si="3"/>
        <v>De acuerdo con la NOM-031-SSA3-2012, la prestación de los servicios debe estar orientada a promover la participación social.</v>
      </c>
      <c r="D86" s="6"/>
      <c r="E86" s="6"/>
      <c r="F86" s="7" t="s">
        <v>77</v>
      </c>
      <c r="G86" s="6" t="s">
        <v>1501</v>
      </c>
      <c r="H86" s="5"/>
      <c r="I86" s="5"/>
    </row>
    <row r="87" spans="1:9" ht="31.5" x14ac:dyDescent="0.25">
      <c r="A87" s="45" t="s">
        <v>505</v>
      </c>
      <c r="B87" s="37" t="str">
        <f t="shared" si="3"/>
        <v>De acuerdo con la NOM-031-SSA3-2012, la prestación de los servicios debe estar orientada a otorgar vigilancia, protección y seguridad.</v>
      </c>
      <c r="D87" s="6"/>
      <c r="E87" s="6"/>
      <c r="F87" s="7" t="s">
        <v>78</v>
      </c>
      <c r="G87" s="6" t="s">
        <v>1501</v>
      </c>
      <c r="H87" s="5"/>
      <c r="I87" s="5"/>
    </row>
    <row r="88" spans="1:9" ht="31.5" x14ac:dyDescent="0.25">
      <c r="A88" s="45" t="s">
        <v>505</v>
      </c>
      <c r="B88" s="37" t="str">
        <f t="shared" si="3"/>
        <v>Se recomienda que la institución promueva la participación de las personas adultas mayores en las actividades que el él se realizan.</v>
      </c>
      <c r="D88" s="6"/>
      <c r="E88" s="6"/>
      <c r="F88" s="7" t="s">
        <v>79</v>
      </c>
      <c r="G88" s="6" t="s">
        <v>1501</v>
      </c>
      <c r="H88" s="5"/>
      <c r="I88" s="5"/>
    </row>
    <row r="89" spans="1:9" ht="31.5" x14ac:dyDescent="0.25">
      <c r="A89" s="45" t="s">
        <v>505</v>
      </c>
      <c r="B89" s="37" t="str">
        <f t="shared" si="3"/>
        <v>De acuerdo con la NOM-031-SSA3-2012, la prestación de los servicios debe estar orientada a realizar acciones de referencia y contra referencia para la resolución de urgencias médico quirúrgicas.</v>
      </c>
      <c r="D89" s="6"/>
      <c r="E89" s="6"/>
      <c r="F89" s="7" t="s">
        <v>80</v>
      </c>
      <c r="G89" s="6" t="s">
        <v>1501</v>
      </c>
      <c r="H89" s="5"/>
      <c r="I89" s="5"/>
    </row>
    <row r="90" spans="1:9" x14ac:dyDescent="0.25">
      <c r="A90" s="45"/>
      <c r="B90" s="37"/>
      <c r="D90" s="6"/>
      <c r="E90" s="6"/>
      <c r="F90" s="7" t="s">
        <v>81</v>
      </c>
      <c r="G90" s="6" t="s">
        <v>1501</v>
      </c>
      <c r="H90" s="5"/>
      <c r="I90" s="5"/>
    </row>
    <row r="91" spans="1:9" x14ac:dyDescent="0.25">
      <c r="A91" s="45"/>
      <c r="B91" s="38" t="s">
        <v>524</v>
      </c>
      <c r="D91" s="6" t="s">
        <v>483</v>
      </c>
      <c r="E91" s="6" t="s">
        <v>489</v>
      </c>
      <c r="F91" s="8" t="s">
        <v>82</v>
      </c>
      <c r="G91" s="6" t="s">
        <v>1686</v>
      </c>
      <c r="H91" s="5" t="s">
        <v>489</v>
      </c>
      <c r="I91" s="5" t="s">
        <v>489</v>
      </c>
    </row>
    <row r="92" spans="1:9" ht="51" customHeight="1" x14ac:dyDescent="0.25">
      <c r="A92" s="45"/>
      <c r="B92" s="37"/>
      <c r="D92" s="6"/>
      <c r="E92" s="6"/>
      <c r="F92" s="7" t="s">
        <v>83</v>
      </c>
      <c r="G92" s="6" t="s">
        <v>1501</v>
      </c>
      <c r="H92" s="5"/>
      <c r="I92" s="5"/>
    </row>
    <row r="93" spans="1:9" ht="65.25" customHeight="1" x14ac:dyDescent="0.25">
      <c r="A93" s="45" t="s">
        <v>505</v>
      </c>
      <c r="B93" s="41" t="str">
        <f t="shared" ref="B93:B104" si="4">IF(OR(I129="NO", I129="Off"),G129,"SIN RECOMENDACIÓN")</f>
        <v>De acuerdo con la NOM-031-SSA3-2012, la alimentación que se proporcione en la institución debe elaborarse con medidas higiénicas.</v>
      </c>
      <c r="D93" s="6" t="s">
        <v>506</v>
      </c>
      <c r="E93" s="6" t="s">
        <v>484</v>
      </c>
      <c r="F93" s="8" t="s">
        <v>84</v>
      </c>
      <c r="G93" s="7" t="s">
        <v>1687</v>
      </c>
      <c r="H93" s="5" t="s">
        <v>484</v>
      </c>
      <c r="I93" s="5" t="s">
        <v>484</v>
      </c>
    </row>
    <row r="94" spans="1:9" ht="31.5" x14ac:dyDescent="0.25">
      <c r="A94" s="45" t="s">
        <v>505</v>
      </c>
      <c r="B94" s="41" t="str">
        <f t="shared" si="4"/>
        <v>De acuerdo con la NOM-031-SSA3-2012, la alimentación que se proporcione en la institución debe contar con los aportes calóricos y nutrientes necesarios.</v>
      </c>
      <c r="D94" s="6"/>
      <c r="E94" s="6"/>
      <c r="F94" s="7" t="s">
        <v>85</v>
      </c>
      <c r="G94" s="6" t="s">
        <v>1501</v>
      </c>
      <c r="H94" s="5"/>
      <c r="I94" s="5"/>
    </row>
    <row r="95" spans="1:9" ht="31.5" x14ac:dyDescent="0.25">
      <c r="A95" s="45" t="s">
        <v>505</v>
      </c>
      <c r="B95" s="41" t="str">
        <f t="shared" si="4"/>
        <v>De acuerdo con la NOM-031-SSA3-2012, la alimentación que se proporcione en la institución debe otorgarse de acuerdo con el estado de salud de las personas adultas mayores y ser controlada a través de consulta médica y recomendaciones.</v>
      </c>
      <c r="D95" s="6"/>
      <c r="E95" s="6"/>
      <c r="F95" s="7" t="s">
        <v>86</v>
      </c>
      <c r="G95" s="6" t="s">
        <v>1501</v>
      </c>
      <c r="H95" s="5"/>
      <c r="I95" s="5"/>
    </row>
    <row r="96" spans="1:9" ht="34.5" customHeight="1" x14ac:dyDescent="0.25">
      <c r="A96" s="45" t="s">
        <v>505</v>
      </c>
      <c r="B96" s="41" t="str">
        <f t="shared" si="4"/>
        <v>De acuerdo con la NOM-031-SSA3-2012,  la institución debe proporcionar tres alimentos al día, salvo que el modelo de atención sólo incluya uno o dos.</v>
      </c>
      <c r="D96" s="6"/>
      <c r="E96" s="6"/>
      <c r="F96" s="7" t="s">
        <v>87</v>
      </c>
      <c r="G96" s="6" t="s">
        <v>1501</v>
      </c>
      <c r="H96" s="5"/>
      <c r="I96" s="5"/>
    </row>
    <row r="97" spans="1:9" ht="96" customHeight="1" x14ac:dyDescent="0.25">
      <c r="A97" s="45" t="s">
        <v>505</v>
      </c>
      <c r="B97" s="41" t="str">
        <f t="shared" si="4"/>
        <v>De acuerdo con la NOM-031-SSA3-2012,  la institución debe proporcionar tres alimentos al día, salvo que el modelo de atención sólo incluya uno o dos.</v>
      </c>
      <c r="D97" s="6"/>
      <c r="E97" s="6"/>
      <c r="F97" s="7" t="s">
        <v>88</v>
      </c>
      <c r="G97" s="6" t="s">
        <v>1501</v>
      </c>
      <c r="H97" s="5"/>
      <c r="I97" s="5"/>
    </row>
    <row r="98" spans="1:9" ht="32.25" customHeight="1" x14ac:dyDescent="0.25">
      <c r="A98" s="45" t="s">
        <v>505</v>
      </c>
      <c r="B98" s="41" t="str">
        <f t="shared" si="4"/>
        <v>De acuerdo con la NOM-031-SSA3-2012,  la institución debe proporcionar tres alimentos al día, salvo que el modelo de atención sólo incluya uno o dos.</v>
      </c>
      <c r="D98" s="6"/>
      <c r="E98" s="6"/>
      <c r="F98" s="7" t="s">
        <v>89</v>
      </c>
      <c r="G98" s="6" t="s">
        <v>1501</v>
      </c>
      <c r="H98" s="5"/>
      <c r="I98" s="5"/>
    </row>
    <row r="99" spans="1:9" ht="31.5" x14ac:dyDescent="0.25">
      <c r="A99" s="45" t="s">
        <v>505</v>
      </c>
      <c r="B99" s="41" t="str">
        <f t="shared" si="4"/>
        <v>De acuerdo con la NOM-031-SSA3-2012,  la institución debe proporcionar colaciones en caso de ser necesario y por indicaciones médicas.</v>
      </c>
      <c r="D99" s="6"/>
      <c r="E99" s="6"/>
      <c r="F99" s="7" t="s">
        <v>90</v>
      </c>
      <c r="G99" s="6" t="s">
        <v>1501</v>
      </c>
      <c r="H99" s="5"/>
      <c r="I99" s="5"/>
    </row>
    <row r="100" spans="1:9" x14ac:dyDescent="0.25">
      <c r="A100" s="45" t="s">
        <v>505</v>
      </c>
      <c r="B100" s="41" t="str">
        <f t="shared" si="4"/>
        <v>De acuerdo con la NOM-031-SSA3-2012, la alimentación que se proporcione en la institución debe ser de buen sabor y aspecto.</v>
      </c>
      <c r="D100" s="6"/>
      <c r="E100" s="6"/>
      <c r="F100" s="7" t="s">
        <v>91</v>
      </c>
      <c r="G100" s="6" t="s">
        <v>1501</v>
      </c>
      <c r="H100" s="5"/>
      <c r="I100" s="5"/>
    </row>
    <row r="101" spans="1:9" ht="31.5" x14ac:dyDescent="0.25">
      <c r="A101" s="45" t="s">
        <v>505</v>
      </c>
      <c r="B101" s="41" t="str">
        <f t="shared" si="4"/>
        <v>De acuerdo con la NOM-031-SSA3-2012, la alimentación que se proporcione en la institución debe ser en cantidad y calidad acorde con el estado de salud y actividad de las personas adultas mayores.</v>
      </c>
      <c r="D101" s="6"/>
      <c r="E101" s="6"/>
      <c r="F101" s="7" t="s">
        <v>92</v>
      </c>
      <c r="G101" s="6" t="s">
        <v>1501</v>
      </c>
      <c r="H101" s="5"/>
      <c r="I101" s="5"/>
    </row>
    <row r="102" spans="1:9" ht="31.5" x14ac:dyDescent="0.25">
      <c r="A102" s="45" t="s">
        <v>505</v>
      </c>
      <c r="B102" s="41" t="str">
        <f t="shared" si="4"/>
        <v>De acuerdo con la NOM-031-SSA3-2012, los alimentos que se proporcionen en la institución deben ser preparados y servidos en utensilios decorosos.</v>
      </c>
      <c r="D102" s="6" t="s">
        <v>483</v>
      </c>
      <c r="E102" s="6" t="s">
        <v>490</v>
      </c>
      <c r="F102" s="8" t="s">
        <v>93</v>
      </c>
      <c r="G102" s="6" t="s">
        <v>1688</v>
      </c>
      <c r="H102" s="5" t="s">
        <v>490</v>
      </c>
      <c r="I102" s="5" t="s">
        <v>490</v>
      </c>
    </row>
    <row r="103" spans="1:9" x14ac:dyDescent="0.25">
      <c r="A103" s="45" t="s">
        <v>505</v>
      </c>
      <c r="B103" s="41" t="str">
        <f t="shared" si="4"/>
        <v>Se recomienda que la institución cuente con un registro diario de los alimentos ingeridos por las personas adultas mayores.</v>
      </c>
      <c r="D103" s="6" t="s">
        <v>483</v>
      </c>
      <c r="E103" s="6" t="s">
        <v>490</v>
      </c>
      <c r="F103" s="8" t="s">
        <v>94</v>
      </c>
      <c r="G103" s="6" t="s">
        <v>1688</v>
      </c>
      <c r="H103" s="5" t="s">
        <v>490</v>
      </c>
      <c r="I103" s="5" t="s">
        <v>490</v>
      </c>
    </row>
    <row r="104" spans="1:9" ht="31.5" x14ac:dyDescent="0.25">
      <c r="A104" s="45" t="s">
        <v>505</v>
      </c>
      <c r="B104" s="41" t="str">
        <f t="shared" si="4"/>
        <v>Se recomienda que la alimentación que se proporcione en la institución sea comunicada con anticipación a las personas adultas mayores, mediante la colocación de menú en áreas comunes.</v>
      </c>
      <c r="D104" s="6" t="s">
        <v>483</v>
      </c>
      <c r="E104" s="6" t="s">
        <v>490</v>
      </c>
      <c r="F104" s="8" t="s">
        <v>95</v>
      </c>
      <c r="G104" s="6" t="s">
        <v>1689</v>
      </c>
      <c r="H104" s="5" t="s">
        <v>490</v>
      </c>
      <c r="I104" s="5" t="s">
        <v>490</v>
      </c>
    </row>
    <row r="105" spans="1:9" x14ac:dyDescent="0.25">
      <c r="A105" s="45"/>
      <c r="B105" s="37"/>
      <c r="D105" s="6" t="s">
        <v>483</v>
      </c>
      <c r="E105" s="6" t="s">
        <v>490</v>
      </c>
      <c r="F105" s="8" t="s">
        <v>96</v>
      </c>
      <c r="G105" s="6" t="s">
        <v>1690</v>
      </c>
      <c r="H105" s="5" t="s">
        <v>490</v>
      </c>
      <c r="I105" s="5" t="s">
        <v>490</v>
      </c>
    </row>
    <row r="106" spans="1:9" x14ac:dyDescent="0.25">
      <c r="A106" s="45"/>
      <c r="B106" s="38" t="s">
        <v>525</v>
      </c>
      <c r="D106" s="6" t="s">
        <v>483</v>
      </c>
      <c r="E106" s="6" t="s">
        <v>490</v>
      </c>
      <c r="F106" s="8" t="s">
        <v>97</v>
      </c>
      <c r="G106" s="6" t="s">
        <v>1691</v>
      </c>
      <c r="H106" s="5" t="s">
        <v>490</v>
      </c>
      <c r="I106" s="5" t="s">
        <v>490</v>
      </c>
    </row>
    <row r="107" spans="1:9" x14ac:dyDescent="0.25">
      <c r="A107" s="45"/>
      <c r="B107" s="37"/>
      <c r="D107" s="6" t="s">
        <v>483</v>
      </c>
      <c r="E107" s="6" t="s">
        <v>490</v>
      </c>
      <c r="F107" s="8" t="s">
        <v>98</v>
      </c>
      <c r="G107" s="6" t="s">
        <v>1692</v>
      </c>
      <c r="H107" s="5" t="s">
        <v>490</v>
      </c>
      <c r="I107" s="5" t="s">
        <v>490</v>
      </c>
    </row>
    <row r="108" spans="1:9" ht="31.5" x14ac:dyDescent="0.25">
      <c r="A108" s="45" t="s">
        <v>505</v>
      </c>
      <c r="B108" s="37" t="str">
        <f t="shared" ref="B108:B113" si="5">IF(OR(I141="NO",I141="Off"),G141,"SIN RECOMENDACIÓN")</f>
        <v>De acuerdo con la NOM-031-SSA3-2012,  la institución debe proporcionar prendas en buen estado, limpias y desinfectadas; salvo en instituciones de estancia temporal; en cuyo caso es recomendable.</v>
      </c>
      <c r="D108" s="6" t="s">
        <v>483</v>
      </c>
      <c r="E108" s="6" t="s">
        <v>490</v>
      </c>
      <c r="F108" s="8" t="s">
        <v>99</v>
      </c>
      <c r="G108" s="6" t="s">
        <v>1693</v>
      </c>
      <c r="H108" s="5" t="s">
        <v>490</v>
      </c>
      <c r="I108" s="5" t="s">
        <v>490</v>
      </c>
    </row>
    <row r="109" spans="1:9" ht="31.5" x14ac:dyDescent="0.25">
      <c r="A109" s="45" t="s">
        <v>505</v>
      </c>
      <c r="B109" s="37" t="str">
        <f t="shared" si="5"/>
        <v>De acuerdo con la NOM-031-SSA3-2012,  la institución debe proporcionar prendas cómodas; salvo en instituciones de estancia temporal; en cuyo caso es recomendable.</v>
      </c>
      <c r="D109" s="6"/>
      <c r="E109" s="6"/>
      <c r="F109" s="7" t="s">
        <v>100</v>
      </c>
      <c r="G109" s="6"/>
      <c r="H109" s="5"/>
      <c r="I109" s="5"/>
    </row>
    <row r="110" spans="1:9" ht="31.5" x14ac:dyDescent="0.25">
      <c r="A110" s="45" t="s">
        <v>505</v>
      </c>
      <c r="B110" s="37" t="str">
        <f t="shared" si="5"/>
        <v>De acuerdo con la NOM-031-SSA3-2012,  la institución debe proporcionar prendas adecuadas con las condiciones climáticas del lugar; salvo en instituciones de estancia temporal; en cuyo caso es recomendable.</v>
      </c>
      <c r="D110" s="6" t="s">
        <v>483</v>
      </c>
      <c r="E110" s="6" t="s">
        <v>490</v>
      </c>
      <c r="F110" s="8" t="s">
        <v>101</v>
      </c>
      <c r="G110" s="6" t="s">
        <v>1694</v>
      </c>
      <c r="H110" s="5" t="s">
        <v>490</v>
      </c>
      <c r="I110" s="5" t="s">
        <v>490</v>
      </c>
    </row>
    <row r="111" spans="1:9" ht="31.5" x14ac:dyDescent="0.25">
      <c r="A111" s="45" t="s">
        <v>505</v>
      </c>
      <c r="B111" s="37" t="str">
        <f t="shared" si="5"/>
        <v>De acuerdo con la NOM-031-SSA3-2012,  la institución debe proporcionar calzado en buen estado, limpio y desinfectado; salvo en instituciones de estancia temporal; en cuyo caso es recomendable.</v>
      </c>
      <c r="D111" s="6" t="s">
        <v>483</v>
      </c>
      <c r="E111" s="6" t="s">
        <v>490</v>
      </c>
      <c r="F111" s="8" t="s">
        <v>102</v>
      </c>
      <c r="G111" s="6" t="s">
        <v>1695</v>
      </c>
      <c r="H111" s="5" t="s">
        <v>490</v>
      </c>
      <c r="I111" s="5" t="s">
        <v>490</v>
      </c>
    </row>
    <row r="112" spans="1:9" ht="31.5" x14ac:dyDescent="0.25">
      <c r="A112" s="45" t="s">
        <v>505</v>
      </c>
      <c r="B112" s="37" t="str">
        <f t="shared" si="5"/>
        <v>De acuerdo con la NOM-031-SSA3-2012,  la institución debe proporcionar calzado cómodo; salvo en instituciones de estancia temporal; en cuyo caso es recomendable.</v>
      </c>
      <c r="D112" s="6" t="s">
        <v>483</v>
      </c>
      <c r="E112" s="6" t="s">
        <v>490</v>
      </c>
      <c r="F112" s="8" t="s">
        <v>103</v>
      </c>
      <c r="G112" s="6" t="s">
        <v>1696</v>
      </c>
      <c r="H112" s="5" t="s">
        <v>490</v>
      </c>
      <c r="I112" s="5" t="s">
        <v>490</v>
      </c>
    </row>
    <row r="113" spans="1:9" x14ac:dyDescent="0.25">
      <c r="A113" s="45" t="s">
        <v>505</v>
      </c>
      <c r="B113" s="37" t="str">
        <f t="shared" si="5"/>
        <v>Se recomienda que el calzado de las personas adultas mayores cuente con suela antiderrapante.</v>
      </c>
      <c r="D113" s="6" t="s">
        <v>483</v>
      </c>
      <c r="E113" s="6" t="s">
        <v>490</v>
      </c>
      <c r="F113" s="8" t="s">
        <v>104</v>
      </c>
      <c r="G113" s="6" t="s">
        <v>1697</v>
      </c>
      <c r="H113" s="5" t="s">
        <v>490</v>
      </c>
      <c r="I113" s="5" t="s">
        <v>490</v>
      </c>
    </row>
    <row r="114" spans="1:9" ht="84.75" customHeight="1" x14ac:dyDescent="0.25">
      <c r="A114" s="45" t="s">
        <v>505</v>
      </c>
      <c r="B114" s="37" t="str">
        <f t="shared" ref="B114:B120" si="6">IF(I147="NO",G147,"SIN RECOMENDACIÓN")</f>
        <v>Se recomienda que la institución proporcione ropa de cama en buen estado, limpia y desinfecatada.</v>
      </c>
      <c r="D114" s="6" t="s">
        <v>483</v>
      </c>
      <c r="E114" s="6" t="s">
        <v>490</v>
      </c>
      <c r="F114" s="8" t="s">
        <v>105</v>
      </c>
      <c r="G114" s="6" t="s">
        <v>1698</v>
      </c>
      <c r="H114" s="5" t="s">
        <v>490</v>
      </c>
      <c r="I114" s="5" t="s">
        <v>490</v>
      </c>
    </row>
    <row r="115" spans="1:9" x14ac:dyDescent="0.25">
      <c r="A115" s="45" t="s">
        <v>505</v>
      </c>
      <c r="B115" s="37" t="str">
        <f t="shared" si="6"/>
        <v>Se recomienda que la institución proporcione ropa de cama cómoda.</v>
      </c>
      <c r="D115" s="6" t="s">
        <v>483</v>
      </c>
      <c r="E115" s="6" t="s">
        <v>490</v>
      </c>
      <c r="F115" s="8" t="s">
        <v>106</v>
      </c>
      <c r="G115" s="6" t="s">
        <v>1699</v>
      </c>
      <c r="H115" s="5" t="s">
        <v>490</v>
      </c>
      <c r="I115" s="5" t="s">
        <v>490</v>
      </c>
    </row>
    <row r="116" spans="1:9" x14ac:dyDescent="0.25">
      <c r="A116" s="45" t="s">
        <v>505</v>
      </c>
      <c r="B116" s="37" t="str">
        <f t="shared" si="6"/>
        <v>Se recomienda que la institución proporcione ropa adecuada con las condiciones climáticas del lugar.</v>
      </c>
      <c r="D116" s="6" t="s">
        <v>483</v>
      </c>
      <c r="E116" s="6" t="s">
        <v>490</v>
      </c>
      <c r="F116" s="8" t="s">
        <v>107</v>
      </c>
      <c r="G116" s="6" t="s">
        <v>1700</v>
      </c>
      <c r="H116" s="5" t="s">
        <v>490</v>
      </c>
      <c r="I116" s="5" t="s">
        <v>490</v>
      </c>
    </row>
    <row r="117" spans="1:9" x14ac:dyDescent="0.25">
      <c r="A117" s="45" t="s">
        <v>505</v>
      </c>
      <c r="B117" s="37" t="str">
        <f t="shared" si="6"/>
        <v>Se recomienda que la institución proporcione colchones en buen estado, limpios y desinfectados.</v>
      </c>
      <c r="D117" s="6" t="s">
        <v>483</v>
      </c>
      <c r="E117" s="6" t="s">
        <v>490</v>
      </c>
      <c r="F117" s="8" t="s">
        <v>108</v>
      </c>
      <c r="G117" s="6" t="s">
        <v>1701</v>
      </c>
      <c r="H117" s="5" t="s">
        <v>490</v>
      </c>
      <c r="I117" s="5" t="s">
        <v>490</v>
      </c>
    </row>
    <row r="118" spans="1:9" x14ac:dyDescent="0.25">
      <c r="A118" s="45" t="s">
        <v>505</v>
      </c>
      <c r="B118" s="37" t="str">
        <f t="shared" si="6"/>
        <v>Se recomienda que la institución proporcione colchones cómodos.</v>
      </c>
      <c r="D118" s="6" t="s">
        <v>483</v>
      </c>
      <c r="E118" s="6" t="s">
        <v>490</v>
      </c>
      <c r="F118" s="8" t="s">
        <v>109</v>
      </c>
      <c r="G118" s="6" t="s">
        <v>1702</v>
      </c>
      <c r="H118" s="5" t="s">
        <v>490</v>
      </c>
      <c r="I118" s="5" t="s">
        <v>490</v>
      </c>
    </row>
    <row r="119" spans="1:9" x14ac:dyDescent="0.25">
      <c r="A119" s="45" t="s">
        <v>505</v>
      </c>
      <c r="B119" s="37" t="str">
        <f t="shared" si="6"/>
        <v>Se recomienda que la institución proporcione almohadas en buen estado, limpias y desinfectadas.</v>
      </c>
      <c r="D119" s="6" t="s">
        <v>483</v>
      </c>
      <c r="E119" s="6" t="s">
        <v>490</v>
      </c>
      <c r="F119" s="8" t="s">
        <v>110</v>
      </c>
      <c r="G119" s="6" t="s">
        <v>1703</v>
      </c>
      <c r="H119" s="5" t="s">
        <v>490</v>
      </c>
      <c r="I119" s="5" t="s">
        <v>490</v>
      </c>
    </row>
    <row r="120" spans="1:9" x14ac:dyDescent="0.25">
      <c r="A120" s="45" t="s">
        <v>505</v>
      </c>
      <c r="B120" s="37" t="str">
        <f t="shared" si="6"/>
        <v>Se recomienda que la institución proporcione almohadas cómodas.</v>
      </c>
      <c r="D120" s="6" t="s">
        <v>483</v>
      </c>
      <c r="E120" s="6" t="s">
        <v>490</v>
      </c>
      <c r="F120" s="7" t="s">
        <v>558</v>
      </c>
      <c r="G120" s="6" t="s">
        <v>1501</v>
      </c>
      <c r="H120" s="5"/>
      <c r="I120" s="5"/>
    </row>
    <row r="121" spans="1:9" x14ac:dyDescent="0.25">
      <c r="A121" s="45"/>
      <c r="B121" s="37"/>
      <c r="D121" s="6" t="s">
        <v>518</v>
      </c>
      <c r="E121" s="6"/>
      <c r="F121" s="7" t="s">
        <v>517</v>
      </c>
      <c r="G121" s="6" t="s">
        <v>1501</v>
      </c>
      <c r="H121" s="5"/>
      <c r="I121" s="5"/>
    </row>
    <row r="122" spans="1:9" x14ac:dyDescent="0.25">
      <c r="A122" s="45"/>
      <c r="B122" s="38" t="s">
        <v>526</v>
      </c>
      <c r="D122" s="6" t="s">
        <v>483</v>
      </c>
      <c r="E122" s="6" t="s">
        <v>489</v>
      </c>
      <c r="F122" s="8" t="s">
        <v>111</v>
      </c>
      <c r="G122" s="6" t="s">
        <v>1704</v>
      </c>
      <c r="H122" s="5" t="s">
        <v>489</v>
      </c>
      <c r="I122" s="5" t="s">
        <v>489</v>
      </c>
    </row>
    <row r="123" spans="1:9" x14ac:dyDescent="0.25">
      <c r="A123" s="45"/>
      <c r="B123" s="37"/>
      <c r="D123" s="6" t="s">
        <v>483</v>
      </c>
      <c r="E123" s="6" t="s">
        <v>489</v>
      </c>
      <c r="F123" s="8" t="s">
        <v>112</v>
      </c>
      <c r="G123" s="6" t="s">
        <v>1705</v>
      </c>
      <c r="H123" s="5" t="s">
        <v>489</v>
      </c>
      <c r="I123" s="5" t="s">
        <v>489</v>
      </c>
    </row>
    <row r="124" spans="1:9" x14ac:dyDescent="0.25">
      <c r="A124" s="45" t="s">
        <v>505</v>
      </c>
      <c r="B124" s="37" t="str">
        <f>IF(I156="Off",G156,"SIN RECOMENDACIÓN")</f>
        <v>De acuerdo con la NOM-031-SSA3-2012, la atención médica de la institución debe considerar actividades preventivas.</v>
      </c>
      <c r="D124" s="6" t="s">
        <v>483</v>
      </c>
      <c r="E124" s="6" t="s">
        <v>489</v>
      </c>
      <c r="F124" s="8" t="s">
        <v>113</v>
      </c>
      <c r="G124" s="6" t="s">
        <v>1706</v>
      </c>
      <c r="H124" s="5" t="s">
        <v>489</v>
      </c>
      <c r="I124" s="5" t="s">
        <v>489</v>
      </c>
    </row>
    <row r="125" spans="1:9" x14ac:dyDescent="0.25">
      <c r="A125" s="45" t="s">
        <v>505</v>
      </c>
      <c r="B125" s="37" t="str">
        <f>IF(I157="Off",G157,"SIN RECOMENDACIÓN")</f>
        <v>Se recomienda que la institución brinde atención médica que considere actividades curativas.</v>
      </c>
      <c r="D125" s="6" t="s">
        <v>483</v>
      </c>
      <c r="E125" s="6" t="s">
        <v>489</v>
      </c>
      <c r="F125" s="8" t="s">
        <v>114</v>
      </c>
      <c r="G125" s="6" t="s">
        <v>1707</v>
      </c>
      <c r="H125" s="5" t="s">
        <v>489</v>
      </c>
      <c r="I125" s="5" t="s">
        <v>489</v>
      </c>
    </row>
    <row r="126" spans="1:9" x14ac:dyDescent="0.25">
      <c r="A126" s="45" t="s">
        <v>505</v>
      </c>
      <c r="B126" s="37" t="str">
        <f>IF(I158="Off",G158,"SIN RECOMENDACIÓN")</f>
        <v>De acuerdo con la NOM-031-SSA3-2012, la atención médica de la institución debe considerar actividades de rehabilitación.</v>
      </c>
      <c r="D126" s="6" t="s">
        <v>483</v>
      </c>
      <c r="E126" s="6" t="s">
        <v>489</v>
      </c>
      <c r="F126" s="8" t="s">
        <v>115</v>
      </c>
      <c r="G126" s="6" t="s">
        <v>1708</v>
      </c>
      <c r="H126" s="5" t="s">
        <v>489</v>
      </c>
      <c r="I126" s="5" t="s">
        <v>489</v>
      </c>
    </row>
    <row r="127" spans="1:9" x14ac:dyDescent="0.25">
      <c r="A127" s="45" t="s">
        <v>505</v>
      </c>
      <c r="B127" s="37" t="str">
        <f>IF(I159="Off",G159,"SIN RECOMENDACIÓN")</f>
        <v>Se recomienda que la institución brinde atención médica que considere actividades paliativas.</v>
      </c>
      <c r="D127" s="6" t="s">
        <v>483</v>
      </c>
      <c r="E127" s="6" t="s">
        <v>489</v>
      </c>
      <c r="F127" s="8" t="s">
        <v>116</v>
      </c>
      <c r="G127" s="6" t="s">
        <v>1709</v>
      </c>
      <c r="H127" s="5" t="s">
        <v>489</v>
      </c>
      <c r="I127" s="5" t="s">
        <v>489</v>
      </c>
    </row>
    <row r="128" spans="1:9" x14ac:dyDescent="0.25">
      <c r="A128" s="45"/>
      <c r="B128" s="37"/>
      <c r="D128" s="6" t="s">
        <v>483</v>
      </c>
      <c r="E128" s="6" t="s">
        <v>489</v>
      </c>
      <c r="F128" s="8" t="s">
        <v>117</v>
      </c>
      <c r="G128" s="6" t="s">
        <v>1710</v>
      </c>
      <c r="H128" s="5" t="s">
        <v>489</v>
      </c>
      <c r="I128" s="5" t="s">
        <v>489</v>
      </c>
    </row>
    <row r="129" spans="1:9" x14ac:dyDescent="0.25">
      <c r="A129" s="45"/>
      <c r="B129" s="38" t="s">
        <v>527</v>
      </c>
      <c r="D129" s="6" t="s">
        <v>483</v>
      </c>
      <c r="E129" s="6" t="s">
        <v>489</v>
      </c>
      <c r="F129" s="8" t="s">
        <v>118</v>
      </c>
      <c r="G129" s="6" t="s">
        <v>1711</v>
      </c>
      <c r="H129" s="5" t="s">
        <v>489</v>
      </c>
      <c r="I129" s="5" t="s">
        <v>489</v>
      </c>
    </row>
    <row r="130" spans="1:9" x14ac:dyDescent="0.25">
      <c r="A130" s="45"/>
      <c r="B130" s="37"/>
      <c r="D130" s="6" t="s">
        <v>483</v>
      </c>
      <c r="E130" s="6" t="s">
        <v>489</v>
      </c>
      <c r="F130" s="8" t="s">
        <v>119</v>
      </c>
      <c r="G130" s="6" t="s">
        <v>1712</v>
      </c>
      <c r="H130" s="5" t="s">
        <v>489</v>
      </c>
      <c r="I130" s="5" t="s">
        <v>489</v>
      </c>
    </row>
    <row r="131" spans="1:9" ht="36" customHeight="1" x14ac:dyDescent="0.25">
      <c r="A131" s="45" t="s">
        <v>505</v>
      </c>
      <c r="B131" s="37" t="str">
        <f>IF(OR(I175="NO", I175="Off"),G175,"SIN RECOMENDACIÓN")</f>
        <v>De acuerdo con la NOM-031-SSA3-2012, las actividades preventivas realizadas en la institución deben considerar la educación y promoción de la salud de las personas adultas mayores.</v>
      </c>
      <c r="D131" s="6" t="s">
        <v>483</v>
      </c>
      <c r="E131" s="6" t="s">
        <v>489</v>
      </c>
      <c r="F131" s="8" t="s">
        <v>120</v>
      </c>
      <c r="G131" s="6" t="s">
        <v>1713</v>
      </c>
      <c r="H131" s="5" t="s">
        <v>489</v>
      </c>
      <c r="I131" s="5" t="s">
        <v>489</v>
      </c>
    </row>
    <row r="132" spans="1:9" ht="47.25" x14ac:dyDescent="0.25">
      <c r="A132" s="45" t="s">
        <v>505</v>
      </c>
      <c r="B132" s="37" t="str">
        <f>IF(OR(I176="NO", I176="Off"),G176,"SIN RECOMENDACIÓN")</f>
        <v>De acuerdo con la NOM-031-SSA3-2012, las actividades preventivas realizadas en la institución deben considerar el fomento de una cultura de dignificación de las personas adultas mayores implicando la difusión de preceptos gerontológicos que permitan conocer y comprender el proceso de envejecimiento.</v>
      </c>
      <c r="D132" s="6" t="s">
        <v>483</v>
      </c>
      <c r="E132" s="6" t="s">
        <v>489</v>
      </c>
      <c r="F132" s="8" t="s">
        <v>121</v>
      </c>
      <c r="G132" s="6" t="s">
        <v>1714</v>
      </c>
      <c r="H132" s="5" t="s">
        <v>489</v>
      </c>
      <c r="I132" s="5" t="s">
        <v>489</v>
      </c>
    </row>
    <row r="133" spans="1:9" x14ac:dyDescent="0.25">
      <c r="A133" s="45" t="s">
        <v>505</v>
      </c>
      <c r="B133" s="37" t="str">
        <f>IF(OR(I177="NO", I177="Off"),G177,"SIN RECOMENDACIÓN")</f>
        <v>Se recomienda que la institución cuente con un programa de vigilancia epidemiológica.</v>
      </c>
      <c r="D133" s="6" t="s">
        <v>483</v>
      </c>
      <c r="E133" s="6" t="s">
        <v>489</v>
      </c>
      <c r="F133" s="8" t="s">
        <v>122</v>
      </c>
      <c r="G133" s="6" t="s">
        <v>1714</v>
      </c>
      <c r="H133" s="5" t="s">
        <v>489</v>
      </c>
      <c r="I133" s="5" t="s">
        <v>489</v>
      </c>
    </row>
    <row r="134" spans="1:9" ht="31.5" x14ac:dyDescent="0.25">
      <c r="A134" s="45" t="s">
        <v>505</v>
      </c>
      <c r="B134" s="37" t="str">
        <f t="shared" ref="B134:B160" si="7">IF(I178="Off",G178,"SIN RECOMENDACIÓN")</f>
        <v>De acuerdo con la NOM-031-SSA3-2012, la institución debe detectar oportunamente factores de riesgo y enfermedades asociados con aterosclerosis.</v>
      </c>
      <c r="D134" s="6" t="s">
        <v>483</v>
      </c>
      <c r="E134" s="6" t="s">
        <v>489</v>
      </c>
      <c r="F134" s="8" t="s">
        <v>123</v>
      </c>
      <c r="G134" s="6" t="s">
        <v>1714</v>
      </c>
      <c r="H134" s="5" t="s">
        <v>489</v>
      </c>
      <c r="I134" s="5" t="s">
        <v>489</v>
      </c>
    </row>
    <row r="135" spans="1:9" ht="31.5" x14ac:dyDescent="0.25">
      <c r="A135" s="45" t="s">
        <v>505</v>
      </c>
      <c r="B135" s="37" t="str">
        <f t="shared" si="7"/>
        <v>De acuerdo con la NOM-031-SSA3-2012, la institución debe detectar oportunamente factores de riesgo y enfermedades asociados con caídas.</v>
      </c>
      <c r="D135" s="6" t="s">
        <v>483</v>
      </c>
      <c r="E135" s="6" t="s">
        <v>489</v>
      </c>
      <c r="F135" s="8" t="s">
        <v>124</v>
      </c>
      <c r="G135" s="6" t="s">
        <v>1715</v>
      </c>
      <c r="H135" s="5" t="s">
        <v>489</v>
      </c>
      <c r="I135" s="5" t="s">
        <v>489</v>
      </c>
    </row>
    <row r="136" spans="1:9" ht="31.5" x14ac:dyDescent="0.25">
      <c r="A136" s="45" t="s">
        <v>505</v>
      </c>
      <c r="B136" s="37" t="str">
        <f t="shared" si="7"/>
        <v>De acuerdo con la NOM-031-SSA3-2012, la institución debe detectar oportunamente factores de riesgo y enfermedades asociados con cáncer.</v>
      </c>
      <c r="D136" s="6" t="s">
        <v>483</v>
      </c>
      <c r="E136" s="6" t="s">
        <v>489</v>
      </c>
      <c r="F136" s="8" t="s">
        <v>125</v>
      </c>
      <c r="G136" s="6" t="s">
        <v>1716</v>
      </c>
      <c r="H136" s="5" t="s">
        <v>489</v>
      </c>
      <c r="I136" s="5" t="s">
        <v>489</v>
      </c>
    </row>
    <row r="137" spans="1:9" ht="31.5" x14ac:dyDescent="0.25">
      <c r="A137" s="45" t="s">
        <v>505</v>
      </c>
      <c r="B137" s="37" t="str">
        <f t="shared" si="7"/>
        <v>De acuerdo con la NOM-031-SSA3-2012, la institución debe detectar oportunamente factores de riesgo y enfermedades asociados con depresión.</v>
      </c>
      <c r="D137" s="6" t="s">
        <v>483</v>
      </c>
      <c r="E137" s="6" t="s">
        <v>489</v>
      </c>
      <c r="F137" s="8" t="s">
        <v>126</v>
      </c>
      <c r="G137" s="6" t="s">
        <v>1717</v>
      </c>
      <c r="H137" s="5" t="s">
        <v>489</v>
      </c>
      <c r="I137" s="5" t="s">
        <v>489</v>
      </c>
    </row>
    <row r="138" spans="1:9" ht="15.75" customHeight="1" x14ac:dyDescent="0.25">
      <c r="A138" s="45" t="s">
        <v>505</v>
      </c>
      <c r="B138" s="37" t="str">
        <f t="shared" si="7"/>
        <v>De acuerdo con la NOM-031-SSA3-2012, la institución debe detectar oportunamente factores de riesgo y enfermedades asociados con deterioro gonitivo.</v>
      </c>
      <c r="D138" s="6" t="s">
        <v>483</v>
      </c>
      <c r="E138" s="6" t="s">
        <v>489</v>
      </c>
      <c r="F138" s="8" t="s">
        <v>127</v>
      </c>
      <c r="G138" s="6" t="s">
        <v>1718</v>
      </c>
      <c r="H138" s="5" t="s">
        <v>489</v>
      </c>
      <c r="I138" s="5" t="s">
        <v>489</v>
      </c>
    </row>
    <row r="139" spans="1:9" ht="31.5" x14ac:dyDescent="0.25">
      <c r="A139" s="45" t="s">
        <v>505</v>
      </c>
      <c r="B139" s="37" t="str">
        <f t="shared" si="7"/>
        <v>De acuerdo con la NOM-031-SSA3-2012, la institución debe detectar oportunamente factores de riesgo y enfermedades asociados con diabetes mellitus.</v>
      </c>
      <c r="D139" s="6" t="s">
        <v>483</v>
      </c>
      <c r="E139" s="6" t="s">
        <v>489</v>
      </c>
      <c r="F139" s="8" t="s">
        <v>128</v>
      </c>
      <c r="G139" s="6" t="s">
        <v>1719</v>
      </c>
      <c r="H139" s="5" t="s">
        <v>489</v>
      </c>
      <c r="I139" s="5" t="s">
        <v>489</v>
      </c>
    </row>
    <row r="140" spans="1:9" ht="31.5" x14ac:dyDescent="0.25">
      <c r="A140" s="45" t="s">
        <v>505</v>
      </c>
      <c r="B140" s="37" t="str">
        <f t="shared" si="7"/>
        <v>De acuerdo con la NOM-031-SSA3-2012, la institución debe detectar oportunamente factores de riesgo y enfermedades asociados con enfermedades estomatológicas.</v>
      </c>
      <c r="D140" s="6" t="s">
        <v>483</v>
      </c>
      <c r="E140" s="6" t="s">
        <v>489</v>
      </c>
      <c r="F140" s="8" t="s">
        <v>129</v>
      </c>
      <c r="G140" s="6" t="s">
        <v>1720</v>
      </c>
      <c r="H140" s="5" t="s">
        <v>489</v>
      </c>
      <c r="I140" s="5" t="s">
        <v>489</v>
      </c>
    </row>
    <row r="141" spans="1:9" ht="31.5" x14ac:dyDescent="0.25">
      <c r="A141" s="45" t="s">
        <v>505</v>
      </c>
      <c r="B141" s="37" t="str">
        <f t="shared" si="7"/>
        <v>De acuerdo con la NOM-031-SSA3-2012, la institución debe detectar oportunamente factores de riesgo y enfermedades asociados con enfermedades respiratorias.</v>
      </c>
      <c r="D141" s="6" t="s">
        <v>483</v>
      </c>
      <c r="E141" s="6" t="s">
        <v>489</v>
      </c>
      <c r="F141" s="8" t="s">
        <v>130</v>
      </c>
      <c r="G141" s="6" t="s">
        <v>1721</v>
      </c>
      <c r="H141" s="5" t="s">
        <v>489</v>
      </c>
      <c r="I141" s="5" t="s">
        <v>489</v>
      </c>
    </row>
    <row r="142" spans="1:9" ht="31.5" x14ac:dyDescent="0.25">
      <c r="A142" s="45" t="s">
        <v>505</v>
      </c>
      <c r="B142" s="37" t="str">
        <f t="shared" si="7"/>
        <v>De acuerdo con la NOM-031-SSA3-2012, la institución debe detectar oportunamente factores de riesgo y enfermedades asociados con enfermedades visuales.</v>
      </c>
      <c r="D142" s="6" t="s">
        <v>483</v>
      </c>
      <c r="E142" s="6" t="s">
        <v>489</v>
      </c>
      <c r="F142" s="8" t="s">
        <v>131</v>
      </c>
      <c r="G142" s="6" t="s">
        <v>1722</v>
      </c>
      <c r="H142" s="5" t="s">
        <v>489</v>
      </c>
      <c r="I142" s="5" t="s">
        <v>489</v>
      </c>
    </row>
    <row r="143" spans="1:9" ht="31.5" x14ac:dyDescent="0.25">
      <c r="A143" s="45" t="s">
        <v>505</v>
      </c>
      <c r="B143" s="37" t="str">
        <f t="shared" si="7"/>
        <v>De acuerdo con la NOM-031-SSA3-2012, la institución debe detectar oportunamente factores de riesgo y enfermedades asociados con fragilidad.</v>
      </c>
      <c r="D143" s="6" t="s">
        <v>483</v>
      </c>
      <c r="E143" s="6" t="s">
        <v>489</v>
      </c>
      <c r="F143" s="8" t="s">
        <v>132</v>
      </c>
      <c r="G143" s="6" t="s">
        <v>1723</v>
      </c>
      <c r="H143" s="5" t="s">
        <v>489</v>
      </c>
      <c r="I143" s="5" t="s">
        <v>489</v>
      </c>
    </row>
    <row r="144" spans="1:9" ht="31.5" x14ac:dyDescent="0.25">
      <c r="A144" s="45" t="s">
        <v>505</v>
      </c>
      <c r="B144" s="37" t="str">
        <f t="shared" si="7"/>
        <v>De acuerdo con la NOM-031-SSA3-2012, la institución debe detectar oportunamente factores de riesgo y enfermedades asociados con hipertensión arterial.</v>
      </c>
      <c r="D144" s="6" t="s">
        <v>483</v>
      </c>
      <c r="E144" s="6" t="s">
        <v>489</v>
      </c>
      <c r="F144" s="8" t="s">
        <v>133</v>
      </c>
      <c r="G144" s="6" t="s">
        <v>1724</v>
      </c>
      <c r="H144" s="5" t="s">
        <v>489</v>
      </c>
      <c r="I144" s="5" t="s">
        <v>489</v>
      </c>
    </row>
    <row r="145" spans="1:9" ht="25.5" customHeight="1" x14ac:dyDescent="0.25">
      <c r="A145" s="45" t="s">
        <v>505</v>
      </c>
      <c r="B145" s="37" t="str">
        <f t="shared" si="7"/>
        <v>De acuerdo con la NOM-031-SSA3-2012, la institución debe detectar oportunamente factores de riesgo y enfermedades asociados con otros síndromes geriátricos.</v>
      </c>
      <c r="D145" s="6" t="s">
        <v>483</v>
      </c>
      <c r="E145" s="6" t="s">
        <v>489</v>
      </c>
      <c r="F145" s="8" t="s">
        <v>134</v>
      </c>
      <c r="G145" s="6" t="s">
        <v>1725</v>
      </c>
      <c r="H145" s="5" t="s">
        <v>489</v>
      </c>
      <c r="I145" s="5" t="s">
        <v>489</v>
      </c>
    </row>
    <row r="146" spans="1:9" ht="31.5" x14ac:dyDescent="0.25">
      <c r="A146" s="45" t="s">
        <v>505</v>
      </c>
      <c r="B146" s="37" t="str">
        <f t="shared" si="7"/>
        <v>De acuerdo con la NOM-031-SSA3-2012, la institución debe detectar oportunamente factores de riesgo y enfermedades asociados con enfermedad del sistema músculo esquelético.</v>
      </c>
      <c r="D146" s="6" t="s">
        <v>483</v>
      </c>
      <c r="E146" s="6" t="s">
        <v>489</v>
      </c>
      <c r="F146" s="8" t="s">
        <v>135</v>
      </c>
      <c r="G146" s="6" t="s">
        <v>1726</v>
      </c>
      <c r="H146" s="5" t="s">
        <v>489</v>
      </c>
      <c r="I146" s="5" t="s">
        <v>489</v>
      </c>
    </row>
    <row r="147" spans="1:9" ht="31.5" x14ac:dyDescent="0.25">
      <c r="A147" s="45" t="s">
        <v>505</v>
      </c>
      <c r="B147" s="37" t="str">
        <f t="shared" si="7"/>
        <v>De acuerdo con la NOM-031-SSA3-2012, la institución debe detectar oportunamente factores de riesgo y enfermedades asociados con enfermedades auditivas.</v>
      </c>
      <c r="D147" s="6" t="s">
        <v>483</v>
      </c>
      <c r="E147" s="7" t="s">
        <v>489</v>
      </c>
      <c r="F147" s="8" t="s">
        <v>136</v>
      </c>
      <c r="G147" s="6" t="s">
        <v>1727</v>
      </c>
      <c r="H147" s="12" t="s">
        <v>489</v>
      </c>
      <c r="I147" s="12" t="s">
        <v>489</v>
      </c>
    </row>
    <row r="148" spans="1:9" ht="31.5" x14ac:dyDescent="0.25">
      <c r="A148" s="45" t="s">
        <v>505</v>
      </c>
      <c r="B148" s="37" t="str">
        <f t="shared" si="7"/>
        <v>De acuerdo con la NOM-031-SSA3-2012, la institución debe detectar oportunamente factores de riesgo y enfermedades asociados con enfermedades dermatológicas.</v>
      </c>
      <c r="D148" s="6" t="s">
        <v>483</v>
      </c>
      <c r="E148" s="7" t="s">
        <v>489</v>
      </c>
      <c r="F148" s="8" t="s">
        <v>137</v>
      </c>
      <c r="G148" s="6" t="s">
        <v>1728</v>
      </c>
      <c r="H148" s="12" t="s">
        <v>489</v>
      </c>
      <c r="I148" s="12" t="s">
        <v>489</v>
      </c>
    </row>
    <row r="149" spans="1:9" ht="31.5" x14ac:dyDescent="0.25">
      <c r="A149" s="45" t="s">
        <v>505</v>
      </c>
      <c r="B149" s="37" t="str">
        <f t="shared" si="7"/>
        <v>De acuerdo con la NOM-031-SSA3-2012, la institución debe detectar oportunamente factores de riesgo y enfermedades asociados con problemas de nutrición.</v>
      </c>
      <c r="D149" s="6" t="s">
        <v>483</v>
      </c>
      <c r="E149" s="7" t="s">
        <v>489</v>
      </c>
      <c r="F149" s="8" t="s">
        <v>138</v>
      </c>
      <c r="G149" s="6" t="s">
        <v>1729</v>
      </c>
      <c r="H149" s="12" t="s">
        <v>489</v>
      </c>
      <c r="I149" s="12" t="s">
        <v>489</v>
      </c>
    </row>
    <row r="150" spans="1:9" ht="31.5" x14ac:dyDescent="0.25">
      <c r="A150" s="45" t="s">
        <v>505</v>
      </c>
      <c r="B150" s="37" t="str">
        <f t="shared" si="7"/>
        <v>De acuerdo con la NOM-031-SSA3-2012, la institución debe detectar oportunamente factores de riesgo y enfermedades asociados con enfermedades cardiovasculares.</v>
      </c>
      <c r="D150" s="6" t="s">
        <v>483</v>
      </c>
      <c r="E150" s="7" t="s">
        <v>489</v>
      </c>
      <c r="F150" s="8" t="s">
        <v>139</v>
      </c>
      <c r="G150" s="6" t="s">
        <v>1730</v>
      </c>
      <c r="H150" s="12" t="s">
        <v>489</v>
      </c>
      <c r="I150" s="12" t="s">
        <v>489</v>
      </c>
    </row>
    <row r="151" spans="1:9" ht="31.5" x14ac:dyDescent="0.25">
      <c r="A151" s="45" t="s">
        <v>505</v>
      </c>
      <c r="B151" s="37" t="str">
        <f t="shared" si="7"/>
        <v>De acuerdo con la NOM-031-SSA3-2012, la institución debe procurar el diseño y la aplicación de programas orientados a la atención de las personas adultas mayores con acciones relativas a la orientación nutricional.</v>
      </c>
      <c r="D151" s="6" t="s">
        <v>483</v>
      </c>
      <c r="E151" s="7" t="s">
        <v>489</v>
      </c>
      <c r="F151" s="8" t="s">
        <v>140</v>
      </c>
      <c r="G151" s="6" t="s">
        <v>1731</v>
      </c>
      <c r="H151" s="12" t="s">
        <v>489</v>
      </c>
      <c r="I151" s="12" t="s">
        <v>489</v>
      </c>
    </row>
    <row r="152" spans="1:9" ht="31.5" x14ac:dyDescent="0.25">
      <c r="A152" s="45" t="s">
        <v>505</v>
      </c>
      <c r="B152" s="37" t="str">
        <f t="shared" si="7"/>
        <v>De acuerdo con la NOM-031-SSA3-2012, la institución debe procurar el diseño y la aplicación de programas orientados a la atención de las personas adultas mayores con acciones relativas a la prevención de caries y enfermedades bucodentales.</v>
      </c>
      <c r="D152" s="6" t="s">
        <v>483</v>
      </c>
      <c r="E152" s="7" t="s">
        <v>489</v>
      </c>
      <c r="F152" s="8" t="s">
        <v>141</v>
      </c>
      <c r="G152" s="6" t="s">
        <v>1732</v>
      </c>
      <c r="H152" s="12" t="s">
        <v>489</v>
      </c>
      <c r="I152" s="12" t="s">
        <v>489</v>
      </c>
    </row>
    <row r="153" spans="1:9" ht="31.5" x14ac:dyDescent="0.25">
      <c r="A153" s="45" t="s">
        <v>505</v>
      </c>
      <c r="B153" s="37" t="str">
        <f t="shared" si="7"/>
        <v>De acuerdo con la NOM-031-SSA3-2012, la institución debe procurar el diseño y la aplicación de programas orientados a la atención de las personas adultas mayores con acciones relativas a la prevención de alteraciones psicoafectivas.</v>
      </c>
      <c r="D153" s="6" t="s">
        <v>483</v>
      </c>
      <c r="E153" s="7" t="s">
        <v>489</v>
      </c>
      <c r="F153" s="8" t="s">
        <v>142</v>
      </c>
      <c r="G153" s="6" t="s">
        <v>1733</v>
      </c>
      <c r="H153" s="12" t="s">
        <v>489</v>
      </c>
      <c r="I153" s="12" t="s">
        <v>489</v>
      </c>
    </row>
    <row r="154" spans="1:9" ht="31.5" x14ac:dyDescent="0.25">
      <c r="A154" s="45" t="s">
        <v>505</v>
      </c>
      <c r="B154" s="37" t="str">
        <f t="shared" si="7"/>
        <v>De acuerdo con la NOM-031-SSA3-2012, la institución debe procurar el diseño y la aplicación de programas orientados a la atención de las personas adultas mayores con acciones relativas a la prevención de caídas y accidentes.</v>
      </c>
      <c r="D154" s="6"/>
      <c r="E154" s="7"/>
      <c r="F154" s="7" t="s">
        <v>143</v>
      </c>
      <c r="G154" s="6"/>
      <c r="H154" s="5"/>
      <c r="I154" s="5"/>
    </row>
    <row r="155" spans="1:9" ht="31.5" x14ac:dyDescent="0.25">
      <c r="A155" s="45" t="s">
        <v>505</v>
      </c>
      <c r="B155" s="37" t="str">
        <f t="shared" si="7"/>
        <v>De acuerdo con la NOM-031-SSA3-2012, la institución debe procurar el diseño y la aplicación de programas orientados a la atención de las personas adultas mayores con acciones relativas a la prevención de adicciones.</v>
      </c>
      <c r="D155" s="6"/>
      <c r="E155" s="6"/>
      <c r="F155" s="7" t="s">
        <v>144</v>
      </c>
      <c r="G155" s="6" t="s">
        <v>1501</v>
      </c>
      <c r="H155" s="5"/>
      <c r="I155" s="5"/>
    </row>
    <row r="156" spans="1:9" ht="31.5" x14ac:dyDescent="0.25">
      <c r="A156" s="45" t="s">
        <v>505</v>
      </c>
      <c r="B156" s="37" t="str">
        <f t="shared" si="7"/>
        <v>De acuerdo con la NOM-031-SSA3-2012, la institución debe procurar el diseño y la aplicación de programas orientados a la atención de las personas adultas mayores con acciones relativas a la prevención de hábitos nocivos para la salud.</v>
      </c>
      <c r="D156" s="6" t="s">
        <v>483</v>
      </c>
      <c r="E156" s="6" t="s">
        <v>490</v>
      </c>
      <c r="F156" s="8" t="s">
        <v>145</v>
      </c>
      <c r="G156" s="6" t="s">
        <v>1734</v>
      </c>
      <c r="H156" s="5" t="s">
        <v>490</v>
      </c>
      <c r="I156" s="5" t="s">
        <v>490</v>
      </c>
    </row>
    <row r="157" spans="1:9" ht="31.5" x14ac:dyDescent="0.25">
      <c r="A157" s="45" t="s">
        <v>505</v>
      </c>
      <c r="B157" s="37" t="str">
        <f t="shared" si="7"/>
        <v>De acuerdo con la NOM-031-SSA3-2012, la institución debe procurar el diseño y la aplicación de programas orientados a la atención de las personas adultas mayores con acciones relativas al fomento de la actividad física.</v>
      </c>
      <c r="D157" s="6" t="s">
        <v>483</v>
      </c>
      <c r="E157" s="6" t="s">
        <v>490</v>
      </c>
      <c r="F157" s="8" t="s">
        <v>146</v>
      </c>
      <c r="G157" s="6" t="s">
        <v>1735</v>
      </c>
      <c r="H157" s="5" t="s">
        <v>490</v>
      </c>
      <c r="I157" s="5" t="s">
        <v>490</v>
      </c>
    </row>
    <row r="158" spans="1:9" ht="31.5" x14ac:dyDescent="0.25">
      <c r="A158" s="45" t="s">
        <v>505</v>
      </c>
      <c r="B158" s="37" t="str">
        <f t="shared" si="7"/>
        <v>De acuerdo con la NOM-031-SSA3-2012, la institución debe procurar el diseño y la aplicación de programas orientados a la atención de las personas adultas mayores con acciones relativas a la promoción de la interacción familiar y social.</v>
      </c>
      <c r="D158" s="6" t="s">
        <v>483</v>
      </c>
      <c r="E158" s="6" t="s">
        <v>490</v>
      </c>
      <c r="F158" s="8" t="s">
        <v>147</v>
      </c>
      <c r="G158" s="6" t="s">
        <v>1736</v>
      </c>
      <c r="H158" s="5" t="s">
        <v>490</v>
      </c>
      <c r="I158" s="5" t="s">
        <v>490</v>
      </c>
    </row>
    <row r="159" spans="1:9" ht="31.5" x14ac:dyDescent="0.25">
      <c r="A159" s="45" t="s">
        <v>505</v>
      </c>
      <c r="B159" s="37" t="str">
        <f t="shared" si="7"/>
        <v>Se recomienda que la institución procure el diseño y la aplicación de programas orientados a la atención de las personas adultas mayores con acciones relativas a la vinculación con programas comunitarios.</v>
      </c>
      <c r="D159" s="6" t="s">
        <v>483</v>
      </c>
      <c r="E159" s="6" t="s">
        <v>490</v>
      </c>
      <c r="F159" s="8" t="s">
        <v>148</v>
      </c>
      <c r="G159" s="6" t="s">
        <v>1737</v>
      </c>
      <c r="H159" s="5" t="s">
        <v>490</v>
      </c>
      <c r="I159" s="5" t="s">
        <v>490</v>
      </c>
    </row>
    <row r="160" spans="1:9" ht="47.25" x14ac:dyDescent="0.25">
      <c r="A160" s="45" t="s">
        <v>505</v>
      </c>
      <c r="B160" s="37" t="str">
        <f t="shared" si="7"/>
        <v>De acuerdo con la NOM-031-SSA3-2012, la institución debe procurar el diseño y la aplicación de programas orientados a la atención de las personas adultas mayores con acciones relativas a la realización de actividades culturales, recreativas, ocupacionales y productivas.</v>
      </c>
      <c r="D160" s="6"/>
      <c r="E160" s="6"/>
      <c r="F160" s="7" t="s">
        <v>149</v>
      </c>
      <c r="G160" s="6"/>
      <c r="H160" s="5"/>
      <c r="I160" s="5"/>
    </row>
    <row r="161" spans="1:9" x14ac:dyDescent="0.25">
      <c r="A161" s="45"/>
      <c r="B161" s="37"/>
      <c r="D161" s="6"/>
      <c r="E161" s="6"/>
      <c r="F161" s="7" t="s">
        <v>150</v>
      </c>
      <c r="G161" s="6" t="s">
        <v>1501</v>
      </c>
      <c r="H161" s="5"/>
      <c r="I161" s="5"/>
    </row>
    <row r="162" spans="1:9" x14ac:dyDescent="0.25">
      <c r="A162" s="45"/>
      <c r="B162" s="38" t="s">
        <v>528</v>
      </c>
      <c r="D162" s="6"/>
      <c r="E162" s="6"/>
      <c r="F162" s="7" t="s">
        <v>151</v>
      </c>
      <c r="G162" s="6" t="s">
        <v>1501</v>
      </c>
      <c r="H162" s="5"/>
      <c r="I162" s="5"/>
    </row>
    <row r="163" spans="1:9" x14ac:dyDescent="0.25">
      <c r="A163" s="45"/>
      <c r="B163" s="37"/>
      <c r="D163" s="6"/>
      <c r="E163" s="6"/>
      <c r="F163" s="7" t="s">
        <v>152</v>
      </c>
      <c r="G163" s="6" t="s">
        <v>1501</v>
      </c>
      <c r="H163" s="5"/>
      <c r="I163" s="5"/>
    </row>
    <row r="164" spans="1:9" ht="47.25" x14ac:dyDescent="0.25">
      <c r="A164" s="45" t="s">
        <v>505</v>
      </c>
      <c r="B164" s="37" t="str">
        <f>IF(OR(I205="NO",I205="Off"),G205,"SIN RECOMENDACIÓN")</f>
        <v>De acuerdo con la NOM-031-SSA3-2012, las actividades de rehabilitación se deben desarrollar De acuerdo con las necesidades de las personas adultas mayores, con la participación interdisciplinaria del personal, la familia y la comunidad; en la esfera cognitiva, afectiva y psicomotora.</v>
      </c>
      <c r="D164" s="6"/>
      <c r="E164" s="6"/>
      <c r="F164" s="7" t="s">
        <v>153</v>
      </c>
      <c r="G164" s="6" t="s">
        <v>1501</v>
      </c>
      <c r="H164" s="5"/>
      <c r="I164" s="5"/>
    </row>
    <row r="165" spans="1:9" ht="31.5" x14ac:dyDescent="0.25">
      <c r="A165" s="45" t="s">
        <v>505</v>
      </c>
      <c r="B165" s="37" t="str">
        <f t="shared" ref="B165:B174" si="8">IF(I206="Off",G206,"SIN RECOMENDACIÓN")</f>
        <v>De acuerdo con la NOM-031-SSA3-2012, para el diseño, ejecución, seguimiento y evaluación de los programas de rehabilitación brindados por la institución se debe considerar la coordinación psicomotriz gruesa y fina.</v>
      </c>
      <c r="D165" s="6"/>
      <c r="E165" s="6"/>
      <c r="F165" s="7" t="s">
        <v>154</v>
      </c>
      <c r="G165" s="6" t="s">
        <v>1501</v>
      </c>
      <c r="H165" s="5"/>
      <c r="I165" s="5"/>
    </row>
    <row r="166" spans="1:9" ht="33" customHeight="1" x14ac:dyDescent="0.25">
      <c r="A166" s="45" t="s">
        <v>505</v>
      </c>
      <c r="B166" s="37" t="str">
        <f t="shared" si="8"/>
        <v>De acuerdo con la NOM-031-SSA3-2012, para el diseño, ejecución, seguimiento y evaluación de los programas de rehabilitación brindados por la institución se debe considerar la prevención y atención de deformidades físicas.</v>
      </c>
      <c r="D166" s="6"/>
      <c r="E166" s="6"/>
      <c r="F166" s="7" t="s">
        <v>155</v>
      </c>
      <c r="G166" s="6" t="s">
        <v>1501</v>
      </c>
      <c r="H166" s="5"/>
      <c r="I166" s="5"/>
    </row>
    <row r="167" spans="1:9" ht="31.5" x14ac:dyDescent="0.25">
      <c r="A167" s="45" t="s">
        <v>505</v>
      </c>
      <c r="B167" s="37" t="str">
        <f t="shared" si="8"/>
        <v>De acuerdo con la NOM-031-SSA3-2012, para el diseño, ejecución, seguimiento y evaluación de los programas de rehabilitación brindados por la institución se debe considerar el mantenimiento de la conciencia del esquema corporal.</v>
      </c>
      <c r="D167" s="6"/>
      <c r="E167" s="6"/>
      <c r="F167" s="7" t="s">
        <v>156</v>
      </c>
      <c r="G167" s="6" t="s">
        <v>1501</v>
      </c>
      <c r="H167" s="5"/>
      <c r="I167" s="5"/>
    </row>
    <row r="168" spans="1:9" ht="31.5" x14ac:dyDescent="0.25">
      <c r="A168" s="45" t="s">
        <v>505</v>
      </c>
      <c r="B168" s="40" t="str">
        <f t="shared" si="8"/>
        <v>De acuerdo con la NOM-031-SSA3-2012, para el diseño, ejecución, seguimiento y evaluación de los programas de rehabilitación brindados por la institución se debe considerar la elaboración de trabajos manuales.</v>
      </c>
      <c r="D168" s="6"/>
      <c r="E168" s="6"/>
      <c r="F168" s="7" t="s">
        <v>157</v>
      </c>
      <c r="G168" s="6" t="s">
        <v>1501</v>
      </c>
      <c r="H168" s="5"/>
      <c r="I168" s="5"/>
    </row>
    <row r="169" spans="1:9" ht="31.5" x14ac:dyDescent="0.25">
      <c r="A169" s="45" t="s">
        <v>505</v>
      </c>
      <c r="B169" s="40" t="str">
        <f t="shared" si="8"/>
        <v>De acuerdo con la NOM-031-SSA3-2012, para el diseño, ejecución, seguimiento y evaluación de los programas de rehabilitación brindados por la institución se debe considerar la realización de actividades sociales.</v>
      </c>
      <c r="D169" s="6"/>
      <c r="E169" s="6"/>
      <c r="F169" s="7" t="s">
        <v>158</v>
      </c>
      <c r="G169" s="6" t="s">
        <v>1501</v>
      </c>
      <c r="H169" s="5"/>
      <c r="I169" s="5"/>
    </row>
    <row r="170" spans="1:9" ht="31.5" x14ac:dyDescent="0.25">
      <c r="A170" s="45" t="s">
        <v>505</v>
      </c>
      <c r="B170" s="40" t="str">
        <f t="shared" si="8"/>
        <v>Se recomienda que para el diseño, ejecución, seguimiento y evaluación de los programas de rehabilitación brindados por la institución se considere la realización de actividades para personas con deterioro cognitivo o demencia.</v>
      </c>
      <c r="D170" s="6"/>
      <c r="E170" s="6"/>
      <c r="F170" s="7" t="s">
        <v>159</v>
      </c>
      <c r="G170" s="6" t="s">
        <v>1501</v>
      </c>
      <c r="H170" s="5"/>
      <c r="I170" s="5"/>
    </row>
    <row r="171" spans="1:9" ht="31.5" x14ac:dyDescent="0.25">
      <c r="A171" s="45" t="s">
        <v>505</v>
      </c>
      <c r="B171" s="40" t="str">
        <f t="shared" si="8"/>
        <v>De acuerdo con la NOM-031-SSA3-2012, para el diseño, ejecución, seguimiento y evaluación de los programas de rehabilitación brindados por la institución se debe considerar el mantenimiento de la conciencia del espacio.</v>
      </c>
      <c r="D171" s="6"/>
      <c r="E171" s="6"/>
      <c r="F171" s="7" t="s">
        <v>160</v>
      </c>
      <c r="G171" s="6" t="s">
        <v>1501</v>
      </c>
      <c r="H171" s="5"/>
      <c r="I171" s="5"/>
    </row>
    <row r="172" spans="1:9" ht="31.5" x14ac:dyDescent="0.25">
      <c r="A172" s="45" t="s">
        <v>505</v>
      </c>
      <c r="B172" s="40" t="str">
        <f t="shared" si="8"/>
        <v>De acuerdo con la NOM-031-SSA3-2012, para el diseño, ejecución, seguimiento y evaluación de los programas de rehabilitación brindados por la institución se debe considerar la funcionalidad de los sentidos.</v>
      </c>
      <c r="D172" s="6"/>
      <c r="E172" s="7"/>
      <c r="F172" s="9" t="s">
        <v>161</v>
      </c>
      <c r="G172" s="6" t="s">
        <v>1501</v>
      </c>
      <c r="H172" s="13"/>
      <c r="I172" s="13"/>
    </row>
    <row r="173" spans="1:9" ht="31.5" x14ac:dyDescent="0.25">
      <c r="A173" s="45" t="s">
        <v>505</v>
      </c>
      <c r="B173" s="37" t="str">
        <f t="shared" si="8"/>
        <v>De acuerdo con la NOM-031-SSA3-2012, para el diseño, ejecución, seguimiento y evaluación de los programas de rehabilitación brindados por la institución se debe considerar la realización de actividades ocupacionales y recreativas.</v>
      </c>
      <c r="D173" s="6"/>
      <c r="E173" s="7"/>
      <c r="F173" s="9" t="s">
        <v>162</v>
      </c>
      <c r="G173" s="6" t="s">
        <v>1501</v>
      </c>
      <c r="H173" s="13"/>
      <c r="I173" s="13"/>
    </row>
    <row r="174" spans="1:9" ht="31.5" x14ac:dyDescent="0.25">
      <c r="A174" s="45" t="s">
        <v>505</v>
      </c>
      <c r="B174" s="37" t="str">
        <f t="shared" si="8"/>
        <v>De acuerdo con la NOM-031-SSA3-2012, para el diseño, ejecución, seguimiento y evaluación de los programas de rehabilitación brindados por la institución se debe considerar la realización de actividades de autocuidado.</v>
      </c>
      <c r="D174" s="6"/>
      <c r="E174" s="7"/>
      <c r="F174" s="9" t="s">
        <v>163</v>
      </c>
      <c r="G174" s="6" t="s">
        <v>1501</v>
      </c>
      <c r="H174" s="13"/>
      <c r="I174" s="13"/>
    </row>
    <row r="175" spans="1:9" x14ac:dyDescent="0.25">
      <c r="A175" s="45"/>
      <c r="B175" s="37"/>
      <c r="D175" s="6" t="s">
        <v>483</v>
      </c>
      <c r="E175" s="6" t="s">
        <v>489</v>
      </c>
      <c r="F175" s="8" t="s">
        <v>164</v>
      </c>
      <c r="G175" s="6" t="s">
        <v>1739</v>
      </c>
      <c r="H175" s="5" t="s">
        <v>489</v>
      </c>
      <c r="I175" s="5" t="s">
        <v>489</v>
      </c>
    </row>
    <row r="176" spans="1:9" x14ac:dyDescent="0.25">
      <c r="A176" s="45"/>
      <c r="B176" s="38" t="s">
        <v>529</v>
      </c>
      <c r="D176" s="6" t="s">
        <v>483</v>
      </c>
      <c r="E176" s="6" t="s">
        <v>489</v>
      </c>
      <c r="F176" s="8" t="s">
        <v>165</v>
      </c>
      <c r="G176" s="6" t="s">
        <v>1740</v>
      </c>
      <c r="H176" s="5" t="s">
        <v>489</v>
      </c>
      <c r="I176" s="5" t="s">
        <v>489</v>
      </c>
    </row>
    <row r="177" spans="1:9" x14ac:dyDescent="0.25">
      <c r="A177" s="45"/>
      <c r="B177" s="37"/>
      <c r="D177" s="6" t="s">
        <v>483</v>
      </c>
      <c r="E177" s="6" t="s">
        <v>489</v>
      </c>
      <c r="F177" s="8" t="s">
        <v>166</v>
      </c>
      <c r="G177" s="7" t="s">
        <v>1741</v>
      </c>
      <c r="H177" s="5" t="s">
        <v>489</v>
      </c>
      <c r="I177" s="5" t="s">
        <v>489</v>
      </c>
    </row>
    <row r="178" spans="1:9" ht="31.5" x14ac:dyDescent="0.25">
      <c r="A178" s="45" t="s">
        <v>505</v>
      </c>
      <c r="B178" s="37" t="str">
        <f t="shared" ref="B178:B185" si="9">IF(I216="Off",G216,"SIN RECOMENDACIÓN")</f>
        <v>Se recomienda que el servicio de enfermería brindado por la institución considere la administración de medicamentos a las personas adultas mayores.</v>
      </c>
      <c r="D178" s="6" t="s">
        <v>483</v>
      </c>
      <c r="E178" s="6" t="s">
        <v>490</v>
      </c>
      <c r="F178" s="8" t="s">
        <v>167</v>
      </c>
      <c r="G178" s="6" t="s">
        <v>1742</v>
      </c>
      <c r="H178" s="5" t="s">
        <v>490</v>
      </c>
      <c r="I178" s="5" t="s">
        <v>490</v>
      </c>
    </row>
    <row r="179" spans="1:9" x14ac:dyDescent="0.25">
      <c r="A179" s="45" t="s">
        <v>505</v>
      </c>
      <c r="B179" s="37" t="str">
        <f t="shared" si="9"/>
        <v>Se recomienda que el servicio de enfermería brindado por la institución considere el registro diario de la toma de medicamentos.</v>
      </c>
      <c r="D179" s="6" t="s">
        <v>483</v>
      </c>
      <c r="E179" s="6" t="s">
        <v>490</v>
      </c>
      <c r="F179" s="8" t="s">
        <v>168</v>
      </c>
      <c r="G179" s="6" t="s">
        <v>1743</v>
      </c>
      <c r="H179" s="5" t="s">
        <v>490</v>
      </c>
      <c r="I179" s="5" t="s">
        <v>490</v>
      </c>
    </row>
    <row r="180" spans="1:9" ht="24" customHeight="1" x14ac:dyDescent="0.25">
      <c r="A180" s="45" t="s">
        <v>505</v>
      </c>
      <c r="B180" s="37" t="str">
        <f t="shared" si="9"/>
        <v>Se recomienda que el servicio de enfermería brindado por la institución considere la toma diaria de signos vitales.</v>
      </c>
      <c r="D180" s="6" t="s">
        <v>483</v>
      </c>
      <c r="E180" s="6" t="s">
        <v>490</v>
      </c>
      <c r="F180" s="8" t="s">
        <v>169</v>
      </c>
      <c r="G180" s="6" t="s">
        <v>1744</v>
      </c>
      <c r="H180" s="5" t="s">
        <v>490</v>
      </c>
      <c r="I180" s="5" t="s">
        <v>490</v>
      </c>
    </row>
    <row r="181" spans="1:9" x14ac:dyDescent="0.25">
      <c r="A181" s="45" t="s">
        <v>505</v>
      </c>
      <c r="B181" s="37" t="str">
        <f t="shared" si="9"/>
        <v>Se recomienda que el servicio de enfermería brindado por la institución considere la toma de niveles de glucosa.</v>
      </c>
      <c r="D181" s="6" t="s">
        <v>483</v>
      </c>
      <c r="E181" s="6" t="s">
        <v>490</v>
      </c>
      <c r="F181" s="8" t="s">
        <v>170</v>
      </c>
      <c r="G181" s="6" t="s">
        <v>1745</v>
      </c>
      <c r="H181" s="5" t="s">
        <v>490</v>
      </c>
      <c r="I181" s="5" t="s">
        <v>490</v>
      </c>
    </row>
    <row r="182" spans="1:9" x14ac:dyDescent="0.25">
      <c r="A182" s="45" t="s">
        <v>505</v>
      </c>
      <c r="B182" s="37" t="str">
        <f t="shared" si="9"/>
        <v>Se recomienda que el servicio de enfermería brindado por la institución considere la realización de curaciones.</v>
      </c>
      <c r="D182" s="6" t="s">
        <v>483</v>
      </c>
      <c r="E182" s="6" t="s">
        <v>490</v>
      </c>
      <c r="F182" s="8" t="s">
        <v>171</v>
      </c>
      <c r="G182" s="6" t="s">
        <v>1746</v>
      </c>
      <c r="H182" s="5" t="s">
        <v>490</v>
      </c>
      <c r="I182" s="5" t="s">
        <v>490</v>
      </c>
    </row>
    <row r="183" spans="1:9" x14ac:dyDescent="0.25">
      <c r="A183" s="45" t="s">
        <v>505</v>
      </c>
      <c r="B183" s="37" t="str">
        <f t="shared" si="9"/>
        <v>Se recomienda que el servicio de enfermería brindado por la institución considere la aplicación de sueros.</v>
      </c>
      <c r="D183" s="6" t="s">
        <v>483</v>
      </c>
      <c r="E183" s="6" t="s">
        <v>490</v>
      </c>
      <c r="F183" s="8" t="s">
        <v>172</v>
      </c>
      <c r="G183" s="6" t="s">
        <v>1747</v>
      </c>
      <c r="H183" s="5" t="s">
        <v>490</v>
      </c>
      <c r="I183" s="5" t="s">
        <v>490</v>
      </c>
    </row>
    <row r="184" spans="1:9" ht="36.75" customHeight="1" x14ac:dyDescent="0.25">
      <c r="A184" s="45" t="s">
        <v>505</v>
      </c>
      <c r="B184" s="37" t="str">
        <f t="shared" si="9"/>
        <v>Se recomienda que el servicio de enfermería brindado por la institución considere la aplicación de inyecciones.</v>
      </c>
      <c r="D184" s="6" t="s">
        <v>483</v>
      </c>
      <c r="E184" s="6" t="s">
        <v>490</v>
      </c>
      <c r="F184" s="8" t="s">
        <v>173</v>
      </c>
      <c r="G184" s="6" t="s">
        <v>1748</v>
      </c>
      <c r="H184" s="5" t="s">
        <v>490</v>
      </c>
      <c r="I184" s="5" t="s">
        <v>490</v>
      </c>
    </row>
    <row r="185" spans="1:9" x14ac:dyDescent="0.25">
      <c r="A185" s="45" t="s">
        <v>505</v>
      </c>
      <c r="B185" s="37" t="str">
        <f t="shared" si="9"/>
        <v>Se recomienda que el servicio de enfermería brindado por la institución considere el reporte oportuno de incidencias.</v>
      </c>
      <c r="D185" s="6" t="s">
        <v>483</v>
      </c>
      <c r="E185" s="6" t="s">
        <v>490</v>
      </c>
      <c r="F185" s="8" t="s">
        <v>174</v>
      </c>
      <c r="G185" s="6" t="s">
        <v>1749</v>
      </c>
      <c r="H185" s="5" t="s">
        <v>490</v>
      </c>
      <c r="I185" s="5" t="s">
        <v>490</v>
      </c>
    </row>
    <row r="186" spans="1:9" x14ac:dyDescent="0.25">
      <c r="A186" s="45"/>
      <c r="B186" s="37"/>
      <c r="D186" s="6" t="s">
        <v>483</v>
      </c>
      <c r="E186" s="6" t="s">
        <v>490</v>
      </c>
      <c r="F186" s="8" t="s">
        <v>175</v>
      </c>
      <c r="G186" s="6" t="s">
        <v>1750</v>
      </c>
      <c r="H186" s="5" t="s">
        <v>490</v>
      </c>
      <c r="I186" s="5" t="s">
        <v>490</v>
      </c>
    </row>
    <row r="187" spans="1:9" x14ac:dyDescent="0.25">
      <c r="A187" s="45"/>
      <c r="B187" s="38" t="s">
        <v>530</v>
      </c>
      <c r="D187" s="6" t="s">
        <v>483</v>
      </c>
      <c r="E187" s="6" t="s">
        <v>490</v>
      </c>
      <c r="F187" s="8" t="s">
        <v>176</v>
      </c>
      <c r="G187" s="6" t="s">
        <v>1751</v>
      </c>
      <c r="H187" s="5" t="s">
        <v>490</v>
      </c>
      <c r="I187" s="5" t="s">
        <v>490</v>
      </c>
    </row>
    <row r="188" spans="1:9" x14ac:dyDescent="0.25">
      <c r="A188" s="45"/>
      <c r="B188" s="37"/>
      <c r="D188" s="6" t="s">
        <v>483</v>
      </c>
      <c r="E188" s="6" t="s">
        <v>490</v>
      </c>
      <c r="F188" s="8" t="s">
        <v>177</v>
      </c>
      <c r="G188" s="6" t="s">
        <v>1752</v>
      </c>
      <c r="H188" s="5" t="s">
        <v>490</v>
      </c>
      <c r="I188" s="5" t="s">
        <v>490</v>
      </c>
    </row>
    <row r="189" spans="1:9" x14ac:dyDescent="0.25">
      <c r="A189" s="45" t="s">
        <v>505</v>
      </c>
      <c r="B189" s="37" t="str">
        <f t="shared" ref="B189:B200" si="10">IF(I224="Off",G224,"SIN RECOMENDACIÓN")</f>
        <v>Se recomienda que el servicio de cuidados brindado por la institución considere el aseo personal diario.</v>
      </c>
      <c r="D189" s="6" t="s">
        <v>483</v>
      </c>
      <c r="E189" s="6" t="s">
        <v>490</v>
      </c>
      <c r="F189" s="8" t="s">
        <v>178</v>
      </c>
      <c r="G189" s="6" t="s">
        <v>1753</v>
      </c>
      <c r="H189" s="5" t="s">
        <v>490</v>
      </c>
      <c r="I189" s="5" t="s">
        <v>490</v>
      </c>
    </row>
    <row r="190" spans="1:9" x14ac:dyDescent="0.25">
      <c r="A190" s="45" t="s">
        <v>505</v>
      </c>
      <c r="B190" s="37" t="str">
        <f t="shared" si="10"/>
        <v>Se recomienda que el servicio de cuidados brindado por la institución considere el cambio de pañales.</v>
      </c>
      <c r="D190" s="6" t="s">
        <v>483</v>
      </c>
      <c r="E190" s="6" t="s">
        <v>490</v>
      </c>
      <c r="F190" s="8" t="s">
        <v>179</v>
      </c>
      <c r="G190" s="6" t="s">
        <v>1754</v>
      </c>
      <c r="H190" s="5" t="s">
        <v>490</v>
      </c>
      <c r="I190" s="5" t="s">
        <v>490</v>
      </c>
    </row>
    <row r="191" spans="1:9" x14ac:dyDescent="0.25">
      <c r="A191" s="45" t="s">
        <v>505</v>
      </c>
      <c r="B191" s="37" t="str">
        <f t="shared" si="10"/>
        <v>Se recomienda que el servicio de cuidados brindado por la institución considere el cambio de ropa de cama en caso necesario.</v>
      </c>
      <c r="D191" s="6" t="s">
        <v>483</v>
      </c>
      <c r="E191" s="6" t="s">
        <v>490</v>
      </c>
      <c r="F191" s="8" t="s">
        <v>180</v>
      </c>
      <c r="G191" s="6" t="s">
        <v>1755</v>
      </c>
      <c r="H191" s="5" t="s">
        <v>490</v>
      </c>
      <c r="I191" s="5" t="s">
        <v>490</v>
      </c>
    </row>
    <row r="192" spans="1:9" x14ac:dyDescent="0.25">
      <c r="A192" s="45" t="s">
        <v>505</v>
      </c>
      <c r="B192" s="37" t="str">
        <f t="shared" si="10"/>
        <v>Se recomienda que el servicio de cuidados brindado por la institución considere cambios posturales.</v>
      </c>
      <c r="D192" s="6" t="s">
        <v>483</v>
      </c>
      <c r="E192" s="6" t="s">
        <v>490</v>
      </c>
      <c r="F192" s="8" t="s">
        <v>181</v>
      </c>
      <c r="G192" s="6" t="s">
        <v>1756</v>
      </c>
      <c r="H192" s="5" t="s">
        <v>490</v>
      </c>
      <c r="I192" s="5" t="s">
        <v>490</v>
      </c>
    </row>
    <row r="193" spans="1:13" x14ac:dyDescent="0.25">
      <c r="A193" s="45" t="s">
        <v>505</v>
      </c>
      <c r="B193" s="37" t="str">
        <f t="shared" si="10"/>
        <v>Se recomienda que el servicio de cuidados brindado por la institución considere apoyo en vestimenta.</v>
      </c>
      <c r="D193" s="6" t="s">
        <v>483</v>
      </c>
      <c r="E193" s="6" t="s">
        <v>490</v>
      </c>
      <c r="F193" s="8" t="s">
        <v>182</v>
      </c>
      <c r="G193" s="6" t="s">
        <v>1757</v>
      </c>
      <c r="H193" s="5" t="s">
        <v>490</v>
      </c>
      <c r="I193" s="5" t="s">
        <v>490</v>
      </c>
    </row>
    <row r="194" spans="1:13" x14ac:dyDescent="0.25">
      <c r="A194" s="45" t="s">
        <v>505</v>
      </c>
      <c r="B194" s="37" t="str">
        <f t="shared" si="10"/>
        <v>Se recomienda que el servicio de cuidados brindado por la institución considere la movilización pasiva.</v>
      </c>
      <c r="D194" s="6" t="s">
        <v>483</v>
      </c>
      <c r="E194" s="6" t="s">
        <v>490</v>
      </c>
      <c r="F194" s="8" t="s">
        <v>183</v>
      </c>
      <c r="G194" s="6" t="s">
        <v>1758</v>
      </c>
      <c r="H194" s="5" t="s">
        <v>490</v>
      </c>
      <c r="I194" s="5" t="s">
        <v>490</v>
      </c>
    </row>
    <row r="195" spans="1:13" x14ac:dyDescent="0.25">
      <c r="A195" s="45" t="s">
        <v>505</v>
      </c>
      <c r="B195" s="37" t="str">
        <f t="shared" si="10"/>
        <v>Se recomienda que el servicio de cuidados brindado por la institución considere realización de curaciones.</v>
      </c>
      <c r="D195" s="6" t="s">
        <v>483</v>
      </c>
      <c r="E195" s="6" t="s">
        <v>490</v>
      </c>
      <c r="F195" s="8" t="s">
        <v>184</v>
      </c>
      <c r="G195" s="6" t="s">
        <v>1759</v>
      </c>
      <c r="H195" s="5" t="s">
        <v>490</v>
      </c>
      <c r="I195" s="5" t="s">
        <v>490</v>
      </c>
    </row>
    <row r="196" spans="1:13" x14ac:dyDescent="0.25">
      <c r="A196" s="45" t="s">
        <v>505</v>
      </c>
      <c r="B196" s="37" t="str">
        <f t="shared" si="10"/>
        <v>Se recomienda que el servicio de cuidados brindado por la institución considere el acompañamiento.</v>
      </c>
      <c r="D196" s="6" t="s">
        <v>483</v>
      </c>
      <c r="E196" s="6" t="s">
        <v>490</v>
      </c>
      <c r="F196" s="8" t="s">
        <v>185</v>
      </c>
      <c r="G196" s="6" t="s">
        <v>1760</v>
      </c>
      <c r="H196" s="5" t="s">
        <v>490</v>
      </c>
      <c r="I196" s="5" t="s">
        <v>490</v>
      </c>
    </row>
    <row r="197" spans="1:13" x14ac:dyDescent="0.25">
      <c r="A197" s="45" t="s">
        <v>505</v>
      </c>
      <c r="B197" s="37" t="str">
        <f t="shared" si="10"/>
        <v>Se recomienda que el servicio de cuidados brindado por la institución considere apoyo en la alimentación.</v>
      </c>
      <c r="D197" s="6" t="s">
        <v>483</v>
      </c>
      <c r="E197" s="6" t="s">
        <v>490</v>
      </c>
      <c r="F197" s="8" t="s">
        <v>186</v>
      </c>
      <c r="G197" s="6" t="s">
        <v>1761</v>
      </c>
      <c r="H197" s="5" t="s">
        <v>490</v>
      </c>
      <c r="I197" s="5" t="s">
        <v>490</v>
      </c>
    </row>
    <row r="198" spans="1:13" x14ac:dyDescent="0.25">
      <c r="A198" s="45" t="s">
        <v>505</v>
      </c>
      <c r="B198" s="37" t="str">
        <f t="shared" si="10"/>
        <v>Se recomienda que el servicio de cuidados brindado por la institución considere apoyo en traslado.</v>
      </c>
      <c r="D198" s="6" t="s">
        <v>483</v>
      </c>
      <c r="E198" s="6" t="s">
        <v>490</v>
      </c>
      <c r="F198" s="8" t="s">
        <v>187</v>
      </c>
      <c r="G198" s="6" t="s">
        <v>1762</v>
      </c>
      <c r="H198" s="5" t="s">
        <v>490</v>
      </c>
      <c r="I198" s="5" t="s">
        <v>490</v>
      </c>
    </row>
    <row r="199" spans="1:13" x14ac:dyDescent="0.25">
      <c r="A199" s="45" t="s">
        <v>505</v>
      </c>
      <c r="B199" s="37" t="str">
        <f t="shared" si="10"/>
        <v>Se recomienda que el servicio de cuidados brindado por la institución considere la motivación a la realización de actividades.</v>
      </c>
      <c r="D199" s="6" t="s">
        <v>483</v>
      </c>
      <c r="E199" s="6" t="s">
        <v>490</v>
      </c>
      <c r="F199" s="8" t="s">
        <v>188</v>
      </c>
      <c r="G199" s="6" t="s">
        <v>1763</v>
      </c>
      <c r="H199" s="5" t="s">
        <v>490</v>
      </c>
      <c r="I199" s="5" t="s">
        <v>490</v>
      </c>
    </row>
    <row r="200" spans="1:13" x14ac:dyDescent="0.25">
      <c r="A200" s="45" t="s">
        <v>505</v>
      </c>
      <c r="B200" s="37" t="str">
        <f t="shared" si="10"/>
        <v>Se recomienda que el servicio de cuidados brindado por la institución considere el reporte oportuno de incidencias.</v>
      </c>
      <c r="D200" s="6" t="s">
        <v>483</v>
      </c>
      <c r="E200" s="6" t="s">
        <v>490</v>
      </c>
      <c r="F200" s="8" t="s">
        <v>189</v>
      </c>
      <c r="G200" s="6" t="s">
        <v>1764</v>
      </c>
      <c r="H200" s="5" t="s">
        <v>490</v>
      </c>
      <c r="I200" s="5" t="s">
        <v>490</v>
      </c>
    </row>
    <row r="201" spans="1:13" x14ac:dyDescent="0.25">
      <c r="A201" s="45"/>
      <c r="B201" s="37"/>
      <c r="D201" s="6" t="s">
        <v>483</v>
      </c>
      <c r="E201" s="6" t="s">
        <v>490</v>
      </c>
      <c r="F201" s="8" t="s">
        <v>190</v>
      </c>
      <c r="G201" s="6" t="s">
        <v>1765</v>
      </c>
      <c r="H201" s="5" t="s">
        <v>490</v>
      </c>
      <c r="I201" s="5" t="s">
        <v>490</v>
      </c>
    </row>
    <row r="202" spans="1:13" x14ac:dyDescent="0.25">
      <c r="A202" s="45"/>
      <c r="B202" s="38" t="s">
        <v>531</v>
      </c>
      <c r="D202" s="6" t="s">
        <v>483</v>
      </c>
      <c r="E202" s="6" t="s">
        <v>490</v>
      </c>
      <c r="F202" s="8" t="s">
        <v>191</v>
      </c>
      <c r="G202" s="6" t="s">
        <v>1766</v>
      </c>
      <c r="H202" s="5" t="s">
        <v>490</v>
      </c>
      <c r="I202" s="5" t="s">
        <v>490</v>
      </c>
    </row>
    <row r="203" spans="1:13" x14ac:dyDescent="0.25">
      <c r="A203" s="45"/>
      <c r="B203" s="37"/>
      <c r="D203" s="6" t="s">
        <v>483</v>
      </c>
      <c r="E203" s="6" t="s">
        <v>490</v>
      </c>
      <c r="F203" s="8" t="s">
        <v>192</v>
      </c>
      <c r="G203" s="6" t="s">
        <v>1767</v>
      </c>
      <c r="H203" s="5" t="s">
        <v>490</v>
      </c>
      <c r="I203" s="5" t="s">
        <v>490</v>
      </c>
    </row>
    <row r="204" spans="1:13" x14ac:dyDescent="0.25">
      <c r="A204" s="45" t="s">
        <v>505</v>
      </c>
      <c r="B204" s="37" t="str">
        <f>IF(OR(I236="NO",I236="Off"),G236,"SIN RECOMENDACIÓN")</f>
        <v>Se recomienda que la institución promueva y respete la voluntad anticipada de las personas adultas mayores.</v>
      </c>
      <c r="D204" s="6" t="s">
        <v>483</v>
      </c>
      <c r="E204" s="6" t="s">
        <v>490</v>
      </c>
      <c r="F204" s="8" t="s">
        <v>193</v>
      </c>
      <c r="G204" s="6" t="s">
        <v>1768</v>
      </c>
      <c r="H204" s="5" t="s">
        <v>490</v>
      </c>
      <c r="I204" s="5" t="s">
        <v>490</v>
      </c>
    </row>
    <row r="205" spans="1:13" x14ac:dyDescent="0.25">
      <c r="A205" s="45" t="s">
        <v>505</v>
      </c>
      <c r="B205" s="37" t="str">
        <f t="shared" ref="B205:B211" si="11">IF(I237="Off",G237,"SIN RECOMENDACIÓN")</f>
        <v>Se recomienda que, en caso de brindar el servicio de cuidados paliativos, este considere el alivio del dolor.</v>
      </c>
      <c r="D205" s="6" t="s">
        <v>483</v>
      </c>
      <c r="E205" s="6" t="s">
        <v>489</v>
      </c>
      <c r="F205" s="8" t="s">
        <v>194</v>
      </c>
      <c r="G205" s="6" t="s">
        <v>1769</v>
      </c>
      <c r="H205" s="5" t="s">
        <v>489</v>
      </c>
      <c r="I205" s="5" t="s">
        <v>489</v>
      </c>
    </row>
    <row r="206" spans="1:13" x14ac:dyDescent="0.25">
      <c r="A206" s="45" t="s">
        <v>505</v>
      </c>
      <c r="B206" s="37" t="str">
        <f t="shared" si="11"/>
        <v>Se recomienda que, en caso de brindar el servicio de cuidados paliativos, este considere la hidratación.</v>
      </c>
      <c r="D206" s="6" t="s">
        <v>483</v>
      </c>
      <c r="E206" s="6" t="s">
        <v>490</v>
      </c>
      <c r="F206" s="8" t="s">
        <v>195</v>
      </c>
      <c r="G206" s="6" t="s">
        <v>1770</v>
      </c>
      <c r="H206" s="5" t="s">
        <v>490</v>
      </c>
      <c r="I206" s="5" t="s">
        <v>490</v>
      </c>
    </row>
    <row r="207" spans="1:13" x14ac:dyDescent="0.25">
      <c r="A207" s="45" t="s">
        <v>505</v>
      </c>
      <c r="B207" s="37" t="str">
        <f t="shared" si="11"/>
        <v>Se recomienda que, en caso de brindar el servicio de cuidados paliativos, este considere la lubricación de la piel.</v>
      </c>
      <c r="D207" s="6" t="s">
        <v>483</v>
      </c>
      <c r="E207" s="6" t="s">
        <v>490</v>
      </c>
      <c r="F207" s="8" t="s">
        <v>196</v>
      </c>
      <c r="G207" s="6" t="s">
        <v>1771</v>
      </c>
      <c r="H207" s="5" t="s">
        <v>490</v>
      </c>
      <c r="I207" s="5" t="s">
        <v>490</v>
      </c>
      <c r="L207" s="18"/>
      <c r="M207" s="18"/>
    </row>
    <row r="208" spans="1:13" ht="31.5" x14ac:dyDescent="0.25">
      <c r="A208" s="45" t="s">
        <v>505</v>
      </c>
      <c r="B208" s="37" t="str">
        <f t="shared" si="11"/>
        <v>Se recomienda que, en caso de brindar el servicio de cuidados paliativos, este considere el confort en cama y sillón de la persona mayor postrada mediante cambios posturales y de ambiente.</v>
      </c>
      <c r="D208" s="6" t="s">
        <v>483</v>
      </c>
      <c r="E208" s="6" t="s">
        <v>490</v>
      </c>
      <c r="F208" s="8" t="s">
        <v>197</v>
      </c>
      <c r="G208" s="6" t="s">
        <v>1772</v>
      </c>
      <c r="H208" s="5" t="s">
        <v>490</v>
      </c>
      <c r="I208" s="5" t="s">
        <v>490</v>
      </c>
      <c r="L208" s="18"/>
      <c r="M208" s="18"/>
    </row>
    <row r="209" spans="1:13" x14ac:dyDescent="0.25">
      <c r="A209" s="45" t="s">
        <v>505</v>
      </c>
      <c r="B209" s="37" t="str">
        <f t="shared" si="11"/>
        <v>Se recomienda que, en caso de brindar el servicio de cuidados paliativos, este considere el compañamiento tanatológico.</v>
      </c>
      <c r="D209" s="6" t="s">
        <v>483</v>
      </c>
      <c r="E209" s="6" t="s">
        <v>490</v>
      </c>
      <c r="F209" s="8" t="s">
        <v>200</v>
      </c>
      <c r="G209" s="6" t="s">
        <v>1773</v>
      </c>
      <c r="H209" s="5" t="s">
        <v>490</v>
      </c>
      <c r="I209" s="5" t="s">
        <v>490</v>
      </c>
      <c r="L209" s="18"/>
      <c r="M209" s="18"/>
    </row>
    <row r="210" spans="1:13" x14ac:dyDescent="0.25">
      <c r="A210" s="45" t="s">
        <v>505</v>
      </c>
      <c r="B210" s="37" t="str">
        <f t="shared" si="11"/>
        <v>Se recomienda que, en caso de brindar el servicio de cuidados paliativos, este considere la impactación fecal.</v>
      </c>
      <c r="D210" s="6" t="s">
        <v>483</v>
      </c>
      <c r="E210" s="6" t="s">
        <v>490</v>
      </c>
      <c r="F210" s="8" t="s">
        <v>201</v>
      </c>
      <c r="G210" s="6" t="s">
        <v>1774</v>
      </c>
      <c r="H210" s="5" t="s">
        <v>490</v>
      </c>
      <c r="I210" s="5" t="s">
        <v>490</v>
      </c>
      <c r="L210" s="18"/>
      <c r="M210" s="18"/>
    </row>
    <row r="211" spans="1:13" x14ac:dyDescent="0.25">
      <c r="A211" s="45" t="s">
        <v>505</v>
      </c>
      <c r="B211" s="37" t="str">
        <f t="shared" si="11"/>
        <v>Se recomienda que, en caso de brindar el servicio de cuidados paliativos, este considere el reporte oportuno de incidencias.</v>
      </c>
      <c r="D211" s="6" t="s">
        <v>483</v>
      </c>
      <c r="E211" s="6" t="s">
        <v>490</v>
      </c>
      <c r="F211" s="8" t="s">
        <v>202</v>
      </c>
      <c r="G211" s="6" t="s">
        <v>1775</v>
      </c>
      <c r="H211" s="5" t="s">
        <v>490</v>
      </c>
      <c r="I211" s="5" t="s">
        <v>490</v>
      </c>
      <c r="L211" s="18"/>
      <c r="M211" s="18"/>
    </row>
    <row r="212" spans="1:13" x14ac:dyDescent="0.25">
      <c r="A212" s="45"/>
      <c r="B212" s="37"/>
      <c r="D212" s="6" t="s">
        <v>483</v>
      </c>
      <c r="E212" s="6" t="s">
        <v>490</v>
      </c>
      <c r="F212" s="8" t="s">
        <v>198</v>
      </c>
      <c r="G212" s="6" t="s">
        <v>1776</v>
      </c>
      <c r="H212" s="5" t="s">
        <v>490</v>
      </c>
      <c r="I212" s="5" t="s">
        <v>490</v>
      </c>
    </row>
    <row r="213" spans="1:13" x14ac:dyDescent="0.25">
      <c r="A213" s="45"/>
      <c r="B213" s="38" t="s">
        <v>532</v>
      </c>
      <c r="D213" s="6" t="s">
        <v>483</v>
      </c>
      <c r="E213" s="6" t="s">
        <v>490</v>
      </c>
      <c r="F213" s="8" t="s">
        <v>199</v>
      </c>
      <c r="G213" s="6" t="s">
        <v>1777</v>
      </c>
      <c r="H213" s="5" t="s">
        <v>490</v>
      </c>
      <c r="I213" s="5" t="s">
        <v>490</v>
      </c>
    </row>
    <row r="214" spans="1:13" x14ac:dyDescent="0.25">
      <c r="A214" s="45"/>
      <c r="B214" s="37"/>
      <c r="D214" s="6" t="s">
        <v>483</v>
      </c>
      <c r="E214" s="6" t="s">
        <v>490</v>
      </c>
      <c r="F214" s="8" t="s">
        <v>203</v>
      </c>
      <c r="G214" s="6" t="s">
        <v>1778</v>
      </c>
      <c r="H214" s="5" t="s">
        <v>490</v>
      </c>
      <c r="I214" s="5" t="s">
        <v>490</v>
      </c>
    </row>
    <row r="215" spans="1:13" ht="31.5" x14ac:dyDescent="0.25">
      <c r="A215" s="45" t="s">
        <v>505</v>
      </c>
      <c r="B215" s="37" t="str">
        <f t="shared" ref="B215:B221" si="12">IF(OR(I244="NO",I244="Off"),G244,"SIN RECOMENDACIÓN")</f>
        <v>De acuerdo con la NOM-031-SSA3-2012, en caso de brindar atención médica dentro de la institución, esta debe contar con expedientes clínicos que cumplan con la NOM-004-SSA3-2012. Del expediente clínico.</v>
      </c>
      <c r="D215" s="6" t="s">
        <v>483</v>
      </c>
      <c r="E215" s="6" t="s">
        <v>490</v>
      </c>
      <c r="F215" s="8" t="s">
        <v>204</v>
      </c>
      <c r="G215" s="6" t="s">
        <v>1779</v>
      </c>
      <c r="H215" s="5" t="s">
        <v>490</v>
      </c>
      <c r="I215" s="5" t="s">
        <v>490</v>
      </c>
    </row>
    <row r="216" spans="1:13" ht="31.5" x14ac:dyDescent="0.25">
      <c r="A216" s="45" t="s">
        <v>505</v>
      </c>
      <c r="B216" s="37" t="str">
        <f t="shared" si="12"/>
        <v>De acuerdo con la NOM-031-SSA3-2012, en caso de brindar atención médica dentro de la institución, esta debe contar con expedientes clínicos que contengan historia clínica.</v>
      </c>
      <c r="D216" s="6" t="s">
        <v>483</v>
      </c>
      <c r="E216" s="6" t="s">
        <v>490</v>
      </c>
      <c r="F216" s="8" t="s">
        <v>205</v>
      </c>
      <c r="G216" s="6" t="s">
        <v>1780</v>
      </c>
      <c r="H216" s="5" t="s">
        <v>490</v>
      </c>
      <c r="I216" s="5" t="s">
        <v>490</v>
      </c>
    </row>
    <row r="217" spans="1:13" ht="31.5" x14ac:dyDescent="0.25">
      <c r="A217" s="45" t="s">
        <v>505</v>
      </c>
      <c r="B217" s="37" t="str">
        <f t="shared" si="12"/>
        <v>De acuerdo con la NOM-031-SSA3-2012, en caso de brindar atención médica dentro de la institución, esta debe contar con expedientes clínicos actualizados.</v>
      </c>
      <c r="D217" s="6" t="s">
        <v>483</v>
      </c>
      <c r="E217" s="6" t="s">
        <v>490</v>
      </c>
      <c r="F217" s="8" t="s">
        <v>206</v>
      </c>
      <c r="G217" s="6" t="s">
        <v>1781</v>
      </c>
      <c r="H217" s="5" t="s">
        <v>490</v>
      </c>
      <c r="I217" s="5" t="s">
        <v>490</v>
      </c>
    </row>
    <row r="218" spans="1:13" ht="31.5" x14ac:dyDescent="0.25">
      <c r="A218" s="45" t="s">
        <v>505</v>
      </c>
      <c r="B218" s="37" t="str">
        <f t="shared" si="12"/>
        <v>De acuerdo con la NOM-031-SSA3-2012, en caso de brindar atención médica dentro de la institución, esta debe contar con expedientes clínicos que contengan valoraciones gerontogeriátricas.</v>
      </c>
      <c r="D218" s="6" t="s">
        <v>483</v>
      </c>
      <c r="E218" s="6" t="s">
        <v>490</v>
      </c>
      <c r="F218" s="8" t="s">
        <v>207</v>
      </c>
      <c r="G218" s="6" t="s">
        <v>1782</v>
      </c>
      <c r="H218" s="5" t="s">
        <v>490</v>
      </c>
      <c r="I218" s="5" t="s">
        <v>490</v>
      </c>
    </row>
    <row r="219" spans="1:13" ht="31.5" x14ac:dyDescent="0.25">
      <c r="A219" s="45" t="s">
        <v>505</v>
      </c>
      <c r="B219" s="37" t="str">
        <f t="shared" si="12"/>
        <v>De acuerdo con la NOM-031-SSA3-2012, en caso de brindar atención médica dentro de la institución, esta debe contar con expedientes clínicos que contengan datos sobre diagnósticos, evaluaciones funcionales, tratamientos y pronósticos.</v>
      </c>
      <c r="D219" s="6" t="s">
        <v>483</v>
      </c>
      <c r="E219" s="6" t="s">
        <v>490</v>
      </c>
      <c r="F219" s="8" t="s">
        <v>208</v>
      </c>
      <c r="G219" s="6" t="s">
        <v>1783</v>
      </c>
      <c r="H219" s="5" t="s">
        <v>490</v>
      </c>
      <c r="I219" s="5" t="s">
        <v>490</v>
      </c>
    </row>
    <row r="220" spans="1:13" ht="31.5" x14ac:dyDescent="0.25">
      <c r="A220" s="45" t="s">
        <v>505</v>
      </c>
      <c r="B220" s="37" t="str">
        <f t="shared" si="12"/>
        <v>De acuerdo con la NOM-031-SSA3-2012, en caso de brindar atención médica dentro de la institución, esta debe contar con expedientes clínicos que contengan resultados de estudios de laboratorio y gabinete.</v>
      </c>
      <c r="D220" s="6" t="s">
        <v>483</v>
      </c>
      <c r="E220" s="6" t="s">
        <v>490</v>
      </c>
      <c r="F220" s="8" t="s">
        <v>209</v>
      </c>
      <c r="G220" s="6" t="s">
        <v>1784</v>
      </c>
      <c r="H220" s="5" t="s">
        <v>490</v>
      </c>
      <c r="I220" s="5" t="s">
        <v>490</v>
      </c>
    </row>
    <row r="221" spans="1:13" ht="31.5" x14ac:dyDescent="0.25">
      <c r="A221" s="45" t="s">
        <v>505</v>
      </c>
      <c r="B221" s="37" t="str">
        <f t="shared" si="12"/>
        <v>De acuerdo con la NOM-031-SSA3-2012, en caso de brindar atención médica dentro de la institución, esta debe contar con expedientes clínicos que contengan documentos de referencia, traslado y/o contra referencia.</v>
      </c>
      <c r="D221" s="6" t="s">
        <v>483</v>
      </c>
      <c r="E221" s="6" t="s">
        <v>490</v>
      </c>
      <c r="F221" s="8" t="s">
        <v>210</v>
      </c>
      <c r="G221" s="6" t="s">
        <v>1785</v>
      </c>
      <c r="H221" s="5" t="s">
        <v>490</v>
      </c>
      <c r="I221" s="5" t="s">
        <v>490</v>
      </c>
    </row>
    <row r="222" spans="1:13" x14ac:dyDescent="0.25">
      <c r="A222" s="45"/>
      <c r="B222" s="37"/>
      <c r="D222" s="6" t="s">
        <v>483</v>
      </c>
      <c r="E222" s="6" t="s">
        <v>490</v>
      </c>
      <c r="F222" s="8" t="s">
        <v>211</v>
      </c>
      <c r="G222" s="6" t="s">
        <v>1786</v>
      </c>
      <c r="H222" s="5" t="s">
        <v>490</v>
      </c>
      <c r="I222" s="5" t="s">
        <v>490</v>
      </c>
    </row>
    <row r="223" spans="1:13" x14ac:dyDescent="0.25">
      <c r="A223" s="45"/>
      <c r="B223" s="38" t="s">
        <v>533</v>
      </c>
      <c r="D223" s="6" t="s">
        <v>483</v>
      </c>
      <c r="E223" s="6" t="s">
        <v>490</v>
      </c>
      <c r="F223" s="8" t="s">
        <v>212</v>
      </c>
      <c r="G223" s="6" t="s">
        <v>1787</v>
      </c>
      <c r="H223" s="5" t="s">
        <v>490</v>
      </c>
      <c r="I223" s="5" t="s">
        <v>490</v>
      </c>
    </row>
    <row r="224" spans="1:13" x14ac:dyDescent="0.25">
      <c r="A224" s="45"/>
      <c r="B224" s="37"/>
      <c r="D224" s="6" t="s">
        <v>483</v>
      </c>
      <c r="E224" s="6" t="s">
        <v>490</v>
      </c>
      <c r="F224" s="8" t="s">
        <v>213</v>
      </c>
      <c r="G224" s="6" t="s">
        <v>1788</v>
      </c>
      <c r="H224" s="5" t="s">
        <v>490</v>
      </c>
      <c r="I224" s="5" t="s">
        <v>490</v>
      </c>
    </row>
    <row r="225" spans="1:9" ht="31.5" x14ac:dyDescent="0.25">
      <c r="A225" s="45" t="s">
        <v>505</v>
      </c>
      <c r="B225" s="37" t="str">
        <f t="shared" ref="B225:B234" si="13">IF(I251="Off",G251,"SIN RECOMENDACIÓN")</f>
        <v>De acuerdo con la NOM-031-SSA3-2012, el servicio de trabajo social brindado por la institución debe considerar la realización de estudio socioeconómico al ingreso; salvo en instituciones privadas, en cuyo caso es recomendable.</v>
      </c>
      <c r="D225" s="6" t="s">
        <v>483</v>
      </c>
      <c r="E225" s="6" t="s">
        <v>490</v>
      </c>
      <c r="F225" s="8" t="s">
        <v>214</v>
      </c>
      <c r="G225" s="6" t="s">
        <v>1789</v>
      </c>
      <c r="H225" s="5" t="s">
        <v>490</v>
      </c>
      <c r="I225" s="5" t="s">
        <v>490</v>
      </c>
    </row>
    <row r="226" spans="1:9" ht="31.5" x14ac:dyDescent="0.25">
      <c r="A226" s="45" t="s">
        <v>505</v>
      </c>
      <c r="B226" s="37" t="str">
        <f t="shared" si="13"/>
        <v>De acuerdo con la NOM-031-SSA3-2012, el servicio de trabajo social brindado por la institución debe considerar la promoción de la relación de las personas adultas mayores con sus familiares; salvo en instituciones privadas, en cuyo caso es recomendable.</v>
      </c>
      <c r="D226" s="6" t="s">
        <v>483</v>
      </c>
      <c r="E226" s="6" t="s">
        <v>490</v>
      </c>
      <c r="F226" s="8" t="s">
        <v>215</v>
      </c>
      <c r="G226" s="6" t="s">
        <v>1790</v>
      </c>
      <c r="H226" s="5" t="s">
        <v>490</v>
      </c>
      <c r="I226" s="5" t="s">
        <v>490</v>
      </c>
    </row>
    <row r="227" spans="1:9" ht="31.5" x14ac:dyDescent="0.25">
      <c r="A227" s="45" t="s">
        <v>505</v>
      </c>
      <c r="B227" s="37" t="str">
        <f t="shared" si="13"/>
        <v>De acuerdo con la NOM-031-SSA3-2012, el servicio de trabajo social brindado por la institución debe considerar el apoyo en la referencia a unidades de atención médica; salvo en instituciones privadas, en cuyo caso es recomendable.</v>
      </c>
      <c r="D227" s="6" t="s">
        <v>483</v>
      </c>
      <c r="E227" s="6" t="s">
        <v>490</v>
      </c>
      <c r="F227" s="8" t="s">
        <v>216</v>
      </c>
      <c r="G227" s="6" t="s">
        <v>1791</v>
      </c>
      <c r="H227" s="5" t="s">
        <v>490</v>
      </c>
      <c r="I227" s="5" t="s">
        <v>490</v>
      </c>
    </row>
    <row r="228" spans="1:9" ht="31.5" x14ac:dyDescent="0.25">
      <c r="A228" s="45" t="s">
        <v>505</v>
      </c>
      <c r="B228" s="37" t="str">
        <f t="shared" si="13"/>
        <v>De acuerdo con la NOM-031-SSA3-2012, el servicio de trabajo social brindado por la institución debe considerar el apoyo en trámites legales y administrativos; salvo en instituciones privadas, en cuyo caso es recomendable.</v>
      </c>
      <c r="D228" s="6" t="s">
        <v>483</v>
      </c>
      <c r="E228" s="6" t="s">
        <v>490</v>
      </c>
      <c r="F228" s="8" t="s">
        <v>217</v>
      </c>
      <c r="G228" s="6" t="s">
        <v>1792</v>
      </c>
      <c r="H228" s="5" t="s">
        <v>490</v>
      </c>
      <c r="I228" s="5" t="s">
        <v>490</v>
      </c>
    </row>
    <row r="229" spans="1:9" ht="31.5" x14ac:dyDescent="0.25">
      <c r="A229" s="45" t="s">
        <v>505</v>
      </c>
      <c r="B229" s="37" t="str">
        <f t="shared" si="13"/>
        <v>De acuerdo con la NOM-031-SSA3-2012, el servicio de trabajo social brindado por la institución debe considerar el apoyo en trámites en instituciones de seguridad social; salvo en instituciones privadas, en cuyo caso es recomendable.</v>
      </c>
      <c r="D229" s="6" t="s">
        <v>483</v>
      </c>
      <c r="E229" s="6" t="s">
        <v>490</v>
      </c>
      <c r="F229" s="8" t="s">
        <v>218</v>
      </c>
      <c r="G229" s="6" t="s">
        <v>1793</v>
      </c>
      <c r="H229" s="5" t="s">
        <v>490</v>
      </c>
      <c r="I229" s="5" t="s">
        <v>490</v>
      </c>
    </row>
    <row r="230" spans="1:9" ht="31.5" x14ac:dyDescent="0.25">
      <c r="A230" s="45" t="s">
        <v>505</v>
      </c>
      <c r="B230" s="37" t="str">
        <f t="shared" si="13"/>
        <v>Se recomienda que el servicio de trabajo social considere la gestión de las pensiones de las personas adultas mayores; salvo en instituciones privadas, en cuyo caso es recomendable.</v>
      </c>
      <c r="D230" s="6" t="s">
        <v>483</v>
      </c>
      <c r="E230" s="6" t="s">
        <v>490</v>
      </c>
      <c r="F230" s="8" t="s">
        <v>219</v>
      </c>
      <c r="G230" s="6" t="s">
        <v>1794</v>
      </c>
      <c r="H230" s="5" t="s">
        <v>490</v>
      </c>
      <c r="I230" s="5" t="s">
        <v>490</v>
      </c>
    </row>
    <row r="231" spans="1:9" ht="31.5" x14ac:dyDescent="0.25">
      <c r="A231" s="45" t="s">
        <v>505</v>
      </c>
      <c r="B231" s="37" t="str">
        <f t="shared" si="13"/>
        <v>De acuerdo con la NOM-031-SSA3-2012, el servicio de trabajo social brindado por la institución debe considerar la gestión de descuentos y concesiones; salvo en instituciones privadas, en cuyo caso es recomendable.</v>
      </c>
      <c r="D231" s="6" t="s">
        <v>483</v>
      </c>
      <c r="E231" s="6" t="s">
        <v>490</v>
      </c>
      <c r="F231" s="8" t="s">
        <v>220</v>
      </c>
      <c r="G231" s="6" t="s">
        <v>1795</v>
      </c>
      <c r="H231" s="5" t="s">
        <v>490</v>
      </c>
      <c r="I231" s="5" t="s">
        <v>490</v>
      </c>
    </row>
    <row r="232" spans="1:9" ht="31.5" x14ac:dyDescent="0.25">
      <c r="A232" s="45" t="s">
        <v>505</v>
      </c>
      <c r="B232" s="37" t="str">
        <f t="shared" si="13"/>
        <v>Se recomienda que el servicio de trabajo social considere el registro de salidas y permisos de las personas adultas mayores; salvo en instituciones privadas, en cuyo caso es recomendable.</v>
      </c>
      <c r="D232" s="6" t="s">
        <v>483</v>
      </c>
      <c r="E232" s="6" t="s">
        <v>490</v>
      </c>
      <c r="F232" s="8" t="s">
        <v>221</v>
      </c>
      <c r="G232" s="6" t="s">
        <v>1796</v>
      </c>
      <c r="H232" s="5" t="s">
        <v>490</v>
      </c>
      <c r="I232" s="5" t="s">
        <v>490</v>
      </c>
    </row>
    <row r="233" spans="1:9" ht="31.5" x14ac:dyDescent="0.25">
      <c r="A233" s="45" t="s">
        <v>505</v>
      </c>
      <c r="B233" s="37" t="str">
        <f t="shared" si="13"/>
        <v>De acuerdo con la NOM-031-SSA3-2012, el servicio de trabajo social brindado por la institución debe considerar el apoyo en la realización de actividades de terapia ocupacional.</v>
      </c>
      <c r="D233" s="6" t="s">
        <v>483</v>
      </c>
      <c r="E233" s="6" t="s">
        <v>490</v>
      </c>
      <c r="F233" s="8" t="s">
        <v>222</v>
      </c>
      <c r="G233" s="6" t="s">
        <v>1797</v>
      </c>
      <c r="H233" s="5" t="s">
        <v>490</v>
      </c>
      <c r="I233" s="5" t="s">
        <v>490</v>
      </c>
    </row>
    <row r="234" spans="1:9" ht="31.5" x14ac:dyDescent="0.25">
      <c r="A234" s="45" t="s">
        <v>505</v>
      </c>
      <c r="B234" s="37" t="str">
        <f t="shared" si="13"/>
        <v>De acuerdo con la NOM-031-SSA3-2012, el servicio de trabajo social brindado por la institución debe considerar el apoyo en la realización de actividades recreativas y culturales.</v>
      </c>
      <c r="D234" s="6" t="s">
        <v>483</v>
      </c>
      <c r="E234" s="6" t="s">
        <v>490</v>
      </c>
      <c r="F234" s="8" t="s">
        <v>223</v>
      </c>
      <c r="G234" s="6" t="s">
        <v>1798</v>
      </c>
      <c r="H234" s="5" t="s">
        <v>490</v>
      </c>
      <c r="I234" s="5" t="s">
        <v>490</v>
      </c>
    </row>
    <row r="235" spans="1:9" x14ac:dyDescent="0.25">
      <c r="A235" s="45"/>
      <c r="B235" s="37"/>
      <c r="D235" s="6" t="s">
        <v>483</v>
      </c>
      <c r="E235" s="6" t="s">
        <v>490</v>
      </c>
      <c r="F235" s="8" t="s">
        <v>224</v>
      </c>
      <c r="G235" s="6" t="s">
        <v>1799</v>
      </c>
      <c r="H235" s="5" t="s">
        <v>490</v>
      </c>
      <c r="I235" s="5" t="s">
        <v>490</v>
      </c>
    </row>
    <row r="236" spans="1:9" x14ac:dyDescent="0.25">
      <c r="A236" s="45"/>
      <c r="B236" s="38" t="s">
        <v>534</v>
      </c>
      <c r="D236" s="6" t="s">
        <v>483</v>
      </c>
      <c r="E236" s="6" t="s">
        <v>489</v>
      </c>
      <c r="F236" s="8" t="s">
        <v>225</v>
      </c>
      <c r="G236" s="6" t="s">
        <v>1800</v>
      </c>
      <c r="H236" s="5" t="s">
        <v>489</v>
      </c>
      <c r="I236" s="5" t="s">
        <v>489</v>
      </c>
    </row>
    <row r="237" spans="1:9" x14ac:dyDescent="0.25">
      <c r="A237" s="45"/>
      <c r="B237" s="37"/>
      <c r="D237" s="6" t="s">
        <v>483</v>
      </c>
      <c r="E237" s="6" t="s">
        <v>490</v>
      </c>
      <c r="F237" s="8" t="s">
        <v>226</v>
      </c>
      <c r="G237" s="6" t="s">
        <v>1801</v>
      </c>
      <c r="H237" s="5" t="s">
        <v>490</v>
      </c>
      <c r="I237" s="5" t="s">
        <v>490</v>
      </c>
    </row>
    <row r="238" spans="1:9" x14ac:dyDescent="0.25">
      <c r="A238" s="45" t="s">
        <v>505</v>
      </c>
      <c r="B238" s="37" t="str">
        <f t="shared" ref="B238:B243" si="14">IF(I261="Off",G261,"SIN RECOMENDACIÓN")</f>
        <v>Se recomienda que la atención psicológica brindada por la institución considere sesiones de acompañamiento individual.</v>
      </c>
      <c r="D238" s="6" t="s">
        <v>483</v>
      </c>
      <c r="E238" s="6" t="s">
        <v>490</v>
      </c>
      <c r="F238" s="8" t="s">
        <v>227</v>
      </c>
      <c r="G238" s="6" t="s">
        <v>1802</v>
      </c>
      <c r="H238" s="5" t="s">
        <v>490</v>
      </c>
      <c r="I238" s="5" t="s">
        <v>490</v>
      </c>
    </row>
    <row r="239" spans="1:9" x14ac:dyDescent="0.25">
      <c r="A239" s="45" t="s">
        <v>505</v>
      </c>
      <c r="B239" s="37" t="str">
        <f t="shared" si="14"/>
        <v>Se recomienda que la atención psicológica brindada por la institución considere sesiones de acompañamiento grupal.</v>
      </c>
      <c r="D239" s="6" t="s">
        <v>483</v>
      </c>
      <c r="E239" s="6" t="s">
        <v>490</v>
      </c>
      <c r="F239" s="8" t="s">
        <v>228</v>
      </c>
      <c r="G239" s="6" t="s">
        <v>1803</v>
      </c>
      <c r="H239" s="5" t="s">
        <v>490</v>
      </c>
      <c r="I239" s="5" t="s">
        <v>490</v>
      </c>
    </row>
    <row r="240" spans="1:9" ht="31.5" x14ac:dyDescent="0.25">
      <c r="A240" s="45" t="s">
        <v>505</v>
      </c>
      <c r="B240" s="37" t="str">
        <f t="shared" si="14"/>
        <v>Se recomienda que la atención psicológica brindada por la institución considere notas sobre las sesiones de acompañamiento individual.</v>
      </c>
      <c r="D240" s="6" t="s">
        <v>483</v>
      </c>
      <c r="E240" s="6" t="s">
        <v>490</v>
      </c>
      <c r="F240" s="8" t="s">
        <v>229</v>
      </c>
      <c r="G240" s="7" t="s">
        <v>1804</v>
      </c>
      <c r="H240" s="5" t="s">
        <v>490</v>
      </c>
      <c r="I240" s="5" t="s">
        <v>490</v>
      </c>
    </row>
    <row r="241" spans="1:9" ht="31.5" x14ac:dyDescent="0.25">
      <c r="A241" s="45" t="s">
        <v>505</v>
      </c>
      <c r="B241" s="37" t="str">
        <f t="shared" si="14"/>
        <v>Se recomienda que la atención psicológica brindada por la institución considere notas sobre las sesiones de acompañamiento grupal.</v>
      </c>
      <c r="D241" s="6" t="s">
        <v>483</v>
      </c>
      <c r="E241" s="6" t="s">
        <v>490</v>
      </c>
      <c r="F241" s="8" t="s">
        <v>230</v>
      </c>
      <c r="G241" s="6" t="s">
        <v>1805</v>
      </c>
      <c r="H241" s="5" t="s">
        <v>490</v>
      </c>
      <c r="I241" s="5" t="s">
        <v>490</v>
      </c>
    </row>
    <row r="242" spans="1:9" ht="31.5" x14ac:dyDescent="0.25">
      <c r="A242" s="45" t="s">
        <v>505</v>
      </c>
      <c r="B242" s="37" t="str">
        <f t="shared" si="14"/>
        <v>Se recomienda que la atención psicológica brindada por la institución considere actividades para el bienestar de cuidadores y demás personal.</v>
      </c>
      <c r="D242" s="6" t="s">
        <v>483</v>
      </c>
      <c r="E242" s="6" t="s">
        <v>490</v>
      </c>
      <c r="F242" s="8" t="s">
        <v>561</v>
      </c>
      <c r="G242" s="6" t="s">
        <v>1806</v>
      </c>
      <c r="H242" s="5" t="s">
        <v>490</v>
      </c>
      <c r="I242" s="5" t="s">
        <v>490</v>
      </c>
    </row>
    <row r="243" spans="1:9" x14ac:dyDescent="0.25">
      <c r="A243" s="45" t="s">
        <v>505</v>
      </c>
      <c r="B243" s="37" t="str">
        <f t="shared" si="14"/>
        <v>Se recomienda que la atención psicológica brindada por la institución considere actividades con familiares.</v>
      </c>
      <c r="D243" s="6" t="s">
        <v>483</v>
      </c>
      <c r="E243" s="6" t="s">
        <v>490</v>
      </c>
      <c r="F243" s="8" t="s">
        <v>231</v>
      </c>
      <c r="G243" s="6" t="s">
        <v>1807</v>
      </c>
      <c r="H243" s="5" t="s">
        <v>490</v>
      </c>
      <c r="I243" s="5" t="s">
        <v>490</v>
      </c>
    </row>
    <row r="244" spans="1:9" x14ac:dyDescent="0.25">
      <c r="A244" s="45"/>
      <c r="B244" s="37"/>
      <c r="D244" s="6" t="s">
        <v>483</v>
      </c>
      <c r="E244" s="6" t="s">
        <v>489</v>
      </c>
      <c r="F244" s="8" t="s">
        <v>232</v>
      </c>
      <c r="G244" s="7" t="s">
        <v>1502</v>
      </c>
      <c r="H244" s="5" t="s">
        <v>489</v>
      </c>
      <c r="I244" s="5" t="s">
        <v>489</v>
      </c>
    </row>
    <row r="245" spans="1:9" x14ac:dyDescent="0.25">
      <c r="A245" s="45"/>
      <c r="B245" s="38" t="s">
        <v>535</v>
      </c>
      <c r="D245" s="6" t="s">
        <v>483</v>
      </c>
      <c r="E245" s="6" t="s">
        <v>489</v>
      </c>
      <c r="F245" s="8" t="s">
        <v>233</v>
      </c>
      <c r="G245" s="6" t="s">
        <v>1808</v>
      </c>
      <c r="H245" s="5" t="s">
        <v>489</v>
      </c>
      <c r="I245" s="5" t="s">
        <v>489</v>
      </c>
    </row>
    <row r="246" spans="1:9" x14ac:dyDescent="0.25">
      <c r="A246" s="45"/>
      <c r="B246" s="37"/>
      <c r="D246" s="6" t="s">
        <v>483</v>
      </c>
      <c r="E246" s="6" t="s">
        <v>489</v>
      </c>
      <c r="F246" s="8" t="s">
        <v>234</v>
      </c>
      <c r="G246" s="6" t="s">
        <v>1809</v>
      </c>
      <c r="H246" s="5" t="s">
        <v>489</v>
      </c>
      <c r="I246" s="5" t="s">
        <v>489</v>
      </c>
    </row>
    <row r="247" spans="1:9" ht="31.5" x14ac:dyDescent="0.25">
      <c r="A247" s="45" t="s">
        <v>505</v>
      </c>
      <c r="B247" s="37" t="str">
        <f t="shared" ref="B247:B260" si="15">IF(OR(I267="NO",I267="Off"),G267,"SIN RECOMENDACIÓN")</f>
        <v>Se recomienda que las actividades físicas, culturales, recreativas y productivas realizadas en la institución difundan y fomenten una cultura de envejecimiento activo y saludable.</v>
      </c>
      <c r="D247" s="6" t="s">
        <v>483</v>
      </c>
      <c r="E247" s="6" t="s">
        <v>489</v>
      </c>
      <c r="F247" s="8" t="s">
        <v>235</v>
      </c>
      <c r="G247" s="6" t="s">
        <v>1810</v>
      </c>
      <c r="H247" s="5" t="s">
        <v>489</v>
      </c>
      <c r="I247" s="5" t="s">
        <v>489</v>
      </c>
    </row>
    <row r="248" spans="1:9" ht="31.5" x14ac:dyDescent="0.25">
      <c r="A248" s="45" t="s">
        <v>505</v>
      </c>
      <c r="B248" s="37" t="str">
        <f t="shared" si="15"/>
        <v>Se recomienda que las actividades físicas, culturales, recreativas y productivas realizadas en la institución promuevan las relaciones intergeneracionales.</v>
      </c>
      <c r="D248" s="6" t="s">
        <v>483</v>
      </c>
      <c r="E248" s="6" t="s">
        <v>489</v>
      </c>
      <c r="F248" s="8" t="s">
        <v>236</v>
      </c>
      <c r="G248" s="6" t="s">
        <v>1811</v>
      </c>
      <c r="H248" s="5" t="s">
        <v>489</v>
      </c>
      <c r="I248" s="5" t="s">
        <v>489</v>
      </c>
    </row>
    <row r="249" spans="1:9" ht="31.5" x14ac:dyDescent="0.25">
      <c r="A249" s="45" t="s">
        <v>505</v>
      </c>
      <c r="B249" s="37" t="str">
        <f t="shared" si="15"/>
        <v>Se recomienda que las actividades físicas promovidas en la institución cuenten con un programa que incluya objetivos y calendario.</v>
      </c>
      <c r="D249" s="6" t="s">
        <v>483</v>
      </c>
      <c r="E249" s="6" t="s">
        <v>489</v>
      </c>
      <c r="F249" s="8" t="s">
        <v>237</v>
      </c>
      <c r="G249" s="6" t="s">
        <v>1812</v>
      </c>
      <c r="H249" s="5" t="s">
        <v>489</v>
      </c>
      <c r="I249" s="5" t="s">
        <v>489</v>
      </c>
    </row>
    <row r="250" spans="1:9" ht="31.5" x14ac:dyDescent="0.25">
      <c r="A250" s="45" t="s">
        <v>505</v>
      </c>
      <c r="B250" s="37" t="str">
        <f t="shared" si="15"/>
        <v>Se recomienda que las actividades físicas promovidas en la institución consideren el estado de salud de las personas adultas mayores.</v>
      </c>
      <c r="D250" s="6" t="s">
        <v>483</v>
      </c>
      <c r="E250" s="6" t="s">
        <v>489</v>
      </c>
      <c r="F250" s="8" t="s">
        <v>238</v>
      </c>
      <c r="G250" s="6" t="s">
        <v>1813</v>
      </c>
      <c r="H250" s="5" t="s">
        <v>489</v>
      </c>
      <c r="I250" s="5" t="s">
        <v>489</v>
      </c>
    </row>
    <row r="251" spans="1:9" x14ac:dyDescent="0.25">
      <c r="A251" s="45" t="s">
        <v>505</v>
      </c>
      <c r="B251" s="37" t="str">
        <f t="shared" si="15"/>
        <v>Se recomienda que las actividades físicas promovidas en la institución se realicen bajo la supervisión de personal capacitado.</v>
      </c>
      <c r="D251" s="6" t="s">
        <v>483</v>
      </c>
      <c r="E251" s="6" t="s">
        <v>490</v>
      </c>
      <c r="F251" s="8" t="s">
        <v>239</v>
      </c>
      <c r="G251" s="6" t="s">
        <v>1814</v>
      </c>
      <c r="H251" s="5" t="s">
        <v>490</v>
      </c>
      <c r="I251" s="5" t="s">
        <v>490</v>
      </c>
    </row>
    <row r="252" spans="1:9" ht="31.5" x14ac:dyDescent="0.25">
      <c r="A252" s="45" t="s">
        <v>505</v>
      </c>
      <c r="B252" s="37" t="str">
        <f t="shared" si="15"/>
        <v>Se recomienda que las actividades culturales y recreativas promovidas por la institución cuenten con un programa que incluya objetivos y calendario.</v>
      </c>
      <c r="D252" s="6" t="s">
        <v>483</v>
      </c>
      <c r="E252" s="6" t="s">
        <v>490</v>
      </c>
      <c r="F252" s="8" t="s">
        <v>240</v>
      </c>
      <c r="G252" s="6" t="s">
        <v>1815</v>
      </c>
      <c r="H252" s="5" t="s">
        <v>490</v>
      </c>
      <c r="I252" s="5" t="s">
        <v>490</v>
      </c>
    </row>
    <row r="253" spans="1:9" ht="31.5" x14ac:dyDescent="0.25">
      <c r="A253" s="45" t="s">
        <v>505</v>
      </c>
      <c r="B253" s="37" t="str">
        <f t="shared" si="15"/>
        <v>Se recomienda que las actividades culturales y recreativas promovidas por la institución consideren el estado de funcionalidad de las personas adultas mayores.</v>
      </c>
      <c r="D253" s="6" t="s">
        <v>483</v>
      </c>
      <c r="E253" s="6" t="s">
        <v>490</v>
      </c>
      <c r="F253" s="8" t="s">
        <v>241</v>
      </c>
      <c r="G253" s="6" t="s">
        <v>1816</v>
      </c>
      <c r="H253" s="5" t="s">
        <v>490</v>
      </c>
      <c r="I253" s="5" t="s">
        <v>490</v>
      </c>
    </row>
    <row r="254" spans="1:9" ht="31.5" x14ac:dyDescent="0.25">
      <c r="A254" s="45" t="s">
        <v>505</v>
      </c>
      <c r="B254" s="37" t="str">
        <f t="shared" si="15"/>
        <v>Se recomienda que las actividades culturales y recreativas promovidas por la institución consideren los gustos e intereses de las personas adultas mayores.</v>
      </c>
      <c r="D254" s="6" t="s">
        <v>483</v>
      </c>
      <c r="E254" s="6" t="s">
        <v>490</v>
      </c>
      <c r="F254" s="8" t="s">
        <v>242</v>
      </c>
      <c r="G254" s="6" t="s">
        <v>1817</v>
      </c>
      <c r="H254" s="5" t="s">
        <v>490</v>
      </c>
      <c r="I254" s="5" t="s">
        <v>490</v>
      </c>
    </row>
    <row r="255" spans="1:9" ht="31.5" x14ac:dyDescent="0.25">
      <c r="A255" s="45" t="s">
        <v>505</v>
      </c>
      <c r="B255" s="37" t="str">
        <f t="shared" si="15"/>
        <v>Se recomienda que las actividades culturales y recreativas promovidas por la institución consideren la organización de festejos en cumpleaños y fechas conmemorativas.</v>
      </c>
      <c r="D255" s="6" t="s">
        <v>483</v>
      </c>
      <c r="E255" s="6" t="s">
        <v>490</v>
      </c>
      <c r="F255" s="8" t="s">
        <v>243</v>
      </c>
      <c r="G255" s="6" t="s">
        <v>1818</v>
      </c>
      <c r="H255" s="5" t="s">
        <v>490</v>
      </c>
      <c r="I255" s="5" t="s">
        <v>490</v>
      </c>
    </row>
    <row r="256" spans="1:9" x14ac:dyDescent="0.25">
      <c r="A256" s="45" t="s">
        <v>505</v>
      </c>
      <c r="B256" s="37" t="str">
        <f t="shared" si="15"/>
        <v>Se recomienda que las actividades culturales y recreativas promovidas por la institución consideren la realización de paseos.</v>
      </c>
      <c r="D256" s="6" t="s">
        <v>483</v>
      </c>
      <c r="E256" s="6" t="s">
        <v>490</v>
      </c>
      <c r="F256" s="8" t="s">
        <v>244</v>
      </c>
      <c r="G256" s="6" t="s">
        <v>1819</v>
      </c>
      <c r="H256" s="5" t="s">
        <v>490</v>
      </c>
      <c r="I256" s="5" t="s">
        <v>490</v>
      </c>
    </row>
    <row r="257" spans="1:9" ht="31.5" x14ac:dyDescent="0.25">
      <c r="A257" s="45" t="s">
        <v>505</v>
      </c>
      <c r="B257" s="37" t="str">
        <f t="shared" si="15"/>
        <v>Se recomienda que las actividades productivas promovidas por la institución cuenten con un calendario que incluya objetivos y calendario.</v>
      </c>
      <c r="D257" s="6" t="s">
        <v>483</v>
      </c>
      <c r="E257" s="6" t="s">
        <v>490</v>
      </c>
      <c r="F257" s="8" t="s">
        <v>245</v>
      </c>
      <c r="G257" s="6" t="s">
        <v>1820</v>
      </c>
      <c r="H257" s="5" t="s">
        <v>490</v>
      </c>
      <c r="I257" s="5" t="s">
        <v>490</v>
      </c>
    </row>
    <row r="258" spans="1:9" ht="31.5" x14ac:dyDescent="0.25">
      <c r="A258" s="45" t="s">
        <v>505</v>
      </c>
      <c r="B258" s="37" t="str">
        <f t="shared" si="15"/>
        <v>Se recomienda que las actividades productivas promovidas por la institución consideren el estado de salud de las personas adultas mayores.</v>
      </c>
      <c r="D258" s="6" t="s">
        <v>483</v>
      </c>
      <c r="E258" s="6" t="s">
        <v>490</v>
      </c>
      <c r="F258" s="8" t="s">
        <v>246</v>
      </c>
      <c r="G258" s="6" t="s">
        <v>1821</v>
      </c>
      <c r="H258" s="5" t="s">
        <v>490</v>
      </c>
      <c r="I258" s="5" t="s">
        <v>490</v>
      </c>
    </row>
    <row r="259" spans="1:9" ht="31.5" x14ac:dyDescent="0.25">
      <c r="A259" s="45" t="s">
        <v>505</v>
      </c>
      <c r="B259" s="37" t="str">
        <f t="shared" si="15"/>
        <v>Se recomienda que las actividades productivas promovidas por la institución consideren los gustos e intereses de las personas adultas mayores.</v>
      </c>
      <c r="D259" s="6" t="s">
        <v>483</v>
      </c>
      <c r="E259" s="6" t="s">
        <v>490</v>
      </c>
      <c r="F259" s="8" t="s">
        <v>247</v>
      </c>
      <c r="G259" s="6" t="s">
        <v>1822</v>
      </c>
      <c r="H259" s="5" t="s">
        <v>490</v>
      </c>
      <c r="I259" s="5" t="s">
        <v>490</v>
      </c>
    </row>
    <row r="260" spans="1:9" x14ac:dyDescent="0.25">
      <c r="A260" s="45" t="s">
        <v>505</v>
      </c>
      <c r="B260" s="37" t="str">
        <f t="shared" si="15"/>
        <v>Se recomienda que las actividades productivas promovidas por la institución consideren la vinculación laboral .</v>
      </c>
      <c r="D260" s="6" t="s">
        <v>483</v>
      </c>
      <c r="E260" s="6" t="s">
        <v>490</v>
      </c>
      <c r="F260" s="8" t="s">
        <v>248</v>
      </c>
      <c r="G260" s="6" t="s">
        <v>1823</v>
      </c>
      <c r="H260" s="5" t="s">
        <v>490</v>
      </c>
      <c r="I260" s="5" t="s">
        <v>490</v>
      </c>
    </row>
    <row r="261" spans="1:9" ht="31.5" x14ac:dyDescent="0.25">
      <c r="A261" s="45" t="s">
        <v>505</v>
      </c>
      <c r="B261" s="37" t="str">
        <f>IF(OR(I282="NO",I282="Off"),G282,"SIN RECOMENDACIÓN")</f>
        <v>Se recomienda que las actividades de terapia ocupacional promovidas por la institución cuenten con un programa que incluya objetivos y calendario.</v>
      </c>
      <c r="D261" s="6" t="s">
        <v>483</v>
      </c>
      <c r="E261" s="6" t="s">
        <v>490</v>
      </c>
      <c r="F261" s="8" t="s">
        <v>249</v>
      </c>
      <c r="G261" s="6" t="s">
        <v>1824</v>
      </c>
      <c r="H261" s="5" t="s">
        <v>490</v>
      </c>
      <c r="I261" s="5" t="s">
        <v>490</v>
      </c>
    </row>
    <row r="262" spans="1:9" ht="31.5" x14ac:dyDescent="0.25">
      <c r="A262" s="45" t="s">
        <v>505</v>
      </c>
      <c r="B262" s="37" t="str">
        <f>IF(OR(I283="NO",I283="Off"),G283,"SIN RECOMENDACIÓN")</f>
        <v>Se recomienda que las actividades de terapia ocupacional promovidas por la institución consideren el estado de salud de las personas adultas mayores.</v>
      </c>
      <c r="D262" s="6" t="s">
        <v>483</v>
      </c>
      <c r="E262" s="6" t="s">
        <v>490</v>
      </c>
      <c r="F262" s="8" t="s">
        <v>250</v>
      </c>
      <c r="G262" s="6" t="s">
        <v>1825</v>
      </c>
      <c r="H262" s="5" t="s">
        <v>490</v>
      </c>
      <c r="I262" s="5" t="s">
        <v>490</v>
      </c>
    </row>
    <row r="263" spans="1:9" ht="31.5" x14ac:dyDescent="0.25">
      <c r="A263" s="45" t="s">
        <v>505</v>
      </c>
      <c r="B263" s="37" t="str">
        <f>IF(OR(I284="NO",I284="Off"),G284,"SIN RECOMENDACIÓN")</f>
        <v>Se recomienda que las actividades de terapia ocupacional promovidas por la institución consideren los gustos e intereses de las personas adultas mayores.</v>
      </c>
      <c r="D263" s="6" t="s">
        <v>483</v>
      </c>
      <c r="E263" s="6" t="s">
        <v>490</v>
      </c>
      <c r="F263" s="8" t="s">
        <v>251</v>
      </c>
      <c r="G263" s="6" t="s">
        <v>1826</v>
      </c>
      <c r="H263" s="5" t="s">
        <v>490</v>
      </c>
      <c r="I263" s="5" t="s">
        <v>490</v>
      </c>
    </row>
    <row r="264" spans="1:9" x14ac:dyDescent="0.25">
      <c r="A264" s="45"/>
      <c r="B264" s="37"/>
      <c r="D264" s="6" t="s">
        <v>483</v>
      </c>
      <c r="E264" s="6" t="s">
        <v>490</v>
      </c>
      <c r="F264" s="8" t="s">
        <v>252</v>
      </c>
      <c r="G264" s="6" t="s">
        <v>1827</v>
      </c>
      <c r="H264" s="5" t="s">
        <v>490</v>
      </c>
      <c r="I264" s="5" t="s">
        <v>490</v>
      </c>
    </row>
    <row r="265" spans="1:9" ht="18.75" x14ac:dyDescent="0.25">
      <c r="A265" s="45"/>
      <c r="B265" s="36" t="s">
        <v>501</v>
      </c>
      <c r="D265" s="6" t="s">
        <v>483</v>
      </c>
      <c r="E265" s="6" t="s">
        <v>490</v>
      </c>
      <c r="F265" s="8" t="s">
        <v>253</v>
      </c>
      <c r="G265" s="6" t="s">
        <v>1828</v>
      </c>
      <c r="H265" s="5" t="s">
        <v>490</v>
      </c>
      <c r="I265" s="5" t="s">
        <v>490</v>
      </c>
    </row>
    <row r="266" spans="1:9" x14ac:dyDescent="0.25">
      <c r="A266" s="45"/>
      <c r="B266" s="37"/>
      <c r="D266" s="6" t="s">
        <v>483</v>
      </c>
      <c r="E266" s="6" t="s">
        <v>490</v>
      </c>
      <c r="F266" s="8" t="s">
        <v>254</v>
      </c>
      <c r="G266" s="6" t="s">
        <v>1829</v>
      </c>
      <c r="H266" s="5" t="s">
        <v>490</v>
      </c>
      <c r="I266" s="5" t="s">
        <v>490</v>
      </c>
    </row>
    <row r="267" spans="1:9" ht="31.5" x14ac:dyDescent="0.25">
      <c r="A267" s="45" t="s">
        <v>505</v>
      </c>
      <c r="B267" s="42" t="str">
        <f>$G$313</f>
        <v>Se recomienda que el número total de personal sea el suficiente de acuerdo con la cantidad de personas adultas mayores para asegurar que los servicios que brinda la institución sean de calidad.</v>
      </c>
      <c r="D267" s="6" t="s">
        <v>483</v>
      </c>
      <c r="E267" s="6" t="s">
        <v>489</v>
      </c>
      <c r="F267" s="8" t="s">
        <v>255</v>
      </c>
      <c r="G267" s="6" t="s">
        <v>1830</v>
      </c>
      <c r="H267" s="5" t="s">
        <v>489</v>
      </c>
      <c r="I267" s="5" t="s">
        <v>489</v>
      </c>
    </row>
    <row r="268" spans="1:9" ht="31.5" x14ac:dyDescent="0.25">
      <c r="A268" s="45" t="s">
        <v>505</v>
      </c>
      <c r="B268" s="43" t="str">
        <f t="shared" ref="B268:B278" si="16">IF(OR(I316="NO",I316="Off"),G316,"SIN RECOMENDACIÓN")</f>
        <v>Se recomienda que el personal cuente preferentemente con competencias documentadas sobre la atención a personas adultas mayores.</v>
      </c>
      <c r="D268" s="6" t="s">
        <v>483</v>
      </c>
      <c r="E268" s="6" t="s">
        <v>489</v>
      </c>
      <c r="F268" s="8" t="s">
        <v>256</v>
      </c>
      <c r="G268" s="6" t="s">
        <v>1831</v>
      </c>
      <c r="H268" s="5" t="s">
        <v>489</v>
      </c>
      <c r="I268" s="5" t="s">
        <v>489</v>
      </c>
    </row>
    <row r="269" spans="1:9" x14ac:dyDescent="0.25">
      <c r="A269" s="45" t="s">
        <v>505</v>
      </c>
      <c r="B269" s="43" t="str">
        <f t="shared" si="16"/>
        <v>Se recomienda que el personal cuente con capacitación para actuar ante emergencias médicas.</v>
      </c>
      <c r="D269" s="6" t="s">
        <v>483</v>
      </c>
      <c r="E269" s="6" t="s">
        <v>489</v>
      </c>
      <c r="F269" s="8" t="s">
        <v>257</v>
      </c>
      <c r="G269" s="6" t="s">
        <v>1832</v>
      </c>
      <c r="H269" s="5" t="s">
        <v>489</v>
      </c>
      <c r="I269" s="5" t="s">
        <v>489</v>
      </c>
    </row>
    <row r="270" spans="1:9" x14ac:dyDescent="0.25">
      <c r="A270" s="45" t="s">
        <v>505</v>
      </c>
      <c r="B270" s="43" t="str">
        <f t="shared" si="16"/>
        <v>Se recomienda que el personal cuente con capacitación en primeros auxilios.</v>
      </c>
      <c r="D270" s="6" t="s">
        <v>483</v>
      </c>
      <c r="E270" s="6" t="s">
        <v>489</v>
      </c>
      <c r="F270" s="8" t="s">
        <v>258</v>
      </c>
      <c r="G270" s="6" t="s">
        <v>1833</v>
      </c>
      <c r="H270" s="5" t="s">
        <v>489</v>
      </c>
      <c r="I270" s="5" t="s">
        <v>489</v>
      </c>
    </row>
    <row r="271" spans="1:9" x14ac:dyDescent="0.25">
      <c r="A271" s="45" t="s">
        <v>505</v>
      </c>
      <c r="B271" s="43" t="str">
        <f t="shared" si="16"/>
        <v>Se recomienda que el personal cuente con capacitación de protección civil.</v>
      </c>
      <c r="D271" s="6" t="s">
        <v>483</v>
      </c>
      <c r="E271" s="6" t="s">
        <v>489</v>
      </c>
      <c r="F271" s="8" t="s">
        <v>259</v>
      </c>
      <c r="G271" s="6" t="s">
        <v>1834</v>
      </c>
      <c r="H271" s="5" t="s">
        <v>489</v>
      </c>
      <c r="I271" s="5" t="s">
        <v>489</v>
      </c>
    </row>
    <row r="272" spans="1:9" ht="31.5" x14ac:dyDescent="0.25">
      <c r="A272" s="45" t="s">
        <v>505</v>
      </c>
      <c r="B272" s="43" t="str">
        <f t="shared" si="16"/>
        <v>Se recomienda que la institución implemente estrategias para prevenir, identificar y atender sobre carga / colapso en el personal que brinda cuidados a las personas adultas mayores.</v>
      </c>
      <c r="D272" s="6" t="s">
        <v>483</v>
      </c>
      <c r="E272" s="6" t="s">
        <v>489</v>
      </c>
      <c r="F272" s="8" t="s">
        <v>260</v>
      </c>
      <c r="G272" s="6" t="s">
        <v>1835</v>
      </c>
      <c r="H272" s="5" t="s">
        <v>489</v>
      </c>
      <c r="I272" s="5" t="s">
        <v>489</v>
      </c>
    </row>
    <row r="273" spans="1:9" x14ac:dyDescent="0.25">
      <c r="A273" s="45" t="s">
        <v>505</v>
      </c>
      <c r="B273" s="43" t="str">
        <f t="shared" si="16"/>
        <v>Se recomienda que la institución implemente un programa de vacunación para el personal.</v>
      </c>
      <c r="D273" s="6" t="s">
        <v>483</v>
      </c>
      <c r="E273" s="6" t="s">
        <v>489</v>
      </c>
      <c r="F273" s="8" t="s">
        <v>261</v>
      </c>
      <c r="G273" s="6" t="s">
        <v>1836</v>
      </c>
      <c r="H273" s="5" t="s">
        <v>489</v>
      </c>
      <c r="I273" s="5" t="s">
        <v>489</v>
      </c>
    </row>
    <row r="274" spans="1:9" ht="31.5" x14ac:dyDescent="0.25">
      <c r="A274" s="45" t="s">
        <v>505</v>
      </c>
      <c r="B274" s="43" t="str">
        <f t="shared" si="16"/>
        <v>De acuerdo con la NOM-031-SSA3-2012, la institución es responsable de capacitar al personal en temas relacionados con el proceso de envejecimiento y la vejez y educación continua en materia , preferentemente una vez al año.</v>
      </c>
      <c r="D274" s="6" t="s">
        <v>483</v>
      </c>
      <c r="E274" s="6" t="s">
        <v>489</v>
      </c>
      <c r="F274" s="8" t="s">
        <v>262</v>
      </c>
      <c r="G274" s="6" t="s">
        <v>1837</v>
      </c>
      <c r="H274" s="5" t="s">
        <v>489</v>
      </c>
      <c r="I274" s="5" t="s">
        <v>489</v>
      </c>
    </row>
    <row r="275" spans="1:9" x14ac:dyDescent="0.25">
      <c r="A275" s="45" t="s">
        <v>505</v>
      </c>
      <c r="B275" s="43" t="str">
        <f t="shared" si="16"/>
        <v>De acuerdo con los ordenamientos jurídicos aplicables, el personal debe contar con un expediente laboral.</v>
      </c>
      <c r="D275" s="6" t="s">
        <v>483</v>
      </c>
      <c r="E275" s="6" t="s">
        <v>489</v>
      </c>
      <c r="F275" s="8" t="s">
        <v>263</v>
      </c>
      <c r="G275" s="6" t="s">
        <v>1838</v>
      </c>
      <c r="H275" s="5" t="s">
        <v>489</v>
      </c>
      <c r="I275" s="5" t="s">
        <v>489</v>
      </c>
    </row>
    <row r="276" spans="1:9" ht="31.5" x14ac:dyDescent="0.25">
      <c r="A276" s="45" t="s">
        <v>505</v>
      </c>
      <c r="B276" s="43" t="str">
        <f t="shared" si="16"/>
        <v>De acuerdo con los ordenamientos jurídicos aplicables, el personal debe contar con un expediente laboral que contenga el contrato de trabajo.</v>
      </c>
      <c r="D276" s="6" t="s">
        <v>483</v>
      </c>
      <c r="E276" s="6" t="s">
        <v>489</v>
      </c>
      <c r="F276" s="8" t="s">
        <v>264</v>
      </c>
      <c r="G276" s="6" t="s">
        <v>1839</v>
      </c>
      <c r="H276" s="5" t="s">
        <v>489</v>
      </c>
      <c r="I276" s="5" t="s">
        <v>489</v>
      </c>
    </row>
    <row r="277" spans="1:9" ht="31.5" x14ac:dyDescent="0.25">
      <c r="A277" s="45" t="s">
        <v>505</v>
      </c>
      <c r="B277" s="43" t="str">
        <f t="shared" si="16"/>
        <v>De acuerdo con los ordenamientos jurídicos aplicables, el personal debe contar con seguridad social y demás prestaciones de ley.</v>
      </c>
      <c r="D277" s="6" t="s">
        <v>483</v>
      </c>
      <c r="E277" s="6" t="s">
        <v>489</v>
      </c>
      <c r="F277" s="8" t="s">
        <v>265</v>
      </c>
      <c r="G277" s="6" t="s">
        <v>1840</v>
      </c>
      <c r="H277" s="5" t="s">
        <v>489</v>
      </c>
      <c r="I277" s="5" t="s">
        <v>489</v>
      </c>
    </row>
    <row r="278" spans="1:9" x14ac:dyDescent="0.25">
      <c r="A278" s="45" t="s">
        <v>505</v>
      </c>
      <c r="B278" s="43" t="str">
        <f t="shared" si="16"/>
        <v>Se recomienda que el personal cuente con uniforme o ropa adecuada para el desarrollo de sus labores.</v>
      </c>
      <c r="D278" s="6" t="s">
        <v>483</v>
      </c>
      <c r="E278" s="6" t="s">
        <v>489</v>
      </c>
      <c r="F278" s="8" t="s">
        <v>266</v>
      </c>
      <c r="G278" s="6" t="s">
        <v>1841</v>
      </c>
      <c r="H278" s="5" t="s">
        <v>489</v>
      </c>
      <c r="I278" s="5" t="s">
        <v>489</v>
      </c>
    </row>
    <row r="279" spans="1:9" x14ac:dyDescent="0.25">
      <c r="A279" s="45"/>
      <c r="B279" s="37"/>
      <c r="D279" s="6" t="s">
        <v>483</v>
      </c>
      <c r="E279" s="6" t="s">
        <v>489</v>
      </c>
      <c r="F279" s="8" t="s">
        <v>267</v>
      </c>
      <c r="G279" s="6" t="s">
        <v>1842</v>
      </c>
      <c r="H279" s="5" t="s">
        <v>489</v>
      </c>
      <c r="I279" s="5" t="s">
        <v>489</v>
      </c>
    </row>
    <row r="280" spans="1:9" ht="18.75" x14ac:dyDescent="0.25">
      <c r="A280" s="45"/>
      <c r="B280" s="36" t="s">
        <v>502</v>
      </c>
      <c r="D280" s="6" t="s">
        <v>483</v>
      </c>
      <c r="E280" s="6" t="s">
        <v>489</v>
      </c>
      <c r="F280" s="8" t="s">
        <v>268</v>
      </c>
      <c r="G280" s="6" t="s">
        <v>1843</v>
      </c>
      <c r="H280" s="5" t="s">
        <v>489</v>
      </c>
      <c r="I280" s="5" t="s">
        <v>489</v>
      </c>
    </row>
    <row r="281" spans="1:9" x14ac:dyDescent="0.25">
      <c r="A281" s="45"/>
      <c r="B281" s="37"/>
      <c r="D281" s="6"/>
      <c r="E281" s="6"/>
      <c r="F281" s="7" t="s">
        <v>269</v>
      </c>
      <c r="G281" s="6"/>
      <c r="H281" s="5" t="s">
        <v>489</v>
      </c>
      <c r="I281" s="5" t="s">
        <v>489</v>
      </c>
    </row>
    <row r="282" spans="1:9" ht="63" x14ac:dyDescent="0.25">
      <c r="A282" s="45" t="s">
        <v>505</v>
      </c>
      <c r="B282" s="37" t="str">
        <f>IF(OR(I331="ADAPTADO",I331="Off"),G331,"SIN RECOMENDACIÓN")</f>
        <v>De acuerdo con la NOM-031-SSA3-2012, para ofrecer servicios de asistencia social de calidad, se debe contar con infraestructura e intalaciones planeadas y diseñadas con los espacios requeridos por las personas adultas mayores, que les permitan llevar una vida digna. en caso de que el inmueble sea adaptado para la prestación de los servicios, se recomienda que las adaptaciones al mismo se realicen con apego a la NOM-031-SSA3-2012.</v>
      </c>
      <c r="D282" s="6" t="s">
        <v>483</v>
      </c>
      <c r="E282" s="6" t="s">
        <v>489</v>
      </c>
      <c r="F282" s="8" t="s">
        <v>270</v>
      </c>
      <c r="G282" s="6" t="s">
        <v>1844</v>
      </c>
      <c r="H282" s="5" t="s">
        <v>489</v>
      </c>
      <c r="I282" s="5" t="s">
        <v>489</v>
      </c>
    </row>
    <row r="283" spans="1:9" ht="47.25" x14ac:dyDescent="0.25">
      <c r="A283" s="45" t="s">
        <v>505</v>
      </c>
      <c r="B283" s="37" t="str">
        <f>IF(OR(I333="NO",I333="Off"),G333,"SIN RECOMENDACIÓN")</f>
        <v>De acuerdo con la NOM-031-SSA3-2012, la institución debe contar con dimensiones suficientes, ventiladas e iluminadas para albergar el área administrativa que comprende dirección, recepción, vestíbulo, acceso y sanitarios de acuerdo con la capacidad del establecimiento y su estructura; así como área de descanso, área para artículos de aseos y depósito de basura.</v>
      </c>
      <c r="D283" s="6" t="s">
        <v>483</v>
      </c>
      <c r="E283" s="6" t="s">
        <v>489</v>
      </c>
      <c r="F283" s="8" t="s">
        <v>271</v>
      </c>
      <c r="G283" s="6" t="s">
        <v>1845</v>
      </c>
      <c r="H283" s="5" t="s">
        <v>489</v>
      </c>
      <c r="I283" s="5" t="s">
        <v>489</v>
      </c>
    </row>
    <row r="284" spans="1:9" ht="31.5" x14ac:dyDescent="0.25">
      <c r="A284" s="45" t="s">
        <v>505</v>
      </c>
      <c r="B284" s="37" t="str">
        <f>IF(OR(I334="NO",I334="Off"),G334,"SIN RECOMENDACIÓN")</f>
        <v>De acuerdo con la NOM-031-SSA3-2012, la institución debe contar con áreas físicas necesarias para la atención de las personas adultas mayores.</v>
      </c>
      <c r="D284" s="6" t="s">
        <v>483</v>
      </c>
      <c r="E284" s="6" t="s">
        <v>489</v>
      </c>
      <c r="F284" s="8" t="s">
        <v>272</v>
      </c>
      <c r="G284" s="6" t="s">
        <v>1846</v>
      </c>
      <c r="H284" s="5" t="s">
        <v>489</v>
      </c>
      <c r="I284" s="5" t="s">
        <v>489</v>
      </c>
    </row>
    <row r="285" spans="1:9" ht="31.5" x14ac:dyDescent="0.25">
      <c r="A285" s="45" t="s">
        <v>505</v>
      </c>
      <c r="B285" s="37" t="str">
        <f>IF(OR(I335="NO",I335="Off"),G335,"SIN RECOMENDACIÓN")</f>
        <v>De acuerdo con la NOM-031-SSA3-2012, la institución debe contar con acceso principal que brinde seguridad y protección al público usuario.</v>
      </c>
      <c r="D285" s="6"/>
      <c r="E285" s="6"/>
      <c r="F285" s="7" t="s">
        <v>273</v>
      </c>
      <c r="G285" s="6"/>
      <c r="H285" s="5"/>
      <c r="I285" s="5"/>
    </row>
    <row r="286" spans="1:9" x14ac:dyDescent="0.25">
      <c r="A286" s="45" t="s">
        <v>505</v>
      </c>
      <c r="B286" s="37" t="str">
        <f>IF(OR(I336="NO",I336="Off"),G336,"SIN RECOMENDACIÓN")</f>
        <v>Se recomienda que la institución cuente con áreas específicas para personas adultas mayores dependientes.</v>
      </c>
      <c r="D286" s="6"/>
      <c r="E286" s="6"/>
      <c r="F286" s="7" t="s">
        <v>274</v>
      </c>
      <c r="G286" s="6" t="s">
        <v>1501</v>
      </c>
      <c r="H286" s="5"/>
      <c r="I286" s="5"/>
    </row>
    <row r="287" spans="1:9" ht="31.5" x14ac:dyDescent="0.25">
      <c r="A287" s="45" t="s">
        <v>505</v>
      </c>
      <c r="B287" s="37" t="str">
        <f>IF(OR(I337="NO",I337="Off"),G337,"SIN RECOMENDACIÓN")</f>
        <v>Se recomienda que la institución cuente con las condiciones suficientes que permitan la movilidad de una persona en silla de ruedas.</v>
      </c>
      <c r="D287" s="6"/>
      <c r="E287" s="6"/>
      <c r="F287" s="7" t="s">
        <v>275</v>
      </c>
      <c r="G287" s="6" t="s">
        <v>1501</v>
      </c>
      <c r="H287" s="5"/>
      <c r="I287" s="5"/>
    </row>
    <row r="288" spans="1:9" ht="31.5" x14ac:dyDescent="0.25">
      <c r="A288" s="45" t="s">
        <v>505</v>
      </c>
      <c r="B288" s="37" t="str">
        <f t="shared" ref="B288:B301" si="17">IF(I338="Off",G338,"SIN RECOMENDACIÓN")</f>
        <v>De acuerdo con la NOM-031-SSA3-2012, la institución debe contar con dormitorios, salvo centros de estancia temporal; en cuyo caso ee recomienda que existan áreas para que las personas adultas mayores descansen.</v>
      </c>
      <c r="D288" s="6"/>
      <c r="E288" s="6"/>
      <c r="F288" s="7" t="s">
        <v>276</v>
      </c>
      <c r="G288" s="6" t="s">
        <v>1501</v>
      </c>
      <c r="H288" s="5"/>
      <c r="I288" s="5"/>
    </row>
    <row r="289" spans="1:9" x14ac:dyDescent="0.25">
      <c r="A289" s="45" t="s">
        <v>505</v>
      </c>
      <c r="B289" s="37" t="str">
        <f t="shared" si="17"/>
        <v>De acuerdo con la NOM-031-SSA3-2012, la institución debe contar con baños suficientes.</v>
      </c>
      <c r="D289" s="6"/>
      <c r="E289" s="6"/>
      <c r="F289" s="7" t="s">
        <v>277</v>
      </c>
      <c r="G289" s="6" t="s">
        <v>1501</v>
      </c>
      <c r="H289" s="5"/>
      <c r="I289" s="5"/>
    </row>
    <row r="290" spans="1:9" x14ac:dyDescent="0.25">
      <c r="A290" s="45" t="s">
        <v>505</v>
      </c>
      <c r="B290" s="37" t="str">
        <f t="shared" si="17"/>
        <v>De acuerdo con la NOM-031-SSA3-2012, la institución debe contar con consultorio médico.</v>
      </c>
      <c r="D290" s="6"/>
      <c r="E290" s="6"/>
      <c r="F290" s="7" t="s">
        <v>278</v>
      </c>
      <c r="G290" s="6" t="s">
        <v>1501</v>
      </c>
      <c r="H290" s="5"/>
      <c r="I290" s="5"/>
    </row>
    <row r="291" spans="1:9" x14ac:dyDescent="0.25">
      <c r="A291" s="45" t="s">
        <v>505</v>
      </c>
      <c r="B291" s="37" t="str">
        <f t="shared" si="17"/>
        <v>Se recomienda que la institución cuente con un área de enfermería.</v>
      </c>
      <c r="D291" s="6"/>
      <c r="E291" s="6"/>
      <c r="F291" s="7" t="s">
        <v>559</v>
      </c>
      <c r="G291" s="6" t="s">
        <v>1501</v>
      </c>
      <c r="H291" s="5"/>
      <c r="I291" s="5"/>
    </row>
    <row r="292" spans="1:9" ht="31.5" x14ac:dyDescent="0.25">
      <c r="A292" s="45" t="s">
        <v>505</v>
      </c>
      <c r="B292" s="37" t="str">
        <f t="shared" si="17"/>
        <v>De acuerdo con la NOM-031-SSA3-2012, la institución debe contar con acceso principal que brinde seguridad y protección al público usuario.</v>
      </c>
      <c r="D292" s="6"/>
      <c r="E292" s="6"/>
      <c r="F292" s="7" t="s">
        <v>560</v>
      </c>
      <c r="G292" s="6" t="s">
        <v>1501</v>
      </c>
      <c r="H292" s="5"/>
      <c r="I292" s="5"/>
    </row>
    <row r="293" spans="1:9" ht="31.5" x14ac:dyDescent="0.25">
      <c r="A293" s="45" t="s">
        <v>505</v>
      </c>
      <c r="B293" s="37" t="str">
        <f t="shared" si="17"/>
        <v>Se recomienda que la institución cuente con cocina o en su defecto un área para almacenamiento, manejo y suministro de alimentos en caso de que los mismos no se preparen en la institución.</v>
      </c>
      <c r="D293" s="6"/>
      <c r="E293" s="6"/>
      <c r="F293" s="7" t="s">
        <v>279</v>
      </c>
      <c r="G293" s="6" t="s">
        <v>1501</v>
      </c>
      <c r="H293" s="5"/>
      <c r="I293" s="5"/>
    </row>
    <row r="294" spans="1:9" x14ac:dyDescent="0.25">
      <c r="A294" s="45" t="s">
        <v>505</v>
      </c>
      <c r="B294" s="37" t="str">
        <f t="shared" si="17"/>
        <v>Se recomienda que la institución cuente con comedor.</v>
      </c>
      <c r="D294" s="6"/>
      <c r="E294" s="6"/>
      <c r="F294" s="7" t="s">
        <v>280</v>
      </c>
      <c r="G294" s="6" t="s">
        <v>1501</v>
      </c>
      <c r="H294" s="5"/>
      <c r="I294" s="5"/>
    </row>
    <row r="295" spans="1:9" x14ac:dyDescent="0.25">
      <c r="A295" s="45" t="s">
        <v>505</v>
      </c>
      <c r="B295" s="37" t="str">
        <f t="shared" si="17"/>
        <v>De acuerdo con la NOM-031-SSA3-2012, la institución debe contar con sala de tv.</v>
      </c>
      <c r="D295" s="6"/>
      <c r="E295" s="6"/>
      <c r="F295" s="7" t="s">
        <v>281</v>
      </c>
      <c r="G295" s="6" t="s">
        <v>1501</v>
      </c>
      <c r="H295" s="5"/>
      <c r="I295" s="5"/>
    </row>
    <row r="296" spans="1:9" x14ac:dyDescent="0.25">
      <c r="A296" s="45" t="s">
        <v>505</v>
      </c>
      <c r="B296" s="37" t="str">
        <f t="shared" si="17"/>
        <v>De acuerdo con la NOM-031-SSA3-2012, la institución debe contar con sala de usos múltiples.</v>
      </c>
      <c r="D296" s="6"/>
      <c r="E296" s="6"/>
      <c r="F296" s="7" t="s">
        <v>282</v>
      </c>
      <c r="G296" s="6" t="s">
        <v>1501</v>
      </c>
      <c r="H296" s="5"/>
      <c r="I296" s="5"/>
    </row>
    <row r="297" spans="1:9" x14ac:dyDescent="0.25">
      <c r="A297" s="45" t="s">
        <v>505</v>
      </c>
      <c r="B297" s="37" t="str">
        <f t="shared" si="17"/>
        <v>Se recomienda que la institución cuente con salón o espacio para la realización de actividades.</v>
      </c>
      <c r="D297" s="6"/>
      <c r="E297" s="6"/>
      <c r="F297" s="7" t="s">
        <v>283</v>
      </c>
      <c r="G297" s="6" t="s">
        <v>1501</v>
      </c>
      <c r="H297" s="5"/>
      <c r="I297" s="5"/>
    </row>
    <row r="298" spans="1:9" x14ac:dyDescent="0.25">
      <c r="A298" s="45" t="s">
        <v>505</v>
      </c>
      <c r="B298" s="37" t="str">
        <f t="shared" si="17"/>
        <v>Se recomienda que la institución cuente con espacio al aire libre.</v>
      </c>
      <c r="D298" s="6"/>
      <c r="E298" s="6"/>
      <c r="F298" s="7" t="s">
        <v>284</v>
      </c>
      <c r="G298" s="6" t="s">
        <v>1501</v>
      </c>
      <c r="H298" s="5"/>
      <c r="I298" s="5"/>
    </row>
    <row r="299" spans="1:9" x14ac:dyDescent="0.25">
      <c r="A299" s="45" t="s">
        <v>505</v>
      </c>
      <c r="B299" s="37" t="str">
        <f t="shared" si="17"/>
        <v>Se recomienda que la institución cuente con espacio para almacenamiento de alimentos.</v>
      </c>
      <c r="D299" s="6"/>
      <c r="E299" s="6"/>
      <c r="F299" s="7" t="s">
        <v>285</v>
      </c>
      <c r="G299" s="6" t="s">
        <v>1501</v>
      </c>
      <c r="H299" s="5"/>
      <c r="I299" s="5"/>
    </row>
    <row r="300" spans="1:9" x14ac:dyDescent="0.25">
      <c r="A300" s="45" t="s">
        <v>505</v>
      </c>
      <c r="B300" s="37" t="str">
        <f t="shared" si="17"/>
        <v>Se recomienda que la institución cuente con espacio para almacenamiento deproductos de limpieza.</v>
      </c>
      <c r="D300" s="6"/>
      <c r="E300" s="6"/>
      <c r="F300" s="7" t="s">
        <v>286</v>
      </c>
      <c r="G300" s="6" t="s">
        <v>1501</v>
      </c>
      <c r="H300" s="5"/>
      <c r="I300" s="5"/>
    </row>
    <row r="301" spans="1:9" x14ac:dyDescent="0.25">
      <c r="A301" s="45" t="s">
        <v>505</v>
      </c>
      <c r="B301" s="37" t="str">
        <f t="shared" si="17"/>
        <v>Se recomienda que la institución cuente con espacio para lavandería.</v>
      </c>
      <c r="D301" s="6"/>
      <c r="E301" s="6"/>
      <c r="F301" s="7" t="s">
        <v>287</v>
      </c>
      <c r="G301" s="6" t="s">
        <v>1501</v>
      </c>
      <c r="H301" s="5"/>
      <c r="I301" s="5"/>
    </row>
    <row r="302" spans="1:9" x14ac:dyDescent="0.25">
      <c r="A302" s="45"/>
      <c r="B302" s="37"/>
      <c r="D302" s="6"/>
      <c r="E302" s="6"/>
      <c r="F302" s="7" t="s">
        <v>288</v>
      </c>
      <c r="G302" s="6" t="s">
        <v>1501</v>
      </c>
      <c r="H302" s="5"/>
      <c r="I302" s="5"/>
    </row>
    <row r="303" spans="1:9" x14ac:dyDescent="0.25">
      <c r="A303" s="45"/>
      <c r="B303" s="38" t="s">
        <v>536</v>
      </c>
      <c r="D303" s="6"/>
      <c r="E303" s="6"/>
      <c r="F303" s="7" t="s">
        <v>289</v>
      </c>
      <c r="G303" s="6" t="s">
        <v>1501</v>
      </c>
      <c r="H303" s="5"/>
      <c r="I303" s="5"/>
    </row>
    <row r="304" spans="1:9" x14ac:dyDescent="0.25">
      <c r="A304" s="45"/>
      <c r="B304" s="37"/>
      <c r="D304" s="6"/>
      <c r="E304" s="6"/>
      <c r="F304" s="7" t="s">
        <v>290</v>
      </c>
      <c r="G304" s="6" t="s">
        <v>1501</v>
      </c>
      <c r="H304" s="5"/>
      <c r="I304" s="5"/>
    </row>
    <row r="305" spans="1:9" x14ac:dyDescent="0.25">
      <c r="A305" s="45" t="s">
        <v>505</v>
      </c>
      <c r="B305" s="37" t="str">
        <f t="shared" ref="B305:B317" si="18">IF(I363="NO",G363,"SIN RECOMENDACIÓN")</f>
        <v>De acuerdo con la NOM-031-SSA3-2012, los domitorios deben contar con espacio suficiente.</v>
      </c>
      <c r="D305" s="6"/>
      <c r="E305" s="6"/>
      <c r="F305" s="7" t="s">
        <v>291</v>
      </c>
      <c r="G305" s="6" t="s">
        <v>1501</v>
      </c>
      <c r="H305" s="5"/>
      <c r="I305" s="5"/>
    </row>
    <row r="306" spans="1:9" x14ac:dyDescent="0.25">
      <c r="A306" s="45" t="s">
        <v>505</v>
      </c>
      <c r="B306" s="37" t="str">
        <f t="shared" si="18"/>
        <v>De acuerdo con la NOM-031-SSA3-2012, los domitorios deben contar con iluminación suficiente.</v>
      </c>
      <c r="D306" s="6"/>
      <c r="E306" s="6"/>
      <c r="F306" s="7" t="s">
        <v>292</v>
      </c>
      <c r="G306" s="6" t="s">
        <v>1501</v>
      </c>
      <c r="H306" s="5"/>
      <c r="I306" s="5"/>
    </row>
    <row r="307" spans="1:9" x14ac:dyDescent="0.25">
      <c r="A307" s="45" t="s">
        <v>505</v>
      </c>
      <c r="B307" s="37" t="str">
        <f t="shared" si="18"/>
        <v>De acuerdo con la NOM-031-SSA3-2012, los domitorios deben contar con ventilación suficiente.</v>
      </c>
      <c r="D307" s="6"/>
      <c r="E307" s="6"/>
      <c r="F307" s="7" t="s">
        <v>293</v>
      </c>
      <c r="G307" s="6" t="s">
        <v>1501</v>
      </c>
      <c r="H307" s="5"/>
      <c r="I307" s="5"/>
    </row>
    <row r="308" spans="1:9" x14ac:dyDescent="0.25">
      <c r="A308" s="45" t="s">
        <v>505</v>
      </c>
      <c r="B308" s="37" t="str">
        <f t="shared" si="18"/>
        <v>De acuerdo con la NOM-031-SSA3-2012, los domitorios deben contar con higiene suficiente.</v>
      </c>
      <c r="D308" s="6"/>
      <c r="E308" s="6"/>
      <c r="F308" s="7" t="s">
        <v>294</v>
      </c>
      <c r="G308" s="6" t="s">
        <v>1501</v>
      </c>
      <c r="H308" s="5"/>
      <c r="I308" s="5"/>
    </row>
    <row r="309" spans="1:9" ht="31.5" x14ac:dyDescent="0.25">
      <c r="A309" s="45" t="s">
        <v>505</v>
      </c>
      <c r="B309" s="37" t="str">
        <f t="shared" si="18"/>
        <v>Se recomieda que las camas cuenten con una altura adecuada que permita a las personas adultas mayores levantarse y acostarse sin complicaciones.</v>
      </c>
      <c r="D309" s="6"/>
      <c r="E309" s="6"/>
      <c r="F309" s="7" t="s">
        <v>295</v>
      </c>
      <c r="G309" s="6" t="s">
        <v>1501</v>
      </c>
      <c r="H309" s="5"/>
      <c r="I309" s="5"/>
    </row>
    <row r="310" spans="1:9" x14ac:dyDescent="0.25">
      <c r="A310" s="45" t="s">
        <v>505</v>
      </c>
      <c r="B310" s="37" t="str">
        <f t="shared" si="18"/>
        <v>Se recomieda que las camas cuenten con barandales.</v>
      </c>
      <c r="D310" s="6"/>
      <c r="E310" s="6"/>
      <c r="F310" s="7" t="s">
        <v>296</v>
      </c>
      <c r="G310" s="6" t="s">
        <v>1501</v>
      </c>
      <c r="H310" s="5"/>
      <c r="I310" s="5"/>
    </row>
    <row r="311" spans="1:9" ht="31.5" x14ac:dyDescent="0.25">
      <c r="A311" s="45" t="s">
        <v>505</v>
      </c>
      <c r="B311" s="37" t="str">
        <f t="shared" si="18"/>
        <v>De acuerdo con la NOM-031-SSA3-2012, los dormitorios deben tener pasamanos y sistemas de alarma de emergencia contra incendios y médicas próximos a las camas.</v>
      </c>
      <c r="D311" s="6"/>
      <c r="E311" s="6"/>
      <c r="F311" s="7" t="s">
        <v>297</v>
      </c>
      <c r="G311" s="6" t="s">
        <v>1501</v>
      </c>
      <c r="H311" s="5"/>
      <c r="I311" s="5"/>
    </row>
    <row r="312" spans="1:9" ht="31.5" x14ac:dyDescent="0.25">
      <c r="A312" s="45" t="s">
        <v>505</v>
      </c>
      <c r="B312" s="37" t="str">
        <f t="shared" si="18"/>
        <v>De acuerdo con la NOM-031-SSA3-2012, los dormitorios deben tener pasamanos y sistemas de alarma de emergencia contra incendios y médicas próximos a las camas.</v>
      </c>
      <c r="D312" s="6"/>
      <c r="E312" s="6"/>
      <c r="F312" s="7" t="s">
        <v>298</v>
      </c>
      <c r="G312" s="6" t="s">
        <v>1501</v>
      </c>
      <c r="H312" s="5"/>
      <c r="I312" s="5"/>
    </row>
    <row r="313" spans="1:9" x14ac:dyDescent="0.25">
      <c r="A313" s="45" t="s">
        <v>505</v>
      </c>
      <c r="B313" s="37" t="str">
        <f t="shared" si="18"/>
        <v>Se recomienda que los muebles de los dormitorios encuentren asegurados a las paredes.</v>
      </c>
      <c r="D313" s="6" t="s">
        <v>507</v>
      </c>
      <c r="E313" s="6" t="s">
        <v>507</v>
      </c>
      <c r="F313" s="8" t="s">
        <v>299</v>
      </c>
      <c r="G313" s="7" t="s">
        <v>1847</v>
      </c>
      <c r="H313" s="13" t="s">
        <v>505</v>
      </c>
      <c r="I313" s="13" t="s">
        <v>505</v>
      </c>
    </row>
    <row r="314" spans="1:9" ht="31.5" x14ac:dyDescent="0.25">
      <c r="A314" s="45" t="s">
        <v>505</v>
      </c>
      <c r="B314" s="37" t="str">
        <f t="shared" si="18"/>
        <v>Se recomienda que las cerraduras de las puertas de los domitorios se encuentren libres de seguros, lo anterior ante accidente o urgencia médica.</v>
      </c>
      <c r="D314" s="6"/>
      <c r="E314" s="6"/>
      <c r="F314" s="7" t="s">
        <v>300</v>
      </c>
      <c r="G314" s="6" t="s">
        <v>1501</v>
      </c>
      <c r="H314" s="13"/>
      <c r="I314" s="13"/>
    </row>
    <row r="315" spans="1:9" x14ac:dyDescent="0.25">
      <c r="A315" s="45" t="s">
        <v>505</v>
      </c>
      <c r="B315" s="37" t="str">
        <f t="shared" si="18"/>
        <v>Se recomienda que las puertas de los dormitorios abran hacia afuera, lo anterior ante accidente o urgencia médica.</v>
      </c>
      <c r="D315" s="6"/>
      <c r="E315" s="6"/>
      <c r="F315" s="7" t="s">
        <v>301</v>
      </c>
      <c r="G315" s="6" t="s">
        <v>1501</v>
      </c>
      <c r="H315" s="5"/>
      <c r="I315" s="5"/>
    </row>
    <row r="316" spans="1:9" x14ac:dyDescent="0.25">
      <c r="A316" s="45" t="s">
        <v>505</v>
      </c>
      <c r="B316" s="37" t="str">
        <f t="shared" si="18"/>
        <v>Se recomienda que los dormitorios cuenten con burós.</v>
      </c>
      <c r="D316" s="6" t="s">
        <v>483</v>
      </c>
      <c r="E316" s="6" t="s">
        <v>489</v>
      </c>
      <c r="F316" s="8" t="s">
        <v>302</v>
      </c>
      <c r="G316" s="6" t="s">
        <v>1848</v>
      </c>
      <c r="H316" s="5" t="s">
        <v>489</v>
      </c>
      <c r="I316" s="5" t="s">
        <v>489</v>
      </c>
    </row>
    <row r="317" spans="1:9" x14ac:dyDescent="0.25">
      <c r="A317" s="45" t="s">
        <v>505</v>
      </c>
      <c r="B317" s="37" t="str">
        <f t="shared" si="18"/>
        <v>Se recomienda que los dormitorios cuenten con closets.</v>
      </c>
      <c r="D317" s="6" t="s">
        <v>483</v>
      </c>
      <c r="E317" s="6" t="s">
        <v>489</v>
      </c>
      <c r="F317" s="8" t="s">
        <v>303</v>
      </c>
      <c r="G317" s="6" t="s">
        <v>1849</v>
      </c>
      <c r="H317" s="5" t="s">
        <v>489</v>
      </c>
      <c r="I317" s="5" t="s">
        <v>489</v>
      </c>
    </row>
    <row r="318" spans="1:9" x14ac:dyDescent="0.25">
      <c r="A318" s="45"/>
      <c r="B318" s="37"/>
      <c r="D318" s="6" t="s">
        <v>483</v>
      </c>
      <c r="E318" s="6" t="s">
        <v>489</v>
      </c>
      <c r="F318" s="8" t="s">
        <v>304</v>
      </c>
      <c r="G318" s="6" t="s">
        <v>1850</v>
      </c>
      <c r="H318" s="5" t="s">
        <v>489</v>
      </c>
      <c r="I318" s="5" t="s">
        <v>489</v>
      </c>
    </row>
    <row r="319" spans="1:9" x14ac:dyDescent="0.25">
      <c r="A319" s="45"/>
      <c r="B319" s="38" t="s">
        <v>537</v>
      </c>
      <c r="D319" s="6" t="s">
        <v>483</v>
      </c>
      <c r="E319" s="6" t="s">
        <v>489</v>
      </c>
      <c r="F319" s="8" t="s">
        <v>305</v>
      </c>
      <c r="G319" s="6" t="s">
        <v>1851</v>
      </c>
      <c r="H319" s="5" t="s">
        <v>489</v>
      </c>
      <c r="I319" s="5" t="s">
        <v>489</v>
      </c>
    </row>
    <row r="320" spans="1:9" x14ac:dyDescent="0.25">
      <c r="A320" s="45"/>
      <c r="B320" s="37"/>
      <c r="D320" s="6" t="s">
        <v>483</v>
      </c>
      <c r="E320" s="6" t="s">
        <v>489</v>
      </c>
      <c r="F320" s="8" t="s">
        <v>306</v>
      </c>
      <c r="G320" s="6" t="s">
        <v>1852</v>
      </c>
      <c r="H320" s="5" t="s">
        <v>489</v>
      </c>
      <c r="I320" s="5" t="s">
        <v>489</v>
      </c>
    </row>
    <row r="321" spans="1:9" x14ac:dyDescent="0.25">
      <c r="A321" s="45" t="s">
        <v>505</v>
      </c>
      <c r="B321" s="37" t="str">
        <f t="shared" ref="B321:B329" si="19">IF(OR(I377="NO",I377="Off"),G377,"SIN RECOMENDACIÓN")</f>
        <v>De acuerdo con la NOM-031-SSA3-2012, los baños deben contar con espacio suficiente.</v>
      </c>
      <c r="D321" s="6" t="s">
        <v>483</v>
      </c>
      <c r="E321" s="6" t="s">
        <v>489</v>
      </c>
      <c r="F321" s="8" t="s">
        <v>307</v>
      </c>
      <c r="G321" s="6" t="s">
        <v>1853</v>
      </c>
      <c r="H321" s="5" t="s">
        <v>489</v>
      </c>
      <c r="I321" s="5" t="s">
        <v>489</v>
      </c>
    </row>
    <row r="322" spans="1:9" x14ac:dyDescent="0.25">
      <c r="A322" s="45" t="s">
        <v>505</v>
      </c>
      <c r="B322" s="37" t="str">
        <f t="shared" si="19"/>
        <v>De acuerdo con la NOM-031-SSA3-2012, los baños deben contar con iluminación suficiente.</v>
      </c>
      <c r="D322" s="6" t="s">
        <v>483</v>
      </c>
      <c r="E322" s="6" t="s">
        <v>489</v>
      </c>
      <c r="F322" s="8" t="s">
        <v>308</v>
      </c>
      <c r="G322" s="7" t="s">
        <v>1854</v>
      </c>
      <c r="H322" s="5" t="s">
        <v>489</v>
      </c>
      <c r="I322" s="5" t="s">
        <v>489</v>
      </c>
    </row>
    <row r="323" spans="1:9" x14ac:dyDescent="0.25">
      <c r="A323" s="45" t="s">
        <v>505</v>
      </c>
      <c r="B323" s="37" t="str">
        <f t="shared" si="19"/>
        <v>De acuerdo con la NOM-031-SSA3-2012, los baños deben contar con ventilación suficiente.</v>
      </c>
      <c r="D323" s="6" t="s">
        <v>483</v>
      </c>
      <c r="E323" s="6" t="s">
        <v>489</v>
      </c>
      <c r="F323" s="8" t="s">
        <v>309</v>
      </c>
      <c r="G323" s="7" t="s">
        <v>1855</v>
      </c>
      <c r="H323" s="5" t="s">
        <v>489</v>
      </c>
      <c r="I323" s="5" t="s">
        <v>489</v>
      </c>
    </row>
    <row r="324" spans="1:9" x14ac:dyDescent="0.25">
      <c r="A324" s="45" t="s">
        <v>505</v>
      </c>
      <c r="B324" s="37" t="str">
        <f t="shared" si="19"/>
        <v>De acuerdo con la NOM-031-SSA3-2012, los baños deben contar con higiene suficiente.</v>
      </c>
      <c r="D324" s="6" t="s">
        <v>483</v>
      </c>
      <c r="E324" s="6" t="s">
        <v>489</v>
      </c>
      <c r="F324" s="8" t="s">
        <v>310</v>
      </c>
      <c r="G324" s="7" t="s">
        <v>1856</v>
      </c>
      <c r="H324" s="5" t="s">
        <v>489</v>
      </c>
      <c r="I324" s="5" t="s">
        <v>489</v>
      </c>
    </row>
    <row r="325" spans="1:9" ht="31.5" x14ac:dyDescent="0.25">
      <c r="A325" s="45" t="s">
        <v>505</v>
      </c>
      <c r="B325" s="37" t="str">
        <f t="shared" si="19"/>
        <v>De acuerdo con la NOM-031-SSA3-2012, los baños deben contar con pasamanos tubulares de 5 centimetros de diámetro en excusados y regaderas.</v>
      </c>
      <c r="D325" s="6" t="s">
        <v>483</v>
      </c>
      <c r="E325" s="6" t="s">
        <v>489</v>
      </c>
      <c r="F325" s="8" t="s">
        <v>311</v>
      </c>
      <c r="G325" s="7" t="s">
        <v>1857</v>
      </c>
      <c r="H325" s="5" t="s">
        <v>489</v>
      </c>
      <c r="I325" s="5" t="s">
        <v>489</v>
      </c>
    </row>
    <row r="326" spans="1:9" x14ac:dyDescent="0.25">
      <c r="A326" s="45" t="s">
        <v>505</v>
      </c>
      <c r="B326" s="37" t="str">
        <f t="shared" si="19"/>
        <v>De acuerdo con la NOM-031-SSA3-2012, los baños deben contar con lavabos asegurados con mensulas metálicas.</v>
      </c>
      <c r="D326" s="6" t="s">
        <v>483</v>
      </c>
      <c r="E326" s="6" t="s">
        <v>489</v>
      </c>
      <c r="F326" s="8" t="s">
        <v>312</v>
      </c>
      <c r="G326" s="6" t="s">
        <v>1858</v>
      </c>
      <c r="H326" s="5" t="s">
        <v>489</v>
      </c>
      <c r="I326" s="5" t="s">
        <v>489</v>
      </c>
    </row>
    <row r="327" spans="1:9" ht="31.5" x14ac:dyDescent="0.25">
      <c r="A327" s="45" t="s">
        <v>505</v>
      </c>
      <c r="B327" s="37" t="str">
        <f t="shared" si="19"/>
        <v>Se recomienda que las cerraduras de las puertas de los baños se encuentren libres de seguros, lo anterior ante accidente o urgencia médica.</v>
      </c>
      <c r="D327" s="6"/>
      <c r="E327" s="6"/>
      <c r="F327" s="7" t="s">
        <v>313</v>
      </c>
      <c r="G327" s="6" t="s">
        <v>1501</v>
      </c>
      <c r="H327" s="5"/>
      <c r="I327" s="5"/>
    </row>
    <row r="328" spans="1:9" x14ac:dyDescent="0.25">
      <c r="A328" s="45" t="s">
        <v>505</v>
      </c>
      <c r="B328" s="37" t="str">
        <f t="shared" si="19"/>
        <v>Se recomienda que las puertas de los baños abran hacia afuera, lo anterior ante accidente o urgencia médica.</v>
      </c>
      <c r="D328" s="6"/>
      <c r="E328" s="6"/>
      <c r="F328" s="7" t="s">
        <v>314</v>
      </c>
      <c r="G328" s="6" t="s">
        <v>1501</v>
      </c>
      <c r="H328" s="5"/>
      <c r="I328" s="5"/>
    </row>
    <row r="329" spans="1:9" x14ac:dyDescent="0.25">
      <c r="A329" s="45" t="s">
        <v>505</v>
      </c>
      <c r="B329" s="37" t="str">
        <f t="shared" si="19"/>
        <v>Se recomienda que los baños cuenten con sillas auxiliares para regaderas y excusados.</v>
      </c>
      <c r="D329" s="6"/>
      <c r="E329" s="6"/>
      <c r="F329" s="7" t="s">
        <v>315</v>
      </c>
      <c r="G329" s="6" t="s">
        <v>1501</v>
      </c>
      <c r="H329" s="5"/>
      <c r="I329" s="5"/>
    </row>
    <row r="330" spans="1:9" x14ac:dyDescent="0.25">
      <c r="A330" s="45"/>
      <c r="B330" s="37"/>
      <c r="D330" s="6"/>
      <c r="E330" s="6"/>
      <c r="F330" s="7" t="s">
        <v>316</v>
      </c>
      <c r="G330" s="6" t="s">
        <v>1501</v>
      </c>
      <c r="H330" s="5"/>
      <c r="I330" s="5"/>
    </row>
    <row r="331" spans="1:9" x14ac:dyDescent="0.25">
      <c r="A331" s="45"/>
      <c r="B331" s="38" t="s">
        <v>538</v>
      </c>
      <c r="D331" s="6" t="s">
        <v>485</v>
      </c>
      <c r="E331" s="6" t="s">
        <v>500</v>
      </c>
      <c r="F331" s="8" t="s">
        <v>317</v>
      </c>
      <c r="G331" s="6" t="s">
        <v>1859</v>
      </c>
      <c r="H331" s="5" t="s">
        <v>500</v>
      </c>
      <c r="I331" s="5" t="s">
        <v>500</v>
      </c>
    </row>
    <row r="332" spans="1:9" x14ac:dyDescent="0.25">
      <c r="A332" s="45"/>
      <c r="B332" s="37"/>
      <c r="D332" s="6"/>
      <c r="E332" s="6"/>
      <c r="F332" s="7" t="s">
        <v>318</v>
      </c>
      <c r="G332" s="6" t="s">
        <v>1501</v>
      </c>
      <c r="H332" s="5"/>
      <c r="I332" s="5"/>
    </row>
    <row r="333" spans="1:9" x14ac:dyDescent="0.25">
      <c r="A333" s="45" t="s">
        <v>505</v>
      </c>
      <c r="B333" s="37" t="str">
        <f t="shared" ref="B333:B347" si="20">IF(OR(I386="NO",I386="Off"),G386,"SIN RECOMENDACIÓN")</f>
        <v>De acuerdo con la NOM-031-SSA3-2012, el consultorio médico debe contar con espacio suficiente.</v>
      </c>
      <c r="D333" s="6" t="s">
        <v>483</v>
      </c>
      <c r="E333" s="6" t="s">
        <v>489</v>
      </c>
      <c r="F333" s="8" t="s">
        <v>319</v>
      </c>
      <c r="G333" s="6" t="s">
        <v>1860</v>
      </c>
      <c r="H333" s="5" t="s">
        <v>489</v>
      </c>
      <c r="I333" s="5" t="s">
        <v>489</v>
      </c>
    </row>
    <row r="334" spans="1:9" x14ac:dyDescent="0.25">
      <c r="A334" s="45" t="s">
        <v>505</v>
      </c>
      <c r="B334" s="37" t="str">
        <f t="shared" si="20"/>
        <v>De acuerdo con la NOM-031-SSA3-2012, el consultorio médico debe contar con iluminación suficiente.</v>
      </c>
      <c r="D334" s="6" t="s">
        <v>483</v>
      </c>
      <c r="E334" s="6" t="s">
        <v>489</v>
      </c>
      <c r="F334" s="8" t="s">
        <v>320</v>
      </c>
      <c r="G334" s="6" t="s">
        <v>1861</v>
      </c>
      <c r="H334" s="5" t="s">
        <v>489</v>
      </c>
      <c r="I334" s="5" t="s">
        <v>489</v>
      </c>
    </row>
    <row r="335" spans="1:9" x14ac:dyDescent="0.25">
      <c r="A335" s="45" t="s">
        <v>505</v>
      </c>
      <c r="B335" s="37" t="str">
        <f t="shared" si="20"/>
        <v>De acuerdo con la NOM-031-SSA3-2012, el consultorio médico debe contar con ventilación suficiente.</v>
      </c>
      <c r="D335" s="6" t="s">
        <v>483</v>
      </c>
      <c r="E335" s="6" t="s">
        <v>489</v>
      </c>
      <c r="F335" s="8" t="s">
        <v>321</v>
      </c>
      <c r="G335" s="6" t="s">
        <v>1862</v>
      </c>
      <c r="H335" s="5" t="s">
        <v>489</v>
      </c>
      <c r="I335" s="5" t="s">
        <v>489</v>
      </c>
    </row>
    <row r="336" spans="1:9" x14ac:dyDescent="0.25">
      <c r="A336" s="45" t="s">
        <v>505</v>
      </c>
      <c r="B336" s="37" t="str">
        <f t="shared" si="20"/>
        <v>De acuerdo con la NOM-031-SSA3-2012, el consultorio médico debe contar con higiene suficiente.</v>
      </c>
      <c r="D336" s="6" t="s">
        <v>483</v>
      </c>
      <c r="E336" s="6" t="s">
        <v>489</v>
      </c>
      <c r="F336" s="8" t="s">
        <v>322</v>
      </c>
      <c r="G336" s="6" t="s">
        <v>1863</v>
      </c>
      <c r="H336" s="5" t="s">
        <v>489</v>
      </c>
      <c r="I336" s="5" t="s">
        <v>489</v>
      </c>
    </row>
    <row r="337" spans="1:9" x14ac:dyDescent="0.25">
      <c r="A337" s="45" t="s">
        <v>505</v>
      </c>
      <c r="B337" s="37" t="str">
        <f t="shared" si="20"/>
        <v>Se recomienda que el consultorio médico cuente con cama de exploración.</v>
      </c>
      <c r="D337" s="6" t="s">
        <v>483</v>
      </c>
      <c r="E337" s="6" t="s">
        <v>489</v>
      </c>
      <c r="F337" s="8" t="s">
        <v>323</v>
      </c>
      <c r="G337" s="6" t="s">
        <v>1864</v>
      </c>
      <c r="H337" s="5" t="s">
        <v>489</v>
      </c>
      <c r="I337" s="5" t="s">
        <v>489</v>
      </c>
    </row>
    <row r="338" spans="1:9" ht="31.5" x14ac:dyDescent="0.25">
      <c r="A338" s="45" t="s">
        <v>505</v>
      </c>
      <c r="B338" s="37" t="str">
        <f t="shared" si="20"/>
        <v>De acuerdo con la NOM-031-SSA3-2012, si la atención médica se brinda dentro de la institución, se debe contar con botiquin de primeros auxilios.</v>
      </c>
      <c r="D338" s="6" t="s">
        <v>483</v>
      </c>
      <c r="E338" s="6" t="s">
        <v>490</v>
      </c>
      <c r="F338" s="8" t="s">
        <v>324</v>
      </c>
      <c r="G338" s="7" t="s">
        <v>1865</v>
      </c>
      <c r="H338" s="5" t="s">
        <v>490</v>
      </c>
      <c r="I338" s="5" t="s">
        <v>490</v>
      </c>
    </row>
    <row r="339" spans="1:9" ht="31.5" x14ac:dyDescent="0.25">
      <c r="A339" s="45" t="s">
        <v>505</v>
      </c>
      <c r="B339" s="37" t="str">
        <f t="shared" si="20"/>
        <v>De acuerdo con la NOM-031-SSA3-2012, si la atención médica se brinda dentro de la institución, se debe contar con estetoscopio biauricular.</v>
      </c>
      <c r="D339" s="6" t="s">
        <v>483</v>
      </c>
      <c r="E339" s="6" t="s">
        <v>490</v>
      </c>
      <c r="F339" s="8" t="s">
        <v>325</v>
      </c>
      <c r="G339" s="6" t="s">
        <v>1866</v>
      </c>
      <c r="H339" s="5" t="s">
        <v>490</v>
      </c>
      <c r="I339" s="5" t="s">
        <v>490</v>
      </c>
    </row>
    <row r="340" spans="1:9" ht="31.5" x14ac:dyDescent="0.25">
      <c r="A340" s="45" t="s">
        <v>505</v>
      </c>
      <c r="B340" s="37" t="str">
        <f t="shared" si="20"/>
        <v>De acuerdo con la NOM-031-SSA3-2012, si la atención médica se brinda dentro de la institución, se debe contar con esfingomanómetro.</v>
      </c>
      <c r="D340" s="6" t="s">
        <v>483</v>
      </c>
      <c r="E340" s="6" t="s">
        <v>490</v>
      </c>
      <c r="F340" s="8" t="s">
        <v>326</v>
      </c>
      <c r="G340" s="7" t="s">
        <v>1867</v>
      </c>
      <c r="H340" s="5" t="s">
        <v>490</v>
      </c>
      <c r="I340" s="5" t="s">
        <v>490</v>
      </c>
    </row>
    <row r="341" spans="1:9" ht="31.5" x14ac:dyDescent="0.25">
      <c r="A341" s="45" t="s">
        <v>505</v>
      </c>
      <c r="B341" s="37" t="str">
        <f t="shared" si="20"/>
        <v>De acuerdo con la NOM-031-SSA3-2012, si la atención médica se brinda dentro de la institución, se debe contar con estuche de diagnóstico.</v>
      </c>
      <c r="D341" s="6" t="s">
        <v>483</v>
      </c>
      <c r="E341" s="6" t="s">
        <v>490</v>
      </c>
      <c r="F341" s="8" t="s">
        <v>327</v>
      </c>
      <c r="G341" s="6" t="s">
        <v>1868</v>
      </c>
      <c r="H341" s="5" t="s">
        <v>490</v>
      </c>
      <c r="I341" s="5" t="s">
        <v>490</v>
      </c>
    </row>
    <row r="342" spans="1:9" x14ac:dyDescent="0.25">
      <c r="A342" s="45" t="s">
        <v>505</v>
      </c>
      <c r="B342" s="37" t="str">
        <f t="shared" si="20"/>
        <v>Se recomienda que, si la atención médica se brinda dentro de la institución, se cuente con pulsioxímetro.</v>
      </c>
      <c r="D342" s="6" t="s">
        <v>483</v>
      </c>
      <c r="E342" s="6" t="s">
        <v>490</v>
      </c>
      <c r="F342" s="8" t="s">
        <v>328</v>
      </c>
      <c r="G342" s="6" t="s">
        <v>1862</v>
      </c>
      <c r="H342" s="5" t="s">
        <v>490</v>
      </c>
      <c r="I342" s="5" t="s">
        <v>490</v>
      </c>
    </row>
    <row r="343" spans="1:9" x14ac:dyDescent="0.25">
      <c r="A343" s="45" t="s">
        <v>505</v>
      </c>
      <c r="B343" s="37" t="str">
        <f t="shared" si="20"/>
        <v>Se recomienda que, si la atención médica se brinda dentro de la institución, se cuente con glucómetro.</v>
      </c>
      <c r="D343" s="6" t="s">
        <v>483</v>
      </c>
      <c r="E343" s="6" t="s">
        <v>490</v>
      </c>
      <c r="F343" s="8" t="s">
        <v>329</v>
      </c>
      <c r="G343" s="7" t="s">
        <v>1869</v>
      </c>
      <c r="H343" s="5" t="s">
        <v>490</v>
      </c>
      <c r="I343" s="5" t="s">
        <v>490</v>
      </c>
    </row>
    <row r="344" spans="1:9" x14ac:dyDescent="0.25">
      <c r="A344" s="45" t="s">
        <v>505</v>
      </c>
      <c r="B344" s="37" t="str">
        <f t="shared" si="20"/>
        <v>Se recomienda que, si la atención médica se brinda dentro de la institución, se cuente con báscula.</v>
      </c>
      <c r="D344" s="6" t="s">
        <v>483</v>
      </c>
      <c r="E344" s="6" t="s">
        <v>490</v>
      </c>
      <c r="F344" s="8" t="s">
        <v>330</v>
      </c>
      <c r="G344" s="6" t="s">
        <v>1870</v>
      </c>
      <c r="H344" s="5" t="s">
        <v>490</v>
      </c>
      <c r="I344" s="5" t="s">
        <v>490</v>
      </c>
    </row>
    <row r="345" spans="1:9" ht="31.5" x14ac:dyDescent="0.25">
      <c r="A345" s="45" t="s">
        <v>505</v>
      </c>
      <c r="B345" s="37" t="str">
        <f t="shared" si="20"/>
        <v>De acuerdo con la NOM-031-SSA3-2012, si la atención médica se brinda dentro de la institución, se debe contar con aspirador de secreciones.</v>
      </c>
      <c r="D345" s="6" t="s">
        <v>483</v>
      </c>
      <c r="E345" s="6" t="s">
        <v>490</v>
      </c>
      <c r="F345" s="8" t="s">
        <v>331</v>
      </c>
      <c r="G345" s="6" t="s">
        <v>1871</v>
      </c>
      <c r="H345" s="5" t="s">
        <v>490</v>
      </c>
      <c r="I345" s="5" t="s">
        <v>490</v>
      </c>
    </row>
    <row r="346" spans="1:9" ht="31.5" x14ac:dyDescent="0.25">
      <c r="A346" s="45" t="s">
        <v>505</v>
      </c>
      <c r="B346" s="37" t="str">
        <f t="shared" si="20"/>
        <v>De acuerdo con la NOM-031-SSA3-2012, si la atención médica se brinda dentro de la institución, se debe contar con tanque de oxígeno.</v>
      </c>
      <c r="D346" s="6" t="s">
        <v>483</v>
      </c>
      <c r="E346" s="6" t="s">
        <v>490</v>
      </c>
      <c r="F346" s="8" t="s">
        <v>332</v>
      </c>
      <c r="G346" s="6" t="s">
        <v>1872</v>
      </c>
      <c r="H346" s="5" t="s">
        <v>490</v>
      </c>
      <c r="I346" s="5" t="s">
        <v>490</v>
      </c>
    </row>
    <row r="347" spans="1:9" x14ac:dyDescent="0.25">
      <c r="A347" s="45" t="s">
        <v>505</v>
      </c>
      <c r="B347" s="37" t="str">
        <f t="shared" si="20"/>
        <v>Se recomienda que en el consultorio se pueda brindar atención a una persona en silla de ruedas.</v>
      </c>
      <c r="D347" s="6" t="s">
        <v>483</v>
      </c>
      <c r="E347" s="6" t="s">
        <v>490</v>
      </c>
      <c r="F347" s="8" t="s">
        <v>333</v>
      </c>
      <c r="G347" s="6" t="s">
        <v>1873</v>
      </c>
      <c r="H347" s="5" t="s">
        <v>490</v>
      </c>
      <c r="I347" s="5" t="s">
        <v>490</v>
      </c>
    </row>
    <row r="348" spans="1:9" x14ac:dyDescent="0.25">
      <c r="A348" s="45"/>
      <c r="B348" s="37"/>
      <c r="D348" s="6" t="s">
        <v>483</v>
      </c>
      <c r="E348" s="6" t="s">
        <v>490</v>
      </c>
      <c r="F348" s="8" t="s">
        <v>334</v>
      </c>
      <c r="G348" s="6" t="s">
        <v>1874</v>
      </c>
      <c r="H348" s="5" t="s">
        <v>490</v>
      </c>
      <c r="I348" s="5" t="s">
        <v>490</v>
      </c>
    </row>
    <row r="349" spans="1:9" x14ac:dyDescent="0.25">
      <c r="A349" s="45"/>
      <c r="B349" s="38" t="s">
        <v>539</v>
      </c>
      <c r="D349" s="6" t="s">
        <v>483</v>
      </c>
      <c r="E349" s="6" t="s">
        <v>490</v>
      </c>
      <c r="F349" s="8" t="s">
        <v>335</v>
      </c>
      <c r="G349" s="6" t="s">
        <v>1875</v>
      </c>
      <c r="H349" s="5" t="s">
        <v>490</v>
      </c>
      <c r="I349" s="5" t="s">
        <v>490</v>
      </c>
    </row>
    <row r="350" spans="1:9" x14ac:dyDescent="0.25">
      <c r="A350" s="45"/>
      <c r="B350" s="37"/>
      <c r="D350" s="6" t="s">
        <v>483</v>
      </c>
      <c r="E350" s="6" t="s">
        <v>490</v>
      </c>
      <c r="F350" s="8" t="s">
        <v>336</v>
      </c>
      <c r="G350" s="6" t="s">
        <v>1876</v>
      </c>
      <c r="H350" s="5" t="s">
        <v>490</v>
      </c>
      <c r="I350" s="5" t="s">
        <v>490</v>
      </c>
    </row>
    <row r="351" spans="1:9" x14ac:dyDescent="0.25">
      <c r="A351" s="45" t="s">
        <v>505</v>
      </c>
      <c r="B351" s="37" t="str">
        <f t="shared" ref="B351:B357" si="21">IF(OR(I401="NO",I401="Off"),G401,"SIN RECOMENDACIÓN")</f>
        <v>Si la institución tiene área de enfermería, esta debe contar con espacio suficiente.</v>
      </c>
      <c r="D351" s="6" t="s">
        <v>483</v>
      </c>
      <c r="E351" s="6" t="s">
        <v>490</v>
      </c>
      <c r="F351" s="8" t="s">
        <v>337</v>
      </c>
      <c r="G351" s="6" t="s">
        <v>1877</v>
      </c>
      <c r="H351" s="5" t="s">
        <v>490</v>
      </c>
      <c r="I351" s="5" t="s">
        <v>490</v>
      </c>
    </row>
    <row r="352" spans="1:9" x14ac:dyDescent="0.25">
      <c r="A352" s="45" t="s">
        <v>505</v>
      </c>
      <c r="B352" s="37" t="str">
        <f t="shared" si="21"/>
        <v>Si la institución tiene área de enfermería, esta debe contar con iluminación suficiente.</v>
      </c>
      <c r="D352" s="6"/>
      <c r="E352" s="6"/>
      <c r="F352" s="7" t="s">
        <v>338</v>
      </c>
      <c r="G352" s="6"/>
      <c r="H352" s="5"/>
      <c r="I352" s="5"/>
    </row>
    <row r="353" spans="1:9" x14ac:dyDescent="0.25">
      <c r="A353" s="45" t="s">
        <v>505</v>
      </c>
      <c r="B353" s="37" t="str">
        <f t="shared" si="21"/>
        <v>Si la institución tiene área de enfermería, esta debe contar con ventilación suficiente.</v>
      </c>
      <c r="D353" s="6"/>
      <c r="E353" s="6"/>
      <c r="F353" s="7" t="s">
        <v>339</v>
      </c>
      <c r="G353" s="6" t="s">
        <v>1501</v>
      </c>
      <c r="H353" s="5"/>
      <c r="I353" s="5"/>
    </row>
    <row r="354" spans="1:9" x14ac:dyDescent="0.25">
      <c r="A354" s="45" t="s">
        <v>505</v>
      </c>
      <c r="B354" s="37" t="str">
        <f t="shared" si="21"/>
        <v>Si la institución tiene área de enfermería, esta debe contar con higiene suficiente.</v>
      </c>
      <c r="D354" s="6"/>
      <c r="E354" s="6"/>
      <c r="F354" s="7" t="s">
        <v>340</v>
      </c>
      <c r="G354" s="6" t="s">
        <v>1501</v>
      </c>
      <c r="H354" s="5"/>
      <c r="I354" s="5"/>
    </row>
    <row r="355" spans="1:9" x14ac:dyDescent="0.25">
      <c r="A355" s="45" t="s">
        <v>505</v>
      </c>
      <c r="B355" s="37" t="str">
        <f t="shared" si="21"/>
        <v>Si la institución tiene área de enfermería, se recomienda que cuente con material esterilizado.</v>
      </c>
      <c r="D355" s="6"/>
      <c r="E355" s="6"/>
      <c r="F355" s="7" t="s">
        <v>341</v>
      </c>
      <c r="G355" s="6" t="s">
        <v>1501</v>
      </c>
      <c r="H355" s="5"/>
      <c r="I355" s="5"/>
    </row>
    <row r="356" spans="1:9" x14ac:dyDescent="0.25">
      <c r="A356" s="45" t="s">
        <v>505</v>
      </c>
      <c r="B356" s="37" t="str">
        <f t="shared" si="21"/>
        <v>Si la institución tiene área de enfermería, se recomienda que cuente con vitrina para medicamentos.</v>
      </c>
      <c r="D356" s="6"/>
      <c r="E356" s="6"/>
      <c r="F356" s="7" t="s">
        <v>342</v>
      </c>
      <c r="G356" s="6" t="s">
        <v>1501</v>
      </c>
      <c r="H356" s="5"/>
      <c r="I356" s="5"/>
    </row>
    <row r="357" spans="1:9" x14ac:dyDescent="0.25">
      <c r="A357" s="45" t="s">
        <v>505</v>
      </c>
      <c r="B357" s="37" t="str">
        <f t="shared" si="21"/>
        <v>Si la institución tiene área de enfermería, se recomienda que cuente con kardex.</v>
      </c>
      <c r="D357" s="6"/>
      <c r="E357" s="6"/>
      <c r="F357" s="7" t="s">
        <v>343</v>
      </c>
      <c r="G357" s="6" t="s">
        <v>1501</v>
      </c>
      <c r="H357" s="5"/>
      <c r="I357" s="5"/>
    </row>
    <row r="358" spans="1:9" x14ac:dyDescent="0.25">
      <c r="A358" s="45"/>
      <c r="B358" s="37"/>
      <c r="D358" s="6"/>
      <c r="E358" s="6"/>
      <c r="F358" s="7" t="s">
        <v>344</v>
      </c>
      <c r="G358" s="6" t="s">
        <v>1501</v>
      </c>
      <c r="H358" s="13"/>
      <c r="I358" s="13"/>
    </row>
    <row r="359" spans="1:9" x14ac:dyDescent="0.25">
      <c r="A359" s="45"/>
      <c r="B359" s="38" t="s">
        <v>540</v>
      </c>
      <c r="D359" s="6"/>
      <c r="E359" s="6"/>
      <c r="F359" s="7" t="s">
        <v>345</v>
      </c>
      <c r="G359" s="6" t="s">
        <v>1501</v>
      </c>
      <c r="H359" s="13"/>
      <c r="I359" s="13"/>
    </row>
    <row r="360" spans="1:9" x14ac:dyDescent="0.25">
      <c r="A360" s="45"/>
      <c r="B360" s="37"/>
      <c r="D360" s="6"/>
      <c r="E360" s="6"/>
      <c r="F360" s="7" t="s">
        <v>346</v>
      </c>
      <c r="G360" s="6" t="s">
        <v>1501</v>
      </c>
      <c r="H360" s="13"/>
      <c r="I360" s="13"/>
    </row>
    <row r="361" spans="1:9" x14ac:dyDescent="0.25">
      <c r="A361" s="45" t="s">
        <v>505</v>
      </c>
      <c r="B361" s="37" t="str">
        <f t="shared" ref="B361:B371" si="22">IF(OR(I408="NO",I408="Off"),G408,"SIN RECOMENDACIÓN")</f>
        <v>Si la institución tiene cocina, esta debe contar con espacio suficiente.</v>
      </c>
      <c r="D361" s="6"/>
      <c r="E361" s="6"/>
      <c r="F361" s="7" t="s">
        <v>347</v>
      </c>
      <c r="G361" s="6" t="s">
        <v>1501</v>
      </c>
      <c r="H361" s="13"/>
      <c r="I361" s="13"/>
    </row>
    <row r="362" spans="1:9" x14ac:dyDescent="0.25">
      <c r="A362" s="45" t="s">
        <v>505</v>
      </c>
      <c r="B362" s="37" t="str">
        <f t="shared" si="22"/>
        <v>Si la institución tiene cocina, esta debe contar con iluminación suficiente.</v>
      </c>
      <c r="D362" s="6"/>
      <c r="E362" s="6"/>
      <c r="F362" s="7" t="s">
        <v>348</v>
      </c>
      <c r="G362" s="6" t="s">
        <v>1501</v>
      </c>
      <c r="H362" s="13"/>
      <c r="I362" s="13"/>
    </row>
    <row r="363" spans="1:9" x14ac:dyDescent="0.25">
      <c r="A363" s="45" t="s">
        <v>505</v>
      </c>
      <c r="B363" s="37" t="str">
        <f t="shared" si="22"/>
        <v>Si la institución tiene cocina, esta debe contar con ventilación suficiente.</v>
      </c>
      <c r="D363" s="6" t="s">
        <v>483</v>
      </c>
      <c r="E363" s="7" t="s">
        <v>489</v>
      </c>
      <c r="F363" s="8" t="s">
        <v>349</v>
      </c>
      <c r="G363" s="6" t="s">
        <v>1878</v>
      </c>
      <c r="H363" s="12" t="s">
        <v>489</v>
      </c>
      <c r="I363" s="12" t="s">
        <v>489</v>
      </c>
    </row>
    <row r="364" spans="1:9" x14ac:dyDescent="0.25">
      <c r="A364" s="45" t="s">
        <v>505</v>
      </c>
      <c r="B364" s="37" t="str">
        <f t="shared" si="22"/>
        <v>Si la institución tiene cocina, esta debe contar con higiene suficiente.</v>
      </c>
      <c r="D364" s="6" t="s">
        <v>483</v>
      </c>
      <c r="E364" s="7" t="s">
        <v>489</v>
      </c>
      <c r="F364" s="8" t="s">
        <v>350</v>
      </c>
      <c r="G364" s="6" t="s">
        <v>1879</v>
      </c>
      <c r="H364" s="12" t="s">
        <v>489</v>
      </c>
      <c r="I364" s="12" t="s">
        <v>489</v>
      </c>
    </row>
    <row r="365" spans="1:9" x14ac:dyDescent="0.25">
      <c r="A365" s="45" t="s">
        <v>505</v>
      </c>
      <c r="B365" s="37" t="str">
        <f t="shared" si="22"/>
        <v>Si la institución tiene cocina, se recomienda que cuente con estufa.</v>
      </c>
      <c r="D365" s="6" t="s">
        <v>483</v>
      </c>
      <c r="E365" s="7" t="s">
        <v>489</v>
      </c>
      <c r="F365" s="8" t="s">
        <v>351</v>
      </c>
      <c r="G365" s="6" t="s">
        <v>1880</v>
      </c>
      <c r="H365" s="12" t="s">
        <v>489</v>
      </c>
      <c r="I365" s="12" t="s">
        <v>489</v>
      </c>
    </row>
    <row r="366" spans="1:9" x14ac:dyDescent="0.25">
      <c r="A366" s="45" t="s">
        <v>505</v>
      </c>
      <c r="B366" s="37" t="str">
        <f t="shared" si="22"/>
        <v>Si la institución tiene cocina, se recomienda que cuente con campana extractora.</v>
      </c>
      <c r="D366" s="6" t="s">
        <v>483</v>
      </c>
      <c r="E366" s="7" t="s">
        <v>489</v>
      </c>
      <c r="F366" s="8" t="s">
        <v>352</v>
      </c>
      <c r="G366" s="6" t="s">
        <v>1881</v>
      </c>
      <c r="H366" s="12" t="s">
        <v>489</v>
      </c>
      <c r="I366" s="12" t="s">
        <v>489</v>
      </c>
    </row>
    <row r="367" spans="1:9" x14ac:dyDescent="0.25">
      <c r="A367" s="45" t="s">
        <v>505</v>
      </c>
      <c r="B367" s="37" t="str">
        <f t="shared" si="22"/>
        <v>Si la institución tiene cocina, se recomienda que cuente con anaqueles para el almacenamiento de utensilios.</v>
      </c>
      <c r="D367" s="6" t="s">
        <v>483</v>
      </c>
      <c r="E367" s="7" t="s">
        <v>489</v>
      </c>
      <c r="F367" s="8" t="s">
        <v>353</v>
      </c>
      <c r="G367" s="6" t="s">
        <v>1882</v>
      </c>
      <c r="H367" s="12" t="s">
        <v>489</v>
      </c>
      <c r="I367" s="12" t="s">
        <v>489</v>
      </c>
    </row>
    <row r="368" spans="1:9" x14ac:dyDescent="0.25">
      <c r="A368" s="45" t="s">
        <v>505</v>
      </c>
      <c r="B368" s="37" t="str">
        <f t="shared" si="22"/>
        <v>Si la institución tiene cocina, se recomienda que cuente con refrigerador.</v>
      </c>
      <c r="D368" s="6" t="s">
        <v>483</v>
      </c>
      <c r="E368" s="7" t="s">
        <v>489</v>
      </c>
      <c r="F368" s="8" t="s">
        <v>354</v>
      </c>
      <c r="G368" s="6" t="s">
        <v>1883</v>
      </c>
      <c r="H368" s="12" t="s">
        <v>489</v>
      </c>
      <c r="I368" s="12" t="s">
        <v>489</v>
      </c>
    </row>
    <row r="369" spans="1:9" x14ac:dyDescent="0.25">
      <c r="A369" s="45" t="s">
        <v>505</v>
      </c>
      <c r="B369" s="37" t="str">
        <f t="shared" si="22"/>
        <v>Si la institución tiene cocina, se recomienda que cuente con tarja.</v>
      </c>
      <c r="D369" s="6" t="s">
        <v>483</v>
      </c>
      <c r="E369" s="7" t="s">
        <v>489</v>
      </c>
      <c r="F369" s="8" t="s">
        <v>355</v>
      </c>
      <c r="G369" s="6" t="s">
        <v>1884</v>
      </c>
      <c r="H369" s="12" t="s">
        <v>489</v>
      </c>
      <c r="I369" s="12" t="s">
        <v>489</v>
      </c>
    </row>
    <row r="370" spans="1:9" x14ac:dyDescent="0.25">
      <c r="A370" s="45" t="s">
        <v>505</v>
      </c>
      <c r="B370" s="37" t="str">
        <f t="shared" si="22"/>
        <v>Si la institución tiene cocina, se recomienda que cuente con mesa de trabajo.</v>
      </c>
      <c r="D370" s="6"/>
      <c r="E370" s="7"/>
      <c r="F370" s="8" t="s">
        <v>566</v>
      </c>
      <c r="G370" s="6" t="s">
        <v>1884</v>
      </c>
      <c r="H370" s="12" t="s">
        <v>489</v>
      </c>
      <c r="I370" s="12" t="s">
        <v>489</v>
      </c>
    </row>
    <row r="371" spans="1:9" x14ac:dyDescent="0.25">
      <c r="A371" s="45" t="s">
        <v>505</v>
      </c>
      <c r="B371" s="37" t="str">
        <f t="shared" si="22"/>
        <v>Si la institución tiene cocina, se recomienda que cuente con congelador.</v>
      </c>
      <c r="D371" s="6" t="s">
        <v>483</v>
      </c>
      <c r="E371" s="7" t="s">
        <v>489</v>
      </c>
      <c r="F371" s="8" t="s">
        <v>356</v>
      </c>
      <c r="G371" s="6" t="s">
        <v>1885</v>
      </c>
      <c r="H371" s="12" t="s">
        <v>489</v>
      </c>
      <c r="I371" s="12" t="s">
        <v>489</v>
      </c>
    </row>
    <row r="372" spans="1:9" x14ac:dyDescent="0.25">
      <c r="A372" s="45"/>
      <c r="B372" s="37"/>
      <c r="D372" s="6" t="s">
        <v>483</v>
      </c>
      <c r="E372" s="7" t="s">
        <v>489</v>
      </c>
      <c r="F372" s="8" t="s">
        <v>357</v>
      </c>
      <c r="G372" s="6" t="s">
        <v>1886</v>
      </c>
      <c r="H372" s="12" t="s">
        <v>489</v>
      </c>
      <c r="I372" s="12" t="s">
        <v>489</v>
      </c>
    </row>
    <row r="373" spans="1:9" x14ac:dyDescent="0.25">
      <c r="A373" s="45"/>
      <c r="B373" s="38" t="s">
        <v>541</v>
      </c>
      <c r="D373" s="6"/>
      <c r="E373" s="7"/>
      <c r="F373" s="8" t="s">
        <v>567</v>
      </c>
      <c r="G373" s="6" t="s">
        <v>1887</v>
      </c>
      <c r="H373" s="12" t="s">
        <v>489</v>
      </c>
      <c r="I373" s="12" t="s">
        <v>489</v>
      </c>
    </row>
    <row r="374" spans="1:9" x14ac:dyDescent="0.25">
      <c r="A374" s="45"/>
      <c r="B374" s="37"/>
      <c r="D374" s="6" t="s">
        <v>483</v>
      </c>
      <c r="E374" s="7" t="s">
        <v>489</v>
      </c>
      <c r="F374" s="8" t="s">
        <v>358</v>
      </c>
      <c r="G374" s="6" t="s">
        <v>1888</v>
      </c>
      <c r="H374" s="12" t="s">
        <v>489</v>
      </c>
      <c r="I374" s="12" t="s">
        <v>489</v>
      </c>
    </row>
    <row r="375" spans="1:9" x14ac:dyDescent="0.25">
      <c r="A375" s="45" t="s">
        <v>505</v>
      </c>
      <c r="B375" s="37" t="str">
        <f t="shared" ref="B375:B380" si="23">IF(OR(I419="NO",I419="Off"),G419,"SIN RECOMENDACIÓN")</f>
        <v>Si la institución tiene comedor, este debe contar con espacio suficiente.</v>
      </c>
      <c r="D375" s="6" t="s">
        <v>483</v>
      </c>
      <c r="E375" s="7" t="s">
        <v>489</v>
      </c>
      <c r="F375" s="8" t="s">
        <v>359</v>
      </c>
      <c r="G375" s="6" t="s">
        <v>1889</v>
      </c>
      <c r="H375" s="12" t="s">
        <v>489</v>
      </c>
      <c r="I375" s="12" t="s">
        <v>489</v>
      </c>
    </row>
    <row r="376" spans="1:9" x14ac:dyDescent="0.25">
      <c r="A376" s="45" t="s">
        <v>505</v>
      </c>
      <c r="B376" s="37" t="str">
        <f t="shared" si="23"/>
        <v>Si la institución tiene comedor, este debe contar con iluminación suficiente.</v>
      </c>
      <c r="D376" s="6"/>
      <c r="E376" s="7"/>
      <c r="F376" s="7" t="s">
        <v>360</v>
      </c>
      <c r="G376" s="6" t="s">
        <v>1890</v>
      </c>
      <c r="H376" s="5" t="s">
        <v>489</v>
      </c>
      <c r="I376" s="5" t="s">
        <v>489</v>
      </c>
    </row>
    <row r="377" spans="1:9" x14ac:dyDescent="0.25">
      <c r="A377" s="45" t="s">
        <v>505</v>
      </c>
      <c r="B377" s="37" t="str">
        <f t="shared" si="23"/>
        <v>Si la institución tiene comedor, este debe contar con ventilación suficiente.</v>
      </c>
      <c r="D377" s="6" t="s">
        <v>483</v>
      </c>
      <c r="E377" s="6" t="s">
        <v>489</v>
      </c>
      <c r="F377" s="8" t="s">
        <v>361</v>
      </c>
      <c r="G377" s="6" t="s">
        <v>1891</v>
      </c>
      <c r="H377" s="5" t="s">
        <v>489</v>
      </c>
      <c r="I377" s="5" t="s">
        <v>489</v>
      </c>
    </row>
    <row r="378" spans="1:9" x14ac:dyDescent="0.25">
      <c r="A378" s="45" t="s">
        <v>505</v>
      </c>
      <c r="B378" s="37" t="str">
        <f t="shared" si="23"/>
        <v>Si la institución tiene comedor, este debe contar con higiene suficiente.</v>
      </c>
      <c r="D378" s="6" t="s">
        <v>483</v>
      </c>
      <c r="E378" s="6" t="s">
        <v>489</v>
      </c>
      <c r="F378" s="8" t="s">
        <v>362</v>
      </c>
      <c r="G378" s="6" t="s">
        <v>1892</v>
      </c>
      <c r="H378" s="5" t="s">
        <v>489</v>
      </c>
      <c r="I378" s="5" t="s">
        <v>489</v>
      </c>
    </row>
    <row r="379" spans="1:9" x14ac:dyDescent="0.25">
      <c r="A379" s="45" t="s">
        <v>505</v>
      </c>
      <c r="B379" s="37" t="str">
        <f t="shared" si="23"/>
        <v>Si la institución tiene comedor, este debe contar con sillas seguras que tengan una altura decuada.</v>
      </c>
      <c r="D379" s="6" t="s">
        <v>483</v>
      </c>
      <c r="E379" s="6" t="s">
        <v>489</v>
      </c>
      <c r="F379" s="8" t="s">
        <v>363</v>
      </c>
      <c r="G379" s="6" t="s">
        <v>1893</v>
      </c>
      <c r="H379" s="5" t="s">
        <v>489</v>
      </c>
      <c r="I379" s="5" t="s">
        <v>489</v>
      </c>
    </row>
    <row r="380" spans="1:9" x14ac:dyDescent="0.25">
      <c r="A380" s="45" t="s">
        <v>505</v>
      </c>
      <c r="B380" s="37" t="str">
        <f t="shared" si="23"/>
        <v>Si la institución tiene comedor, este debe contar con mesas seguras que tengan una altura decuada.</v>
      </c>
      <c r="D380" s="6" t="s">
        <v>483</v>
      </c>
      <c r="E380" s="6" t="s">
        <v>489</v>
      </c>
      <c r="F380" s="8" t="s">
        <v>364</v>
      </c>
      <c r="G380" s="6" t="s">
        <v>1894</v>
      </c>
      <c r="H380" s="5" t="s">
        <v>489</v>
      </c>
      <c r="I380" s="5" t="s">
        <v>489</v>
      </c>
    </row>
    <row r="381" spans="1:9" x14ac:dyDescent="0.25">
      <c r="A381" s="45"/>
      <c r="B381" s="37"/>
      <c r="D381" s="6" t="s">
        <v>483</v>
      </c>
      <c r="E381" s="6" t="s">
        <v>489</v>
      </c>
      <c r="F381" s="8" t="s">
        <v>365</v>
      </c>
      <c r="G381" s="6" t="s">
        <v>1895</v>
      </c>
      <c r="H381" s="5" t="s">
        <v>489</v>
      </c>
      <c r="I381" s="5" t="s">
        <v>489</v>
      </c>
    </row>
    <row r="382" spans="1:9" x14ac:dyDescent="0.25">
      <c r="A382" s="45"/>
      <c r="B382" s="38" t="s">
        <v>542</v>
      </c>
      <c r="D382" s="6" t="s">
        <v>483</v>
      </c>
      <c r="E382" s="6" t="s">
        <v>489</v>
      </c>
      <c r="F382" s="8" t="s">
        <v>366</v>
      </c>
      <c r="G382" s="6" t="s">
        <v>1896</v>
      </c>
      <c r="H382" s="5" t="s">
        <v>489</v>
      </c>
      <c r="I382" s="5" t="s">
        <v>489</v>
      </c>
    </row>
    <row r="383" spans="1:9" x14ac:dyDescent="0.25">
      <c r="A383" s="45"/>
      <c r="B383" s="37"/>
      <c r="D383" s="6" t="s">
        <v>483</v>
      </c>
      <c r="E383" s="6" t="s">
        <v>489</v>
      </c>
      <c r="F383" s="8" t="s">
        <v>367</v>
      </c>
      <c r="G383" s="6" t="s">
        <v>1897</v>
      </c>
      <c r="H383" s="5" t="s">
        <v>489</v>
      </c>
      <c r="I383" s="5" t="s">
        <v>489</v>
      </c>
    </row>
    <row r="384" spans="1:9" x14ac:dyDescent="0.25">
      <c r="A384" s="45" t="s">
        <v>505</v>
      </c>
      <c r="B384" s="37" t="str">
        <f>IF(OR(I425="NO",I425="Off"),G425,"SIN RECOMENDACIÓN")</f>
        <v>De acuerdo con la NOM-031-SSA3-2012, la(s) sala(s) debe(n) contar con espacio suficiente.</v>
      </c>
      <c r="D384" s="6"/>
      <c r="E384" s="6"/>
      <c r="F384" s="8" t="s">
        <v>568</v>
      </c>
      <c r="G384" s="6" t="s">
        <v>1898</v>
      </c>
      <c r="H384" s="5" t="s">
        <v>489</v>
      </c>
      <c r="I384" s="5" t="s">
        <v>489</v>
      </c>
    </row>
    <row r="385" spans="1:9" x14ac:dyDescent="0.25">
      <c r="A385" s="45" t="s">
        <v>505</v>
      </c>
      <c r="B385" s="37" t="str">
        <f>IF(OR(I426="NO",I426="Off"),G426,"SIN RECOMENDACIÓN")</f>
        <v>De acuerdo con la NOM-031-SSA3-2012, la(s) sala(s) debe(n) contar con iluminación suficiente.</v>
      </c>
      <c r="D385" s="6" t="s">
        <v>483</v>
      </c>
      <c r="E385" s="6" t="s">
        <v>489</v>
      </c>
      <c r="F385" s="8" t="s">
        <v>368</v>
      </c>
      <c r="G385" s="6" t="s">
        <v>1899</v>
      </c>
      <c r="H385" s="5" t="s">
        <v>489</v>
      </c>
      <c r="I385" s="5" t="s">
        <v>489</v>
      </c>
    </row>
    <row r="386" spans="1:9" x14ac:dyDescent="0.25">
      <c r="A386" s="45" t="s">
        <v>505</v>
      </c>
      <c r="B386" s="37" t="str">
        <f>IF(OR(I427="NO",I427="Off"),G427,"SIN RECOMENDACIÓN")</f>
        <v>De acuerdo con la NOM-031-SSA3-2012, la(s) sala(s) debe(n) contar con ventilación suficiente.</v>
      </c>
      <c r="D386" s="6" t="s">
        <v>483</v>
      </c>
      <c r="E386" s="6" t="s">
        <v>489</v>
      </c>
      <c r="F386" s="8" t="s">
        <v>369</v>
      </c>
      <c r="G386" s="6" t="s">
        <v>1900</v>
      </c>
      <c r="H386" s="5" t="s">
        <v>489</v>
      </c>
      <c r="I386" s="5" t="s">
        <v>489</v>
      </c>
    </row>
    <row r="387" spans="1:9" x14ac:dyDescent="0.25">
      <c r="A387" s="45" t="s">
        <v>505</v>
      </c>
      <c r="B387" s="37" t="str">
        <f>IF(OR(I428="NO",I428="Off"),G428,"SIN RECOMENDACIÓN")</f>
        <v>De acuerdo con la NOM-031-SSA3-2012, la(s) sala(s) debe(n) contar con higiene suficiente.</v>
      </c>
      <c r="D387" s="6" t="s">
        <v>483</v>
      </c>
      <c r="E387" s="6" t="s">
        <v>489</v>
      </c>
      <c r="F387" s="8" t="s">
        <v>370</v>
      </c>
      <c r="G387" s="6" t="s">
        <v>1901</v>
      </c>
      <c r="H387" s="5" t="s">
        <v>489</v>
      </c>
      <c r="I387" s="5" t="s">
        <v>489</v>
      </c>
    </row>
    <row r="388" spans="1:9" x14ac:dyDescent="0.25">
      <c r="A388" s="45" t="s">
        <v>505</v>
      </c>
      <c r="B388" s="37" t="str">
        <f>IF(OR(I429="NO",I429="Off"),G429,"SIN RECOMENDACIÓN")</f>
        <v>Se recomienda que la(s) sala(s) cuente(n) con sillones cómodos.</v>
      </c>
      <c r="D388" s="6" t="s">
        <v>483</v>
      </c>
      <c r="E388" s="6" t="s">
        <v>489</v>
      </c>
      <c r="F388" s="8" t="s">
        <v>371</v>
      </c>
      <c r="G388" s="6" t="s">
        <v>1902</v>
      </c>
      <c r="H388" s="5" t="s">
        <v>489</v>
      </c>
      <c r="I388" s="5" t="s">
        <v>489</v>
      </c>
    </row>
    <row r="389" spans="1:9" x14ac:dyDescent="0.25">
      <c r="A389" s="45"/>
      <c r="B389" s="37"/>
      <c r="D389" s="6" t="s">
        <v>483</v>
      </c>
      <c r="E389" s="6" t="s">
        <v>489</v>
      </c>
      <c r="F389" s="8" t="s">
        <v>372</v>
      </c>
      <c r="G389" s="6" t="s">
        <v>1903</v>
      </c>
      <c r="H389" s="5" t="s">
        <v>489</v>
      </c>
      <c r="I389" s="5" t="s">
        <v>489</v>
      </c>
    </row>
    <row r="390" spans="1:9" x14ac:dyDescent="0.25">
      <c r="A390" s="45"/>
      <c r="B390" s="38" t="s">
        <v>543</v>
      </c>
      <c r="D390" s="6" t="s">
        <v>483</v>
      </c>
      <c r="E390" s="6" t="s">
        <v>489</v>
      </c>
      <c r="F390" s="8" t="s">
        <v>373</v>
      </c>
      <c r="G390" s="7" t="s">
        <v>1904</v>
      </c>
      <c r="H390" s="5" t="s">
        <v>489</v>
      </c>
      <c r="I390" s="5" t="s">
        <v>489</v>
      </c>
    </row>
    <row r="391" spans="1:9" x14ac:dyDescent="0.25">
      <c r="A391" s="45"/>
      <c r="B391" s="37"/>
      <c r="D391" s="6" t="s">
        <v>483</v>
      </c>
      <c r="E391" s="6" t="s">
        <v>489</v>
      </c>
      <c r="F391" s="8" t="s">
        <v>374</v>
      </c>
      <c r="G391" s="6" t="s">
        <v>1905</v>
      </c>
      <c r="H391" s="5" t="s">
        <v>489</v>
      </c>
      <c r="I391" s="5" t="s">
        <v>489</v>
      </c>
    </row>
    <row r="392" spans="1:9" x14ac:dyDescent="0.25">
      <c r="A392" s="45" t="s">
        <v>505</v>
      </c>
      <c r="B392" s="37" t="str">
        <f>IF(I430="NO",G430,"SIN RECOMENDACIÓN")</f>
        <v>Si la institución tiene espacios al aire libre, estos deben contar con espacio suficiente.</v>
      </c>
      <c r="D392" s="6" t="s">
        <v>483</v>
      </c>
      <c r="E392" s="6" t="s">
        <v>489</v>
      </c>
      <c r="F392" s="8" t="s">
        <v>375</v>
      </c>
      <c r="G392" s="6" t="s">
        <v>1906</v>
      </c>
      <c r="H392" s="5" t="s">
        <v>489</v>
      </c>
      <c r="I392" s="5" t="s">
        <v>489</v>
      </c>
    </row>
    <row r="393" spans="1:9" x14ac:dyDescent="0.25">
      <c r="A393" s="45" t="s">
        <v>505</v>
      </c>
      <c r="B393" s="37" t="str">
        <f>IF(I431="NO",G431,"SIN RECOMENDACIÓN")</f>
        <v>Si la institución tiene espacios al aire libre, estos deben contar con iluminación suficiente.</v>
      </c>
      <c r="D393" s="6" t="s">
        <v>483</v>
      </c>
      <c r="E393" s="6" t="s">
        <v>489</v>
      </c>
      <c r="F393" s="8" t="s">
        <v>376</v>
      </c>
      <c r="G393" s="6" t="s">
        <v>1907</v>
      </c>
      <c r="H393" s="5" t="s">
        <v>489</v>
      </c>
      <c r="I393" s="5" t="s">
        <v>489</v>
      </c>
    </row>
    <row r="394" spans="1:9" x14ac:dyDescent="0.25">
      <c r="A394" s="45" t="s">
        <v>505</v>
      </c>
      <c r="B394" s="37" t="str">
        <f>IF(I432="NO",G432,"SIN RECOMENDACIÓN")</f>
        <v>Si la institución tiene espacios al aire libre, estos deben contar con higiene suficiente.</v>
      </c>
      <c r="D394" s="6" t="s">
        <v>483</v>
      </c>
      <c r="E394" s="6" t="s">
        <v>489</v>
      </c>
      <c r="F394" s="8" t="s">
        <v>377</v>
      </c>
      <c r="G394" s="6" t="s">
        <v>1908</v>
      </c>
      <c r="H394" s="5" t="s">
        <v>489</v>
      </c>
      <c r="I394" s="5" t="s">
        <v>489</v>
      </c>
    </row>
    <row r="395" spans="1:9" x14ac:dyDescent="0.25">
      <c r="A395" s="45" t="s">
        <v>505</v>
      </c>
      <c r="B395" s="37" t="str">
        <f>IF(I433="NO",G433,"SIN RECOMENDACIÓN")</f>
        <v>Si la institución tiene espacios al aire libre, se recomienda que cuenten con sillas o bancas cómodas.</v>
      </c>
      <c r="D395" s="6" t="s">
        <v>483</v>
      </c>
      <c r="E395" s="6" t="s">
        <v>489</v>
      </c>
      <c r="F395" s="8" t="s">
        <v>378</v>
      </c>
      <c r="G395" s="7" t="s">
        <v>1909</v>
      </c>
      <c r="H395" s="5" t="s">
        <v>489</v>
      </c>
      <c r="I395" s="5" t="s">
        <v>489</v>
      </c>
    </row>
    <row r="396" spans="1:9" x14ac:dyDescent="0.25">
      <c r="A396" s="45" t="s">
        <v>505</v>
      </c>
      <c r="B396" s="37" t="str">
        <f>IF(I434="NO",G434,"SIN RECOMENDACIÓN")</f>
        <v>Si la institución tiene espacios al aire libre, se recomienda que cuenten con sombras o sombillas.</v>
      </c>
      <c r="D396" s="6" t="s">
        <v>483</v>
      </c>
      <c r="E396" s="6" t="s">
        <v>489</v>
      </c>
      <c r="F396" s="8" t="s">
        <v>379</v>
      </c>
      <c r="G396" s="7" t="s">
        <v>1910</v>
      </c>
      <c r="H396" s="5" t="s">
        <v>489</v>
      </c>
      <c r="I396" s="5" t="s">
        <v>489</v>
      </c>
    </row>
    <row r="397" spans="1:9" x14ac:dyDescent="0.25">
      <c r="A397" s="45"/>
      <c r="B397" s="37"/>
      <c r="D397" s="6" t="s">
        <v>483</v>
      </c>
      <c r="E397" s="6" t="s">
        <v>489</v>
      </c>
      <c r="F397" s="8" t="s">
        <v>380</v>
      </c>
      <c r="G397" s="7" t="s">
        <v>1911</v>
      </c>
      <c r="H397" s="5" t="s">
        <v>489</v>
      </c>
      <c r="I397" s="5" t="s">
        <v>489</v>
      </c>
    </row>
    <row r="398" spans="1:9" x14ac:dyDescent="0.25">
      <c r="A398" s="45"/>
      <c r="B398" s="38" t="s">
        <v>544</v>
      </c>
      <c r="D398" s="6" t="s">
        <v>483</v>
      </c>
      <c r="E398" s="6" t="s">
        <v>489</v>
      </c>
      <c r="F398" s="8" t="s">
        <v>381</v>
      </c>
      <c r="G398" s="6" t="s">
        <v>1912</v>
      </c>
      <c r="H398" s="5" t="s">
        <v>489</v>
      </c>
      <c r="I398" s="5" t="s">
        <v>489</v>
      </c>
    </row>
    <row r="399" spans="1:9" x14ac:dyDescent="0.25">
      <c r="A399" s="45"/>
      <c r="B399" s="37"/>
      <c r="D399" s="6" t="s">
        <v>483</v>
      </c>
      <c r="E399" s="6" t="s">
        <v>489</v>
      </c>
      <c r="F399" s="8" t="s">
        <v>382</v>
      </c>
      <c r="G399" s="6" t="s">
        <v>1913</v>
      </c>
      <c r="H399" s="5" t="s">
        <v>489</v>
      </c>
      <c r="I399" s="5" t="s">
        <v>489</v>
      </c>
    </row>
    <row r="400" spans="1:9" x14ac:dyDescent="0.25">
      <c r="A400" s="45" t="s">
        <v>505</v>
      </c>
      <c r="B400" s="37" t="str">
        <f t="shared" ref="B400:B408" si="24">IF(I435="NO",G435,"SIN RECOMENDACIÓN")</f>
        <v>Si la institución tiene área de lavandería, esta debe contar con espacio suficiente.</v>
      </c>
      <c r="D400" s="6" t="s">
        <v>483</v>
      </c>
      <c r="E400" s="6" t="s">
        <v>489</v>
      </c>
      <c r="F400" s="8" t="s">
        <v>383</v>
      </c>
      <c r="G400" s="6" t="s">
        <v>1914</v>
      </c>
      <c r="H400" s="5" t="s">
        <v>489</v>
      </c>
      <c r="I400" s="5" t="s">
        <v>489</v>
      </c>
    </row>
    <row r="401" spans="1:9" x14ac:dyDescent="0.25">
      <c r="A401" s="45" t="s">
        <v>505</v>
      </c>
      <c r="B401" s="37" t="str">
        <f t="shared" si="24"/>
        <v>Si la institución tiene área de lavandería, esta debe contar con iluminación suficiente.</v>
      </c>
      <c r="D401" s="6" t="s">
        <v>483</v>
      </c>
      <c r="E401" s="6" t="s">
        <v>489</v>
      </c>
      <c r="F401" s="8" t="s">
        <v>384</v>
      </c>
      <c r="G401" s="6" t="s">
        <v>1915</v>
      </c>
      <c r="H401" s="5" t="s">
        <v>489</v>
      </c>
      <c r="I401" s="5" t="s">
        <v>489</v>
      </c>
    </row>
    <row r="402" spans="1:9" x14ac:dyDescent="0.25">
      <c r="A402" s="45" t="s">
        <v>505</v>
      </c>
      <c r="B402" s="37" t="str">
        <f t="shared" si="24"/>
        <v>Si la institución tiene área de lavandería, esta debe contar con ventilación suficiente.</v>
      </c>
      <c r="D402" s="6" t="s">
        <v>483</v>
      </c>
      <c r="E402" s="6" t="s">
        <v>489</v>
      </c>
      <c r="F402" s="8" t="s">
        <v>385</v>
      </c>
      <c r="G402" s="6" t="s">
        <v>1916</v>
      </c>
      <c r="H402" s="5" t="s">
        <v>489</v>
      </c>
      <c r="I402" s="5" t="s">
        <v>489</v>
      </c>
    </row>
    <row r="403" spans="1:9" x14ac:dyDescent="0.25">
      <c r="A403" s="45" t="s">
        <v>505</v>
      </c>
      <c r="B403" s="37" t="str">
        <f t="shared" si="24"/>
        <v>Si la institución tiene área de lavandería, esta debe contar con higiene suficiente.</v>
      </c>
      <c r="D403" s="6" t="s">
        <v>483</v>
      </c>
      <c r="E403" s="6" t="s">
        <v>489</v>
      </c>
      <c r="F403" s="8" t="s">
        <v>386</v>
      </c>
      <c r="G403" s="6" t="s">
        <v>1917</v>
      </c>
      <c r="H403" s="5" t="s">
        <v>489</v>
      </c>
      <c r="I403" s="5" t="s">
        <v>489</v>
      </c>
    </row>
    <row r="404" spans="1:9" x14ac:dyDescent="0.25">
      <c r="A404" s="45" t="s">
        <v>505</v>
      </c>
      <c r="B404" s="37" t="str">
        <f t="shared" si="24"/>
        <v>Si la institución tiene área de lavandería, se recomienda que cuente con lavadora.</v>
      </c>
      <c r="D404" s="6" t="s">
        <v>483</v>
      </c>
      <c r="E404" s="6" t="s">
        <v>489</v>
      </c>
      <c r="F404" s="8" t="s">
        <v>387</v>
      </c>
      <c r="G404" s="6" t="s">
        <v>1918</v>
      </c>
      <c r="H404" s="5" t="s">
        <v>489</v>
      </c>
      <c r="I404" s="5" t="s">
        <v>489</v>
      </c>
    </row>
    <row r="405" spans="1:9" x14ac:dyDescent="0.25">
      <c r="A405" s="45" t="s">
        <v>505</v>
      </c>
      <c r="B405" s="37" t="str">
        <f t="shared" si="24"/>
        <v>Si la institución tiene área de lavandería, se recomienda que cuente con secadora.</v>
      </c>
      <c r="D405" s="6" t="s">
        <v>483</v>
      </c>
      <c r="E405" s="6" t="s">
        <v>489</v>
      </c>
      <c r="F405" s="8" t="s">
        <v>388</v>
      </c>
      <c r="G405" s="6" t="s">
        <v>1919</v>
      </c>
      <c r="H405" s="5" t="s">
        <v>489</v>
      </c>
      <c r="I405" s="5" t="s">
        <v>489</v>
      </c>
    </row>
    <row r="406" spans="1:9" x14ac:dyDescent="0.25">
      <c r="A406" s="45" t="s">
        <v>505</v>
      </c>
      <c r="B406" s="37" t="str">
        <f t="shared" si="24"/>
        <v>Si la institución tiene área de lavandería, se recomienda que cuente con lavaderos.</v>
      </c>
      <c r="D406" s="6" t="s">
        <v>483</v>
      </c>
      <c r="E406" s="6" t="s">
        <v>489</v>
      </c>
      <c r="F406" s="8" t="s">
        <v>389</v>
      </c>
      <c r="G406" s="6" t="s">
        <v>1920</v>
      </c>
      <c r="H406" s="5" t="s">
        <v>489</v>
      </c>
      <c r="I406" s="5" t="s">
        <v>489</v>
      </c>
    </row>
    <row r="407" spans="1:9" x14ac:dyDescent="0.25">
      <c r="A407" s="45" t="s">
        <v>505</v>
      </c>
      <c r="B407" s="37" t="str">
        <f t="shared" si="24"/>
        <v>Si la institución tiene área de lavandería, se recomienda que cuente con área de secado al aire libre.</v>
      </c>
      <c r="D407" s="6" t="s">
        <v>483</v>
      </c>
      <c r="E407" s="6" t="s">
        <v>489</v>
      </c>
      <c r="F407" s="8" t="s">
        <v>390</v>
      </c>
      <c r="G407" s="6" t="s">
        <v>1921</v>
      </c>
      <c r="H407" s="5" t="s">
        <v>489</v>
      </c>
      <c r="I407" s="5" t="s">
        <v>489</v>
      </c>
    </row>
    <row r="408" spans="1:9" x14ac:dyDescent="0.25">
      <c r="A408" s="45" t="s">
        <v>505</v>
      </c>
      <c r="B408" s="37" t="str">
        <f t="shared" si="24"/>
        <v>Si la institución tiene área de lavandería, se recomienda que cuente con anaqueles para almacenamiento de blancos.</v>
      </c>
      <c r="D408" s="6" t="s">
        <v>483</v>
      </c>
      <c r="E408" s="6" t="s">
        <v>489</v>
      </c>
      <c r="F408" s="8" t="s">
        <v>391</v>
      </c>
      <c r="G408" s="6" t="s">
        <v>1922</v>
      </c>
      <c r="H408" s="5" t="s">
        <v>489</v>
      </c>
      <c r="I408" s="5" t="s">
        <v>489</v>
      </c>
    </row>
    <row r="409" spans="1:9" x14ac:dyDescent="0.25">
      <c r="A409" s="45"/>
      <c r="B409" s="37"/>
      <c r="D409" s="6" t="s">
        <v>483</v>
      </c>
      <c r="E409" s="6" t="s">
        <v>489</v>
      </c>
      <c r="F409" s="8" t="s">
        <v>392</v>
      </c>
      <c r="G409" s="6" t="s">
        <v>1923</v>
      </c>
      <c r="H409" s="5" t="s">
        <v>489</v>
      </c>
      <c r="I409" s="5" t="s">
        <v>489</v>
      </c>
    </row>
    <row r="410" spans="1:9" x14ac:dyDescent="0.25">
      <c r="A410" s="45"/>
      <c r="B410" s="38" t="s">
        <v>545</v>
      </c>
      <c r="D410" s="6" t="s">
        <v>483</v>
      </c>
      <c r="E410" s="6" t="s">
        <v>489</v>
      </c>
      <c r="F410" s="8" t="s">
        <v>393</v>
      </c>
      <c r="G410" s="6" t="s">
        <v>1924</v>
      </c>
      <c r="H410" s="5" t="s">
        <v>489</v>
      </c>
      <c r="I410" s="5" t="s">
        <v>489</v>
      </c>
    </row>
    <row r="411" spans="1:9" x14ac:dyDescent="0.25">
      <c r="A411" s="45"/>
      <c r="B411" s="37"/>
      <c r="D411" s="6" t="s">
        <v>483</v>
      </c>
      <c r="E411" s="6" t="s">
        <v>489</v>
      </c>
      <c r="F411" s="8" t="s">
        <v>394</v>
      </c>
      <c r="G411" s="6" t="s">
        <v>1925</v>
      </c>
      <c r="H411" s="5" t="s">
        <v>489</v>
      </c>
      <c r="I411" s="5" t="s">
        <v>489</v>
      </c>
    </row>
    <row r="412" spans="1:9" x14ac:dyDescent="0.25">
      <c r="A412" s="45" t="s">
        <v>505</v>
      </c>
      <c r="B412" s="37" t="str">
        <f t="shared" ref="B412:B419" si="25">IF(OR(I444="NO",I444="Off"),G444,"SIN RECOMENDACIÓN")</f>
        <v>De acuerdo con la NOM-031-SSA3-2012, la institución debe contar con lavabos y regaderas suficientes.</v>
      </c>
      <c r="D412" s="6" t="s">
        <v>483</v>
      </c>
      <c r="E412" s="6" t="s">
        <v>489</v>
      </c>
      <c r="F412" s="8" t="s">
        <v>395</v>
      </c>
      <c r="G412" s="6" t="s">
        <v>1926</v>
      </c>
      <c r="H412" s="5" t="s">
        <v>489</v>
      </c>
      <c r="I412" s="5" t="s">
        <v>489</v>
      </c>
    </row>
    <row r="413" spans="1:9" ht="31.5" x14ac:dyDescent="0.25">
      <c r="A413" s="45" t="s">
        <v>505</v>
      </c>
      <c r="B413" s="37" t="str">
        <f t="shared" si="25"/>
        <v>De acuerdo con la NOM-031-SSA3-2012, la institución debe contar con pisos uniformes con material antiderrapante de fácil limpieza, con iluminación y ventilación natural.</v>
      </c>
      <c r="D413" s="6" t="s">
        <v>483</v>
      </c>
      <c r="E413" s="6" t="s">
        <v>489</v>
      </c>
      <c r="F413" s="8" t="s">
        <v>396</v>
      </c>
      <c r="G413" s="6" t="s">
        <v>1927</v>
      </c>
      <c r="H413" s="5" t="s">
        <v>489</v>
      </c>
      <c r="I413" s="5" t="s">
        <v>489</v>
      </c>
    </row>
    <row r="414" spans="1:9" x14ac:dyDescent="0.25">
      <c r="A414" s="45" t="s">
        <v>505</v>
      </c>
      <c r="B414" s="37" t="str">
        <f t="shared" si="25"/>
        <v>De acuerdo con la NOM-031-SSA3-2012, la institución debe contar con plazas de acceso con 1.5 metros de ancho.</v>
      </c>
      <c r="D414" s="6" t="s">
        <v>483</v>
      </c>
      <c r="E414" s="6" t="s">
        <v>489</v>
      </c>
      <c r="F414" s="8" t="s">
        <v>397</v>
      </c>
      <c r="G414" s="6" t="s">
        <v>1928</v>
      </c>
      <c r="H414" s="5" t="s">
        <v>489</v>
      </c>
      <c r="I414" s="5" t="s">
        <v>489</v>
      </c>
    </row>
    <row r="415" spans="1:9" x14ac:dyDescent="0.25">
      <c r="A415" s="45" t="s">
        <v>505</v>
      </c>
      <c r="B415" s="37" t="str">
        <f t="shared" si="25"/>
        <v>De acuerdo con la NOM-031-SSA3-2012, la institución debe contar con plazas de acceso preferentemente libres de escalones.</v>
      </c>
      <c r="D415" s="6" t="s">
        <v>483</v>
      </c>
      <c r="E415" s="6" t="s">
        <v>489</v>
      </c>
      <c r="F415" s="8" t="s">
        <v>398</v>
      </c>
      <c r="G415" s="6" t="s">
        <v>1929</v>
      </c>
      <c r="H415" s="5" t="s">
        <v>489</v>
      </c>
      <c r="I415" s="5" t="s">
        <v>489</v>
      </c>
    </row>
    <row r="416" spans="1:9" x14ac:dyDescent="0.25">
      <c r="A416" s="45" t="s">
        <v>505</v>
      </c>
      <c r="B416" s="37" t="str">
        <f t="shared" si="25"/>
        <v>De acuerdo con la NOM-031-SSA3-2012, la institución debe contar con plazas de acceso con materiales antiderrapantes.</v>
      </c>
      <c r="D416" s="6" t="s">
        <v>483</v>
      </c>
      <c r="E416" s="6" t="s">
        <v>489</v>
      </c>
      <c r="F416" s="8" t="s">
        <v>399</v>
      </c>
      <c r="G416" s="6" t="s">
        <v>1930</v>
      </c>
      <c r="H416" s="5" t="s">
        <v>489</v>
      </c>
      <c r="I416" s="5" t="s">
        <v>489</v>
      </c>
    </row>
    <row r="417" spans="1:9" ht="47.25" x14ac:dyDescent="0.25">
      <c r="A417" s="45" t="s">
        <v>505</v>
      </c>
      <c r="B417" s="37" t="str">
        <f t="shared" si="25"/>
        <v>De acuerdo con la NOM-031-SSA3-2012, la institución debe contar con plazas de acceso con barandales a una altura de 90 centímetros con pasamanos tubular redonde de 5 centímetros de diámetro; en caso de que las plazas de acceso presenten desniveles.</v>
      </c>
      <c r="D417" s="6" t="s">
        <v>483</v>
      </c>
      <c r="E417" s="6" t="s">
        <v>489</v>
      </c>
      <c r="F417" s="8" t="s">
        <v>400</v>
      </c>
      <c r="G417" s="6" t="s">
        <v>1931</v>
      </c>
      <c r="H417" s="5" t="s">
        <v>489</v>
      </c>
      <c r="I417" s="5" t="s">
        <v>489</v>
      </c>
    </row>
    <row r="418" spans="1:9" ht="31.5" x14ac:dyDescent="0.25">
      <c r="A418" s="45" t="s">
        <v>505</v>
      </c>
      <c r="B418" s="37" t="str">
        <f t="shared" si="25"/>
        <v>De acuerdo con la NOM-031-SSA3-2012, la institución debe contar con plazas de acceso con rampas de 1.5 metros de ancho con declive no mayor al 8%; en caso de que las plazas de acceso presenten desniveles.</v>
      </c>
      <c r="D418" s="6" t="s">
        <v>483</v>
      </c>
      <c r="E418" s="6" t="s">
        <v>489</v>
      </c>
      <c r="F418" s="8" t="s">
        <v>401</v>
      </c>
      <c r="G418" s="6" t="s">
        <v>1932</v>
      </c>
      <c r="H418" s="5" t="s">
        <v>489</v>
      </c>
      <c r="I418" s="5" t="s">
        <v>489</v>
      </c>
    </row>
    <row r="419" spans="1:9" ht="31.5" x14ac:dyDescent="0.25">
      <c r="A419" s="45" t="s">
        <v>505</v>
      </c>
      <c r="B419" s="37" t="str">
        <f t="shared" si="25"/>
        <v>De acuerdo con la NOM-031-SSA3-2012, la institución debe contar en guarniciones y banquetas con rampas de desnivel con un ancho mínimo de 1 metro y 8% máximo de pendiente.</v>
      </c>
      <c r="D419" s="6" t="s">
        <v>483</v>
      </c>
      <c r="E419" s="6" t="s">
        <v>489</v>
      </c>
      <c r="F419" s="8" t="s">
        <v>402</v>
      </c>
      <c r="G419" s="6" t="s">
        <v>1933</v>
      </c>
      <c r="H419" s="5" t="s">
        <v>489</v>
      </c>
      <c r="I419" s="5" t="s">
        <v>489</v>
      </c>
    </row>
    <row r="420" spans="1:9" ht="47.25" x14ac:dyDescent="0.25">
      <c r="A420" s="45" t="s">
        <v>505</v>
      </c>
      <c r="B420" s="37" t="str">
        <f>IF(I452="NO",G452,"SIN RECOMENDACIÓN")</f>
        <v>De acuerdo con la NOM-031-SSA3-2012, la institución debe contar en puertas o canceles de vidrio que limiten diferentes áreas, con elementos como bandas anchas de 20 centimetros de color a una alturade 1.4 metros sobre el nivel del piso que indiquen su presencia.</v>
      </c>
      <c r="D420" s="6" t="s">
        <v>483</v>
      </c>
      <c r="E420" s="6" t="s">
        <v>489</v>
      </c>
      <c r="F420" s="8" t="s">
        <v>403</v>
      </c>
      <c r="G420" s="6" t="s">
        <v>1934</v>
      </c>
      <c r="H420" s="5" t="s">
        <v>489</v>
      </c>
      <c r="I420" s="5" t="s">
        <v>489</v>
      </c>
    </row>
    <row r="421" spans="1:9" x14ac:dyDescent="0.25">
      <c r="A421" s="45" t="s">
        <v>505</v>
      </c>
      <c r="B421" s="37" t="str">
        <f t="shared" ref="B421:B427" si="26">IF(OR(I453="NO",I453="Off"),G453,"SIN RECOMENDACIÓN")</f>
        <v>De acuerdo con la NOM-031-SSA3-2012, la institución debe contar con paredes, techos y puertas con acabados lisos.</v>
      </c>
      <c r="D421" s="6" t="s">
        <v>483</v>
      </c>
      <c r="E421" s="6" t="s">
        <v>489</v>
      </c>
      <c r="F421" s="8" t="s">
        <v>404</v>
      </c>
      <c r="G421" s="6" t="s">
        <v>1935</v>
      </c>
      <c r="H421" s="5" t="s">
        <v>489</v>
      </c>
      <c r="I421" s="5" t="s">
        <v>489</v>
      </c>
    </row>
    <row r="422" spans="1:9" ht="31.5" x14ac:dyDescent="0.25">
      <c r="A422" s="45" t="s">
        <v>505</v>
      </c>
      <c r="B422" s="37" t="str">
        <f t="shared" si="26"/>
        <v>De acuerdo con la NOM-031-SSA3-2012, la institución debe contar con pisos interiores en zonas de alto flujo con materiales resistentes, antiderrapantes y de fácil limpieza.</v>
      </c>
      <c r="D422" s="6" t="s">
        <v>483</v>
      </c>
      <c r="E422" s="6" t="s">
        <v>489</v>
      </c>
      <c r="F422" s="8" t="s">
        <v>405</v>
      </c>
      <c r="G422" s="6" t="s">
        <v>1936</v>
      </c>
      <c r="H422" s="5" t="s">
        <v>489</v>
      </c>
      <c r="I422" s="5" t="s">
        <v>489</v>
      </c>
    </row>
    <row r="423" spans="1:9" x14ac:dyDescent="0.25">
      <c r="A423" s="45" t="s">
        <v>505</v>
      </c>
      <c r="B423" s="37" t="str">
        <f t="shared" si="26"/>
        <v>De acuerdo con la NOM-031-SSA3-2012, la institución debe contar con pisos exteriores de materiales resistentes.</v>
      </c>
      <c r="D423" s="6" t="s">
        <v>483</v>
      </c>
      <c r="E423" s="6" t="s">
        <v>489</v>
      </c>
      <c r="F423" s="8" t="s">
        <v>406</v>
      </c>
      <c r="G423" s="6" t="s">
        <v>1937</v>
      </c>
      <c r="H423" s="5" t="s">
        <v>489</v>
      </c>
      <c r="I423" s="5" t="s">
        <v>489</v>
      </c>
    </row>
    <row r="424" spans="1:9" ht="31.5" x14ac:dyDescent="0.25">
      <c r="A424" s="45" t="s">
        <v>505</v>
      </c>
      <c r="B424" s="37" t="str">
        <f t="shared" si="26"/>
        <v>De acuerdo con la NOM-031-SSA3-2012, la institución debe contar con instalaciones hidráulicas, eléctricas, contra incendios, de gas, intercomunicación y especiales de acuerdo con las disposiciones jurídicas vigentes.</v>
      </c>
      <c r="D424" s="6" t="s">
        <v>483</v>
      </c>
      <c r="E424" s="6" t="s">
        <v>489</v>
      </c>
      <c r="F424" s="8" t="s">
        <v>407</v>
      </c>
      <c r="G424" s="6" t="s">
        <v>1938</v>
      </c>
      <c r="H424" s="5" t="s">
        <v>489</v>
      </c>
      <c r="I424" s="5" t="s">
        <v>489</v>
      </c>
    </row>
    <row r="425" spans="1:9" ht="31.5" x14ac:dyDescent="0.25">
      <c r="A425" s="45" t="s">
        <v>505</v>
      </c>
      <c r="B425" s="37" t="str">
        <f t="shared" si="26"/>
        <v>De acuerdo con la NOM-031-SSA3-2012, la institución debe contar con instalación hidráulica que reuna las condiciones para consumo humano.</v>
      </c>
      <c r="D425" s="6" t="s">
        <v>483</v>
      </c>
      <c r="E425" s="6" t="s">
        <v>489</v>
      </c>
      <c r="F425" s="8" t="s">
        <v>408</v>
      </c>
      <c r="G425" s="6" t="s">
        <v>1939</v>
      </c>
      <c r="H425" s="5" t="s">
        <v>489</v>
      </c>
      <c r="I425" s="5" t="s">
        <v>489</v>
      </c>
    </row>
    <row r="426" spans="1:9" ht="31.5" x14ac:dyDescent="0.25">
      <c r="A426" s="45" t="s">
        <v>505</v>
      </c>
      <c r="B426" s="37" t="str">
        <f t="shared" si="26"/>
        <v>De acuerdo con la NOM-031-SSA3-2012, la institución debe contar tomas y tuberías apropiadas según el consumo y el equipo de medición de flujo.</v>
      </c>
      <c r="D426" s="6" t="s">
        <v>483</v>
      </c>
      <c r="E426" s="6" t="s">
        <v>489</v>
      </c>
      <c r="F426" s="8" t="s">
        <v>409</v>
      </c>
      <c r="G426" s="6" t="s">
        <v>1940</v>
      </c>
      <c r="H426" s="5" t="s">
        <v>489</v>
      </c>
      <c r="I426" s="5" t="s">
        <v>489</v>
      </c>
    </row>
    <row r="427" spans="1:9" x14ac:dyDescent="0.25">
      <c r="A427" s="45" t="s">
        <v>505</v>
      </c>
      <c r="B427" s="37" t="str">
        <f t="shared" si="26"/>
        <v>De acuerdo con la NOM-031-SSA3-2012, la institución debe contar cisterna de almacenamiento de agua.</v>
      </c>
      <c r="D427" s="6" t="s">
        <v>483</v>
      </c>
      <c r="E427" s="6" t="s">
        <v>489</v>
      </c>
      <c r="F427" s="8" t="s">
        <v>410</v>
      </c>
      <c r="G427" s="6" t="s">
        <v>1941</v>
      </c>
      <c r="H427" s="5" t="s">
        <v>489</v>
      </c>
      <c r="I427" s="5" t="s">
        <v>489</v>
      </c>
    </row>
    <row r="428" spans="1:9" ht="31.5" x14ac:dyDescent="0.25">
      <c r="A428" s="45" t="s">
        <v>505</v>
      </c>
      <c r="B428" s="37" t="str">
        <f>IF(I460="NO",G460,"SIN RECOMENDACIÓN")</f>
        <v>De acuerdo con la NOM-031-SSA3-2012, en caso de no contar con cisterna, la institución debe contar con tinacos que contengan el doble de la capacidad de consumo diario.</v>
      </c>
      <c r="D428" s="6" t="s">
        <v>483</v>
      </c>
      <c r="E428" s="6" t="s">
        <v>489</v>
      </c>
      <c r="F428" s="8" t="s">
        <v>411</v>
      </c>
      <c r="G428" s="6" t="s">
        <v>1942</v>
      </c>
      <c r="H428" s="5" t="s">
        <v>489</v>
      </c>
      <c r="I428" s="5" t="s">
        <v>489</v>
      </c>
    </row>
    <row r="429" spans="1:9" ht="31.5" x14ac:dyDescent="0.25">
      <c r="A429" s="45" t="s">
        <v>505</v>
      </c>
      <c r="B429" s="37" t="str">
        <f>IF(I461="NO",G461,"SIN RECOMENDACIÓN")</f>
        <v>De acuerdo con la NOM-031-SSA3-2012, en caso de no contar con cisterna, la institución debe contar con equipo de bombeo a tinacos.</v>
      </c>
      <c r="D429" s="6" t="s">
        <v>483</v>
      </c>
      <c r="E429" s="6" t="s">
        <v>489</v>
      </c>
      <c r="F429" s="8" t="s">
        <v>412</v>
      </c>
      <c r="G429" s="6" t="s">
        <v>1943</v>
      </c>
      <c r="H429" s="5" t="s">
        <v>489</v>
      </c>
      <c r="I429" s="5" t="s">
        <v>489</v>
      </c>
    </row>
    <row r="430" spans="1:9" x14ac:dyDescent="0.25">
      <c r="A430" s="45" t="s">
        <v>505</v>
      </c>
      <c r="B430" s="37" t="str">
        <f>IF(OR(I462="NO",I462="Off"),G462,"SIN RECOMENDACIÓN")</f>
        <v>De acuerdo con la NOM-031-SSA3-2012, la institución debe contar red de agua caliente para baños.</v>
      </c>
      <c r="D430" s="6" t="s">
        <v>483</v>
      </c>
      <c r="E430" s="6" t="s">
        <v>489</v>
      </c>
      <c r="F430" s="8" t="s">
        <v>413</v>
      </c>
      <c r="G430" s="6" t="s">
        <v>1944</v>
      </c>
      <c r="H430" s="5" t="s">
        <v>489</v>
      </c>
      <c r="I430" s="5" t="s">
        <v>489</v>
      </c>
    </row>
    <row r="431" spans="1:9" x14ac:dyDescent="0.25">
      <c r="A431" s="45" t="s">
        <v>505</v>
      </c>
      <c r="B431" s="37" t="str">
        <f>IF(OR(I463="NO",I463="Off"),G463,"SIN RECOMENDACIÓN")</f>
        <v>De acuerdo con la NOM-031-SSA3-2012, la institución debe contar con calentadores de agua.</v>
      </c>
      <c r="D431" s="6" t="s">
        <v>483</v>
      </c>
      <c r="E431" s="6" t="s">
        <v>489</v>
      </c>
      <c r="F431" s="8" t="s">
        <v>414</v>
      </c>
      <c r="G431" s="6" t="s">
        <v>1945</v>
      </c>
      <c r="H431" s="5" t="s">
        <v>489</v>
      </c>
      <c r="I431" s="5" t="s">
        <v>489</v>
      </c>
    </row>
    <row r="432" spans="1:9" ht="31.5" x14ac:dyDescent="0.25">
      <c r="A432" s="45" t="s">
        <v>505</v>
      </c>
      <c r="B432" s="37" t="str">
        <f>IF(OR(I464="NO",I464="Off"),G464,"SIN RECOMENDACIÓN")</f>
        <v>De acuerdo con la NOM-031-SSA3-2012, la institución debe contar instalación eléctrica controlada por áreas a través de circuitos de alumbrado y contactos, con interruptores de tipo magnético polarizado.</v>
      </c>
      <c r="D432" s="6" t="s">
        <v>483</v>
      </c>
      <c r="E432" s="6" t="s">
        <v>489</v>
      </c>
      <c r="F432" s="8" t="s">
        <v>415</v>
      </c>
      <c r="G432" s="6" t="s">
        <v>1946</v>
      </c>
      <c r="H432" s="5" t="s">
        <v>489</v>
      </c>
      <c r="I432" s="5" t="s">
        <v>489</v>
      </c>
    </row>
    <row r="433" spans="1:9" x14ac:dyDescent="0.25">
      <c r="A433" s="45" t="s">
        <v>505</v>
      </c>
      <c r="B433" s="37" t="str">
        <f>IF(OR(I465="NO",I465="Off"),G465,"SIN RECOMENDACIÓN")</f>
        <v>De acuerdo con la NOM-031-SSA3-2012, la institución debe contar luces de emergencia de baterías en lugares estratégicos.</v>
      </c>
      <c r="D433" s="6" t="s">
        <v>483</v>
      </c>
      <c r="E433" s="6" t="s">
        <v>489</v>
      </c>
      <c r="F433" s="8" t="s">
        <v>416</v>
      </c>
      <c r="G433" s="6" t="s">
        <v>1947</v>
      </c>
      <c r="H433" s="5" t="s">
        <v>489</v>
      </c>
      <c r="I433" s="5" t="s">
        <v>489</v>
      </c>
    </row>
    <row r="434" spans="1:9" ht="31.5" x14ac:dyDescent="0.25">
      <c r="A434" s="45" t="s">
        <v>505</v>
      </c>
      <c r="B434" s="37" t="str">
        <f>IF(I466="NO",G466,"SIN RECOMENDACIÓN")</f>
        <v>De acuerdo con la NOM-031-SSA3-2012, en caso de encontrarse en un lugar de climas extremos, la institución debe contar con acondicionadores que garanticen una temperatura agradable.</v>
      </c>
      <c r="D434" s="6" t="s">
        <v>483</v>
      </c>
      <c r="E434" s="6" t="s">
        <v>489</v>
      </c>
      <c r="F434" s="8" t="s">
        <v>417</v>
      </c>
      <c r="G434" s="6" t="s">
        <v>1948</v>
      </c>
      <c r="H434" s="5" t="s">
        <v>489</v>
      </c>
      <c r="I434" s="5" t="s">
        <v>489</v>
      </c>
    </row>
    <row r="435" spans="1:9" ht="31.5" x14ac:dyDescent="0.25">
      <c r="A435" s="45" t="s">
        <v>505</v>
      </c>
      <c r="B435" s="37" t="str">
        <f t="shared" ref="B435:B441" si="27">IF(OR(I467="NO",I467="Off"),G467,"SIN RECOMENDACIÓN")</f>
        <v>De acuerdo con la NOM-031-SSA3-2012, la institución debe contar con un diseño arquitectónico para el desalojo en caso de siniestro.</v>
      </c>
      <c r="D435" s="6" t="s">
        <v>483</v>
      </c>
      <c r="E435" s="6" t="s">
        <v>489</v>
      </c>
      <c r="F435" s="8" t="s">
        <v>418</v>
      </c>
      <c r="G435" s="6" t="s">
        <v>1949</v>
      </c>
      <c r="H435" s="5" t="s">
        <v>489</v>
      </c>
      <c r="I435" s="5" t="s">
        <v>489</v>
      </c>
    </row>
    <row r="436" spans="1:9" ht="31.5" x14ac:dyDescent="0.25">
      <c r="A436" s="45" t="s">
        <v>505</v>
      </c>
      <c r="B436" s="37" t="str">
        <f t="shared" si="27"/>
        <v>De acuerdo con la NOM-031-SSA3-2012, la institución debe contar con detectores de humo y sistema contra incendios de acuerdo con las disposiciones en materia de seguridad y siniestros vigentes.</v>
      </c>
      <c r="D436" s="6" t="s">
        <v>483</v>
      </c>
      <c r="E436" s="6" t="s">
        <v>489</v>
      </c>
      <c r="F436" s="8" t="s">
        <v>419</v>
      </c>
      <c r="G436" s="6" t="s">
        <v>1950</v>
      </c>
      <c r="H436" s="5" t="s">
        <v>489</v>
      </c>
      <c r="I436" s="5" t="s">
        <v>489</v>
      </c>
    </row>
    <row r="437" spans="1:9" x14ac:dyDescent="0.25">
      <c r="A437" s="45" t="s">
        <v>505</v>
      </c>
      <c r="B437" s="37" t="str">
        <f t="shared" si="27"/>
        <v>De acuerdo con la NOM-031-SSA3-2012, la institución debe contar extintores colocados en lugares estratégicos.</v>
      </c>
      <c r="D437" s="6" t="s">
        <v>483</v>
      </c>
      <c r="E437" s="6" t="s">
        <v>489</v>
      </c>
      <c r="F437" s="8" t="s">
        <v>420</v>
      </c>
      <c r="G437" s="6" t="s">
        <v>1951</v>
      </c>
      <c r="H437" s="5" t="s">
        <v>489</v>
      </c>
      <c r="I437" s="5" t="s">
        <v>489</v>
      </c>
    </row>
    <row r="438" spans="1:9" ht="31.5" x14ac:dyDescent="0.25">
      <c r="A438" s="45" t="s">
        <v>505</v>
      </c>
      <c r="B438" s="37" t="str">
        <f t="shared" si="27"/>
        <v>De acuerdo con la NOM-031-SSA3-2012, la institución debe contar con sistema de alarma sonora de emergencia que pueda activarse mediante interruptor o botón colocado estratégicamente y accesible al personal.</v>
      </c>
      <c r="D438" s="6" t="s">
        <v>483</v>
      </c>
      <c r="E438" s="6" t="s">
        <v>489</v>
      </c>
      <c r="F438" s="8" t="s">
        <v>421</v>
      </c>
      <c r="G438" s="6" t="s">
        <v>1952</v>
      </c>
      <c r="H438" s="5" t="s">
        <v>489</v>
      </c>
      <c r="I438" s="5" t="s">
        <v>489</v>
      </c>
    </row>
    <row r="439" spans="1:9" x14ac:dyDescent="0.25">
      <c r="A439" s="45" t="s">
        <v>505</v>
      </c>
      <c r="B439" s="37" t="str">
        <f t="shared" si="27"/>
        <v>De acuerdo con los ordenamientos jurídicos aplicables, la institución debe contar con señalamientos de protección civil.</v>
      </c>
      <c r="D439" s="6" t="s">
        <v>483</v>
      </c>
      <c r="E439" s="6" t="s">
        <v>489</v>
      </c>
      <c r="F439" s="8" t="s">
        <v>422</v>
      </c>
      <c r="G439" s="6" t="s">
        <v>1953</v>
      </c>
      <c r="H439" s="5" t="s">
        <v>489</v>
      </c>
      <c r="I439" s="5" t="s">
        <v>489</v>
      </c>
    </row>
    <row r="440" spans="1:9" ht="31.5" x14ac:dyDescent="0.25">
      <c r="A440" s="45" t="s">
        <v>505</v>
      </c>
      <c r="B440" s="37" t="str">
        <f t="shared" si="27"/>
        <v>De acuerdo con la NOM-031-SSA3-2012, la institución debe contar con puertas de salida de emergencia con la dimensión necesaria.</v>
      </c>
      <c r="D440" s="6" t="s">
        <v>483</v>
      </c>
      <c r="E440" s="6" t="s">
        <v>489</v>
      </c>
      <c r="F440" s="8" t="s">
        <v>423</v>
      </c>
      <c r="G440" s="6" t="s">
        <v>1954</v>
      </c>
      <c r="H440" s="5" t="s">
        <v>489</v>
      </c>
      <c r="I440" s="5" t="s">
        <v>489</v>
      </c>
    </row>
    <row r="441" spans="1:9" ht="31.5" x14ac:dyDescent="0.25">
      <c r="A441" s="45" t="s">
        <v>505</v>
      </c>
      <c r="B441" s="37" t="str">
        <f t="shared" si="27"/>
        <v>De acuerdo con la NOM-031-SSA3-2012, la institución debe contar con muros construidos con materiales no flamables o que produzcan gases y humos tóxicos.</v>
      </c>
      <c r="D441" s="6" t="s">
        <v>483</v>
      </c>
      <c r="E441" s="6" t="s">
        <v>489</v>
      </c>
      <c r="F441" s="8" t="s">
        <v>424</v>
      </c>
      <c r="G441" s="6" t="s">
        <v>1955</v>
      </c>
      <c r="H441" s="5" t="s">
        <v>489</v>
      </c>
      <c r="I441" s="5" t="s">
        <v>489</v>
      </c>
    </row>
    <row r="442" spans="1:9" x14ac:dyDescent="0.25">
      <c r="A442" s="45"/>
      <c r="B442" s="37"/>
      <c r="D442" s="6" t="s">
        <v>483</v>
      </c>
      <c r="E442" s="6" t="s">
        <v>489</v>
      </c>
      <c r="F442" s="8" t="s">
        <v>425</v>
      </c>
      <c r="G442" s="6" t="s">
        <v>1956</v>
      </c>
      <c r="H442" s="5" t="s">
        <v>489</v>
      </c>
      <c r="I442" s="5" t="s">
        <v>489</v>
      </c>
    </row>
    <row r="443" spans="1:9" x14ac:dyDescent="0.25">
      <c r="A443" s="45"/>
      <c r="B443" s="38" t="s">
        <v>546</v>
      </c>
      <c r="D443" s="6" t="s">
        <v>483</v>
      </c>
      <c r="E443" s="6" t="s">
        <v>489</v>
      </c>
      <c r="F443" s="8" t="s">
        <v>426</v>
      </c>
      <c r="G443" s="6" t="s">
        <v>1957</v>
      </c>
      <c r="H443" s="5" t="s">
        <v>489</v>
      </c>
      <c r="I443" s="5" t="s">
        <v>489</v>
      </c>
    </row>
    <row r="444" spans="1:9" x14ac:dyDescent="0.25">
      <c r="A444" s="45"/>
      <c r="B444" s="37"/>
      <c r="D444" s="6" t="s">
        <v>483</v>
      </c>
      <c r="E444" s="6" t="s">
        <v>489</v>
      </c>
      <c r="F444" s="8" t="s">
        <v>427</v>
      </c>
      <c r="G444" s="6" t="s">
        <v>1958</v>
      </c>
      <c r="H444" s="5" t="s">
        <v>489</v>
      </c>
      <c r="I444" s="5" t="s">
        <v>489</v>
      </c>
    </row>
    <row r="445" spans="1:9" x14ac:dyDescent="0.25">
      <c r="A445" s="45" t="s">
        <v>505</v>
      </c>
      <c r="B445" s="37" t="str">
        <f>IF(I474&lt;&gt;"DIARIO",G474,"SIN RECOMENDACIÓN")</f>
        <v>Se recomienda mantener las áreas comunes siempre limpias y adecuadas.</v>
      </c>
      <c r="D445" s="6" t="s">
        <v>483</v>
      </c>
      <c r="E445" s="6" t="s">
        <v>489</v>
      </c>
      <c r="F445" s="8" t="s">
        <v>428</v>
      </c>
      <c r="G445" s="6" t="s">
        <v>1959</v>
      </c>
      <c r="H445" s="5" t="s">
        <v>489</v>
      </c>
      <c r="I445" s="5" t="s">
        <v>489</v>
      </c>
    </row>
    <row r="446" spans="1:9" x14ac:dyDescent="0.25">
      <c r="A446" s="45" t="s">
        <v>505</v>
      </c>
      <c r="B446" s="37" t="str">
        <f>IF(I475&lt;&gt;"DIARIO",G475,"SIN RECOMENDACIÓN")</f>
        <v>Si la institución cuenta con dormitorios, se recomienda mantener los dormitorios siempre limpios y adecuados.</v>
      </c>
      <c r="D446" s="6" t="s">
        <v>483</v>
      </c>
      <c r="E446" s="6" t="s">
        <v>489</v>
      </c>
      <c r="F446" s="8" t="s">
        <v>429</v>
      </c>
      <c r="G446" s="6" t="s">
        <v>1960</v>
      </c>
      <c r="H446" s="5" t="s">
        <v>489</v>
      </c>
      <c r="I446" s="5" t="s">
        <v>489</v>
      </c>
    </row>
    <row r="447" spans="1:9" x14ac:dyDescent="0.25">
      <c r="A447" s="45" t="s">
        <v>505</v>
      </c>
      <c r="B447" s="37" t="str">
        <f>IF(I476&lt;&gt;"DIARIO",G476,"SIN RECOMENDACIÓN")</f>
        <v>Se recomienda mantener los baños siempre limpios y adecuados.</v>
      </c>
      <c r="D447" s="6" t="s">
        <v>483</v>
      </c>
      <c r="E447" s="6" t="s">
        <v>489</v>
      </c>
      <c r="F447" s="8" t="s">
        <v>430</v>
      </c>
      <c r="G447" s="6" t="s">
        <v>1961</v>
      </c>
      <c r="H447" s="5" t="s">
        <v>489</v>
      </c>
      <c r="I447" s="5" t="s">
        <v>489</v>
      </c>
    </row>
    <row r="448" spans="1:9" x14ac:dyDescent="0.25">
      <c r="A448" s="45" t="s">
        <v>505</v>
      </c>
      <c r="B448" s="37" t="str">
        <f>IF(I477&lt;&gt;"DIARIO",G477,"SIN RECOMENDACIÓN")</f>
        <v>Si la institución cuenta con cocina, se recomienda mantenerla siempre limpia y adecuada.</v>
      </c>
      <c r="D448" s="6" t="s">
        <v>483</v>
      </c>
      <c r="E448" s="6" t="s">
        <v>489</v>
      </c>
      <c r="F448" s="8" t="s">
        <v>431</v>
      </c>
      <c r="G448" s="6" t="s">
        <v>1962</v>
      </c>
      <c r="H448" s="5" t="s">
        <v>489</v>
      </c>
      <c r="I448" s="5" t="s">
        <v>489</v>
      </c>
    </row>
    <row r="449" spans="1:9" x14ac:dyDescent="0.25">
      <c r="A449" s="45" t="s">
        <v>505</v>
      </c>
      <c r="B449" s="37" t="str">
        <f>IF(I478&lt;&gt;"DIARIO",G478,"SIN RECOMENDACIÓN")</f>
        <v>Se recomienda mantener los exteriores siempre limpios y adecuados.</v>
      </c>
      <c r="D449" s="6" t="s">
        <v>483</v>
      </c>
      <c r="E449" s="6" t="s">
        <v>489</v>
      </c>
      <c r="F449" s="8" t="s">
        <v>432</v>
      </c>
      <c r="G449" s="6" t="s">
        <v>1963</v>
      </c>
      <c r="H449" s="5" t="s">
        <v>489</v>
      </c>
      <c r="I449" s="5" t="s">
        <v>489</v>
      </c>
    </row>
    <row r="450" spans="1:9" ht="31.5" x14ac:dyDescent="0.25">
      <c r="A450" s="45" t="s">
        <v>505</v>
      </c>
      <c r="B450" s="37" t="str">
        <f>IF(OR(I479="NO",I479="Off"),G479,"SIN RECOMENDACIÓN")</f>
        <v>Se recomienda que la institución cuente con servicios de fumigación, desinfección y control de plagas por lo menos cada 3 meses.</v>
      </c>
      <c r="D450" s="6" t="s">
        <v>483</v>
      </c>
      <c r="E450" s="6" t="s">
        <v>489</v>
      </c>
      <c r="F450" s="8" t="s">
        <v>433</v>
      </c>
      <c r="G450" s="6" t="s">
        <v>1964</v>
      </c>
      <c r="H450" s="5" t="s">
        <v>489</v>
      </c>
      <c r="I450" s="5" t="s">
        <v>489</v>
      </c>
    </row>
    <row r="451" spans="1:9" x14ac:dyDescent="0.25">
      <c r="A451" s="45" t="s">
        <v>505</v>
      </c>
      <c r="B451" s="37" t="str">
        <f>IF(OR(I481="NO",I481="Off"),G481,"SIN RECOMENDACIÓN")</f>
        <v>Se recomienda que la institución brinde mantenimiento periódico a las instalaciones.</v>
      </c>
      <c r="D451" s="6" t="s">
        <v>483</v>
      </c>
      <c r="E451" s="6" t="s">
        <v>489</v>
      </c>
      <c r="F451" s="8" t="s">
        <v>434</v>
      </c>
      <c r="G451" s="6" t="s">
        <v>1965</v>
      </c>
      <c r="H451" s="5" t="s">
        <v>489</v>
      </c>
      <c r="I451" s="5" t="s">
        <v>489</v>
      </c>
    </row>
    <row r="452" spans="1:9" x14ac:dyDescent="0.25">
      <c r="A452" s="45"/>
      <c r="B452" s="37"/>
      <c r="D452" s="6" t="s">
        <v>483</v>
      </c>
      <c r="E452" s="6" t="s">
        <v>489</v>
      </c>
      <c r="F452" s="8" t="s">
        <v>435</v>
      </c>
      <c r="G452" s="6" t="s">
        <v>1966</v>
      </c>
      <c r="H452" s="5" t="s">
        <v>489</v>
      </c>
      <c r="I452" s="5" t="s">
        <v>489</v>
      </c>
    </row>
    <row r="453" spans="1:9" ht="18.75" x14ac:dyDescent="0.25">
      <c r="A453" s="45"/>
      <c r="B453" s="36" t="s">
        <v>503</v>
      </c>
      <c r="D453" s="6" t="s">
        <v>483</v>
      </c>
      <c r="E453" s="6" t="s">
        <v>489</v>
      </c>
      <c r="F453" s="8" t="s">
        <v>436</v>
      </c>
      <c r="G453" s="6" t="s">
        <v>1967</v>
      </c>
      <c r="H453" s="5" t="s">
        <v>489</v>
      </c>
      <c r="I453" s="5" t="s">
        <v>489</v>
      </c>
    </row>
    <row r="454" spans="1:9" x14ac:dyDescent="0.25">
      <c r="A454" s="45"/>
      <c r="B454" s="37"/>
      <c r="D454" s="6" t="s">
        <v>483</v>
      </c>
      <c r="E454" s="6" t="s">
        <v>489</v>
      </c>
      <c r="F454" s="8" t="s">
        <v>437</v>
      </c>
      <c r="G454" s="6" t="s">
        <v>1968</v>
      </c>
      <c r="H454" s="5" t="s">
        <v>489</v>
      </c>
      <c r="I454" s="5" t="s">
        <v>489</v>
      </c>
    </row>
    <row r="455" spans="1:9" ht="31.5" x14ac:dyDescent="0.25">
      <c r="A455" s="45" t="s">
        <v>505</v>
      </c>
      <c r="B455" s="37" t="str">
        <f>IF(OR(I483="NO",I483="Off"),G483,"SIN RECOMENDACIÓN")</f>
        <v>De acuerdo con la NOM-031-SSA3-2012, la institución debe favorecer la interacción de la persona mayor con la familia y la sociedad, por lo que debe permitir y promover visitas.</v>
      </c>
      <c r="D455" s="6" t="s">
        <v>483</v>
      </c>
      <c r="E455" s="6" t="s">
        <v>489</v>
      </c>
      <c r="F455" s="8" t="s">
        <v>438</v>
      </c>
      <c r="G455" s="6" t="s">
        <v>1969</v>
      </c>
      <c r="H455" s="5" t="s">
        <v>489</v>
      </c>
      <c r="I455" s="5" t="s">
        <v>489</v>
      </c>
    </row>
    <row r="456" spans="1:9" x14ac:dyDescent="0.25">
      <c r="A456" s="45" t="s">
        <v>505</v>
      </c>
      <c r="B456" s="37" t="str">
        <f>IF(OR(I487="NO",I487="Off"),G487,"SIN RECOMENDACIÓN")</f>
        <v>Se recomienda que la institución cuente con un libro de registro de visitas.</v>
      </c>
      <c r="D456" s="6" t="s">
        <v>483</v>
      </c>
      <c r="E456" s="6" t="s">
        <v>489</v>
      </c>
      <c r="F456" s="8" t="s">
        <v>439</v>
      </c>
      <c r="G456" s="6" t="s">
        <v>1970</v>
      </c>
      <c r="H456" s="5" t="s">
        <v>489</v>
      </c>
      <c r="I456" s="5" t="s">
        <v>489</v>
      </c>
    </row>
    <row r="457" spans="1:9" ht="31.5" x14ac:dyDescent="0.25">
      <c r="A457" s="45" t="s">
        <v>505</v>
      </c>
      <c r="B457" s="37" t="str">
        <f>IF(OR(I488="NO",I488="Off"),G488,"SIN RECOMENDACIÓN")</f>
        <v>Se recomienda que las personas adultas mayores puedan entrar y salir libremente de la institución, siempre que su condición de autonomía y funcionalidad lo permita.</v>
      </c>
      <c r="D457" s="6" t="s">
        <v>483</v>
      </c>
      <c r="E457" s="6" t="s">
        <v>489</v>
      </c>
      <c r="F457" s="8" t="s">
        <v>440</v>
      </c>
      <c r="G457" s="6" t="s">
        <v>1971</v>
      </c>
      <c r="H457" s="5" t="s">
        <v>489</v>
      </c>
      <c r="I457" s="5" t="s">
        <v>489</v>
      </c>
    </row>
    <row r="458" spans="1:9" ht="31.5" x14ac:dyDescent="0.25">
      <c r="A458" s="45" t="s">
        <v>505</v>
      </c>
      <c r="B458" s="37" t="str">
        <f>IF(OR(I489="NO",I489="Off"),G489,"SIN RECOMENDACIÓN")</f>
        <v>De acuerdo con la NOM-031-SSA3-2012, la institución debe favorecer la interacción de la persona mayor con la familia y la sociedad, por lo que debe brindar las facilidades para que la persona adulta mayor pueda ausentarse por un lapso.</v>
      </c>
      <c r="D458" s="6" t="s">
        <v>483</v>
      </c>
      <c r="E458" s="6" t="s">
        <v>489</v>
      </c>
      <c r="F458" s="8" t="s">
        <v>441</v>
      </c>
      <c r="G458" s="6" t="s">
        <v>1972</v>
      </c>
      <c r="H458" s="5" t="s">
        <v>489</v>
      </c>
      <c r="I458" s="5" t="s">
        <v>489</v>
      </c>
    </row>
    <row r="459" spans="1:9" ht="31.5" x14ac:dyDescent="0.25">
      <c r="A459" s="45" t="s">
        <v>505</v>
      </c>
      <c r="B459" s="37" t="str">
        <f>IF(OR(I491="NO",I491="Off"),G491,"SIN RECOMENDACIÓN")</f>
        <v>De acuerdo con la NOM-031-SSA3-2012, la institución debe promover la participación social de la persona adulta mayor, por lo que se recomienda que participen activamente en la organización de las actividades realizadas.</v>
      </c>
      <c r="D459" s="6" t="s">
        <v>483</v>
      </c>
      <c r="E459" s="6" t="s">
        <v>489</v>
      </c>
      <c r="F459" s="8" t="s">
        <v>442</v>
      </c>
      <c r="G459" s="6" t="s">
        <v>1973</v>
      </c>
      <c r="H459" s="5" t="s">
        <v>489</v>
      </c>
      <c r="I459" s="5" t="s">
        <v>489</v>
      </c>
    </row>
    <row r="460" spans="1:9" ht="31.5" x14ac:dyDescent="0.25">
      <c r="A460" s="45" t="s">
        <v>505</v>
      </c>
      <c r="B460" s="37" t="str">
        <f>IF(OR(I492="NO",I492="Off"),G492,"SIN RECOMENDACIÓN")</f>
        <v>Se recomienda que la institución cuente con un programa de evaluación o autoevaluación sobre los servicios que proporciona a las personas adultas mayores que permita la mejora permanente.</v>
      </c>
      <c r="D460" s="6" t="s">
        <v>483</v>
      </c>
      <c r="E460" s="6" t="s">
        <v>489</v>
      </c>
      <c r="F460" s="8" t="s">
        <v>443</v>
      </c>
      <c r="G460" s="6" t="s">
        <v>1974</v>
      </c>
      <c r="H460" s="5" t="s">
        <v>489</v>
      </c>
      <c r="I460" s="5" t="s">
        <v>489</v>
      </c>
    </row>
    <row r="461" spans="1:9" ht="31.5" x14ac:dyDescent="0.25">
      <c r="A461" s="45" t="s">
        <v>505</v>
      </c>
      <c r="B461" s="37" t="str">
        <f>IF(OR(I493="NO",I493="Off"),G493,"SIN RECOMENDACIÓN")</f>
        <v>Se recomienda que la institución acepte la realización de servicio social, para fomentar las relaciones intergeneracionales y colaborar con la formación de prestadores de servicios de calidad para las personas adultas mayores.</v>
      </c>
      <c r="D461" s="6" t="s">
        <v>483</v>
      </c>
      <c r="E461" s="6" t="s">
        <v>489</v>
      </c>
      <c r="F461" s="8" t="s">
        <v>444</v>
      </c>
      <c r="G461" s="6" t="s">
        <v>1975</v>
      </c>
      <c r="H461" s="5" t="s">
        <v>489</v>
      </c>
      <c r="I461" s="5" t="s">
        <v>489</v>
      </c>
    </row>
    <row r="462" spans="1:9" ht="31.5" x14ac:dyDescent="0.25">
      <c r="A462" s="45" t="s">
        <v>505</v>
      </c>
      <c r="B462" s="37" t="str">
        <f>IF(OR(I494="NO",I494="Off"),G494,"SIN RECOMENDACIÓN")</f>
        <v>Se recomienda que la institución acepte la realización de prácticas profesionales, para fomentar las relaciones intergeneracionales y colaborar con la formación de prestadores de servicios de calidad para las personas adultas mayores.</v>
      </c>
      <c r="D462" s="6" t="s">
        <v>483</v>
      </c>
      <c r="E462" s="6" t="s">
        <v>489</v>
      </c>
      <c r="F462" s="8" t="s">
        <v>445</v>
      </c>
      <c r="G462" s="6" t="s">
        <v>1976</v>
      </c>
      <c r="H462" s="5" t="s">
        <v>489</v>
      </c>
      <c r="I462" s="5" t="s">
        <v>489</v>
      </c>
    </row>
    <row r="463" spans="1:9" x14ac:dyDescent="0.25">
      <c r="A463" s="45" t="s">
        <v>505</v>
      </c>
      <c r="B463" s="37" t="str">
        <f>IF(OR(I495="NO",I495="Off"),G495,"SIN RECOMENDACIÓN")</f>
        <v>Se recomienda que la institución acepte la realización de voluntariados, para fomentar la participación solidaria.</v>
      </c>
      <c r="D463" s="6" t="s">
        <v>483</v>
      </c>
      <c r="E463" s="6" t="s">
        <v>489</v>
      </c>
      <c r="F463" s="8" t="s">
        <v>446</v>
      </c>
      <c r="G463" s="6" t="s">
        <v>1977</v>
      </c>
      <c r="H463" s="5" t="s">
        <v>489</v>
      </c>
      <c r="I463" s="5" t="s">
        <v>489</v>
      </c>
    </row>
    <row r="464" spans="1:9" x14ac:dyDescent="0.25">
      <c r="B464" s="35"/>
      <c r="D464" s="6" t="s">
        <v>483</v>
      </c>
      <c r="E464" s="6" t="s">
        <v>489</v>
      </c>
      <c r="F464" s="8" t="s">
        <v>447</v>
      </c>
      <c r="G464" s="6" t="s">
        <v>1978</v>
      </c>
      <c r="H464" s="5" t="s">
        <v>489</v>
      </c>
      <c r="I464" s="5" t="s">
        <v>489</v>
      </c>
    </row>
    <row r="465" spans="2:9" ht="18.75" x14ac:dyDescent="0.25">
      <c r="B465" s="36" t="s">
        <v>504</v>
      </c>
      <c r="D465" s="6" t="s">
        <v>483</v>
      </c>
      <c r="E465" s="6" t="s">
        <v>489</v>
      </c>
      <c r="F465" s="8" t="s">
        <v>448</v>
      </c>
      <c r="G465" s="6" t="s">
        <v>1979</v>
      </c>
      <c r="H465" s="5" t="s">
        <v>489</v>
      </c>
      <c r="I465" s="5" t="s">
        <v>489</v>
      </c>
    </row>
    <row r="466" spans="2:9" x14ac:dyDescent="0.25">
      <c r="B466" s="20"/>
      <c r="D466" s="6" t="s">
        <v>483</v>
      </c>
      <c r="E466" s="6" t="s">
        <v>489</v>
      </c>
      <c r="F466" s="8" t="s">
        <v>449</v>
      </c>
      <c r="G466" s="6" t="s">
        <v>1980</v>
      </c>
      <c r="H466" s="5" t="s">
        <v>489</v>
      </c>
      <c r="I466" s="5" t="s">
        <v>489</v>
      </c>
    </row>
    <row r="467" spans="2:9" ht="39" x14ac:dyDescent="0.25">
      <c r="B467" s="50" t="s">
        <v>2004</v>
      </c>
      <c r="D467" s="6" t="s">
        <v>483</v>
      </c>
      <c r="E467" s="6" t="s">
        <v>489</v>
      </c>
      <c r="F467" s="8" t="s">
        <v>450</v>
      </c>
      <c r="G467" s="6" t="s">
        <v>1981</v>
      </c>
      <c r="H467" s="5" t="s">
        <v>489</v>
      </c>
      <c r="I467" s="5" t="s">
        <v>489</v>
      </c>
    </row>
    <row r="468" spans="2:9" x14ac:dyDescent="0.25">
      <c r="B468" s="21"/>
      <c r="D468" s="6" t="s">
        <v>483</v>
      </c>
      <c r="E468" s="6" t="s">
        <v>489</v>
      </c>
      <c r="F468" s="8" t="s">
        <v>451</v>
      </c>
      <c r="G468" s="6" t="s">
        <v>1982</v>
      </c>
      <c r="H468" s="5" t="s">
        <v>489</v>
      </c>
      <c r="I468" s="5" t="s">
        <v>489</v>
      </c>
    </row>
    <row r="469" spans="2:9" ht="18.75" customHeight="1" x14ac:dyDescent="0.25">
      <c r="B469" s="36" t="s">
        <v>2005</v>
      </c>
      <c r="D469" s="6" t="s">
        <v>483</v>
      </c>
      <c r="E469" s="6" t="s">
        <v>489</v>
      </c>
      <c r="F469" s="8" t="s">
        <v>452</v>
      </c>
      <c r="G469" s="6" t="s">
        <v>1983</v>
      </c>
      <c r="H469" s="5" t="s">
        <v>489</v>
      </c>
      <c r="I469" s="5" t="s">
        <v>489</v>
      </c>
    </row>
    <row r="470" spans="2:9" ht="253.5" x14ac:dyDescent="0.25">
      <c r="B470" s="47" t="s">
        <v>1503</v>
      </c>
      <c r="D470" s="6" t="s">
        <v>483</v>
      </c>
      <c r="E470" s="6" t="s">
        <v>489</v>
      </c>
      <c r="F470" s="8" t="s">
        <v>453</v>
      </c>
      <c r="G470" s="6" t="s">
        <v>1984</v>
      </c>
      <c r="H470" s="5" t="s">
        <v>489</v>
      </c>
      <c r="I470" s="5" t="s">
        <v>489</v>
      </c>
    </row>
    <row r="471" spans="2:9" x14ac:dyDescent="0.25">
      <c r="D471" s="6" t="s">
        <v>483</v>
      </c>
      <c r="E471" s="6" t="s">
        <v>489</v>
      </c>
      <c r="F471" s="8" t="s">
        <v>454</v>
      </c>
      <c r="G471" s="6" t="s">
        <v>1985</v>
      </c>
      <c r="H471" s="5" t="s">
        <v>489</v>
      </c>
      <c r="I471" s="5" t="s">
        <v>489</v>
      </c>
    </row>
    <row r="472" spans="2:9" ht="19.5" x14ac:dyDescent="0.25">
      <c r="B472" s="24"/>
      <c r="D472" s="6" t="s">
        <v>483</v>
      </c>
      <c r="E472" s="6" t="s">
        <v>489</v>
      </c>
      <c r="F472" s="8" t="s">
        <v>455</v>
      </c>
      <c r="G472" s="6" t="s">
        <v>1986</v>
      </c>
      <c r="H472" s="5" t="s">
        <v>489</v>
      </c>
      <c r="I472" s="5" t="s">
        <v>489</v>
      </c>
    </row>
    <row r="473" spans="2:9" ht="21" x14ac:dyDescent="0.25">
      <c r="B473" s="16" t="s">
        <v>651</v>
      </c>
      <c r="D473" s="6" t="s">
        <v>483</v>
      </c>
      <c r="E473" s="6" t="s">
        <v>489</v>
      </c>
      <c r="F473" s="8" t="s">
        <v>456</v>
      </c>
      <c r="G473" s="6" t="s">
        <v>1987</v>
      </c>
      <c r="H473" s="5" t="s">
        <v>489</v>
      </c>
      <c r="I473" s="5" t="s">
        <v>489</v>
      </c>
    </row>
    <row r="474" spans="2:9" ht="21" x14ac:dyDescent="0.25">
      <c r="B474" s="16"/>
      <c r="D474" s="6" t="s">
        <v>486</v>
      </c>
      <c r="E474" s="6" t="s">
        <v>488</v>
      </c>
      <c r="F474" s="8" t="s">
        <v>457</v>
      </c>
      <c r="G474" s="6" t="s">
        <v>1988</v>
      </c>
      <c r="H474" s="5" t="s">
        <v>486</v>
      </c>
      <c r="I474" s="5" t="s">
        <v>486</v>
      </c>
    </row>
    <row r="475" spans="2:9" ht="21" x14ac:dyDescent="0.25">
      <c r="B475" s="16"/>
      <c r="D475" s="6" t="s">
        <v>486</v>
      </c>
      <c r="E475" s="6" t="s">
        <v>488</v>
      </c>
      <c r="F475" s="8" t="s">
        <v>458</v>
      </c>
      <c r="G475" s="6" t="s">
        <v>1989</v>
      </c>
      <c r="H475" s="5" t="s">
        <v>486</v>
      </c>
      <c r="I475" s="5" t="s">
        <v>486</v>
      </c>
    </row>
    <row r="476" spans="2:9" ht="21" x14ac:dyDescent="0.25">
      <c r="B476" s="16"/>
      <c r="D476" s="6" t="s">
        <v>486</v>
      </c>
      <c r="E476" s="6" t="s">
        <v>488</v>
      </c>
      <c r="F476" s="8" t="s">
        <v>459</v>
      </c>
      <c r="G476" s="6" t="s">
        <v>1990</v>
      </c>
      <c r="H476" s="5" t="s">
        <v>486</v>
      </c>
      <c r="I476" s="5" t="s">
        <v>486</v>
      </c>
    </row>
    <row r="477" spans="2:9" ht="21" x14ac:dyDescent="0.25">
      <c r="B477" s="16"/>
      <c r="D477" s="6" t="s">
        <v>486</v>
      </c>
      <c r="E477" s="6" t="s">
        <v>488</v>
      </c>
      <c r="F477" s="8" t="s">
        <v>460</v>
      </c>
      <c r="G477" s="6" t="s">
        <v>1991</v>
      </c>
      <c r="H477" s="5" t="s">
        <v>486</v>
      </c>
      <c r="I477" s="5" t="s">
        <v>486</v>
      </c>
    </row>
    <row r="478" spans="2:9" ht="42" x14ac:dyDescent="0.25">
      <c r="B478" s="16" t="s">
        <v>4051</v>
      </c>
      <c r="D478" s="6" t="s">
        <v>486</v>
      </c>
      <c r="E478" s="6" t="s">
        <v>488</v>
      </c>
      <c r="F478" s="8" t="s">
        <v>461</v>
      </c>
      <c r="G478" s="6" t="s">
        <v>1992</v>
      </c>
      <c r="H478" s="5" t="s">
        <v>486</v>
      </c>
      <c r="I478" s="5" t="s">
        <v>486</v>
      </c>
    </row>
    <row r="479" spans="2:9" ht="42" x14ac:dyDescent="0.25">
      <c r="B479" s="16" t="s">
        <v>652</v>
      </c>
      <c r="D479" s="6" t="s">
        <v>483</v>
      </c>
      <c r="E479" s="6" t="s">
        <v>489</v>
      </c>
      <c r="F479" s="8" t="s">
        <v>462</v>
      </c>
      <c r="G479" s="6" t="s">
        <v>1993</v>
      </c>
      <c r="H479" s="5" t="s">
        <v>489</v>
      </c>
      <c r="I479" s="5" t="s">
        <v>489</v>
      </c>
    </row>
    <row r="480" spans="2:9" ht="15.75" customHeight="1" x14ac:dyDescent="0.25">
      <c r="D480" s="6"/>
      <c r="E480" s="6"/>
      <c r="F480" s="7" t="s">
        <v>463</v>
      </c>
      <c r="G480" s="6"/>
      <c r="H480" s="5"/>
      <c r="I480" s="5"/>
    </row>
    <row r="481" spans="2:9" ht="15.75" customHeight="1" x14ac:dyDescent="0.25">
      <c r="D481" s="6" t="s">
        <v>483</v>
      </c>
      <c r="E481" s="6" t="s">
        <v>489</v>
      </c>
      <c r="F481" s="8" t="s">
        <v>464</v>
      </c>
      <c r="G481" s="6" t="s">
        <v>1994</v>
      </c>
      <c r="H481" s="5" t="s">
        <v>489</v>
      </c>
      <c r="I481" s="5" t="s">
        <v>489</v>
      </c>
    </row>
    <row r="482" spans="2:9" ht="15.75" customHeight="1" x14ac:dyDescent="0.25">
      <c r="D482" s="6"/>
      <c r="E482" s="6"/>
      <c r="F482" s="7" t="s">
        <v>465</v>
      </c>
      <c r="G482" s="6"/>
      <c r="H482" s="5"/>
      <c r="I482" s="5"/>
    </row>
    <row r="483" spans="2:9" ht="19.5" x14ac:dyDescent="0.3">
      <c r="B483" s="34"/>
      <c r="D483" s="6" t="s">
        <v>483</v>
      </c>
      <c r="E483" s="6" t="s">
        <v>489</v>
      </c>
      <c r="F483" s="8" t="s">
        <v>466</v>
      </c>
      <c r="G483" s="7" t="s">
        <v>1995</v>
      </c>
      <c r="H483" s="5" t="s">
        <v>489</v>
      </c>
      <c r="I483" s="5" t="s">
        <v>489</v>
      </c>
    </row>
    <row r="484" spans="2:9" ht="19.5" x14ac:dyDescent="0.3">
      <c r="B484" s="34"/>
      <c r="D484" s="6"/>
      <c r="E484" s="6"/>
      <c r="F484" s="7" t="s">
        <v>467</v>
      </c>
      <c r="G484" s="6" t="s">
        <v>1501</v>
      </c>
      <c r="H484" s="5"/>
      <c r="I484" s="5"/>
    </row>
    <row r="485" spans="2:9" ht="19.5" x14ac:dyDescent="0.3">
      <c r="B485" s="34"/>
      <c r="D485" s="6"/>
      <c r="E485" s="6"/>
      <c r="F485" s="7" t="s">
        <v>468</v>
      </c>
      <c r="G485" s="6" t="s">
        <v>1501</v>
      </c>
      <c r="H485" s="5"/>
      <c r="I485" s="5"/>
    </row>
    <row r="486" spans="2:9" ht="19.5" x14ac:dyDescent="0.3">
      <c r="B486" s="34"/>
      <c r="D486" s="6"/>
      <c r="E486" s="6"/>
      <c r="F486" s="7" t="s">
        <v>469</v>
      </c>
      <c r="G486" s="6" t="s">
        <v>1501</v>
      </c>
      <c r="H486" s="5"/>
      <c r="I486" s="5"/>
    </row>
    <row r="487" spans="2:9" ht="19.5" x14ac:dyDescent="0.3">
      <c r="B487" s="34"/>
      <c r="D487" s="6" t="s">
        <v>483</v>
      </c>
      <c r="E487" s="6" t="s">
        <v>489</v>
      </c>
      <c r="F487" s="8" t="s">
        <v>470</v>
      </c>
      <c r="G487" s="6" t="s">
        <v>1996</v>
      </c>
      <c r="H487" s="5" t="s">
        <v>489</v>
      </c>
      <c r="I487" s="5" t="s">
        <v>489</v>
      </c>
    </row>
    <row r="488" spans="2:9" ht="19.5" x14ac:dyDescent="0.3">
      <c r="B488" s="34"/>
      <c r="D488" s="6" t="s">
        <v>483</v>
      </c>
      <c r="E488" s="6" t="s">
        <v>489</v>
      </c>
      <c r="F488" s="8" t="s">
        <v>471</v>
      </c>
      <c r="G488" s="7" t="s">
        <v>1997</v>
      </c>
      <c r="H488" s="5" t="s">
        <v>489</v>
      </c>
      <c r="I488" s="5" t="s">
        <v>489</v>
      </c>
    </row>
    <row r="489" spans="2:9" ht="19.5" x14ac:dyDescent="0.3">
      <c r="B489" s="34"/>
      <c r="D489" s="6" t="s">
        <v>483</v>
      </c>
      <c r="E489" s="6" t="s">
        <v>489</v>
      </c>
      <c r="F489" s="8" t="s">
        <v>472</v>
      </c>
      <c r="G489" s="7" t="s">
        <v>1998</v>
      </c>
      <c r="H489" s="5" t="s">
        <v>489</v>
      </c>
      <c r="I489" s="5" t="s">
        <v>489</v>
      </c>
    </row>
    <row r="490" spans="2:9" ht="21" customHeight="1" x14ac:dyDescent="0.25">
      <c r="B490" s="19"/>
      <c r="D490" s="6"/>
      <c r="E490" s="6"/>
      <c r="F490" s="7" t="s">
        <v>473</v>
      </c>
      <c r="G490" s="7" t="s">
        <v>1501</v>
      </c>
      <c r="H490" s="5"/>
      <c r="I490" s="5"/>
    </row>
    <row r="491" spans="2:9" ht="21" customHeight="1" x14ac:dyDescent="0.25">
      <c r="B491" s="19"/>
      <c r="D491" s="6" t="s">
        <v>483</v>
      </c>
      <c r="E491" s="6" t="s">
        <v>489</v>
      </c>
      <c r="F491" s="8" t="s">
        <v>474</v>
      </c>
      <c r="G491" s="7" t="s">
        <v>1999</v>
      </c>
      <c r="H491" s="5" t="s">
        <v>489</v>
      </c>
      <c r="I491" s="5" t="s">
        <v>489</v>
      </c>
    </row>
    <row r="492" spans="2:9" x14ac:dyDescent="0.25">
      <c r="D492" s="6" t="s">
        <v>483</v>
      </c>
      <c r="E492" s="6" t="s">
        <v>489</v>
      </c>
      <c r="F492" s="8" t="s">
        <v>475</v>
      </c>
      <c r="G492" s="6" t="s">
        <v>2000</v>
      </c>
      <c r="H492" s="5" t="s">
        <v>489</v>
      </c>
      <c r="I492" s="5" t="s">
        <v>489</v>
      </c>
    </row>
    <row r="493" spans="2:9" x14ac:dyDescent="0.25">
      <c r="D493" s="6" t="s">
        <v>483</v>
      </c>
      <c r="E493" s="6" t="s">
        <v>489</v>
      </c>
      <c r="F493" s="8" t="s">
        <v>476</v>
      </c>
      <c r="G493" s="6" t="s">
        <v>2001</v>
      </c>
      <c r="H493" s="5" t="s">
        <v>489</v>
      </c>
      <c r="I493" s="5" t="s">
        <v>489</v>
      </c>
    </row>
    <row r="494" spans="2:9" x14ac:dyDescent="0.25">
      <c r="D494" s="6" t="s">
        <v>483</v>
      </c>
      <c r="E494" s="6" t="s">
        <v>489</v>
      </c>
      <c r="F494" s="8" t="s">
        <v>477</v>
      </c>
      <c r="G494" s="6" t="s">
        <v>2002</v>
      </c>
      <c r="H494" s="5" t="s">
        <v>489</v>
      </c>
      <c r="I494" s="5" t="s">
        <v>489</v>
      </c>
    </row>
    <row r="495" spans="2:9" x14ac:dyDescent="0.25">
      <c r="D495" s="6" t="s">
        <v>483</v>
      </c>
      <c r="E495" s="6" t="s">
        <v>489</v>
      </c>
      <c r="F495" s="8" t="s">
        <v>478</v>
      </c>
      <c r="G495" s="6" t="s">
        <v>2003</v>
      </c>
      <c r="H495" s="5" t="s">
        <v>489</v>
      </c>
      <c r="I495" s="5" t="s">
        <v>489</v>
      </c>
    </row>
    <row r="496" spans="2:9" x14ac:dyDescent="0.25">
      <c r="D496" s="6"/>
      <c r="E496" s="6"/>
      <c r="F496" s="7" t="s">
        <v>479</v>
      </c>
      <c r="G496" s="6"/>
      <c r="H496" s="5"/>
      <c r="I496" s="5"/>
    </row>
    <row r="497" spans="2:9" x14ac:dyDescent="0.25">
      <c r="D497" s="6"/>
      <c r="E497" s="6"/>
      <c r="F497" s="7" t="s">
        <v>480</v>
      </c>
      <c r="G497" s="6"/>
      <c r="H497" s="5"/>
      <c r="I497" s="5"/>
    </row>
    <row r="498" spans="2:9" ht="15.75" customHeight="1" x14ac:dyDescent="0.25">
      <c r="D498" s="6"/>
      <c r="E498" s="6"/>
      <c r="F498" s="7" t="s">
        <v>481</v>
      </c>
      <c r="G498" s="6"/>
      <c r="H498" s="5"/>
      <c r="I498" s="5"/>
    </row>
    <row r="499" spans="2:9" x14ac:dyDescent="0.25">
      <c r="D499" s="6"/>
      <c r="E499" s="6"/>
      <c r="F499" s="7" t="s">
        <v>482</v>
      </c>
      <c r="G499" s="6"/>
      <c r="H499" s="4"/>
      <c r="I499" s="4"/>
    </row>
    <row r="502" spans="2:9" x14ac:dyDescent="0.25">
      <c r="B502" s="10" t="s">
        <v>2006</v>
      </c>
    </row>
    <row r="503" spans="2:9" x14ac:dyDescent="0.25">
      <c r="B503" s="10" t="s">
        <v>653</v>
      </c>
    </row>
    <row r="504" spans="2:9" x14ac:dyDescent="0.25">
      <c r="B504" s="46" t="s">
        <v>549</v>
      </c>
    </row>
    <row r="510" spans="2:9" ht="15.75" customHeight="1" x14ac:dyDescent="0.25"/>
    <row r="511" spans="2:9"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799" ht="15.75" customHeight="1" x14ac:dyDescent="0.25"/>
  </sheetData>
  <autoFilter ref="B1:B799" xr:uid="{00000000-0009-0000-0000-000003000000}"/>
  <pageMargins left="0.39370078740157483" right="0.39370078740157483" top="0.74803149606299213" bottom="0.74803149606299213" header="0.31496062992125984" footer="0.31496062992125984"/>
  <pageSetup scale="78" fitToHeight="0" orientation="portrait" r:id="rId1"/>
  <headerFooter scaleWithDoc="0">
    <oddFooter xml:space="preserve">&amp;C&amp;P
</oddFooter>
  </headerFooter>
  <rowBreaks count="1" manualBreakCount="1">
    <brk id="534" max="1" man="1"/>
  </rowBreaks>
  <ignoredErrors>
    <ignoredError sqref="B434 B420"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W373"/>
  <sheetViews>
    <sheetView showGridLines="0" zoomScale="55" zoomScaleNormal="55" workbookViewId="0">
      <pane xSplit="7" ySplit="4" topLeftCell="K5" activePane="bottomRight" state="frozen"/>
      <selection pane="topRight" activeCell="H1" sqref="H1"/>
      <selection pane="bottomLeft" activeCell="A5" sqref="A5"/>
      <selection pane="bottomRight" activeCell="S1" sqref="S1"/>
    </sheetView>
  </sheetViews>
  <sheetFormatPr baseColWidth="10" defaultRowHeight="15" x14ac:dyDescent="0.25"/>
  <cols>
    <col min="1" max="1" width="11.42578125" style="2"/>
    <col min="2" max="2" width="7.28515625" style="2" customWidth="1"/>
    <col min="3" max="3" width="9.140625" style="2" customWidth="1"/>
    <col min="4" max="4" width="14.5703125" style="2" customWidth="1"/>
    <col min="5" max="5" width="11.28515625" style="2" customWidth="1"/>
    <col min="6" max="6" width="26.28515625" style="2" customWidth="1"/>
    <col min="7" max="7" width="46.85546875" style="2" customWidth="1"/>
    <col min="8" max="8" width="29.7109375" style="2" customWidth="1"/>
    <col min="9" max="9" width="23.28515625" style="2" customWidth="1"/>
    <col min="10" max="10" width="27.5703125" style="2" customWidth="1"/>
    <col min="11" max="11" width="18.5703125" style="2" customWidth="1"/>
    <col min="12" max="12" width="36" style="2" customWidth="1"/>
    <col min="13" max="13" width="12" style="2" customWidth="1"/>
    <col min="14" max="14" width="11.85546875" style="2" customWidth="1"/>
    <col min="15" max="15" width="22.140625" style="2" customWidth="1"/>
    <col min="16" max="16" width="28.42578125" style="2" customWidth="1"/>
    <col min="17" max="17" width="18.42578125" style="2" customWidth="1"/>
    <col min="18" max="18" width="39" style="2" customWidth="1"/>
    <col min="19" max="19" width="9" style="2" customWidth="1"/>
    <col min="20" max="20" width="17.140625" style="2" customWidth="1"/>
    <col min="21" max="21" width="27.42578125" style="2" customWidth="1"/>
    <col min="22" max="22" width="28.5703125" style="2" customWidth="1"/>
    <col min="23" max="23" width="18.85546875" style="2" customWidth="1"/>
    <col min="24" max="24" width="14.28515625" style="216" customWidth="1"/>
    <col min="25" max="25" width="34.5703125" style="2" customWidth="1"/>
    <col min="26" max="26" width="15" style="2" hidden="1" customWidth="1"/>
    <col min="27" max="27" width="8.5703125" style="2" hidden="1" customWidth="1"/>
    <col min="28" max="28" width="9.28515625" style="2" hidden="1" customWidth="1"/>
    <col min="29" max="29" width="8.85546875" style="2" hidden="1" customWidth="1"/>
    <col min="30" max="30" width="15.85546875" style="2" hidden="1" customWidth="1"/>
    <col min="31" max="31" width="9.28515625" style="2" hidden="1" customWidth="1"/>
    <col min="32" max="32" width="10.140625" style="2" hidden="1" customWidth="1"/>
    <col min="33" max="33" width="9.5703125" style="2" hidden="1" customWidth="1"/>
    <col min="34" max="34" width="7.7109375" style="2" hidden="1" customWidth="1"/>
    <col min="35" max="35" width="8.42578125" style="2" hidden="1" customWidth="1"/>
    <col min="36" max="36" width="8" style="2" hidden="1" customWidth="1"/>
    <col min="37" max="37" width="10.140625" style="2" hidden="1" customWidth="1"/>
    <col min="38" max="38" width="9.28515625" style="2" hidden="1" customWidth="1"/>
    <col min="39" max="39" width="10.7109375" style="2" hidden="1" customWidth="1"/>
    <col min="40" max="40" width="10.5703125" style="2" hidden="1" customWidth="1"/>
    <col min="41" max="41" width="10.140625" style="2" hidden="1" customWidth="1"/>
    <col min="42" max="42" width="20.140625" style="2" hidden="1" customWidth="1"/>
    <col min="43" max="43" width="10" style="2" hidden="1" customWidth="1"/>
    <col min="44" max="44" width="11.5703125" style="2" hidden="1" customWidth="1"/>
    <col min="45" max="45" width="11" style="2" hidden="1" customWidth="1"/>
    <col min="46" max="46" width="11.85546875" style="2" hidden="1" customWidth="1"/>
    <col min="47" max="47" width="11.5703125" style="2" hidden="1" customWidth="1"/>
    <col min="48" max="48" width="15.5703125" style="2" hidden="1" customWidth="1"/>
    <col min="49" max="49" width="14.85546875" style="2" hidden="1" customWidth="1"/>
    <col min="50" max="50" width="20.85546875" style="2" hidden="1" customWidth="1"/>
    <col min="51" max="51" width="10.5703125" style="2" hidden="1" customWidth="1"/>
    <col min="52" max="52" width="10" style="2" hidden="1" customWidth="1"/>
    <col min="53" max="53" width="5.42578125" style="2" hidden="1" customWidth="1"/>
    <col min="54" max="54" width="13.5703125" style="2" hidden="1" customWidth="1"/>
    <col min="55" max="55" width="7.28515625" style="2" hidden="1" customWidth="1"/>
    <col min="56" max="56" width="18.42578125" style="2" hidden="1" customWidth="1"/>
    <col min="57" max="57" width="10.140625" style="2" hidden="1" customWidth="1"/>
    <col min="58" max="58" width="9.7109375" style="2" hidden="1" customWidth="1"/>
    <col min="59" max="59" width="8.28515625" style="2" hidden="1" customWidth="1"/>
    <col min="60" max="60" width="9.85546875" style="2" hidden="1" customWidth="1"/>
    <col min="61" max="61" width="11" style="2" hidden="1" customWidth="1"/>
    <col min="62" max="62" width="12.7109375" style="2" hidden="1" customWidth="1"/>
    <col min="63" max="63" width="15.7109375" style="2" hidden="1" customWidth="1"/>
    <col min="64" max="64" width="6.85546875" style="2" hidden="1" customWidth="1"/>
    <col min="65" max="65" width="14.7109375" style="2" hidden="1" customWidth="1"/>
    <col min="66" max="66" width="12.140625" style="2" hidden="1" customWidth="1"/>
    <col min="67" max="67" width="16.28515625" style="2" hidden="1" customWidth="1"/>
    <col min="68" max="68" width="10" style="2" hidden="1" customWidth="1"/>
    <col min="69" max="69" width="11.42578125" style="2" hidden="1" customWidth="1"/>
    <col min="70" max="70" width="13.85546875" style="2" hidden="1" customWidth="1"/>
    <col min="71" max="71" width="11.7109375" style="2" hidden="1" customWidth="1"/>
    <col min="72" max="72" width="15.42578125" style="2" hidden="1" customWidth="1"/>
    <col min="73" max="73" width="8.42578125" style="2" hidden="1" customWidth="1"/>
    <col min="74" max="74" width="13.140625" style="2" hidden="1" customWidth="1"/>
    <col min="75" max="75" width="11.140625" style="2" hidden="1" customWidth="1"/>
    <col min="76" max="76" width="12.85546875" style="2" hidden="1" customWidth="1"/>
    <col min="77" max="77" width="12.28515625" style="2" hidden="1" customWidth="1"/>
    <col min="78" max="78" width="9" style="2" hidden="1" customWidth="1"/>
    <col min="79" max="79" width="10.85546875" style="2" hidden="1" customWidth="1"/>
    <col min="80" max="80" width="9.7109375" style="2" hidden="1" customWidth="1"/>
    <col min="81" max="81" width="11.28515625" style="2" hidden="1" customWidth="1"/>
    <col min="82" max="83" width="13" style="2" hidden="1" customWidth="1"/>
    <col min="84" max="84" width="23.28515625" style="2" hidden="1" customWidth="1"/>
    <col min="85" max="85" width="12.140625" style="2" hidden="1" customWidth="1"/>
    <col min="86" max="86" width="15.85546875" style="2" hidden="1" customWidth="1"/>
    <col min="87" max="87" width="14.7109375" style="2" hidden="1" customWidth="1"/>
    <col min="88" max="88" width="16.5703125" style="2" hidden="1" customWidth="1"/>
    <col min="89" max="89" width="12.85546875" style="2" hidden="1" customWidth="1"/>
    <col min="90" max="90" width="14.28515625" style="2" hidden="1" customWidth="1"/>
    <col min="91" max="91" width="13.28515625" style="2" hidden="1" customWidth="1"/>
    <col min="92" max="92" width="10.85546875" style="2" hidden="1" customWidth="1"/>
    <col min="93" max="93" width="11.5703125" style="2" hidden="1" customWidth="1"/>
    <col min="94" max="94" width="13.85546875" style="2" hidden="1" customWidth="1"/>
    <col min="95" max="95" width="13.28515625" style="2" hidden="1" customWidth="1"/>
    <col min="96" max="96" width="11.140625" style="2" hidden="1" customWidth="1"/>
    <col min="97" max="97" width="8.42578125" style="2" hidden="1" customWidth="1"/>
    <col min="98" max="98" width="14.85546875" style="2" hidden="1" customWidth="1"/>
    <col min="99" max="99" width="9.5703125" style="2" hidden="1" customWidth="1"/>
    <col min="100" max="100" width="12.85546875" style="2" hidden="1" customWidth="1"/>
    <col min="101" max="101" width="11" style="2" hidden="1" customWidth="1"/>
    <col min="102" max="102" width="12.140625" style="2" hidden="1" customWidth="1"/>
    <col min="103" max="103" width="9.28515625" style="2" hidden="1" customWidth="1"/>
    <col min="104" max="104" width="12" style="2" hidden="1" customWidth="1"/>
    <col min="105" max="106" width="13.28515625" style="2" hidden="1" customWidth="1"/>
    <col min="107" max="107" width="11.5703125" style="2" hidden="1" customWidth="1"/>
    <col min="108" max="108" width="13" style="2" hidden="1" customWidth="1"/>
    <col min="109" max="109" width="12.7109375" style="2" hidden="1" customWidth="1"/>
    <col min="110" max="110" width="12.140625" style="2" hidden="1" customWidth="1"/>
    <col min="111" max="112" width="13.5703125" style="2" hidden="1" customWidth="1"/>
    <col min="113" max="113" width="10.7109375" style="2" hidden="1" customWidth="1"/>
    <col min="114" max="114" width="12" style="2" hidden="1" customWidth="1"/>
    <col min="115" max="115" width="11.28515625" style="2" hidden="1" customWidth="1"/>
    <col min="116" max="116" width="12.7109375" style="2" hidden="1" customWidth="1"/>
    <col min="117" max="117" width="18" style="2" hidden="1" customWidth="1"/>
    <col min="118" max="118" width="14.140625" style="2" hidden="1" customWidth="1"/>
    <col min="119" max="119" width="13" style="2" hidden="1" customWidth="1"/>
    <col min="120" max="121" width="14.42578125" style="2" hidden="1" customWidth="1"/>
    <col min="122" max="122" width="14.5703125" style="2" hidden="1" customWidth="1"/>
    <col min="123" max="123" width="13.85546875" style="2" hidden="1" customWidth="1"/>
    <col min="124" max="124" width="14.85546875" style="2" hidden="1" customWidth="1"/>
    <col min="125" max="125" width="12.28515625" style="2" hidden="1" customWidth="1"/>
    <col min="126" max="126" width="13" style="2" hidden="1" customWidth="1"/>
    <col min="127" max="127" width="12.140625" style="2" hidden="1" customWidth="1"/>
    <col min="128" max="128" width="12.7109375" style="2" hidden="1" customWidth="1"/>
    <col min="129" max="129" width="14.28515625" style="2" hidden="1" customWidth="1"/>
    <col min="130" max="130" width="14" style="2" hidden="1" customWidth="1"/>
    <col min="131" max="131" width="13" style="2" hidden="1" customWidth="1"/>
    <col min="132" max="132" width="11.42578125" style="2" hidden="1" customWidth="1"/>
    <col min="133" max="133" width="15.7109375" style="2" hidden="1" customWidth="1"/>
    <col min="134" max="134" width="15.42578125" style="2" hidden="1" customWidth="1"/>
    <col min="135" max="135" width="8" style="2" hidden="1" customWidth="1"/>
    <col min="136" max="136" width="9.5703125" style="2" hidden="1" customWidth="1"/>
    <col min="137" max="137" width="8.5703125" style="2" hidden="1" customWidth="1"/>
    <col min="138" max="138" width="19.85546875" style="2" hidden="1" customWidth="1"/>
    <col min="139" max="139" width="14.5703125" style="2" hidden="1" customWidth="1"/>
    <col min="140" max="140" width="17" style="2" hidden="1" customWidth="1"/>
    <col min="141" max="141" width="17.140625" style="2" hidden="1" customWidth="1"/>
    <col min="142" max="142" width="17.85546875" style="2" hidden="1" customWidth="1"/>
    <col min="143" max="143" width="18.5703125" style="2" hidden="1" customWidth="1"/>
    <col min="144" max="144" width="15.85546875" style="2" hidden="1" customWidth="1"/>
    <col min="145" max="145" width="19.140625" style="2" hidden="1" customWidth="1"/>
    <col min="146" max="146" width="15.5703125" style="2" hidden="1" customWidth="1"/>
    <col min="147" max="147" width="21.5703125" style="2" hidden="1" customWidth="1"/>
    <col min="148" max="148" width="19.7109375" style="2" hidden="1" customWidth="1"/>
    <col min="149" max="149" width="18.140625" style="2" hidden="1" customWidth="1"/>
    <col min="150" max="150" width="16.140625" style="2" hidden="1" customWidth="1"/>
    <col min="151" max="151" width="16.5703125" style="2" hidden="1" customWidth="1"/>
    <col min="152" max="152" width="17.28515625" style="2" hidden="1" customWidth="1"/>
    <col min="153" max="153" width="20.7109375" style="2" hidden="1" customWidth="1"/>
    <col min="154" max="154" width="19.28515625" style="2" hidden="1" customWidth="1"/>
    <col min="155" max="155" width="20.5703125" style="2" hidden="1" customWidth="1"/>
    <col min="156" max="156" width="16.85546875" style="2" hidden="1" customWidth="1"/>
    <col min="157" max="157" width="18.140625" style="2" hidden="1" customWidth="1"/>
    <col min="158" max="158" width="13.28515625" style="2" hidden="1" customWidth="1"/>
    <col min="159" max="159" width="14.140625" style="2" hidden="1" customWidth="1"/>
    <col min="160" max="160" width="15.28515625" style="2" hidden="1" customWidth="1"/>
    <col min="161" max="161" width="14.28515625" style="2" hidden="1" customWidth="1"/>
    <col min="162" max="162" width="13.7109375" style="2" hidden="1" customWidth="1"/>
    <col min="163" max="163" width="13.5703125" style="2" hidden="1" customWidth="1"/>
    <col min="164" max="164" width="14.28515625" style="2" hidden="1" customWidth="1"/>
    <col min="165" max="165" width="16.5703125" style="2" hidden="1" customWidth="1"/>
    <col min="166" max="166" width="17.7109375" style="2" hidden="1" customWidth="1"/>
    <col min="167" max="167" width="16.140625" style="2" hidden="1" customWidth="1"/>
    <col min="168" max="168" width="14.85546875" style="2" hidden="1" customWidth="1"/>
    <col min="169" max="169" width="14.7109375" style="2" hidden="1" customWidth="1"/>
    <col min="170" max="170" width="12" style="2" hidden="1" customWidth="1"/>
    <col min="171" max="171" width="13.5703125" style="2" hidden="1" customWidth="1"/>
    <col min="172" max="172" width="15.42578125" style="2" hidden="1" customWidth="1"/>
    <col min="173" max="173" width="14.85546875" style="2" hidden="1" customWidth="1"/>
    <col min="174" max="174" width="15.85546875" style="2" hidden="1" customWidth="1"/>
    <col min="175" max="175" width="13.7109375" style="2" hidden="1" customWidth="1"/>
    <col min="176" max="176" width="14.7109375" style="2" hidden="1" customWidth="1"/>
    <col min="177" max="177" width="14" style="2" hidden="1" customWidth="1"/>
    <col min="178" max="178" width="15.140625" style="2" hidden="1" customWidth="1"/>
    <col min="179" max="179" width="15.5703125" style="2" hidden="1" customWidth="1"/>
    <col min="180" max="180" width="13.5703125" style="2" hidden="1" customWidth="1"/>
    <col min="181" max="181" width="15.140625" style="2" hidden="1" customWidth="1"/>
    <col min="182" max="182" width="16.85546875" style="2" hidden="1" customWidth="1"/>
    <col min="183" max="183" width="19.85546875" style="2" hidden="1" customWidth="1"/>
    <col min="184" max="184" width="14.42578125" style="2" hidden="1" customWidth="1"/>
    <col min="185" max="185" width="14.7109375" style="2" hidden="1" customWidth="1"/>
    <col min="186" max="186" width="16.28515625" style="2" hidden="1" customWidth="1"/>
    <col min="187" max="187" width="11" style="2" hidden="1" customWidth="1"/>
    <col min="188" max="188" width="14.140625" style="2" hidden="1" customWidth="1"/>
    <col min="189" max="189" width="15.85546875" style="2" hidden="1" customWidth="1"/>
    <col min="190" max="190" width="15.42578125" style="2" hidden="1" customWidth="1"/>
    <col min="191" max="191" width="15.28515625" style="2" hidden="1" customWidth="1"/>
    <col min="192" max="192" width="14.85546875" style="2" hidden="1" customWidth="1"/>
    <col min="193" max="193" width="15.5703125" style="2" hidden="1" customWidth="1"/>
    <col min="194" max="194" width="16.85546875" style="2" hidden="1" customWidth="1"/>
    <col min="195" max="195" width="13.140625" style="2" hidden="1" customWidth="1"/>
    <col min="196" max="196" width="15.42578125" style="2" hidden="1" customWidth="1"/>
    <col min="197" max="197" width="13.5703125" style="2" hidden="1" customWidth="1"/>
    <col min="198" max="198" width="14" style="2" hidden="1" customWidth="1"/>
    <col min="199" max="199" width="17.140625" style="2" hidden="1" customWidth="1"/>
    <col min="200" max="200" width="13.42578125" style="2" hidden="1" customWidth="1"/>
    <col min="201" max="201" width="15.140625" style="2" hidden="1" customWidth="1"/>
    <col min="202" max="202" width="14.85546875" style="2" hidden="1" customWidth="1"/>
    <col min="203" max="203" width="15.85546875" style="2" hidden="1" customWidth="1"/>
    <col min="204" max="204" width="14.7109375" style="2" hidden="1" customWidth="1"/>
    <col min="205" max="205" width="19.140625" style="2" hidden="1" customWidth="1"/>
    <col min="206" max="206" width="15.140625" style="2" hidden="1" customWidth="1"/>
    <col min="207" max="207" width="13" style="2" hidden="1" customWidth="1"/>
    <col min="208" max="208" width="16.5703125" style="2" hidden="1" customWidth="1"/>
    <col min="209" max="209" width="15.28515625" style="2" hidden="1" customWidth="1"/>
    <col min="210" max="210" width="18.7109375" style="2" hidden="1" customWidth="1"/>
    <col min="211" max="211" width="14.28515625" style="2" hidden="1" customWidth="1"/>
    <col min="212" max="212" width="19.7109375" style="2" hidden="1" customWidth="1"/>
    <col min="213" max="213" width="15.85546875" style="2" hidden="1" customWidth="1"/>
    <col min="214" max="214" width="12.42578125" style="2" hidden="1" customWidth="1"/>
    <col min="215" max="215" width="16.85546875" style="2" hidden="1" customWidth="1"/>
    <col min="216" max="217" width="15.42578125" style="2" hidden="1" customWidth="1"/>
    <col min="218" max="218" width="18" style="2" hidden="1" customWidth="1"/>
    <col min="219" max="219" width="16.28515625" style="2" hidden="1" customWidth="1"/>
    <col min="220" max="220" width="16.5703125" style="2" hidden="1" customWidth="1"/>
    <col min="221" max="221" width="14.85546875" style="2" hidden="1" customWidth="1"/>
    <col min="222" max="222" width="13" style="2" hidden="1" customWidth="1"/>
    <col min="223" max="223" width="13.5703125" style="2" hidden="1" customWidth="1"/>
    <col min="224" max="224" width="12" style="2" hidden="1" customWidth="1"/>
    <col min="225" max="225" width="11.140625" style="2" hidden="1" customWidth="1"/>
    <col min="226" max="226" width="14.85546875" style="2" hidden="1" customWidth="1"/>
    <col min="227" max="227" width="15.5703125" style="2" hidden="1" customWidth="1"/>
    <col min="228" max="228" width="15.7109375" style="2" hidden="1" customWidth="1"/>
    <col min="229" max="229" width="10.7109375" style="2" hidden="1" customWidth="1"/>
    <col min="230" max="230" width="12.42578125" style="2" hidden="1" customWidth="1"/>
    <col min="231" max="231" width="15.42578125" style="2" hidden="1" customWidth="1"/>
    <col min="232" max="232" width="11" style="2" hidden="1" customWidth="1"/>
    <col min="233" max="233" width="12.5703125" style="2" hidden="1" customWidth="1"/>
    <col min="234" max="234" width="15.5703125" style="2" hidden="1" customWidth="1"/>
    <col min="235" max="235" width="11.140625" style="2" hidden="1" customWidth="1"/>
    <col min="236" max="236" width="14.42578125" style="2" hidden="1" customWidth="1"/>
    <col min="237" max="237" width="11.140625" style="2" hidden="1" customWidth="1"/>
    <col min="238" max="238" width="11.7109375" style="2" hidden="1" customWidth="1"/>
    <col min="239" max="239" width="11.85546875" style="2" hidden="1" customWidth="1"/>
    <col min="240" max="240" width="11.140625" style="2" hidden="1" customWidth="1"/>
    <col min="241" max="241" width="14" style="2" hidden="1" customWidth="1"/>
    <col min="242" max="242" width="11.140625" style="2" hidden="1" customWidth="1"/>
    <col min="243" max="243" width="14.140625" style="2" hidden="1" customWidth="1"/>
    <col min="244" max="244" width="11.85546875" style="2" hidden="1" customWidth="1"/>
    <col min="245" max="245" width="9" style="2" hidden="1" customWidth="1"/>
    <col min="246" max="246" width="12" style="2" hidden="1" customWidth="1"/>
    <col min="247" max="247" width="9" style="2" hidden="1" customWidth="1"/>
    <col min="248" max="248" width="9.42578125" style="2" hidden="1" customWidth="1"/>
    <col min="249" max="249" width="9.5703125" style="2" hidden="1" customWidth="1"/>
    <col min="250" max="250" width="9.28515625" style="2" hidden="1" customWidth="1"/>
    <col min="251" max="251" width="9.42578125" style="2" hidden="1" customWidth="1"/>
    <col min="252" max="252" width="8.5703125" style="2" hidden="1" customWidth="1"/>
    <col min="253" max="255" width="8.7109375" style="2" hidden="1" customWidth="1"/>
    <col min="256" max="257" width="8.28515625" style="2" hidden="1" customWidth="1"/>
    <col min="258" max="258" width="7.85546875" style="2" hidden="1" customWidth="1"/>
    <col min="259" max="259" width="8" style="2" hidden="1" customWidth="1"/>
    <col min="260" max="262" width="7.28515625" style="2" hidden="1" customWidth="1"/>
    <col min="263" max="263" width="7.42578125" style="2" hidden="1" customWidth="1"/>
    <col min="264" max="264" width="7.5703125" style="2" hidden="1" customWidth="1"/>
    <col min="265" max="265" width="7.7109375" style="2" hidden="1" customWidth="1"/>
    <col min="266" max="266" width="9" style="2" hidden="1" customWidth="1"/>
    <col min="267" max="267" width="9.140625" style="2" hidden="1" customWidth="1"/>
    <col min="268" max="268" width="8.85546875" style="2" hidden="1" customWidth="1"/>
    <col min="269" max="269" width="9" style="2" hidden="1" customWidth="1"/>
    <col min="270" max="270" width="8.140625" style="2" hidden="1" customWidth="1"/>
    <col min="271" max="272" width="8.28515625" style="2" hidden="1" customWidth="1"/>
    <col min="273" max="273" width="8.42578125" style="2" hidden="1" customWidth="1"/>
    <col min="274" max="274" width="10.7109375" style="2" hidden="1" customWidth="1"/>
    <col min="275" max="275" width="10.85546875" style="2" hidden="1" customWidth="1"/>
    <col min="276" max="276" width="8.28515625" style="2" hidden="1" customWidth="1"/>
    <col min="277" max="277" width="11.85546875" style="2" hidden="1" customWidth="1"/>
    <col min="278" max="278" width="18.28515625" style="2" hidden="1" customWidth="1"/>
    <col min="279" max="279" width="16.5703125" style="2" hidden="1" customWidth="1"/>
    <col min="280" max="280" width="15.42578125" style="2" hidden="1" customWidth="1"/>
    <col min="281" max="281" width="10.42578125" style="2" hidden="1" customWidth="1"/>
    <col min="282" max="282" width="11" style="2" hidden="1" customWidth="1"/>
    <col min="283" max="283" width="11.42578125" style="2" hidden="1" customWidth="1"/>
    <col min="284" max="284" width="10.28515625" style="2" hidden="1" customWidth="1"/>
    <col min="285" max="285" width="16.28515625" style="2" hidden="1" customWidth="1"/>
    <col min="286" max="286" width="9.7109375" style="2" hidden="1" customWidth="1"/>
    <col min="287" max="287" width="12.42578125" style="2" hidden="1" customWidth="1"/>
    <col min="288" max="288" width="10.140625" style="2" hidden="1" customWidth="1"/>
    <col min="289" max="289" width="11.28515625" style="2" hidden="1" customWidth="1"/>
    <col min="290" max="290" width="20.5703125" style="2" hidden="1" customWidth="1"/>
    <col min="291" max="292" width="17.42578125" style="2" hidden="1" customWidth="1"/>
    <col min="293" max="293" width="22.140625" style="2" hidden="1" customWidth="1"/>
    <col min="294" max="294" width="14.7109375" style="2" hidden="1" customWidth="1"/>
    <col min="295" max="295" width="9" style="2" hidden="1" customWidth="1"/>
    <col min="296" max="296" width="20.7109375" style="2" hidden="1" customWidth="1"/>
    <col min="297" max="297" width="19.28515625" style="2" hidden="1" customWidth="1"/>
    <col min="298" max="298" width="14.140625" style="2" hidden="1" customWidth="1"/>
    <col min="299" max="299" width="13" style="2" hidden="1" customWidth="1"/>
    <col min="300" max="300" width="11.140625" style="2" hidden="1" customWidth="1"/>
    <col min="301" max="301" width="10.5703125" style="2" hidden="1" customWidth="1"/>
    <col min="302" max="302" width="9.7109375" style="2" hidden="1" customWidth="1"/>
    <col min="303" max="303" width="10.5703125" style="2" hidden="1" customWidth="1"/>
    <col min="304" max="304" width="9" style="2" hidden="1" customWidth="1"/>
    <col min="305" max="306" width="10.42578125" style="2" hidden="1" customWidth="1"/>
    <col min="307" max="307" width="12.5703125" style="2" hidden="1" customWidth="1"/>
    <col min="308" max="308" width="10.5703125" style="2" hidden="1" customWidth="1"/>
    <col min="309" max="309" width="13.42578125" style="2" hidden="1" customWidth="1"/>
    <col min="310" max="310" width="13.28515625" style="2" hidden="1" customWidth="1"/>
    <col min="311" max="311" width="10.42578125" style="2" hidden="1" customWidth="1"/>
    <col min="312" max="312" width="11.28515625" style="2" hidden="1" customWidth="1"/>
    <col min="313" max="313" width="9.28515625" style="2" hidden="1" customWidth="1"/>
    <col min="314" max="314" width="10.85546875" style="2" hidden="1" customWidth="1"/>
    <col min="315" max="315" width="10.5703125" style="2" hidden="1" customWidth="1"/>
    <col min="316" max="316" width="8.85546875" style="2" hidden="1" customWidth="1"/>
    <col min="317" max="317" width="10.140625" style="2" hidden="1" customWidth="1"/>
    <col min="318" max="318" width="12.7109375" style="2" hidden="1" customWidth="1"/>
    <col min="319" max="319" width="13.42578125" style="2" hidden="1" customWidth="1"/>
    <col min="320" max="320" width="13.7109375" style="2" hidden="1" customWidth="1"/>
    <col min="321" max="321" width="15" style="2" hidden="1" customWidth="1"/>
    <col min="322" max="322" width="15.7109375" style="2" hidden="1" customWidth="1"/>
    <col min="323" max="323" width="12.42578125" style="2" hidden="1" customWidth="1"/>
    <col min="324" max="324" width="15.42578125" style="2" hidden="1" customWidth="1"/>
    <col min="325" max="325" width="15.28515625" style="2" hidden="1" customWidth="1"/>
    <col min="326" max="326" width="12.7109375" style="2" hidden="1" customWidth="1"/>
    <col min="327" max="327" width="12.28515625" style="2" hidden="1" customWidth="1"/>
    <col min="328" max="328" width="13.140625" style="2" hidden="1" customWidth="1"/>
    <col min="329" max="329" width="12.85546875" style="2" hidden="1" customWidth="1"/>
    <col min="330" max="330" width="17.42578125" style="2" hidden="1" customWidth="1"/>
    <col min="331" max="331" width="17.7109375" style="2" hidden="1" customWidth="1"/>
    <col min="332" max="333" width="16" style="2" hidden="1" customWidth="1"/>
    <col min="334" max="334" width="14.85546875" style="2" hidden="1" customWidth="1"/>
    <col min="335" max="336" width="14" style="2" hidden="1" customWidth="1"/>
    <col min="337" max="337" width="14.5703125" style="2" hidden="1" customWidth="1"/>
    <col min="338" max="339" width="14" style="2" hidden="1" customWidth="1"/>
    <col min="340" max="340" width="12.28515625" style="2" hidden="1" customWidth="1"/>
    <col min="341" max="341" width="11.85546875" style="2" hidden="1" customWidth="1"/>
    <col min="342" max="342" width="12.85546875" style="2" hidden="1" customWidth="1"/>
    <col min="343" max="343" width="12.28515625" style="2" hidden="1" customWidth="1"/>
    <col min="344" max="344" width="21.5703125" style="2" hidden="1" customWidth="1"/>
    <col min="345" max="345" width="17.28515625" style="2" hidden="1" customWidth="1"/>
    <col min="346" max="347" width="13.5703125" style="2" hidden="1" customWidth="1"/>
    <col min="348" max="348" width="14.7109375" style="2" hidden="1" customWidth="1"/>
    <col min="349" max="349" width="11" style="2" hidden="1" customWidth="1"/>
    <col min="350" max="350" width="10.5703125" style="2" hidden="1" customWidth="1"/>
    <col min="351" max="351" width="11.5703125" style="2" hidden="1" customWidth="1"/>
    <col min="352" max="352" width="11.140625" style="2" hidden="1" customWidth="1"/>
    <col min="353" max="353" width="13.28515625" style="2" hidden="1" customWidth="1"/>
    <col min="354" max="354" width="13.42578125" style="2" hidden="1" customWidth="1"/>
    <col min="355" max="355" width="12.85546875" style="2" hidden="1" customWidth="1"/>
    <col min="356" max="356" width="14.140625" style="2" hidden="1" customWidth="1"/>
    <col min="357" max="357" width="15.7109375" style="2" hidden="1" customWidth="1"/>
    <col min="358" max="358" width="12.7109375" style="2" hidden="1" customWidth="1"/>
    <col min="359" max="359" width="12.5703125" style="2" hidden="1" customWidth="1"/>
    <col min="360" max="360" width="12.42578125" style="2" hidden="1" customWidth="1"/>
    <col min="361" max="362" width="13" style="2" hidden="1" customWidth="1"/>
    <col min="363" max="363" width="12.42578125" style="2" hidden="1" customWidth="1"/>
    <col min="364" max="364" width="10.42578125" style="2" hidden="1" customWidth="1"/>
    <col min="365" max="365" width="10.140625" style="2" hidden="1" customWidth="1"/>
    <col min="366" max="366" width="11" style="2" hidden="1" customWidth="1"/>
    <col min="367" max="367" width="10.5703125" style="2" hidden="1" customWidth="1"/>
    <col min="368" max="368" width="13" style="2" hidden="1" customWidth="1"/>
    <col min="369" max="369" width="11.85546875" style="2" hidden="1" customWidth="1"/>
    <col min="370" max="370" width="14.28515625" style="2" hidden="1" customWidth="1"/>
    <col min="371" max="371" width="10.7109375" style="2" hidden="1" customWidth="1"/>
    <col min="372" max="372" width="10.28515625" style="2" hidden="1" customWidth="1"/>
    <col min="373" max="373" width="11.28515625" style="2" hidden="1" customWidth="1"/>
    <col min="374" max="374" width="10.85546875" style="2" hidden="1" customWidth="1"/>
    <col min="375" max="375" width="13" style="2" hidden="1" customWidth="1"/>
    <col min="376" max="376" width="14.28515625" style="2" hidden="1" customWidth="1"/>
    <col min="377" max="377" width="13" style="2" hidden="1" customWidth="1"/>
    <col min="378" max="378" width="11.85546875" style="2" hidden="1" customWidth="1"/>
    <col min="379" max="379" width="11.7109375" style="2" hidden="1" customWidth="1"/>
    <col min="380" max="380" width="12.7109375" style="2" hidden="1" customWidth="1"/>
    <col min="381" max="381" width="12.85546875" style="2" hidden="1" customWidth="1"/>
    <col min="382" max="382" width="11.42578125" style="2" hidden="1" customWidth="1"/>
    <col min="383" max="383" width="11.140625" style="2" hidden="1" customWidth="1"/>
    <col min="384" max="384" width="12" style="2" hidden="1" customWidth="1"/>
    <col min="385" max="385" width="11.5703125" style="2" hidden="1" customWidth="1"/>
    <col min="386" max="386" width="13.85546875" style="2" hidden="1" customWidth="1"/>
    <col min="387" max="387" width="14.42578125" style="2" hidden="1" customWidth="1"/>
    <col min="388" max="388" width="10.140625" style="2" hidden="1" customWidth="1"/>
    <col min="389" max="389" width="9.85546875" style="2" hidden="1" customWidth="1"/>
    <col min="390" max="390" width="10.7109375" style="2" hidden="1" customWidth="1"/>
    <col min="391" max="391" width="10.28515625" style="2" hidden="1" customWidth="1"/>
    <col min="392" max="392" width="13.140625" style="2" hidden="1" customWidth="1"/>
    <col min="393" max="393" width="9.140625" style="2" hidden="1" customWidth="1"/>
    <col min="394" max="394" width="8.85546875" style="2" hidden="1" customWidth="1"/>
    <col min="395" max="395" width="9.28515625" style="2" hidden="1" customWidth="1"/>
    <col min="396" max="396" width="11.5703125" style="2" hidden="1" customWidth="1"/>
    <col min="397" max="397" width="13.85546875" style="2" hidden="1" customWidth="1"/>
    <col min="398" max="398" width="10.42578125" style="2" hidden="1" customWidth="1"/>
    <col min="399" max="399" width="10.140625" style="2" hidden="1" customWidth="1"/>
    <col min="400" max="400" width="11" style="2" hidden="1" customWidth="1"/>
    <col min="401" max="401" width="10.5703125" style="2" hidden="1" customWidth="1"/>
    <col min="402" max="402" width="13.28515625" style="2" hidden="1" customWidth="1"/>
    <col min="403" max="403" width="13" style="2" hidden="1" customWidth="1"/>
    <col min="404" max="404" width="17" style="2" hidden="1" customWidth="1"/>
    <col min="405" max="405" width="14.42578125" style="2" hidden="1" customWidth="1"/>
    <col min="406" max="406" width="12.7109375" style="2" hidden="1" customWidth="1"/>
    <col min="407" max="407" width="10.7109375" style="2" hidden="1" customWidth="1"/>
    <col min="408" max="408" width="12.28515625" style="2" hidden="1" customWidth="1"/>
    <col min="409" max="409" width="15.85546875" style="2" hidden="1" customWidth="1"/>
    <col min="410" max="410" width="19.85546875" style="2" hidden="1" customWidth="1"/>
    <col min="411" max="411" width="18.5703125" style="2" hidden="1" customWidth="1"/>
    <col min="412" max="413" width="19.5703125" style="2" hidden="1" customWidth="1"/>
    <col min="414" max="414" width="14.28515625" style="2" hidden="1" customWidth="1"/>
    <col min="415" max="415" width="9.7109375" style="2" hidden="1" customWidth="1"/>
    <col min="416" max="416" width="16.28515625" style="2" hidden="1" customWidth="1"/>
    <col min="417" max="417" width="19.42578125" style="2" hidden="1" customWidth="1"/>
    <col min="418" max="419" width="17.5703125" style="2" hidden="1" customWidth="1"/>
    <col min="420" max="420" width="18.140625" style="2" hidden="1" customWidth="1"/>
    <col min="421" max="421" width="15.7109375" style="2" hidden="1" customWidth="1"/>
    <col min="422" max="422" width="12" style="2" hidden="1" customWidth="1"/>
    <col min="423" max="423" width="17.5703125" style="2" hidden="1" customWidth="1"/>
    <col min="424" max="424" width="17.28515625" style="2" hidden="1" customWidth="1"/>
    <col min="425" max="425" width="12.42578125" style="2" hidden="1" customWidth="1"/>
    <col min="426" max="426" width="15.28515625" style="2" hidden="1" customWidth="1"/>
    <col min="427" max="427" width="11.85546875" style="2" hidden="1" customWidth="1"/>
    <col min="428" max="428" width="14.28515625" style="2" hidden="1" customWidth="1"/>
    <col min="429" max="429" width="17.85546875" style="2" hidden="1" customWidth="1"/>
    <col min="430" max="430" width="12.42578125" style="2" hidden="1" customWidth="1"/>
    <col min="431" max="431" width="12.28515625" style="2" hidden="1" customWidth="1"/>
    <col min="432" max="432" width="11" style="2" hidden="1" customWidth="1"/>
    <col min="433" max="433" width="11.140625" style="2" hidden="1" customWidth="1"/>
    <col min="434" max="434" width="11.5703125" style="2" hidden="1" customWidth="1"/>
    <col min="435" max="435" width="13" style="2" hidden="1" customWidth="1"/>
    <col min="436" max="436" width="10.140625" style="2" hidden="1" customWidth="1"/>
    <col min="437" max="437" width="17.7109375" style="2" hidden="1" customWidth="1"/>
    <col min="438" max="438" width="14.28515625" style="2" hidden="1" customWidth="1"/>
    <col min="439" max="439" width="13.28515625" style="2" hidden="1" customWidth="1"/>
    <col min="440" max="440" width="14" style="2" hidden="1" customWidth="1"/>
    <col min="441" max="442" width="12.42578125" style="2" hidden="1" customWidth="1"/>
    <col min="443" max="443" width="16.7109375" style="2" hidden="1" customWidth="1"/>
    <col min="444" max="444" width="15.140625" style="2" hidden="1" customWidth="1"/>
    <col min="445" max="445" width="18.5703125" style="2" hidden="1" customWidth="1"/>
    <col min="446" max="446" width="10.7109375" style="2" hidden="1" customWidth="1"/>
    <col min="447" max="447" width="14" style="2" hidden="1" customWidth="1"/>
    <col min="448" max="449" width="10.85546875" style="2" hidden="1" customWidth="1"/>
    <col min="450" max="450" width="12.42578125" style="2" hidden="1" customWidth="1"/>
    <col min="451" max="451" width="13.85546875" style="2" hidden="1" customWidth="1"/>
    <col min="452" max="452" width="13" style="2" hidden="1" customWidth="1"/>
    <col min="453" max="453" width="12.85546875" style="2" hidden="1" customWidth="1"/>
    <col min="454" max="454" width="15.28515625" style="2" hidden="1" customWidth="1"/>
    <col min="455" max="455" width="15.5703125" style="2" hidden="1" customWidth="1"/>
    <col min="456" max="456" width="6.140625" style="2" hidden="1" customWidth="1"/>
    <col min="457" max="457" width="6.28515625" style="2" hidden="1" customWidth="1"/>
    <col min="458" max="458" width="13.7109375" style="2" hidden="1" customWidth="1"/>
    <col min="459" max="459" width="11.140625" style="2" hidden="1" customWidth="1"/>
    <col min="460" max="460" width="11.42578125" style="2" hidden="1" customWidth="1"/>
    <col min="461" max="461" width="18.85546875" style="2" hidden="1" customWidth="1"/>
    <col min="462" max="462" width="74.7109375" style="2" hidden="1" customWidth="1"/>
    <col min="463" max="464" width="25.42578125" style="2" hidden="1" customWidth="1"/>
    <col min="465" max="465" width="22" style="2" hidden="1" customWidth="1"/>
    <col min="466" max="466" width="18.5703125" style="2" hidden="1" customWidth="1"/>
    <col min="467" max="467" width="20.140625" style="2" hidden="1" customWidth="1"/>
    <col min="468" max="468" width="14.7109375" style="2" hidden="1" customWidth="1"/>
    <col min="469" max="469" width="43" style="92" hidden="1" customWidth="1"/>
    <col min="470" max="470" width="14.85546875" style="2" hidden="1" customWidth="1"/>
    <col min="471" max="475" width="10.28515625" style="2" hidden="1" customWidth="1"/>
    <col min="476" max="478" width="13.42578125" style="2" customWidth="1"/>
    <col min="479" max="479" width="10.85546875" style="2" hidden="1" customWidth="1"/>
    <col min="480" max="482" width="10.5703125" style="2" hidden="1" customWidth="1"/>
    <col min="483" max="483" width="12.28515625" style="2" customWidth="1"/>
    <col min="484" max="484" width="11.7109375" style="2" hidden="1" customWidth="1"/>
    <col min="485" max="485" width="94.7109375" style="92" hidden="1" customWidth="1"/>
    <col min="486" max="486" width="20.42578125" style="2" hidden="1" customWidth="1"/>
    <col min="487" max="487" width="24.28515625" style="2" hidden="1" customWidth="1"/>
    <col min="488" max="488" width="15" style="2" customWidth="1"/>
    <col min="489" max="489" width="13.7109375" style="2" customWidth="1"/>
    <col min="490" max="490" width="12.5703125" style="2" hidden="1" customWidth="1"/>
    <col min="491" max="492" width="14.5703125" style="2" customWidth="1"/>
    <col min="493" max="494" width="14.5703125" style="163" customWidth="1"/>
    <col min="495" max="495" width="81.28515625" style="92" customWidth="1"/>
    <col min="496" max="496" width="16.140625" style="2" customWidth="1"/>
    <col min="497" max="497" width="16.140625" style="2" hidden="1" customWidth="1"/>
    <col min="498" max="498" width="22" style="92" customWidth="1"/>
    <col min="499" max="499" width="10.5703125" style="2" hidden="1" customWidth="1"/>
    <col min="500" max="501" width="9.5703125" style="163" hidden="1" customWidth="1"/>
    <col min="502" max="508" width="11.28515625" style="163" hidden="1" customWidth="1"/>
    <col min="509" max="509" width="11.28515625" style="163" customWidth="1"/>
    <col min="510" max="510" width="3.85546875" customWidth="1"/>
    <col min="511" max="511" width="19.28515625" style="2" hidden="1" customWidth="1"/>
    <col min="512" max="512" width="21.140625" style="2" customWidth="1"/>
    <col min="513" max="513" width="4.140625" style="2" customWidth="1"/>
    <col min="514" max="514" width="15.140625" style="2" hidden="1" customWidth="1"/>
    <col min="515" max="515" width="11.42578125" style="2" hidden="1" customWidth="1"/>
    <col min="516" max="516" width="21.140625" style="2" customWidth="1"/>
    <col min="517" max="16384" width="11.42578125" style="2"/>
  </cols>
  <sheetData>
    <row r="1" spans="1:516" ht="62.25" customHeight="1" x14ac:dyDescent="0.25">
      <c r="A1" s="147" t="s">
        <v>487</v>
      </c>
      <c r="B1" s="147" t="s">
        <v>547</v>
      </c>
      <c r="C1" s="147" t="s">
        <v>0</v>
      </c>
      <c r="D1" s="147" t="s">
        <v>1</v>
      </c>
      <c r="E1" s="147" t="s">
        <v>2</v>
      </c>
      <c r="F1" s="147" t="s">
        <v>3</v>
      </c>
      <c r="G1" s="147" t="s">
        <v>4</v>
      </c>
      <c r="H1" s="147" t="s">
        <v>5</v>
      </c>
      <c r="I1" s="147" t="s">
        <v>6</v>
      </c>
      <c r="J1" s="147" t="s">
        <v>7</v>
      </c>
      <c r="K1" s="147" t="s">
        <v>8</v>
      </c>
      <c r="L1" s="147" t="s">
        <v>9</v>
      </c>
      <c r="M1" s="147" t="s">
        <v>10</v>
      </c>
      <c r="N1" s="147" t="s">
        <v>11</v>
      </c>
      <c r="O1" s="147" t="s">
        <v>12</v>
      </c>
      <c r="P1" s="147" t="s">
        <v>13</v>
      </c>
      <c r="Q1" s="147" t="s">
        <v>14</v>
      </c>
      <c r="R1" s="147" t="s">
        <v>15</v>
      </c>
      <c r="S1" s="147" t="s">
        <v>495</v>
      </c>
      <c r="T1" s="147" t="s">
        <v>16</v>
      </c>
      <c r="U1" s="147" t="s">
        <v>513</v>
      </c>
      <c r="V1" s="147" t="s">
        <v>52</v>
      </c>
      <c r="W1" s="147" t="s">
        <v>53</v>
      </c>
      <c r="X1" s="147" t="s">
        <v>55</v>
      </c>
      <c r="Y1" s="147" t="s">
        <v>56</v>
      </c>
      <c r="Z1" s="147" t="s">
        <v>57</v>
      </c>
      <c r="AA1" s="147" t="s">
        <v>58</v>
      </c>
      <c r="AB1" s="147" t="s">
        <v>59</v>
      </c>
      <c r="AC1" s="147" t="s">
        <v>60</v>
      </c>
      <c r="AD1" s="147" t="s">
        <v>61</v>
      </c>
      <c r="AE1" s="147" t="s">
        <v>62</v>
      </c>
      <c r="AF1" s="147" t="s">
        <v>63</v>
      </c>
      <c r="AG1" s="147" t="s">
        <v>64</v>
      </c>
      <c r="AH1" s="147" t="s">
        <v>65</v>
      </c>
      <c r="AI1" s="147" t="s">
        <v>66</v>
      </c>
      <c r="AJ1" s="147" t="s">
        <v>67</v>
      </c>
      <c r="AK1" s="147" t="s">
        <v>68</v>
      </c>
      <c r="AL1" s="147" t="s">
        <v>69</v>
      </c>
      <c r="AM1" s="147" t="s">
        <v>70</v>
      </c>
      <c r="AN1" s="147" t="s">
        <v>71</v>
      </c>
      <c r="AO1" s="147" t="s">
        <v>72</v>
      </c>
      <c r="AP1" s="147" t="s">
        <v>73</v>
      </c>
      <c r="AQ1" s="147" t="s">
        <v>563</v>
      </c>
      <c r="AR1" s="147" t="s">
        <v>564</v>
      </c>
      <c r="AS1" s="147" t="s">
        <v>565</v>
      </c>
      <c r="AT1" s="147" t="s">
        <v>74</v>
      </c>
      <c r="AU1" s="147" t="s">
        <v>75</v>
      </c>
      <c r="AV1" s="147" t="s">
        <v>76</v>
      </c>
      <c r="AW1" s="147" t="s">
        <v>77</v>
      </c>
      <c r="AX1" s="147" t="s">
        <v>78</v>
      </c>
      <c r="AY1" s="147" t="s">
        <v>79</v>
      </c>
      <c r="AZ1" s="147" t="s">
        <v>80</v>
      </c>
      <c r="BA1" s="147" t="s">
        <v>81</v>
      </c>
      <c r="BB1" s="147" t="s">
        <v>82</v>
      </c>
      <c r="BC1" s="147" t="s">
        <v>83</v>
      </c>
      <c r="BD1" s="147" t="s">
        <v>84</v>
      </c>
      <c r="BE1" s="147" t="s">
        <v>85</v>
      </c>
      <c r="BF1" s="147" t="s">
        <v>86</v>
      </c>
      <c r="BG1" s="147" t="s">
        <v>87</v>
      </c>
      <c r="BH1" s="147" t="s">
        <v>88</v>
      </c>
      <c r="BI1" s="147" t="s">
        <v>89</v>
      </c>
      <c r="BJ1" s="147" t="s">
        <v>90</v>
      </c>
      <c r="BK1" s="147" t="s">
        <v>91</v>
      </c>
      <c r="BL1" s="147" t="s">
        <v>92</v>
      </c>
      <c r="BM1" s="147" t="s">
        <v>93</v>
      </c>
      <c r="BN1" s="147" t="s">
        <v>94</v>
      </c>
      <c r="BO1" s="147" t="s">
        <v>95</v>
      </c>
      <c r="BP1" s="147" t="s">
        <v>96</v>
      </c>
      <c r="BQ1" s="147" t="s">
        <v>97</v>
      </c>
      <c r="BR1" s="147" t="s">
        <v>98</v>
      </c>
      <c r="BS1" s="147" t="s">
        <v>99</v>
      </c>
      <c r="BT1" s="147" t="s">
        <v>100</v>
      </c>
      <c r="BU1" s="147" t="s">
        <v>101</v>
      </c>
      <c r="BV1" s="147" t="s">
        <v>102</v>
      </c>
      <c r="BW1" s="147" t="s">
        <v>103</v>
      </c>
      <c r="BX1" s="147" t="s">
        <v>104</v>
      </c>
      <c r="BY1" s="147" t="s">
        <v>105</v>
      </c>
      <c r="BZ1" s="147" t="s">
        <v>106</v>
      </c>
      <c r="CA1" s="147" t="s">
        <v>107</v>
      </c>
      <c r="CB1" s="147" t="s">
        <v>108</v>
      </c>
      <c r="CC1" s="147" t="s">
        <v>109</v>
      </c>
      <c r="CD1" s="147" t="s">
        <v>110</v>
      </c>
      <c r="CE1" s="147" t="s">
        <v>558</v>
      </c>
      <c r="CF1" s="147" t="s">
        <v>517</v>
      </c>
      <c r="CG1" s="147" t="s">
        <v>111</v>
      </c>
      <c r="CH1" s="147" t="s">
        <v>112</v>
      </c>
      <c r="CI1" s="147" t="s">
        <v>113</v>
      </c>
      <c r="CJ1" s="147" t="s">
        <v>114</v>
      </c>
      <c r="CK1" s="147" t="s">
        <v>115</v>
      </c>
      <c r="CL1" s="147" t="s">
        <v>116</v>
      </c>
      <c r="CM1" s="147" t="s">
        <v>117</v>
      </c>
      <c r="CN1" s="147" t="s">
        <v>118</v>
      </c>
      <c r="CO1" s="147" t="s">
        <v>119</v>
      </c>
      <c r="CP1" s="147" t="s">
        <v>120</v>
      </c>
      <c r="CQ1" s="147" t="s">
        <v>121</v>
      </c>
      <c r="CR1" s="147" t="s">
        <v>122</v>
      </c>
      <c r="CS1" s="147" t="s">
        <v>123</v>
      </c>
      <c r="CT1" s="147" t="s">
        <v>124</v>
      </c>
      <c r="CU1" s="147" t="s">
        <v>125</v>
      </c>
      <c r="CV1" s="147" t="s">
        <v>126</v>
      </c>
      <c r="CW1" s="147" t="s">
        <v>127</v>
      </c>
      <c r="CX1" s="147" t="s">
        <v>128</v>
      </c>
      <c r="CY1" s="147" t="s">
        <v>129</v>
      </c>
      <c r="CZ1" s="147" t="s">
        <v>130</v>
      </c>
      <c r="DA1" s="147" t="s">
        <v>131</v>
      </c>
      <c r="DB1" s="147" t="s">
        <v>132</v>
      </c>
      <c r="DC1" s="147" t="s">
        <v>133</v>
      </c>
      <c r="DD1" s="147" t="s">
        <v>134</v>
      </c>
      <c r="DE1" s="147" t="s">
        <v>135</v>
      </c>
      <c r="DF1" s="147" t="s">
        <v>136</v>
      </c>
      <c r="DG1" s="147" t="s">
        <v>137</v>
      </c>
      <c r="DH1" s="147" t="s">
        <v>138</v>
      </c>
      <c r="DI1" s="147" t="s">
        <v>139</v>
      </c>
      <c r="DJ1" s="147" t="s">
        <v>140</v>
      </c>
      <c r="DK1" s="147" t="s">
        <v>141</v>
      </c>
      <c r="DL1" s="147" t="s">
        <v>142</v>
      </c>
      <c r="DM1" s="147" t="s">
        <v>143</v>
      </c>
      <c r="DN1" s="147" t="s">
        <v>144</v>
      </c>
      <c r="DO1" s="147" t="s">
        <v>145</v>
      </c>
      <c r="DP1" s="147" t="s">
        <v>146</v>
      </c>
      <c r="DQ1" s="147" t="s">
        <v>147</v>
      </c>
      <c r="DR1" s="147" t="s">
        <v>148</v>
      </c>
      <c r="DS1" s="147" t="s">
        <v>149</v>
      </c>
      <c r="DT1" s="147" t="s">
        <v>150</v>
      </c>
      <c r="DU1" s="147" t="s">
        <v>151</v>
      </c>
      <c r="DV1" s="147" t="s">
        <v>152</v>
      </c>
      <c r="DW1" s="147" t="s">
        <v>153</v>
      </c>
      <c r="DX1" s="147" t="s">
        <v>154</v>
      </c>
      <c r="DY1" s="147" t="s">
        <v>155</v>
      </c>
      <c r="DZ1" s="147" t="s">
        <v>156</v>
      </c>
      <c r="EA1" s="147" t="s">
        <v>157</v>
      </c>
      <c r="EB1" s="147" t="s">
        <v>158</v>
      </c>
      <c r="EC1" s="147" t="s">
        <v>159</v>
      </c>
      <c r="ED1" s="147" t="s">
        <v>160</v>
      </c>
      <c r="EE1" s="147" t="s">
        <v>161</v>
      </c>
      <c r="EF1" s="147" t="s">
        <v>162</v>
      </c>
      <c r="EG1" s="147" t="s">
        <v>163</v>
      </c>
      <c r="EH1" s="147" t="s">
        <v>164</v>
      </c>
      <c r="EI1" s="147" t="s">
        <v>165</v>
      </c>
      <c r="EJ1" s="147" t="s">
        <v>166</v>
      </c>
      <c r="EK1" s="147" t="s">
        <v>167</v>
      </c>
      <c r="EL1" s="147" t="s">
        <v>168</v>
      </c>
      <c r="EM1" s="147" t="s">
        <v>169</v>
      </c>
      <c r="EN1" s="147" t="s">
        <v>170</v>
      </c>
      <c r="EO1" s="147" t="s">
        <v>171</v>
      </c>
      <c r="EP1" s="147" t="s">
        <v>172</v>
      </c>
      <c r="EQ1" s="147" t="s">
        <v>173</v>
      </c>
      <c r="ER1" s="147" t="s">
        <v>174</v>
      </c>
      <c r="ES1" s="147" t="s">
        <v>175</v>
      </c>
      <c r="ET1" s="147" t="s">
        <v>176</v>
      </c>
      <c r="EU1" s="147" t="s">
        <v>177</v>
      </c>
      <c r="EV1" s="147" t="s">
        <v>178</v>
      </c>
      <c r="EW1" s="147" t="s">
        <v>179</v>
      </c>
      <c r="EX1" s="147" t="s">
        <v>180</v>
      </c>
      <c r="EY1" s="147" t="s">
        <v>181</v>
      </c>
      <c r="EZ1" s="147" t="s">
        <v>182</v>
      </c>
      <c r="FA1" s="147" t="s">
        <v>183</v>
      </c>
      <c r="FB1" s="147" t="s">
        <v>184</v>
      </c>
      <c r="FC1" s="147" t="s">
        <v>185</v>
      </c>
      <c r="FD1" s="147" t="s">
        <v>186</v>
      </c>
      <c r="FE1" s="147" t="s">
        <v>187</v>
      </c>
      <c r="FF1" s="147" t="s">
        <v>188</v>
      </c>
      <c r="FG1" s="147" t="s">
        <v>189</v>
      </c>
      <c r="FH1" s="147" t="s">
        <v>190</v>
      </c>
      <c r="FI1" s="147" t="s">
        <v>191</v>
      </c>
      <c r="FJ1" s="147" t="s">
        <v>192</v>
      </c>
      <c r="FK1" s="147" t="s">
        <v>193</v>
      </c>
      <c r="FL1" s="147" t="s">
        <v>194</v>
      </c>
      <c r="FM1" s="147" t="s">
        <v>195</v>
      </c>
      <c r="FN1" s="147" t="s">
        <v>196</v>
      </c>
      <c r="FO1" s="147" t="s">
        <v>197</v>
      </c>
      <c r="FP1" s="147" t="s">
        <v>200</v>
      </c>
      <c r="FQ1" s="147" t="s">
        <v>201</v>
      </c>
      <c r="FR1" s="147" t="s">
        <v>202</v>
      </c>
      <c r="FS1" s="147" t="s">
        <v>198</v>
      </c>
      <c r="FT1" s="147" t="s">
        <v>199</v>
      </c>
      <c r="FU1" s="147" t="s">
        <v>203</v>
      </c>
      <c r="FV1" s="147" t="s">
        <v>204</v>
      </c>
      <c r="FW1" s="147" t="s">
        <v>205</v>
      </c>
      <c r="FX1" s="147" t="s">
        <v>206</v>
      </c>
      <c r="FY1" s="147" t="s">
        <v>207</v>
      </c>
      <c r="FZ1" s="147" t="s">
        <v>208</v>
      </c>
      <c r="GA1" s="147" t="s">
        <v>209</v>
      </c>
      <c r="GB1" s="147" t="s">
        <v>210</v>
      </c>
      <c r="GC1" s="147" t="s">
        <v>211</v>
      </c>
      <c r="GD1" s="147" t="s">
        <v>212</v>
      </c>
      <c r="GE1" s="147" t="s">
        <v>213</v>
      </c>
      <c r="GF1" s="147" t="s">
        <v>214</v>
      </c>
      <c r="GG1" s="147" t="s">
        <v>215</v>
      </c>
      <c r="GH1" s="147" t="s">
        <v>216</v>
      </c>
      <c r="GI1" s="147" t="s">
        <v>217</v>
      </c>
      <c r="GJ1" s="147" t="s">
        <v>218</v>
      </c>
      <c r="GK1" s="147" t="s">
        <v>219</v>
      </c>
      <c r="GL1" s="147" t="s">
        <v>220</v>
      </c>
      <c r="GM1" s="147" t="s">
        <v>221</v>
      </c>
      <c r="GN1" s="147" t="s">
        <v>222</v>
      </c>
      <c r="GO1" s="147" t="s">
        <v>223</v>
      </c>
      <c r="GP1" s="147" t="s">
        <v>224</v>
      </c>
      <c r="GQ1" s="147" t="s">
        <v>225</v>
      </c>
      <c r="GR1" s="147" t="s">
        <v>226</v>
      </c>
      <c r="GS1" s="147" t="s">
        <v>227</v>
      </c>
      <c r="GT1" s="147" t="s">
        <v>228</v>
      </c>
      <c r="GU1" s="147" t="s">
        <v>229</v>
      </c>
      <c r="GV1" s="147" t="s">
        <v>230</v>
      </c>
      <c r="GW1" s="147" t="s">
        <v>562</v>
      </c>
      <c r="GX1" s="147" t="s">
        <v>231</v>
      </c>
      <c r="GY1" s="147" t="s">
        <v>232</v>
      </c>
      <c r="GZ1" s="147" t="s">
        <v>233</v>
      </c>
      <c r="HA1" s="147" t="s">
        <v>234</v>
      </c>
      <c r="HB1" s="147" t="s">
        <v>235</v>
      </c>
      <c r="HC1" s="147" t="s">
        <v>236</v>
      </c>
      <c r="HD1" s="147" t="s">
        <v>237</v>
      </c>
      <c r="HE1" s="147" t="s">
        <v>238</v>
      </c>
      <c r="HF1" s="147" t="s">
        <v>239</v>
      </c>
      <c r="HG1" s="147" t="s">
        <v>240</v>
      </c>
      <c r="HH1" s="147" t="s">
        <v>241</v>
      </c>
      <c r="HI1" s="147" t="s">
        <v>242</v>
      </c>
      <c r="HJ1" s="147" t="s">
        <v>243</v>
      </c>
      <c r="HK1" s="147" t="s">
        <v>244</v>
      </c>
      <c r="HL1" s="147" t="s">
        <v>245</v>
      </c>
      <c r="HM1" s="147" t="s">
        <v>246</v>
      </c>
      <c r="HN1" s="147" t="s">
        <v>247</v>
      </c>
      <c r="HO1" s="147" t="s">
        <v>248</v>
      </c>
      <c r="HP1" s="147" t="s">
        <v>249</v>
      </c>
      <c r="HQ1" s="147" t="s">
        <v>250</v>
      </c>
      <c r="HR1" s="147" t="s">
        <v>251</v>
      </c>
      <c r="HS1" s="147" t="s">
        <v>252</v>
      </c>
      <c r="HT1" s="147" t="s">
        <v>253</v>
      </c>
      <c r="HU1" s="147" t="s">
        <v>254</v>
      </c>
      <c r="HV1" s="147" t="s">
        <v>255</v>
      </c>
      <c r="HW1" s="147" t="s">
        <v>256</v>
      </c>
      <c r="HX1" s="147" t="s">
        <v>257</v>
      </c>
      <c r="HY1" s="147" t="s">
        <v>258</v>
      </c>
      <c r="HZ1" s="147" t="s">
        <v>259</v>
      </c>
      <c r="IA1" s="147" t="s">
        <v>260</v>
      </c>
      <c r="IB1" s="147" t="s">
        <v>261</v>
      </c>
      <c r="IC1" s="147" t="s">
        <v>262</v>
      </c>
      <c r="ID1" s="147" t="s">
        <v>263</v>
      </c>
      <c r="IE1" s="147" t="s">
        <v>264</v>
      </c>
      <c r="IF1" s="147" t="s">
        <v>265</v>
      </c>
      <c r="IG1" s="147" t="s">
        <v>266</v>
      </c>
      <c r="IH1" s="147" t="s">
        <v>267</v>
      </c>
      <c r="II1" s="147" t="s">
        <v>268</v>
      </c>
      <c r="IJ1" s="147" t="s">
        <v>269</v>
      </c>
      <c r="IK1" s="147" t="s">
        <v>270</v>
      </c>
      <c r="IL1" s="147" t="s">
        <v>271</v>
      </c>
      <c r="IM1" s="147" t="s">
        <v>272</v>
      </c>
      <c r="IN1" s="147" t="s">
        <v>273</v>
      </c>
      <c r="IO1" s="147" t="s">
        <v>274</v>
      </c>
      <c r="IP1" s="147" t="s">
        <v>275</v>
      </c>
      <c r="IQ1" s="147" t="s">
        <v>276</v>
      </c>
      <c r="IR1" s="147" t="s">
        <v>277</v>
      </c>
      <c r="IS1" s="147" t="s">
        <v>278</v>
      </c>
      <c r="IT1" s="147" t="s">
        <v>559</v>
      </c>
      <c r="IU1" s="147" t="s">
        <v>560</v>
      </c>
      <c r="IV1" s="147" t="s">
        <v>279</v>
      </c>
      <c r="IW1" s="147" t="s">
        <v>280</v>
      </c>
      <c r="IX1" s="147" t="s">
        <v>281</v>
      </c>
      <c r="IY1" s="147" t="s">
        <v>282</v>
      </c>
      <c r="IZ1" s="147" t="s">
        <v>283</v>
      </c>
      <c r="JA1" s="147" t="s">
        <v>284</v>
      </c>
      <c r="JB1" s="147" t="s">
        <v>285</v>
      </c>
      <c r="JC1" s="147" t="s">
        <v>286</v>
      </c>
      <c r="JD1" s="147" t="s">
        <v>287</v>
      </c>
      <c r="JE1" s="147" t="s">
        <v>288</v>
      </c>
      <c r="JF1" s="147" t="s">
        <v>289</v>
      </c>
      <c r="JG1" s="147" t="s">
        <v>290</v>
      </c>
      <c r="JH1" s="147" t="s">
        <v>291</v>
      </c>
      <c r="JI1" s="147" t="s">
        <v>292</v>
      </c>
      <c r="JJ1" s="147" t="s">
        <v>293</v>
      </c>
      <c r="JK1" s="147" t="s">
        <v>294</v>
      </c>
      <c r="JL1" s="147" t="s">
        <v>295</v>
      </c>
      <c r="JM1" s="147" t="s">
        <v>296</v>
      </c>
      <c r="JN1" s="147" t="s">
        <v>297</v>
      </c>
      <c r="JO1" s="147" t="s">
        <v>298</v>
      </c>
      <c r="JP1" s="147" t="s">
        <v>299</v>
      </c>
      <c r="JQ1" s="147" t="s">
        <v>300</v>
      </c>
      <c r="JR1" s="147" t="s">
        <v>301</v>
      </c>
      <c r="JS1" s="147" t="s">
        <v>302</v>
      </c>
      <c r="JT1" s="147" t="s">
        <v>303</v>
      </c>
      <c r="JU1" s="147" t="s">
        <v>304</v>
      </c>
      <c r="JV1" s="147" t="s">
        <v>305</v>
      </c>
      <c r="JW1" s="147" t="s">
        <v>306</v>
      </c>
      <c r="JX1" s="147" t="s">
        <v>307</v>
      </c>
      <c r="JY1" s="147" t="s">
        <v>308</v>
      </c>
      <c r="JZ1" s="147" t="s">
        <v>309</v>
      </c>
      <c r="KA1" s="147" t="s">
        <v>310</v>
      </c>
      <c r="KB1" s="147" t="s">
        <v>311</v>
      </c>
      <c r="KC1" s="147" t="s">
        <v>312</v>
      </c>
      <c r="KD1" s="147" t="s">
        <v>313</v>
      </c>
      <c r="KE1" s="147" t="s">
        <v>314</v>
      </c>
      <c r="KF1" s="147" t="s">
        <v>315</v>
      </c>
      <c r="KG1" s="147" t="s">
        <v>316</v>
      </c>
      <c r="KH1" s="147" t="s">
        <v>317</v>
      </c>
      <c r="KI1" s="147" t="s">
        <v>318</v>
      </c>
      <c r="KJ1" s="147" t="s">
        <v>319</v>
      </c>
      <c r="KK1" s="147" t="s">
        <v>320</v>
      </c>
      <c r="KL1" s="147" t="s">
        <v>321</v>
      </c>
      <c r="KM1" s="147" t="s">
        <v>322</v>
      </c>
      <c r="KN1" s="147" t="s">
        <v>323</v>
      </c>
      <c r="KO1" s="147" t="s">
        <v>324</v>
      </c>
      <c r="KP1" s="147" t="s">
        <v>325</v>
      </c>
      <c r="KQ1" s="147" t="s">
        <v>326</v>
      </c>
      <c r="KR1" s="147" t="s">
        <v>327</v>
      </c>
      <c r="KS1" s="147" t="s">
        <v>328</v>
      </c>
      <c r="KT1" s="147" t="s">
        <v>329</v>
      </c>
      <c r="KU1" s="147" t="s">
        <v>330</v>
      </c>
      <c r="KV1" s="147" t="s">
        <v>331</v>
      </c>
      <c r="KW1" s="147" t="s">
        <v>332</v>
      </c>
      <c r="KX1" s="147" t="s">
        <v>333</v>
      </c>
      <c r="KY1" s="147" t="s">
        <v>334</v>
      </c>
      <c r="KZ1" s="147" t="s">
        <v>335</v>
      </c>
      <c r="LA1" s="147" t="s">
        <v>336</v>
      </c>
      <c r="LB1" s="147" t="s">
        <v>337</v>
      </c>
      <c r="LC1" s="147" t="s">
        <v>338</v>
      </c>
      <c r="LD1" s="147" t="s">
        <v>339</v>
      </c>
      <c r="LE1" s="147" t="s">
        <v>340</v>
      </c>
      <c r="LF1" s="147" t="s">
        <v>341</v>
      </c>
      <c r="LG1" s="147" t="s">
        <v>342</v>
      </c>
      <c r="LH1" s="147" t="s">
        <v>343</v>
      </c>
      <c r="LI1" s="147" t="s">
        <v>344</v>
      </c>
      <c r="LJ1" s="147" t="s">
        <v>345</v>
      </c>
      <c r="LK1" s="147" t="s">
        <v>346</v>
      </c>
      <c r="LL1" s="147" t="s">
        <v>347</v>
      </c>
      <c r="LM1" s="147" t="s">
        <v>348</v>
      </c>
      <c r="LN1" s="147" t="s">
        <v>349</v>
      </c>
      <c r="LO1" s="147" t="s">
        <v>350</v>
      </c>
      <c r="LP1" s="147" t="s">
        <v>351</v>
      </c>
      <c r="LQ1" s="147" t="s">
        <v>352</v>
      </c>
      <c r="LR1" s="147" t="s">
        <v>353</v>
      </c>
      <c r="LS1" s="147" t="s">
        <v>354</v>
      </c>
      <c r="LT1" s="147" t="s">
        <v>355</v>
      </c>
      <c r="LU1" s="147" t="s">
        <v>566</v>
      </c>
      <c r="LV1" s="147" t="s">
        <v>356</v>
      </c>
      <c r="LW1" s="147" t="s">
        <v>357</v>
      </c>
      <c r="LX1" s="147" t="s">
        <v>567</v>
      </c>
      <c r="LY1" s="147" t="s">
        <v>358</v>
      </c>
      <c r="LZ1" s="147" t="s">
        <v>359</v>
      </c>
      <c r="MA1" s="147" t="s">
        <v>360</v>
      </c>
      <c r="MB1" s="147" t="s">
        <v>361</v>
      </c>
      <c r="MC1" s="147" t="s">
        <v>362</v>
      </c>
      <c r="MD1" s="147" t="s">
        <v>363</v>
      </c>
      <c r="ME1" s="147" t="s">
        <v>364</v>
      </c>
      <c r="MF1" s="147" t="s">
        <v>365</v>
      </c>
      <c r="MG1" s="147" t="s">
        <v>366</v>
      </c>
      <c r="MH1" s="147" t="s">
        <v>367</v>
      </c>
      <c r="MI1" s="147" t="s">
        <v>568</v>
      </c>
      <c r="MJ1" s="147" t="s">
        <v>368</v>
      </c>
      <c r="MK1" s="147" t="s">
        <v>369</v>
      </c>
      <c r="ML1" s="147" t="s">
        <v>370</v>
      </c>
      <c r="MM1" s="147" t="s">
        <v>371</v>
      </c>
      <c r="MN1" s="147" t="s">
        <v>372</v>
      </c>
      <c r="MO1" s="147" t="s">
        <v>373</v>
      </c>
      <c r="MP1" s="147" t="s">
        <v>374</v>
      </c>
      <c r="MQ1" s="147" t="s">
        <v>375</v>
      </c>
      <c r="MR1" s="147" t="s">
        <v>376</v>
      </c>
      <c r="MS1" s="147" t="s">
        <v>377</v>
      </c>
      <c r="MT1" s="147" t="s">
        <v>378</v>
      </c>
      <c r="MU1" s="147" t="s">
        <v>379</v>
      </c>
      <c r="MV1" s="147" t="s">
        <v>380</v>
      </c>
      <c r="MW1" s="147" t="s">
        <v>381</v>
      </c>
      <c r="MX1" s="147" t="s">
        <v>382</v>
      </c>
      <c r="MY1" s="147" t="s">
        <v>383</v>
      </c>
      <c r="MZ1" s="147" t="s">
        <v>384</v>
      </c>
      <c r="NA1" s="147" t="s">
        <v>385</v>
      </c>
      <c r="NB1" s="147" t="s">
        <v>386</v>
      </c>
      <c r="NC1" s="147" t="s">
        <v>387</v>
      </c>
      <c r="ND1" s="147" t="s">
        <v>388</v>
      </c>
      <c r="NE1" s="147" t="s">
        <v>389</v>
      </c>
      <c r="NF1" s="147" t="s">
        <v>390</v>
      </c>
      <c r="NG1" s="147" t="s">
        <v>391</v>
      </c>
      <c r="NH1" s="147" t="s">
        <v>392</v>
      </c>
      <c r="NI1" s="147" t="s">
        <v>393</v>
      </c>
      <c r="NJ1" s="147" t="s">
        <v>394</v>
      </c>
      <c r="NK1" s="147" t="s">
        <v>395</v>
      </c>
      <c r="NL1" s="147" t="s">
        <v>396</v>
      </c>
      <c r="NM1" s="147" t="s">
        <v>397</v>
      </c>
      <c r="NN1" s="147" t="s">
        <v>398</v>
      </c>
      <c r="NO1" s="147" t="s">
        <v>399</v>
      </c>
      <c r="NP1" s="147" t="s">
        <v>400</v>
      </c>
      <c r="NQ1" s="147" t="s">
        <v>401</v>
      </c>
      <c r="NR1" s="147" t="s">
        <v>402</v>
      </c>
      <c r="NS1" s="147" t="s">
        <v>403</v>
      </c>
      <c r="NT1" s="147" t="s">
        <v>404</v>
      </c>
      <c r="NU1" s="147" t="s">
        <v>405</v>
      </c>
      <c r="NV1" s="147" t="s">
        <v>406</v>
      </c>
      <c r="NW1" s="147" t="s">
        <v>407</v>
      </c>
      <c r="NX1" s="147" t="s">
        <v>408</v>
      </c>
      <c r="NY1" s="147" t="s">
        <v>409</v>
      </c>
      <c r="NZ1" s="147" t="s">
        <v>410</v>
      </c>
      <c r="OA1" s="147" t="s">
        <v>411</v>
      </c>
      <c r="OB1" s="147" t="s">
        <v>412</v>
      </c>
      <c r="OC1" s="147" t="s">
        <v>413</v>
      </c>
      <c r="OD1" s="147" t="s">
        <v>414</v>
      </c>
      <c r="OE1" s="147" t="s">
        <v>415</v>
      </c>
      <c r="OF1" s="147" t="s">
        <v>416</v>
      </c>
      <c r="OG1" s="147" t="s">
        <v>417</v>
      </c>
      <c r="OH1" s="147" t="s">
        <v>418</v>
      </c>
      <c r="OI1" s="147" t="s">
        <v>419</v>
      </c>
      <c r="OJ1" s="147" t="s">
        <v>420</v>
      </c>
      <c r="OK1" s="147" t="s">
        <v>421</v>
      </c>
      <c r="OL1" s="147" t="s">
        <v>422</v>
      </c>
      <c r="OM1" s="147" t="s">
        <v>423</v>
      </c>
      <c r="ON1" s="147" t="s">
        <v>424</v>
      </c>
      <c r="OO1" s="147" t="s">
        <v>425</v>
      </c>
      <c r="OP1" s="147" t="s">
        <v>426</v>
      </c>
      <c r="OQ1" s="147" t="s">
        <v>427</v>
      </c>
      <c r="OR1" s="147" t="s">
        <v>428</v>
      </c>
      <c r="OS1" s="147" t="s">
        <v>429</v>
      </c>
      <c r="OT1" s="147" t="s">
        <v>430</v>
      </c>
      <c r="OU1" s="147" t="s">
        <v>431</v>
      </c>
      <c r="OV1" s="147" t="s">
        <v>432</v>
      </c>
      <c r="OW1" s="147" t="s">
        <v>433</v>
      </c>
      <c r="OX1" s="147" t="s">
        <v>434</v>
      </c>
      <c r="OY1" s="147" t="s">
        <v>435</v>
      </c>
      <c r="OZ1" s="147" t="s">
        <v>436</v>
      </c>
      <c r="PA1" s="147" t="s">
        <v>437</v>
      </c>
      <c r="PB1" s="147" t="s">
        <v>438</v>
      </c>
      <c r="PC1" s="147" t="s">
        <v>439</v>
      </c>
      <c r="PD1" s="147" t="s">
        <v>440</v>
      </c>
      <c r="PE1" s="147" t="s">
        <v>441</v>
      </c>
      <c r="PF1" s="147" t="s">
        <v>442</v>
      </c>
      <c r="PG1" s="147" t="s">
        <v>443</v>
      </c>
      <c r="PH1" s="147" t="s">
        <v>444</v>
      </c>
      <c r="PI1" s="147" t="s">
        <v>445</v>
      </c>
      <c r="PJ1" s="147" t="s">
        <v>446</v>
      </c>
      <c r="PK1" s="147" t="s">
        <v>447</v>
      </c>
      <c r="PL1" s="147" t="s">
        <v>448</v>
      </c>
      <c r="PM1" s="147" t="s">
        <v>449</v>
      </c>
      <c r="PN1" s="147" t="s">
        <v>450</v>
      </c>
      <c r="PO1" s="147" t="s">
        <v>451</v>
      </c>
      <c r="PP1" s="147" t="s">
        <v>452</v>
      </c>
      <c r="PQ1" s="147" t="s">
        <v>453</v>
      </c>
      <c r="PR1" s="147" t="s">
        <v>454</v>
      </c>
      <c r="PS1" s="147" t="s">
        <v>455</v>
      </c>
      <c r="PT1" s="147" t="s">
        <v>456</v>
      </c>
      <c r="PU1" s="147" t="s">
        <v>457</v>
      </c>
      <c r="PV1" s="147" t="s">
        <v>458</v>
      </c>
      <c r="PW1" s="147" t="s">
        <v>459</v>
      </c>
      <c r="PX1" s="147" t="s">
        <v>460</v>
      </c>
      <c r="PY1" s="147" t="s">
        <v>461</v>
      </c>
      <c r="PZ1" s="147" t="s">
        <v>462</v>
      </c>
      <c r="QA1" s="147" t="s">
        <v>463</v>
      </c>
      <c r="QB1" s="147" t="s">
        <v>464</v>
      </c>
      <c r="QC1" s="147" t="s">
        <v>465</v>
      </c>
      <c r="QD1" s="147" t="s">
        <v>466</v>
      </c>
      <c r="QE1" s="147" t="s">
        <v>467</v>
      </c>
      <c r="QF1" s="147" t="s">
        <v>468</v>
      </c>
      <c r="QG1" s="147" t="s">
        <v>469</v>
      </c>
      <c r="QH1" s="147" t="s">
        <v>470</v>
      </c>
      <c r="QI1" s="147" t="s">
        <v>471</v>
      </c>
      <c r="QJ1" s="147" t="s">
        <v>472</v>
      </c>
      <c r="QK1" s="147" t="s">
        <v>473</v>
      </c>
      <c r="QL1" s="147" t="s">
        <v>474</v>
      </c>
      <c r="QM1" s="147" t="s">
        <v>475</v>
      </c>
      <c r="QN1" s="147" t="s">
        <v>476</v>
      </c>
      <c r="QO1" s="147" t="s">
        <v>477</v>
      </c>
      <c r="QP1" s="147" t="s">
        <v>478</v>
      </c>
      <c r="QQ1" s="147" t="s">
        <v>479</v>
      </c>
      <c r="QR1" s="147" t="s">
        <v>480</v>
      </c>
      <c r="QS1" s="147" t="s">
        <v>481</v>
      </c>
      <c r="QT1" s="147" t="s">
        <v>482</v>
      </c>
      <c r="QU1" s="147" t="s">
        <v>636</v>
      </c>
      <c r="QV1" s="147" t="s">
        <v>636</v>
      </c>
      <c r="QW1" s="147" t="s">
        <v>4485</v>
      </c>
      <c r="QX1" s="147" t="s">
        <v>4486</v>
      </c>
      <c r="QY1" s="147" t="s">
        <v>4487</v>
      </c>
      <c r="QZ1" s="147" t="s">
        <v>4488</v>
      </c>
      <c r="RA1" s="147" t="s">
        <v>4489</v>
      </c>
      <c r="RB1" s="147" t="s">
        <v>4490</v>
      </c>
      <c r="RC1" s="147" t="s">
        <v>4491</v>
      </c>
      <c r="RD1" s="147" t="s">
        <v>4492</v>
      </c>
      <c r="RE1" s="147" t="s">
        <v>4493</v>
      </c>
      <c r="RF1" s="147" t="s">
        <v>4251</v>
      </c>
      <c r="RG1" s="147" t="s">
        <v>4252</v>
      </c>
      <c r="RH1" s="179" t="s">
        <v>5773</v>
      </c>
      <c r="RI1" s="179" t="s">
        <v>5774</v>
      </c>
      <c r="RJ1" s="179" t="s">
        <v>5775</v>
      </c>
      <c r="RK1" s="179" t="s">
        <v>4494</v>
      </c>
      <c r="RL1" s="179" t="s">
        <v>4251</v>
      </c>
      <c r="RM1" s="179" t="s">
        <v>4252</v>
      </c>
      <c r="RN1" s="179" t="s">
        <v>4495</v>
      </c>
      <c r="RO1" s="179" t="s">
        <v>5776</v>
      </c>
      <c r="RP1" s="147" t="s">
        <v>4496</v>
      </c>
      <c r="RQ1" s="147" t="s">
        <v>4497</v>
      </c>
      <c r="RR1" s="147" t="s">
        <v>4498</v>
      </c>
      <c r="RS1" s="147" t="s">
        <v>5354</v>
      </c>
      <c r="RT1" s="180" t="s">
        <v>5777</v>
      </c>
      <c r="RU1" s="180" t="s">
        <v>5778</v>
      </c>
      <c r="RV1" s="147" t="s">
        <v>5779</v>
      </c>
      <c r="RW1" s="180" t="s">
        <v>5780</v>
      </c>
      <c r="RX1" s="180" t="s">
        <v>5781</v>
      </c>
      <c r="RY1" s="180" t="s">
        <v>5782</v>
      </c>
      <c r="RZ1" s="180" t="s">
        <v>6127</v>
      </c>
      <c r="SA1" s="147" t="s">
        <v>4499</v>
      </c>
      <c r="SB1" s="77" t="s">
        <v>4890</v>
      </c>
      <c r="SC1" s="77" t="s">
        <v>5355</v>
      </c>
      <c r="SD1" s="77" t="s">
        <v>4893</v>
      </c>
      <c r="SE1" s="77" t="s">
        <v>4907</v>
      </c>
      <c r="SF1" s="147" t="s">
        <v>5783</v>
      </c>
      <c r="SG1" s="147" t="s">
        <v>5784</v>
      </c>
      <c r="SH1" s="181" t="s">
        <v>5785</v>
      </c>
      <c r="SI1" s="181" t="s">
        <v>5786</v>
      </c>
      <c r="SJ1" s="181" t="s">
        <v>5806</v>
      </c>
      <c r="SK1" s="181" t="s">
        <v>6128</v>
      </c>
      <c r="SL1" s="181" t="s">
        <v>6148</v>
      </c>
      <c r="SM1" s="181" t="s">
        <v>6149</v>
      </c>
      <c r="SN1" s="181" t="s">
        <v>6153</v>
      </c>
      <c r="SO1" s="234" t="s">
        <v>6708</v>
      </c>
      <c r="SQ1" s="182" t="s">
        <v>5807</v>
      </c>
      <c r="SR1" s="178" t="s">
        <v>5462</v>
      </c>
      <c r="ST1" s="178" t="s">
        <v>5787</v>
      </c>
      <c r="SV1" s="178" t="s">
        <v>6154</v>
      </c>
    </row>
    <row r="2" spans="1:516" s="98" customFormat="1" ht="84.75" customHeight="1" x14ac:dyDescent="0.25">
      <c r="A2" s="123" t="s">
        <v>642</v>
      </c>
      <c r="B2" s="93" t="s">
        <v>1360</v>
      </c>
      <c r="C2" s="123">
        <v>2019</v>
      </c>
      <c r="D2" s="94" t="s">
        <v>4071</v>
      </c>
      <c r="E2" s="123">
        <v>17</v>
      </c>
      <c r="F2" s="123" t="s">
        <v>602</v>
      </c>
      <c r="G2" s="114" t="s">
        <v>625</v>
      </c>
      <c r="H2" s="123"/>
      <c r="I2" s="123" t="s">
        <v>5431</v>
      </c>
      <c r="J2" s="123" t="s">
        <v>626</v>
      </c>
      <c r="K2" s="123" t="s">
        <v>627</v>
      </c>
      <c r="L2" s="123" t="s">
        <v>628</v>
      </c>
      <c r="M2" s="123">
        <v>10</v>
      </c>
      <c r="N2" s="123"/>
      <c r="O2" s="123" t="s">
        <v>608</v>
      </c>
      <c r="P2" s="123" t="s">
        <v>629</v>
      </c>
      <c r="Q2" s="123">
        <v>6647006561</v>
      </c>
      <c r="R2" s="95" t="s">
        <v>630</v>
      </c>
      <c r="S2" s="96">
        <v>22606</v>
      </c>
      <c r="T2" s="97" t="s">
        <v>631</v>
      </c>
      <c r="U2" s="97" t="s">
        <v>633</v>
      </c>
      <c r="V2" s="97" t="s">
        <v>634</v>
      </c>
      <c r="W2" s="97" t="s">
        <v>635</v>
      </c>
      <c r="X2" s="183">
        <v>6647006561</v>
      </c>
      <c r="Y2" s="95" t="s">
        <v>630</v>
      </c>
      <c r="Z2" s="123">
        <v>0</v>
      </c>
      <c r="AA2" s="123"/>
      <c r="AB2" s="123"/>
      <c r="AC2" s="123"/>
      <c r="AD2" s="123">
        <v>0</v>
      </c>
      <c r="AE2" s="123"/>
      <c r="AF2" s="123"/>
      <c r="AG2" s="123"/>
      <c r="AH2" s="123">
        <v>0</v>
      </c>
      <c r="AI2" s="123">
        <v>0</v>
      </c>
      <c r="AJ2" s="123">
        <v>0</v>
      </c>
      <c r="AK2" s="123">
        <v>0</v>
      </c>
      <c r="AL2" s="123">
        <v>165</v>
      </c>
      <c r="AM2" s="123">
        <v>60</v>
      </c>
      <c r="AN2" s="123">
        <v>84</v>
      </c>
      <c r="AO2" s="123">
        <v>60</v>
      </c>
      <c r="AP2" s="123">
        <v>14</v>
      </c>
      <c r="AQ2" s="123">
        <v>34</v>
      </c>
      <c r="AR2" s="123">
        <v>32</v>
      </c>
      <c r="AS2" s="123">
        <v>2</v>
      </c>
      <c r="AT2" s="123" t="s">
        <v>483</v>
      </c>
      <c r="AU2" s="123" t="s">
        <v>489</v>
      </c>
      <c r="AV2" s="123" t="s">
        <v>636</v>
      </c>
      <c r="AW2" s="123">
        <v>19</v>
      </c>
      <c r="AX2" s="123" t="s">
        <v>637</v>
      </c>
      <c r="AY2" s="123" t="s">
        <v>483</v>
      </c>
      <c r="AZ2" s="123" t="s">
        <v>483</v>
      </c>
      <c r="BA2" s="123" t="s">
        <v>489</v>
      </c>
      <c r="BB2" s="123" t="s">
        <v>483</v>
      </c>
      <c r="BC2" s="123" t="s">
        <v>489</v>
      </c>
      <c r="BD2" s="123" t="s">
        <v>623</v>
      </c>
      <c r="BE2" s="123" t="s">
        <v>483</v>
      </c>
      <c r="BF2" s="123" t="s">
        <v>483</v>
      </c>
      <c r="BG2" s="123" t="s">
        <v>483</v>
      </c>
      <c r="BH2" s="123" t="s">
        <v>483</v>
      </c>
      <c r="BI2" s="123" t="s">
        <v>483</v>
      </c>
      <c r="BJ2" s="123" t="s">
        <v>490</v>
      </c>
      <c r="BK2" s="123" t="s">
        <v>490</v>
      </c>
      <c r="BL2" s="123" t="s">
        <v>490</v>
      </c>
      <c r="BM2" s="123" t="s">
        <v>483</v>
      </c>
      <c r="BN2" s="123" t="s">
        <v>483</v>
      </c>
      <c r="BO2" s="123" t="s">
        <v>483</v>
      </c>
      <c r="BP2" s="123" t="s">
        <v>483</v>
      </c>
      <c r="BQ2" s="123" t="s">
        <v>483</v>
      </c>
      <c r="BR2" s="123" t="s">
        <v>483</v>
      </c>
      <c r="BS2" s="123" t="s">
        <v>483</v>
      </c>
      <c r="BT2" s="123" t="s">
        <v>483</v>
      </c>
      <c r="BU2" s="123" t="s">
        <v>490</v>
      </c>
      <c r="BV2" s="123" t="s">
        <v>490</v>
      </c>
      <c r="BW2" s="123" t="s">
        <v>483</v>
      </c>
      <c r="BX2" s="123" t="s">
        <v>490</v>
      </c>
      <c r="BY2" s="123" t="s">
        <v>490</v>
      </c>
      <c r="BZ2" s="123" t="s">
        <v>490</v>
      </c>
      <c r="CA2" s="123" t="s">
        <v>490</v>
      </c>
      <c r="CB2" s="123" t="s">
        <v>490</v>
      </c>
      <c r="CC2" s="123" t="s">
        <v>490</v>
      </c>
      <c r="CD2" s="123" t="s">
        <v>490</v>
      </c>
      <c r="CE2" s="123" t="s">
        <v>490</v>
      </c>
      <c r="CF2" s="123" t="s">
        <v>638</v>
      </c>
      <c r="CG2" s="123" t="s">
        <v>483</v>
      </c>
      <c r="CH2" s="123" t="s">
        <v>483</v>
      </c>
      <c r="CI2" s="123" t="s">
        <v>483</v>
      </c>
      <c r="CJ2" s="123" t="s">
        <v>483</v>
      </c>
      <c r="CK2" s="123" t="s">
        <v>483</v>
      </c>
      <c r="CL2" s="123" t="s">
        <v>483</v>
      </c>
      <c r="CM2" s="123" t="s">
        <v>489</v>
      </c>
      <c r="CN2" s="123" t="s">
        <v>489</v>
      </c>
      <c r="CO2" s="123" t="s">
        <v>489</v>
      </c>
      <c r="CP2" s="123" t="s">
        <v>489</v>
      </c>
      <c r="CQ2" s="123" t="s">
        <v>483</v>
      </c>
      <c r="CR2" s="123" t="s">
        <v>483</v>
      </c>
      <c r="CS2" s="123" t="s">
        <v>483</v>
      </c>
      <c r="CT2" s="123" t="s">
        <v>489</v>
      </c>
      <c r="CU2" s="123" t="s">
        <v>483</v>
      </c>
      <c r="CV2" s="123" t="s">
        <v>489</v>
      </c>
      <c r="CW2" s="123" t="s">
        <v>489</v>
      </c>
      <c r="CX2" s="123" t="s">
        <v>489</v>
      </c>
      <c r="CY2" s="123" t="s">
        <v>489</v>
      </c>
      <c r="CZ2" s="123" t="s">
        <v>489</v>
      </c>
      <c r="DA2" s="123" t="s">
        <v>483</v>
      </c>
      <c r="DB2" s="123" t="s">
        <v>489</v>
      </c>
      <c r="DC2" s="123" t="s">
        <v>489</v>
      </c>
      <c r="DD2" s="123" t="s">
        <v>483</v>
      </c>
      <c r="DE2" s="123" t="s">
        <v>489</v>
      </c>
      <c r="DF2" s="123" t="s">
        <v>489</v>
      </c>
      <c r="DG2" s="123" t="s">
        <v>483</v>
      </c>
      <c r="DH2" s="123" t="s">
        <v>489</v>
      </c>
      <c r="DI2" s="123" t="s">
        <v>489</v>
      </c>
      <c r="DJ2" s="123" t="s">
        <v>483</v>
      </c>
      <c r="DK2" s="123" t="s">
        <v>489</v>
      </c>
      <c r="DL2" s="123" t="s">
        <v>483</v>
      </c>
      <c r="DM2" s="123" t="s">
        <v>581</v>
      </c>
      <c r="DN2" s="123" t="s">
        <v>483</v>
      </c>
      <c r="DO2" s="123" t="s">
        <v>490</v>
      </c>
      <c r="DP2" s="123" t="s">
        <v>483</v>
      </c>
      <c r="DQ2" s="123" t="s">
        <v>490</v>
      </c>
      <c r="DR2" s="123" t="s">
        <v>490</v>
      </c>
      <c r="DS2" s="123" t="s">
        <v>490</v>
      </c>
      <c r="DT2" s="123" t="s">
        <v>490</v>
      </c>
      <c r="DU2" s="123" t="s">
        <v>490</v>
      </c>
      <c r="DV2" s="123" t="s">
        <v>490</v>
      </c>
      <c r="DW2" s="123" t="s">
        <v>490</v>
      </c>
      <c r="DX2" s="123" t="s">
        <v>490</v>
      </c>
      <c r="DY2" s="123" t="s">
        <v>490</v>
      </c>
      <c r="DZ2" s="123" t="s">
        <v>490</v>
      </c>
      <c r="EA2" s="123" t="s">
        <v>490</v>
      </c>
      <c r="EB2" s="123" t="s">
        <v>490</v>
      </c>
      <c r="EC2" s="123" t="s">
        <v>490</v>
      </c>
      <c r="ED2" s="123" t="s">
        <v>490</v>
      </c>
      <c r="EE2" s="123">
        <v>40</v>
      </c>
      <c r="EF2" s="123">
        <v>50</v>
      </c>
      <c r="EG2" s="123">
        <v>50</v>
      </c>
      <c r="EH2" s="123" t="s">
        <v>489</v>
      </c>
      <c r="EI2" s="123" t="s">
        <v>489</v>
      </c>
      <c r="EJ2" s="123" t="s">
        <v>483</v>
      </c>
      <c r="EK2" s="123" t="s">
        <v>490</v>
      </c>
      <c r="EL2" s="123" t="s">
        <v>490</v>
      </c>
      <c r="EM2" s="123" t="s">
        <v>490</v>
      </c>
      <c r="EN2" s="123" t="s">
        <v>490</v>
      </c>
      <c r="EO2" s="123" t="s">
        <v>490</v>
      </c>
      <c r="EP2" s="123" t="s">
        <v>490</v>
      </c>
      <c r="EQ2" s="123" t="s">
        <v>490</v>
      </c>
      <c r="ER2" s="123" t="s">
        <v>490</v>
      </c>
      <c r="ES2" s="123" t="s">
        <v>490</v>
      </c>
      <c r="ET2" s="123" t="s">
        <v>490</v>
      </c>
      <c r="EU2" s="123" t="s">
        <v>490</v>
      </c>
      <c r="EV2" s="123" t="s">
        <v>490</v>
      </c>
      <c r="EW2" s="123" t="s">
        <v>490</v>
      </c>
      <c r="EX2" s="123" t="s">
        <v>490</v>
      </c>
      <c r="EY2" s="123" t="s">
        <v>490</v>
      </c>
      <c r="EZ2" s="123" t="s">
        <v>490</v>
      </c>
      <c r="FA2" s="123" t="s">
        <v>490</v>
      </c>
      <c r="FB2" s="123" t="s">
        <v>490</v>
      </c>
      <c r="FC2" s="123" t="s">
        <v>490</v>
      </c>
      <c r="FD2" s="123" t="s">
        <v>490</v>
      </c>
      <c r="FE2" s="123" t="s">
        <v>490</v>
      </c>
      <c r="FF2" s="123" t="s">
        <v>490</v>
      </c>
      <c r="FG2" s="123" t="s">
        <v>490</v>
      </c>
      <c r="FH2" s="123" t="s">
        <v>490</v>
      </c>
      <c r="FI2" s="123" t="s">
        <v>490</v>
      </c>
      <c r="FJ2" s="123" t="s">
        <v>490</v>
      </c>
      <c r="FK2" s="123" t="s">
        <v>490</v>
      </c>
      <c r="FL2" s="123" t="s">
        <v>489</v>
      </c>
      <c r="FM2" s="123" t="s">
        <v>490</v>
      </c>
      <c r="FN2" s="123" t="s">
        <v>490</v>
      </c>
      <c r="FO2" s="123" t="s">
        <v>490</v>
      </c>
      <c r="FP2" s="123" t="s">
        <v>490</v>
      </c>
      <c r="FQ2" s="123" t="s">
        <v>490</v>
      </c>
      <c r="FR2" s="123" t="s">
        <v>490</v>
      </c>
      <c r="FS2" s="123" t="s">
        <v>490</v>
      </c>
      <c r="FT2" s="123" t="s">
        <v>490</v>
      </c>
      <c r="FU2" s="123" t="s">
        <v>490</v>
      </c>
      <c r="FV2" s="123" t="s">
        <v>490</v>
      </c>
      <c r="FW2" s="123" t="s">
        <v>483</v>
      </c>
      <c r="FX2" s="123" t="s">
        <v>490</v>
      </c>
      <c r="FY2" s="123" t="s">
        <v>490</v>
      </c>
      <c r="FZ2" s="123" t="s">
        <v>490</v>
      </c>
      <c r="GA2" s="123" t="s">
        <v>483</v>
      </c>
      <c r="GB2" s="123" t="s">
        <v>490</v>
      </c>
      <c r="GC2" s="123" t="s">
        <v>483</v>
      </c>
      <c r="GD2" s="123" t="s">
        <v>490</v>
      </c>
      <c r="GE2" s="123" t="s">
        <v>483</v>
      </c>
      <c r="GF2" s="123" t="s">
        <v>483</v>
      </c>
      <c r="GG2" s="123" t="s">
        <v>490</v>
      </c>
      <c r="GH2" s="123" t="s">
        <v>483</v>
      </c>
      <c r="GI2" s="123" t="s">
        <v>483</v>
      </c>
      <c r="GJ2" s="123" t="s">
        <v>490</v>
      </c>
      <c r="GK2" s="123" t="s">
        <v>483</v>
      </c>
      <c r="GL2" s="123" t="s">
        <v>490</v>
      </c>
      <c r="GM2" s="123" t="s">
        <v>483</v>
      </c>
      <c r="GN2" s="123" t="s">
        <v>483</v>
      </c>
      <c r="GO2" s="123" t="s">
        <v>490</v>
      </c>
      <c r="GP2" s="123" t="s">
        <v>490</v>
      </c>
      <c r="GQ2" s="123" t="s">
        <v>489</v>
      </c>
      <c r="GR2" s="123" t="s">
        <v>490</v>
      </c>
      <c r="GS2" s="123" t="s">
        <v>490</v>
      </c>
      <c r="GT2" s="123" t="s">
        <v>490</v>
      </c>
      <c r="GU2" s="123" t="s">
        <v>490</v>
      </c>
      <c r="GV2" s="123" t="s">
        <v>490</v>
      </c>
      <c r="GW2" s="123" t="s">
        <v>490</v>
      </c>
      <c r="GX2" s="123" t="s">
        <v>490</v>
      </c>
      <c r="GY2" s="123" t="s">
        <v>489</v>
      </c>
      <c r="GZ2" s="123" t="s">
        <v>489</v>
      </c>
      <c r="HA2" s="123" t="s">
        <v>489</v>
      </c>
      <c r="HB2" s="123" t="s">
        <v>489</v>
      </c>
      <c r="HC2" s="123" t="s">
        <v>489</v>
      </c>
      <c r="HD2" s="123" t="s">
        <v>489</v>
      </c>
      <c r="HE2" s="123" t="s">
        <v>489</v>
      </c>
      <c r="HF2" s="123" t="s">
        <v>490</v>
      </c>
      <c r="HG2" s="123" t="s">
        <v>490</v>
      </c>
      <c r="HH2" s="123" t="s">
        <v>490</v>
      </c>
      <c r="HI2" s="123" t="s">
        <v>490</v>
      </c>
      <c r="HJ2" s="123" t="s">
        <v>490</v>
      </c>
      <c r="HK2" s="123" t="s">
        <v>490</v>
      </c>
      <c r="HL2" s="123" t="s">
        <v>490</v>
      </c>
      <c r="HM2" s="123" t="s">
        <v>490</v>
      </c>
      <c r="HN2" s="123" t="s">
        <v>490</v>
      </c>
      <c r="HO2" s="123" t="s">
        <v>490</v>
      </c>
      <c r="HP2" s="123" t="s">
        <v>490</v>
      </c>
      <c r="HQ2" s="123" t="s">
        <v>490</v>
      </c>
      <c r="HR2" s="123" t="s">
        <v>490</v>
      </c>
      <c r="HS2" s="123" t="s">
        <v>490</v>
      </c>
      <c r="HT2" s="123" t="s">
        <v>490</v>
      </c>
      <c r="HU2" s="123" t="s">
        <v>490</v>
      </c>
      <c r="HV2" s="123" t="s">
        <v>489</v>
      </c>
      <c r="HW2" s="123" t="s">
        <v>483</v>
      </c>
      <c r="HX2" s="123" t="s">
        <v>489</v>
      </c>
      <c r="HY2" s="123" t="s">
        <v>489</v>
      </c>
      <c r="HZ2" s="123" t="s">
        <v>489</v>
      </c>
      <c r="IA2" s="123" t="s">
        <v>489</v>
      </c>
      <c r="IB2" s="123" t="s">
        <v>489</v>
      </c>
      <c r="IC2" s="123" t="s">
        <v>489</v>
      </c>
      <c r="ID2" s="123" t="s">
        <v>489</v>
      </c>
      <c r="IE2" s="123" t="s">
        <v>489</v>
      </c>
      <c r="IF2" s="123" t="s">
        <v>489</v>
      </c>
      <c r="IG2" s="123" t="s">
        <v>489</v>
      </c>
      <c r="IH2" s="123" t="s">
        <v>489</v>
      </c>
      <c r="II2" s="123" t="s">
        <v>489</v>
      </c>
      <c r="IJ2" s="123" t="s">
        <v>489</v>
      </c>
      <c r="IK2" s="123" t="s">
        <v>489</v>
      </c>
      <c r="IL2" s="123" t="s">
        <v>489</v>
      </c>
      <c r="IM2" s="123" t="s">
        <v>489</v>
      </c>
      <c r="IN2" s="123">
        <v>1</v>
      </c>
      <c r="IO2" s="123"/>
      <c r="IP2" s="123"/>
      <c r="IQ2" s="123">
        <v>1</v>
      </c>
      <c r="IR2" s="123"/>
      <c r="IS2" s="123">
        <v>1</v>
      </c>
      <c r="IT2" s="123"/>
      <c r="IU2" s="123"/>
      <c r="IV2" s="123">
        <v>3</v>
      </c>
      <c r="IW2" s="123">
        <v>3</v>
      </c>
      <c r="IX2" s="123"/>
      <c r="IY2" s="123"/>
      <c r="IZ2" s="123"/>
      <c r="JA2" s="123"/>
      <c r="JB2" s="123"/>
      <c r="JC2" s="123"/>
      <c r="JD2" s="123"/>
      <c r="JE2" s="123"/>
      <c r="JF2" s="123"/>
      <c r="JG2" s="123"/>
      <c r="JH2" s="123">
        <v>2</v>
      </c>
      <c r="JI2" s="123">
        <v>2</v>
      </c>
      <c r="JJ2" s="123">
        <v>2</v>
      </c>
      <c r="JK2" s="123">
        <v>5</v>
      </c>
      <c r="JL2" s="123"/>
      <c r="JM2" s="123"/>
      <c r="JN2" s="123">
        <v>8</v>
      </c>
      <c r="JO2" s="123">
        <v>12</v>
      </c>
      <c r="JP2" s="123">
        <v>20</v>
      </c>
      <c r="JQ2" s="123">
        <v>10</v>
      </c>
      <c r="JR2" s="123" t="s">
        <v>639</v>
      </c>
      <c r="JS2" s="123" t="s">
        <v>489</v>
      </c>
      <c r="JT2" s="123" t="s">
        <v>483</v>
      </c>
      <c r="JU2" s="123" t="s">
        <v>483</v>
      </c>
      <c r="JV2" s="123" t="s">
        <v>483</v>
      </c>
      <c r="JW2" s="123" t="s">
        <v>489</v>
      </c>
      <c r="JX2" s="123" t="s">
        <v>483</v>
      </c>
      <c r="JY2" s="123" t="s">
        <v>489</v>
      </c>
      <c r="JZ2" s="123" t="s">
        <v>489</v>
      </c>
      <c r="KA2" s="123" t="s">
        <v>489</v>
      </c>
      <c r="KB2" s="123" t="s">
        <v>489</v>
      </c>
      <c r="KC2" s="123" t="s">
        <v>489</v>
      </c>
      <c r="KD2" s="123" t="s">
        <v>640</v>
      </c>
      <c r="KE2" s="123" t="s">
        <v>641</v>
      </c>
      <c r="KF2" s="123" t="s">
        <v>621</v>
      </c>
      <c r="KG2" s="123" t="s">
        <v>622</v>
      </c>
      <c r="KH2" s="123" t="s">
        <v>485</v>
      </c>
      <c r="KI2" s="123">
        <v>2</v>
      </c>
      <c r="KJ2" s="123" t="s">
        <v>483</v>
      </c>
      <c r="KK2" s="123" t="s">
        <v>483</v>
      </c>
      <c r="KL2" s="123" t="s">
        <v>483</v>
      </c>
      <c r="KM2" s="123" t="s">
        <v>489</v>
      </c>
      <c r="KN2" s="123" t="s">
        <v>489</v>
      </c>
      <c r="KO2" s="123" t="s">
        <v>483</v>
      </c>
      <c r="KP2" s="123" t="s">
        <v>483</v>
      </c>
      <c r="KQ2" s="123" t="s">
        <v>490</v>
      </c>
      <c r="KR2" s="123" t="s">
        <v>490</v>
      </c>
      <c r="KS2" s="123" t="s">
        <v>483</v>
      </c>
      <c r="KT2" s="123" t="s">
        <v>483</v>
      </c>
      <c r="KU2" s="123" t="s">
        <v>483</v>
      </c>
      <c r="KV2" s="123" t="s">
        <v>490</v>
      </c>
      <c r="KW2" s="123" t="s">
        <v>483</v>
      </c>
      <c r="KX2" s="123" t="s">
        <v>483</v>
      </c>
      <c r="KY2" s="123" t="s">
        <v>483</v>
      </c>
      <c r="KZ2" s="123" t="s">
        <v>483</v>
      </c>
      <c r="LA2" s="123" t="s">
        <v>483</v>
      </c>
      <c r="LB2" s="123" t="s">
        <v>490</v>
      </c>
      <c r="LC2" s="123" t="s">
        <v>490</v>
      </c>
      <c r="LD2" s="123" t="s">
        <v>490</v>
      </c>
      <c r="LE2" s="123" t="s">
        <v>490</v>
      </c>
      <c r="LF2" s="123">
        <v>0</v>
      </c>
      <c r="LG2" s="123">
        <v>23</v>
      </c>
      <c r="LH2" s="123">
        <v>2</v>
      </c>
      <c r="LI2" s="123">
        <v>25</v>
      </c>
      <c r="LJ2" s="123">
        <v>15</v>
      </c>
      <c r="LK2" s="123">
        <v>15</v>
      </c>
      <c r="LL2" s="123">
        <v>3</v>
      </c>
      <c r="LM2" s="123">
        <v>0</v>
      </c>
      <c r="LN2" s="123" t="s">
        <v>489</v>
      </c>
      <c r="LO2" s="123" t="s">
        <v>489</v>
      </c>
      <c r="LP2" s="123" t="s">
        <v>489</v>
      </c>
      <c r="LQ2" s="123" t="s">
        <v>489</v>
      </c>
      <c r="LR2" s="123" t="s">
        <v>489</v>
      </c>
      <c r="LS2" s="123" t="s">
        <v>489</v>
      </c>
      <c r="LT2" s="123" t="s">
        <v>489</v>
      </c>
      <c r="LU2" s="123" t="s">
        <v>489</v>
      </c>
      <c r="LV2" s="123" t="s">
        <v>489</v>
      </c>
      <c r="LW2" s="123" t="s">
        <v>489</v>
      </c>
      <c r="LX2" s="123" t="s">
        <v>489</v>
      </c>
      <c r="LY2" s="123" t="s">
        <v>489</v>
      </c>
      <c r="LZ2" s="123" t="s">
        <v>489</v>
      </c>
      <c r="MA2" s="123" t="s">
        <v>489</v>
      </c>
      <c r="MB2" s="123" t="s">
        <v>489</v>
      </c>
      <c r="MC2" s="123" t="s">
        <v>489</v>
      </c>
      <c r="MD2" s="123" t="s">
        <v>489</v>
      </c>
      <c r="ME2" s="123" t="s">
        <v>489</v>
      </c>
      <c r="MF2" s="123" t="s">
        <v>489</v>
      </c>
      <c r="MG2" s="123" t="s">
        <v>489</v>
      </c>
      <c r="MH2" s="123" t="s">
        <v>489</v>
      </c>
      <c r="MI2" s="123" t="s">
        <v>489</v>
      </c>
      <c r="MJ2" s="123" t="s">
        <v>489</v>
      </c>
      <c r="MK2" s="123" t="s">
        <v>489</v>
      </c>
      <c r="ML2" s="123" t="s">
        <v>489</v>
      </c>
      <c r="MM2" s="123" t="s">
        <v>489</v>
      </c>
      <c r="MN2" s="123" t="s">
        <v>489</v>
      </c>
      <c r="MO2" s="123" t="s">
        <v>489</v>
      </c>
      <c r="MP2" s="123" t="s">
        <v>489</v>
      </c>
      <c r="MQ2" s="123" t="s">
        <v>489</v>
      </c>
      <c r="MR2" s="123" t="s">
        <v>489</v>
      </c>
      <c r="MS2" s="123" t="s">
        <v>489</v>
      </c>
      <c r="MT2" s="123" t="s">
        <v>489</v>
      </c>
      <c r="MU2" s="123" t="s">
        <v>489</v>
      </c>
      <c r="MV2" s="123" t="s">
        <v>489</v>
      </c>
      <c r="MW2" s="123" t="s">
        <v>489</v>
      </c>
      <c r="MX2" s="123" t="s">
        <v>489</v>
      </c>
      <c r="MY2" s="123" t="s">
        <v>483</v>
      </c>
      <c r="MZ2" s="123" t="s">
        <v>489</v>
      </c>
      <c r="NA2" s="123" t="s">
        <v>489</v>
      </c>
      <c r="NB2" s="123" t="s">
        <v>489</v>
      </c>
      <c r="NC2" s="123" t="s">
        <v>489</v>
      </c>
      <c r="ND2" s="123" t="s">
        <v>489</v>
      </c>
      <c r="NE2" s="123" t="s">
        <v>489</v>
      </c>
      <c r="NF2" s="123" t="s">
        <v>489</v>
      </c>
      <c r="NG2" s="123" t="s">
        <v>483</v>
      </c>
      <c r="NH2" s="123" t="s">
        <v>489</v>
      </c>
      <c r="NI2" s="123" t="s">
        <v>489</v>
      </c>
      <c r="NJ2" s="123" t="s">
        <v>489</v>
      </c>
      <c r="NK2" s="123" t="s">
        <v>483</v>
      </c>
      <c r="NL2" s="123" t="s">
        <v>483</v>
      </c>
      <c r="NM2" s="123" t="s">
        <v>483</v>
      </c>
      <c r="NN2" s="123" t="s">
        <v>483</v>
      </c>
      <c r="NO2" s="123" t="s">
        <v>483</v>
      </c>
      <c r="NP2" s="123" t="s">
        <v>483</v>
      </c>
      <c r="NQ2" s="123" t="s">
        <v>489</v>
      </c>
      <c r="NR2" s="123" t="s">
        <v>489</v>
      </c>
      <c r="NS2" s="123" t="s">
        <v>489</v>
      </c>
      <c r="NT2" s="123" t="s">
        <v>489</v>
      </c>
      <c r="NU2" s="123" t="s">
        <v>489</v>
      </c>
      <c r="NV2" s="123" t="s">
        <v>489</v>
      </c>
      <c r="NW2" s="123" t="s">
        <v>489</v>
      </c>
      <c r="NX2" s="123" t="s">
        <v>483</v>
      </c>
      <c r="NY2" s="123" t="s">
        <v>483</v>
      </c>
      <c r="NZ2" s="123" t="s">
        <v>489</v>
      </c>
      <c r="OA2" s="123" t="s">
        <v>489</v>
      </c>
      <c r="OB2" s="123" t="s">
        <v>483</v>
      </c>
      <c r="OC2" s="123" t="s">
        <v>483</v>
      </c>
      <c r="OD2" s="123" t="s">
        <v>483</v>
      </c>
      <c r="OE2" s="123" t="s">
        <v>489</v>
      </c>
      <c r="OF2" s="123" t="s">
        <v>489</v>
      </c>
      <c r="OG2" s="123" t="s">
        <v>483</v>
      </c>
      <c r="OH2" s="123" t="s">
        <v>483</v>
      </c>
      <c r="OI2" s="123" t="s">
        <v>489</v>
      </c>
      <c r="OJ2" s="123" t="s">
        <v>489</v>
      </c>
      <c r="OK2" s="123" t="s">
        <v>489</v>
      </c>
      <c r="OL2" s="123" t="s">
        <v>489</v>
      </c>
      <c r="OM2" s="123" t="s">
        <v>489</v>
      </c>
      <c r="ON2" s="123" t="s">
        <v>489</v>
      </c>
      <c r="OO2" s="123" t="s">
        <v>483</v>
      </c>
      <c r="OP2" s="123" t="s">
        <v>483</v>
      </c>
      <c r="OQ2" s="123" t="s">
        <v>489</v>
      </c>
      <c r="OR2" s="123" t="s">
        <v>489</v>
      </c>
      <c r="OS2" s="123" t="s">
        <v>489</v>
      </c>
      <c r="OT2" s="123" t="s">
        <v>489</v>
      </c>
      <c r="OU2" s="123" t="s">
        <v>489</v>
      </c>
      <c r="OV2" s="123" t="s">
        <v>489</v>
      </c>
      <c r="OW2" s="123" t="s">
        <v>489</v>
      </c>
      <c r="OX2" s="123" t="s">
        <v>483</v>
      </c>
      <c r="OY2" s="123" t="s">
        <v>483</v>
      </c>
      <c r="OZ2" s="123" t="s">
        <v>483</v>
      </c>
      <c r="PA2" s="123" t="s">
        <v>489</v>
      </c>
      <c r="PB2" s="123" t="s">
        <v>489</v>
      </c>
      <c r="PC2" s="123" t="s">
        <v>489</v>
      </c>
      <c r="PD2" s="123" t="s">
        <v>483</v>
      </c>
      <c r="PE2" s="123" t="s">
        <v>489</v>
      </c>
      <c r="PF2" s="123" t="s">
        <v>489</v>
      </c>
      <c r="PG2" s="123" t="s">
        <v>489</v>
      </c>
      <c r="PH2" s="123" t="s">
        <v>489</v>
      </c>
      <c r="PI2" s="123" t="s">
        <v>489</v>
      </c>
      <c r="PJ2" s="123" t="s">
        <v>483</v>
      </c>
      <c r="PK2" s="123" t="s">
        <v>483</v>
      </c>
      <c r="PL2" s="123" t="s">
        <v>489</v>
      </c>
      <c r="PM2" s="123" t="s">
        <v>489</v>
      </c>
      <c r="PN2" s="123" t="s">
        <v>489</v>
      </c>
      <c r="PO2" s="123" t="s">
        <v>483</v>
      </c>
      <c r="PP2" s="123" t="s">
        <v>483</v>
      </c>
      <c r="PQ2" s="123" t="s">
        <v>483</v>
      </c>
      <c r="PR2" s="123" t="s">
        <v>483</v>
      </c>
      <c r="PS2" s="123" t="s">
        <v>483</v>
      </c>
      <c r="PT2" s="123" t="s">
        <v>483</v>
      </c>
      <c r="PU2" s="123" t="s">
        <v>574</v>
      </c>
      <c r="PV2" s="123" t="s">
        <v>574</v>
      </c>
      <c r="PW2" s="123" t="s">
        <v>574</v>
      </c>
      <c r="PX2" s="123" t="s">
        <v>574</v>
      </c>
      <c r="PY2" s="123" t="s">
        <v>574</v>
      </c>
      <c r="PZ2" s="123" t="s">
        <v>483</v>
      </c>
      <c r="QA2" s="123" t="s">
        <v>616</v>
      </c>
      <c r="QB2" s="123" t="s">
        <v>483</v>
      </c>
      <c r="QC2" s="123" t="s">
        <v>616</v>
      </c>
      <c r="QD2" s="123" t="s">
        <v>483</v>
      </c>
      <c r="QE2" s="123"/>
      <c r="QF2" s="123"/>
      <c r="QG2" s="123"/>
      <c r="QH2" s="123" t="s">
        <v>483</v>
      </c>
      <c r="QI2" s="123" t="s">
        <v>490</v>
      </c>
      <c r="QJ2" s="123" t="s">
        <v>483</v>
      </c>
      <c r="QK2" s="123"/>
      <c r="QL2" s="123" t="s">
        <v>489</v>
      </c>
      <c r="QM2" s="123" t="s">
        <v>489</v>
      </c>
      <c r="QN2" s="123" t="s">
        <v>483</v>
      </c>
      <c r="QO2" s="123" t="s">
        <v>483</v>
      </c>
      <c r="QP2" s="123" t="s">
        <v>483</v>
      </c>
      <c r="QQ2" s="123"/>
      <c r="QR2" s="123"/>
      <c r="QS2" s="123"/>
      <c r="QT2" s="123"/>
      <c r="QU2" s="90" t="s">
        <v>4473</v>
      </c>
      <c r="QV2" s="90" t="s">
        <v>4958</v>
      </c>
      <c r="QW2" s="125" t="s">
        <v>4968</v>
      </c>
      <c r="QX2" s="79" t="s">
        <v>483</v>
      </c>
      <c r="QY2" s="80" t="s">
        <v>483</v>
      </c>
      <c r="QZ2" s="79" t="s">
        <v>483</v>
      </c>
      <c r="RA2" s="52" t="s">
        <v>4558</v>
      </c>
      <c r="RB2" s="79">
        <v>102</v>
      </c>
      <c r="RC2" s="79">
        <v>50</v>
      </c>
      <c r="RD2" s="79">
        <v>52</v>
      </c>
      <c r="RE2" s="132">
        <v>102</v>
      </c>
      <c r="RF2" s="132">
        <v>50</v>
      </c>
      <c r="RG2" s="132">
        <v>52</v>
      </c>
      <c r="RH2" s="84"/>
      <c r="RI2" s="84"/>
      <c r="RJ2" s="84"/>
      <c r="RK2" s="80">
        <v>102</v>
      </c>
      <c r="RL2" s="80">
        <v>50</v>
      </c>
      <c r="RM2" s="80">
        <v>52</v>
      </c>
      <c r="RN2" s="132">
        <v>18</v>
      </c>
      <c r="RO2" s="84"/>
      <c r="RP2" s="80" t="s">
        <v>483</v>
      </c>
      <c r="RQ2" s="52" t="s">
        <v>4500</v>
      </c>
      <c r="RR2" s="80" t="s">
        <v>483</v>
      </c>
      <c r="RS2" s="80">
        <v>0</v>
      </c>
      <c r="RT2" s="80"/>
      <c r="RU2" s="80"/>
      <c r="RV2" s="80">
        <v>0</v>
      </c>
      <c r="RW2" s="80"/>
      <c r="RX2" s="80"/>
      <c r="RY2" s="84" t="s">
        <v>4698</v>
      </c>
      <c r="RZ2" s="84"/>
      <c r="SA2" s="184" t="s">
        <v>6709</v>
      </c>
      <c r="SB2" s="90" t="s">
        <v>4781</v>
      </c>
      <c r="SC2" s="90" t="s">
        <v>4781</v>
      </c>
      <c r="SD2" s="241" t="s">
        <v>6710</v>
      </c>
      <c r="SE2" s="123"/>
      <c r="SF2" s="114"/>
      <c r="SG2" s="114"/>
      <c r="SH2" s="114"/>
      <c r="SI2" s="114"/>
      <c r="SJ2" s="114"/>
      <c r="SK2" s="114"/>
      <c r="SL2" s="114"/>
      <c r="SM2" s="114"/>
      <c r="SN2" s="242"/>
      <c r="SO2" s="114"/>
      <c r="SQ2" s="123"/>
      <c r="SR2" s="123"/>
      <c r="ST2" s="90" t="s">
        <v>483</v>
      </c>
      <c r="SV2" s="236" t="s">
        <v>4484</v>
      </c>
    </row>
    <row r="3" spans="1:516" s="98" customFormat="1" ht="84.75" customHeight="1" x14ac:dyDescent="0.25">
      <c r="A3" s="123" t="s">
        <v>600</v>
      </c>
      <c r="B3" s="93" t="s">
        <v>1358</v>
      </c>
      <c r="C3" s="123">
        <v>2019</v>
      </c>
      <c r="D3" s="94" t="s">
        <v>4071</v>
      </c>
      <c r="E3" s="123">
        <v>19</v>
      </c>
      <c r="F3" s="123" t="s">
        <v>598</v>
      </c>
      <c r="G3" s="114" t="s">
        <v>597</v>
      </c>
      <c r="H3" s="123"/>
      <c r="I3" s="123" t="s">
        <v>4253</v>
      </c>
      <c r="J3" s="123" t="s">
        <v>596</v>
      </c>
      <c r="K3" s="123" t="s">
        <v>590</v>
      </c>
      <c r="L3" s="123" t="s">
        <v>595</v>
      </c>
      <c r="M3" s="123" t="s">
        <v>594</v>
      </c>
      <c r="N3" s="123"/>
      <c r="O3" s="123" t="s">
        <v>593</v>
      </c>
      <c r="P3" s="123" t="s">
        <v>592</v>
      </c>
      <c r="Q3" s="123">
        <v>9671664764</v>
      </c>
      <c r="R3" s="95" t="s">
        <v>591</v>
      </c>
      <c r="S3" s="96">
        <v>29264</v>
      </c>
      <c r="T3" s="97" t="s">
        <v>590</v>
      </c>
      <c r="U3" s="97"/>
      <c r="V3" s="99" t="s">
        <v>4642</v>
      </c>
      <c r="W3" s="97" t="s">
        <v>586</v>
      </c>
      <c r="X3" s="185" t="s">
        <v>4641</v>
      </c>
      <c r="Y3" s="95" t="s">
        <v>4990</v>
      </c>
      <c r="Z3" s="123">
        <v>9</v>
      </c>
      <c r="AA3" s="123">
        <v>4</v>
      </c>
      <c r="AB3" s="123">
        <v>3</v>
      </c>
      <c r="AC3" s="123">
        <v>2</v>
      </c>
      <c r="AD3" s="123">
        <v>10</v>
      </c>
      <c r="AE3" s="123">
        <v>7</v>
      </c>
      <c r="AF3" s="123">
        <v>3</v>
      </c>
      <c r="AG3" s="123">
        <v>0</v>
      </c>
      <c r="AH3" s="123">
        <v>11</v>
      </c>
      <c r="AI3" s="123">
        <v>6</v>
      </c>
      <c r="AJ3" s="123">
        <v>2</v>
      </c>
      <c r="AK3" s="123">
        <v>19</v>
      </c>
      <c r="AL3" s="123">
        <v>40</v>
      </c>
      <c r="AM3" s="123"/>
      <c r="AN3" s="123">
        <v>94</v>
      </c>
      <c r="AO3" s="123">
        <v>54</v>
      </c>
      <c r="AP3" s="123">
        <v>17</v>
      </c>
      <c r="AQ3" s="123">
        <v>4</v>
      </c>
      <c r="AR3" s="123">
        <v>2</v>
      </c>
      <c r="AS3" s="123">
        <v>2</v>
      </c>
      <c r="AT3" s="123" t="s">
        <v>483</v>
      </c>
      <c r="AU3" s="123" t="s">
        <v>483</v>
      </c>
      <c r="AV3" s="123" t="s">
        <v>585</v>
      </c>
      <c r="AW3" s="123">
        <v>64</v>
      </c>
      <c r="AX3" s="123" t="s">
        <v>584</v>
      </c>
      <c r="AY3" s="123" t="s">
        <v>489</v>
      </c>
      <c r="AZ3" s="123" t="s">
        <v>489</v>
      </c>
      <c r="BA3" s="123" t="s">
        <v>489</v>
      </c>
      <c r="BB3" s="123" t="s">
        <v>483</v>
      </c>
      <c r="BC3" s="123" t="s">
        <v>483</v>
      </c>
      <c r="BD3" s="123" t="s">
        <v>583</v>
      </c>
      <c r="BE3" s="123" t="s">
        <v>483</v>
      </c>
      <c r="BF3" s="123" t="s">
        <v>490</v>
      </c>
      <c r="BG3" s="123" t="s">
        <v>490</v>
      </c>
      <c r="BH3" s="123" t="s">
        <v>483</v>
      </c>
      <c r="BI3" s="123" t="s">
        <v>490</v>
      </c>
      <c r="BJ3" s="123" t="s">
        <v>490</v>
      </c>
      <c r="BK3" s="123" t="s">
        <v>490</v>
      </c>
      <c r="BL3" s="123" t="s">
        <v>490</v>
      </c>
      <c r="BM3" s="123" t="s">
        <v>483</v>
      </c>
      <c r="BN3" s="123" t="s">
        <v>490</v>
      </c>
      <c r="BO3" s="123" t="s">
        <v>483</v>
      </c>
      <c r="BP3" s="123" t="s">
        <v>483</v>
      </c>
      <c r="BQ3" s="123" t="s">
        <v>483</v>
      </c>
      <c r="BR3" s="123" t="s">
        <v>483</v>
      </c>
      <c r="BS3" s="123" t="s">
        <v>483</v>
      </c>
      <c r="BT3" s="123" t="s">
        <v>483</v>
      </c>
      <c r="BU3" s="123" t="s">
        <v>490</v>
      </c>
      <c r="BV3" s="123" t="s">
        <v>490</v>
      </c>
      <c r="BW3" s="123" t="s">
        <v>490</v>
      </c>
      <c r="BX3" s="123" t="s">
        <v>490</v>
      </c>
      <c r="BY3" s="123" t="s">
        <v>490</v>
      </c>
      <c r="BZ3" s="123" t="s">
        <v>490</v>
      </c>
      <c r="CA3" s="123" t="s">
        <v>483</v>
      </c>
      <c r="CB3" s="123" t="s">
        <v>483</v>
      </c>
      <c r="CC3" s="123" t="s">
        <v>483</v>
      </c>
      <c r="CD3" s="123" t="s">
        <v>490</v>
      </c>
      <c r="CE3" s="123" t="s">
        <v>483</v>
      </c>
      <c r="CF3" s="123" t="s">
        <v>582</v>
      </c>
      <c r="CG3" s="123" t="s">
        <v>483</v>
      </c>
      <c r="CH3" s="123" t="s">
        <v>483</v>
      </c>
      <c r="CI3" s="123" t="s">
        <v>483</v>
      </c>
      <c r="CJ3" s="123" t="s">
        <v>483</v>
      </c>
      <c r="CK3" s="123" t="s">
        <v>483</v>
      </c>
      <c r="CL3" s="123" t="s">
        <v>483</v>
      </c>
      <c r="CM3" s="123" t="s">
        <v>483</v>
      </c>
      <c r="CN3" s="123" t="s">
        <v>483</v>
      </c>
      <c r="CO3" s="123" t="s">
        <v>489</v>
      </c>
      <c r="CP3" s="123" t="s">
        <v>483</v>
      </c>
      <c r="CQ3" s="123" t="s">
        <v>483</v>
      </c>
      <c r="CR3" s="123" t="s">
        <v>483</v>
      </c>
      <c r="CS3" s="123" t="s">
        <v>483</v>
      </c>
      <c r="CT3" s="123" t="s">
        <v>483</v>
      </c>
      <c r="CU3" s="123" t="s">
        <v>483</v>
      </c>
      <c r="CV3" s="123" t="s">
        <v>483</v>
      </c>
      <c r="CW3" s="123" t="s">
        <v>483</v>
      </c>
      <c r="CX3" s="123" t="s">
        <v>483</v>
      </c>
      <c r="CY3" s="123" t="s">
        <v>489</v>
      </c>
      <c r="CZ3" s="123" t="s">
        <v>483</v>
      </c>
      <c r="DA3" s="123" t="s">
        <v>483</v>
      </c>
      <c r="DB3" s="123" t="s">
        <v>483</v>
      </c>
      <c r="DC3" s="123" t="s">
        <v>483</v>
      </c>
      <c r="DD3" s="123" t="s">
        <v>483</v>
      </c>
      <c r="DE3" s="123" t="s">
        <v>483</v>
      </c>
      <c r="DF3" s="123" t="s">
        <v>483</v>
      </c>
      <c r="DG3" s="123" t="s">
        <v>483</v>
      </c>
      <c r="DH3" s="123" t="s">
        <v>483</v>
      </c>
      <c r="DI3" s="123" t="s">
        <v>483</v>
      </c>
      <c r="DJ3" s="123" t="s">
        <v>483</v>
      </c>
      <c r="DK3" s="123" t="s">
        <v>483</v>
      </c>
      <c r="DL3" s="123" t="s">
        <v>483</v>
      </c>
      <c r="DM3" s="123" t="s">
        <v>581</v>
      </c>
      <c r="DN3" s="123" t="s">
        <v>483</v>
      </c>
      <c r="DO3" s="123" t="s">
        <v>483</v>
      </c>
      <c r="DP3" s="123" t="s">
        <v>483</v>
      </c>
      <c r="DQ3" s="123" t="s">
        <v>490</v>
      </c>
      <c r="DR3" s="123" t="s">
        <v>490</v>
      </c>
      <c r="DS3" s="123" t="s">
        <v>483</v>
      </c>
      <c r="DT3" s="123" t="s">
        <v>483</v>
      </c>
      <c r="DU3" s="123" t="s">
        <v>483</v>
      </c>
      <c r="DV3" s="123" t="s">
        <v>490</v>
      </c>
      <c r="DW3" s="123" t="s">
        <v>490</v>
      </c>
      <c r="DX3" s="123" t="s">
        <v>490</v>
      </c>
      <c r="DY3" s="123" t="s">
        <v>483</v>
      </c>
      <c r="DZ3" s="123" t="s">
        <v>483</v>
      </c>
      <c r="EA3" s="123" t="s">
        <v>490</v>
      </c>
      <c r="EB3" s="123" t="s">
        <v>490</v>
      </c>
      <c r="EC3" s="123" t="s">
        <v>490</v>
      </c>
      <c r="ED3" s="123" t="s">
        <v>490</v>
      </c>
      <c r="EE3" s="123">
        <v>3</v>
      </c>
      <c r="EF3" s="123">
        <v>4</v>
      </c>
      <c r="EG3" s="123">
        <v>4</v>
      </c>
      <c r="EH3" s="123" t="s">
        <v>483</v>
      </c>
      <c r="EI3" s="123" t="s">
        <v>483</v>
      </c>
      <c r="EJ3" s="123" t="s">
        <v>483</v>
      </c>
      <c r="EK3" s="123" t="s">
        <v>490</v>
      </c>
      <c r="EL3" s="123" t="s">
        <v>490</v>
      </c>
      <c r="EM3" s="123" t="s">
        <v>490</v>
      </c>
      <c r="EN3" s="123" t="s">
        <v>490</v>
      </c>
      <c r="EO3" s="123" t="s">
        <v>490</v>
      </c>
      <c r="EP3" s="123" t="s">
        <v>483</v>
      </c>
      <c r="EQ3" s="123" t="s">
        <v>490</v>
      </c>
      <c r="ER3" s="123" t="s">
        <v>483</v>
      </c>
      <c r="ES3" s="123" t="s">
        <v>490</v>
      </c>
      <c r="ET3" s="123" t="s">
        <v>490</v>
      </c>
      <c r="EU3" s="123" t="s">
        <v>483</v>
      </c>
      <c r="EV3" s="123" t="s">
        <v>490</v>
      </c>
      <c r="EW3" s="123" t="s">
        <v>490</v>
      </c>
      <c r="EX3" s="123" t="s">
        <v>490</v>
      </c>
      <c r="EY3" s="123" t="s">
        <v>490</v>
      </c>
      <c r="EZ3" s="123" t="s">
        <v>490</v>
      </c>
      <c r="FA3" s="123" t="s">
        <v>490</v>
      </c>
      <c r="FB3" s="123" t="s">
        <v>483</v>
      </c>
      <c r="FC3" s="123" t="s">
        <v>483</v>
      </c>
      <c r="FD3" s="123" t="s">
        <v>483</v>
      </c>
      <c r="FE3" s="123" t="s">
        <v>483</v>
      </c>
      <c r="FF3" s="123" t="s">
        <v>490</v>
      </c>
      <c r="FG3" s="123" t="s">
        <v>490</v>
      </c>
      <c r="FH3" s="123" t="s">
        <v>490</v>
      </c>
      <c r="FI3" s="123" t="s">
        <v>490</v>
      </c>
      <c r="FJ3" s="123" t="s">
        <v>490</v>
      </c>
      <c r="FK3" s="123" t="s">
        <v>483</v>
      </c>
      <c r="FL3" s="123" t="s">
        <v>489</v>
      </c>
      <c r="FM3" s="123" t="s">
        <v>490</v>
      </c>
      <c r="FN3" s="123" t="s">
        <v>490</v>
      </c>
      <c r="FO3" s="123" t="s">
        <v>490</v>
      </c>
      <c r="FP3" s="123" t="s">
        <v>490</v>
      </c>
      <c r="FQ3" s="123" t="s">
        <v>490</v>
      </c>
      <c r="FR3" s="123" t="s">
        <v>490</v>
      </c>
      <c r="FS3" s="123" t="s">
        <v>490</v>
      </c>
      <c r="FT3" s="123" t="s">
        <v>490</v>
      </c>
      <c r="FU3" s="123" t="s">
        <v>490</v>
      </c>
      <c r="FV3" s="123" t="s">
        <v>490</v>
      </c>
      <c r="FW3" s="123" t="s">
        <v>483</v>
      </c>
      <c r="FX3" s="123" t="s">
        <v>483</v>
      </c>
      <c r="FY3" s="123" t="s">
        <v>483</v>
      </c>
      <c r="FZ3" s="123" t="s">
        <v>483</v>
      </c>
      <c r="GA3" s="123" t="s">
        <v>483</v>
      </c>
      <c r="GB3" s="123" t="s">
        <v>483</v>
      </c>
      <c r="GC3" s="123" t="s">
        <v>483</v>
      </c>
      <c r="GD3" s="123" t="s">
        <v>483</v>
      </c>
      <c r="GE3" s="123" t="s">
        <v>483</v>
      </c>
      <c r="GF3" s="123" t="s">
        <v>483</v>
      </c>
      <c r="GG3" s="123" t="s">
        <v>483</v>
      </c>
      <c r="GH3" s="123" t="s">
        <v>483</v>
      </c>
      <c r="GI3" s="123" t="s">
        <v>483</v>
      </c>
      <c r="GJ3" s="123" t="s">
        <v>483</v>
      </c>
      <c r="GK3" s="123" t="s">
        <v>483</v>
      </c>
      <c r="GL3" s="123" t="s">
        <v>483</v>
      </c>
      <c r="GM3" s="123" t="s">
        <v>483</v>
      </c>
      <c r="GN3" s="123" t="s">
        <v>483</v>
      </c>
      <c r="GO3" s="123" t="s">
        <v>483</v>
      </c>
      <c r="GP3" s="123" t="s">
        <v>483</v>
      </c>
      <c r="GQ3" s="123" t="s">
        <v>489</v>
      </c>
      <c r="GR3" s="123" t="s">
        <v>483</v>
      </c>
      <c r="GS3" s="123" t="s">
        <v>483</v>
      </c>
      <c r="GT3" s="123" t="s">
        <v>483</v>
      </c>
      <c r="GU3" s="123" t="s">
        <v>483</v>
      </c>
      <c r="GV3" s="123" t="s">
        <v>483</v>
      </c>
      <c r="GW3" s="123" t="s">
        <v>483</v>
      </c>
      <c r="GX3" s="123" t="s">
        <v>483</v>
      </c>
      <c r="GY3" s="123" t="s">
        <v>483</v>
      </c>
      <c r="GZ3" s="123" t="s">
        <v>483</v>
      </c>
      <c r="HA3" s="123" t="s">
        <v>483</v>
      </c>
      <c r="HB3" s="123" t="s">
        <v>483</v>
      </c>
      <c r="HC3" s="123" t="s">
        <v>483</v>
      </c>
      <c r="HD3" s="123" t="s">
        <v>489</v>
      </c>
      <c r="HE3" s="123" t="s">
        <v>489</v>
      </c>
      <c r="HF3" s="123" t="s">
        <v>483</v>
      </c>
      <c r="HG3" s="123" t="s">
        <v>483</v>
      </c>
      <c r="HH3" s="123" t="s">
        <v>483</v>
      </c>
      <c r="HI3" s="123" t="s">
        <v>483</v>
      </c>
      <c r="HJ3" s="123" t="s">
        <v>490</v>
      </c>
      <c r="HK3" s="123" t="s">
        <v>483</v>
      </c>
      <c r="HL3" s="123" t="s">
        <v>490</v>
      </c>
      <c r="HM3" s="123" t="s">
        <v>483</v>
      </c>
      <c r="HN3" s="123" t="s">
        <v>490</v>
      </c>
      <c r="HO3" s="123" t="s">
        <v>483</v>
      </c>
      <c r="HP3" s="123" t="s">
        <v>490</v>
      </c>
      <c r="HQ3" s="123" t="s">
        <v>490</v>
      </c>
      <c r="HR3" s="123" t="s">
        <v>490</v>
      </c>
      <c r="HS3" s="123" t="s">
        <v>490</v>
      </c>
      <c r="HT3" s="123" t="s">
        <v>490</v>
      </c>
      <c r="HU3" s="123" t="s">
        <v>490</v>
      </c>
      <c r="HV3" s="123" t="s">
        <v>489</v>
      </c>
      <c r="HW3" s="123" t="s">
        <v>483</v>
      </c>
      <c r="HX3" s="123" t="s">
        <v>490</v>
      </c>
      <c r="HY3" s="123" t="s">
        <v>490</v>
      </c>
      <c r="HZ3" s="123" t="s">
        <v>490</v>
      </c>
      <c r="IA3" s="123" t="s">
        <v>489</v>
      </c>
      <c r="IB3" s="123" t="s">
        <v>483</v>
      </c>
      <c r="IC3" s="123" t="s">
        <v>483</v>
      </c>
      <c r="ID3" s="123" t="s">
        <v>483</v>
      </c>
      <c r="IE3" s="123" t="s">
        <v>489</v>
      </c>
      <c r="IF3" s="123" t="s">
        <v>489</v>
      </c>
      <c r="IG3" s="123" t="s">
        <v>483</v>
      </c>
      <c r="IH3" s="123" t="s">
        <v>483</v>
      </c>
      <c r="II3" s="123" t="s">
        <v>489</v>
      </c>
      <c r="IJ3" s="123" t="s">
        <v>489</v>
      </c>
      <c r="IK3" s="123" t="s">
        <v>490</v>
      </c>
      <c r="IL3" s="123" t="s">
        <v>490</v>
      </c>
      <c r="IM3" s="123" t="s">
        <v>490</v>
      </c>
      <c r="IN3" s="123">
        <v>1</v>
      </c>
      <c r="IO3" s="123"/>
      <c r="IP3" s="123">
        <v>1</v>
      </c>
      <c r="IQ3" s="123"/>
      <c r="IR3" s="123">
        <v>2</v>
      </c>
      <c r="IS3" s="123">
        <v>15</v>
      </c>
      <c r="IT3" s="123"/>
      <c r="IU3" s="123"/>
      <c r="IV3" s="123"/>
      <c r="IW3" s="123"/>
      <c r="IX3" s="123"/>
      <c r="IY3" s="123"/>
      <c r="IZ3" s="123"/>
      <c r="JA3" s="123"/>
      <c r="JB3" s="123"/>
      <c r="JC3" s="123"/>
      <c r="JD3" s="123"/>
      <c r="JE3" s="123"/>
      <c r="JF3" s="123"/>
      <c r="JG3" s="123"/>
      <c r="JH3" s="123">
        <v>2</v>
      </c>
      <c r="JI3" s="123"/>
      <c r="JJ3" s="123">
        <v>5</v>
      </c>
      <c r="JK3" s="123"/>
      <c r="JL3" s="123"/>
      <c r="JM3" s="123"/>
      <c r="JN3" s="123">
        <v>11</v>
      </c>
      <c r="JO3" s="123">
        <v>15</v>
      </c>
      <c r="JP3" s="123">
        <v>26</v>
      </c>
      <c r="JQ3" s="123">
        <v>6</v>
      </c>
      <c r="JR3" s="123" t="s">
        <v>580</v>
      </c>
      <c r="JS3" s="123" t="s">
        <v>489</v>
      </c>
      <c r="JT3" s="123" t="s">
        <v>483</v>
      </c>
      <c r="JU3" s="123" t="s">
        <v>483</v>
      </c>
      <c r="JV3" s="123" t="s">
        <v>489</v>
      </c>
      <c r="JW3" s="123" t="s">
        <v>483</v>
      </c>
      <c r="JX3" s="123" t="s">
        <v>483</v>
      </c>
      <c r="JY3" s="123" t="s">
        <v>489</v>
      </c>
      <c r="JZ3" s="123" t="s">
        <v>483</v>
      </c>
      <c r="KA3" s="123" t="s">
        <v>489</v>
      </c>
      <c r="KB3" s="123" t="s">
        <v>489</v>
      </c>
      <c r="KC3" s="123" t="s">
        <v>483</v>
      </c>
      <c r="KD3" s="123" t="s">
        <v>579</v>
      </c>
      <c r="KE3" s="123" t="s">
        <v>578</v>
      </c>
      <c r="KF3" s="123" t="s">
        <v>577</v>
      </c>
      <c r="KG3" s="123" t="s">
        <v>576</v>
      </c>
      <c r="KH3" s="123" t="s">
        <v>485</v>
      </c>
      <c r="KI3" s="123">
        <v>1</v>
      </c>
      <c r="KJ3" s="123" t="s">
        <v>483</v>
      </c>
      <c r="KK3" s="123" t="s">
        <v>483</v>
      </c>
      <c r="KL3" s="123" t="s">
        <v>489</v>
      </c>
      <c r="KM3" s="123" t="s">
        <v>483</v>
      </c>
      <c r="KN3" s="123" t="s">
        <v>483</v>
      </c>
      <c r="KO3" s="123" t="s">
        <v>483</v>
      </c>
      <c r="KP3" s="123" t="s">
        <v>483</v>
      </c>
      <c r="KQ3" s="123" t="s">
        <v>483</v>
      </c>
      <c r="KR3" s="123" t="s">
        <v>483</v>
      </c>
      <c r="KS3" s="123" t="s">
        <v>483</v>
      </c>
      <c r="KT3" s="123" t="s">
        <v>483</v>
      </c>
      <c r="KU3" s="123" t="s">
        <v>483</v>
      </c>
      <c r="KV3" s="123" t="s">
        <v>483</v>
      </c>
      <c r="KW3" s="123" t="s">
        <v>483</v>
      </c>
      <c r="KX3" s="123" t="s">
        <v>490</v>
      </c>
      <c r="KY3" s="123" t="s">
        <v>483</v>
      </c>
      <c r="KZ3" s="123" t="s">
        <v>483</v>
      </c>
      <c r="LA3" s="123" t="s">
        <v>483</v>
      </c>
      <c r="LB3" s="123" t="s">
        <v>483</v>
      </c>
      <c r="LC3" s="123" t="s">
        <v>490</v>
      </c>
      <c r="LD3" s="123" t="s">
        <v>483</v>
      </c>
      <c r="LE3" s="123" t="s">
        <v>490</v>
      </c>
      <c r="LF3" s="123">
        <v>0</v>
      </c>
      <c r="LG3" s="123">
        <v>20</v>
      </c>
      <c r="LH3" s="123"/>
      <c r="LI3" s="123">
        <v>20</v>
      </c>
      <c r="LJ3" s="123">
        <v>12</v>
      </c>
      <c r="LK3" s="123">
        <v>12</v>
      </c>
      <c r="LL3" s="123">
        <v>8</v>
      </c>
      <c r="LM3" s="123">
        <v>12</v>
      </c>
      <c r="LN3" s="123" t="s">
        <v>483</v>
      </c>
      <c r="LO3" s="123" t="s">
        <v>483</v>
      </c>
      <c r="LP3" s="123" t="s">
        <v>483</v>
      </c>
      <c r="LQ3" s="123" t="s">
        <v>483</v>
      </c>
      <c r="LR3" s="123" t="s">
        <v>483</v>
      </c>
      <c r="LS3" s="123" t="s">
        <v>489</v>
      </c>
      <c r="LT3" s="123" t="s">
        <v>489</v>
      </c>
      <c r="LU3" s="123" t="s">
        <v>489</v>
      </c>
      <c r="LV3" s="123" t="s">
        <v>489</v>
      </c>
      <c r="LW3" s="123" t="s">
        <v>483</v>
      </c>
      <c r="LX3" s="123" t="s">
        <v>483</v>
      </c>
      <c r="LY3" s="123" t="s">
        <v>483</v>
      </c>
      <c r="LZ3" s="123" t="s">
        <v>483</v>
      </c>
      <c r="MA3" s="123" t="s">
        <v>489</v>
      </c>
      <c r="MB3" s="123" t="s">
        <v>483</v>
      </c>
      <c r="MC3" s="123" t="s">
        <v>483</v>
      </c>
      <c r="MD3" s="123" t="s">
        <v>483</v>
      </c>
      <c r="ME3" s="123" t="s">
        <v>483</v>
      </c>
      <c r="MF3" s="123" t="s">
        <v>483</v>
      </c>
      <c r="MG3" s="123" t="s">
        <v>483</v>
      </c>
      <c r="MH3" s="123" t="s">
        <v>489</v>
      </c>
      <c r="MI3" s="123" t="s">
        <v>489</v>
      </c>
      <c r="MJ3" s="123" t="s">
        <v>483</v>
      </c>
      <c r="MK3" s="123" t="s">
        <v>483</v>
      </c>
      <c r="ML3" s="123" t="s">
        <v>483</v>
      </c>
      <c r="MM3" s="123" t="s">
        <v>489</v>
      </c>
      <c r="MN3" s="123" t="s">
        <v>489</v>
      </c>
      <c r="MO3" s="123" t="s">
        <v>483</v>
      </c>
      <c r="MP3" s="123" t="s">
        <v>483</v>
      </c>
      <c r="MQ3" s="123" t="s">
        <v>483</v>
      </c>
      <c r="MR3" s="123" t="s">
        <v>483</v>
      </c>
      <c r="MS3" s="123" t="s">
        <v>483</v>
      </c>
      <c r="MT3" s="123" t="s">
        <v>483</v>
      </c>
      <c r="MU3" s="123" t="s">
        <v>483</v>
      </c>
      <c r="MV3" s="123" t="s">
        <v>483</v>
      </c>
      <c r="MW3" s="123" t="s">
        <v>483</v>
      </c>
      <c r="MX3" s="123" t="s">
        <v>483</v>
      </c>
      <c r="MY3" s="123" t="s">
        <v>483</v>
      </c>
      <c r="MZ3" s="123" t="s">
        <v>483</v>
      </c>
      <c r="NA3" s="123" t="s">
        <v>483</v>
      </c>
      <c r="NB3" s="123" t="s">
        <v>483</v>
      </c>
      <c r="NC3" s="123" t="s">
        <v>483</v>
      </c>
      <c r="ND3" s="123" t="s">
        <v>483</v>
      </c>
      <c r="NE3" s="123" t="s">
        <v>483</v>
      </c>
      <c r="NF3" s="123" t="s">
        <v>483</v>
      </c>
      <c r="NG3" s="123" t="s">
        <v>483</v>
      </c>
      <c r="NH3" s="123" t="s">
        <v>483</v>
      </c>
      <c r="NI3" s="123" t="s">
        <v>483</v>
      </c>
      <c r="NJ3" s="123" t="s">
        <v>483</v>
      </c>
      <c r="NK3" s="123" t="s">
        <v>483</v>
      </c>
      <c r="NL3" s="123" t="s">
        <v>489</v>
      </c>
      <c r="NM3" s="123" t="s">
        <v>483</v>
      </c>
      <c r="NN3" s="123" t="s">
        <v>483</v>
      </c>
      <c r="NO3" s="123" t="s">
        <v>483</v>
      </c>
      <c r="NP3" s="123" t="s">
        <v>483</v>
      </c>
      <c r="NQ3" s="123" t="s">
        <v>483</v>
      </c>
      <c r="NR3" s="123" t="s">
        <v>483</v>
      </c>
      <c r="NS3" s="123" t="s">
        <v>483</v>
      </c>
      <c r="NT3" s="123" t="s">
        <v>483</v>
      </c>
      <c r="NU3" s="123" t="s">
        <v>483</v>
      </c>
      <c r="NV3" s="123" t="s">
        <v>483</v>
      </c>
      <c r="NW3" s="123" t="s">
        <v>483</v>
      </c>
      <c r="NX3" s="123" t="s">
        <v>483</v>
      </c>
      <c r="NY3" s="123" t="s">
        <v>483</v>
      </c>
      <c r="NZ3" s="123" t="s">
        <v>483</v>
      </c>
      <c r="OA3" s="123" t="s">
        <v>483</v>
      </c>
      <c r="OB3" s="123" t="s">
        <v>483</v>
      </c>
      <c r="OC3" s="123" t="s">
        <v>483</v>
      </c>
      <c r="OD3" s="123" t="s">
        <v>483</v>
      </c>
      <c r="OE3" s="123" t="s">
        <v>483</v>
      </c>
      <c r="OF3" s="123" t="s">
        <v>483</v>
      </c>
      <c r="OG3" s="123" t="s">
        <v>483</v>
      </c>
      <c r="OH3" s="123" t="s">
        <v>483</v>
      </c>
      <c r="OI3" s="123" t="s">
        <v>483</v>
      </c>
      <c r="OJ3" s="123" t="s">
        <v>483</v>
      </c>
      <c r="OK3" s="123" t="s">
        <v>483</v>
      </c>
      <c r="OL3" s="123" t="s">
        <v>483</v>
      </c>
      <c r="OM3" s="123" t="s">
        <v>483</v>
      </c>
      <c r="ON3" s="123" t="s">
        <v>483</v>
      </c>
      <c r="OO3" s="123" t="s">
        <v>483</v>
      </c>
      <c r="OP3" s="123" t="s">
        <v>483</v>
      </c>
      <c r="OQ3" s="123" t="s">
        <v>483</v>
      </c>
      <c r="OR3" s="123" t="s">
        <v>483</v>
      </c>
      <c r="OS3" s="123" t="s">
        <v>483</v>
      </c>
      <c r="OT3" s="123" t="s">
        <v>483</v>
      </c>
      <c r="OU3" s="123" t="s">
        <v>483</v>
      </c>
      <c r="OV3" s="123" t="s">
        <v>483</v>
      </c>
      <c r="OW3" s="123" t="s">
        <v>575</v>
      </c>
      <c r="OX3" s="123" t="s">
        <v>483</v>
      </c>
      <c r="OY3" s="123" t="s">
        <v>483</v>
      </c>
      <c r="OZ3" s="123" t="s">
        <v>483</v>
      </c>
      <c r="PA3" s="123" t="s">
        <v>483</v>
      </c>
      <c r="PB3" s="123" t="s">
        <v>483</v>
      </c>
      <c r="PC3" s="123" t="s">
        <v>483</v>
      </c>
      <c r="PD3" s="123" t="s">
        <v>483</v>
      </c>
      <c r="PE3" s="123" t="s">
        <v>483</v>
      </c>
      <c r="PF3" s="123" t="s">
        <v>483</v>
      </c>
      <c r="PG3" s="123" t="s">
        <v>483</v>
      </c>
      <c r="PH3" s="123" t="s">
        <v>483</v>
      </c>
      <c r="PI3" s="123" t="s">
        <v>483</v>
      </c>
      <c r="PJ3" s="123" t="s">
        <v>483</v>
      </c>
      <c r="PK3" s="123" t="s">
        <v>483</v>
      </c>
      <c r="PL3" s="123" t="s">
        <v>489</v>
      </c>
      <c r="PM3" s="123" t="s">
        <v>483</v>
      </c>
      <c r="PN3" s="123" t="s">
        <v>483</v>
      </c>
      <c r="PO3" s="123" t="s">
        <v>489</v>
      </c>
      <c r="PP3" s="123" t="s">
        <v>483</v>
      </c>
      <c r="PQ3" s="123" t="s">
        <v>489</v>
      </c>
      <c r="PR3" s="123" t="s">
        <v>483</v>
      </c>
      <c r="PS3" s="123" t="s">
        <v>489</v>
      </c>
      <c r="PT3" s="123" t="s">
        <v>483</v>
      </c>
      <c r="PU3" s="123" t="s">
        <v>574</v>
      </c>
      <c r="PV3" s="123" t="s">
        <v>574</v>
      </c>
      <c r="PW3" s="123" t="s">
        <v>574</v>
      </c>
      <c r="PX3" s="123" t="s">
        <v>574</v>
      </c>
      <c r="PY3" s="123" t="s">
        <v>574</v>
      </c>
      <c r="PZ3" s="123" t="s">
        <v>483</v>
      </c>
      <c r="QA3" s="123" t="s">
        <v>573</v>
      </c>
      <c r="QB3" s="123" t="s">
        <v>483</v>
      </c>
      <c r="QC3" s="123" t="s">
        <v>572</v>
      </c>
      <c r="QD3" s="123" t="s">
        <v>483</v>
      </c>
      <c r="QE3" s="123" t="s">
        <v>571</v>
      </c>
      <c r="QF3" s="123"/>
      <c r="QG3" s="123"/>
      <c r="QH3" s="123" t="s">
        <v>483</v>
      </c>
      <c r="QI3" s="123" t="s">
        <v>483</v>
      </c>
      <c r="QJ3" s="123" t="s">
        <v>483</v>
      </c>
      <c r="QK3" s="123"/>
      <c r="QL3" s="123" t="s">
        <v>483</v>
      </c>
      <c r="QM3" s="123" t="s">
        <v>489</v>
      </c>
      <c r="QN3" s="123" t="s">
        <v>483</v>
      </c>
      <c r="QO3" s="123" t="s">
        <v>483</v>
      </c>
      <c r="QP3" s="123" t="s">
        <v>483</v>
      </c>
      <c r="QQ3" s="123">
        <v>30</v>
      </c>
      <c r="QR3" s="123">
        <v>70</v>
      </c>
      <c r="QS3" s="123">
        <v>1200</v>
      </c>
      <c r="QT3" s="123" t="s">
        <v>570</v>
      </c>
      <c r="QU3" s="90" t="s">
        <v>4473</v>
      </c>
      <c r="QV3" s="90" t="s">
        <v>4958</v>
      </c>
      <c r="QW3" s="125" t="s">
        <v>4969</v>
      </c>
      <c r="QX3" s="79" t="s">
        <v>483</v>
      </c>
      <c r="QY3" s="80" t="s">
        <v>483</v>
      </c>
      <c r="QZ3" s="79" t="s">
        <v>483</v>
      </c>
      <c r="RA3" s="52" t="s">
        <v>4558</v>
      </c>
      <c r="RB3" s="79">
        <v>19</v>
      </c>
      <c r="RC3" s="79">
        <v>10</v>
      </c>
      <c r="RD3" s="79">
        <v>9</v>
      </c>
      <c r="RE3" s="132">
        <v>16</v>
      </c>
      <c r="RF3" s="132">
        <v>7</v>
      </c>
      <c r="RG3" s="132">
        <v>9</v>
      </c>
      <c r="RH3" s="84">
        <v>16</v>
      </c>
      <c r="RI3" s="84">
        <v>7</v>
      </c>
      <c r="RJ3" s="84">
        <v>9</v>
      </c>
      <c r="RK3" s="80">
        <v>16</v>
      </c>
      <c r="RL3" s="80">
        <v>7</v>
      </c>
      <c r="RM3" s="80">
        <v>9</v>
      </c>
      <c r="RN3" s="132">
        <v>10</v>
      </c>
      <c r="RO3" s="84">
        <v>1</v>
      </c>
      <c r="RP3" s="80" t="s">
        <v>483</v>
      </c>
      <c r="RQ3" s="52" t="s">
        <v>4593</v>
      </c>
      <c r="RR3" s="80" t="s">
        <v>483</v>
      </c>
      <c r="RS3" s="80">
        <v>0</v>
      </c>
      <c r="RT3" s="80">
        <v>0</v>
      </c>
      <c r="RU3" s="80">
        <v>0</v>
      </c>
      <c r="RV3" s="80">
        <v>0</v>
      </c>
      <c r="RW3" s="80">
        <v>0</v>
      </c>
      <c r="RX3" s="80">
        <v>0</v>
      </c>
      <c r="RY3" s="84"/>
      <c r="RZ3" s="84"/>
      <c r="SA3" s="184" t="s">
        <v>6711</v>
      </c>
      <c r="SB3" s="90" t="s">
        <v>4781</v>
      </c>
      <c r="SC3" s="90" t="s">
        <v>4781</v>
      </c>
      <c r="SD3" s="224" t="s">
        <v>6712</v>
      </c>
      <c r="SE3" s="123"/>
      <c r="SF3" s="114"/>
      <c r="SG3" s="114"/>
      <c r="SH3" s="114"/>
      <c r="SI3" s="114"/>
      <c r="SJ3" s="114"/>
      <c r="SK3" s="114"/>
      <c r="SL3" s="114"/>
      <c r="SM3" s="114"/>
      <c r="SN3" s="242"/>
      <c r="SO3" s="114"/>
      <c r="SQ3" s="123"/>
      <c r="SR3" s="123"/>
      <c r="ST3" s="90" t="s">
        <v>483</v>
      </c>
      <c r="SV3" s="235" t="s">
        <v>4478</v>
      </c>
    </row>
    <row r="4" spans="1:516" s="98" customFormat="1" ht="49.5" customHeight="1" x14ac:dyDescent="0.25">
      <c r="A4" s="123" t="s">
        <v>601</v>
      </c>
      <c r="B4" s="93" t="s">
        <v>1359</v>
      </c>
      <c r="C4" s="123">
        <v>2019</v>
      </c>
      <c r="D4" s="94" t="s">
        <v>4071</v>
      </c>
      <c r="E4" s="123">
        <v>20</v>
      </c>
      <c r="F4" s="123" t="s">
        <v>602</v>
      </c>
      <c r="G4" s="114" t="s">
        <v>603</v>
      </c>
      <c r="H4" s="123"/>
      <c r="I4" s="123" t="s">
        <v>4253</v>
      </c>
      <c r="J4" s="123" t="s">
        <v>604</v>
      </c>
      <c r="K4" s="123" t="s">
        <v>605</v>
      </c>
      <c r="L4" s="123" t="s">
        <v>606</v>
      </c>
      <c r="M4" s="123" t="s">
        <v>607</v>
      </c>
      <c r="N4" s="123"/>
      <c r="O4" s="123" t="s">
        <v>608</v>
      </c>
      <c r="P4" s="123" t="s">
        <v>609</v>
      </c>
      <c r="Q4" s="123">
        <v>9616114045</v>
      </c>
      <c r="R4" s="95" t="s">
        <v>610</v>
      </c>
      <c r="S4" s="96">
        <v>29000</v>
      </c>
      <c r="T4" s="97" t="s">
        <v>590</v>
      </c>
      <c r="U4" s="97" t="s">
        <v>612</v>
      </c>
      <c r="V4" s="97" t="s">
        <v>613</v>
      </c>
      <c r="W4" s="97" t="s">
        <v>586</v>
      </c>
      <c r="X4" s="183">
        <v>9611778078</v>
      </c>
      <c r="Y4" s="127" t="s">
        <v>614</v>
      </c>
      <c r="Z4" s="123">
        <v>4</v>
      </c>
      <c r="AA4" s="123">
        <v>2</v>
      </c>
      <c r="AB4" s="123">
        <v>1</v>
      </c>
      <c r="AC4" s="123">
        <v>1</v>
      </c>
      <c r="AD4" s="123">
        <v>0</v>
      </c>
      <c r="AE4" s="123">
        <v>0</v>
      </c>
      <c r="AF4" s="123">
        <v>0</v>
      </c>
      <c r="AG4" s="123">
        <v>0</v>
      </c>
      <c r="AH4" s="123">
        <v>2</v>
      </c>
      <c r="AI4" s="123">
        <v>1</v>
      </c>
      <c r="AJ4" s="123">
        <v>1</v>
      </c>
      <c r="AK4" s="123">
        <v>4</v>
      </c>
      <c r="AL4" s="123">
        <v>35</v>
      </c>
      <c r="AM4" s="123">
        <v>75</v>
      </c>
      <c r="AN4" s="123">
        <v>89</v>
      </c>
      <c r="AO4" s="123">
        <v>60</v>
      </c>
      <c r="AP4" s="123">
        <v>6</v>
      </c>
      <c r="AQ4" s="123">
        <v>0</v>
      </c>
      <c r="AR4" s="123">
        <v>0</v>
      </c>
      <c r="AS4" s="123">
        <v>0</v>
      </c>
      <c r="AT4" s="123" t="s">
        <v>483</v>
      </c>
      <c r="AU4" s="123" t="s">
        <v>483</v>
      </c>
      <c r="AV4" s="123" t="s">
        <v>585</v>
      </c>
      <c r="AW4" s="123">
        <v>65</v>
      </c>
      <c r="AX4" s="123" t="s">
        <v>615</v>
      </c>
      <c r="AY4" s="123" t="s">
        <v>483</v>
      </c>
      <c r="AZ4" s="123" t="s">
        <v>489</v>
      </c>
      <c r="BA4" s="123" t="s">
        <v>483</v>
      </c>
      <c r="BB4" s="123" t="s">
        <v>483</v>
      </c>
      <c r="BC4" s="123" t="s">
        <v>483</v>
      </c>
      <c r="BD4" s="123" t="s">
        <v>616</v>
      </c>
      <c r="BE4" s="123" t="s">
        <v>490</v>
      </c>
      <c r="BF4" s="123" t="s">
        <v>490</v>
      </c>
      <c r="BG4" s="123" t="s">
        <v>490</v>
      </c>
      <c r="BH4" s="123" t="s">
        <v>490</v>
      </c>
      <c r="BI4" s="123" t="s">
        <v>483</v>
      </c>
      <c r="BJ4" s="123" t="s">
        <v>483</v>
      </c>
      <c r="BK4" s="123" t="s">
        <v>483</v>
      </c>
      <c r="BL4" s="123" t="s">
        <v>483</v>
      </c>
      <c r="BM4" s="123" t="s">
        <v>483</v>
      </c>
      <c r="BN4" s="123" t="s">
        <v>483</v>
      </c>
      <c r="BO4" s="123" t="s">
        <v>483</v>
      </c>
      <c r="BP4" s="123" t="s">
        <v>483</v>
      </c>
      <c r="BQ4" s="123" t="s">
        <v>483</v>
      </c>
      <c r="BR4" s="123" t="s">
        <v>483</v>
      </c>
      <c r="BS4" s="123" t="s">
        <v>483</v>
      </c>
      <c r="BT4" s="123" t="s">
        <v>490</v>
      </c>
      <c r="BU4" s="123" t="s">
        <v>490</v>
      </c>
      <c r="BV4" s="123" t="s">
        <v>483</v>
      </c>
      <c r="BW4" s="123" t="s">
        <v>483</v>
      </c>
      <c r="BX4" s="123" t="s">
        <v>483</v>
      </c>
      <c r="BY4" s="123" t="s">
        <v>490</v>
      </c>
      <c r="BZ4" s="123" t="s">
        <v>483</v>
      </c>
      <c r="CA4" s="123" t="s">
        <v>483</v>
      </c>
      <c r="CB4" s="123" t="s">
        <v>483</v>
      </c>
      <c r="CC4" s="123" t="s">
        <v>490</v>
      </c>
      <c r="CD4" s="123" t="s">
        <v>483</v>
      </c>
      <c r="CE4" s="123" t="s">
        <v>490</v>
      </c>
      <c r="CF4" s="123" t="s">
        <v>617</v>
      </c>
      <c r="CG4" s="123" t="s">
        <v>483</v>
      </c>
      <c r="CH4" s="123" t="s">
        <v>483</v>
      </c>
      <c r="CI4" s="123" t="s">
        <v>483</v>
      </c>
      <c r="CJ4" s="123" t="s">
        <v>483</v>
      </c>
      <c r="CK4" s="123" t="s">
        <v>483</v>
      </c>
      <c r="CL4" s="123" t="s">
        <v>483</v>
      </c>
      <c r="CM4" s="123" t="s">
        <v>483</v>
      </c>
      <c r="CN4" s="123" t="s">
        <v>483</v>
      </c>
      <c r="CO4" s="123" t="s">
        <v>483</v>
      </c>
      <c r="CP4" s="123" t="s">
        <v>483</v>
      </c>
      <c r="CQ4" s="123" t="s">
        <v>483</v>
      </c>
      <c r="CR4" s="123" t="s">
        <v>483</v>
      </c>
      <c r="CS4" s="123" t="s">
        <v>483</v>
      </c>
      <c r="CT4" s="123" t="s">
        <v>483</v>
      </c>
      <c r="CU4" s="123" t="s">
        <v>483</v>
      </c>
      <c r="CV4" s="123" t="s">
        <v>483</v>
      </c>
      <c r="CW4" s="123" t="s">
        <v>483</v>
      </c>
      <c r="CX4" s="123" t="s">
        <v>483</v>
      </c>
      <c r="CY4" s="123" t="s">
        <v>489</v>
      </c>
      <c r="CZ4" s="123" t="s">
        <v>483</v>
      </c>
      <c r="DA4" s="123" t="s">
        <v>483</v>
      </c>
      <c r="DB4" s="123" t="s">
        <v>483</v>
      </c>
      <c r="DC4" s="123" t="s">
        <v>483</v>
      </c>
      <c r="DD4" s="123" t="s">
        <v>483</v>
      </c>
      <c r="DE4" s="123" t="s">
        <v>483</v>
      </c>
      <c r="DF4" s="123" t="s">
        <v>483</v>
      </c>
      <c r="DG4" s="123" t="s">
        <v>483</v>
      </c>
      <c r="DH4" s="123" t="s">
        <v>483</v>
      </c>
      <c r="DI4" s="123" t="s">
        <v>483</v>
      </c>
      <c r="DJ4" s="123" t="s">
        <v>483</v>
      </c>
      <c r="DK4" s="123" t="s">
        <v>483</v>
      </c>
      <c r="DL4" s="123" t="s">
        <v>483</v>
      </c>
      <c r="DM4" s="123" t="s">
        <v>618</v>
      </c>
      <c r="DN4" s="123" t="s">
        <v>483</v>
      </c>
      <c r="DO4" s="123" t="s">
        <v>483</v>
      </c>
      <c r="DP4" s="123" t="s">
        <v>483</v>
      </c>
      <c r="DQ4" s="123" t="s">
        <v>490</v>
      </c>
      <c r="DR4" s="123" t="s">
        <v>490</v>
      </c>
      <c r="DS4" s="123" t="s">
        <v>490</v>
      </c>
      <c r="DT4" s="123" t="s">
        <v>483</v>
      </c>
      <c r="DU4" s="123" t="s">
        <v>483</v>
      </c>
      <c r="DV4" s="123" t="s">
        <v>490</v>
      </c>
      <c r="DW4" s="123" t="s">
        <v>490</v>
      </c>
      <c r="DX4" s="123" t="s">
        <v>483</v>
      </c>
      <c r="DY4" s="123" t="s">
        <v>483</v>
      </c>
      <c r="DZ4" s="123" t="s">
        <v>483</v>
      </c>
      <c r="EA4" s="123" t="s">
        <v>490</v>
      </c>
      <c r="EB4" s="123" t="s">
        <v>490</v>
      </c>
      <c r="EC4" s="123" t="s">
        <v>490</v>
      </c>
      <c r="ED4" s="123" t="s">
        <v>483</v>
      </c>
      <c r="EE4" s="123">
        <v>0</v>
      </c>
      <c r="EF4" s="123">
        <v>0</v>
      </c>
      <c r="EG4" s="123">
        <v>0</v>
      </c>
      <c r="EH4" s="123" t="s">
        <v>483</v>
      </c>
      <c r="EI4" s="123" t="s">
        <v>489</v>
      </c>
      <c r="EJ4" s="123" t="s">
        <v>489</v>
      </c>
      <c r="EK4" s="123" t="s">
        <v>490</v>
      </c>
      <c r="EL4" s="123" t="s">
        <v>483</v>
      </c>
      <c r="EM4" s="123" t="s">
        <v>490</v>
      </c>
      <c r="EN4" s="123" t="s">
        <v>483</v>
      </c>
      <c r="EO4" s="123" t="s">
        <v>483</v>
      </c>
      <c r="EP4" s="123" t="s">
        <v>483</v>
      </c>
      <c r="EQ4" s="123" t="s">
        <v>490</v>
      </c>
      <c r="ER4" s="123" t="s">
        <v>490</v>
      </c>
      <c r="ES4" s="123" t="s">
        <v>483</v>
      </c>
      <c r="ET4" s="123" t="s">
        <v>483</v>
      </c>
      <c r="EU4" s="123" t="s">
        <v>483</v>
      </c>
      <c r="EV4" s="123" t="s">
        <v>483</v>
      </c>
      <c r="EW4" s="123" t="s">
        <v>483</v>
      </c>
      <c r="EX4" s="123" t="s">
        <v>483</v>
      </c>
      <c r="EY4" s="123" t="s">
        <v>483</v>
      </c>
      <c r="EZ4" s="123" t="s">
        <v>483</v>
      </c>
      <c r="FA4" s="123" t="s">
        <v>490</v>
      </c>
      <c r="FB4" s="123" t="s">
        <v>483</v>
      </c>
      <c r="FC4" s="123" t="s">
        <v>490</v>
      </c>
      <c r="FD4" s="123" t="s">
        <v>483</v>
      </c>
      <c r="FE4" s="123" t="s">
        <v>483</v>
      </c>
      <c r="FF4" s="123" t="s">
        <v>483</v>
      </c>
      <c r="FG4" s="123" t="s">
        <v>490</v>
      </c>
      <c r="FH4" s="123" t="s">
        <v>483</v>
      </c>
      <c r="FI4" s="123" t="s">
        <v>490</v>
      </c>
      <c r="FJ4" s="123" t="s">
        <v>490</v>
      </c>
      <c r="FK4" s="123" t="s">
        <v>483</v>
      </c>
      <c r="FL4" s="123" t="s">
        <v>489</v>
      </c>
      <c r="FM4" s="123" t="s">
        <v>490</v>
      </c>
      <c r="FN4" s="123" t="s">
        <v>490</v>
      </c>
      <c r="FO4" s="123" t="s">
        <v>490</v>
      </c>
      <c r="FP4" s="123" t="s">
        <v>490</v>
      </c>
      <c r="FQ4" s="123" t="s">
        <v>490</v>
      </c>
      <c r="FR4" s="123" t="s">
        <v>490</v>
      </c>
      <c r="FS4" s="123" t="s">
        <v>490</v>
      </c>
      <c r="FT4" s="123" t="s">
        <v>490</v>
      </c>
      <c r="FU4" s="123" t="s">
        <v>490</v>
      </c>
      <c r="FV4" s="123" t="s">
        <v>490</v>
      </c>
      <c r="FW4" s="123" t="s">
        <v>483</v>
      </c>
      <c r="FX4" s="123" t="s">
        <v>483</v>
      </c>
      <c r="FY4" s="123" t="s">
        <v>483</v>
      </c>
      <c r="FZ4" s="123" t="s">
        <v>483</v>
      </c>
      <c r="GA4" s="123" t="s">
        <v>483</v>
      </c>
      <c r="GB4" s="123" t="s">
        <v>483</v>
      </c>
      <c r="GC4" s="123" t="s">
        <v>483</v>
      </c>
      <c r="GD4" s="123" t="s">
        <v>483</v>
      </c>
      <c r="GE4" s="123" t="s">
        <v>483</v>
      </c>
      <c r="GF4" s="123" t="s">
        <v>483</v>
      </c>
      <c r="GG4" s="123" t="s">
        <v>483</v>
      </c>
      <c r="GH4" s="123" t="s">
        <v>483</v>
      </c>
      <c r="GI4" s="123" t="s">
        <v>483</v>
      </c>
      <c r="GJ4" s="123" t="s">
        <v>483</v>
      </c>
      <c r="GK4" s="123" t="s">
        <v>483</v>
      </c>
      <c r="GL4" s="123" t="s">
        <v>483</v>
      </c>
      <c r="GM4" s="123" t="s">
        <v>483</v>
      </c>
      <c r="GN4" s="123" t="s">
        <v>483</v>
      </c>
      <c r="GO4" s="123" t="s">
        <v>483</v>
      </c>
      <c r="GP4" s="123" t="s">
        <v>483</v>
      </c>
      <c r="GQ4" s="123" t="s">
        <v>490</v>
      </c>
      <c r="GR4" s="123" t="s">
        <v>490</v>
      </c>
      <c r="GS4" s="123" t="s">
        <v>490</v>
      </c>
      <c r="GT4" s="123" t="s">
        <v>490</v>
      </c>
      <c r="GU4" s="123" t="s">
        <v>490</v>
      </c>
      <c r="GV4" s="123" t="s">
        <v>490</v>
      </c>
      <c r="GW4" s="123" t="s">
        <v>490</v>
      </c>
      <c r="GX4" s="123" t="s">
        <v>490</v>
      </c>
      <c r="GY4" s="123" t="s">
        <v>483</v>
      </c>
      <c r="GZ4" s="123" t="s">
        <v>483</v>
      </c>
      <c r="HA4" s="123" t="s">
        <v>483</v>
      </c>
      <c r="HB4" s="123" t="s">
        <v>483</v>
      </c>
      <c r="HC4" s="123" t="s">
        <v>483</v>
      </c>
      <c r="HD4" s="123" t="s">
        <v>483</v>
      </c>
      <c r="HE4" s="123" t="s">
        <v>489</v>
      </c>
      <c r="HF4" s="123" t="s">
        <v>490</v>
      </c>
      <c r="HG4" s="123" t="s">
        <v>483</v>
      </c>
      <c r="HH4" s="123" t="s">
        <v>483</v>
      </c>
      <c r="HI4" s="123" t="s">
        <v>490</v>
      </c>
      <c r="HJ4" s="123" t="s">
        <v>490</v>
      </c>
      <c r="HK4" s="123" t="s">
        <v>490</v>
      </c>
      <c r="HL4" s="123" t="s">
        <v>490</v>
      </c>
      <c r="HM4" s="123" t="s">
        <v>483</v>
      </c>
      <c r="HN4" s="123" t="s">
        <v>483</v>
      </c>
      <c r="HO4" s="123" t="s">
        <v>483</v>
      </c>
      <c r="HP4" s="123" t="s">
        <v>483</v>
      </c>
      <c r="HQ4" s="123" t="s">
        <v>490</v>
      </c>
      <c r="HR4" s="123" t="s">
        <v>483</v>
      </c>
      <c r="HS4" s="123" t="s">
        <v>490</v>
      </c>
      <c r="HT4" s="123" t="s">
        <v>490</v>
      </c>
      <c r="HU4" s="123" t="s">
        <v>483</v>
      </c>
      <c r="HV4" s="123" t="s">
        <v>490</v>
      </c>
      <c r="HW4" s="123" t="s">
        <v>483</v>
      </c>
      <c r="HX4" s="123" t="s">
        <v>489</v>
      </c>
      <c r="HY4" s="123" t="s">
        <v>483</v>
      </c>
      <c r="HZ4" s="123" t="s">
        <v>483</v>
      </c>
      <c r="IA4" s="123" t="s">
        <v>490</v>
      </c>
      <c r="IB4" s="123" t="s">
        <v>483</v>
      </c>
      <c r="IC4" s="123" t="s">
        <v>483</v>
      </c>
      <c r="ID4" s="123" t="s">
        <v>483</v>
      </c>
      <c r="IE4" s="123" t="s">
        <v>483</v>
      </c>
      <c r="IF4" s="123" t="s">
        <v>490</v>
      </c>
      <c r="IG4" s="123" t="s">
        <v>490</v>
      </c>
      <c r="IH4" s="123" t="s">
        <v>490</v>
      </c>
      <c r="II4" s="123" t="s">
        <v>490</v>
      </c>
      <c r="IJ4" s="123" t="s">
        <v>490</v>
      </c>
      <c r="IK4" s="123" t="s">
        <v>490</v>
      </c>
      <c r="IL4" s="123" t="s">
        <v>490</v>
      </c>
      <c r="IM4" s="123" t="s">
        <v>490</v>
      </c>
      <c r="IN4" s="123">
        <v>1</v>
      </c>
      <c r="IO4" s="123"/>
      <c r="IP4" s="123"/>
      <c r="IQ4" s="123">
        <v>1</v>
      </c>
      <c r="IR4" s="123"/>
      <c r="IS4" s="123"/>
      <c r="IT4" s="123"/>
      <c r="IU4" s="123"/>
      <c r="IV4" s="123"/>
      <c r="IW4" s="123"/>
      <c r="IX4" s="123"/>
      <c r="IY4" s="123">
        <v>1</v>
      </c>
      <c r="IZ4" s="123">
        <v>1</v>
      </c>
      <c r="JA4" s="123"/>
      <c r="JB4" s="123"/>
      <c r="JC4" s="123"/>
      <c r="JD4" s="123"/>
      <c r="JE4" s="123">
        <v>1</v>
      </c>
      <c r="JF4" s="123"/>
      <c r="JG4" s="123">
        <v>1</v>
      </c>
      <c r="JH4" s="123">
        <v>1</v>
      </c>
      <c r="JI4" s="123"/>
      <c r="JJ4" s="123">
        <v>1</v>
      </c>
      <c r="JK4" s="123"/>
      <c r="JL4" s="123">
        <v>1</v>
      </c>
      <c r="JM4" s="123"/>
      <c r="JN4" s="123">
        <v>5</v>
      </c>
      <c r="JO4" s="123">
        <v>4</v>
      </c>
      <c r="JP4" s="123">
        <v>9</v>
      </c>
      <c r="JQ4" s="123">
        <v>11</v>
      </c>
      <c r="JR4" s="123" t="s">
        <v>619</v>
      </c>
      <c r="JS4" s="123" t="s">
        <v>483</v>
      </c>
      <c r="JT4" s="123" t="s">
        <v>483</v>
      </c>
      <c r="JU4" s="123" t="s">
        <v>483</v>
      </c>
      <c r="JV4" s="123" t="s">
        <v>483</v>
      </c>
      <c r="JW4" s="123" t="s">
        <v>483</v>
      </c>
      <c r="JX4" s="123" t="s">
        <v>489</v>
      </c>
      <c r="JY4" s="123" t="s">
        <v>483</v>
      </c>
      <c r="JZ4" s="123" t="s">
        <v>483</v>
      </c>
      <c r="KA4" s="123" t="s">
        <v>483</v>
      </c>
      <c r="KB4" s="123" t="s">
        <v>483</v>
      </c>
      <c r="KC4" s="123" t="s">
        <v>483</v>
      </c>
      <c r="KD4" s="123" t="s">
        <v>91</v>
      </c>
      <c r="KE4" s="123" t="s">
        <v>620</v>
      </c>
      <c r="KF4" s="123" t="s">
        <v>621</v>
      </c>
      <c r="KG4" s="123" t="s">
        <v>622</v>
      </c>
      <c r="KH4" s="123" t="s">
        <v>500</v>
      </c>
      <c r="KI4" s="123">
        <v>3</v>
      </c>
      <c r="KJ4" s="123" t="s">
        <v>483</v>
      </c>
      <c r="KK4" s="123" t="s">
        <v>483</v>
      </c>
      <c r="KL4" s="123" t="s">
        <v>483</v>
      </c>
      <c r="KM4" s="123" t="s">
        <v>489</v>
      </c>
      <c r="KN4" s="123" t="s">
        <v>483</v>
      </c>
      <c r="KO4" s="123" t="s">
        <v>483</v>
      </c>
      <c r="KP4" s="123" t="s">
        <v>483</v>
      </c>
      <c r="KQ4" s="123" t="s">
        <v>483</v>
      </c>
      <c r="KR4" s="123" t="s">
        <v>483</v>
      </c>
      <c r="KS4" s="123" t="s">
        <v>483</v>
      </c>
      <c r="KT4" s="123" t="s">
        <v>483</v>
      </c>
      <c r="KU4" s="123" t="s">
        <v>490</v>
      </c>
      <c r="KV4" s="123" t="s">
        <v>490</v>
      </c>
      <c r="KW4" s="123" t="s">
        <v>483</v>
      </c>
      <c r="KX4" s="123" t="s">
        <v>490</v>
      </c>
      <c r="KY4" s="123" t="s">
        <v>483</v>
      </c>
      <c r="KZ4" s="123" t="s">
        <v>483</v>
      </c>
      <c r="LA4" s="123" t="s">
        <v>483</v>
      </c>
      <c r="LB4" s="123" t="s">
        <v>483</v>
      </c>
      <c r="LC4" s="123" t="s">
        <v>490</v>
      </c>
      <c r="LD4" s="123" t="s">
        <v>490</v>
      </c>
      <c r="LE4" s="123" t="s">
        <v>483</v>
      </c>
      <c r="LF4" s="123">
        <v>13</v>
      </c>
      <c r="LG4" s="123">
        <v>8</v>
      </c>
      <c r="LH4" s="123">
        <v>0</v>
      </c>
      <c r="LI4" s="123">
        <v>21</v>
      </c>
      <c r="LJ4" s="123">
        <v>23</v>
      </c>
      <c r="LK4" s="123">
        <v>23</v>
      </c>
      <c r="LL4" s="123">
        <v>22</v>
      </c>
      <c r="LM4" s="123">
        <v>23</v>
      </c>
      <c r="LN4" s="123" t="s">
        <v>483</v>
      </c>
      <c r="LO4" s="123" t="s">
        <v>483</v>
      </c>
      <c r="LP4" s="123" t="s">
        <v>483</v>
      </c>
      <c r="LQ4" s="123" t="s">
        <v>483</v>
      </c>
      <c r="LR4" s="123" t="s">
        <v>483</v>
      </c>
      <c r="LS4" s="123" t="s">
        <v>483</v>
      </c>
      <c r="LT4" s="123" t="s">
        <v>489</v>
      </c>
      <c r="LU4" s="123" t="s">
        <v>489</v>
      </c>
      <c r="LV4" s="123" t="s">
        <v>489</v>
      </c>
      <c r="LW4" s="123" t="s">
        <v>483</v>
      </c>
      <c r="LX4" s="123" t="s">
        <v>489</v>
      </c>
      <c r="LY4" s="123" t="s">
        <v>483</v>
      </c>
      <c r="LZ4" s="123" t="s">
        <v>483</v>
      </c>
      <c r="MA4" s="123" t="s">
        <v>489</v>
      </c>
      <c r="MB4" s="123" t="s">
        <v>483</v>
      </c>
      <c r="MC4" s="123" t="s">
        <v>483</v>
      </c>
      <c r="MD4" s="123" t="s">
        <v>483</v>
      </c>
      <c r="ME4" s="123" t="s">
        <v>483</v>
      </c>
      <c r="MF4" s="123" t="s">
        <v>483</v>
      </c>
      <c r="MG4" s="123" t="s">
        <v>489</v>
      </c>
      <c r="MH4" s="123" t="s">
        <v>489</v>
      </c>
      <c r="MI4" s="123" t="s">
        <v>483</v>
      </c>
      <c r="MJ4" s="123" t="s">
        <v>483</v>
      </c>
      <c r="MK4" s="123" t="s">
        <v>483</v>
      </c>
      <c r="ML4" s="123" t="s">
        <v>483</v>
      </c>
      <c r="MM4" s="123" t="s">
        <v>483</v>
      </c>
      <c r="MN4" s="123" t="s">
        <v>483</v>
      </c>
      <c r="MO4" s="123" t="s">
        <v>483</v>
      </c>
      <c r="MP4" s="123" t="s">
        <v>483</v>
      </c>
      <c r="MQ4" s="123" t="s">
        <v>483</v>
      </c>
      <c r="MR4" s="123" t="s">
        <v>483</v>
      </c>
      <c r="MS4" s="123" t="s">
        <v>483</v>
      </c>
      <c r="MT4" s="123" t="s">
        <v>483</v>
      </c>
      <c r="MU4" s="123" t="s">
        <v>483</v>
      </c>
      <c r="MV4" s="123" t="s">
        <v>489</v>
      </c>
      <c r="MW4" s="123" t="s">
        <v>489</v>
      </c>
      <c r="MX4" s="123" t="s">
        <v>489</v>
      </c>
      <c r="MY4" s="123" t="s">
        <v>483</v>
      </c>
      <c r="MZ4" s="123" t="s">
        <v>483</v>
      </c>
      <c r="NA4" s="123" t="s">
        <v>483</v>
      </c>
      <c r="NB4" s="123" t="s">
        <v>483</v>
      </c>
      <c r="NC4" s="123" t="s">
        <v>483</v>
      </c>
      <c r="ND4" s="123" t="s">
        <v>483</v>
      </c>
      <c r="NE4" s="123" t="s">
        <v>483</v>
      </c>
      <c r="NF4" s="123" t="s">
        <v>483</v>
      </c>
      <c r="NG4" s="123" t="s">
        <v>483</v>
      </c>
      <c r="NH4" s="123" t="s">
        <v>483</v>
      </c>
      <c r="NI4" s="123" t="s">
        <v>483</v>
      </c>
      <c r="NJ4" s="123" t="s">
        <v>483</v>
      </c>
      <c r="NK4" s="123" t="s">
        <v>483</v>
      </c>
      <c r="NL4" s="123" t="s">
        <v>489</v>
      </c>
      <c r="NM4" s="123" t="s">
        <v>483</v>
      </c>
      <c r="NN4" s="123" t="s">
        <v>483</v>
      </c>
      <c r="NO4" s="123" t="s">
        <v>483</v>
      </c>
      <c r="NP4" s="123" t="s">
        <v>483</v>
      </c>
      <c r="NQ4" s="123" t="s">
        <v>483</v>
      </c>
      <c r="NR4" s="123" t="s">
        <v>483</v>
      </c>
      <c r="NS4" s="123" t="s">
        <v>483</v>
      </c>
      <c r="NT4" s="123" t="s">
        <v>483</v>
      </c>
      <c r="NU4" s="123" t="s">
        <v>483</v>
      </c>
      <c r="NV4" s="123" t="s">
        <v>483</v>
      </c>
      <c r="NW4" s="123" t="s">
        <v>483</v>
      </c>
      <c r="NX4" s="123" t="s">
        <v>483</v>
      </c>
      <c r="NY4" s="123" t="s">
        <v>483</v>
      </c>
      <c r="NZ4" s="123" t="s">
        <v>483</v>
      </c>
      <c r="OA4" s="123" t="s">
        <v>483</v>
      </c>
      <c r="OB4" s="123" t="s">
        <v>483</v>
      </c>
      <c r="OC4" s="123" t="s">
        <v>483</v>
      </c>
      <c r="OD4" s="123" t="s">
        <v>483</v>
      </c>
      <c r="OE4" s="123" t="s">
        <v>483</v>
      </c>
      <c r="OF4" s="123" t="s">
        <v>489</v>
      </c>
      <c r="OG4" s="123" t="s">
        <v>483</v>
      </c>
      <c r="OH4" s="123" t="s">
        <v>483</v>
      </c>
      <c r="OI4" s="123" t="s">
        <v>483</v>
      </c>
      <c r="OJ4" s="123" t="s">
        <v>483</v>
      </c>
      <c r="OK4" s="123" t="s">
        <v>483</v>
      </c>
      <c r="OL4" s="123" t="s">
        <v>490</v>
      </c>
      <c r="OM4" s="123" t="s">
        <v>490</v>
      </c>
      <c r="ON4" s="123" t="s">
        <v>483</v>
      </c>
      <c r="OO4" s="123" t="s">
        <v>483</v>
      </c>
      <c r="OP4" s="123" t="s">
        <v>483</v>
      </c>
      <c r="OQ4" s="123" t="s">
        <v>483</v>
      </c>
      <c r="OR4" s="123" t="s">
        <v>483</v>
      </c>
      <c r="OS4" s="123" t="s">
        <v>483</v>
      </c>
      <c r="OT4" s="123" t="s">
        <v>483</v>
      </c>
      <c r="OU4" s="123" t="s">
        <v>483</v>
      </c>
      <c r="OV4" s="123" t="s">
        <v>489</v>
      </c>
      <c r="OW4" s="123" t="s">
        <v>489</v>
      </c>
      <c r="OX4" s="123" t="s">
        <v>489</v>
      </c>
      <c r="OY4" s="123" t="s">
        <v>483</v>
      </c>
      <c r="OZ4" s="123" t="s">
        <v>483</v>
      </c>
      <c r="PA4" s="123" t="s">
        <v>483</v>
      </c>
      <c r="PB4" s="123" t="s">
        <v>483</v>
      </c>
      <c r="PC4" s="123" t="s">
        <v>483</v>
      </c>
      <c r="PD4" s="123" t="s">
        <v>483</v>
      </c>
      <c r="PE4" s="123" t="s">
        <v>483</v>
      </c>
      <c r="PF4" s="123" t="s">
        <v>483</v>
      </c>
      <c r="PG4" s="123" t="s">
        <v>483</v>
      </c>
      <c r="PH4" s="123" t="s">
        <v>483</v>
      </c>
      <c r="PI4" s="123" t="s">
        <v>483</v>
      </c>
      <c r="PJ4" s="123" t="s">
        <v>483</v>
      </c>
      <c r="PK4" s="123" t="s">
        <v>483</v>
      </c>
      <c r="PL4" s="123" t="s">
        <v>489</v>
      </c>
      <c r="PM4" s="123" t="s">
        <v>483</v>
      </c>
      <c r="PN4" s="123" t="s">
        <v>483</v>
      </c>
      <c r="PO4" s="123" t="s">
        <v>489</v>
      </c>
      <c r="PP4" s="123" t="s">
        <v>483</v>
      </c>
      <c r="PQ4" s="123" t="s">
        <v>489</v>
      </c>
      <c r="PR4" s="123" t="s">
        <v>489</v>
      </c>
      <c r="PS4" s="123" t="s">
        <v>489</v>
      </c>
      <c r="PT4" s="123" t="s">
        <v>483</v>
      </c>
      <c r="PU4" s="123" t="s">
        <v>574</v>
      </c>
      <c r="PV4" s="123" t="s">
        <v>574</v>
      </c>
      <c r="PW4" s="123" t="s">
        <v>574</v>
      </c>
      <c r="PX4" s="123" t="s">
        <v>574</v>
      </c>
      <c r="PY4" s="123" t="s">
        <v>574</v>
      </c>
      <c r="PZ4" s="123" t="s">
        <v>483</v>
      </c>
      <c r="QA4" s="123" t="s">
        <v>623</v>
      </c>
      <c r="QB4" s="123" t="s">
        <v>483</v>
      </c>
      <c r="QC4" s="123" t="s">
        <v>572</v>
      </c>
      <c r="QD4" s="123" t="s">
        <v>483</v>
      </c>
      <c r="QE4" s="123" t="s">
        <v>624</v>
      </c>
      <c r="QF4" s="123"/>
      <c r="QG4" s="123"/>
      <c r="QH4" s="123" t="s">
        <v>483</v>
      </c>
      <c r="QI4" s="123" t="s">
        <v>483</v>
      </c>
      <c r="QJ4" s="123" t="s">
        <v>483</v>
      </c>
      <c r="QK4" s="123"/>
      <c r="QL4" s="123" t="s">
        <v>483</v>
      </c>
      <c r="QM4" s="123" t="s">
        <v>483</v>
      </c>
      <c r="QN4" s="123" t="s">
        <v>483</v>
      </c>
      <c r="QO4" s="123" t="s">
        <v>483</v>
      </c>
      <c r="QP4" s="123" t="s">
        <v>483</v>
      </c>
      <c r="QQ4" s="123">
        <v>0</v>
      </c>
      <c r="QR4" s="123">
        <v>4</v>
      </c>
      <c r="QS4" s="123">
        <v>0</v>
      </c>
      <c r="QT4" s="123"/>
      <c r="QU4" s="90" t="s">
        <v>4473</v>
      </c>
      <c r="QV4" s="90" t="s">
        <v>4958</v>
      </c>
      <c r="QW4" s="125" t="s">
        <v>4968</v>
      </c>
      <c r="QX4" s="79" t="s">
        <v>483</v>
      </c>
      <c r="QY4" s="80" t="s">
        <v>483</v>
      </c>
      <c r="QZ4" s="79" t="s">
        <v>483</v>
      </c>
      <c r="RA4" s="52" t="s">
        <v>4656</v>
      </c>
      <c r="RB4" s="79">
        <v>4</v>
      </c>
      <c r="RC4" s="79">
        <v>0</v>
      </c>
      <c r="RD4" s="79">
        <v>4</v>
      </c>
      <c r="RE4" s="132">
        <v>5</v>
      </c>
      <c r="RF4" s="132">
        <v>0</v>
      </c>
      <c r="RG4" s="132">
        <v>5</v>
      </c>
      <c r="RH4" s="84"/>
      <c r="RI4" s="84"/>
      <c r="RJ4" s="84"/>
      <c r="RK4" s="80">
        <v>5</v>
      </c>
      <c r="RL4" s="80">
        <v>0</v>
      </c>
      <c r="RM4" s="80">
        <v>5</v>
      </c>
      <c r="RN4" s="132">
        <v>10</v>
      </c>
      <c r="RO4" s="84"/>
      <c r="RP4" s="80" t="s">
        <v>483</v>
      </c>
      <c r="RQ4" s="52" t="s">
        <v>4501</v>
      </c>
      <c r="RR4" s="80" t="s">
        <v>483</v>
      </c>
      <c r="RS4" s="80">
        <v>0</v>
      </c>
      <c r="RT4" s="80"/>
      <c r="RU4" s="80"/>
      <c r="RV4" s="80">
        <v>0</v>
      </c>
      <c r="RW4" s="80"/>
      <c r="RX4" s="80"/>
      <c r="RY4" s="84"/>
      <c r="RZ4" s="84"/>
      <c r="SA4" s="184" t="s">
        <v>6713</v>
      </c>
      <c r="SB4" s="150" t="s">
        <v>885</v>
      </c>
      <c r="SC4" s="90" t="s">
        <v>4781</v>
      </c>
      <c r="SD4" s="241" t="s">
        <v>6714</v>
      </c>
      <c r="SE4" s="123"/>
      <c r="SF4" s="114"/>
      <c r="SG4" s="114"/>
      <c r="SH4" s="114"/>
      <c r="SI4" s="114"/>
      <c r="SJ4" s="114"/>
      <c r="SK4" s="114"/>
      <c r="SL4" s="114"/>
      <c r="SM4" s="114"/>
      <c r="SN4" s="242"/>
      <c r="SO4" s="114"/>
      <c r="SQ4" s="123"/>
      <c r="SR4" s="102" t="s">
        <v>5809</v>
      </c>
      <c r="ST4" s="90" t="s">
        <v>483</v>
      </c>
      <c r="SV4" s="236" t="s">
        <v>4484</v>
      </c>
    </row>
    <row r="5" spans="1:516" s="98" customFormat="1" ht="62.25" customHeight="1" x14ac:dyDescent="0.25">
      <c r="A5" s="123" t="s">
        <v>654</v>
      </c>
      <c r="B5" s="93" t="s">
        <v>1361</v>
      </c>
      <c r="C5" s="123">
        <v>2019</v>
      </c>
      <c r="D5" s="94" t="s">
        <v>4072</v>
      </c>
      <c r="E5" s="123">
        <v>3</v>
      </c>
      <c r="F5" s="123" t="s">
        <v>598</v>
      </c>
      <c r="G5" s="114" t="s">
        <v>667</v>
      </c>
      <c r="H5" s="123" t="s">
        <v>5425</v>
      </c>
      <c r="I5" s="123" t="s">
        <v>5016</v>
      </c>
      <c r="J5" s="123" t="s">
        <v>656</v>
      </c>
      <c r="K5" s="123" t="s">
        <v>657</v>
      </c>
      <c r="L5" s="123" t="s">
        <v>658</v>
      </c>
      <c r="M5" s="123">
        <v>422</v>
      </c>
      <c r="N5" s="123"/>
      <c r="O5" s="123" t="s">
        <v>608</v>
      </c>
      <c r="P5" s="123" t="s">
        <v>659</v>
      </c>
      <c r="Q5" s="123">
        <v>5556396990</v>
      </c>
      <c r="R5" s="100" t="s">
        <v>1482</v>
      </c>
      <c r="S5" s="96" t="s">
        <v>1438</v>
      </c>
      <c r="T5" s="97" t="s">
        <v>590</v>
      </c>
      <c r="U5" s="97" t="s">
        <v>661</v>
      </c>
      <c r="V5" s="97" t="s">
        <v>662</v>
      </c>
      <c r="W5" s="97" t="s">
        <v>586</v>
      </c>
      <c r="X5" s="183">
        <v>5519119646</v>
      </c>
      <c r="Y5" s="95" t="s">
        <v>663</v>
      </c>
      <c r="Z5" s="123">
        <v>4</v>
      </c>
      <c r="AA5" s="123">
        <v>2</v>
      </c>
      <c r="AB5" s="123">
        <v>2</v>
      </c>
      <c r="AC5" s="123">
        <v>0</v>
      </c>
      <c r="AD5" s="123">
        <v>6</v>
      </c>
      <c r="AE5" s="123">
        <v>4</v>
      </c>
      <c r="AF5" s="123">
        <v>2</v>
      </c>
      <c r="AG5" s="123">
        <v>0</v>
      </c>
      <c r="AH5" s="123">
        <v>6</v>
      </c>
      <c r="AI5" s="123">
        <v>4</v>
      </c>
      <c r="AJ5" s="123">
        <v>0</v>
      </c>
      <c r="AK5" s="123">
        <v>10</v>
      </c>
      <c r="AL5" s="123">
        <v>14</v>
      </c>
      <c r="AM5" s="123">
        <v>81</v>
      </c>
      <c r="AN5" s="123">
        <v>92</v>
      </c>
      <c r="AO5" s="123">
        <v>77</v>
      </c>
      <c r="AP5" s="123">
        <v>3</v>
      </c>
      <c r="AQ5" s="123">
        <v>5</v>
      </c>
      <c r="AR5" s="123">
        <v>2</v>
      </c>
      <c r="AS5" s="123">
        <v>3</v>
      </c>
      <c r="AT5" s="123" t="s">
        <v>483</v>
      </c>
      <c r="AU5" s="123" t="s">
        <v>483</v>
      </c>
      <c r="AV5" s="123" t="s">
        <v>636</v>
      </c>
      <c r="AW5" s="123"/>
      <c r="AX5" s="123" t="s">
        <v>637</v>
      </c>
      <c r="AY5" s="123" t="s">
        <v>483</v>
      </c>
      <c r="AZ5" s="123" t="s">
        <v>1484</v>
      </c>
      <c r="BA5" s="123" t="s">
        <v>483</v>
      </c>
      <c r="BB5" s="123" t="s">
        <v>483</v>
      </c>
      <c r="BC5" s="123" t="s">
        <v>483</v>
      </c>
      <c r="BD5" s="123" t="s">
        <v>573</v>
      </c>
      <c r="BE5" s="123" t="s">
        <v>490</v>
      </c>
      <c r="BF5" s="123" t="s">
        <v>490</v>
      </c>
      <c r="BG5" s="123" t="s">
        <v>490</v>
      </c>
      <c r="BH5" s="123" t="s">
        <v>490</v>
      </c>
      <c r="BI5" s="123" t="s">
        <v>483</v>
      </c>
      <c r="BJ5" s="123" t="s">
        <v>490</v>
      </c>
      <c r="BK5" s="123" t="s">
        <v>490</v>
      </c>
      <c r="BL5" s="123" t="s">
        <v>490</v>
      </c>
      <c r="BM5" s="123" t="s">
        <v>483</v>
      </c>
      <c r="BN5" s="123" t="s">
        <v>490</v>
      </c>
      <c r="BO5" s="123" t="s">
        <v>483</v>
      </c>
      <c r="BP5" s="123" t="s">
        <v>490</v>
      </c>
      <c r="BQ5" s="123" t="s">
        <v>483</v>
      </c>
      <c r="BR5" s="123" t="s">
        <v>483</v>
      </c>
      <c r="BS5" s="123" t="s">
        <v>483</v>
      </c>
      <c r="BT5" s="123" t="s">
        <v>483</v>
      </c>
      <c r="BU5" s="123" t="s">
        <v>483</v>
      </c>
      <c r="BV5" s="123" t="s">
        <v>490</v>
      </c>
      <c r="BW5" s="123" t="s">
        <v>490</v>
      </c>
      <c r="BX5" s="123" t="s">
        <v>483</v>
      </c>
      <c r="BY5" s="123" t="s">
        <v>490</v>
      </c>
      <c r="BZ5" s="123" t="s">
        <v>490</v>
      </c>
      <c r="CA5" s="123" t="s">
        <v>490</v>
      </c>
      <c r="CB5" s="123" t="s">
        <v>483</v>
      </c>
      <c r="CC5" s="123" t="s">
        <v>490</v>
      </c>
      <c r="CD5" s="123" t="s">
        <v>490</v>
      </c>
      <c r="CE5" s="123" t="s">
        <v>490</v>
      </c>
      <c r="CF5" s="123" t="s">
        <v>1485</v>
      </c>
      <c r="CG5" s="123" t="s">
        <v>483</v>
      </c>
      <c r="CH5" s="123" t="s">
        <v>483</v>
      </c>
      <c r="CI5" s="123" t="s">
        <v>483</v>
      </c>
      <c r="CJ5" s="123" t="s">
        <v>483</v>
      </c>
      <c r="CK5" s="123" t="s">
        <v>483</v>
      </c>
      <c r="CL5" s="123" t="s">
        <v>483</v>
      </c>
      <c r="CM5" s="123" t="s">
        <v>489</v>
      </c>
      <c r="CN5" s="123" t="s">
        <v>483</v>
      </c>
      <c r="CO5" s="123" t="s">
        <v>483</v>
      </c>
      <c r="CP5" s="123" t="s">
        <v>483</v>
      </c>
      <c r="CQ5" s="123" t="s">
        <v>483</v>
      </c>
      <c r="CR5" s="123" t="s">
        <v>483</v>
      </c>
      <c r="CS5" s="123" t="s">
        <v>483</v>
      </c>
      <c r="CT5" s="123" t="s">
        <v>489</v>
      </c>
      <c r="CU5" s="123" t="s">
        <v>483</v>
      </c>
      <c r="CV5" s="123" t="s">
        <v>483</v>
      </c>
      <c r="CW5" s="123" t="s">
        <v>483</v>
      </c>
      <c r="CX5" s="123" t="s">
        <v>483</v>
      </c>
      <c r="CY5" s="123" t="s">
        <v>483</v>
      </c>
      <c r="CZ5" s="123" t="s">
        <v>483</v>
      </c>
      <c r="DA5" s="123" t="s">
        <v>483</v>
      </c>
      <c r="DB5" s="123" t="s">
        <v>483</v>
      </c>
      <c r="DC5" s="123" t="s">
        <v>483</v>
      </c>
      <c r="DD5" s="123" t="s">
        <v>483</v>
      </c>
      <c r="DE5" s="123" t="s">
        <v>483</v>
      </c>
      <c r="DF5" s="123" t="s">
        <v>483</v>
      </c>
      <c r="DG5" s="123" t="s">
        <v>483</v>
      </c>
      <c r="DH5" s="123" t="s">
        <v>483</v>
      </c>
      <c r="DI5" s="123" t="s">
        <v>483</v>
      </c>
      <c r="DJ5" s="123" t="s">
        <v>483</v>
      </c>
      <c r="DK5" s="123" t="s">
        <v>483</v>
      </c>
      <c r="DL5" s="123" t="s">
        <v>483</v>
      </c>
      <c r="DM5" s="123" t="s">
        <v>581</v>
      </c>
      <c r="DN5" s="123" t="s">
        <v>489</v>
      </c>
      <c r="DO5" s="123" t="s">
        <v>483</v>
      </c>
      <c r="DP5" s="123" t="s">
        <v>483</v>
      </c>
      <c r="DQ5" s="123" t="s">
        <v>483</v>
      </c>
      <c r="DR5" s="123" t="s">
        <v>483</v>
      </c>
      <c r="DS5" s="123" t="s">
        <v>490</v>
      </c>
      <c r="DT5" s="123" t="s">
        <v>483</v>
      </c>
      <c r="DU5" s="123" t="s">
        <v>483</v>
      </c>
      <c r="DV5" s="123" t="s">
        <v>483</v>
      </c>
      <c r="DW5" s="123" t="s">
        <v>490</v>
      </c>
      <c r="DX5" s="123" t="s">
        <v>490</v>
      </c>
      <c r="DY5" s="123" t="s">
        <v>483</v>
      </c>
      <c r="DZ5" s="123" t="s">
        <v>483</v>
      </c>
      <c r="EA5" s="123" t="s">
        <v>490</v>
      </c>
      <c r="EB5" s="123" t="s">
        <v>490</v>
      </c>
      <c r="EC5" s="123" t="s">
        <v>483</v>
      </c>
      <c r="ED5" s="123" t="s">
        <v>490</v>
      </c>
      <c r="EE5" s="123">
        <v>1</v>
      </c>
      <c r="EF5" s="123">
        <v>2</v>
      </c>
      <c r="EG5" s="123">
        <v>2</v>
      </c>
      <c r="EH5" s="123" t="s">
        <v>489</v>
      </c>
      <c r="EI5" s="123" t="s">
        <v>489</v>
      </c>
      <c r="EJ5" s="123" t="s">
        <v>483</v>
      </c>
      <c r="EK5" s="123" t="s">
        <v>490</v>
      </c>
      <c r="EL5" s="123" t="s">
        <v>483</v>
      </c>
      <c r="EM5" s="123" t="s">
        <v>490</v>
      </c>
      <c r="EN5" s="123" t="s">
        <v>490</v>
      </c>
      <c r="EO5" s="123" t="s">
        <v>483</v>
      </c>
      <c r="EP5" s="123" t="s">
        <v>483</v>
      </c>
      <c r="EQ5" s="123" t="s">
        <v>1483</v>
      </c>
      <c r="ER5" s="123" t="s">
        <v>490</v>
      </c>
      <c r="ES5" s="123" t="s">
        <v>490</v>
      </c>
      <c r="ET5" s="123" t="s">
        <v>483</v>
      </c>
      <c r="EU5" s="123" t="s">
        <v>483</v>
      </c>
      <c r="EV5" s="123" t="s">
        <v>490</v>
      </c>
      <c r="EW5" s="123" t="s">
        <v>490</v>
      </c>
      <c r="EX5" s="123" t="s">
        <v>490</v>
      </c>
      <c r="EY5" s="123" t="s">
        <v>490</v>
      </c>
      <c r="EZ5" s="123" t="s">
        <v>483</v>
      </c>
      <c r="FA5" s="123" t="s">
        <v>490</v>
      </c>
      <c r="FB5" s="123" t="s">
        <v>483</v>
      </c>
      <c r="FC5" s="123" t="s">
        <v>490</v>
      </c>
      <c r="FD5" s="123" t="s">
        <v>1483</v>
      </c>
      <c r="FE5" s="123" t="s">
        <v>483</v>
      </c>
      <c r="FF5" s="123" t="s">
        <v>490</v>
      </c>
      <c r="FG5" s="123" t="s">
        <v>490</v>
      </c>
      <c r="FH5" s="123" t="s">
        <v>483</v>
      </c>
      <c r="FI5" s="123" t="s">
        <v>483</v>
      </c>
      <c r="FJ5" s="123" t="s">
        <v>490</v>
      </c>
      <c r="FK5" s="123" t="s">
        <v>483</v>
      </c>
      <c r="FL5" s="123" t="s">
        <v>483</v>
      </c>
      <c r="FM5" s="123" t="s">
        <v>483</v>
      </c>
      <c r="FN5" s="123" t="s">
        <v>490</v>
      </c>
      <c r="FO5" s="123" t="s">
        <v>483</v>
      </c>
      <c r="FP5" s="123" t="s">
        <v>483</v>
      </c>
      <c r="FQ5" s="123" t="s">
        <v>483</v>
      </c>
      <c r="FR5" s="123" t="s">
        <v>490</v>
      </c>
      <c r="FS5" s="123" t="s">
        <v>483</v>
      </c>
      <c r="FT5" s="123" t="s">
        <v>483</v>
      </c>
      <c r="FU5" s="123" t="s">
        <v>483</v>
      </c>
      <c r="FV5" s="123" t="s">
        <v>490</v>
      </c>
      <c r="FW5" s="123" t="s">
        <v>483</v>
      </c>
      <c r="FX5" s="123" t="s">
        <v>483</v>
      </c>
      <c r="FY5" s="123" t="s">
        <v>483</v>
      </c>
      <c r="FZ5" s="123" t="s">
        <v>483</v>
      </c>
      <c r="GA5" s="123" t="s">
        <v>483</v>
      </c>
      <c r="GB5" s="123" t="s">
        <v>483</v>
      </c>
      <c r="GC5" s="123" t="s">
        <v>483</v>
      </c>
      <c r="GD5" s="123" t="s">
        <v>483</v>
      </c>
      <c r="GE5" s="123" t="s">
        <v>483</v>
      </c>
      <c r="GF5" s="123" t="s">
        <v>483</v>
      </c>
      <c r="GG5" s="123" t="s">
        <v>483</v>
      </c>
      <c r="GH5" s="123" t="s">
        <v>483</v>
      </c>
      <c r="GI5" s="123" t="s">
        <v>483</v>
      </c>
      <c r="GJ5" s="123" t="s">
        <v>483</v>
      </c>
      <c r="GK5" s="123" t="s">
        <v>483</v>
      </c>
      <c r="GL5" s="123" t="s">
        <v>483</v>
      </c>
      <c r="GM5" s="123" t="s">
        <v>483</v>
      </c>
      <c r="GN5" s="123" t="s">
        <v>483</v>
      </c>
      <c r="GO5" s="123" t="s">
        <v>483</v>
      </c>
      <c r="GP5" s="123" t="s">
        <v>483</v>
      </c>
      <c r="GQ5" s="123" t="s">
        <v>483</v>
      </c>
      <c r="GR5" s="123" t="s">
        <v>483</v>
      </c>
      <c r="GS5" s="123" t="s">
        <v>483</v>
      </c>
      <c r="GT5" s="123" t="s">
        <v>483</v>
      </c>
      <c r="GU5" s="123" t="s">
        <v>483</v>
      </c>
      <c r="GV5" s="123" t="s">
        <v>490</v>
      </c>
      <c r="GW5" s="123" t="s">
        <v>483</v>
      </c>
      <c r="GX5" s="123" t="s">
        <v>483</v>
      </c>
      <c r="GY5" s="123" t="s">
        <v>483</v>
      </c>
      <c r="GZ5" s="123" t="s">
        <v>483</v>
      </c>
      <c r="HA5" s="123" t="s">
        <v>483</v>
      </c>
      <c r="HB5" s="123" t="s">
        <v>483</v>
      </c>
      <c r="HC5" s="123" t="s">
        <v>483</v>
      </c>
      <c r="HD5" s="123" t="s">
        <v>483</v>
      </c>
      <c r="HE5" s="123" t="s">
        <v>483</v>
      </c>
      <c r="HF5" s="123" t="s">
        <v>490</v>
      </c>
      <c r="HG5" s="123" t="s">
        <v>483</v>
      </c>
      <c r="HH5" s="123" t="s">
        <v>483</v>
      </c>
      <c r="HI5" s="123" t="s">
        <v>490</v>
      </c>
      <c r="HJ5" s="123" t="s">
        <v>483</v>
      </c>
      <c r="HK5" s="123" t="s">
        <v>490</v>
      </c>
      <c r="HL5" s="123" t="s">
        <v>490</v>
      </c>
      <c r="HM5" s="123" t="s">
        <v>483</v>
      </c>
      <c r="HN5" s="123" t="s">
        <v>483</v>
      </c>
      <c r="HO5" s="123" t="s">
        <v>483</v>
      </c>
      <c r="HP5" s="123" t="s">
        <v>490</v>
      </c>
      <c r="HQ5" s="123" t="s">
        <v>490</v>
      </c>
      <c r="HR5" s="123" t="s">
        <v>490</v>
      </c>
      <c r="HS5" s="123" t="s">
        <v>490</v>
      </c>
      <c r="HT5" s="123" t="s">
        <v>490</v>
      </c>
      <c r="HU5" s="123" t="s">
        <v>483</v>
      </c>
      <c r="HV5" s="123" t="s">
        <v>489</v>
      </c>
      <c r="HW5" s="123" t="s">
        <v>483</v>
      </c>
      <c r="HX5" s="123" t="s">
        <v>489</v>
      </c>
      <c r="HY5" s="123" t="s">
        <v>483</v>
      </c>
      <c r="HZ5" s="123" t="s">
        <v>483</v>
      </c>
      <c r="IA5" s="123" t="s">
        <v>489</v>
      </c>
      <c r="IB5" s="123" t="s">
        <v>483</v>
      </c>
      <c r="IC5" s="123" t="s">
        <v>483</v>
      </c>
      <c r="ID5" s="123" t="s">
        <v>483</v>
      </c>
      <c r="IE5" s="123" t="s">
        <v>489</v>
      </c>
      <c r="IF5" s="123" t="s">
        <v>489</v>
      </c>
      <c r="IG5" s="123" t="s">
        <v>489</v>
      </c>
      <c r="IH5" s="123" t="s">
        <v>489</v>
      </c>
      <c r="II5" s="123" t="s">
        <v>489</v>
      </c>
      <c r="IJ5" s="123" t="s">
        <v>489</v>
      </c>
      <c r="IK5" s="123" t="s">
        <v>489</v>
      </c>
      <c r="IL5" s="123" t="s">
        <v>483</v>
      </c>
      <c r="IM5" s="123" t="s">
        <v>483</v>
      </c>
      <c r="IN5" s="123">
        <v>1</v>
      </c>
      <c r="IO5" s="123"/>
      <c r="IP5" s="123"/>
      <c r="IQ5" s="123">
        <v>1</v>
      </c>
      <c r="IR5" s="123">
        <v>1</v>
      </c>
      <c r="IS5" s="123"/>
      <c r="IT5" s="123"/>
      <c r="IU5" s="123"/>
      <c r="IV5" s="123">
        <v>3</v>
      </c>
      <c r="IW5" s="123"/>
      <c r="IX5" s="123"/>
      <c r="IY5" s="123"/>
      <c r="IZ5" s="123"/>
      <c r="JA5" s="123"/>
      <c r="JB5" s="123"/>
      <c r="JC5" s="123"/>
      <c r="JD5" s="123"/>
      <c r="JE5" s="123">
        <v>3</v>
      </c>
      <c r="JF5" s="123"/>
      <c r="JG5" s="123">
        <v>1</v>
      </c>
      <c r="JH5" s="123">
        <v>1</v>
      </c>
      <c r="JI5" s="123"/>
      <c r="JJ5" s="123">
        <v>1</v>
      </c>
      <c r="JK5" s="123"/>
      <c r="JL5" s="123"/>
      <c r="JM5" s="123"/>
      <c r="JN5" s="123">
        <v>7</v>
      </c>
      <c r="JO5" s="123">
        <v>5</v>
      </c>
      <c r="JP5" s="123">
        <v>12</v>
      </c>
      <c r="JQ5" s="123">
        <v>4</v>
      </c>
      <c r="JR5" s="123"/>
      <c r="JS5" s="123" t="s">
        <v>483</v>
      </c>
      <c r="JT5" s="123" t="s">
        <v>483</v>
      </c>
      <c r="JU5" s="123" t="s">
        <v>483</v>
      </c>
      <c r="JV5" s="123" t="s">
        <v>483</v>
      </c>
      <c r="JW5" s="123" t="s">
        <v>483</v>
      </c>
      <c r="JX5" s="123" t="s">
        <v>483</v>
      </c>
      <c r="JY5" s="123" t="s">
        <v>483</v>
      </c>
      <c r="JZ5" s="123" t="s">
        <v>483</v>
      </c>
      <c r="KA5" s="123" t="s">
        <v>483</v>
      </c>
      <c r="KB5" s="123" t="s">
        <v>483</v>
      </c>
      <c r="KC5" s="123" t="s">
        <v>483</v>
      </c>
      <c r="KD5" s="123" t="s">
        <v>664</v>
      </c>
      <c r="KE5" s="123" t="s">
        <v>1486</v>
      </c>
      <c r="KF5" s="123" t="s">
        <v>1487</v>
      </c>
      <c r="KG5" s="123" t="s">
        <v>680</v>
      </c>
      <c r="KH5" s="123" t="s">
        <v>500</v>
      </c>
      <c r="KI5" s="123">
        <v>2</v>
      </c>
      <c r="KJ5" s="123" t="s">
        <v>489</v>
      </c>
      <c r="KK5" s="123" t="s">
        <v>483</v>
      </c>
      <c r="KL5" s="123" t="s">
        <v>483</v>
      </c>
      <c r="KM5" s="123" t="s">
        <v>489</v>
      </c>
      <c r="KN5" s="123" t="s">
        <v>483</v>
      </c>
      <c r="KO5" s="123" t="s">
        <v>483</v>
      </c>
      <c r="KP5" s="123" t="s">
        <v>483</v>
      </c>
      <c r="KQ5" s="123" t="s">
        <v>490</v>
      </c>
      <c r="KR5" s="123" t="s">
        <v>483</v>
      </c>
      <c r="KS5" s="123" t="s">
        <v>483</v>
      </c>
      <c r="KT5" s="123" t="s">
        <v>483</v>
      </c>
      <c r="KU5" s="123" t="s">
        <v>483</v>
      </c>
      <c r="KV5" s="123" t="s">
        <v>490</v>
      </c>
      <c r="KW5" s="123" t="s">
        <v>490</v>
      </c>
      <c r="KX5" s="123" t="s">
        <v>490</v>
      </c>
      <c r="KY5" s="123" t="s">
        <v>483</v>
      </c>
      <c r="KZ5" s="123" t="s">
        <v>490</v>
      </c>
      <c r="LA5" s="123" t="s">
        <v>490</v>
      </c>
      <c r="LB5" s="123" t="s">
        <v>483</v>
      </c>
      <c r="LC5" s="123" t="s">
        <v>490</v>
      </c>
      <c r="LD5" s="123" t="s">
        <v>490</v>
      </c>
      <c r="LE5" s="123" t="s">
        <v>490</v>
      </c>
      <c r="LF5" s="123">
        <v>6</v>
      </c>
      <c r="LG5" s="123">
        <v>2</v>
      </c>
      <c r="LH5" s="123">
        <v>0</v>
      </c>
      <c r="LI5" s="123">
        <v>8</v>
      </c>
      <c r="LJ5" s="123">
        <v>4</v>
      </c>
      <c r="LK5" s="123">
        <v>5</v>
      </c>
      <c r="LL5" s="123">
        <v>4</v>
      </c>
      <c r="LM5" s="123">
        <v>5</v>
      </c>
      <c r="LN5" s="123" t="s">
        <v>483</v>
      </c>
      <c r="LO5" s="123" t="s">
        <v>483</v>
      </c>
      <c r="LP5" s="123" t="s">
        <v>483</v>
      </c>
      <c r="LQ5" s="123" t="s">
        <v>483</v>
      </c>
      <c r="LR5" s="123" t="s">
        <v>483</v>
      </c>
      <c r="LS5" s="123" t="s">
        <v>483</v>
      </c>
      <c r="LT5" s="123" t="s">
        <v>483</v>
      </c>
      <c r="LU5" s="123" t="s">
        <v>489</v>
      </c>
      <c r="LV5" s="123" t="s">
        <v>1483</v>
      </c>
      <c r="LW5" s="123" t="s">
        <v>483</v>
      </c>
      <c r="LX5" s="123" t="s">
        <v>489</v>
      </c>
      <c r="LY5" s="123" t="s">
        <v>483</v>
      </c>
      <c r="LZ5" s="123" t="s">
        <v>483</v>
      </c>
      <c r="MA5" s="123" t="s">
        <v>489</v>
      </c>
      <c r="MB5" s="123" t="s">
        <v>483</v>
      </c>
      <c r="MC5" s="123" t="s">
        <v>483</v>
      </c>
      <c r="MD5" s="123" t="s">
        <v>483</v>
      </c>
      <c r="ME5" s="123" t="s">
        <v>483</v>
      </c>
      <c r="MF5" s="123" t="s">
        <v>483</v>
      </c>
      <c r="MG5" s="123" t="s">
        <v>483</v>
      </c>
      <c r="MH5" s="123" t="s">
        <v>483</v>
      </c>
      <c r="MI5" s="123" t="s">
        <v>1483</v>
      </c>
      <c r="MJ5" s="123" t="s">
        <v>483</v>
      </c>
      <c r="MK5" s="123" t="s">
        <v>489</v>
      </c>
      <c r="ML5" s="123" t="s">
        <v>489</v>
      </c>
      <c r="MM5" s="123" t="s">
        <v>489</v>
      </c>
      <c r="MN5" s="123" t="s">
        <v>483</v>
      </c>
      <c r="MO5" s="123" t="s">
        <v>483</v>
      </c>
      <c r="MP5" s="123" t="s">
        <v>483</v>
      </c>
      <c r="MQ5" s="123" t="s">
        <v>489</v>
      </c>
      <c r="MR5" s="123" t="s">
        <v>489</v>
      </c>
      <c r="MS5" s="123" t="s">
        <v>483</v>
      </c>
      <c r="MT5" s="123" t="s">
        <v>483</v>
      </c>
      <c r="MU5" s="123" t="s">
        <v>483</v>
      </c>
      <c r="MV5" s="123" t="s">
        <v>483</v>
      </c>
      <c r="MW5" s="123" t="s">
        <v>489</v>
      </c>
      <c r="MX5" s="123" t="s">
        <v>483</v>
      </c>
      <c r="MY5" s="123" t="s">
        <v>483</v>
      </c>
      <c r="MZ5" s="123" t="s">
        <v>483</v>
      </c>
      <c r="NA5" s="123" t="s">
        <v>483</v>
      </c>
      <c r="NB5" s="123" t="s">
        <v>483</v>
      </c>
      <c r="NC5" s="123" t="s">
        <v>483</v>
      </c>
      <c r="ND5" s="123" t="s">
        <v>489</v>
      </c>
      <c r="NE5" s="123" t="s">
        <v>489</v>
      </c>
      <c r="NF5" s="123" t="s">
        <v>483</v>
      </c>
      <c r="NG5" s="123" t="s">
        <v>483</v>
      </c>
      <c r="NH5" s="123" t="s">
        <v>483</v>
      </c>
      <c r="NI5" s="123" t="s">
        <v>483</v>
      </c>
      <c r="NJ5" s="123" t="s">
        <v>483</v>
      </c>
      <c r="NK5" s="123" t="s">
        <v>483</v>
      </c>
      <c r="NL5" s="123" t="s">
        <v>483</v>
      </c>
      <c r="NM5" s="123" t="s">
        <v>483</v>
      </c>
      <c r="NN5" s="123" t="s">
        <v>483</v>
      </c>
      <c r="NO5" s="123" t="s">
        <v>483</v>
      </c>
      <c r="NP5" s="123" t="s">
        <v>483</v>
      </c>
      <c r="NQ5" s="123" t="s">
        <v>483</v>
      </c>
      <c r="NR5" s="123" t="s">
        <v>483</v>
      </c>
      <c r="NS5" s="123" t="s">
        <v>483</v>
      </c>
      <c r="NT5" s="123" t="s">
        <v>483</v>
      </c>
      <c r="NU5" s="123" t="s">
        <v>483</v>
      </c>
      <c r="NV5" s="123" t="s">
        <v>483</v>
      </c>
      <c r="NW5" s="123" t="s">
        <v>483</v>
      </c>
      <c r="NX5" s="123" t="s">
        <v>490</v>
      </c>
      <c r="NY5" s="123" t="s">
        <v>490</v>
      </c>
      <c r="NZ5" s="123" t="s">
        <v>490</v>
      </c>
      <c r="OA5" s="123" t="s">
        <v>490</v>
      </c>
      <c r="OB5" s="123" t="s">
        <v>490</v>
      </c>
      <c r="OC5" s="123" t="s">
        <v>483</v>
      </c>
      <c r="OD5" s="123" t="s">
        <v>483</v>
      </c>
      <c r="OE5" s="123" t="s">
        <v>483</v>
      </c>
      <c r="OF5" s="123" t="s">
        <v>483</v>
      </c>
      <c r="OG5" s="123" t="s">
        <v>483</v>
      </c>
      <c r="OH5" s="123" t="s">
        <v>483</v>
      </c>
      <c r="OI5" s="123" t="s">
        <v>483</v>
      </c>
      <c r="OJ5" s="123" t="s">
        <v>483</v>
      </c>
      <c r="OK5" s="123" t="s">
        <v>483</v>
      </c>
      <c r="OL5" s="123" t="s">
        <v>483</v>
      </c>
      <c r="OM5" s="123" t="s">
        <v>489</v>
      </c>
      <c r="ON5" s="123" t="s">
        <v>483</v>
      </c>
      <c r="OO5" s="123" t="s">
        <v>483</v>
      </c>
      <c r="OP5" s="123" t="s">
        <v>489</v>
      </c>
      <c r="OQ5" s="123" t="s">
        <v>483</v>
      </c>
      <c r="OR5" s="123" t="s">
        <v>483</v>
      </c>
      <c r="OS5" s="123" t="s">
        <v>489</v>
      </c>
      <c r="OT5" s="123" t="s">
        <v>489</v>
      </c>
      <c r="OU5" s="123" t="s">
        <v>483</v>
      </c>
      <c r="OV5" s="123" t="s">
        <v>483</v>
      </c>
      <c r="OW5" s="123" t="s">
        <v>489</v>
      </c>
      <c r="OX5" s="123" t="s">
        <v>489</v>
      </c>
      <c r="OY5" s="123" t="s">
        <v>489</v>
      </c>
      <c r="OZ5" s="123" t="s">
        <v>489</v>
      </c>
      <c r="PA5" s="123" t="s">
        <v>483</v>
      </c>
      <c r="PB5" s="123" t="s">
        <v>483</v>
      </c>
      <c r="PC5" s="123" t="s">
        <v>483</v>
      </c>
      <c r="PD5" s="123" t="s">
        <v>483</v>
      </c>
      <c r="PE5" s="123" t="s">
        <v>483</v>
      </c>
      <c r="PF5" s="123" t="s">
        <v>483</v>
      </c>
      <c r="PG5" s="123" t="s">
        <v>483</v>
      </c>
      <c r="PH5" s="123" t="s">
        <v>489</v>
      </c>
      <c r="PI5" s="123" t="s">
        <v>483</v>
      </c>
      <c r="PJ5" s="123" t="s">
        <v>483</v>
      </c>
      <c r="PK5" s="123" t="s">
        <v>483</v>
      </c>
      <c r="PL5" s="123" t="s">
        <v>483</v>
      </c>
      <c r="PM5" s="123" t="s">
        <v>489</v>
      </c>
      <c r="PN5" s="123" t="s">
        <v>489</v>
      </c>
      <c r="PO5" s="123" t="s">
        <v>483</v>
      </c>
      <c r="PP5" s="123" t="s">
        <v>483</v>
      </c>
      <c r="PQ5" s="123" t="s">
        <v>489</v>
      </c>
      <c r="PR5" s="123" t="s">
        <v>483</v>
      </c>
      <c r="PS5" s="123" t="s">
        <v>489</v>
      </c>
      <c r="PT5" s="123" t="s">
        <v>483</v>
      </c>
      <c r="PU5" s="123" t="s">
        <v>574</v>
      </c>
      <c r="PV5" s="123" t="s">
        <v>574</v>
      </c>
      <c r="PW5" s="123" t="s">
        <v>574</v>
      </c>
      <c r="PX5" s="123" t="s">
        <v>574</v>
      </c>
      <c r="PY5" s="123" t="s">
        <v>681</v>
      </c>
      <c r="PZ5" s="123" t="s">
        <v>483</v>
      </c>
      <c r="QA5" s="123" t="s">
        <v>490</v>
      </c>
      <c r="QB5" s="123" t="s">
        <v>483</v>
      </c>
      <c r="QC5" s="123" t="s">
        <v>682</v>
      </c>
      <c r="QD5" s="123" t="s">
        <v>483</v>
      </c>
      <c r="QE5" s="123" t="s">
        <v>665</v>
      </c>
      <c r="QF5" s="123"/>
      <c r="QG5" s="123"/>
      <c r="QH5" s="123" t="s">
        <v>483</v>
      </c>
      <c r="QI5" s="123" t="s">
        <v>483</v>
      </c>
      <c r="QJ5" s="123" t="s">
        <v>483</v>
      </c>
      <c r="QK5" s="123"/>
      <c r="QL5" s="123" t="s">
        <v>489</v>
      </c>
      <c r="QM5" s="123" t="s">
        <v>489</v>
      </c>
      <c r="QN5" s="123" t="s">
        <v>483</v>
      </c>
      <c r="QO5" s="123" t="s">
        <v>483</v>
      </c>
      <c r="QP5" s="123" t="s">
        <v>483</v>
      </c>
      <c r="QQ5" s="123">
        <v>10</v>
      </c>
      <c r="QR5" s="123">
        <v>8</v>
      </c>
      <c r="QS5" s="123">
        <v>3</v>
      </c>
      <c r="QT5" s="123"/>
      <c r="QU5" s="90" t="s">
        <v>4474</v>
      </c>
      <c r="QV5" s="90" t="s">
        <v>4959</v>
      </c>
      <c r="QW5" s="125" t="s">
        <v>4968</v>
      </c>
      <c r="QX5" s="79" t="s">
        <v>483</v>
      </c>
      <c r="QY5" s="80" t="s">
        <v>483</v>
      </c>
      <c r="QZ5" s="79" t="s">
        <v>483</v>
      </c>
      <c r="RA5" s="52" t="s">
        <v>4509</v>
      </c>
      <c r="RB5" s="79">
        <v>10</v>
      </c>
      <c r="RC5" s="79">
        <v>6</v>
      </c>
      <c r="RD5" s="79">
        <v>4</v>
      </c>
      <c r="RE5" s="132">
        <v>9</v>
      </c>
      <c r="RF5" s="132">
        <v>5</v>
      </c>
      <c r="RG5" s="132">
        <v>4</v>
      </c>
      <c r="RH5" s="84">
        <v>7</v>
      </c>
      <c r="RI5" s="84">
        <v>3</v>
      </c>
      <c r="RJ5" s="84">
        <v>4</v>
      </c>
      <c r="RK5" s="80">
        <v>10</v>
      </c>
      <c r="RL5" s="80">
        <v>5</v>
      </c>
      <c r="RM5" s="80">
        <v>5</v>
      </c>
      <c r="RN5" s="132">
        <v>7</v>
      </c>
      <c r="RO5" s="84">
        <v>6</v>
      </c>
      <c r="RP5" s="80" t="s">
        <v>483</v>
      </c>
      <c r="RQ5" s="52" t="s">
        <v>4510</v>
      </c>
      <c r="RR5" s="80" t="s">
        <v>483</v>
      </c>
      <c r="RS5" s="80">
        <v>0</v>
      </c>
      <c r="RT5" s="80">
        <v>0</v>
      </c>
      <c r="RU5" s="80">
        <v>0</v>
      </c>
      <c r="RV5" s="80">
        <v>0</v>
      </c>
      <c r="RW5" s="80">
        <v>4</v>
      </c>
      <c r="RX5" s="80">
        <v>0</v>
      </c>
      <c r="RY5" s="218" t="s">
        <v>4698</v>
      </c>
      <c r="RZ5" s="218"/>
      <c r="SA5" s="184" t="s">
        <v>6715</v>
      </c>
      <c r="SB5" s="90" t="s">
        <v>4781</v>
      </c>
      <c r="SC5" s="90" t="s">
        <v>4781</v>
      </c>
      <c r="SD5" s="224" t="s">
        <v>6716</v>
      </c>
      <c r="SE5" s="124" t="s">
        <v>483</v>
      </c>
      <c r="SF5" s="114"/>
      <c r="SG5" s="114"/>
      <c r="SH5" s="114"/>
      <c r="SI5" s="114"/>
      <c r="SJ5" s="114"/>
      <c r="SK5" s="114"/>
      <c r="SL5" s="114"/>
      <c r="SM5" s="114"/>
      <c r="SN5" s="242"/>
      <c r="SO5" s="114"/>
      <c r="SQ5" s="123"/>
      <c r="SR5" s="123"/>
      <c r="ST5" s="90" t="s">
        <v>483</v>
      </c>
      <c r="SV5" s="235" t="s">
        <v>4478</v>
      </c>
    </row>
    <row r="6" spans="1:516" s="98" customFormat="1" ht="41.25" customHeight="1" x14ac:dyDescent="0.25">
      <c r="A6" s="123" t="s">
        <v>666</v>
      </c>
      <c r="B6" s="93" t="s">
        <v>1362</v>
      </c>
      <c r="C6" s="123">
        <v>2019</v>
      </c>
      <c r="D6" s="94" t="s">
        <v>4072</v>
      </c>
      <c r="E6" s="123">
        <v>3</v>
      </c>
      <c r="F6" s="123" t="s">
        <v>598</v>
      </c>
      <c r="G6" s="114" t="s">
        <v>667</v>
      </c>
      <c r="H6" s="123" t="s">
        <v>5423</v>
      </c>
      <c r="I6" s="123" t="s">
        <v>5016</v>
      </c>
      <c r="J6" s="123" t="s">
        <v>656</v>
      </c>
      <c r="K6" s="123" t="s">
        <v>657</v>
      </c>
      <c r="L6" s="123" t="s">
        <v>668</v>
      </c>
      <c r="M6" s="123">
        <v>515</v>
      </c>
      <c r="N6" s="123"/>
      <c r="O6" s="123" t="s">
        <v>608</v>
      </c>
      <c r="P6" s="123" t="s">
        <v>669</v>
      </c>
      <c r="Q6" s="123" t="s">
        <v>670</v>
      </c>
      <c r="R6" s="100" t="s">
        <v>671</v>
      </c>
      <c r="S6" s="96" t="s">
        <v>1438</v>
      </c>
      <c r="T6" s="97" t="s">
        <v>590</v>
      </c>
      <c r="U6" s="97" t="s">
        <v>661</v>
      </c>
      <c r="V6" s="97" t="s">
        <v>673</v>
      </c>
      <c r="W6" s="97" t="s">
        <v>586</v>
      </c>
      <c r="X6" s="186">
        <v>5519119646</v>
      </c>
      <c r="Y6" s="95" t="s">
        <v>671</v>
      </c>
      <c r="Z6" s="123">
        <v>20</v>
      </c>
      <c r="AA6" s="123">
        <v>3</v>
      </c>
      <c r="AB6" s="123">
        <v>10</v>
      </c>
      <c r="AC6" s="123">
        <v>7</v>
      </c>
      <c r="AD6" s="123">
        <v>4</v>
      </c>
      <c r="AE6" s="123">
        <v>0</v>
      </c>
      <c r="AF6" s="123">
        <v>4</v>
      </c>
      <c r="AG6" s="123">
        <v>0</v>
      </c>
      <c r="AH6" s="123">
        <v>3</v>
      </c>
      <c r="AI6" s="123">
        <v>14</v>
      </c>
      <c r="AJ6" s="123">
        <v>7</v>
      </c>
      <c r="AK6" s="123">
        <v>24</v>
      </c>
      <c r="AL6" s="123">
        <v>25</v>
      </c>
      <c r="AM6" s="123">
        <v>81</v>
      </c>
      <c r="AN6" s="123">
        <v>98</v>
      </c>
      <c r="AO6" s="123">
        <v>59</v>
      </c>
      <c r="AP6" s="123">
        <v>7</v>
      </c>
      <c r="AQ6" s="123">
        <v>24</v>
      </c>
      <c r="AR6" s="123">
        <v>4</v>
      </c>
      <c r="AS6" s="123">
        <v>20</v>
      </c>
      <c r="AT6" s="123" t="s">
        <v>483</v>
      </c>
      <c r="AU6" s="123" t="s">
        <v>483</v>
      </c>
      <c r="AV6" s="123" t="s">
        <v>585</v>
      </c>
      <c r="AW6" s="123">
        <v>60</v>
      </c>
      <c r="AX6" s="123" t="s">
        <v>637</v>
      </c>
      <c r="AY6" s="123" t="s">
        <v>483</v>
      </c>
      <c r="AZ6" s="123" t="s">
        <v>483</v>
      </c>
      <c r="BA6" s="123" t="s">
        <v>483</v>
      </c>
      <c r="BB6" s="123" t="s">
        <v>483</v>
      </c>
      <c r="BC6" s="123" t="s">
        <v>483</v>
      </c>
      <c r="BD6" s="123" t="s">
        <v>573</v>
      </c>
      <c r="BE6" s="123" t="s">
        <v>490</v>
      </c>
      <c r="BF6" s="123" t="s">
        <v>490</v>
      </c>
      <c r="BG6" s="123" t="s">
        <v>490</v>
      </c>
      <c r="BH6" s="123" t="s">
        <v>490</v>
      </c>
      <c r="BI6" s="123" t="s">
        <v>483</v>
      </c>
      <c r="BJ6" s="123" t="s">
        <v>490</v>
      </c>
      <c r="BK6" s="123" t="s">
        <v>490</v>
      </c>
      <c r="BL6" s="123" t="s">
        <v>490</v>
      </c>
      <c r="BM6" s="123" t="s">
        <v>483</v>
      </c>
      <c r="BN6" s="123" t="s">
        <v>490</v>
      </c>
      <c r="BO6" s="123" t="s">
        <v>483</v>
      </c>
      <c r="BP6" s="123" t="s">
        <v>490</v>
      </c>
      <c r="BQ6" s="123" t="s">
        <v>490</v>
      </c>
      <c r="BR6" s="123" t="s">
        <v>483</v>
      </c>
      <c r="BS6" s="123" t="s">
        <v>483</v>
      </c>
      <c r="BT6" s="123" t="s">
        <v>483</v>
      </c>
      <c r="BU6" s="123" t="s">
        <v>483</v>
      </c>
      <c r="BV6" s="123" t="s">
        <v>490</v>
      </c>
      <c r="BW6" s="123" t="s">
        <v>490</v>
      </c>
      <c r="BX6" s="123" t="s">
        <v>483</v>
      </c>
      <c r="BY6" s="123" t="s">
        <v>490</v>
      </c>
      <c r="BZ6" s="123" t="s">
        <v>483</v>
      </c>
      <c r="CA6" s="123" t="s">
        <v>490</v>
      </c>
      <c r="CB6" s="123" t="s">
        <v>483</v>
      </c>
      <c r="CC6" s="123" t="s">
        <v>490</v>
      </c>
      <c r="CD6" s="123" t="s">
        <v>483</v>
      </c>
      <c r="CE6" s="123" t="s">
        <v>490</v>
      </c>
      <c r="CF6" s="123" t="s">
        <v>674</v>
      </c>
      <c r="CG6" s="123" t="s">
        <v>483</v>
      </c>
      <c r="CH6" s="123" t="s">
        <v>483</v>
      </c>
      <c r="CI6" s="123" t="s">
        <v>483</v>
      </c>
      <c r="CJ6" s="123" t="s">
        <v>483</v>
      </c>
      <c r="CK6" s="123" t="s">
        <v>483</v>
      </c>
      <c r="CL6" s="123" t="s">
        <v>483</v>
      </c>
      <c r="CM6" s="123" t="s">
        <v>483</v>
      </c>
      <c r="CN6" s="123" t="s">
        <v>483</v>
      </c>
      <c r="CO6" s="123" t="s">
        <v>483</v>
      </c>
      <c r="CP6" s="123" t="s">
        <v>483</v>
      </c>
      <c r="CQ6" s="123" t="s">
        <v>483</v>
      </c>
      <c r="CR6" s="123" t="s">
        <v>483</v>
      </c>
      <c r="CS6" s="123" t="s">
        <v>483</v>
      </c>
      <c r="CT6" s="123" t="s">
        <v>483</v>
      </c>
      <c r="CU6" s="123" t="s">
        <v>483</v>
      </c>
      <c r="CV6" s="123" t="s">
        <v>483</v>
      </c>
      <c r="CW6" s="123" t="s">
        <v>483</v>
      </c>
      <c r="CX6" s="123" t="s">
        <v>483</v>
      </c>
      <c r="CY6" s="123" t="s">
        <v>483</v>
      </c>
      <c r="CZ6" s="123" t="s">
        <v>490</v>
      </c>
      <c r="DA6" s="123" t="s">
        <v>490</v>
      </c>
      <c r="DB6" s="123" t="s">
        <v>490</v>
      </c>
      <c r="DC6" s="123" t="s">
        <v>490</v>
      </c>
      <c r="DD6" s="123" t="s">
        <v>490</v>
      </c>
      <c r="DE6" s="123" t="s">
        <v>490</v>
      </c>
      <c r="DF6" s="123" t="s">
        <v>483</v>
      </c>
      <c r="DG6" s="123" t="s">
        <v>483</v>
      </c>
      <c r="DH6" s="123" t="s">
        <v>483</v>
      </c>
      <c r="DI6" s="123" t="s">
        <v>483</v>
      </c>
      <c r="DJ6" s="123" t="s">
        <v>483</v>
      </c>
      <c r="DK6" s="123" t="s">
        <v>483</v>
      </c>
      <c r="DL6" s="123" t="s">
        <v>483</v>
      </c>
      <c r="DM6" s="123" t="s">
        <v>675</v>
      </c>
      <c r="DN6" s="123" t="s">
        <v>489</v>
      </c>
      <c r="DO6" s="123" t="s">
        <v>483</v>
      </c>
      <c r="DP6" s="123" t="s">
        <v>483</v>
      </c>
      <c r="DQ6" s="123" t="s">
        <v>483</v>
      </c>
      <c r="DR6" s="123" t="s">
        <v>483</v>
      </c>
      <c r="DS6" s="123" t="s">
        <v>483</v>
      </c>
      <c r="DT6" s="123" t="s">
        <v>483</v>
      </c>
      <c r="DU6" s="123" t="s">
        <v>483</v>
      </c>
      <c r="DV6" s="123" t="s">
        <v>483</v>
      </c>
      <c r="DW6" s="123" t="s">
        <v>483</v>
      </c>
      <c r="DX6" s="123" t="s">
        <v>490</v>
      </c>
      <c r="DY6" s="123" t="s">
        <v>490</v>
      </c>
      <c r="DZ6" s="123" t="s">
        <v>483</v>
      </c>
      <c r="EA6" s="123" t="s">
        <v>483</v>
      </c>
      <c r="EB6" s="123" t="s">
        <v>490</v>
      </c>
      <c r="EC6" s="123" t="s">
        <v>483</v>
      </c>
      <c r="ED6" s="123" t="s">
        <v>490</v>
      </c>
      <c r="EE6" s="123">
        <v>4</v>
      </c>
      <c r="EF6" s="123">
        <v>3</v>
      </c>
      <c r="EG6" s="123">
        <v>6</v>
      </c>
      <c r="EH6" s="123" t="s">
        <v>483</v>
      </c>
      <c r="EI6" s="123" t="s">
        <v>489</v>
      </c>
      <c r="EJ6" s="123" t="s">
        <v>483</v>
      </c>
      <c r="EK6" s="123" t="s">
        <v>490</v>
      </c>
      <c r="EL6" s="123" t="s">
        <v>483</v>
      </c>
      <c r="EM6" s="123" t="s">
        <v>490</v>
      </c>
      <c r="EN6" s="123" t="s">
        <v>483</v>
      </c>
      <c r="EO6" s="123" t="s">
        <v>483</v>
      </c>
      <c r="EP6" s="123" t="s">
        <v>483</v>
      </c>
      <c r="EQ6" s="123" t="s">
        <v>490</v>
      </c>
      <c r="ER6" s="123" t="s">
        <v>490</v>
      </c>
      <c r="ES6" s="123" t="s">
        <v>490</v>
      </c>
      <c r="ET6" s="123" t="s">
        <v>483</v>
      </c>
      <c r="EU6" s="123" t="s">
        <v>483</v>
      </c>
      <c r="EV6" s="123" t="s">
        <v>490</v>
      </c>
      <c r="EW6" s="123" t="s">
        <v>490</v>
      </c>
      <c r="EX6" s="123" t="s">
        <v>490</v>
      </c>
      <c r="EY6" s="123" t="s">
        <v>490</v>
      </c>
      <c r="EZ6" s="123" t="s">
        <v>483</v>
      </c>
      <c r="FA6" s="123" t="s">
        <v>490</v>
      </c>
      <c r="FB6" s="123" t="s">
        <v>483</v>
      </c>
      <c r="FC6" s="123" t="s">
        <v>490</v>
      </c>
      <c r="FD6" s="123" t="s">
        <v>490</v>
      </c>
      <c r="FE6" s="123" t="s">
        <v>490</v>
      </c>
      <c r="FF6" s="123" t="s">
        <v>490</v>
      </c>
      <c r="FG6" s="123" t="s">
        <v>490</v>
      </c>
      <c r="FH6" s="123" t="s">
        <v>483</v>
      </c>
      <c r="FI6" s="123" t="s">
        <v>490</v>
      </c>
      <c r="FJ6" s="123" t="s">
        <v>490</v>
      </c>
      <c r="FK6" s="123" t="s">
        <v>483</v>
      </c>
      <c r="FL6" s="123" t="s">
        <v>483</v>
      </c>
      <c r="FM6" s="123" t="s">
        <v>483</v>
      </c>
      <c r="FN6" s="123" t="s">
        <v>490</v>
      </c>
      <c r="FO6" s="123" t="s">
        <v>483</v>
      </c>
      <c r="FP6" s="123" t="s">
        <v>483</v>
      </c>
      <c r="FQ6" s="123" t="s">
        <v>490</v>
      </c>
      <c r="FR6" s="123" t="s">
        <v>483</v>
      </c>
      <c r="FS6" s="123" t="s">
        <v>490</v>
      </c>
      <c r="FT6" s="123" t="s">
        <v>483</v>
      </c>
      <c r="FU6" s="123" t="s">
        <v>483</v>
      </c>
      <c r="FV6" s="123" t="s">
        <v>490</v>
      </c>
      <c r="FW6" s="123" t="s">
        <v>483</v>
      </c>
      <c r="FX6" s="123" t="s">
        <v>483</v>
      </c>
      <c r="FY6" s="123" t="s">
        <v>483</v>
      </c>
      <c r="FZ6" s="123" t="s">
        <v>483</v>
      </c>
      <c r="GA6" s="123" t="s">
        <v>483</v>
      </c>
      <c r="GB6" s="123" t="s">
        <v>483</v>
      </c>
      <c r="GC6" s="123" t="s">
        <v>483</v>
      </c>
      <c r="GD6" s="123" t="s">
        <v>483</v>
      </c>
      <c r="GE6" s="123" t="s">
        <v>483</v>
      </c>
      <c r="GF6" s="123" t="s">
        <v>483</v>
      </c>
      <c r="GG6" s="123" t="s">
        <v>483</v>
      </c>
      <c r="GH6" s="123" t="s">
        <v>483</v>
      </c>
      <c r="GI6" s="123" t="s">
        <v>483</v>
      </c>
      <c r="GJ6" s="123" t="s">
        <v>483</v>
      </c>
      <c r="GK6" s="123" t="s">
        <v>483</v>
      </c>
      <c r="GL6" s="123" t="s">
        <v>483</v>
      </c>
      <c r="GM6" s="123" t="s">
        <v>483</v>
      </c>
      <c r="GN6" s="123" t="s">
        <v>483</v>
      </c>
      <c r="GO6" s="123" t="s">
        <v>483</v>
      </c>
      <c r="GP6" s="123" t="s">
        <v>483</v>
      </c>
      <c r="GQ6" s="123" t="s">
        <v>483</v>
      </c>
      <c r="GR6" s="123" t="s">
        <v>483</v>
      </c>
      <c r="GS6" s="123" t="s">
        <v>483</v>
      </c>
      <c r="GT6" s="123" t="s">
        <v>483</v>
      </c>
      <c r="GU6" s="123" t="s">
        <v>483</v>
      </c>
      <c r="GV6" s="123" t="s">
        <v>483</v>
      </c>
      <c r="GW6" s="123" t="s">
        <v>483</v>
      </c>
      <c r="GX6" s="123" t="s">
        <v>483</v>
      </c>
      <c r="GY6" s="123" t="s">
        <v>483</v>
      </c>
      <c r="GZ6" s="123" t="s">
        <v>483</v>
      </c>
      <c r="HA6" s="123" t="s">
        <v>483</v>
      </c>
      <c r="HB6" s="123" t="s">
        <v>483</v>
      </c>
      <c r="HC6" s="123" t="s">
        <v>483</v>
      </c>
      <c r="HD6" s="123" t="s">
        <v>483</v>
      </c>
      <c r="HE6" s="123" t="s">
        <v>483</v>
      </c>
      <c r="HF6" s="123" t="s">
        <v>490</v>
      </c>
      <c r="HG6" s="123" t="s">
        <v>490</v>
      </c>
      <c r="HH6" s="123" t="s">
        <v>483</v>
      </c>
      <c r="HI6" s="123" t="s">
        <v>483</v>
      </c>
      <c r="HJ6" s="123" t="s">
        <v>490</v>
      </c>
      <c r="HK6" s="123" t="s">
        <v>483</v>
      </c>
      <c r="HL6" s="123" t="s">
        <v>490</v>
      </c>
      <c r="HM6" s="123" t="s">
        <v>490</v>
      </c>
      <c r="HN6" s="123" t="s">
        <v>490</v>
      </c>
      <c r="HO6" s="123" t="s">
        <v>490</v>
      </c>
      <c r="HP6" s="123" t="s">
        <v>490</v>
      </c>
      <c r="HQ6" s="123" t="s">
        <v>490</v>
      </c>
      <c r="HR6" s="123" t="s">
        <v>490</v>
      </c>
      <c r="HS6" s="123" t="s">
        <v>490</v>
      </c>
      <c r="HT6" s="123" t="s">
        <v>490</v>
      </c>
      <c r="HU6" s="123" t="s">
        <v>490</v>
      </c>
      <c r="HV6" s="123" t="s">
        <v>489</v>
      </c>
      <c r="HW6" s="123" t="s">
        <v>483</v>
      </c>
      <c r="HX6" s="123" t="s">
        <v>489</v>
      </c>
      <c r="HY6" s="123" t="s">
        <v>483</v>
      </c>
      <c r="HZ6" s="123" t="s">
        <v>483</v>
      </c>
      <c r="IA6" s="123" t="s">
        <v>489</v>
      </c>
      <c r="IB6" s="123" t="s">
        <v>483</v>
      </c>
      <c r="IC6" s="123" t="s">
        <v>483</v>
      </c>
      <c r="ID6" s="123" t="s">
        <v>483</v>
      </c>
      <c r="IE6" s="123" t="s">
        <v>489</v>
      </c>
      <c r="IF6" s="123" t="s">
        <v>490</v>
      </c>
      <c r="IG6" s="123" t="s">
        <v>490</v>
      </c>
      <c r="IH6" s="123" t="s">
        <v>490</v>
      </c>
      <c r="II6" s="123" t="s">
        <v>490</v>
      </c>
      <c r="IJ6" s="123" t="s">
        <v>490</v>
      </c>
      <c r="IK6" s="123" t="s">
        <v>489</v>
      </c>
      <c r="IL6" s="123" t="s">
        <v>483</v>
      </c>
      <c r="IM6" s="123" t="s">
        <v>483</v>
      </c>
      <c r="IN6" s="123">
        <v>2</v>
      </c>
      <c r="IO6" s="123"/>
      <c r="IP6" s="123"/>
      <c r="IQ6" s="123">
        <v>1</v>
      </c>
      <c r="IR6" s="123">
        <v>3</v>
      </c>
      <c r="IS6" s="123"/>
      <c r="IT6" s="123"/>
      <c r="IU6" s="123"/>
      <c r="IV6" s="123">
        <v>4</v>
      </c>
      <c r="IW6" s="123"/>
      <c r="IX6" s="123"/>
      <c r="IY6" s="123"/>
      <c r="IZ6" s="123"/>
      <c r="JA6" s="123"/>
      <c r="JB6" s="123"/>
      <c r="JC6" s="123"/>
      <c r="JD6" s="123"/>
      <c r="JE6" s="123">
        <v>3</v>
      </c>
      <c r="JF6" s="123"/>
      <c r="JG6" s="123">
        <v>1</v>
      </c>
      <c r="JH6" s="123">
        <v>2</v>
      </c>
      <c r="JI6" s="123"/>
      <c r="JJ6" s="123">
        <v>1</v>
      </c>
      <c r="JK6" s="123"/>
      <c r="JL6" s="123"/>
      <c r="JM6" s="123"/>
      <c r="JN6" s="123">
        <v>12</v>
      </c>
      <c r="JO6" s="123">
        <v>5</v>
      </c>
      <c r="JP6" s="123">
        <v>17</v>
      </c>
      <c r="JQ6" s="123">
        <v>15</v>
      </c>
      <c r="JR6" s="123" t="s">
        <v>676</v>
      </c>
      <c r="JS6" s="123" t="s">
        <v>483</v>
      </c>
      <c r="JT6" s="123" t="s">
        <v>483</v>
      </c>
      <c r="JU6" s="123" t="s">
        <v>483</v>
      </c>
      <c r="JV6" s="123" t="s">
        <v>483</v>
      </c>
      <c r="JW6" s="123" t="s">
        <v>483</v>
      </c>
      <c r="JX6" s="123" t="s">
        <v>483</v>
      </c>
      <c r="JY6" s="123" t="s">
        <v>483</v>
      </c>
      <c r="JZ6" s="123" t="s">
        <v>483</v>
      </c>
      <c r="KA6" s="123" t="s">
        <v>483</v>
      </c>
      <c r="KB6" s="123" t="s">
        <v>489</v>
      </c>
      <c r="KC6" s="123" t="s">
        <v>483</v>
      </c>
      <c r="KD6" s="123" t="s">
        <v>677</v>
      </c>
      <c r="KE6" s="123" t="s">
        <v>678</v>
      </c>
      <c r="KF6" s="123" t="s">
        <v>679</v>
      </c>
      <c r="KG6" s="123" t="s">
        <v>680</v>
      </c>
      <c r="KH6" s="123" t="s">
        <v>500</v>
      </c>
      <c r="KI6" s="123">
        <v>2</v>
      </c>
      <c r="KJ6" s="123" t="s">
        <v>483</v>
      </c>
      <c r="KK6" s="123" t="s">
        <v>483</v>
      </c>
      <c r="KL6" s="123" t="s">
        <v>483</v>
      </c>
      <c r="KM6" s="123" t="s">
        <v>489</v>
      </c>
      <c r="KN6" s="123" t="s">
        <v>483</v>
      </c>
      <c r="KO6" s="123" t="s">
        <v>483</v>
      </c>
      <c r="KP6" s="123" t="s">
        <v>483</v>
      </c>
      <c r="KQ6" s="123" t="s">
        <v>490</v>
      </c>
      <c r="KR6" s="123" t="s">
        <v>490</v>
      </c>
      <c r="KS6" s="123" t="s">
        <v>483</v>
      </c>
      <c r="KT6" s="123" t="s">
        <v>483</v>
      </c>
      <c r="KU6" s="123" t="s">
        <v>483</v>
      </c>
      <c r="KV6" s="123" t="s">
        <v>483</v>
      </c>
      <c r="KW6" s="123" t="s">
        <v>483</v>
      </c>
      <c r="KX6" s="123" t="s">
        <v>490</v>
      </c>
      <c r="KY6" s="123" t="s">
        <v>483</v>
      </c>
      <c r="KZ6" s="123" t="s">
        <v>483</v>
      </c>
      <c r="LA6" s="123" t="s">
        <v>483</v>
      </c>
      <c r="LB6" s="123" t="s">
        <v>483</v>
      </c>
      <c r="LC6" s="123" t="s">
        <v>490</v>
      </c>
      <c r="LD6" s="123" t="s">
        <v>490</v>
      </c>
      <c r="LE6" s="123" t="s">
        <v>483</v>
      </c>
      <c r="LF6" s="123">
        <v>6</v>
      </c>
      <c r="LG6" s="123">
        <v>7</v>
      </c>
      <c r="LH6" s="123">
        <v>0</v>
      </c>
      <c r="LI6" s="123">
        <v>13</v>
      </c>
      <c r="LJ6" s="123">
        <v>5</v>
      </c>
      <c r="LK6" s="123">
        <v>5</v>
      </c>
      <c r="LL6" s="123">
        <v>4</v>
      </c>
      <c r="LM6" s="123">
        <v>5</v>
      </c>
      <c r="LN6" s="123" t="s">
        <v>483</v>
      </c>
      <c r="LO6" s="123" t="s">
        <v>483</v>
      </c>
      <c r="LP6" s="123" t="s">
        <v>483</v>
      </c>
      <c r="LQ6" s="123" t="s">
        <v>483</v>
      </c>
      <c r="LR6" s="123" t="s">
        <v>483</v>
      </c>
      <c r="LS6" s="123" t="s">
        <v>483</v>
      </c>
      <c r="LT6" s="123" t="s">
        <v>489</v>
      </c>
      <c r="LU6" s="123" t="s">
        <v>483</v>
      </c>
      <c r="LV6" s="123" t="s">
        <v>483</v>
      </c>
      <c r="LW6" s="123" t="s">
        <v>483</v>
      </c>
      <c r="LX6" s="123" t="s">
        <v>489</v>
      </c>
      <c r="LY6" s="123" t="s">
        <v>483</v>
      </c>
      <c r="LZ6" s="123" t="s">
        <v>483</v>
      </c>
      <c r="MA6" s="123" t="s">
        <v>483</v>
      </c>
      <c r="MB6" s="123" t="s">
        <v>483</v>
      </c>
      <c r="MC6" s="123" t="s">
        <v>483</v>
      </c>
      <c r="MD6" s="123" t="s">
        <v>483</v>
      </c>
      <c r="ME6" s="123" t="s">
        <v>483</v>
      </c>
      <c r="MF6" s="123" t="s">
        <v>483</v>
      </c>
      <c r="MG6" s="123" t="s">
        <v>483</v>
      </c>
      <c r="MH6" s="123" t="s">
        <v>483</v>
      </c>
      <c r="MI6" s="123" t="s">
        <v>489</v>
      </c>
      <c r="MJ6" s="123" t="s">
        <v>483</v>
      </c>
      <c r="MK6" s="123" t="s">
        <v>483</v>
      </c>
      <c r="ML6" s="123" t="s">
        <v>483</v>
      </c>
      <c r="MM6" s="123" t="s">
        <v>483</v>
      </c>
      <c r="MN6" s="123" t="s">
        <v>483</v>
      </c>
      <c r="MO6" s="123" t="s">
        <v>483</v>
      </c>
      <c r="MP6" s="123" t="s">
        <v>483</v>
      </c>
      <c r="MQ6" s="123" t="s">
        <v>483</v>
      </c>
      <c r="MR6" s="123" t="s">
        <v>483</v>
      </c>
      <c r="MS6" s="123" t="s">
        <v>483</v>
      </c>
      <c r="MT6" s="123" t="s">
        <v>483</v>
      </c>
      <c r="MU6" s="123" t="s">
        <v>483</v>
      </c>
      <c r="MV6" s="123" t="s">
        <v>483</v>
      </c>
      <c r="MW6" s="123" t="s">
        <v>483</v>
      </c>
      <c r="MX6" s="123" t="s">
        <v>483</v>
      </c>
      <c r="MY6" s="123" t="s">
        <v>483</v>
      </c>
      <c r="MZ6" s="123" t="s">
        <v>483</v>
      </c>
      <c r="NA6" s="123" t="s">
        <v>483</v>
      </c>
      <c r="NB6" s="123" t="s">
        <v>483</v>
      </c>
      <c r="NC6" s="123" t="s">
        <v>483</v>
      </c>
      <c r="ND6" s="123" t="s">
        <v>489</v>
      </c>
      <c r="NE6" s="123" t="s">
        <v>483</v>
      </c>
      <c r="NF6" s="123" t="s">
        <v>483</v>
      </c>
      <c r="NG6" s="123" t="s">
        <v>483</v>
      </c>
      <c r="NH6" s="123" t="s">
        <v>483</v>
      </c>
      <c r="NI6" s="123" t="s">
        <v>483</v>
      </c>
      <c r="NJ6" s="123" t="s">
        <v>483</v>
      </c>
      <c r="NK6" s="123" t="s">
        <v>483</v>
      </c>
      <c r="NL6" s="123" t="s">
        <v>489</v>
      </c>
      <c r="NM6" s="123" t="s">
        <v>483</v>
      </c>
      <c r="NN6" s="123" t="s">
        <v>483</v>
      </c>
      <c r="NO6" s="123" t="s">
        <v>483</v>
      </c>
      <c r="NP6" s="123" t="s">
        <v>483</v>
      </c>
      <c r="NQ6" s="123" t="s">
        <v>483</v>
      </c>
      <c r="NR6" s="123" t="s">
        <v>483</v>
      </c>
      <c r="NS6" s="123" t="s">
        <v>483</v>
      </c>
      <c r="NT6" s="123" t="s">
        <v>483</v>
      </c>
      <c r="NU6" s="123" t="s">
        <v>483</v>
      </c>
      <c r="NV6" s="123" t="s">
        <v>483</v>
      </c>
      <c r="NW6" s="123" t="s">
        <v>483</v>
      </c>
      <c r="NX6" s="123" t="s">
        <v>483</v>
      </c>
      <c r="NY6" s="123" t="s">
        <v>483</v>
      </c>
      <c r="NZ6" s="123" t="s">
        <v>483</v>
      </c>
      <c r="OA6" s="123" t="s">
        <v>483</v>
      </c>
      <c r="OB6" s="123" t="s">
        <v>483</v>
      </c>
      <c r="OC6" s="123" t="s">
        <v>483</v>
      </c>
      <c r="OD6" s="123" t="s">
        <v>483</v>
      </c>
      <c r="OE6" s="123" t="s">
        <v>483</v>
      </c>
      <c r="OF6" s="123" t="s">
        <v>483</v>
      </c>
      <c r="OG6" s="123" t="s">
        <v>483</v>
      </c>
      <c r="OH6" s="123" t="s">
        <v>483</v>
      </c>
      <c r="OI6" s="123" t="s">
        <v>483</v>
      </c>
      <c r="OJ6" s="123" t="s">
        <v>483</v>
      </c>
      <c r="OK6" s="123" t="s">
        <v>483</v>
      </c>
      <c r="OL6" s="123" t="s">
        <v>483</v>
      </c>
      <c r="OM6" s="123" t="s">
        <v>489</v>
      </c>
      <c r="ON6" s="123" t="s">
        <v>483</v>
      </c>
      <c r="OO6" s="123" t="s">
        <v>483</v>
      </c>
      <c r="OP6" s="123" t="s">
        <v>489</v>
      </c>
      <c r="OQ6" s="123" t="s">
        <v>483</v>
      </c>
      <c r="OR6" s="123" t="s">
        <v>483</v>
      </c>
      <c r="OS6" s="123" t="s">
        <v>489</v>
      </c>
      <c r="OT6" s="123" t="s">
        <v>483</v>
      </c>
      <c r="OU6" s="123" t="s">
        <v>483</v>
      </c>
      <c r="OV6" s="123" t="s">
        <v>489</v>
      </c>
      <c r="OW6" s="123" t="s">
        <v>489</v>
      </c>
      <c r="OX6" s="123" t="s">
        <v>489</v>
      </c>
      <c r="OY6" s="123" t="s">
        <v>489</v>
      </c>
      <c r="OZ6" s="123" t="s">
        <v>483</v>
      </c>
      <c r="PA6" s="123" t="s">
        <v>483</v>
      </c>
      <c r="PB6" s="123" t="s">
        <v>483</v>
      </c>
      <c r="PC6" s="123" t="s">
        <v>483</v>
      </c>
      <c r="PD6" s="123" t="s">
        <v>483</v>
      </c>
      <c r="PE6" s="123" t="s">
        <v>483</v>
      </c>
      <c r="PF6" s="123" t="s">
        <v>483</v>
      </c>
      <c r="PG6" s="123" t="s">
        <v>489</v>
      </c>
      <c r="PH6" s="123" t="s">
        <v>489</v>
      </c>
      <c r="PI6" s="123" t="s">
        <v>483</v>
      </c>
      <c r="PJ6" s="123" t="s">
        <v>483</v>
      </c>
      <c r="PK6" s="123" t="s">
        <v>483</v>
      </c>
      <c r="PL6" s="123" t="s">
        <v>483</v>
      </c>
      <c r="PM6" s="123" t="s">
        <v>489</v>
      </c>
      <c r="PN6" s="123" t="s">
        <v>489</v>
      </c>
      <c r="PO6" s="123" t="s">
        <v>483</v>
      </c>
      <c r="PP6" s="123" t="s">
        <v>483</v>
      </c>
      <c r="PQ6" s="123" t="s">
        <v>489</v>
      </c>
      <c r="PR6" s="123" t="s">
        <v>483</v>
      </c>
      <c r="PS6" s="123" t="s">
        <v>489</v>
      </c>
      <c r="PT6" s="123" t="s">
        <v>483</v>
      </c>
      <c r="PU6" s="123" t="s">
        <v>574</v>
      </c>
      <c r="PV6" s="123" t="s">
        <v>574</v>
      </c>
      <c r="PW6" s="123" t="s">
        <v>574</v>
      </c>
      <c r="PX6" s="123" t="s">
        <v>574</v>
      </c>
      <c r="PY6" s="123" t="s">
        <v>681</v>
      </c>
      <c r="PZ6" s="123" t="s">
        <v>483</v>
      </c>
      <c r="QA6" s="123" t="s">
        <v>616</v>
      </c>
      <c r="QB6" s="123" t="s">
        <v>483</v>
      </c>
      <c r="QC6" s="123" t="s">
        <v>682</v>
      </c>
      <c r="QD6" s="123" t="s">
        <v>483</v>
      </c>
      <c r="QE6" s="123" t="s">
        <v>683</v>
      </c>
      <c r="QF6" s="123"/>
      <c r="QG6" s="123"/>
      <c r="QH6" s="123" t="s">
        <v>483</v>
      </c>
      <c r="QI6" s="123" t="s">
        <v>483</v>
      </c>
      <c r="QJ6" s="123" t="s">
        <v>483</v>
      </c>
      <c r="QK6" s="123"/>
      <c r="QL6" s="123" t="s">
        <v>489</v>
      </c>
      <c r="QM6" s="123" t="s">
        <v>489</v>
      </c>
      <c r="QN6" s="123" t="s">
        <v>483</v>
      </c>
      <c r="QO6" s="123" t="s">
        <v>483</v>
      </c>
      <c r="QP6" s="123" t="s">
        <v>483</v>
      </c>
      <c r="QQ6" s="123">
        <v>40</v>
      </c>
      <c r="QR6" s="123">
        <v>23</v>
      </c>
      <c r="QS6" s="123">
        <v>15</v>
      </c>
      <c r="QT6" s="123"/>
      <c r="QU6" s="90" t="s">
        <v>4474</v>
      </c>
      <c r="QV6" s="90" t="s">
        <v>4959</v>
      </c>
      <c r="QW6" s="125" t="s">
        <v>4968</v>
      </c>
      <c r="QX6" s="79" t="s">
        <v>483</v>
      </c>
      <c r="QY6" s="80" t="s">
        <v>483</v>
      </c>
      <c r="QZ6" s="79" t="s">
        <v>489</v>
      </c>
      <c r="RA6" s="52" t="s">
        <v>4509</v>
      </c>
      <c r="RB6" s="79">
        <v>24</v>
      </c>
      <c r="RC6" s="79">
        <v>4</v>
      </c>
      <c r="RD6" s="79">
        <v>20</v>
      </c>
      <c r="RE6" s="132">
        <v>22</v>
      </c>
      <c r="RF6" s="132">
        <v>4</v>
      </c>
      <c r="RG6" s="132">
        <v>18</v>
      </c>
      <c r="RH6" s="84">
        <v>19</v>
      </c>
      <c r="RI6" s="84">
        <v>4</v>
      </c>
      <c r="RJ6" s="84">
        <v>15</v>
      </c>
      <c r="RK6" s="80">
        <v>23</v>
      </c>
      <c r="RL6" s="80">
        <v>4</v>
      </c>
      <c r="RM6" s="80">
        <v>19</v>
      </c>
      <c r="RN6" s="132">
        <v>6</v>
      </c>
      <c r="RO6" s="84">
        <v>15</v>
      </c>
      <c r="RP6" s="80" t="s">
        <v>483</v>
      </c>
      <c r="RQ6" s="52" t="s">
        <v>4510</v>
      </c>
      <c r="RR6" s="80" t="s">
        <v>483</v>
      </c>
      <c r="RS6" s="80">
        <v>0</v>
      </c>
      <c r="RT6" s="80">
        <v>8</v>
      </c>
      <c r="RU6" s="80">
        <v>0</v>
      </c>
      <c r="RV6" s="80">
        <v>0</v>
      </c>
      <c r="RW6" s="80">
        <v>8</v>
      </c>
      <c r="RX6" s="80">
        <v>3</v>
      </c>
      <c r="RY6" s="218" t="s">
        <v>4698</v>
      </c>
      <c r="RZ6" s="218" t="s">
        <v>6150</v>
      </c>
      <c r="SA6" s="184" t="s">
        <v>6717</v>
      </c>
      <c r="SB6" s="90" t="s">
        <v>4781</v>
      </c>
      <c r="SC6" s="90" t="s">
        <v>4781</v>
      </c>
      <c r="SD6" s="224" t="s">
        <v>6716</v>
      </c>
      <c r="SE6" s="124" t="s">
        <v>483</v>
      </c>
      <c r="SF6" s="114"/>
      <c r="SG6" s="114"/>
      <c r="SH6" s="114"/>
      <c r="SI6" s="114"/>
      <c r="SJ6" s="114"/>
      <c r="SK6" s="114"/>
      <c r="SL6" s="114"/>
      <c r="SM6" s="114"/>
      <c r="SN6" s="242"/>
      <c r="SO6" s="114"/>
      <c r="SQ6" s="123"/>
      <c r="SR6" s="123"/>
      <c r="ST6" s="90" t="s">
        <v>483</v>
      </c>
      <c r="SV6" s="236" t="s">
        <v>4484</v>
      </c>
    </row>
    <row r="7" spans="1:516" s="98" customFormat="1" ht="45" customHeight="1" x14ac:dyDescent="0.25">
      <c r="A7" s="123" t="s">
        <v>684</v>
      </c>
      <c r="B7" s="93" t="s">
        <v>1363</v>
      </c>
      <c r="C7" s="123">
        <v>2019</v>
      </c>
      <c r="D7" s="94" t="s">
        <v>4072</v>
      </c>
      <c r="E7" s="123">
        <v>3</v>
      </c>
      <c r="F7" s="123" t="s">
        <v>598</v>
      </c>
      <c r="G7" s="114" t="s">
        <v>667</v>
      </c>
      <c r="H7" s="123" t="s">
        <v>5427</v>
      </c>
      <c r="I7" s="123" t="s">
        <v>5016</v>
      </c>
      <c r="J7" s="123" t="s">
        <v>686</v>
      </c>
      <c r="K7" s="123" t="s">
        <v>657</v>
      </c>
      <c r="L7" s="123" t="s">
        <v>685</v>
      </c>
      <c r="M7" s="123">
        <v>115</v>
      </c>
      <c r="N7" s="123"/>
      <c r="O7" s="123" t="s">
        <v>608</v>
      </c>
      <c r="P7" s="123" t="s">
        <v>686</v>
      </c>
      <c r="Q7" s="123" t="s">
        <v>687</v>
      </c>
      <c r="R7" s="95" t="s">
        <v>671</v>
      </c>
      <c r="S7" s="96">
        <v>14000</v>
      </c>
      <c r="T7" s="97" t="s">
        <v>590</v>
      </c>
      <c r="U7" s="97" t="s">
        <v>688</v>
      </c>
      <c r="V7" s="97" t="s">
        <v>689</v>
      </c>
      <c r="W7" s="97" t="s">
        <v>586</v>
      </c>
      <c r="X7" s="183" t="s">
        <v>691</v>
      </c>
      <c r="Y7" s="95" t="s">
        <v>663</v>
      </c>
      <c r="Z7" s="123">
        <v>15</v>
      </c>
      <c r="AA7" s="123">
        <v>1</v>
      </c>
      <c r="AB7" s="123">
        <v>8</v>
      </c>
      <c r="AC7" s="123">
        <v>6</v>
      </c>
      <c r="AD7" s="123">
        <v>5</v>
      </c>
      <c r="AE7" s="123">
        <v>1</v>
      </c>
      <c r="AF7" s="123">
        <v>2</v>
      </c>
      <c r="AG7" s="123">
        <v>2</v>
      </c>
      <c r="AH7" s="123">
        <v>2</v>
      </c>
      <c r="AI7" s="123">
        <v>10</v>
      </c>
      <c r="AJ7" s="123">
        <v>8</v>
      </c>
      <c r="AK7" s="123">
        <v>20</v>
      </c>
      <c r="AL7" s="123">
        <v>28</v>
      </c>
      <c r="AM7" s="123"/>
      <c r="AN7" s="123">
        <v>105</v>
      </c>
      <c r="AO7" s="123">
        <v>54</v>
      </c>
      <c r="AP7" s="123">
        <v>7</v>
      </c>
      <c r="AQ7" s="123">
        <v>19</v>
      </c>
      <c r="AR7" s="123">
        <v>5</v>
      </c>
      <c r="AS7" s="123">
        <v>14</v>
      </c>
      <c r="AT7" s="123" t="s">
        <v>483</v>
      </c>
      <c r="AU7" s="123" t="s">
        <v>483</v>
      </c>
      <c r="AV7" s="123" t="s">
        <v>585</v>
      </c>
      <c r="AW7" s="123">
        <v>60</v>
      </c>
      <c r="AX7" s="123" t="s">
        <v>637</v>
      </c>
      <c r="AY7" s="123" t="s">
        <v>483</v>
      </c>
      <c r="AZ7" s="123" t="s">
        <v>489</v>
      </c>
      <c r="BA7" s="123" t="s">
        <v>483</v>
      </c>
      <c r="BB7" s="123" t="s">
        <v>483</v>
      </c>
      <c r="BC7" s="123" t="s">
        <v>483</v>
      </c>
      <c r="BD7" s="123" t="s">
        <v>573</v>
      </c>
      <c r="BE7" s="123" t="s">
        <v>490</v>
      </c>
      <c r="BF7" s="123" t="s">
        <v>483</v>
      </c>
      <c r="BG7" s="123" t="s">
        <v>483</v>
      </c>
      <c r="BH7" s="123" t="s">
        <v>483</v>
      </c>
      <c r="BI7" s="123" t="s">
        <v>483</v>
      </c>
      <c r="BJ7" s="123" t="s">
        <v>483</v>
      </c>
      <c r="BK7" s="123" t="s">
        <v>490</v>
      </c>
      <c r="BL7" s="123" t="s">
        <v>483</v>
      </c>
      <c r="BM7" s="123" t="s">
        <v>483</v>
      </c>
      <c r="BN7" s="123" t="s">
        <v>483</v>
      </c>
      <c r="BO7" s="123" t="s">
        <v>483</v>
      </c>
      <c r="BP7" s="123" t="s">
        <v>483</v>
      </c>
      <c r="BQ7" s="123" t="s">
        <v>483</v>
      </c>
      <c r="BR7" s="123" t="s">
        <v>483</v>
      </c>
      <c r="BS7" s="123" t="s">
        <v>483</v>
      </c>
      <c r="BT7" s="123" t="s">
        <v>483</v>
      </c>
      <c r="BU7" s="123" t="s">
        <v>490</v>
      </c>
      <c r="BV7" s="123" t="s">
        <v>490</v>
      </c>
      <c r="BW7" s="123" t="s">
        <v>483</v>
      </c>
      <c r="BX7" s="123" t="s">
        <v>483</v>
      </c>
      <c r="BY7" s="123" t="s">
        <v>483</v>
      </c>
      <c r="BZ7" s="123" t="s">
        <v>483</v>
      </c>
      <c r="CA7" s="123" t="s">
        <v>483</v>
      </c>
      <c r="CB7" s="123" t="s">
        <v>483</v>
      </c>
      <c r="CC7" s="123" t="s">
        <v>490</v>
      </c>
      <c r="CD7" s="123" t="s">
        <v>483</v>
      </c>
      <c r="CE7" s="123" t="s">
        <v>483</v>
      </c>
      <c r="CF7" s="123"/>
      <c r="CG7" s="123" t="s">
        <v>483</v>
      </c>
      <c r="CH7" s="123" t="s">
        <v>483</v>
      </c>
      <c r="CI7" s="123" t="s">
        <v>483</v>
      </c>
      <c r="CJ7" s="123" t="s">
        <v>483</v>
      </c>
      <c r="CK7" s="123" t="s">
        <v>483</v>
      </c>
      <c r="CL7" s="123" t="s">
        <v>483</v>
      </c>
      <c r="CM7" s="123" t="s">
        <v>483</v>
      </c>
      <c r="CN7" s="123" t="s">
        <v>483</v>
      </c>
      <c r="CO7" s="123" t="s">
        <v>483</v>
      </c>
      <c r="CP7" s="123" t="s">
        <v>483</v>
      </c>
      <c r="CQ7" s="123" t="s">
        <v>483</v>
      </c>
      <c r="CR7" s="123" t="s">
        <v>483</v>
      </c>
      <c r="CS7" s="123" t="s">
        <v>483</v>
      </c>
      <c r="CT7" s="123" t="s">
        <v>483</v>
      </c>
      <c r="CU7" s="123" t="s">
        <v>483</v>
      </c>
      <c r="CV7" s="123" t="s">
        <v>483</v>
      </c>
      <c r="CW7" s="123" t="s">
        <v>483</v>
      </c>
      <c r="CX7" s="123" t="s">
        <v>483</v>
      </c>
      <c r="CY7" s="123" t="s">
        <v>483</v>
      </c>
      <c r="CZ7" s="123" t="s">
        <v>483</v>
      </c>
      <c r="DA7" s="123" t="s">
        <v>483</v>
      </c>
      <c r="DB7" s="123" t="s">
        <v>483</v>
      </c>
      <c r="DC7" s="123" t="s">
        <v>483</v>
      </c>
      <c r="DD7" s="123" t="s">
        <v>483</v>
      </c>
      <c r="DE7" s="123" t="s">
        <v>483</v>
      </c>
      <c r="DF7" s="123" t="s">
        <v>483</v>
      </c>
      <c r="DG7" s="123" t="s">
        <v>483</v>
      </c>
      <c r="DH7" s="123" t="s">
        <v>483</v>
      </c>
      <c r="DI7" s="123" t="s">
        <v>483</v>
      </c>
      <c r="DJ7" s="123" t="s">
        <v>483</v>
      </c>
      <c r="DK7" s="123" t="s">
        <v>483</v>
      </c>
      <c r="DL7" s="123" t="s">
        <v>483</v>
      </c>
      <c r="DM7" s="123" t="s">
        <v>618</v>
      </c>
      <c r="DN7" s="123" t="s">
        <v>483</v>
      </c>
      <c r="DO7" s="123" t="s">
        <v>483</v>
      </c>
      <c r="DP7" s="123" t="s">
        <v>483</v>
      </c>
      <c r="DQ7" s="123" t="s">
        <v>490</v>
      </c>
      <c r="DR7" s="123" t="s">
        <v>483</v>
      </c>
      <c r="DS7" s="123" t="s">
        <v>483</v>
      </c>
      <c r="DT7" s="123" t="s">
        <v>483</v>
      </c>
      <c r="DU7" s="123" t="s">
        <v>483</v>
      </c>
      <c r="DV7" s="123" t="s">
        <v>483</v>
      </c>
      <c r="DW7" s="123" t="s">
        <v>483</v>
      </c>
      <c r="DX7" s="123" t="s">
        <v>483</v>
      </c>
      <c r="DY7" s="123" t="s">
        <v>483</v>
      </c>
      <c r="DZ7" s="123" t="s">
        <v>483</v>
      </c>
      <c r="EA7" s="123" t="s">
        <v>483</v>
      </c>
      <c r="EB7" s="123" t="s">
        <v>483</v>
      </c>
      <c r="EC7" s="123" t="s">
        <v>483</v>
      </c>
      <c r="ED7" s="123" t="s">
        <v>490</v>
      </c>
      <c r="EE7" s="123">
        <v>3</v>
      </c>
      <c r="EF7" s="123">
        <v>0</v>
      </c>
      <c r="EG7" s="123">
        <v>0</v>
      </c>
      <c r="EH7" s="123" t="s">
        <v>483</v>
      </c>
      <c r="EI7" s="123" t="s">
        <v>483</v>
      </c>
      <c r="EJ7" s="123" t="s">
        <v>483</v>
      </c>
      <c r="EK7" s="123" t="s">
        <v>483</v>
      </c>
      <c r="EL7" s="123" t="s">
        <v>483</v>
      </c>
      <c r="EM7" s="123" t="s">
        <v>483</v>
      </c>
      <c r="EN7" s="123" t="s">
        <v>483</v>
      </c>
      <c r="EO7" s="123" t="s">
        <v>483</v>
      </c>
      <c r="EP7" s="123" t="s">
        <v>483</v>
      </c>
      <c r="EQ7" s="123" t="s">
        <v>483</v>
      </c>
      <c r="ER7" s="123" t="s">
        <v>483</v>
      </c>
      <c r="ES7" s="123" t="s">
        <v>483</v>
      </c>
      <c r="ET7" s="123" t="s">
        <v>483</v>
      </c>
      <c r="EU7" s="123" t="s">
        <v>483</v>
      </c>
      <c r="EV7" s="123" t="s">
        <v>483</v>
      </c>
      <c r="EW7" s="123" t="s">
        <v>483</v>
      </c>
      <c r="EX7" s="123" t="s">
        <v>483</v>
      </c>
      <c r="EY7" s="123" t="s">
        <v>483</v>
      </c>
      <c r="EZ7" s="123" t="s">
        <v>483</v>
      </c>
      <c r="FA7" s="123" t="s">
        <v>483</v>
      </c>
      <c r="FB7" s="123" t="s">
        <v>483</v>
      </c>
      <c r="FC7" s="123" t="s">
        <v>483</v>
      </c>
      <c r="FD7" s="123" t="s">
        <v>483</v>
      </c>
      <c r="FE7" s="123" t="s">
        <v>483</v>
      </c>
      <c r="FF7" s="123" t="s">
        <v>490</v>
      </c>
      <c r="FG7" s="123" t="s">
        <v>483</v>
      </c>
      <c r="FH7" s="123" t="s">
        <v>483</v>
      </c>
      <c r="FI7" s="123" t="s">
        <v>483</v>
      </c>
      <c r="FJ7" s="123" t="s">
        <v>483</v>
      </c>
      <c r="FK7" s="123" t="s">
        <v>483</v>
      </c>
      <c r="FL7" s="123" t="s">
        <v>483</v>
      </c>
      <c r="FM7" s="123" t="s">
        <v>483</v>
      </c>
      <c r="FN7" s="123" t="s">
        <v>483</v>
      </c>
      <c r="FO7" s="123" t="s">
        <v>483</v>
      </c>
      <c r="FP7" s="123" t="s">
        <v>483</v>
      </c>
      <c r="FQ7" s="123" t="s">
        <v>483</v>
      </c>
      <c r="FR7" s="123" t="s">
        <v>483</v>
      </c>
      <c r="FS7" s="123" t="s">
        <v>483</v>
      </c>
      <c r="FT7" s="123" t="s">
        <v>483</v>
      </c>
      <c r="FU7" s="123" t="s">
        <v>483</v>
      </c>
      <c r="FV7" s="123" t="s">
        <v>483</v>
      </c>
      <c r="FW7" s="123" t="s">
        <v>483</v>
      </c>
      <c r="FX7" s="123" t="s">
        <v>483</v>
      </c>
      <c r="FY7" s="123" t="s">
        <v>483</v>
      </c>
      <c r="FZ7" s="123" t="s">
        <v>483</v>
      </c>
      <c r="GA7" s="123" t="s">
        <v>483</v>
      </c>
      <c r="GB7" s="123" t="s">
        <v>483</v>
      </c>
      <c r="GC7" s="123" t="s">
        <v>483</v>
      </c>
      <c r="GD7" s="123" t="s">
        <v>483</v>
      </c>
      <c r="GE7" s="123" t="s">
        <v>483</v>
      </c>
      <c r="GF7" s="123" t="s">
        <v>483</v>
      </c>
      <c r="GG7" s="123" t="s">
        <v>483</v>
      </c>
      <c r="GH7" s="123" t="s">
        <v>483</v>
      </c>
      <c r="GI7" s="123" t="s">
        <v>483</v>
      </c>
      <c r="GJ7" s="123" t="s">
        <v>483</v>
      </c>
      <c r="GK7" s="123" t="s">
        <v>483</v>
      </c>
      <c r="GL7" s="123" t="s">
        <v>483</v>
      </c>
      <c r="GM7" s="123" t="s">
        <v>483</v>
      </c>
      <c r="GN7" s="123" t="s">
        <v>483</v>
      </c>
      <c r="GO7" s="123" t="s">
        <v>483</v>
      </c>
      <c r="GP7" s="123" t="s">
        <v>483</v>
      </c>
      <c r="GQ7" s="123" t="s">
        <v>483</v>
      </c>
      <c r="GR7" s="123" t="s">
        <v>483</v>
      </c>
      <c r="GS7" s="123" t="s">
        <v>483</v>
      </c>
      <c r="GT7" s="123" t="s">
        <v>483</v>
      </c>
      <c r="GU7" s="123" t="s">
        <v>483</v>
      </c>
      <c r="GV7" s="123" t="s">
        <v>483</v>
      </c>
      <c r="GW7" s="123" t="s">
        <v>483</v>
      </c>
      <c r="GX7" s="123" t="s">
        <v>483</v>
      </c>
      <c r="GY7" s="123" t="s">
        <v>483</v>
      </c>
      <c r="GZ7" s="123" t="s">
        <v>483</v>
      </c>
      <c r="HA7" s="123" t="s">
        <v>483</v>
      </c>
      <c r="HB7" s="123" t="s">
        <v>483</v>
      </c>
      <c r="HC7" s="123" t="s">
        <v>483</v>
      </c>
      <c r="HD7" s="123" t="s">
        <v>483</v>
      </c>
      <c r="HE7" s="123" t="s">
        <v>483</v>
      </c>
      <c r="HF7" s="123" t="s">
        <v>483</v>
      </c>
      <c r="HG7" s="123" t="s">
        <v>483</v>
      </c>
      <c r="HH7" s="123" t="s">
        <v>483</v>
      </c>
      <c r="HI7" s="123" t="s">
        <v>483</v>
      </c>
      <c r="HJ7" s="123" t="s">
        <v>483</v>
      </c>
      <c r="HK7" s="123" t="s">
        <v>483</v>
      </c>
      <c r="HL7" s="123" t="s">
        <v>490</v>
      </c>
      <c r="HM7" s="123" t="s">
        <v>483</v>
      </c>
      <c r="HN7" s="123" t="s">
        <v>483</v>
      </c>
      <c r="HO7" s="123" t="s">
        <v>483</v>
      </c>
      <c r="HP7" s="123" t="s">
        <v>490</v>
      </c>
      <c r="HQ7" s="123" t="s">
        <v>490</v>
      </c>
      <c r="HR7" s="123" t="s">
        <v>490</v>
      </c>
      <c r="HS7" s="123" t="s">
        <v>490</v>
      </c>
      <c r="HT7" s="123" t="s">
        <v>490</v>
      </c>
      <c r="HU7" s="123" t="s">
        <v>490</v>
      </c>
      <c r="HV7" s="123" t="s">
        <v>483</v>
      </c>
      <c r="HW7" s="123" t="s">
        <v>483</v>
      </c>
      <c r="HX7" s="123" t="s">
        <v>483</v>
      </c>
      <c r="HY7" s="123" t="s">
        <v>483</v>
      </c>
      <c r="HZ7" s="123" t="s">
        <v>483</v>
      </c>
      <c r="IA7" s="123" t="s">
        <v>489</v>
      </c>
      <c r="IB7" s="123" t="s">
        <v>483</v>
      </c>
      <c r="IC7" s="123" t="s">
        <v>483</v>
      </c>
      <c r="ID7" s="123" t="s">
        <v>483</v>
      </c>
      <c r="IE7" s="123" t="s">
        <v>483</v>
      </c>
      <c r="IF7" s="123" t="s">
        <v>490</v>
      </c>
      <c r="IG7" s="123" t="s">
        <v>490</v>
      </c>
      <c r="IH7" s="123" t="s">
        <v>490</v>
      </c>
      <c r="II7" s="123" t="s">
        <v>490</v>
      </c>
      <c r="IJ7" s="123" t="s">
        <v>490</v>
      </c>
      <c r="IK7" s="123" t="s">
        <v>483</v>
      </c>
      <c r="IL7" s="123" t="s">
        <v>483</v>
      </c>
      <c r="IM7" s="123" t="s">
        <v>483</v>
      </c>
      <c r="IN7" s="123">
        <v>2</v>
      </c>
      <c r="IO7" s="123"/>
      <c r="IP7" s="123"/>
      <c r="IQ7" s="123"/>
      <c r="IR7" s="123">
        <v>3</v>
      </c>
      <c r="IS7" s="123"/>
      <c r="IT7" s="123"/>
      <c r="IU7" s="123">
        <v>1</v>
      </c>
      <c r="IV7" s="123">
        <v>3</v>
      </c>
      <c r="IW7" s="123"/>
      <c r="IX7" s="123"/>
      <c r="IY7" s="123"/>
      <c r="IZ7" s="123">
        <v>1</v>
      </c>
      <c r="JA7" s="123"/>
      <c r="JB7" s="123"/>
      <c r="JC7" s="123"/>
      <c r="JD7" s="123"/>
      <c r="JE7" s="123">
        <v>1</v>
      </c>
      <c r="JF7" s="123"/>
      <c r="JG7" s="123">
        <v>1</v>
      </c>
      <c r="JH7" s="123"/>
      <c r="JI7" s="123">
        <v>1</v>
      </c>
      <c r="JJ7" s="123">
        <v>2</v>
      </c>
      <c r="JK7" s="123"/>
      <c r="JL7" s="123"/>
      <c r="JM7" s="123"/>
      <c r="JN7" s="123">
        <v>11</v>
      </c>
      <c r="JO7" s="123">
        <v>4</v>
      </c>
      <c r="JP7" s="123">
        <v>15</v>
      </c>
      <c r="JQ7" s="123">
        <v>6</v>
      </c>
      <c r="JR7" s="123" t="s">
        <v>692</v>
      </c>
      <c r="JS7" s="123" t="s">
        <v>483</v>
      </c>
      <c r="JT7" s="123" t="s">
        <v>483</v>
      </c>
      <c r="JU7" s="123" t="s">
        <v>483</v>
      </c>
      <c r="JV7" s="123" t="s">
        <v>483</v>
      </c>
      <c r="JW7" s="123" t="s">
        <v>483</v>
      </c>
      <c r="JX7" s="123" t="s">
        <v>483</v>
      </c>
      <c r="JY7" s="123" t="s">
        <v>483</v>
      </c>
      <c r="JZ7" s="123" t="s">
        <v>483</v>
      </c>
      <c r="KA7" s="123" t="s">
        <v>489</v>
      </c>
      <c r="KB7" s="123" t="s">
        <v>489</v>
      </c>
      <c r="KC7" s="123" t="s">
        <v>483</v>
      </c>
      <c r="KD7" s="123" t="s">
        <v>693</v>
      </c>
      <c r="KE7" s="123" t="s">
        <v>694</v>
      </c>
      <c r="KF7" s="123" t="s">
        <v>695</v>
      </c>
      <c r="KG7" s="123" t="s">
        <v>680</v>
      </c>
      <c r="KH7" s="123" t="s">
        <v>500</v>
      </c>
      <c r="KI7" s="123">
        <v>1</v>
      </c>
      <c r="KJ7" s="123" t="s">
        <v>483</v>
      </c>
      <c r="KK7" s="123" t="s">
        <v>483</v>
      </c>
      <c r="KL7" s="123" t="s">
        <v>483</v>
      </c>
      <c r="KM7" s="123" t="s">
        <v>483</v>
      </c>
      <c r="KN7" s="123" t="s">
        <v>483</v>
      </c>
      <c r="KO7" s="123" t="s">
        <v>483</v>
      </c>
      <c r="KP7" s="123" t="s">
        <v>483</v>
      </c>
      <c r="KQ7" s="123" t="s">
        <v>483</v>
      </c>
      <c r="KR7" s="123" t="s">
        <v>483</v>
      </c>
      <c r="KS7" s="123" t="s">
        <v>483</v>
      </c>
      <c r="KT7" s="123" t="s">
        <v>483</v>
      </c>
      <c r="KU7" s="123" t="s">
        <v>483</v>
      </c>
      <c r="KV7" s="123" t="s">
        <v>483</v>
      </c>
      <c r="KW7" s="123" t="s">
        <v>483</v>
      </c>
      <c r="KX7" s="123" t="s">
        <v>490</v>
      </c>
      <c r="KY7" s="123" t="s">
        <v>483</v>
      </c>
      <c r="KZ7" s="123" t="s">
        <v>483</v>
      </c>
      <c r="LA7" s="123" t="s">
        <v>483</v>
      </c>
      <c r="LB7" s="123" t="s">
        <v>483</v>
      </c>
      <c r="LC7" s="123" t="s">
        <v>490</v>
      </c>
      <c r="LD7" s="123" t="s">
        <v>490</v>
      </c>
      <c r="LE7" s="123" t="s">
        <v>490</v>
      </c>
      <c r="LF7" s="123">
        <v>3</v>
      </c>
      <c r="LG7" s="123">
        <v>7</v>
      </c>
      <c r="LH7" s="123"/>
      <c r="LI7" s="123">
        <v>10</v>
      </c>
      <c r="LJ7" s="123">
        <v>8</v>
      </c>
      <c r="LK7" s="123">
        <v>8</v>
      </c>
      <c r="LL7" s="123">
        <v>9</v>
      </c>
      <c r="LM7" s="123">
        <v>8</v>
      </c>
      <c r="LN7" s="123" t="s">
        <v>483</v>
      </c>
      <c r="LO7" s="123" t="s">
        <v>483</v>
      </c>
      <c r="LP7" s="123" t="s">
        <v>483</v>
      </c>
      <c r="LQ7" s="123" t="s">
        <v>483</v>
      </c>
      <c r="LR7" s="123" t="s">
        <v>483</v>
      </c>
      <c r="LS7" s="123" t="s">
        <v>483</v>
      </c>
      <c r="LT7" s="123" t="s">
        <v>489</v>
      </c>
      <c r="LU7" s="123" t="s">
        <v>483</v>
      </c>
      <c r="LV7" s="123" t="s">
        <v>483</v>
      </c>
      <c r="LW7" s="123" t="s">
        <v>483</v>
      </c>
      <c r="LX7" s="123" t="s">
        <v>489</v>
      </c>
      <c r="LY7" s="123" t="s">
        <v>483</v>
      </c>
      <c r="LZ7" s="123" t="s">
        <v>483</v>
      </c>
      <c r="MA7" s="123" t="s">
        <v>483</v>
      </c>
      <c r="MB7" s="123" t="s">
        <v>483</v>
      </c>
      <c r="MC7" s="123" t="s">
        <v>483</v>
      </c>
      <c r="MD7" s="123" t="s">
        <v>483</v>
      </c>
      <c r="ME7" s="123" t="s">
        <v>483</v>
      </c>
      <c r="MF7" s="123" t="s">
        <v>483</v>
      </c>
      <c r="MG7" s="123" t="s">
        <v>483</v>
      </c>
      <c r="MH7" s="123" t="s">
        <v>483</v>
      </c>
      <c r="MI7" s="123" t="s">
        <v>489</v>
      </c>
      <c r="MJ7" s="123" t="s">
        <v>483</v>
      </c>
      <c r="MK7" s="123" t="s">
        <v>483</v>
      </c>
      <c r="ML7" s="123" t="s">
        <v>483</v>
      </c>
      <c r="MM7" s="123" t="s">
        <v>483</v>
      </c>
      <c r="MN7" s="123" t="s">
        <v>483</v>
      </c>
      <c r="MO7" s="123" t="s">
        <v>483</v>
      </c>
      <c r="MP7" s="123" t="s">
        <v>483</v>
      </c>
      <c r="MQ7" s="123" t="s">
        <v>483</v>
      </c>
      <c r="MR7" s="123" t="s">
        <v>483</v>
      </c>
      <c r="MS7" s="123" t="s">
        <v>483</v>
      </c>
      <c r="MT7" s="123" t="s">
        <v>483</v>
      </c>
      <c r="MU7" s="123" t="s">
        <v>483</v>
      </c>
      <c r="MV7" s="123" t="s">
        <v>483</v>
      </c>
      <c r="MW7" s="123" t="s">
        <v>483</v>
      </c>
      <c r="MX7" s="123" t="s">
        <v>483</v>
      </c>
      <c r="MY7" s="123" t="s">
        <v>483</v>
      </c>
      <c r="MZ7" s="123" t="s">
        <v>483</v>
      </c>
      <c r="NA7" s="123" t="s">
        <v>483</v>
      </c>
      <c r="NB7" s="123" t="s">
        <v>483</v>
      </c>
      <c r="NC7" s="123" t="s">
        <v>483</v>
      </c>
      <c r="ND7" s="123" t="s">
        <v>483</v>
      </c>
      <c r="NE7" s="123" t="s">
        <v>483</v>
      </c>
      <c r="NF7" s="123" t="s">
        <v>483</v>
      </c>
      <c r="NG7" s="123" t="s">
        <v>483</v>
      </c>
      <c r="NH7" s="123" t="s">
        <v>483</v>
      </c>
      <c r="NI7" s="123" t="s">
        <v>483</v>
      </c>
      <c r="NJ7" s="123" t="s">
        <v>483</v>
      </c>
      <c r="NK7" s="123" t="s">
        <v>483</v>
      </c>
      <c r="NL7" s="123" t="s">
        <v>483</v>
      </c>
      <c r="NM7" s="123" t="s">
        <v>483</v>
      </c>
      <c r="NN7" s="123" t="s">
        <v>483</v>
      </c>
      <c r="NO7" s="123" t="s">
        <v>483</v>
      </c>
      <c r="NP7" s="123" t="s">
        <v>483</v>
      </c>
      <c r="NQ7" s="123" t="s">
        <v>483</v>
      </c>
      <c r="NR7" s="123" t="s">
        <v>483</v>
      </c>
      <c r="NS7" s="123" t="s">
        <v>483</v>
      </c>
      <c r="NT7" s="123" t="s">
        <v>483</v>
      </c>
      <c r="NU7" s="123" t="s">
        <v>483</v>
      </c>
      <c r="NV7" s="123" t="s">
        <v>483</v>
      </c>
      <c r="NW7" s="123" t="s">
        <v>483</v>
      </c>
      <c r="NX7" s="123" t="s">
        <v>483</v>
      </c>
      <c r="NY7" s="123" t="s">
        <v>483</v>
      </c>
      <c r="NZ7" s="123" t="s">
        <v>483</v>
      </c>
      <c r="OA7" s="123" t="s">
        <v>483</v>
      </c>
      <c r="OB7" s="123" t="s">
        <v>483</v>
      </c>
      <c r="OC7" s="123" t="s">
        <v>483</v>
      </c>
      <c r="OD7" s="123" t="s">
        <v>483</v>
      </c>
      <c r="OE7" s="123" t="s">
        <v>483</v>
      </c>
      <c r="OF7" s="123" t="s">
        <v>483</v>
      </c>
      <c r="OG7" s="123" t="s">
        <v>483</v>
      </c>
      <c r="OH7" s="123" t="s">
        <v>483</v>
      </c>
      <c r="OI7" s="123" t="s">
        <v>483</v>
      </c>
      <c r="OJ7" s="123" t="s">
        <v>483</v>
      </c>
      <c r="OK7" s="123" t="s">
        <v>483</v>
      </c>
      <c r="OL7" s="123" t="s">
        <v>483</v>
      </c>
      <c r="OM7" s="123" t="s">
        <v>489</v>
      </c>
      <c r="ON7" s="123" t="s">
        <v>483</v>
      </c>
      <c r="OO7" s="123" t="s">
        <v>483</v>
      </c>
      <c r="OP7" s="123" t="s">
        <v>489</v>
      </c>
      <c r="OQ7" s="123" t="s">
        <v>483</v>
      </c>
      <c r="OR7" s="123" t="s">
        <v>483</v>
      </c>
      <c r="OS7" s="123" t="s">
        <v>483</v>
      </c>
      <c r="OT7" s="123" t="s">
        <v>483</v>
      </c>
      <c r="OU7" s="123" t="s">
        <v>483</v>
      </c>
      <c r="OV7" s="123" t="s">
        <v>483</v>
      </c>
      <c r="OW7" s="123" t="s">
        <v>575</v>
      </c>
      <c r="OX7" s="123" t="s">
        <v>483</v>
      </c>
      <c r="OY7" s="123" t="s">
        <v>483</v>
      </c>
      <c r="OZ7" s="123" t="s">
        <v>483</v>
      </c>
      <c r="PA7" s="123" t="s">
        <v>483</v>
      </c>
      <c r="PB7" s="123" t="s">
        <v>483</v>
      </c>
      <c r="PC7" s="123" t="s">
        <v>483</v>
      </c>
      <c r="PD7" s="123" t="s">
        <v>483</v>
      </c>
      <c r="PE7" s="123" t="s">
        <v>483</v>
      </c>
      <c r="PF7" s="123" t="s">
        <v>489</v>
      </c>
      <c r="PG7" s="123" t="s">
        <v>483</v>
      </c>
      <c r="PH7" s="123" t="s">
        <v>483</v>
      </c>
      <c r="PI7" s="123" t="s">
        <v>483</v>
      </c>
      <c r="PJ7" s="123" t="s">
        <v>483</v>
      </c>
      <c r="PK7" s="123" t="s">
        <v>483</v>
      </c>
      <c r="PL7" s="123" t="s">
        <v>483</v>
      </c>
      <c r="PM7" s="123" t="s">
        <v>489</v>
      </c>
      <c r="PN7" s="123" t="s">
        <v>483</v>
      </c>
      <c r="PO7" s="123" t="s">
        <v>483</v>
      </c>
      <c r="PP7" s="123" t="s">
        <v>483</v>
      </c>
      <c r="PQ7" s="123" t="s">
        <v>483</v>
      </c>
      <c r="PR7" s="123" t="s">
        <v>483</v>
      </c>
      <c r="PS7" s="123" t="s">
        <v>483</v>
      </c>
      <c r="PT7" s="123" t="s">
        <v>483</v>
      </c>
      <c r="PU7" s="123" t="s">
        <v>574</v>
      </c>
      <c r="PV7" s="123" t="s">
        <v>574</v>
      </c>
      <c r="PW7" s="123" t="s">
        <v>574</v>
      </c>
      <c r="PX7" s="123" t="s">
        <v>574</v>
      </c>
      <c r="PY7" s="123" t="s">
        <v>574</v>
      </c>
      <c r="PZ7" s="123" t="s">
        <v>483</v>
      </c>
      <c r="QA7" s="123" t="s">
        <v>616</v>
      </c>
      <c r="QB7" s="123" t="s">
        <v>483</v>
      </c>
      <c r="QC7" s="123" t="s">
        <v>572</v>
      </c>
      <c r="QD7" s="123" t="s">
        <v>483</v>
      </c>
      <c r="QE7" s="123" t="s">
        <v>696</v>
      </c>
      <c r="QF7" s="123"/>
      <c r="QG7" s="123"/>
      <c r="QH7" s="123" t="s">
        <v>483</v>
      </c>
      <c r="QI7" s="123" t="s">
        <v>483</v>
      </c>
      <c r="QJ7" s="123" t="s">
        <v>483</v>
      </c>
      <c r="QK7" s="123"/>
      <c r="QL7" s="123" t="s">
        <v>483</v>
      </c>
      <c r="QM7" s="123" t="s">
        <v>483</v>
      </c>
      <c r="QN7" s="123" t="s">
        <v>483</v>
      </c>
      <c r="QO7" s="123" t="s">
        <v>483</v>
      </c>
      <c r="QP7" s="123" t="s">
        <v>483</v>
      </c>
      <c r="QQ7" s="123">
        <v>100</v>
      </c>
      <c r="QR7" s="123">
        <v>3</v>
      </c>
      <c r="QS7" s="123">
        <v>10</v>
      </c>
      <c r="QT7" s="123"/>
      <c r="QU7" s="90" t="s">
        <v>4474</v>
      </c>
      <c r="QV7" s="90" t="s">
        <v>4959</v>
      </c>
      <c r="QW7" s="125" t="s">
        <v>4968</v>
      </c>
      <c r="QX7" s="79" t="s">
        <v>483</v>
      </c>
      <c r="QY7" s="80" t="s">
        <v>483</v>
      </c>
      <c r="QZ7" s="79" t="s">
        <v>483</v>
      </c>
      <c r="RA7" s="52" t="s">
        <v>4509</v>
      </c>
      <c r="RB7" s="79">
        <v>20</v>
      </c>
      <c r="RC7" s="79">
        <v>5</v>
      </c>
      <c r="RD7" s="79">
        <v>15</v>
      </c>
      <c r="RE7" s="132">
        <v>18</v>
      </c>
      <c r="RF7" s="132">
        <v>6</v>
      </c>
      <c r="RG7" s="132">
        <v>12</v>
      </c>
      <c r="RH7" s="84"/>
      <c r="RI7" s="84"/>
      <c r="RJ7" s="84"/>
      <c r="RK7" s="80">
        <v>19</v>
      </c>
      <c r="RL7" s="80">
        <v>6</v>
      </c>
      <c r="RM7" s="80">
        <v>13</v>
      </c>
      <c r="RN7" s="132">
        <v>4</v>
      </c>
      <c r="RO7" s="84"/>
      <c r="RP7" s="80" t="s">
        <v>483</v>
      </c>
      <c r="RQ7" s="52" t="s">
        <v>4510</v>
      </c>
      <c r="RR7" s="80" t="s">
        <v>483</v>
      </c>
      <c r="RS7" s="80">
        <v>0</v>
      </c>
      <c r="RT7" s="80"/>
      <c r="RU7" s="80"/>
      <c r="RV7" s="80">
        <v>0</v>
      </c>
      <c r="RW7" s="80"/>
      <c r="RX7" s="80"/>
      <c r="RY7" s="218" t="s">
        <v>483</v>
      </c>
      <c r="RZ7" s="218"/>
      <c r="SA7" s="188" t="s">
        <v>6718</v>
      </c>
      <c r="SB7" s="150" t="s">
        <v>885</v>
      </c>
      <c r="SC7" s="90" t="s">
        <v>4781</v>
      </c>
      <c r="SD7" s="224" t="s">
        <v>6716</v>
      </c>
      <c r="SE7" s="123"/>
      <c r="SF7" s="114"/>
      <c r="SG7" s="114"/>
      <c r="SH7" s="114"/>
      <c r="SI7" s="114"/>
      <c r="SJ7" s="114"/>
      <c r="SK7" s="114"/>
      <c r="SL7" s="114"/>
      <c r="SM7" s="114"/>
      <c r="SN7" s="242"/>
      <c r="SO7" s="114"/>
      <c r="SQ7" s="123"/>
      <c r="SR7" s="123" t="s">
        <v>6719</v>
      </c>
      <c r="ST7" s="90" t="s">
        <v>483</v>
      </c>
      <c r="SV7" s="235" t="s">
        <v>4478</v>
      </c>
    </row>
    <row r="8" spans="1:516" s="98" customFormat="1" ht="84.75" customHeight="1" x14ac:dyDescent="0.25">
      <c r="A8" s="123" t="s">
        <v>697</v>
      </c>
      <c r="B8" s="93" t="s">
        <v>1364</v>
      </c>
      <c r="C8" s="123">
        <v>2019</v>
      </c>
      <c r="D8" s="94" t="s">
        <v>4072</v>
      </c>
      <c r="E8" s="123">
        <v>3</v>
      </c>
      <c r="F8" s="123" t="s">
        <v>598</v>
      </c>
      <c r="G8" s="114" t="s">
        <v>5418</v>
      </c>
      <c r="H8" s="123"/>
      <c r="I8" s="123" t="s">
        <v>5016</v>
      </c>
      <c r="J8" s="123" t="s">
        <v>686</v>
      </c>
      <c r="K8" s="123" t="s">
        <v>698</v>
      </c>
      <c r="L8" s="123" t="s">
        <v>1488</v>
      </c>
      <c r="M8" s="123">
        <v>111</v>
      </c>
      <c r="N8" s="123"/>
      <c r="O8" s="123" t="s">
        <v>608</v>
      </c>
      <c r="P8" s="123" t="s">
        <v>699</v>
      </c>
      <c r="Q8" s="123">
        <v>55738860</v>
      </c>
      <c r="R8" s="95" t="s">
        <v>700</v>
      </c>
      <c r="S8" s="96">
        <v>14370</v>
      </c>
      <c r="T8" s="97" t="s">
        <v>590</v>
      </c>
      <c r="U8" s="97" t="s">
        <v>702</v>
      </c>
      <c r="V8" s="97" t="s">
        <v>4925</v>
      </c>
      <c r="W8" s="97" t="s">
        <v>586</v>
      </c>
      <c r="X8" s="183">
        <v>55738860</v>
      </c>
      <c r="Y8" s="127" t="s">
        <v>6156</v>
      </c>
      <c r="Z8" s="123">
        <v>31</v>
      </c>
      <c r="AA8" s="123">
        <v>0</v>
      </c>
      <c r="AB8" s="123">
        <v>1</v>
      </c>
      <c r="AC8" s="123">
        <v>30</v>
      </c>
      <c r="AD8" s="123">
        <v>17</v>
      </c>
      <c r="AE8" s="123">
        <v>0</v>
      </c>
      <c r="AF8" s="123">
        <v>0</v>
      </c>
      <c r="AG8" s="123">
        <v>17</v>
      </c>
      <c r="AH8" s="123">
        <v>0</v>
      </c>
      <c r="AI8" s="123">
        <v>1</v>
      </c>
      <c r="AJ8" s="123">
        <v>47</v>
      </c>
      <c r="AK8" s="123">
        <v>48</v>
      </c>
      <c r="AL8" s="123">
        <v>55</v>
      </c>
      <c r="AM8" s="123">
        <v>72</v>
      </c>
      <c r="AN8" s="123">
        <v>91</v>
      </c>
      <c r="AO8" s="123">
        <v>53</v>
      </c>
      <c r="AP8" s="123">
        <v>28</v>
      </c>
      <c r="AQ8" s="123">
        <v>5</v>
      </c>
      <c r="AR8" s="123">
        <v>0</v>
      </c>
      <c r="AS8" s="123">
        <v>5</v>
      </c>
      <c r="AT8" s="123" t="s">
        <v>483</v>
      </c>
      <c r="AU8" s="123" t="s">
        <v>483</v>
      </c>
      <c r="AV8" s="123" t="s">
        <v>636</v>
      </c>
      <c r="AW8" s="123">
        <v>60</v>
      </c>
      <c r="AX8" s="123" t="s">
        <v>615</v>
      </c>
      <c r="AY8" s="123" t="s">
        <v>483</v>
      </c>
      <c r="AZ8" s="123" t="s">
        <v>483</v>
      </c>
      <c r="BA8" s="123" t="s">
        <v>483</v>
      </c>
      <c r="BB8" s="123" t="s">
        <v>483</v>
      </c>
      <c r="BC8" s="123" t="s">
        <v>483</v>
      </c>
      <c r="BD8" s="123" t="s">
        <v>572</v>
      </c>
      <c r="BE8" s="123" t="s">
        <v>490</v>
      </c>
      <c r="BF8" s="123" t="s">
        <v>490</v>
      </c>
      <c r="BG8" s="123" t="s">
        <v>490</v>
      </c>
      <c r="BH8" s="123" t="s">
        <v>490</v>
      </c>
      <c r="BI8" s="123" t="s">
        <v>490</v>
      </c>
      <c r="BJ8" s="123" t="s">
        <v>490</v>
      </c>
      <c r="BK8" s="123" t="s">
        <v>483</v>
      </c>
      <c r="BL8" s="123" t="s">
        <v>483</v>
      </c>
      <c r="BM8" s="123" t="s">
        <v>483</v>
      </c>
      <c r="BN8" s="123" t="s">
        <v>490</v>
      </c>
      <c r="BO8" s="123" t="s">
        <v>483</v>
      </c>
      <c r="BP8" s="123" t="s">
        <v>490</v>
      </c>
      <c r="BQ8" s="123" t="s">
        <v>483</v>
      </c>
      <c r="BR8" s="123" t="s">
        <v>483</v>
      </c>
      <c r="BS8" s="123" t="s">
        <v>483</v>
      </c>
      <c r="BT8" s="123" t="s">
        <v>483</v>
      </c>
      <c r="BU8" s="123" t="s">
        <v>483</v>
      </c>
      <c r="BV8" s="123" t="s">
        <v>490</v>
      </c>
      <c r="BW8" s="123" t="s">
        <v>490</v>
      </c>
      <c r="BX8" s="123" t="s">
        <v>490</v>
      </c>
      <c r="BY8" s="123" t="s">
        <v>490</v>
      </c>
      <c r="BZ8" s="123" t="s">
        <v>483</v>
      </c>
      <c r="CA8" s="123" t="s">
        <v>483</v>
      </c>
      <c r="CB8" s="123" t="s">
        <v>483</v>
      </c>
      <c r="CC8" s="123" t="s">
        <v>490</v>
      </c>
      <c r="CD8" s="123" t="s">
        <v>483</v>
      </c>
      <c r="CE8" s="123" t="s">
        <v>483</v>
      </c>
      <c r="CF8" s="123"/>
      <c r="CG8" s="123" t="s">
        <v>483</v>
      </c>
      <c r="CH8" s="123" t="s">
        <v>483</v>
      </c>
      <c r="CI8" s="123" t="s">
        <v>483</v>
      </c>
      <c r="CJ8" s="123" t="s">
        <v>483</v>
      </c>
      <c r="CK8" s="123" t="s">
        <v>483</v>
      </c>
      <c r="CL8" s="123" t="s">
        <v>483</v>
      </c>
      <c r="CM8" s="123" t="s">
        <v>483</v>
      </c>
      <c r="CN8" s="123" t="s">
        <v>483</v>
      </c>
      <c r="CO8" s="123" t="s">
        <v>483</v>
      </c>
      <c r="CP8" s="123" t="s">
        <v>483</v>
      </c>
      <c r="CQ8" s="123" t="s">
        <v>483</v>
      </c>
      <c r="CR8" s="123" t="s">
        <v>483</v>
      </c>
      <c r="CS8" s="123" t="s">
        <v>483</v>
      </c>
      <c r="CT8" s="123" t="s">
        <v>483</v>
      </c>
      <c r="CU8" s="123" t="s">
        <v>483</v>
      </c>
      <c r="CV8" s="123" t="s">
        <v>483</v>
      </c>
      <c r="CW8" s="123" t="s">
        <v>483</v>
      </c>
      <c r="CX8" s="123" t="s">
        <v>489</v>
      </c>
      <c r="CY8" s="123" t="s">
        <v>489</v>
      </c>
      <c r="CZ8" s="123" t="s">
        <v>483</v>
      </c>
      <c r="DA8" s="123" t="s">
        <v>483</v>
      </c>
      <c r="DB8" s="123" t="s">
        <v>483</v>
      </c>
      <c r="DC8" s="123" t="s">
        <v>483</v>
      </c>
      <c r="DD8" s="123" t="s">
        <v>483</v>
      </c>
      <c r="DE8" s="123" t="s">
        <v>483</v>
      </c>
      <c r="DF8" s="123" t="s">
        <v>483</v>
      </c>
      <c r="DG8" s="123" t="s">
        <v>483</v>
      </c>
      <c r="DH8" s="123" t="s">
        <v>483</v>
      </c>
      <c r="DI8" s="123" t="s">
        <v>483</v>
      </c>
      <c r="DJ8" s="123" t="s">
        <v>483</v>
      </c>
      <c r="DK8" s="123" t="s">
        <v>483</v>
      </c>
      <c r="DL8" s="123" t="s">
        <v>483</v>
      </c>
      <c r="DM8" s="123" t="s">
        <v>618</v>
      </c>
      <c r="DN8" s="123" t="s">
        <v>489</v>
      </c>
      <c r="DO8" s="123" t="s">
        <v>483</v>
      </c>
      <c r="DP8" s="123" t="s">
        <v>483</v>
      </c>
      <c r="DQ8" s="123" t="s">
        <v>483</v>
      </c>
      <c r="DR8" s="123" t="s">
        <v>483</v>
      </c>
      <c r="DS8" s="123" t="s">
        <v>483</v>
      </c>
      <c r="DT8" s="123" t="s">
        <v>483</v>
      </c>
      <c r="DU8" s="123" t="s">
        <v>483</v>
      </c>
      <c r="DV8" s="123" t="s">
        <v>483</v>
      </c>
      <c r="DW8" s="123" t="s">
        <v>490</v>
      </c>
      <c r="DX8" s="123" t="s">
        <v>483</v>
      </c>
      <c r="DY8" s="123" t="s">
        <v>483</v>
      </c>
      <c r="DZ8" s="123" t="s">
        <v>483</v>
      </c>
      <c r="EA8" s="123" t="s">
        <v>490</v>
      </c>
      <c r="EB8" s="123" t="s">
        <v>483</v>
      </c>
      <c r="EC8" s="123" t="s">
        <v>483</v>
      </c>
      <c r="ED8" s="123" t="s">
        <v>483</v>
      </c>
      <c r="EE8" s="123">
        <v>8</v>
      </c>
      <c r="EF8" s="123">
        <v>7</v>
      </c>
      <c r="EG8" s="123">
        <v>0</v>
      </c>
      <c r="EH8" s="123" t="s">
        <v>489</v>
      </c>
      <c r="EI8" s="123" t="s">
        <v>483</v>
      </c>
      <c r="EJ8" s="123" t="s">
        <v>489</v>
      </c>
      <c r="EK8" s="123" t="s">
        <v>483</v>
      </c>
      <c r="EL8" s="123" t="s">
        <v>490</v>
      </c>
      <c r="EM8" s="123" t="s">
        <v>483</v>
      </c>
      <c r="EN8" s="123" t="s">
        <v>490</v>
      </c>
      <c r="EO8" s="123" t="s">
        <v>483</v>
      </c>
      <c r="EP8" s="123" t="s">
        <v>483</v>
      </c>
      <c r="EQ8" s="123" t="s">
        <v>490</v>
      </c>
      <c r="ER8" s="123" t="s">
        <v>490</v>
      </c>
      <c r="ES8" s="123" t="s">
        <v>483</v>
      </c>
      <c r="ET8" s="123" t="s">
        <v>483</v>
      </c>
      <c r="EU8" s="123" t="s">
        <v>483</v>
      </c>
      <c r="EV8" s="123" t="s">
        <v>483</v>
      </c>
      <c r="EW8" s="123" t="s">
        <v>483</v>
      </c>
      <c r="EX8" s="123" t="s">
        <v>490</v>
      </c>
      <c r="EY8" s="123" t="s">
        <v>483</v>
      </c>
      <c r="EZ8" s="123" t="s">
        <v>483</v>
      </c>
      <c r="FA8" s="123" t="s">
        <v>483</v>
      </c>
      <c r="FB8" s="123" t="s">
        <v>490</v>
      </c>
      <c r="FC8" s="123" t="s">
        <v>483</v>
      </c>
      <c r="FD8" s="123" t="s">
        <v>490</v>
      </c>
      <c r="FE8" s="123" t="s">
        <v>483</v>
      </c>
      <c r="FF8" s="123" t="s">
        <v>490</v>
      </c>
      <c r="FG8" s="123" t="s">
        <v>490</v>
      </c>
      <c r="FH8" s="123" t="s">
        <v>483</v>
      </c>
      <c r="FI8" s="123" t="s">
        <v>483</v>
      </c>
      <c r="FJ8" s="123" t="s">
        <v>490</v>
      </c>
      <c r="FK8" s="123" t="s">
        <v>483</v>
      </c>
      <c r="FL8" s="123" t="s">
        <v>483</v>
      </c>
      <c r="FM8" s="123" t="s">
        <v>483</v>
      </c>
      <c r="FN8" s="123" t="s">
        <v>483</v>
      </c>
      <c r="FO8" s="123" t="s">
        <v>490</v>
      </c>
      <c r="FP8" s="123" t="s">
        <v>490</v>
      </c>
      <c r="FQ8" s="123" t="s">
        <v>483</v>
      </c>
      <c r="FR8" s="123" t="s">
        <v>483</v>
      </c>
      <c r="FS8" s="123" t="s">
        <v>483</v>
      </c>
      <c r="FT8" s="123" t="s">
        <v>483</v>
      </c>
      <c r="FU8" s="123" t="s">
        <v>483</v>
      </c>
      <c r="FV8" s="123" t="s">
        <v>490</v>
      </c>
      <c r="FW8" s="123" t="s">
        <v>483</v>
      </c>
      <c r="FX8" s="123" t="s">
        <v>483</v>
      </c>
      <c r="FY8" s="123" t="s">
        <v>483</v>
      </c>
      <c r="FZ8" s="123" t="s">
        <v>483</v>
      </c>
      <c r="GA8" s="123" t="s">
        <v>483</v>
      </c>
      <c r="GB8" s="123" t="s">
        <v>483</v>
      </c>
      <c r="GC8" s="123" t="s">
        <v>483</v>
      </c>
      <c r="GD8" s="123" t="s">
        <v>483</v>
      </c>
      <c r="GE8" s="123" t="s">
        <v>483</v>
      </c>
      <c r="GF8" s="123" t="s">
        <v>483</v>
      </c>
      <c r="GG8" s="123" t="s">
        <v>483</v>
      </c>
      <c r="GH8" s="123" t="s">
        <v>483</v>
      </c>
      <c r="GI8" s="123" t="s">
        <v>483</v>
      </c>
      <c r="GJ8" s="123" t="s">
        <v>483</v>
      </c>
      <c r="GK8" s="123" t="s">
        <v>483</v>
      </c>
      <c r="GL8" s="123" t="s">
        <v>483</v>
      </c>
      <c r="GM8" s="123" t="s">
        <v>483</v>
      </c>
      <c r="GN8" s="123" t="s">
        <v>483</v>
      </c>
      <c r="GO8" s="123" t="s">
        <v>483</v>
      </c>
      <c r="GP8" s="123" t="s">
        <v>483</v>
      </c>
      <c r="GQ8" s="123" t="s">
        <v>483</v>
      </c>
      <c r="GR8" s="123" t="s">
        <v>483</v>
      </c>
      <c r="GS8" s="123" t="s">
        <v>483</v>
      </c>
      <c r="GT8" s="123" t="s">
        <v>483</v>
      </c>
      <c r="GU8" s="123" t="s">
        <v>483</v>
      </c>
      <c r="GV8" s="123" t="s">
        <v>490</v>
      </c>
      <c r="GW8" s="123" t="s">
        <v>490</v>
      </c>
      <c r="GX8" s="123" t="s">
        <v>483</v>
      </c>
      <c r="GY8" s="123" t="s">
        <v>483</v>
      </c>
      <c r="GZ8" s="123" t="s">
        <v>483</v>
      </c>
      <c r="HA8" s="123" t="s">
        <v>483</v>
      </c>
      <c r="HB8" s="123" t="s">
        <v>483</v>
      </c>
      <c r="HC8" s="123" t="s">
        <v>483</v>
      </c>
      <c r="HD8" s="123" t="s">
        <v>483</v>
      </c>
      <c r="HE8" s="123" t="s">
        <v>483</v>
      </c>
      <c r="HF8" s="123" t="s">
        <v>490</v>
      </c>
      <c r="HG8" s="123" t="s">
        <v>490</v>
      </c>
      <c r="HH8" s="123" t="s">
        <v>490</v>
      </c>
      <c r="HI8" s="123" t="s">
        <v>490</v>
      </c>
      <c r="HJ8" s="123" t="s">
        <v>490</v>
      </c>
      <c r="HK8" s="123" t="s">
        <v>490</v>
      </c>
      <c r="HL8" s="123" t="s">
        <v>490</v>
      </c>
      <c r="HM8" s="123" t="s">
        <v>490</v>
      </c>
      <c r="HN8" s="123" t="s">
        <v>490</v>
      </c>
      <c r="HO8" s="123" t="s">
        <v>490</v>
      </c>
      <c r="HP8" s="123" t="s">
        <v>490</v>
      </c>
      <c r="HQ8" s="123" t="s">
        <v>490</v>
      </c>
      <c r="HR8" s="123" t="s">
        <v>490</v>
      </c>
      <c r="HS8" s="123" t="s">
        <v>490</v>
      </c>
      <c r="HT8" s="123" t="s">
        <v>490</v>
      </c>
      <c r="HU8" s="123" t="s">
        <v>490</v>
      </c>
      <c r="HV8" s="123" t="s">
        <v>489</v>
      </c>
      <c r="HW8" s="123" t="s">
        <v>483</v>
      </c>
      <c r="HX8" s="123" t="s">
        <v>483</v>
      </c>
      <c r="HY8" s="123" t="s">
        <v>483</v>
      </c>
      <c r="HZ8" s="123" t="s">
        <v>483</v>
      </c>
      <c r="IA8" s="123" t="s">
        <v>483</v>
      </c>
      <c r="IB8" s="123" t="s">
        <v>483</v>
      </c>
      <c r="IC8" s="123" t="s">
        <v>483</v>
      </c>
      <c r="ID8" s="123" t="s">
        <v>483</v>
      </c>
      <c r="IE8" s="123" t="s">
        <v>483</v>
      </c>
      <c r="IF8" s="123" t="s">
        <v>490</v>
      </c>
      <c r="IG8" s="123" t="s">
        <v>490</v>
      </c>
      <c r="IH8" s="123" t="s">
        <v>490</v>
      </c>
      <c r="II8" s="123" t="s">
        <v>490</v>
      </c>
      <c r="IJ8" s="123" t="s">
        <v>490</v>
      </c>
      <c r="IK8" s="123" t="s">
        <v>490</v>
      </c>
      <c r="IL8" s="123" t="s">
        <v>490</v>
      </c>
      <c r="IM8" s="123" t="s">
        <v>490</v>
      </c>
      <c r="IN8" s="123">
        <v>1</v>
      </c>
      <c r="IO8" s="123"/>
      <c r="IP8" s="123">
        <v>3</v>
      </c>
      <c r="IQ8" s="123"/>
      <c r="IR8" s="123">
        <v>28</v>
      </c>
      <c r="IS8" s="123"/>
      <c r="IT8" s="123">
        <v>0</v>
      </c>
      <c r="IU8" s="123"/>
      <c r="IV8" s="123">
        <v>0</v>
      </c>
      <c r="IW8" s="123"/>
      <c r="IX8" s="123">
        <v>1</v>
      </c>
      <c r="IY8" s="123"/>
      <c r="IZ8" s="123"/>
      <c r="JA8" s="123"/>
      <c r="JB8" s="123"/>
      <c r="JC8" s="123"/>
      <c r="JD8" s="123"/>
      <c r="JE8" s="123"/>
      <c r="JF8" s="123"/>
      <c r="JG8" s="123">
        <v>1</v>
      </c>
      <c r="JH8" s="123">
        <v>5</v>
      </c>
      <c r="JI8" s="123">
        <v>1</v>
      </c>
      <c r="JJ8" s="123">
        <v>4</v>
      </c>
      <c r="JK8" s="123">
        <v>0</v>
      </c>
      <c r="JL8" s="123">
        <v>0</v>
      </c>
      <c r="JM8" s="123">
        <v>4</v>
      </c>
      <c r="JN8" s="123">
        <v>42</v>
      </c>
      <c r="JO8" s="123">
        <v>6</v>
      </c>
      <c r="JP8" s="123">
        <v>48</v>
      </c>
      <c r="JQ8" s="123">
        <v>38</v>
      </c>
      <c r="JR8" s="123"/>
      <c r="JS8" s="123" t="s">
        <v>483</v>
      </c>
      <c r="JT8" s="123" t="s">
        <v>483</v>
      </c>
      <c r="JU8" s="123" t="s">
        <v>483</v>
      </c>
      <c r="JV8" s="123" t="s">
        <v>483</v>
      </c>
      <c r="JW8" s="123" t="s">
        <v>483</v>
      </c>
      <c r="JX8" s="123" t="s">
        <v>483</v>
      </c>
      <c r="JY8" s="123" t="s">
        <v>483</v>
      </c>
      <c r="JZ8" s="123" t="s">
        <v>483</v>
      </c>
      <c r="KA8" s="123" t="s">
        <v>483</v>
      </c>
      <c r="KB8" s="123" t="s">
        <v>483</v>
      </c>
      <c r="KC8" s="123" t="s">
        <v>483</v>
      </c>
      <c r="KD8" s="123" t="s">
        <v>1489</v>
      </c>
      <c r="KE8" s="123" t="s">
        <v>1490</v>
      </c>
      <c r="KF8" s="123" t="s">
        <v>703</v>
      </c>
      <c r="KG8" s="123" t="s">
        <v>622</v>
      </c>
      <c r="KH8" s="123" t="s">
        <v>485</v>
      </c>
      <c r="KI8" s="123">
        <v>2</v>
      </c>
      <c r="KJ8" s="123" t="s">
        <v>483</v>
      </c>
      <c r="KK8" s="123" t="s">
        <v>483</v>
      </c>
      <c r="KL8" s="123" t="s">
        <v>483</v>
      </c>
      <c r="KM8" s="123" t="s">
        <v>483</v>
      </c>
      <c r="KN8" s="123" t="s">
        <v>483</v>
      </c>
      <c r="KO8" s="123" t="s">
        <v>483</v>
      </c>
      <c r="KP8" s="123" t="s">
        <v>483</v>
      </c>
      <c r="KQ8" s="123" t="s">
        <v>483</v>
      </c>
      <c r="KR8" s="123" t="s">
        <v>483</v>
      </c>
      <c r="KS8" s="123" t="s">
        <v>483</v>
      </c>
      <c r="KT8" s="123" t="s">
        <v>483</v>
      </c>
      <c r="KU8" s="123" t="s">
        <v>483</v>
      </c>
      <c r="KV8" s="123" t="s">
        <v>483</v>
      </c>
      <c r="KW8" s="123" t="s">
        <v>483</v>
      </c>
      <c r="KX8" s="123" t="s">
        <v>490</v>
      </c>
      <c r="KY8" s="123" t="s">
        <v>483</v>
      </c>
      <c r="KZ8" s="123" t="s">
        <v>483</v>
      </c>
      <c r="LA8" s="123" t="s">
        <v>483</v>
      </c>
      <c r="LB8" s="123" t="s">
        <v>483</v>
      </c>
      <c r="LC8" s="123" t="s">
        <v>483</v>
      </c>
      <c r="LD8" s="123" t="s">
        <v>483</v>
      </c>
      <c r="LE8" s="123" t="s">
        <v>483</v>
      </c>
      <c r="LF8" s="123">
        <v>19</v>
      </c>
      <c r="LG8" s="123">
        <v>17</v>
      </c>
      <c r="LH8" s="123">
        <v>0</v>
      </c>
      <c r="LI8" s="123">
        <v>36</v>
      </c>
      <c r="LJ8" s="123">
        <v>44</v>
      </c>
      <c r="LK8" s="123">
        <v>44</v>
      </c>
      <c r="LL8" s="123">
        <v>38</v>
      </c>
      <c r="LM8" s="123">
        <v>43</v>
      </c>
      <c r="LN8" s="123" t="s">
        <v>483</v>
      </c>
      <c r="LO8" s="123" t="s">
        <v>483</v>
      </c>
      <c r="LP8" s="123" t="s">
        <v>483</v>
      </c>
      <c r="LQ8" s="123" t="s">
        <v>483</v>
      </c>
      <c r="LR8" s="123" t="s">
        <v>483</v>
      </c>
      <c r="LS8" s="123" t="s">
        <v>483</v>
      </c>
      <c r="LT8" s="123" t="s">
        <v>489</v>
      </c>
      <c r="LU8" s="123" t="s">
        <v>483</v>
      </c>
      <c r="LV8" s="123" t="s">
        <v>489</v>
      </c>
      <c r="LW8" s="123" t="s">
        <v>483</v>
      </c>
      <c r="LX8" s="123" t="s">
        <v>489</v>
      </c>
      <c r="LY8" s="123" t="s">
        <v>483</v>
      </c>
      <c r="LZ8" s="123" t="s">
        <v>483</v>
      </c>
      <c r="MA8" s="123" t="s">
        <v>483</v>
      </c>
      <c r="MB8" s="123" t="s">
        <v>483</v>
      </c>
      <c r="MC8" s="123" t="s">
        <v>483</v>
      </c>
      <c r="MD8" s="123" t="s">
        <v>483</v>
      </c>
      <c r="ME8" s="123" t="s">
        <v>483</v>
      </c>
      <c r="MF8" s="123" t="s">
        <v>489</v>
      </c>
      <c r="MG8" s="123" t="s">
        <v>489</v>
      </c>
      <c r="MH8" s="123" t="s">
        <v>483</v>
      </c>
      <c r="MI8" s="123" t="s">
        <v>489</v>
      </c>
      <c r="MJ8" s="123" t="s">
        <v>483</v>
      </c>
      <c r="MK8" s="123" t="s">
        <v>483</v>
      </c>
      <c r="ML8" s="123" t="s">
        <v>483</v>
      </c>
      <c r="MM8" s="123" t="s">
        <v>483</v>
      </c>
      <c r="MN8" s="123" t="s">
        <v>483</v>
      </c>
      <c r="MO8" s="123" t="s">
        <v>483</v>
      </c>
      <c r="MP8" s="123" t="s">
        <v>483</v>
      </c>
      <c r="MQ8" s="123" t="s">
        <v>483</v>
      </c>
      <c r="MR8" s="123" t="s">
        <v>483</v>
      </c>
      <c r="MS8" s="123" t="s">
        <v>483</v>
      </c>
      <c r="MT8" s="123" t="s">
        <v>483</v>
      </c>
      <c r="MU8" s="123" t="s">
        <v>483</v>
      </c>
      <c r="MV8" s="123" t="s">
        <v>483</v>
      </c>
      <c r="MW8" s="123" t="s">
        <v>483</v>
      </c>
      <c r="MX8" s="123" t="s">
        <v>483</v>
      </c>
      <c r="MY8" s="123" t="s">
        <v>483</v>
      </c>
      <c r="MZ8" s="123" t="s">
        <v>483</v>
      </c>
      <c r="NA8" s="123" t="s">
        <v>483</v>
      </c>
      <c r="NB8" s="123" t="s">
        <v>483</v>
      </c>
      <c r="NC8" s="123" t="s">
        <v>483</v>
      </c>
      <c r="ND8" s="123" t="s">
        <v>483</v>
      </c>
      <c r="NE8" s="123" t="s">
        <v>483</v>
      </c>
      <c r="NF8" s="123" t="s">
        <v>483</v>
      </c>
      <c r="NG8" s="123" t="s">
        <v>483</v>
      </c>
      <c r="NH8" s="123" t="s">
        <v>483</v>
      </c>
      <c r="NI8" s="123" t="s">
        <v>483</v>
      </c>
      <c r="NJ8" s="123" t="s">
        <v>483</v>
      </c>
      <c r="NK8" s="123" t="s">
        <v>483</v>
      </c>
      <c r="NL8" s="123" t="s">
        <v>483</v>
      </c>
      <c r="NM8" s="123" t="s">
        <v>483</v>
      </c>
      <c r="NN8" s="123" t="s">
        <v>489</v>
      </c>
      <c r="NO8" s="123" t="s">
        <v>483</v>
      </c>
      <c r="NP8" s="123" t="s">
        <v>483</v>
      </c>
      <c r="NQ8" s="123" t="s">
        <v>483</v>
      </c>
      <c r="NR8" s="123" t="s">
        <v>483</v>
      </c>
      <c r="NS8" s="123" t="s">
        <v>483</v>
      </c>
      <c r="NT8" s="123" t="s">
        <v>483</v>
      </c>
      <c r="NU8" s="123" t="s">
        <v>483</v>
      </c>
      <c r="NV8" s="123" t="s">
        <v>483</v>
      </c>
      <c r="NW8" s="123" t="s">
        <v>483</v>
      </c>
      <c r="NX8" s="123" t="s">
        <v>483</v>
      </c>
      <c r="NY8" s="123" t="s">
        <v>483</v>
      </c>
      <c r="NZ8" s="123" t="s">
        <v>483</v>
      </c>
      <c r="OA8" s="123" t="s">
        <v>483</v>
      </c>
      <c r="OB8" s="123" t="s">
        <v>483</v>
      </c>
      <c r="OC8" s="123" t="s">
        <v>483</v>
      </c>
      <c r="OD8" s="123" t="s">
        <v>483</v>
      </c>
      <c r="OE8" s="123" t="s">
        <v>483</v>
      </c>
      <c r="OF8" s="123" t="s">
        <v>483</v>
      </c>
      <c r="OG8" s="123" t="s">
        <v>483</v>
      </c>
      <c r="OH8" s="123" t="s">
        <v>483</v>
      </c>
      <c r="OI8" s="123" t="s">
        <v>483</v>
      </c>
      <c r="OJ8" s="123" t="s">
        <v>483</v>
      </c>
      <c r="OK8" s="123" t="s">
        <v>483</v>
      </c>
      <c r="OL8" s="123" t="s">
        <v>483</v>
      </c>
      <c r="OM8" s="123" t="s">
        <v>483</v>
      </c>
      <c r="ON8" s="123" t="s">
        <v>483</v>
      </c>
      <c r="OO8" s="123" t="s">
        <v>483</v>
      </c>
      <c r="OP8" s="123" t="s">
        <v>483</v>
      </c>
      <c r="OQ8" s="123" t="s">
        <v>483</v>
      </c>
      <c r="OR8" s="123" t="s">
        <v>489</v>
      </c>
      <c r="OS8" s="123" t="s">
        <v>483</v>
      </c>
      <c r="OT8" s="123" t="s">
        <v>490</v>
      </c>
      <c r="OU8" s="123" t="s">
        <v>489</v>
      </c>
      <c r="OV8" s="123" t="s">
        <v>489</v>
      </c>
      <c r="OW8" s="123" t="s">
        <v>489</v>
      </c>
      <c r="OX8" s="123" t="s">
        <v>483</v>
      </c>
      <c r="OY8" s="123" t="s">
        <v>483</v>
      </c>
      <c r="OZ8" s="123" t="s">
        <v>483</v>
      </c>
      <c r="PA8" s="123" t="s">
        <v>483</v>
      </c>
      <c r="PB8" s="123" t="s">
        <v>483</v>
      </c>
      <c r="PC8" s="123" t="s">
        <v>483</v>
      </c>
      <c r="PD8" s="123" t="s">
        <v>483</v>
      </c>
      <c r="PE8" s="123" t="s">
        <v>483</v>
      </c>
      <c r="PF8" s="123" t="s">
        <v>483</v>
      </c>
      <c r="PG8" s="123" t="s">
        <v>483</v>
      </c>
      <c r="PH8" s="123" t="s">
        <v>483</v>
      </c>
      <c r="PI8" s="123" t="s">
        <v>483</v>
      </c>
      <c r="PJ8" s="123" t="s">
        <v>483</v>
      </c>
      <c r="PK8" s="123" t="s">
        <v>483</v>
      </c>
      <c r="PL8" s="123" t="s">
        <v>483</v>
      </c>
      <c r="PM8" s="123" t="s">
        <v>483</v>
      </c>
      <c r="PN8" s="123" t="s">
        <v>483</v>
      </c>
      <c r="PO8" s="123" t="s">
        <v>483</v>
      </c>
      <c r="PP8" s="123" t="s">
        <v>483</v>
      </c>
      <c r="PQ8" s="123" t="s">
        <v>483</v>
      </c>
      <c r="PR8" s="123" t="s">
        <v>483</v>
      </c>
      <c r="PS8" s="123" t="s">
        <v>483</v>
      </c>
      <c r="PT8" s="123" t="s">
        <v>483</v>
      </c>
      <c r="PU8" s="123" t="s">
        <v>574</v>
      </c>
      <c r="PV8" s="123" t="s">
        <v>574</v>
      </c>
      <c r="PW8" s="123" t="s">
        <v>574</v>
      </c>
      <c r="PX8" s="123" t="s">
        <v>574</v>
      </c>
      <c r="PY8" s="123" t="s">
        <v>574</v>
      </c>
      <c r="PZ8" s="123" t="s">
        <v>483</v>
      </c>
      <c r="QA8" s="123" t="s">
        <v>616</v>
      </c>
      <c r="QB8" s="123" t="s">
        <v>483</v>
      </c>
      <c r="QC8" s="123" t="s">
        <v>572</v>
      </c>
      <c r="QD8" s="123" t="s">
        <v>483</v>
      </c>
      <c r="QE8" s="123" t="s">
        <v>1491</v>
      </c>
      <c r="QF8" s="123" t="s">
        <v>1492</v>
      </c>
      <c r="QG8" s="123"/>
      <c r="QH8" s="123" t="s">
        <v>483</v>
      </c>
      <c r="QI8" s="123" t="s">
        <v>489</v>
      </c>
      <c r="QJ8" s="123" t="s">
        <v>483</v>
      </c>
      <c r="QK8" s="123"/>
      <c r="QL8" s="123" t="s">
        <v>489</v>
      </c>
      <c r="QM8" s="123" t="s">
        <v>483</v>
      </c>
      <c r="QN8" s="123" t="s">
        <v>483</v>
      </c>
      <c r="QO8" s="123" t="s">
        <v>483</v>
      </c>
      <c r="QP8" s="123" t="s">
        <v>483</v>
      </c>
      <c r="QQ8" s="123">
        <v>6</v>
      </c>
      <c r="QR8" s="123">
        <v>4</v>
      </c>
      <c r="QS8" s="123">
        <v>4</v>
      </c>
      <c r="QT8" s="123"/>
      <c r="QU8" s="90" t="s">
        <v>4474</v>
      </c>
      <c r="QV8" s="90" t="s">
        <v>4959</v>
      </c>
      <c r="QW8" s="125" t="s">
        <v>4968</v>
      </c>
      <c r="QX8" s="79" t="s">
        <v>483</v>
      </c>
      <c r="QY8" s="80" t="s">
        <v>483</v>
      </c>
      <c r="QZ8" s="79" t="s">
        <v>483</v>
      </c>
      <c r="RA8" s="52" t="s">
        <v>4558</v>
      </c>
      <c r="RB8" s="79">
        <v>48</v>
      </c>
      <c r="RC8" s="79">
        <v>17</v>
      </c>
      <c r="RD8" s="79">
        <v>31</v>
      </c>
      <c r="RE8" s="132">
        <v>45</v>
      </c>
      <c r="RF8" s="132">
        <v>15</v>
      </c>
      <c r="RG8" s="132">
        <v>30</v>
      </c>
      <c r="RH8" s="84">
        <v>47</v>
      </c>
      <c r="RI8" s="84">
        <v>15</v>
      </c>
      <c r="RJ8" s="84">
        <v>37</v>
      </c>
      <c r="RK8" s="80">
        <v>45</v>
      </c>
      <c r="RL8" s="80">
        <v>15</v>
      </c>
      <c r="RM8" s="80">
        <v>30</v>
      </c>
      <c r="RN8" s="132">
        <v>50</v>
      </c>
      <c r="RO8" s="84">
        <v>54</v>
      </c>
      <c r="RP8" s="80" t="s">
        <v>483</v>
      </c>
      <c r="RQ8" s="52" t="s">
        <v>4511</v>
      </c>
      <c r="RR8" s="80" t="s">
        <v>483</v>
      </c>
      <c r="RS8" s="80">
        <v>0</v>
      </c>
      <c r="RT8" s="80">
        <v>17</v>
      </c>
      <c r="RU8" s="80">
        <v>0</v>
      </c>
      <c r="RV8" s="80">
        <v>12</v>
      </c>
      <c r="RW8" s="80">
        <v>17</v>
      </c>
      <c r="RX8" s="80">
        <v>3</v>
      </c>
      <c r="RY8" s="219" t="s">
        <v>483</v>
      </c>
      <c r="RZ8" s="219" t="s">
        <v>6130</v>
      </c>
      <c r="SA8" s="188" t="s">
        <v>6720</v>
      </c>
      <c r="SB8" s="90" t="s">
        <v>4781</v>
      </c>
      <c r="SC8" s="90" t="s">
        <v>4781</v>
      </c>
      <c r="SD8" s="224" t="s">
        <v>6716</v>
      </c>
      <c r="SE8" s="124" t="s">
        <v>483</v>
      </c>
      <c r="SF8" s="114"/>
      <c r="SG8" s="114"/>
      <c r="SH8" s="114"/>
      <c r="SI8" s="114"/>
      <c r="SJ8" s="114"/>
      <c r="SK8" s="114"/>
      <c r="SL8" s="114"/>
      <c r="SM8" s="114"/>
      <c r="SN8" s="242"/>
      <c r="SO8" s="114"/>
      <c r="SQ8" s="123"/>
      <c r="SR8" s="123"/>
      <c r="ST8" s="90" t="s">
        <v>483</v>
      </c>
      <c r="SV8" s="236" t="s">
        <v>4484</v>
      </c>
    </row>
    <row r="9" spans="1:516" s="98" customFormat="1" ht="84.75" customHeight="1" x14ac:dyDescent="0.25">
      <c r="A9" s="123" t="s">
        <v>705</v>
      </c>
      <c r="B9" s="93" t="s">
        <v>1365</v>
      </c>
      <c r="C9" s="123">
        <v>2019</v>
      </c>
      <c r="D9" s="94" t="s">
        <v>4072</v>
      </c>
      <c r="E9" s="123">
        <v>3</v>
      </c>
      <c r="F9" s="123" t="s">
        <v>706</v>
      </c>
      <c r="G9" s="114" t="s">
        <v>1420</v>
      </c>
      <c r="H9" s="123"/>
      <c r="I9" s="123" t="s">
        <v>5016</v>
      </c>
      <c r="J9" s="123" t="s">
        <v>656</v>
      </c>
      <c r="K9" s="123" t="s">
        <v>605</v>
      </c>
      <c r="L9" s="123" t="s">
        <v>707</v>
      </c>
      <c r="M9" s="123" t="s">
        <v>708</v>
      </c>
      <c r="N9" s="123"/>
      <c r="O9" s="123" t="s">
        <v>608</v>
      </c>
      <c r="P9" s="123" t="s">
        <v>709</v>
      </c>
      <c r="Q9" s="123">
        <v>55153056</v>
      </c>
      <c r="R9" s="95" t="s">
        <v>710</v>
      </c>
      <c r="S9" s="96" t="s">
        <v>1439</v>
      </c>
      <c r="T9" s="97" t="s">
        <v>590</v>
      </c>
      <c r="U9" s="97" t="s">
        <v>711</v>
      </c>
      <c r="V9" s="97" t="s">
        <v>712</v>
      </c>
      <c r="W9" s="97" t="s">
        <v>586</v>
      </c>
      <c r="X9" s="183">
        <v>5548945144</v>
      </c>
      <c r="Y9" s="95" t="s">
        <v>710</v>
      </c>
      <c r="Z9" s="123">
        <v>83</v>
      </c>
      <c r="AA9" s="123">
        <v>78</v>
      </c>
      <c r="AB9" s="123">
        <v>4</v>
      </c>
      <c r="AC9" s="123">
        <v>1</v>
      </c>
      <c r="AD9" s="123">
        <v>13</v>
      </c>
      <c r="AE9" s="123">
        <v>5</v>
      </c>
      <c r="AF9" s="123">
        <v>7</v>
      </c>
      <c r="AG9" s="123">
        <v>1</v>
      </c>
      <c r="AH9" s="123">
        <v>83</v>
      </c>
      <c r="AI9" s="123">
        <v>11</v>
      </c>
      <c r="AJ9" s="123">
        <v>2</v>
      </c>
      <c r="AK9" s="123">
        <v>96</v>
      </c>
      <c r="AL9" s="123">
        <v>90</v>
      </c>
      <c r="AM9" s="123">
        <v>75</v>
      </c>
      <c r="AN9" s="123">
        <v>91</v>
      </c>
      <c r="AO9" s="123">
        <v>60</v>
      </c>
      <c r="AP9" s="123">
        <v>1</v>
      </c>
      <c r="AQ9" s="123">
        <v>0</v>
      </c>
      <c r="AR9" s="123">
        <v>0</v>
      </c>
      <c r="AS9" s="123">
        <v>0</v>
      </c>
      <c r="AT9" s="123" t="s">
        <v>483</v>
      </c>
      <c r="AU9" s="123" t="s">
        <v>483</v>
      </c>
      <c r="AV9" s="123" t="s">
        <v>585</v>
      </c>
      <c r="AW9" s="123">
        <v>60</v>
      </c>
      <c r="AX9" s="123" t="s">
        <v>584</v>
      </c>
      <c r="AY9" s="123" t="s">
        <v>483</v>
      </c>
      <c r="AZ9" s="123" t="s">
        <v>489</v>
      </c>
      <c r="BA9" s="123" t="s">
        <v>483</v>
      </c>
      <c r="BB9" s="123" t="s">
        <v>489</v>
      </c>
      <c r="BC9" s="123" t="s">
        <v>489</v>
      </c>
      <c r="BD9" s="123" t="s">
        <v>572</v>
      </c>
      <c r="BE9" s="123" t="s">
        <v>490</v>
      </c>
      <c r="BF9" s="123" t="s">
        <v>490</v>
      </c>
      <c r="BG9" s="123" t="s">
        <v>490</v>
      </c>
      <c r="BH9" s="123" t="s">
        <v>490</v>
      </c>
      <c r="BI9" s="123" t="s">
        <v>490</v>
      </c>
      <c r="BJ9" s="123" t="s">
        <v>483</v>
      </c>
      <c r="BK9" s="123" t="s">
        <v>490</v>
      </c>
      <c r="BL9" s="123" t="s">
        <v>483</v>
      </c>
      <c r="BM9" s="123" t="s">
        <v>490</v>
      </c>
      <c r="BN9" s="123" t="s">
        <v>490</v>
      </c>
      <c r="BO9" s="123" t="s">
        <v>483</v>
      </c>
      <c r="BP9" s="123" t="s">
        <v>490</v>
      </c>
      <c r="BQ9" s="123" t="s">
        <v>490</v>
      </c>
      <c r="BR9" s="123" t="s">
        <v>490</v>
      </c>
      <c r="BS9" s="123" t="s">
        <v>490</v>
      </c>
      <c r="BT9" s="123" t="s">
        <v>490</v>
      </c>
      <c r="BU9" s="123" t="s">
        <v>483</v>
      </c>
      <c r="BV9" s="123" t="s">
        <v>490</v>
      </c>
      <c r="BW9" s="123" t="s">
        <v>483</v>
      </c>
      <c r="BX9" s="123" t="s">
        <v>490</v>
      </c>
      <c r="BY9" s="123" t="s">
        <v>490</v>
      </c>
      <c r="BZ9" s="123" t="s">
        <v>483</v>
      </c>
      <c r="CA9" s="123" t="s">
        <v>483</v>
      </c>
      <c r="CB9" s="123" t="s">
        <v>483</v>
      </c>
      <c r="CC9" s="123" t="s">
        <v>490</v>
      </c>
      <c r="CD9" s="123" t="s">
        <v>490</v>
      </c>
      <c r="CE9" s="123" t="s">
        <v>490</v>
      </c>
      <c r="CF9" s="123"/>
      <c r="CG9" s="123" t="s">
        <v>483</v>
      </c>
      <c r="CH9" s="123" t="s">
        <v>483</v>
      </c>
      <c r="CI9" s="123" t="s">
        <v>483</v>
      </c>
      <c r="CJ9" s="123" t="s">
        <v>483</v>
      </c>
      <c r="CK9" s="123" t="s">
        <v>483</v>
      </c>
      <c r="CL9" s="123" t="s">
        <v>483</v>
      </c>
      <c r="CM9" s="123" t="s">
        <v>489</v>
      </c>
      <c r="CN9" s="123" t="s">
        <v>483</v>
      </c>
      <c r="CO9" s="123" t="s">
        <v>483</v>
      </c>
      <c r="CP9" s="123" t="s">
        <v>489</v>
      </c>
      <c r="CQ9" s="123" t="s">
        <v>483</v>
      </c>
      <c r="CR9" s="123" t="s">
        <v>483</v>
      </c>
      <c r="CS9" s="123" t="s">
        <v>483</v>
      </c>
      <c r="CT9" s="123" t="s">
        <v>483</v>
      </c>
      <c r="CU9" s="123" t="s">
        <v>483</v>
      </c>
      <c r="CV9" s="123" t="s">
        <v>483</v>
      </c>
      <c r="CW9" s="123" t="s">
        <v>483</v>
      </c>
      <c r="CX9" s="123" t="s">
        <v>483</v>
      </c>
      <c r="CY9" s="123" t="s">
        <v>489</v>
      </c>
      <c r="CZ9" s="123" t="s">
        <v>490</v>
      </c>
      <c r="DA9" s="123" t="s">
        <v>490</v>
      </c>
      <c r="DB9" s="123" t="s">
        <v>490</v>
      </c>
      <c r="DC9" s="123" t="s">
        <v>490</v>
      </c>
      <c r="DD9" s="123" t="s">
        <v>490</v>
      </c>
      <c r="DE9" s="123" t="s">
        <v>490</v>
      </c>
      <c r="DF9" s="123" t="s">
        <v>490</v>
      </c>
      <c r="DG9" s="123" t="s">
        <v>490</v>
      </c>
      <c r="DH9" s="123" t="s">
        <v>490</v>
      </c>
      <c r="DI9" s="123" t="s">
        <v>490</v>
      </c>
      <c r="DJ9" s="123" t="s">
        <v>490</v>
      </c>
      <c r="DK9" s="123" t="s">
        <v>490</v>
      </c>
      <c r="DL9" s="123" t="s">
        <v>490</v>
      </c>
      <c r="DM9" s="123" t="s">
        <v>490</v>
      </c>
      <c r="DN9" s="123" t="s">
        <v>490</v>
      </c>
      <c r="DO9" s="123" t="s">
        <v>490</v>
      </c>
      <c r="DP9" s="123" t="s">
        <v>490</v>
      </c>
      <c r="DQ9" s="123" t="s">
        <v>490</v>
      </c>
      <c r="DR9" s="123" t="s">
        <v>490</v>
      </c>
      <c r="DS9" s="123" t="s">
        <v>483</v>
      </c>
      <c r="DT9" s="123" t="s">
        <v>483</v>
      </c>
      <c r="DU9" s="123" t="s">
        <v>483</v>
      </c>
      <c r="DV9" s="123" t="s">
        <v>483</v>
      </c>
      <c r="DW9" s="123" t="s">
        <v>483</v>
      </c>
      <c r="DX9" s="123" t="s">
        <v>483</v>
      </c>
      <c r="DY9" s="123" t="s">
        <v>490</v>
      </c>
      <c r="DZ9" s="123" t="s">
        <v>483</v>
      </c>
      <c r="EA9" s="123" t="s">
        <v>483</v>
      </c>
      <c r="EB9" s="123" t="s">
        <v>483</v>
      </c>
      <c r="EC9" s="123" t="s">
        <v>490</v>
      </c>
      <c r="ED9" s="123" t="s">
        <v>483</v>
      </c>
      <c r="EE9" s="123"/>
      <c r="EF9" s="123"/>
      <c r="EG9" s="123"/>
      <c r="EH9" s="123" t="s">
        <v>490</v>
      </c>
      <c r="EI9" s="123" t="s">
        <v>483</v>
      </c>
      <c r="EJ9" s="123" t="s">
        <v>483</v>
      </c>
      <c r="EK9" s="123" t="s">
        <v>490</v>
      </c>
      <c r="EL9" s="123" t="s">
        <v>483</v>
      </c>
      <c r="EM9" s="123" t="s">
        <v>490</v>
      </c>
      <c r="EN9" s="123" t="s">
        <v>483</v>
      </c>
      <c r="EO9" s="123" t="s">
        <v>483</v>
      </c>
      <c r="EP9" s="123" t="s">
        <v>490</v>
      </c>
      <c r="EQ9" s="123" t="s">
        <v>490</v>
      </c>
      <c r="ER9" s="123" t="s">
        <v>490</v>
      </c>
      <c r="ES9" s="123" t="s">
        <v>490</v>
      </c>
      <c r="ET9" s="123" t="s">
        <v>483</v>
      </c>
      <c r="EU9" s="123" t="s">
        <v>490</v>
      </c>
      <c r="EV9" s="123" t="s">
        <v>490</v>
      </c>
      <c r="EW9" s="123" t="s">
        <v>483</v>
      </c>
      <c r="EX9" s="123" t="s">
        <v>490</v>
      </c>
      <c r="EY9" s="123" t="s">
        <v>483</v>
      </c>
      <c r="EZ9" s="123" t="s">
        <v>490</v>
      </c>
      <c r="FA9" s="123" t="s">
        <v>490</v>
      </c>
      <c r="FB9" s="123" t="s">
        <v>483</v>
      </c>
      <c r="FC9" s="123" t="s">
        <v>483</v>
      </c>
      <c r="FD9" s="123" t="s">
        <v>483</v>
      </c>
      <c r="FE9" s="123" t="s">
        <v>483</v>
      </c>
      <c r="FF9" s="123" t="s">
        <v>483</v>
      </c>
      <c r="FG9" s="123" t="s">
        <v>483</v>
      </c>
      <c r="FH9" s="123" t="s">
        <v>483</v>
      </c>
      <c r="FI9" s="123" t="s">
        <v>483</v>
      </c>
      <c r="FJ9" s="123" t="s">
        <v>483</v>
      </c>
      <c r="FK9" s="123" t="s">
        <v>483</v>
      </c>
      <c r="FL9" s="123" t="s">
        <v>483</v>
      </c>
      <c r="FM9" s="123" t="s">
        <v>483</v>
      </c>
      <c r="FN9" s="123" t="s">
        <v>483</v>
      </c>
      <c r="FO9" s="123" t="s">
        <v>483</v>
      </c>
      <c r="FP9" s="123" t="s">
        <v>483</v>
      </c>
      <c r="FQ9" s="123" t="s">
        <v>483</v>
      </c>
      <c r="FR9" s="123" t="s">
        <v>483</v>
      </c>
      <c r="FS9" s="123" t="s">
        <v>483</v>
      </c>
      <c r="FT9" s="123" t="s">
        <v>483</v>
      </c>
      <c r="FU9" s="123" t="s">
        <v>483</v>
      </c>
      <c r="FV9" s="123" t="s">
        <v>483</v>
      </c>
      <c r="FW9" s="123" t="s">
        <v>483</v>
      </c>
      <c r="FX9" s="123" t="s">
        <v>490</v>
      </c>
      <c r="FY9" s="123" t="s">
        <v>490</v>
      </c>
      <c r="FZ9" s="123" t="s">
        <v>490</v>
      </c>
      <c r="GA9" s="123" t="s">
        <v>483</v>
      </c>
      <c r="GB9" s="123" t="s">
        <v>490</v>
      </c>
      <c r="GC9" s="123" t="s">
        <v>490</v>
      </c>
      <c r="GD9" s="123" t="s">
        <v>483</v>
      </c>
      <c r="GE9" s="123" t="s">
        <v>490</v>
      </c>
      <c r="GF9" s="123" t="s">
        <v>490</v>
      </c>
      <c r="GG9" s="123" t="s">
        <v>490</v>
      </c>
      <c r="GH9" s="123" t="s">
        <v>483</v>
      </c>
      <c r="GI9" s="123" t="s">
        <v>490</v>
      </c>
      <c r="GJ9" s="123" t="s">
        <v>490</v>
      </c>
      <c r="GK9" s="123" t="s">
        <v>483</v>
      </c>
      <c r="GL9" s="123" t="s">
        <v>490</v>
      </c>
      <c r="GM9" s="123" t="s">
        <v>483</v>
      </c>
      <c r="GN9" s="123" t="s">
        <v>483</v>
      </c>
      <c r="GO9" s="123" t="s">
        <v>490</v>
      </c>
      <c r="GP9" s="123" t="s">
        <v>483</v>
      </c>
      <c r="GQ9" s="123" t="s">
        <v>489</v>
      </c>
      <c r="GR9" s="123" t="s">
        <v>490</v>
      </c>
      <c r="GS9" s="123" t="s">
        <v>490</v>
      </c>
      <c r="GT9" s="123" t="s">
        <v>490</v>
      </c>
      <c r="GU9" s="123" t="s">
        <v>490</v>
      </c>
      <c r="GV9" s="123" t="s">
        <v>490</v>
      </c>
      <c r="GW9" s="123" t="s">
        <v>490</v>
      </c>
      <c r="GX9" s="123" t="s">
        <v>490</v>
      </c>
      <c r="GY9" s="123" t="s">
        <v>490</v>
      </c>
      <c r="GZ9" s="123" t="s">
        <v>490</v>
      </c>
      <c r="HA9" s="123" t="s">
        <v>483</v>
      </c>
      <c r="HB9" s="123" t="s">
        <v>489</v>
      </c>
      <c r="HC9" s="123" t="s">
        <v>483</v>
      </c>
      <c r="HD9" s="123" t="s">
        <v>489</v>
      </c>
      <c r="HE9" s="123" t="s">
        <v>489</v>
      </c>
      <c r="HF9" s="123" t="s">
        <v>483</v>
      </c>
      <c r="HG9" s="123" t="s">
        <v>483</v>
      </c>
      <c r="HH9" s="123" t="s">
        <v>483</v>
      </c>
      <c r="HI9" s="123" t="s">
        <v>490</v>
      </c>
      <c r="HJ9" s="123" t="s">
        <v>490</v>
      </c>
      <c r="HK9" s="123" t="s">
        <v>490</v>
      </c>
      <c r="HL9" s="123" t="s">
        <v>490</v>
      </c>
      <c r="HM9" s="123" t="s">
        <v>490</v>
      </c>
      <c r="HN9" s="123" t="s">
        <v>490</v>
      </c>
      <c r="HO9" s="123" t="s">
        <v>483</v>
      </c>
      <c r="HP9" s="123" t="s">
        <v>490</v>
      </c>
      <c r="HQ9" s="123" t="s">
        <v>490</v>
      </c>
      <c r="HR9" s="123" t="s">
        <v>490</v>
      </c>
      <c r="HS9" s="123" t="s">
        <v>490</v>
      </c>
      <c r="HT9" s="123" t="s">
        <v>490</v>
      </c>
      <c r="HU9" s="123" t="s">
        <v>490</v>
      </c>
      <c r="HV9" s="123" t="s">
        <v>483</v>
      </c>
      <c r="HW9" s="123" t="s">
        <v>483</v>
      </c>
      <c r="HX9" s="123" t="s">
        <v>483</v>
      </c>
      <c r="HY9" s="123" t="s">
        <v>483</v>
      </c>
      <c r="HZ9" s="123" t="s">
        <v>483</v>
      </c>
      <c r="IA9" s="123" t="s">
        <v>489</v>
      </c>
      <c r="IB9" s="123" t="s">
        <v>483</v>
      </c>
      <c r="IC9" s="123" t="s">
        <v>483</v>
      </c>
      <c r="ID9" s="123" t="s">
        <v>483</v>
      </c>
      <c r="IE9" s="123" t="s">
        <v>483</v>
      </c>
      <c r="IF9" s="123" t="s">
        <v>489</v>
      </c>
      <c r="IG9" s="123" t="s">
        <v>483</v>
      </c>
      <c r="IH9" s="123" t="s">
        <v>483</v>
      </c>
      <c r="II9" s="123" t="s">
        <v>483</v>
      </c>
      <c r="IJ9" s="123" t="s">
        <v>483</v>
      </c>
      <c r="IK9" s="123" t="s">
        <v>489</v>
      </c>
      <c r="IL9" s="123" t="s">
        <v>483</v>
      </c>
      <c r="IM9" s="123" t="s">
        <v>483</v>
      </c>
      <c r="IN9" s="123">
        <v>1</v>
      </c>
      <c r="IO9" s="123"/>
      <c r="IP9" s="123"/>
      <c r="IQ9" s="123"/>
      <c r="IR9" s="123"/>
      <c r="IS9" s="123"/>
      <c r="IT9" s="123"/>
      <c r="IU9" s="123">
        <v>2</v>
      </c>
      <c r="IV9" s="123">
        <v>1</v>
      </c>
      <c r="IW9" s="123"/>
      <c r="IX9" s="123"/>
      <c r="IY9" s="123"/>
      <c r="IZ9" s="123"/>
      <c r="JA9" s="123">
        <v>1</v>
      </c>
      <c r="JB9" s="123"/>
      <c r="JC9" s="123"/>
      <c r="JD9" s="123"/>
      <c r="JE9" s="123">
        <v>1</v>
      </c>
      <c r="JF9" s="123"/>
      <c r="JG9" s="123"/>
      <c r="JH9" s="123">
        <v>1</v>
      </c>
      <c r="JI9" s="123"/>
      <c r="JJ9" s="123">
        <v>1</v>
      </c>
      <c r="JK9" s="123"/>
      <c r="JL9" s="123"/>
      <c r="JM9" s="123"/>
      <c r="JN9" s="123">
        <v>4</v>
      </c>
      <c r="JO9" s="123">
        <v>4</v>
      </c>
      <c r="JP9" s="123">
        <v>8</v>
      </c>
      <c r="JQ9" s="123">
        <v>3</v>
      </c>
      <c r="JR9" s="123" t="s">
        <v>713</v>
      </c>
      <c r="JS9" s="123" t="s">
        <v>489</v>
      </c>
      <c r="JT9" s="123" t="s">
        <v>483</v>
      </c>
      <c r="JU9" s="123" t="s">
        <v>483</v>
      </c>
      <c r="JV9" s="123" t="s">
        <v>489</v>
      </c>
      <c r="JW9" s="123" t="s">
        <v>489</v>
      </c>
      <c r="JX9" s="123" t="s">
        <v>489</v>
      </c>
      <c r="JY9" s="123" t="s">
        <v>483</v>
      </c>
      <c r="JZ9" s="123" t="s">
        <v>483</v>
      </c>
      <c r="KA9" s="123" t="s">
        <v>483</v>
      </c>
      <c r="KB9" s="123" t="s">
        <v>483</v>
      </c>
      <c r="KC9" s="123" t="s">
        <v>483</v>
      </c>
      <c r="KD9" s="123" t="s">
        <v>714</v>
      </c>
      <c r="KE9" s="123" t="s">
        <v>715</v>
      </c>
      <c r="KF9" s="123" t="s">
        <v>716</v>
      </c>
      <c r="KG9" s="123" t="s">
        <v>576</v>
      </c>
      <c r="KH9" s="123" t="s">
        <v>500</v>
      </c>
      <c r="KI9" s="123"/>
      <c r="KJ9" s="123" t="s">
        <v>483</v>
      </c>
      <c r="KK9" s="123" t="s">
        <v>490</v>
      </c>
      <c r="KL9" s="123" t="s">
        <v>490</v>
      </c>
      <c r="KM9" s="123" t="s">
        <v>490</v>
      </c>
      <c r="KN9" s="123" t="s">
        <v>483</v>
      </c>
      <c r="KO9" s="123" t="s">
        <v>490</v>
      </c>
      <c r="KP9" s="123" t="s">
        <v>483</v>
      </c>
      <c r="KQ9" s="123" t="s">
        <v>490</v>
      </c>
      <c r="KR9" s="123" t="s">
        <v>490</v>
      </c>
      <c r="KS9" s="123" t="s">
        <v>483</v>
      </c>
      <c r="KT9" s="123" t="s">
        <v>483</v>
      </c>
      <c r="KU9" s="123" t="s">
        <v>483</v>
      </c>
      <c r="KV9" s="123" t="s">
        <v>490</v>
      </c>
      <c r="KW9" s="123" t="s">
        <v>483</v>
      </c>
      <c r="KX9" s="123" t="s">
        <v>483</v>
      </c>
      <c r="KY9" s="123" t="s">
        <v>490</v>
      </c>
      <c r="KZ9" s="123" t="s">
        <v>483</v>
      </c>
      <c r="LA9" s="123" t="s">
        <v>483</v>
      </c>
      <c r="LB9" s="123" t="s">
        <v>483</v>
      </c>
      <c r="LC9" s="123" t="s">
        <v>490</v>
      </c>
      <c r="LD9" s="123" t="s">
        <v>490</v>
      </c>
      <c r="LE9" s="123" t="s">
        <v>490</v>
      </c>
      <c r="LF9" s="123">
        <v>0</v>
      </c>
      <c r="LG9" s="123">
        <v>0</v>
      </c>
      <c r="LH9" s="123">
        <v>0</v>
      </c>
      <c r="LI9" s="123">
        <v>0</v>
      </c>
      <c r="LJ9" s="123">
        <v>2</v>
      </c>
      <c r="LK9" s="123">
        <v>3</v>
      </c>
      <c r="LL9" s="123">
        <v>0</v>
      </c>
      <c r="LM9" s="123">
        <v>2</v>
      </c>
      <c r="LN9" s="123" t="s">
        <v>490</v>
      </c>
      <c r="LO9" s="123" t="s">
        <v>490</v>
      </c>
      <c r="LP9" s="123" t="s">
        <v>490</v>
      </c>
      <c r="LQ9" s="123" t="s">
        <v>490</v>
      </c>
      <c r="LR9" s="123" t="s">
        <v>490</v>
      </c>
      <c r="LS9" s="123" t="s">
        <v>490</v>
      </c>
      <c r="LT9" s="123" t="s">
        <v>490</v>
      </c>
      <c r="LU9" s="123" t="s">
        <v>490</v>
      </c>
      <c r="LV9" s="123" t="s">
        <v>490</v>
      </c>
      <c r="LW9" s="123" t="s">
        <v>490</v>
      </c>
      <c r="LX9" s="123" t="s">
        <v>490</v>
      </c>
      <c r="LY9" s="123" t="s">
        <v>490</v>
      </c>
      <c r="LZ9" s="123" t="s">
        <v>490</v>
      </c>
      <c r="MA9" s="123" t="s">
        <v>490</v>
      </c>
      <c r="MB9" s="123" t="s">
        <v>483</v>
      </c>
      <c r="MC9" s="123" t="s">
        <v>483</v>
      </c>
      <c r="MD9" s="123" t="s">
        <v>483</v>
      </c>
      <c r="ME9" s="123" t="s">
        <v>483</v>
      </c>
      <c r="MF9" s="123" t="s">
        <v>483</v>
      </c>
      <c r="MG9" s="123" t="s">
        <v>483</v>
      </c>
      <c r="MH9" s="123" t="s">
        <v>483</v>
      </c>
      <c r="MI9" s="123" t="s">
        <v>483</v>
      </c>
      <c r="MJ9" s="123" t="s">
        <v>489</v>
      </c>
      <c r="MK9" s="123" t="s">
        <v>490</v>
      </c>
      <c r="ML9" s="123" t="s">
        <v>490</v>
      </c>
      <c r="MM9" s="123" t="s">
        <v>490</v>
      </c>
      <c r="MN9" s="123" t="s">
        <v>490</v>
      </c>
      <c r="MO9" s="123" t="s">
        <v>490</v>
      </c>
      <c r="MP9" s="123" t="s">
        <v>490</v>
      </c>
      <c r="MQ9" s="123" t="s">
        <v>490</v>
      </c>
      <c r="MR9" s="123" t="s">
        <v>490</v>
      </c>
      <c r="MS9" s="123" t="s">
        <v>490</v>
      </c>
      <c r="MT9" s="123" t="s">
        <v>490</v>
      </c>
      <c r="MU9" s="123" t="s">
        <v>490</v>
      </c>
      <c r="MV9" s="123" t="s">
        <v>490</v>
      </c>
      <c r="MW9" s="123" t="s">
        <v>490</v>
      </c>
      <c r="MX9" s="123" t="s">
        <v>490</v>
      </c>
      <c r="MY9" s="123" t="s">
        <v>490</v>
      </c>
      <c r="MZ9" s="123" t="s">
        <v>490</v>
      </c>
      <c r="NA9" s="123" t="s">
        <v>490</v>
      </c>
      <c r="NB9" s="123" t="s">
        <v>490</v>
      </c>
      <c r="NC9" s="123" t="s">
        <v>490</v>
      </c>
      <c r="ND9" s="123" t="s">
        <v>490</v>
      </c>
      <c r="NE9" s="123" t="s">
        <v>490</v>
      </c>
      <c r="NF9" s="123" t="s">
        <v>490</v>
      </c>
      <c r="NG9" s="123" t="s">
        <v>483</v>
      </c>
      <c r="NH9" s="123" t="s">
        <v>483</v>
      </c>
      <c r="NI9" s="123" t="s">
        <v>483</v>
      </c>
      <c r="NJ9" s="123" t="s">
        <v>483</v>
      </c>
      <c r="NK9" s="123" t="s">
        <v>483</v>
      </c>
      <c r="NL9" s="123" t="s">
        <v>489</v>
      </c>
      <c r="NM9" s="123" t="s">
        <v>483</v>
      </c>
      <c r="NN9" s="123" t="s">
        <v>483</v>
      </c>
      <c r="NO9" s="123" t="s">
        <v>483</v>
      </c>
      <c r="NP9" s="123" t="s">
        <v>483</v>
      </c>
      <c r="NQ9" s="123" t="s">
        <v>489</v>
      </c>
      <c r="NR9" s="123" t="s">
        <v>489</v>
      </c>
      <c r="NS9" s="123" t="s">
        <v>483</v>
      </c>
      <c r="NT9" s="123" t="s">
        <v>483</v>
      </c>
      <c r="NU9" s="123" t="s">
        <v>483</v>
      </c>
      <c r="NV9" s="123" t="s">
        <v>483</v>
      </c>
      <c r="NW9" s="123" t="s">
        <v>483</v>
      </c>
      <c r="NX9" s="123" t="s">
        <v>490</v>
      </c>
      <c r="NY9" s="123" t="s">
        <v>490</v>
      </c>
      <c r="NZ9" s="123" t="s">
        <v>490</v>
      </c>
      <c r="OA9" s="123" t="s">
        <v>490</v>
      </c>
      <c r="OB9" s="123" t="s">
        <v>490</v>
      </c>
      <c r="OC9" s="123" t="s">
        <v>490</v>
      </c>
      <c r="OD9" s="123" t="s">
        <v>490</v>
      </c>
      <c r="OE9" s="123" t="s">
        <v>490</v>
      </c>
      <c r="OF9" s="123" t="s">
        <v>490</v>
      </c>
      <c r="OG9" s="123" t="s">
        <v>490</v>
      </c>
      <c r="OH9" s="123" t="s">
        <v>490</v>
      </c>
      <c r="OI9" s="123" t="s">
        <v>490</v>
      </c>
      <c r="OJ9" s="123" t="s">
        <v>490</v>
      </c>
      <c r="OK9" s="123" t="s">
        <v>490</v>
      </c>
      <c r="OL9" s="123" t="s">
        <v>490</v>
      </c>
      <c r="OM9" s="123" t="s">
        <v>490</v>
      </c>
      <c r="ON9" s="123" t="s">
        <v>490</v>
      </c>
      <c r="OO9" s="123" t="s">
        <v>490</v>
      </c>
      <c r="OP9" s="123" t="s">
        <v>490</v>
      </c>
      <c r="OQ9" s="123" t="s">
        <v>489</v>
      </c>
      <c r="OR9" s="123" t="s">
        <v>483</v>
      </c>
      <c r="OS9" s="123" t="s">
        <v>489</v>
      </c>
      <c r="OT9" s="123" t="s">
        <v>483</v>
      </c>
      <c r="OU9" s="123" t="s">
        <v>483</v>
      </c>
      <c r="OV9" s="123" t="s">
        <v>489</v>
      </c>
      <c r="OW9" s="123" t="s">
        <v>489</v>
      </c>
      <c r="OX9" s="123" t="s">
        <v>483</v>
      </c>
      <c r="OY9" s="123" t="s">
        <v>489</v>
      </c>
      <c r="OZ9" s="123" t="s">
        <v>483</v>
      </c>
      <c r="PA9" s="123" t="s">
        <v>483</v>
      </c>
      <c r="PB9" s="123" t="s">
        <v>483</v>
      </c>
      <c r="PC9" s="123" t="s">
        <v>483</v>
      </c>
      <c r="PD9" s="123" t="s">
        <v>483</v>
      </c>
      <c r="PE9" s="123" t="s">
        <v>483</v>
      </c>
      <c r="PF9" s="123" t="s">
        <v>483</v>
      </c>
      <c r="PG9" s="123" t="s">
        <v>483</v>
      </c>
      <c r="PH9" s="123" t="s">
        <v>483</v>
      </c>
      <c r="PI9" s="123" t="s">
        <v>489</v>
      </c>
      <c r="PJ9" s="123" t="s">
        <v>489</v>
      </c>
      <c r="PK9" s="123" t="s">
        <v>489</v>
      </c>
      <c r="PL9" s="123" t="s">
        <v>489</v>
      </c>
      <c r="PM9" s="123" t="s">
        <v>489</v>
      </c>
      <c r="PN9" s="123" t="s">
        <v>489</v>
      </c>
      <c r="PO9" s="123" t="s">
        <v>489</v>
      </c>
      <c r="PP9" s="123" t="s">
        <v>483</v>
      </c>
      <c r="PQ9" s="123" t="s">
        <v>483</v>
      </c>
      <c r="PR9" s="123" t="s">
        <v>483</v>
      </c>
      <c r="PS9" s="123" t="s">
        <v>483</v>
      </c>
      <c r="PT9" s="123" t="s">
        <v>483</v>
      </c>
      <c r="PU9" s="123" t="s">
        <v>574</v>
      </c>
      <c r="PV9" s="123" t="s">
        <v>490</v>
      </c>
      <c r="PW9" s="123" t="s">
        <v>574</v>
      </c>
      <c r="PX9" s="123" t="s">
        <v>574</v>
      </c>
      <c r="PY9" s="123" t="s">
        <v>574</v>
      </c>
      <c r="PZ9" s="123" t="s">
        <v>483</v>
      </c>
      <c r="QA9" s="123" t="s">
        <v>572</v>
      </c>
      <c r="QB9" s="123" t="s">
        <v>483</v>
      </c>
      <c r="QC9" s="123" t="s">
        <v>572</v>
      </c>
      <c r="QD9" s="123" t="s">
        <v>483</v>
      </c>
      <c r="QE9" s="123"/>
      <c r="QF9" s="123"/>
      <c r="QG9" s="123"/>
      <c r="QH9" s="123" t="s">
        <v>489</v>
      </c>
      <c r="QI9" s="123" t="s">
        <v>483</v>
      </c>
      <c r="QJ9" s="123" t="s">
        <v>483</v>
      </c>
      <c r="QK9" s="123"/>
      <c r="QL9" s="123" t="s">
        <v>483</v>
      </c>
      <c r="QM9" s="123" t="s">
        <v>489</v>
      </c>
      <c r="QN9" s="123" t="s">
        <v>483</v>
      </c>
      <c r="QO9" s="123" t="s">
        <v>483</v>
      </c>
      <c r="QP9" s="123" t="s">
        <v>483</v>
      </c>
      <c r="QQ9" s="123">
        <v>1</v>
      </c>
      <c r="QR9" s="123">
        <v>1</v>
      </c>
      <c r="QS9" s="123">
        <v>6</v>
      </c>
      <c r="QT9" s="123"/>
      <c r="QU9" s="90" t="s">
        <v>4474</v>
      </c>
      <c r="QV9" s="90" t="s">
        <v>4959</v>
      </c>
      <c r="QW9" s="125" t="s">
        <v>4970</v>
      </c>
      <c r="QX9" s="148" t="s">
        <v>483</v>
      </c>
      <c r="QY9" s="90" t="s">
        <v>483</v>
      </c>
      <c r="QZ9" s="148" t="s">
        <v>489</v>
      </c>
      <c r="RA9" s="58" t="s">
        <v>4601</v>
      </c>
      <c r="RB9" s="148">
        <v>96</v>
      </c>
      <c r="RC9" s="148">
        <v>13</v>
      </c>
      <c r="RD9" s="148">
        <v>83</v>
      </c>
      <c r="RE9" s="149">
        <v>0</v>
      </c>
      <c r="RF9" s="149">
        <v>0</v>
      </c>
      <c r="RG9" s="149">
        <v>0</v>
      </c>
      <c r="RH9" s="152">
        <v>12</v>
      </c>
      <c r="RI9" s="152">
        <v>1</v>
      </c>
      <c r="RJ9" s="152">
        <v>11</v>
      </c>
      <c r="RK9" s="90">
        <v>14</v>
      </c>
      <c r="RL9" s="90">
        <v>5</v>
      </c>
      <c r="RM9" s="90">
        <v>9</v>
      </c>
      <c r="RN9" s="149">
        <v>5</v>
      </c>
      <c r="RO9" s="152">
        <v>5</v>
      </c>
      <c r="RP9" s="90" t="s">
        <v>483</v>
      </c>
      <c r="RQ9" s="58" t="s">
        <v>4683</v>
      </c>
      <c r="RR9" s="90" t="s">
        <v>483</v>
      </c>
      <c r="RS9" s="80">
        <v>0</v>
      </c>
      <c r="RT9" s="80">
        <v>1</v>
      </c>
      <c r="RU9" s="80">
        <v>0</v>
      </c>
      <c r="RV9" s="80">
        <v>0</v>
      </c>
      <c r="RW9" s="80" t="s">
        <v>5449</v>
      </c>
      <c r="RX9" s="80">
        <v>0</v>
      </c>
      <c r="RY9" s="84" t="s">
        <v>483</v>
      </c>
      <c r="RZ9" s="84"/>
      <c r="SA9" s="187" t="s">
        <v>6721</v>
      </c>
      <c r="SB9" s="240" t="s">
        <v>4781</v>
      </c>
      <c r="SC9" s="1" t="s">
        <v>4782</v>
      </c>
      <c r="SD9" s="224" t="s">
        <v>6722</v>
      </c>
      <c r="SE9" s="123"/>
      <c r="SF9" s="114"/>
      <c r="SG9" s="114"/>
      <c r="SH9" s="114"/>
      <c r="SI9" s="114"/>
      <c r="SJ9" s="114"/>
      <c r="SK9" s="114"/>
      <c r="SL9" s="114"/>
      <c r="SM9" s="114"/>
      <c r="SN9" s="242"/>
      <c r="SO9" s="114"/>
      <c r="SQ9" s="123"/>
      <c r="SR9" s="243"/>
      <c r="ST9" s="90" t="s">
        <v>483</v>
      </c>
      <c r="SV9" s="235" t="s">
        <v>4478</v>
      </c>
    </row>
    <row r="10" spans="1:516" s="98" customFormat="1" ht="84.75" customHeight="1" x14ac:dyDescent="0.25">
      <c r="A10" s="123" t="s">
        <v>732</v>
      </c>
      <c r="B10" s="93" t="s">
        <v>1367</v>
      </c>
      <c r="C10" s="123">
        <v>2019</v>
      </c>
      <c r="D10" s="94" t="s">
        <v>4072</v>
      </c>
      <c r="E10" s="123">
        <v>4</v>
      </c>
      <c r="F10" s="123" t="s">
        <v>598</v>
      </c>
      <c r="G10" s="114" t="s">
        <v>733</v>
      </c>
      <c r="H10" s="123"/>
      <c r="I10" s="123" t="s">
        <v>5016</v>
      </c>
      <c r="J10" s="123" t="s">
        <v>656</v>
      </c>
      <c r="K10" s="123" t="s">
        <v>657</v>
      </c>
      <c r="L10" s="123" t="s">
        <v>734</v>
      </c>
      <c r="M10" s="123">
        <v>190</v>
      </c>
      <c r="N10" s="123"/>
      <c r="O10" s="123" t="s">
        <v>608</v>
      </c>
      <c r="P10" s="123" t="s">
        <v>735</v>
      </c>
      <c r="Q10" s="123">
        <v>5556352112</v>
      </c>
      <c r="R10" s="95" t="s">
        <v>736</v>
      </c>
      <c r="S10" s="96" t="s">
        <v>1441</v>
      </c>
      <c r="T10" s="97" t="s">
        <v>590</v>
      </c>
      <c r="U10" s="97" t="s">
        <v>737</v>
      </c>
      <c r="V10" s="97" t="s">
        <v>738</v>
      </c>
      <c r="W10" s="97" t="s">
        <v>739</v>
      </c>
      <c r="X10" s="183">
        <v>5554121311</v>
      </c>
      <c r="Y10" s="95" t="s">
        <v>736</v>
      </c>
      <c r="Z10" s="123">
        <v>23</v>
      </c>
      <c r="AA10" s="123">
        <v>0</v>
      </c>
      <c r="AB10" s="123">
        <v>5</v>
      </c>
      <c r="AC10" s="123">
        <v>18</v>
      </c>
      <c r="AD10" s="123">
        <v>7</v>
      </c>
      <c r="AE10" s="123">
        <v>0</v>
      </c>
      <c r="AF10" s="123">
        <v>2</v>
      </c>
      <c r="AG10" s="123">
        <v>5</v>
      </c>
      <c r="AH10" s="123">
        <v>0</v>
      </c>
      <c r="AI10" s="123">
        <v>7</v>
      </c>
      <c r="AJ10" s="123">
        <v>23</v>
      </c>
      <c r="AK10" s="123">
        <v>30</v>
      </c>
      <c r="AL10" s="123">
        <v>30</v>
      </c>
      <c r="AM10" s="123">
        <v>85</v>
      </c>
      <c r="AN10" s="123">
        <v>97</v>
      </c>
      <c r="AO10" s="123">
        <v>65</v>
      </c>
      <c r="AP10" s="123">
        <v>8</v>
      </c>
      <c r="AQ10" s="123">
        <v>15</v>
      </c>
      <c r="AR10" s="123">
        <v>3</v>
      </c>
      <c r="AS10" s="123">
        <v>12</v>
      </c>
      <c r="AT10" s="123" t="s">
        <v>483</v>
      </c>
      <c r="AU10" s="123" t="s">
        <v>489</v>
      </c>
      <c r="AV10" s="123" t="s">
        <v>490</v>
      </c>
      <c r="AW10" s="123">
        <v>60</v>
      </c>
      <c r="AX10" s="123" t="s">
        <v>637</v>
      </c>
      <c r="AY10" s="123" t="s">
        <v>483</v>
      </c>
      <c r="AZ10" s="123" t="s">
        <v>483</v>
      </c>
      <c r="BA10" s="123" t="s">
        <v>483</v>
      </c>
      <c r="BB10" s="123" t="s">
        <v>483</v>
      </c>
      <c r="BC10" s="123" t="s">
        <v>483</v>
      </c>
      <c r="BD10" s="123" t="s">
        <v>682</v>
      </c>
      <c r="BE10" s="123" t="s">
        <v>490</v>
      </c>
      <c r="BF10" s="123" t="s">
        <v>490</v>
      </c>
      <c r="BG10" s="123" t="s">
        <v>490</v>
      </c>
      <c r="BH10" s="123" t="s">
        <v>490</v>
      </c>
      <c r="BI10" s="123" t="s">
        <v>490</v>
      </c>
      <c r="BJ10" s="123" t="s">
        <v>490</v>
      </c>
      <c r="BK10" s="123" t="s">
        <v>490</v>
      </c>
      <c r="BL10" s="123" t="s">
        <v>490</v>
      </c>
      <c r="BM10" s="123" t="s">
        <v>483</v>
      </c>
      <c r="BN10" s="123" t="s">
        <v>490</v>
      </c>
      <c r="BO10" s="123" t="s">
        <v>483</v>
      </c>
      <c r="BP10" s="123" t="s">
        <v>490</v>
      </c>
      <c r="BQ10" s="123" t="s">
        <v>483</v>
      </c>
      <c r="BR10" s="123" t="s">
        <v>490</v>
      </c>
      <c r="BS10" s="123" t="s">
        <v>483</v>
      </c>
      <c r="BT10" s="123" t="s">
        <v>483</v>
      </c>
      <c r="BU10" s="123" t="s">
        <v>483</v>
      </c>
      <c r="BV10" s="123" t="s">
        <v>483</v>
      </c>
      <c r="BW10" s="123" t="s">
        <v>483</v>
      </c>
      <c r="BX10" s="123" t="s">
        <v>483</v>
      </c>
      <c r="BY10" s="123" t="s">
        <v>483</v>
      </c>
      <c r="BZ10" s="123" t="s">
        <v>483</v>
      </c>
      <c r="CA10" s="123" t="s">
        <v>490</v>
      </c>
      <c r="CB10" s="123" t="s">
        <v>483</v>
      </c>
      <c r="CC10" s="123" t="s">
        <v>490</v>
      </c>
      <c r="CD10" s="123" t="s">
        <v>483</v>
      </c>
      <c r="CE10" s="123" t="s">
        <v>483</v>
      </c>
      <c r="CF10" s="123" t="s">
        <v>727</v>
      </c>
      <c r="CG10" s="123" t="s">
        <v>483</v>
      </c>
      <c r="CH10" s="123" t="s">
        <v>483</v>
      </c>
      <c r="CI10" s="123" t="s">
        <v>483</v>
      </c>
      <c r="CJ10" s="123" t="s">
        <v>489</v>
      </c>
      <c r="CK10" s="123" t="s">
        <v>483</v>
      </c>
      <c r="CL10" s="123" t="s">
        <v>483</v>
      </c>
      <c r="CM10" s="123" t="s">
        <v>483</v>
      </c>
      <c r="CN10" s="123" t="s">
        <v>483</v>
      </c>
      <c r="CO10" s="123" t="s">
        <v>483</v>
      </c>
      <c r="CP10" s="123" t="s">
        <v>483</v>
      </c>
      <c r="CQ10" s="123" t="s">
        <v>483</v>
      </c>
      <c r="CR10" s="123" t="s">
        <v>483</v>
      </c>
      <c r="CS10" s="123" t="s">
        <v>483</v>
      </c>
      <c r="CT10" s="123" t="s">
        <v>483</v>
      </c>
      <c r="CU10" s="123" t="s">
        <v>483</v>
      </c>
      <c r="CV10" s="123" t="s">
        <v>483</v>
      </c>
      <c r="CW10" s="123" t="s">
        <v>483</v>
      </c>
      <c r="CX10" s="123" t="s">
        <v>489</v>
      </c>
      <c r="CY10" s="123" t="s">
        <v>489</v>
      </c>
      <c r="CZ10" s="123" t="s">
        <v>483</v>
      </c>
      <c r="DA10" s="123" t="s">
        <v>483</v>
      </c>
      <c r="DB10" s="123" t="s">
        <v>483</v>
      </c>
      <c r="DC10" s="123" t="s">
        <v>483</v>
      </c>
      <c r="DD10" s="123" t="s">
        <v>483</v>
      </c>
      <c r="DE10" s="123" t="s">
        <v>483</v>
      </c>
      <c r="DF10" s="123" t="s">
        <v>483</v>
      </c>
      <c r="DG10" s="123" t="s">
        <v>483</v>
      </c>
      <c r="DH10" s="123" t="s">
        <v>483</v>
      </c>
      <c r="DI10" s="123" t="s">
        <v>483</v>
      </c>
      <c r="DJ10" s="123" t="s">
        <v>483</v>
      </c>
      <c r="DK10" s="123" t="s">
        <v>483</v>
      </c>
      <c r="DL10" s="123" t="s">
        <v>483</v>
      </c>
      <c r="DM10" s="123" t="s">
        <v>581</v>
      </c>
      <c r="DN10" s="123" t="s">
        <v>489</v>
      </c>
      <c r="DO10" s="123" t="s">
        <v>483</v>
      </c>
      <c r="DP10" s="123" t="s">
        <v>483</v>
      </c>
      <c r="DQ10" s="123" t="s">
        <v>483</v>
      </c>
      <c r="DR10" s="123" t="s">
        <v>483</v>
      </c>
      <c r="DS10" s="123" t="s">
        <v>483</v>
      </c>
      <c r="DT10" s="123" t="s">
        <v>483</v>
      </c>
      <c r="DU10" s="123" t="s">
        <v>483</v>
      </c>
      <c r="DV10" s="123" t="s">
        <v>490</v>
      </c>
      <c r="DW10" s="123" t="s">
        <v>490</v>
      </c>
      <c r="DX10" s="123" t="s">
        <v>490</v>
      </c>
      <c r="DY10" s="123" t="s">
        <v>490</v>
      </c>
      <c r="DZ10" s="123" t="s">
        <v>483</v>
      </c>
      <c r="EA10" s="123" t="s">
        <v>483</v>
      </c>
      <c r="EB10" s="123" t="s">
        <v>490</v>
      </c>
      <c r="EC10" s="123" t="s">
        <v>490</v>
      </c>
      <c r="ED10" s="123" t="s">
        <v>490</v>
      </c>
      <c r="EE10" s="123">
        <v>6</v>
      </c>
      <c r="EF10" s="123">
        <v>3</v>
      </c>
      <c r="EG10" s="123">
        <v>3</v>
      </c>
      <c r="EH10" s="123" t="s">
        <v>489</v>
      </c>
      <c r="EI10" s="123" t="s">
        <v>483</v>
      </c>
      <c r="EJ10" s="123" t="s">
        <v>489</v>
      </c>
      <c r="EK10" s="123" t="s">
        <v>490</v>
      </c>
      <c r="EL10" s="123" t="s">
        <v>490</v>
      </c>
      <c r="EM10" s="123" t="s">
        <v>490</v>
      </c>
      <c r="EN10" s="123" t="s">
        <v>490</v>
      </c>
      <c r="EO10" s="123" t="s">
        <v>490</v>
      </c>
      <c r="EP10" s="123" t="s">
        <v>490</v>
      </c>
      <c r="EQ10" s="123" t="s">
        <v>490</v>
      </c>
      <c r="ER10" s="123" t="s">
        <v>490</v>
      </c>
      <c r="ES10" s="123" t="s">
        <v>490</v>
      </c>
      <c r="ET10" s="123" t="s">
        <v>483</v>
      </c>
      <c r="EU10" s="123" t="s">
        <v>490</v>
      </c>
      <c r="EV10" s="123" t="s">
        <v>490</v>
      </c>
      <c r="EW10" s="123" t="s">
        <v>490</v>
      </c>
      <c r="EX10" s="123" t="s">
        <v>483</v>
      </c>
      <c r="EY10" s="123" t="s">
        <v>490</v>
      </c>
      <c r="EZ10" s="123" t="s">
        <v>490</v>
      </c>
      <c r="FA10" s="123" t="s">
        <v>490</v>
      </c>
      <c r="FB10" s="123" t="s">
        <v>490</v>
      </c>
      <c r="FC10" s="123" t="s">
        <v>490</v>
      </c>
      <c r="FD10" s="123" t="s">
        <v>490</v>
      </c>
      <c r="FE10" s="123" t="s">
        <v>490</v>
      </c>
      <c r="FF10" s="123" t="s">
        <v>490</v>
      </c>
      <c r="FG10" s="123" t="s">
        <v>490</v>
      </c>
      <c r="FH10" s="123" t="s">
        <v>483</v>
      </c>
      <c r="FI10" s="123" t="s">
        <v>483</v>
      </c>
      <c r="FJ10" s="123" t="s">
        <v>483</v>
      </c>
      <c r="FK10" s="123" t="s">
        <v>483</v>
      </c>
      <c r="FL10" s="123" t="s">
        <v>483</v>
      </c>
      <c r="FM10" s="123" t="s">
        <v>490</v>
      </c>
      <c r="FN10" s="123" t="s">
        <v>490</v>
      </c>
      <c r="FO10" s="123" t="s">
        <v>490</v>
      </c>
      <c r="FP10" s="123" t="s">
        <v>490</v>
      </c>
      <c r="FQ10" s="123" t="s">
        <v>490</v>
      </c>
      <c r="FR10" s="123" t="s">
        <v>490</v>
      </c>
      <c r="FS10" s="123" t="s">
        <v>490</v>
      </c>
      <c r="FT10" s="123" t="s">
        <v>483</v>
      </c>
      <c r="FU10" s="123" t="s">
        <v>490</v>
      </c>
      <c r="FV10" s="123" t="s">
        <v>490</v>
      </c>
      <c r="FW10" s="123" t="s">
        <v>483</v>
      </c>
      <c r="FX10" s="123" t="s">
        <v>483</v>
      </c>
      <c r="FY10" s="123" t="s">
        <v>483</v>
      </c>
      <c r="FZ10" s="123" t="s">
        <v>483</v>
      </c>
      <c r="GA10" s="123" t="s">
        <v>483</v>
      </c>
      <c r="GB10" s="123" t="s">
        <v>490</v>
      </c>
      <c r="GC10" s="123" t="s">
        <v>483</v>
      </c>
      <c r="GD10" s="123" t="s">
        <v>483</v>
      </c>
      <c r="GE10" s="123" t="s">
        <v>483</v>
      </c>
      <c r="GF10" s="123" t="s">
        <v>483</v>
      </c>
      <c r="GG10" s="123" t="s">
        <v>483</v>
      </c>
      <c r="GH10" s="123" t="s">
        <v>483</v>
      </c>
      <c r="GI10" s="123" t="s">
        <v>483</v>
      </c>
      <c r="GJ10" s="123" t="s">
        <v>483</v>
      </c>
      <c r="GK10" s="123" t="s">
        <v>483</v>
      </c>
      <c r="GL10" s="123" t="s">
        <v>483</v>
      </c>
      <c r="GM10" s="123" t="s">
        <v>483</v>
      </c>
      <c r="GN10" s="123" t="s">
        <v>483</v>
      </c>
      <c r="GO10" s="123" t="s">
        <v>483</v>
      </c>
      <c r="GP10" s="123" t="s">
        <v>483</v>
      </c>
      <c r="GQ10" s="123" t="s">
        <v>483</v>
      </c>
      <c r="GR10" s="123" t="s">
        <v>483</v>
      </c>
      <c r="GS10" s="123" t="s">
        <v>483</v>
      </c>
      <c r="GT10" s="123" t="s">
        <v>483</v>
      </c>
      <c r="GU10" s="123" t="s">
        <v>483</v>
      </c>
      <c r="GV10" s="123" t="s">
        <v>490</v>
      </c>
      <c r="GW10" s="123" t="s">
        <v>483</v>
      </c>
      <c r="GX10" s="123" t="s">
        <v>483</v>
      </c>
      <c r="GY10" s="123" t="s">
        <v>483</v>
      </c>
      <c r="GZ10" s="123" t="s">
        <v>483</v>
      </c>
      <c r="HA10" s="123" t="s">
        <v>483</v>
      </c>
      <c r="HB10" s="123" t="s">
        <v>483</v>
      </c>
      <c r="HC10" s="123" t="s">
        <v>483</v>
      </c>
      <c r="HD10" s="123" t="s">
        <v>483</v>
      </c>
      <c r="HE10" s="123" t="s">
        <v>483</v>
      </c>
      <c r="HF10" s="123" t="s">
        <v>490</v>
      </c>
      <c r="HG10" s="123" t="s">
        <v>490</v>
      </c>
      <c r="HH10" s="123" t="s">
        <v>490</v>
      </c>
      <c r="HI10" s="123" t="s">
        <v>490</v>
      </c>
      <c r="HJ10" s="123" t="s">
        <v>490</v>
      </c>
      <c r="HK10" s="123" t="s">
        <v>490</v>
      </c>
      <c r="HL10" s="123" t="s">
        <v>490</v>
      </c>
      <c r="HM10" s="123" t="s">
        <v>490</v>
      </c>
      <c r="HN10" s="123" t="s">
        <v>490</v>
      </c>
      <c r="HO10" s="123" t="s">
        <v>490</v>
      </c>
      <c r="HP10" s="123" t="s">
        <v>490</v>
      </c>
      <c r="HQ10" s="123" t="s">
        <v>490</v>
      </c>
      <c r="HR10" s="123" t="s">
        <v>490</v>
      </c>
      <c r="HS10" s="123" t="s">
        <v>490</v>
      </c>
      <c r="HT10" s="123" t="s">
        <v>490</v>
      </c>
      <c r="HU10" s="123" t="s">
        <v>490</v>
      </c>
      <c r="HV10" s="123" t="s">
        <v>483</v>
      </c>
      <c r="HW10" s="123" t="s">
        <v>489</v>
      </c>
      <c r="HX10" s="123" t="s">
        <v>489</v>
      </c>
      <c r="HY10" s="123" t="s">
        <v>483</v>
      </c>
      <c r="HZ10" s="123" t="s">
        <v>483</v>
      </c>
      <c r="IA10" s="123" t="s">
        <v>483</v>
      </c>
      <c r="IB10" s="123" t="s">
        <v>483</v>
      </c>
      <c r="IC10" s="123" t="s">
        <v>483</v>
      </c>
      <c r="ID10" s="123" t="s">
        <v>483</v>
      </c>
      <c r="IE10" s="123" t="s">
        <v>489</v>
      </c>
      <c r="IF10" s="123" t="s">
        <v>490</v>
      </c>
      <c r="IG10" s="123" t="s">
        <v>490</v>
      </c>
      <c r="IH10" s="123" t="s">
        <v>490</v>
      </c>
      <c r="II10" s="123" t="s">
        <v>490</v>
      </c>
      <c r="IJ10" s="123" t="s">
        <v>490</v>
      </c>
      <c r="IK10" s="123" t="s">
        <v>483</v>
      </c>
      <c r="IL10" s="123" t="s">
        <v>483</v>
      </c>
      <c r="IM10" s="123" t="s">
        <v>483</v>
      </c>
      <c r="IN10" s="123">
        <v>1</v>
      </c>
      <c r="IO10" s="123">
        <v>0</v>
      </c>
      <c r="IP10" s="123">
        <v>0</v>
      </c>
      <c r="IQ10" s="123">
        <v>3</v>
      </c>
      <c r="IR10" s="123">
        <v>0</v>
      </c>
      <c r="IS10" s="123">
        <v>0</v>
      </c>
      <c r="IT10" s="123">
        <v>0</v>
      </c>
      <c r="IU10" s="123">
        <v>0</v>
      </c>
      <c r="IV10" s="123">
        <v>8</v>
      </c>
      <c r="IW10" s="123">
        <v>0</v>
      </c>
      <c r="IX10" s="123">
        <v>0</v>
      </c>
      <c r="IY10" s="123">
        <v>0</v>
      </c>
      <c r="IZ10" s="123">
        <v>0</v>
      </c>
      <c r="JA10" s="123">
        <v>0</v>
      </c>
      <c r="JB10" s="123">
        <v>0</v>
      </c>
      <c r="JC10" s="123">
        <v>0</v>
      </c>
      <c r="JD10" s="123">
        <v>0</v>
      </c>
      <c r="JE10" s="123">
        <v>2</v>
      </c>
      <c r="JF10" s="123">
        <v>0</v>
      </c>
      <c r="JG10" s="123">
        <v>0</v>
      </c>
      <c r="JH10" s="123">
        <v>1</v>
      </c>
      <c r="JI10" s="123">
        <v>0</v>
      </c>
      <c r="JJ10" s="123">
        <v>3</v>
      </c>
      <c r="JK10" s="123">
        <v>0</v>
      </c>
      <c r="JL10" s="123">
        <v>0</v>
      </c>
      <c r="JM10" s="123">
        <v>0</v>
      </c>
      <c r="JN10" s="123">
        <v>13</v>
      </c>
      <c r="JO10" s="123">
        <v>5</v>
      </c>
      <c r="JP10" s="123">
        <v>18</v>
      </c>
      <c r="JQ10" s="123">
        <v>8</v>
      </c>
      <c r="JR10" s="123" t="s">
        <v>489</v>
      </c>
      <c r="JS10" s="123" t="s">
        <v>483</v>
      </c>
      <c r="JT10" s="123" t="s">
        <v>483</v>
      </c>
      <c r="JU10" s="123" t="s">
        <v>483</v>
      </c>
      <c r="JV10" s="123" t="s">
        <v>483</v>
      </c>
      <c r="JW10" s="123" t="s">
        <v>489</v>
      </c>
      <c r="JX10" s="123" t="s">
        <v>489</v>
      </c>
      <c r="JY10" s="123" t="s">
        <v>483</v>
      </c>
      <c r="JZ10" s="123" t="s">
        <v>483</v>
      </c>
      <c r="KA10" s="123" t="s">
        <v>483</v>
      </c>
      <c r="KB10" s="123" t="s">
        <v>489</v>
      </c>
      <c r="KC10" s="123" t="s">
        <v>489</v>
      </c>
      <c r="KD10" s="123" t="s">
        <v>740</v>
      </c>
      <c r="KE10" s="123" t="s">
        <v>741</v>
      </c>
      <c r="KF10" s="123" t="s">
        <v>742</v>
      </c>
      <c r="KG10" s="123" t="s">
        <v>680</v>
      </c>
      <c r="KH10" s="123" t="s">
        <v>500</v>
      </c>
      <c r="KI10" s="123">
        <v>2</v>
      </c>
      <c r="KJ10" s="123" t="s">
        <v>483</v>
      </c>
      <c r="KK10" s="123" t="s">
        <v>483</v>
      </c>
      <c r="KL10" s="123" t="s">
        <v>483</v>
      </c>
      <c r="KM10" s="123" t="s">
        <v>483</v>
      </c>
      <c r="KN10" s="123" t="s">
        <v>483</v>
      </c>
      <c r="KO10" s="123" t="s">
        <v>483</v>
      </c>
      <c r="KP10" s="123" t="s">
        <v>483</v>
      </c>
      <c r="KQ10" s="123" t="s">
        <v>490</v>
      </c>
      <c r="KR10" s="123" t="s">
        <v>490</v>
      </c>
      <c r="KS10" s="123" t="s">
        <v>483</v>
      </c>
      <c r="KT10" s="123" t="s">
        <v>483</v>
      </c>
      <c r="KU10" s="123" t="s">
        <v>483</v>
      </c>
      <c r="KV10" s="123" t="s">
        <v>483</v>
      </c>
      <c r="KW10" s="123" t="s">
        <v>490</v>
      </c>
      <c r="KX10" s="123" t="s">
        <v>490</v>
      </c>
      <c r="KY10" s="123" t="s">
        <v>483</v>
      </c>
      <c r="KZ10" s="123" t="s">
        <v>483</v>
      </c>
      <c r="LA10" s="123" t="s">
        <v>483</v>
      </c>
      <c r="LB10" s="123" t="s">
        <v>483</v>
      </c>
      <c r="LC10" s="123" t="s">
        <v>490</v>
      </c>
      <c r="LD10" s="123" t="s">
        <v>490</v>
      </c>
      <c r="LE10" s="123" t="s">
        <v>490</v>
      </c>
      <c r="LF10" s="123">
        <v>2</v>
      </c>
      <c r="LG10" s="123">
        <v>10</v>
      </c>
      <c r="LH10" s="123">
        <v>0</v>
      </c>
      <c r="LI10" s="123">
        <v>12</v>
      </c>
      <c r="LJ10" s="123">
        <v>4</v>
      </c>
      <c r="LK10" s="123">
        <v>4</v>
      </c>
      <c r="LL10" s="123">
        <v>3</v>
      </c>
      <c r="LM10" s="123">
        <v>4</v>
      </c>
      <c r="LN10" s="123" t="s">
        <v>483</v>
      </c>
      <c r="LO10" s="123" t="s">
        <v>483</v>
      </c>
      <c r="LP10" s="123" t="s">
        <v>483</v>
      </c>
      <c r="LQ10" s="123" t="s">
        <v>483</v>
      </c>
      <c r="LR10" s="123" t="s">
        <v>483</v>
      </c>
      <c r="LS10" s="123" t="s">
        <v>483</v>
      </c>
      <c r="LT10" s="123" t="s">
        <v>489</v>
      </c>
      <c r="LU10" s="123" t="s">
        <v>483</v>
      </c>
      <c r="LV10" s="123" t="s">
        <v>489</v>
      </c>
      <c r="LW10" s="123" t="s">
        <v>483</v>
      </c>
      <c r="LX10" s="123" t="s">
        <v>489</v>
      </c>
      <c r="LY10" s="123" t="s">
        <v>483</v>
      </c>
      <c r="LZ10" s="123" t="s">
        <v>483</v>
      </c>
      <c r="MA10" s="123" t="s">
        <v>483</v>
      </c>
      <c r="MB10" s="123" t="s">
        <v>483</v>
      </c>
      <c r="MC10" s="123" t="s">
        <v>483</v>
      </c>
      <c r="MD10" s="123" t="s">
        <v>483</v>
      </c>
      <c r="ME10" s="123" t="s">
        <v>483</v>
      </c>
      <c r="MF10" s="123" t="s">
        <v>483</v>
      </c>
      <c r="MG10" s="123" t="s">
        <v>483</v>
      </c>
      <c r="MH10" s="123" t="s">
        <v>483</v>
      </c>
      <c r="MI10" s="123" t="s">
        <v>489</v>
      </c>
      <c r="MJ10" s="123" t="s">
        <v>483</v>
      </c>
      <c r="MK10" s="123" t="s">
        <v>490</v>
      </c>
      <c r="ML10" s="123" t="s">
        <v>490</v>
      </c>
      <c r="MM10" s="123" t="s">
        <v>490</v>
      </c>
      <c r="MN10" s="123" t="s">
        <v>490</v>
      </c>
      <c r="MO10" s="123" t="s">
        <v>490</v>
      </c>
      <c r="MP10" s="123" t="s">
        <v>490</v>
      </c>
      <c r="MQ10" s="123" t="s">
        <v>490</v>
      </c>
      <c r="MR10" s="123" t="s">
        <v>490</v>
      </c>
      <c r="MS10" s="123" t="s">
        <v>490</v>
      </c>
      <c r="MT10" s="123" t="s">
        <v>490</v>
      </c>
      <c r="MU10" s="123" t="s">
        <v>490</v>
      </c>
      <c r="MV10" s="123" t="s">
        <v>490</v>
      </c>
      <c r="MW10" s="123" t="s">
        <v>490</v>
      </c>
      <c r="MX10" s="123" t="s">
        <v>490</v>
      </c>
      <c r="MY10" s="123" t="s">
        <v>490</v>
      </c>
      <c r="MZ10" s="123" t="s">
        <v>490</v>
      </c>
      <c r="NA10" s="123" t="s">
        <v>490</v>
      </c>
      <c r="NB10" s="123" t="s">
        <v>490</v>
      </c>
      <c r="NC10" s="123" t="s">
        <v>490</v>
      </c>
      <c r="ND10" s="123" t="s">
        <v>490</v>
      </c>
      <c r="NE10" s="123" t="s">
        <v>490</v>
      </c>
      <c r="NF10" s="123" t="s">
        <v>490</v>
      </c>
      <c r="NG10" s="123" t="s">
        <v>483</v>
      </c>
      <c r="NH10" s="123" t="s">
        <v>483</v>
      </c>
      <c r="NI10" s="123" t="s">
        <v>483</v>
      </c>
      <c r="NJ10" s="123" t="s">
        <v>483</v>
      </c>
      <c r="NK10" s="123" t="s">
        <v>483</v>
      </c>
      <c r="NL10" s="123" t="s">
        <v>483</v>
      </c>
      <c r="NM10" s="123" t="s">
        <v>483</v>
      </c>
      <c r="NN10" s="123" t="s">
        <v>483</v>
      </c>
      <c r="NO10" s="123" t="s">
        <v>483</v>
      </c>
      <c r="NP10" s="123" t="s">
        <v>483</v>
      </c>
      <c r="NQ10" s="123" t="s">
        <v>483</v>
      </c>
      <c r="NR10" s="123" t="s">
        <v>483</v>
      </c>
      <c r="NS10" s="123" t="s">
        <v>483</v>
      </c>
      <c r="NT10" s="123" t="s">
        <v>483</v>
      </c>
      <c r="NU10" s="123" t="s">
        <v>483</v>
      </c>
      <c r="NV10" s="123" t="s">
        <v>483</v>
      </c>
      <c r="NW10" s="123" t="s">
        <v>483</v>
      </c>
      <c r="NX10" s="123" t="s">
        <v>483</v>
      </c>
      <c r="NY10" s="123" t="s">
        <v>483</v>
      </c>
      <c r="NZ10" s="123" t="s">
        <v>483</v>
      </c>
      <c r="OA10" s="123" t="s">
        <v>483</v>
      </c>
      <c r="OB10" s="123" t="s">
        <v>483</v>
      </c>
      <c r="OC10" s="123" t="s">
        <v>483</v>
      </c>
      <c r="OD10" s="123" t="s">
        <v>483</v>
      </c>
      <c r="OE10" s="123" t="s">
        <v>483</v>
      </c>
      <c r="OF10" s="123" t="s">
        <v>483</v>
      </c>
      <c r="OG10" s="123" t="s">
        <v>483</v>
      </c>
      <c r="OH10" s="123" t="s">
        <v>483</v>
      </c>
      <c r="OI10" s="123" t="s">
        <v>483</v>
      </c>
      <c r="OJ10" s="123" t="s">
        <v>483</v>
      </c>
      <c r="OK10" s="123" t="s">
        <v>483</v>
      </c>
      <c r="OL10" s="123" t="s">
        <v>483</v>
      </c>
      <c r="OM10" s="123" t="s">
        <v>489</v>
      </c>
      <c r="ON10" s="123" t="s">
        <v>483</v>
      </c>
      <c r="OO10" s="123" t="s">
        <v>483</v>
      </c>
      <c r="OP10" s="123" t="s">
        <v>489</v>
      </c>
      <c r="OQ10" s="123" t="s">
        <v>483</v>
      </c>
      <c r="OR10" s="123" t="s">
        <v>483</v>
      </c>
      <c r="OS10" s="123" t="s">
        <v>483</v>
      </c>
      <c r="OT10" s="123" t="s">
        <v>483</v>
      </c>
      <c r="OU10" s="123" t="s">
        <v>483</v>
      </c>
      <c r="OV10" s="123" t="s">
        <v>483</v>
      </c>
      <c r="OW10" s="123" t="s">
        <v>489</v>
      </c>
      <c r="OX10" s="123" t="s">
        <v>489</v>
      </c>
      <c r="OY10" s="123" t="s">
        <v>489</v>
      </c>
      <c r="OZ10" s="123" t="s">
        <v>483</v>
      </c>
      <c r="PA10" s="123" t="s">
        <v>483</v>
      </c>
      <c r="PB10" s="123" t="s">
        <v>483</v>
      </c>
      <c r="PC10" s="123" t="s">
        <v>483</v>
      </c>
      <c r="PD10" s="123" t="s">
        <v>483</v>
      </c>
      <c r="PE10" s="123" t="s">
        <v>483</v>
      </c>
      <c r="PF10" s="123" t="s">
        <v>483</v>
      </c>
      <c r="PG10" s="123" t="s">
        <v>483</v>
      </c>
      <c r="PH10" s="123" t="s">
        <v>483</v>
      </c>
      <c r="PI10" s="123" t="s">
        <v>483</v>
      </c>
      <c r="PJ10" s="123" t="s">
        <v>483</v>
      </c>
      <c r="PK10" s="123" t="s">
        <v>483</v>
      </c>
      <c r="PL10" s="123" t="s">
        <v>483</v>
      </c>
      <c r="PM10" s="123" t="s">
        <v>489</v>
      </c>
      <c r="PN10" s="123" t="s">
        <v>483</v>
      </c>
      <c r="PO10" s="123" t="s">
        <v>483</v>
      </c>
      <c r="PP10" s="123" t="s">
        <v>483</v>
      </c>
      <c r="PQ10" s="123" t="s">
        <v>483</v>
      </c>
      <c r="PR10" s="123" t="s">
        <v>483</v>
      </c>
      <c r="PS10" s="123" t="s">
        <v>483</v>
      </c>
      <c r="PT10" s="123" t="s">
        <v>483</v>
      </c>
      <c r="PU10" s="123" t="s">
        <v>574</v>
      </c>
      <c r="PV10" s="123" t="s">
        <v>574</v>
      </c>
      <c r="PW10" s="123" t="s">
        <v>574</v>
      </c>
      <c r="PX10" s="123" t="s">
        <v>574</v>
      </c>
      <c r="PY10" s="123" t="s">
        <v>574</v>
      </c>
      <c r="PZ10" s="123" t="s">
        <v>483</v>
      </c>
      <c r="QA10" s="123" t="s">
        <v>623</v>
      </c>
      <c r="QB10" s="123" t="s">
        <v>483</v>
      </c>
      <c r="QC10" s="123" t="s">
        <v>573</v>
      </c>
      <c r="QD10" s="123" t="s">
        <v>483</v>
      </c>
      <c r="QE10" s="123" t="s">
        <v>743</v>
      </c>
      <c r="QF10" s="123" t="s">
        <v>744</v>
      </c>
      <c r="QG10" s="123"/>
      <c r="QH10" s="123" t="s">
        <v>489</v>
      </c>
      <c r="QI10" s="123" t="s">
        <v>483</v>
      </c>
      <c r="QJ10" s="123" t="s">
        <v>483</v>
      </c>
      <c r="QK10" s="123"/>
      <c r="QL10" s="123" t="s">
        <v>489</v>
      </c>
      <c r="QM10" s="123" t="s">
        <v>483</v>
      </c>
      <c r="QN10" s="123" t="s">
        <v>483</v>
      </c>
      <c r="QO10" s="123" t="s">
        <v>483</v>
      </c>
      <c r="QP10" s="123" t="s">
        <v>483</v>
      </c>
      <c r="QQ10" s="123">
        <v>2</v>
      </c>
      <c r="QR10" s="123">
        <v>0</v>
      </c>
      <c r="QS10" s="123">
        <v>6</v>
      </c>
      <c r="QT10" s="123" t="s">
        <v>745</v>
      </c>
      <c r="QU10" s="90" t="s">
        <v>4474</v>
      </c>
      <c r="QV10" s="90" t="s">
        <v>4959</v>
      </c>
      <c r="QW10" s="125" t="s">
        <v>4968</v>
      </c>
      <c r="QX10" s="79" t="s">
        <v>483</v>
      </c>
      <c r="QY10" s="80" t="s">
        <v>483</v>
      </c>
      <c r="QZ10" s="79" t="s">
        <v>483</v>
      </c>
      <c r="RA10" s="52" t="s">
        <v>4512</v>
      </c>
      <c r="RB10" s="79">
        <v>30</v>
      </c>
      <c r="RC10" s="79">
        <v>7</v>
      </c>
      <c r="RD10" s="79">
        <v>23</v>
      </c>
      <c r="RE10" s="132">
        <v>30</v>
      </c>
      <c r="RF10" s="132">
        <v>10</v>
      </c>
      <c r="RG10" s="132">
        <v>20</v>
      </c>
      <c r="RH10" s="175">
        <v>32</v>
      </c>
      <c r="RI10" s="175">
        <v>7</v>
      </c>
      <c r="RJ10" s="175">
        <v>25</v>
      </c>
      <c r="RK10" s="80">
        <v>32</v>
      </c>
      <c r="RL10" s="80">
        <v>10</v>
      </c>
      <c r="RM10" s="80">
        <v>22</v>
      </c>
      <c r="RN10" s="132">
        <v>6</v>
      </c>
      <c r="RO10" s="175">
        <v>10</v>
      </c>
      <c r="RP10" s="80" t="s">
        <v>483</v>
      </c>
      <c r="RQ10" s="52" t="s">
        <v>4513</v>
      </c>
      <c r="RR10" s="80" t="s">
        <v>483</v>
      </c>
      <c r="RS10" s="80">
        <v>0</v>
      </c>
      <c r="RT10" s="175">
        <v>0</v>
      </c>
      <c r="RU10" s="175">
        <v>0</v>
      </c>
      <c r="RV10" s="80">
        <v>0</v>
      </c>
      <c r="RW10" s="175">
        <v>0</v>
      </c>
      <c r="RX10" s="175">
        <v>0</v>
      </c>
      <c r="RY10" s="219" t="s">
        <v>483</v>
      </c>
      <c r="RZ10" s="219" t="s">
        <v>6131</v>
      </c>
      <c r="SA10" s="188" t="s">
        <v>6723</v>
      </c>
      <c r="SB10" s="90" t="s">
        <v>4781</v>
      </c>
      <c r="SC10" s="90" t="s">
        <v>4781</v>
      </c>
      <c r="SD10" s="224" t="s">
        <v>6724</v>
      </c>
      <c r="SE10" s="123"/>
      <c r="SF10" s="114"/>
      <c r="SG10" s="114"/>
      <c r="SH10" s="114"/>
      <c r="SI10" s="114"/>
      <c r="SJ10" s="114"/>
      <c r="SK10" s="114"/>
      <c r="SL10" s="114"/>
      <c r="SM10" s="114"/>
      <c r="SN10" s="242"/>
      <c r="SO10" s="114"/>
      <c r="SQ10" s="123"/>
      <c r="SR10" s="123"/>
      <c r="ST10" s="152" t="s">
        <v>483</v>
      </c>
      <c r="SV10" s="236" t="s">
        <v>4484</v>
      </c>
    </row>
    <row r="11" spans="1:516" s="98" customFormat="1" ht="84.75" customHeight="1" x14ac:dyDescent="0.25">
      <c r="A11" s="123" t="s">
        <v>746</v>
      </c>
      <c r="B11" s="93" t="s">
        <v>1368</v>
      </c>
      <c r="C11" s="123">
        <v>2019</v>
      </c>
      <c r="D11" s="94" t="s">
        <v>4072</v>
      </c>
      <c r="E11" s="123">
        <v>4</v>
      </c>
      <c r="F11" s="123" t="s">
        <v>602</v>
      </c>
      <c r="G11" s="114" t="s">
        <v>747</v>
      </c>
      <c r="H11" s="123"/>
      <c r="I11" s="123" t="s">
        <v>5016</v>
      </c>
      <c r="J11" s="123" t="s">
        <v>656</v>
      </c>
      <c r="K11" s="123" t="s">
        <v>657</v>
      </c>
      <c r="L11" s="123" t="s">
        <v>748</v>
      </c>
      <c r="M11" s="123">
        <v>2824</v>
      </c>
      <c r="N11" s="123"/>
      <c r="O11" s="123" t="s">
        <v>608</v>
      </c>
      <c r="P11" s="123" t="s">
        <v>749</v>
      </c>
      <c r="Q11" s="123" t="s">
        <v>750</v>
      </c>
      <c r="R11" s="100" t="s">
        <v>4083</v>
      </c>
      <c r="S11" s="96" t="s">
        <v>1442</v>
      </c>
      <c r="T11" s="97" t="s">
        <v>590</v>
      </c>
      <c r="U11" s="97" t="s">
        <v>751</v>
      </c>
      <c r="V11" s="97" t="s">
        <v>752</v>
      </c>
      <c r="W11" s="97" t="s">
        <v>753</v>
      </c>
      <c r="X11" s="183" t="s">
        <v>755</v>
      </c>
      <c r="Y11" s="95" t="s">
        <v>756</v>
      </c>
      <c r="Z11" s="123">
        <v>15</v>
      </c>
      <c r="AA11" s="123">
        <v>0</v>
      </c>
      <c r="AB11" s="123">
        <v>3</v>
      </c>
      <c r="AC11" s="123">
        <v>12</v>
      </c>
      <c r="AD11" s="123">
        <v>6</v>
      </c>
      <c r="AE11" s="123">
        <v>0</v>
      </c>
      <c r="AF11" s="123">
        <v>2</v>
      </c>
      <c r="AG11" s="123">
        <v>4</v>
      </c>
      <c r="AH11" s="123">
        <v>0</v>
      </c>
      <c r="AI11" s="123">
        <v>5</v>
      </c>
      <c r="AJ11" s="123">
        <v>16</v>
      </c>
      <c r="AK11" s="123">
        <v>21</v>
      </c>
      <c r="AL11" s="123">
        <v>22</v>
      </c>
      <c r="AM11" s="123">
        <v>80</v>
      </c>
      <c r="AN11" s="123">
        <v>97</v>
      </c>
      <c r="AO11" s="123">
        <v>60</v>
      </c>
      <c r="AP11" s="123">
        <v>8</v>
      </c>
      <c r="AQ11" s="123">
        <v>2</v>
      </c>
      <c r="AR11" s="123">
        <v>1</v>
      </c>
      <c r="AS11" s="123">
        <v>1</v>
      </c>
      <c r="AT11" s="123" t="s">
        <v>483</v>
      </c>
      <c r="AU11" s="123" t="s">
        <v>489</v>
      </c>
      <c r="AV11" s="123" t="s">
        <v>636</v>
      </c>
      <c r="AW11" s="123"/>
      <c r="AX11" s="123" t="s">
        <v>637</v>
      </c>
      <c r="AY11" s="123" t="s">
        <v>483</v>
      </c>
      <c r="AZ11" s="123" t="s">
        <v>483</v>
      </c>
      <c r="BA11" s="123" t="s">
        <v>483</v>
      </c>
      <c r="BB11" s="123" t="s">
        <v>483</v>
      </c>
      <c r="BC11" s="123" t="s">
        <v>483</v>
      </c>
      <c r="BD11" s="123" t="s">
        <v>616</v>
      </c>
      <c r="BE11" s="123" t="s">
        <v>490</v>
      </c>
      <c r="BF11" s="123" t="s">
        <v>490</v>
      </c>
      <c r="BG11" s="123" t="s">
        <v>490</v>
      </c>
      <c r="BH11" s="123" t="s">
        <v>490</v>
      </c>
      <c r="BI11" s="123" t="s">
        <v>490</v>
      </c>
      <c r="BJ11" s="123" t="s">
        <v>490</v>
      </c>
      <c r="BK11" s="123" t="s">
        <v>483</v>
      </c>
      <c r="BL11" s="123" t="s">
        <v>483</v>
      </c>
      <c r="BM11" s="123" t="s">
        <v>483</v>
      </c>
      <c r="BN11" s="123" t="s">
        <v>483</v>
      </c>
      <c r="BO11" s="123" t="s">
        <v>483</v>
      </c>
      <c r="BP11" s="123" t="s">
        <v>490</v>
      </c>
      <c r="BQ11" s="123" t="s">
        <v>483</v>
      </c>
      <c r="BR11" s="123" t="s">
        <v>483</v>
      </c>
      <c r="BS11" s="123" t="s">
        <v>483</v>
      </c>
      <c r="BT11" s="123" t="s">
        <v>490</v>
      </c>
      <c r="BU11" s="123" t="s">
        <v>490</v>
      </c>
      <c r="BV11" s="123" t="s">
        <v>490</v>
      </c>
      <c r="BW11" s="123" t="s">
        <v>490</v>
      </c>
      <c r="BX11" s="123" t="s">
        <v>483</v>
      </c>
      <c r="BY11" s="123" t="s">
        <v>490</v>
      </c>
      <c r="BZ11" s="123" t="s">
        <v>483</v>
      </c>
      <c r="CA11" s="123" t="s">
        <v>483</v>
      </c>
      <c r="CB11" s="123" t="s">
        <v>483</v>
      </c>
      <c r="CC11" s="123" t="s">
        <v>490</v>
      </c>
      <c r="CD11" s="123" t="s">
        <v>490</v>
      </c>
      <c r="CE11" s="123" t="s">
        <v>490</v>
      </c>
      <c r="CF11" s="123"/>
      <c r="CG11" s="123" t="s">
        <v>483</v>
      </c>
      <c r="CH11" s="123" t="s">
        <v>483</v>
      </c>
      <c r="CI11" s="123" t="s">
        <v>483</v>
      </c>
      <c r="CJ11" s="123" t="s">
        <v>483</v>
      </c>
      <c r="CK11" s="123" t="s">
        <v>483</v>
      </c>
      <c r="CL11" s="123" t="s">
        <v>483</v>
      </c>
      <c r="CM11" s="123" t="s">
        <v>489</v>
      </c>
      <c r="CN11" s="123" t="s">
        <v>483</v>
      </c>
      <c r="CO11" s="123" t="s">
        <v>483</v>
      </c>
      <c r="CP11" s="123" t="s">
        <v>483</v>
      </c>
      <c r="CQ11" s="123" t="s">
        <v>483</v>
      </c>
      <c r="CR11" s="123" t="s">
        <v>483</v>
      </c>
      <c r="CS11" s="123" t="s">
        <v>483</v>
      </c>
      <c r="CT11" s="123" t="s">
        <v>489</v>
      </c>
      <c r="CU11" s="123" t="s">
        <v>483</v>
      </c>
      <c r="CV11" s="123" t="s">
        <v>483</v>
      </c>
      <c r="CW11" s="123" t="s">
        <v>483</v>
      </c>
      <c r="CX11" s="123" t="s">
        <v>483</v>
      </c>
      <c r="CY11" s="123" t="s">
        <v>483</v>
      </c>
      <c r="CZ11" s="123" t="s">
        <v>483</v>
      </c>
      <c r="DA11" s="123" t="s">
        <v>483</v>
      </c>
      <c r="DB11" s="123" t="s">
        <v>483</v>
      </c>
      <c r="DC11" s="123" t="s">
        <v>483</v>
      </c>
      <c r="DD11" s="123" t="s">
        <v>483</v>
      </c>
      <c r="DE11" s="123" t="s">
        <v>483</v>
      </c>
      <c r="DF11" s="123" t="s">
        <v>483</v>
      </c>
      <c r="DG11" s="123" t="s">
        <v>483</v>
      </c>
      <c r="DH11" s="123" t="s">
        <v>483</v>
      </c>
      <c r="DI11" s="123" t="s">
        <v>483</v>
      </c>
      <c r="DJ11" s="123" t="s">
        <v>483</v>
      </c>
      <c r="DK11" s="123" t="s">
        <v>483</v>
      </c>
      <c r="DL11" s="123" t="s">
        <v>483</v>
      </c>
      <c r="DM11" s="123" t="s">
        <v>618</v>
      </c>
      <c r="DN11" s="123" t="s">
        <v>489</v>
      </c>
      <c r="DO11" s="123" t="s">
        <v>483</v>
      </c>
      <c r="DP11" s="123" t="s">
        <v>483</v>
      </c>
      <c r="DQ11" s="123" t="s">
        <v>490</v>
      </c>
      <c r="DR11" s="123" t="s">
        <v>490</v>
      </c>
      <c r="DS11" s="123" t="s">
        <v>490</v>
      </c>
      <c r="DT11" s="123" t="s">
        <v>483</v>
      </c>
      <c r="DU11" s="123" t="s">
        <v>483</v>
      </c>
      <c r="DV11" s="123" t="s">
        <v>490</v>
      </c>
      <c r="DW11" s="123" t="s">
        <v>490</v>
      </c>
      <c r="DX11" s="123" t="s">
        <v>490</v>
      </c>
      <c r="DY11" s="123" t="s">
        <v>490</v>
      </c>
      <c r="DZ11" s="123" t="s">
        <v>483</v>
      </c>
      <c r="EA11" s="123" t="s">
        <v>490</v>
      </c>
      <c r="EB11" s="123" t="s">
        <v>483</v>
      </c>
      <c r="EC11" s="123" t="s">
        <v>490</v>
      </c>
      <c r="ED11" s="123" t="s">
        <v>490</v>
      </c>
      <c r="EE11" s="123">
        <v>3</v>
      </c>
      <c r="EF11" s="123">
        <v>4</v>
      </c>
      <c r="EG11" s="123">
        <v>1</v>
      </c>
      <c r="EH11" s="123" t="s">
        <v>483</v>
      </c>
      <c r="EI11" s="123" t="s">
        <v>483</v>
      </c>
      <c r="EJ11" s="123" t="s">
        <v>489</v>
      </c>
      <c r="EK11" s="123" t="s">
        <v>490</v>
      </c>
      <c r="EL11" s="123" t="s">
        <v>483</v>
      </c>
      <c r="EM11" s="123" t="s">
        <v>483</v>
      </c>
      <c r="EN11" s="123" t="s">
        <v>483</v>
      </c>
      <c r="EO11" s="123" t="s">
        <v>483</v>
      </c>
      <c r="EP11" s="123" t="s">
        <v>483</v>
      </c>
      <c r="EQ11" s="123" t="s">
        <v>483</v>
      </c>
      <c r="ER11" s="123" t="s">
        <v>483</v>
      </c>
      <c r="ES11" s="123" t="s">
        <v>483</v>
      </c>
      <c r="ET11" s="123" t="s">
        <v>483</v>
      </c>
      <c r="EU11" s="123" t="s">
        <v>483</v>
      </c>
      <c r="EV11" s="123" t="s">
        <v>490</v>
      </c>
      <c r="EW11" s="123" t="s">
        <v>483</v>
      </c>
      <c r="EX11" s="123" t="s">
        <v>483</v>
      </c>
      <c r="EY11" s="123" t="s">
        <v>483</v>
      </c>
      <c r="EZ11" s="123" t="s">
        <v>483</v>
      </c>
      <c r="FA11" s="123" t="s">
        <v>490</v>
      </c>
      <c r="FB11" s="123" t="s">
        <v>483</v>
      </c>
      <c r="FC11" s="123" t="s">
        <v>483</v>
      </c>
      <c r="FD11" s="123" t="s">
        <v>483</v>
      </c>
      <c r="FE11" s="123" t="s">
        <v>483</v>
      </c>
      <c r="FF11" s="123" t="s">
        <v>490</v>
      </c>
      <c r="FG11" s="123" t="s">
        <v>490</v>
      </c>
      <c r="FH11" s="123" t="s">
        <v>483</v>
      </c>
      <c r="FI11" s="123" t="s">
        <v>483</v>
      </c>
      <c r="FJ11" s="123" t="s">
        <v>483</v>
      </c>
      <c r="FK11" s="123" t="s">
        <v>483</v>
      </c>
      <c r="FL11" s="123" t="s">
        <v>483</v>
      </c>
      <c r="FM11" s="123" t="s">
        <v>490</v>
      </c>
      <c r="FN11" s="123" t="s">
        <v>490</v>
      </c>
      <c r="FO11" s="123" t="s">
        <v>490</v>
      </c>
      <c r="FP11" s="123" t="s">
        <v>490</v>
      </c>
      <c r="FQ11" s="123" t="s">
        <v>490</v>
      </c>
      <c r="FR11" s="123" t="s">
        <v>483</v>
      </c>
      <c r="FS11" s="123" t="s">
        <v>490</v>
      </c>
      <c r="FT11" s="123" t="s">
        <v>490</v>
      </c>
      <c r="FU11" s="123" t="s">
        <v>483</v>
      </c>
      <c r="FV11" s="123" t="s">
        <v>490</v>
      </c>
      <c r="FW11" s="123" t="s">
        <v>483</v>
      </c>
      <c r="FX11" s="123" t="s">
        <v>490</v>
      </c>
      <c r="FY11" s="123" t="s">
        <v>483</v>
      </c>
      <c r="FZ11" s="123" t="s">
        <v>490</v>
      </c>
      <c r="GA11" s="123" t="s">
        <v>483</v>
      </c>
      <c r="GB11" s="123" t="s">
        <v>490</v>
      </c>
      <c r="GC11" s="123" t="s">
        <v>483</v>
      </c>
      <c r="GD11" s="123" t="s">
        <v>490</v>
      </c>
      <c r="GE11" s="123" t="s">
        <v>483</v>
      </c>
      <c r="GF11" s="123" t="s">
        <v>483</v>
      </c>
      <c r="GG11" s="123" t="s">
        <v>483</v>
      </c>
      <c r="GH11" s="123" t="s">
        <v>490</v>
      </c>
      <c r="GI11" s="123" t="s">
        <v>490</v>
      </c>
      <c r="GJ11" s="123" t="s">
        <v>490</v>
      </c>
      <c r="GK11" s="123" t="s">
        <v>483</v>
      </c>
      <c r="GL11" s="123" t="s">
        <v>490</v>
      </c>
      <c r="GM11" s="123" t="s">
        <v>483</v>
      </c>
      <c r="GN11" s="123" t="s">
        <v>490</v>
      </c>
      <c r="GO11" s="123" t="s">
        <v>490</v>
      </c>
      <c r="GP11" s="123" t="s">
        <v>490</v>
      </c>
      <c r="GQ11" s="123" t="s">
        <v>489</v>
      </c>
      <c r="GR11" s="123" t="s">
        <v>483</v>
      </c>
      <c r="GS11" s="123" t="s">
        <v>483</v>
      </c>
      <c r="GT11" s="123" t="s">
        <v>483</v>
      </c>
      <c r="GU11" s="123" t="s">
        <v>483</v>
      </c>
      <c r="GV11" s="123" t="s">
        <v>483</v>
      </c>
      <c r="GW11" s="123" t="s">
        <v>483</v>
      </c>
      <c r="GX11" s="123" t="s">
        <v>483</v>
      </c>
      <c r="GY11" s="123" t="s">
        <v>483</v>
      </c>
      <c r="GZ11" s="123" t="s">
        <v>483</v>
      </c>
      <c r="HA11" s="123" t="s">
        <v>483</v>
      </c>
      <c r="HB11" s="123" t="s">
        <v>483</v>
      </c>
      <c r="HC11" s="123" t="s">
        <v>483</v>
      </c>
      <c r="HD11" s="123" t="s">
        <v>483</v>
      </c>
      <c r="HE11" s="123" t="s">
        <v>483</v>
      </c>
      <c r="HF11" s="123" t="s">
        <v>490</v>
      </c>
      <c r="HG11" s="123" t="s">
        <v>483</v>
      </c>
      <c r="HH11" s="123" t="s">
        <v>483</v>
      </c>
      <c r="HI11" s="123" t="s">
        <v>483</v>
      </c>
      <c r="HJ11" s="123" t="s">
        <v>483</v>
      </c>
      <c r="HK11" s="123" t="s">
        <v>490</v>
      </c>
      <c r="HL11" s="123" t="s">
        <v>490</v>
      </c>
      <c r="HM11" s="123" t="s">
        <v>483</v>
      </c>
      <c r="HN11" s="123" t="s">
        <v>483</v>
      </c>
      <c r="HO11" s="123" t="s">
        <v>483</v>
      </c>
      <c r="HP11" s="123" t="s">
        <v>483</v>
      </c>
      <c r="HQ11" s="123" t="s">
        <v>483</v>
      </c>
      <c r="HR11" s="123" t="s">
        <v>490</v>
      </c>
      <c r="HS11" s="123" t="s">
        <v>490</v>
      </c>
      <c r="HT11" s="123" t="s">
        <v>483</v>
      </c>
      <c r="HU11" s="123" t="s">
        <v>483</v>
      </c>
      <c r="HV11" s="123" t="s">
        <v>483</v>
      </c>
      <c r="HW11" s="123" t="s">
        <v>483</v>
      </c>
      <c r="HX11" s="123" t="s">
        <v>489</v>
      </c>
      <c r="HY11" s="123" t="s">
        <v>483</v>
      </c>
      <c r="HZ11" s="123" t="s">
        <v>483</v>
      </c>
      <c r="IA11" s="123" t="s">
        <v>489</v>
      </c>
      <c r="IB11" s="123" t="s">
        <v>483</v>
      </c>
      <c r="IC11" s="123" t="s">
        <v>483</v>
      </c>
      <c r="ID11" s="123" t="s">
        <v>483</v>
      </c>
      <c r="IE11" s="123" t="s">
        <v>489</v>
      </c>
      <c r="IF11" s="123" t="s">
        <v>489</v>
      </c>
      <c r="IG11" s="123" t="s">
        <v>490</v>
      </c>
      <c r="IH11" s="123" t="s">
        <v>490</v>
      </c>
      <c r="II11" s="123" t="s">
        <v>490</v>
      </c>
      <c r="IJ11" s="123" t="s">
        <v>490</v>
      </c>
      <c r="IK11" s="123" t="s">
        <v>489</v>
      </c>
      <c r="IL11" s="123" t="s">
        <v>489</v>
      </c>
      <c r="IM11" s="123" t="s">
        <v>483</v>
      </c>
      <c r="IN11" s="123">
        <v>1</v>
      </c>
      <c r="IO11" s="123"/>
      <c r="IP11" s="123"/>
      <c r="IQ11" s="123">
        <v>1</v>
      </c>
      <c r="IR11" s="123">
        <v>7</v>
      </c>
      <c r="IS11" s="123"/>
      <c r="IT11" s="123"/>
      <c r="IU11" s="123"/>
      <c r="IV11" s="123">
        <v>1</v>
      </c>
      <c r="IW11" s="123"/>
      <c r="IX11" s="123"/>
      <c r="IY11" s="123"/>
      <c r="IZ11" s="123"/>
      <c r="JA11" s="123"/>
      <c r="JB11" s="123"/>
      <c r="JC11" s="123"/>
      <c r="JD11" s="123"/>
      <c r="JE11" s="123">
        <v>1</v>
      </c>
      <c r="JF11" s="123"/>
      <c r="JG11" s="123"/>
      <c r="JH11" s="123">
        <v>1</v>
      </c>
      <c r="JI11" s="123"/>
      <c r="JJ11" s="123">
        <v>1</v>
      </c>
      <c r="JK11" s="123"/>
      <c r="JL11" s="123"/>
      <c r="JM11" s="123"/>
      <c r="JN11" s="123">
        <v>11</v>
      </c>
      <c r="JO11" s="123">
        <v>2</v>
      </c>
      <c r="JP11" s="123">
        <v>13</v>
      </c>
      <c r="JQ11" s="123">
        <v>9</v>
      </c>
      <c r="JR11" s="123" t="s">
        <v>757</v>
      </c>
      <c r="JS11" s="123" t="s">
        <v>483</v>
      </c>
      <c r="JT11" s="123" t="s">
        <v>483</v>
      </c>
      <c r="JU11" s="123" t="s">
        <v>483</v>
      </c>
      <c r="JV11" s="123" t="s">
        <v>483</v>
      </c>
      <c r="JW11" s="123" t="s">
        <v>483</v>
      </c>
      <c r="JX11" s="123" t="s">
        <v>483</v>
      </c>
      <c r="JY11" s="123" t="s">
        <v>483</v>
      </c>
      <c r="JZ11" s="123" t="s">
        <v>483</v>
      </c>
      <c r="KA11" s="123" t="s">
        <v>483</v>
      </c>
      <c r="KB11" s="123" t="s">
        <v>483</v>
      </c>
      <c r="KC11" s="123" t="s">
        <v>483</v>
      </c>
      <c r="KD11" s="123" t="s">
        <v>758</v>
      </c>
      <c r="KE11" s="123" t="s">
        <v>740</v>
      </c>
      <c r="KF11" s="123" t="s">
        <v>759</v>
      </c>
      <c r="KG11" s="123" t="s">
        <v>680</v>
      </c>
      <c r="KH11" s="123" t="s">
        <v>500</v>
      </c>
      <c r="KI11" s="123">
        <v>2</v>
      </c>
      <c r="KJ11" s="123" t="s">
        <v>483</v>
      </c>
      <c r="KK11" s="123" t="s">
        <v>483</v>
      </c>
      <c r="KL11" s="123" t="s">
        <v>483</v>
      </c>
      <c r="KM11" s="123" t="s">
        <v>483</v>
      </c>
      <c r="KN11" s="123" t="s">
        <v>483</v>
      </c>
      <c r="KO11" s="123" t="s">
        <v>483</v>
      </c>
      <c r="KP11" s="123" t="s">
        <v>483</v>
      </c>
      <c r="KQ11" s="123" t="s">
        <v>490</v>
      </c>
      <c r="KR11" s="123" t="s">
        <v>483</v>
      </c>
      <c r="KS11" s="123" t="s">
        <v>483</v>
      </c>
      <c r="KT11" s="123" t="s">
        <v>483</v>
      </c>
      <c r="KU11" s="123" t="s">
        <v>483</v>
      </c>
      <c r="KV11" s="123" t="s">
        <v>490</v>
      </c>
      <c r="KW11" s="123" t="s">
        <v>483</v>
      </c>
      <c r="KX11" s="123" t="s">
        <v>490</v>
      </c>
      <c r="KY11" s="123" t="s">
        <v>483</v>
      </c>
      <c r="KZ11" s="123" t="s">
        <v>483</v>
      </c>
      <c r="LA11" s="123" t="s">
        <v>483</v>
      </c>
      <c r="LB11" s="123" t="s">
        <v>483</v>
      </c>
      <c r="LC11" s="123" t="s">
        <v>490</v>
      </c>
      <c r="LD11" s="123" t="s">
        <v>490</v>
      </c>
      <c r="LE11" s="123" t="s">
        <v>483</v>
      </c>
      <c r="LF11" s="123">
        <v>0</v>
      </c>
      <c r="LG11" s="123">
        <v>6</v>
      </c>
      <c r="LH11" s="123">
        <v>0</v>
      </c>
      <c r="LI11" s="123">
        <v>6</v>
      </c>
      <c r="LJ11" s="123">
        <v>2</v>
      </c>
      <c r="LK11" s="123">
        <v>4</v>
      </c>
      <c r="LL11" s="123">
        <v>2</v>
      </c>
      <c r="LM11" s="123">
        <v>4</v>
      </c>
      <c r="LN11" s="123" t="s">
        <v>483</v>
      </c>
      <c r="LO11" s="123" t="s">
        <v>483</v>
      </c>
      <c r="LP11" s="123" t="s">
        <v>483</v>
      </c>
      <c r="LQ11" s="123" t="s">
        <v>483</v>
      </c>
      <c r="LR11" s="123" t="s">
        <v>483</v>
      </c>
      <c r="LS11" s="123" t="s">
        <v>483</v>
      </c>
      <c r="LT11" s="123" t="s">
        <v>489</v>
      </c>
      <c r="LU11" s="123" t="s">
        <v>489</v>
      </c>
      <c r="LV11" s="123" t="s">
        <v>489</v>
      </c>
      <c r="LW11" s="123" t="s">
        <v>483</v>
      </c>
      <c r="LX11" s="123" t="s">
        <v>483</v>
      </c>
      <c r="LY11" s="123" t="s">
        <v>483</v>
      </c>
      <c r="LZ11" s="123" t="s">
        <v>483</v>
      </c>
      <c r="MA11" s="123" t="s">
        <v>489</v>
      </c>
      <c r="MB11" s="123" t="s">
        <v>483</v>
      </c>
      <c r="MC11" s="123" t="s">
        <v>483</v>
      </c>
      <c r="MD11" s="123" t="s">
        <v>483</v>
      </c>
      <c r="ME11" s="123" t="s">
        <v>483</v>
      </c>
      <c r="MF11" s="123" t="s">
        <v>483</v>
      </c>
      <c r="MG11" s="123" t="s">
        <v>489</v>
      </c>
      <c r="MH11" s="123" t="s">
        <v>483</v>
      </c>
      <c r="MI11" s="123" t="s">
        <v>483</v>
      </c>
      <c r="MJ11" s="123" t="s">
        <v>483</v>
      </c>
      <c r="MK11" s="123" t="s">
        <v>490</v>
      </c>
      <c r="ML11" s="123" t="s">
        <v>490</v>
      </c>
      <c r="MM11" s="123" t="s">
        <v>490</v>
      </c>
      <c r="MN11" s="123" t="s">
        <v>490</v>
      </c>
      <c r="MO11" s="123" t="s">
        <v>490</v>
      </c>
      <c r="MP11" s="123" t="s">
        <v>490</v>
      </c>
      <c r="MQ11" s="123" t="s">
        <v>490</v>
      </c>
      <c r="MR11" s="123" t="s">
        <v>490</v>
      </c>
      <c r="MS11" s="123" t="s">
        <v>490</v>
      </c>
      <c r="MT11" s="123" t="s">
        <v>490</v>
      </c>
      <c r="MU11" s="123" t="s">
        <v>490</v>
      </c>
      <c r="MV11" s="123" t="s">
        <v>490</v>
      </c>
      <c r="MW11" s="123" t="s">
        <v>490</v>
      </c>
      <c r="MX11" s="123" t="s">
        <v>490</v>
      </c>
      <c r="MY11" s="123" t="s">
        <v>490</v>
      </c>
      <c r="MZ11" s="123" t="s">
        <v>483</v>
      </c>
      <c r="NA11" s="123" t="s">
        <v>483</v>
      </c>
      <c r="NB11" s="123" t="s">
        <v>483</v>
      </c>
      <c r="NC11" s="123" t="s">
        <v>483</v>
      </c>
      <c r="ND11" s="123" t="s">
        <v>483</v>
      </c>
      <c r="NE11" s="123" t="s">
        <v>483</v>
      </c>
      <c r="NF11" s="123" t="s">
        <v>483</v>
      </c>
      <c r="NG11" s="123" t="s">
        <v>483</v>
      </c>
      <c r="NH11" s="123" t="s">
        <v>483</v>
      </c>
      <c r="NI11" s="123" t="s">
        <v>483</v>
      </c>
      <c r="NJ11" s="123" t="s">
        <v>483</v>
      </c>
      <c r="NK11" s="123" t="s">
        <v>483</v>
      </c>
      <c r="NL11" s="123" t="s">
        <v>483</v>
      </c>
      <c r="NM11" s="123" t="s">
        <v>483</v>
      </c>
      <c r="NN11" s="123" t="s">
        <v>483</v>
      </c>
      <c r="NO11" s="123" t="s">
        <v>483</v>
      </c>
      <c r="NP11" s="123" t="s">
        <v>483</v>
      </c>
      <c r="NQ11" s="123" t="s">
        <v>483</v>
      </c>
      <c r="NR11" s="123" t="s">
        <v>483</v>
      </c>
      <c r="NS11" s="123" t="s">
        <v>483</v>
      </c>
      <c r="NT11" s="123" t="s">
        <v>483</v>
      </c>
      <c r="NU11" s="123" t="s">
        <v>483</v>
      </c>
      <c r="NV11" s="123" t="s">
        <v>483</v>
      </c>
      <c r="NW11" s="123" t="s">
        <v>483</v>
      </c>
      <c r="NX11" s="123" t="s">
        <v>483</v>
      </c>
      <c r="NY11" s="123" t="s">
        <v>483</v>
      </c>
      <c r="NZ11" s="123" t="s">
        <v>483</v>
      </c>
      <c r="OA11" s="123" t="s">
        <v>483</v>
      </c>
      <c r="OB11" s="123" t="s">
        <v>483</v>
      </c>
      <c r="OC11" s="123" t="s">
        <v>483</v>
      </c>
      <c r="OD11" s="123" t="s">
        <v>483</v>
      </c>
      <c r="OE11" s="123" t="s">
        <v>483</v>
      </c>
      <c r="OF11" s="123" t="s">
        <v>483</v>
      </c>
      <c r="OG11" s="123" t="s">
        <v>483</v>
      </c>
      <c r="OH11" s="123" t="s">
        <v>483</v>
      </c>
      <c r="OI11" s="123" t="s">
        <v>483</v>
      </c>
      <c r="OJ11" s="123" t="s">
        <v>483</v>
      </c>
      <c r="OK11" s="123" t="s">
        <v>483</v>
      </c>
      <c r="OL11" s="123" t="s">
        <v>483</v>
      </c>
      <c r="OM11" s="123" t="s">
        <v>489</v>
      </c>
      <c r="ON11" s="123" t="s">
        <v>483</v>
      </c>
      <c r="OO11" s="123" t="s">
        <v>483</v>
      </c>
      <c r="OP11" s="123" t="s">
        <v>483</v>
      </c>
      <c r="OQ11" s="123" t="s">
        <v>483</v>
      </c>
      <c r="OR11" s="123" t="s">
        <v>483</v>
      </c>
      <c r="OS11" s="123" t="s">
        <v>483</v>
      </c>
      <c r="OT11" s="123" t="s">
        <v>483</v>
      </c>
      <c r="OU11" s="123" t="s">
        <v>483</v>
      </c>
      <c r="OV11" s="123" t="s">
        <v>483</v>
      </c>
      <c r="OW11" s="123" t="s">
        <v>575</v>
      </c>
      <c r="OX11" s="123" t="s">
        <v>483</v>
      </c>
      <c r="OY11" s="123" t="s">
        <v>483</v>
      </c>
      <c r="OZ11" s="123" t="s">
        <v>483</v>
      </c>
      <c r="PA11" s="123" t="s">
        <v>483</v>
      </c>
      <c r="PB11" s="123" t="s">
        <v>483</v>
      </c>
      <c r="PC11" s="123" t="s">
        <v>483</v>
      </c>
      <c r="PD11" s="123" t="s">
        <v>483</v>
      </c>
      <c r="PE11" s="123" t="s">
        <v>483</v>
      </c>
      <c r="PF11" s="123" t="s">
        <v>483</v>
      </c>
      <c r="PG11" s="123" t="s">
        <v>483</v>
      </c>
      <c r="PH11" s="123" t="s">
        <v>483</v>
      </c>
      <c r="PI11" s="123" t="s">
        <v>483</v>
      </c>
      <c r="PJ11" s="123" t="s">
        <v>483</v>
      </c>
      <c r="PK11" s="123" t="s">
        <v>483</v>
      </c>
      <c r="PL11" s="123" t="s">
        <v>483</v>
      </c>
      <c r="PM11" s="123" t="s">
        <v>483</v>
      </c>
      <c r="PN11" s="123" t="s">
        <v>483</v>
      </c>
      <c r="PO11" s="123" t="s">
        <v>483</v>
      </c>
      <c r="PP11" s="123" t="s">
        <v>483</v>
      </c>
      <c r="PQ11" s="123" t="s">
        <v>483</v>
      </c>
      <c r="PR11" s="123" t="s">
        <v>483</v>
      </c>
      <c r="PS11" s="123" t="s">
        <v>483</v>
      </c>
      <c r="PT11" s="123" t="s">
        <v>483</v>
      </c>
      <c r="PU11" s="123" t="s">
        <v>574</v>
      </c>
      <c r="PV11" s="123" t="s">
        <v>574</v>
      </c>
      <c r="PW11" s="123" t="s">
        <v>574</v>
      </c>
      <c r="PX11" s="123" t="s">
        <v>574</v>
      </c>
      <c r="PY11" s="123" t="s">
        <v>574</v>
      </c>
      <c r="PZ11" s="123" t="s">
        <v>483</v>
      </c>
      <c r="QA11" s="123" t="s">
        <v>583</v>
      </c>
      <c r="QB11" s="123" t="s">
        <v>483</v>
      </c>
      <c r="QC11" s="123" t="s">
        <v>682</v>
      </c>
      <c r="QD11" s="123" t="s">
        <v>483</v>
      </c>
      <c r="QE11" s="123" t="s">
        <v>760</v>
      </c>
      <c r="QF11" s="123" t="s">
        <v>761</v>
      </c>
      <c r="QG11" s="123"/>
      <c r="QH11" s="123" t="s">
        <v>489</v>
      </c>
      <c r="QI11" s="123" t="s">
        <v>489</v>
      </c>
      <c r="QJ11" s="123" t="s">
        <v>483</v>
      </c>
      <c r="QK11" s="123"/>
      <c r="QL11" s="123" t="s">
        <v>483</v>
      </c>
      <c r="QM11" s="123" t="s">
        <v>483</v>
      </c>
      <c r="QN11" s="123" t="s">
        <v>483</v>
      </c>
      <c r="QO11" s="123" t="s">
        <v>483</v>
      </c>
      <c r="QP11" s="123" t="s">
        <v>483</v>
      </c>
      <c r="QQ11" s="123">
        <v>0</v>
      </c>
      <c r="QR11" s="123">
        <v>0</v>
      </c>
      <c r="QS11" s="123">
        <v>26</v>
      </c>
      <c r="QT11" s="123"/>
      <c r="QU11" s="90" t="s">
        <v>4474</v>
      </c>
      <c r="QV11" s="90" t="s">
        <v>4959</v>
      </c>
      <c r="QW11" s="125" t="s">
        <v>4968</v>
      </c>
      <c r="QX11" s="79" t="s">
        <v>483</v>
      </c>
      <c r="QY11" s="80" t="s">
        <v>483</v>
      </c>
      <c r="QZ11" s="79" t="s">
        <v>483</v>
      </c>
      <c r="RA11" s="52" t="s">
        <v>4514</v>
      </c>
      <c r="RB11" s="79">
        <v>21</v>
      </c>
      <c r="RC11" s="79">
        <v>6</v>
      </c>
      <c r="RD11" s="79">
        <v>15</v>
      </c>
      <c r="RE11" s="132">
        <v>24</v>
      </c>
      <c r="RF11" s="132">
        <v>7</v>
      </c>
      <c r="RG11" s="132">
        <v>17</v>
      </c>
      <c r="RH11" s="84">
        <v>22</v>
      </c>
      <c r="RI11" s="84">
        <v>7</v>
      </c>
      <c r="RJ11" s="84">
        <v>15</v>
      </c>
      <c r="RK11" s="80">
        <v>24</v>
      </c>
      <c r="RL11" s="80">
        <v>7</v>
      </c>
      <c r="RM11" s="80">
        <v>17</v>
      </c>
      <c r="RN11" s="132">
        <v>5</v>
      </c>
      <c r="RO11" s="84">
        <v>12</v>
      </c>
      <c r="RP11" s="80" t="s">
        <v>483</v>
      </c>
      <c r="RQ11" s="52" t="s">
        <v>4515</v>
      </c>
      <c r="RR11" s="80" t="s">
        <v>483</v>
      </c>
      <c r="RS11" s="80">
        <v>0</v>
      </c>
      <c r="RT11" s="80">
        <v>0</v>
      </c>
      <c r="RU11" s="80">
        <v>0</v>
      </c>
      <c r="RV11" s="80">
        <v>0</v>
      </c>
      <c r="RW11" s="80">
        <v>1</v>
      </c>
      <c r="RX11" s="80">
        <v>0</v>
      </c>
      <c r="RY11" s="219" t="s">
        <v>483</v>
      </c>
      <c r="RZ11" s="219" t="s">
        <v>6132</v>
      </c>
      <c r="SA11" s="188" t="s">
        <v>6725</v>
      </c>
      <c r="SB11" s="90" t="s">
        <v>4781</v>
      </c>
      <c r="SC11" s="90" t="s">
        <v>4781</v>
      </c>
      <c r="SD11" s="224" t="s">
        <v>6722</v>
      </c>
      <c r="SE11" s="124" t="s">
        <v>483</v>
      </c>
      <c r="SF11" s="114"/>
      <c r="SG11" s="114"/>
      <c r="SH11" s="114"/>
      <c r="SI11" s="114"/>
      <c r="SJ11" s="114"/>
      <c r="SK11" s="114"/>
      <c r="SL11" s="114"/>
      <c r="SM11" s="114"/>
      <c r="SN11" s="242"/>
      <c r="SO11" s="114"/>
      <c r="SQ11" s="123"/>
      <c r="SR11" s="123"/>
      <c r="ST11" s="90" t="s">
        <v>483</v>
      </c>
      <c r="SV11" s="235" t="s">
        <v>4478</v>
      </c>
    </row>
    <row r="12" spans="1:516" s="98" customFormat="1" ht="84.75" customHeight="1" x14ac:dyDescent="0.25">
      <c r="A12" s="123" t="s">
        <v>817</v>
      </c>
      <c r="B12" s="93" t="s">
        <v>1374</v>
      </c>
      <c r="C12" s="123">
        <v>2019</v>
      </c>
      <c r="D12" s="94" t="s">
        <v>4072</v>
      </c>
      <c r="E12" s="123">
        <v>4</v>
      </c>
      <c r="F12" s="123" t="s">
        <v>602</v>
      </c>
      <c r="G12" s="114" t="s">
        <v>1422</v>
      </c>
      <c r="H12" s="123"/>
      <c r="I12" s="123" t="s">
        <v>5016</v>
      </c>
      <c r="J12" s="123" t="s">
        <v>718</v>
      </c>
      <c r="K12" s="123" t="s">
        <v>657</v>
      </c>
      <c r="L12" s="123" t="s">
        <v>818</v>
      </c>
      <c r="M12" s="123">
        <v>153</v>
      </c>
      <c r="N12" s="123"/>
      <c r="O12" s="123" t="s">
        <v>608</v>
      </c>
      <c r="P12" s="123" t="s">
        <v>819</v>
      </c>
      <c r="Q12" s="123" t="s">
        <v>820</v>
      </c>
      <c r="R12" s="100" t="s">
        <v>4077</v>
      </c>
      <c r="S12" s="96" t="s">
        <v>1448</v>
      </c>
      <c r="T12" s="97" t="s">
        <v>590</v>
      </c>
      <c r="U12" s="97" t="s">
        <v>822</v>
      </c>
      <c r="V12" s="97" t="s">
        <v>823</v>
      </c>
      <c r="W12" s="97" t="s">
        <v>739</v>
      </c>
      <c r="X12" s="183">
        <v>5554133351</v>
      </c>
      <c r="Y12" s="95" t="s">
        <v>824</v>
      </c>
      <c r="Z12" s="123">
        <v>10</v>
      </c>
      <c r="AA12" s="123">
        <v>1</v>
      </c>
      <c r="AB12" s="123">
        <v>9</v>
      </c>
      <c r="AC12" s="123">
        <v>0</v>
      </c>
      <c r="AD12" s="123">
        <v>4</v>
      </c>
      <c r="AE12" s="123">
        <v>1</v>
      </c>
      <c r="AF12" s="123">
        <v>1</v>
      </c>
      <c r="AG12" s="123">
        <v>2</v>
      </c>
      <c r="AH12" s="123">
        <v>2</v>
      </c>
      <c r="AI12" s="123">
        <v>10</v>
      </c>
      <c r="AJ12" s="123">
        <v>2</v>
      </c>
      <c r="AK12" s="123">
        <v>14</v>
      </c>
      <c r="AL12" s="123">
        <v>17</v>
      </c>
      <c r="AM12" s="123">
        <v>82</v>
      </c>
      <c r="AN12" s="123">
        <v>100</v>
      </c>
      <c r="AO12" s="123">
        <v>48</v>
      </c>
      <c r="AP12" s="123">
        <v>9</v>
      </c>
      <c r="AQ12" s="123">
        <v>12</v>
      </c>
      <c r="AR12" s="123">
        <v>2</v>
      </c>
      <c r="AS12" s="123">
        <v>10</v>
      </c>
      <c r="AT12" s="123" t="s">
        <v>483</v>
      </c>
      <c r="AU12" s="123" t="s">
        <v>483</v>
      </c>
      <c r="AV12" s="123" t="s">
        <v>782</v>
      </c>
      <c r="AW12" s="123">
        <v>50</v>
      </c>
      <c r="AX12" s="123" t="s">
        <v>584</v>
      </c>
      <c r="AY12" s="123" t="s">
        <v>483</v>
      </c>
      <c r="AZ12" s="123" t="s">
        <v>483</v>
      </c>
      <c r="BA12" s="123" t="s">
        <v>483</v>
      </c>
      <c r="BB12" s="123" t="s">
        <v>483</v>
      </c>
      <c r="BC12" s="123" t="s">
        <v>483</v>
      </c>
      <c r="BD12" s="123" t="s">
        <v>572</v>
      </c>
      <c r="BE12" s="123" t="s">
        <v>490</v>
      </c>
      <c r="BF12" s="123" t="s">
        <v>490</v>
      </c>
      <c r="BG12" s="123" t="s">
        <v>483</v>
      </c>
      <c r="BH12" s="123" t="s">
        <v>490</v>
      </c>
      <c r="BI12" s="123" t="s">
        <v>483</v>
      </c>
      <c r="BJ12" s="123" t="s">
        <v>483</v>
      </c>
      <c r="BK12" s="123" t="s">
        <v>490</v>
      </c>
      <c r="BL12" s="123" t="s">
        <v>490</v>
      </c>
      <c r="BM12" s="123" t="s">
        <v>483</v>
      </c>
      <c r="BN12" s="123" t="s">
        <v>483</v>
      </c>
      <c r="BO12" s="123" t="s">
        <v>483</v>
      </c>
      <c r="BP12" s="123" t="s">
        <v>483</v>
      </c>
      <c r="BQ12" s="123" t="s">
        <v>483</v>
      </c>
      <c r="BR12" s="123" t="s">
        <v>483</v>
      </c>
      <c r="BS12" s="123" t="s">
        <v>483</v>
      </c>
      <c r="BT12" s="123" t="s">
        <v>483</v>
      </c>
      <c r="BU12" s="123" t="s">
        <v>483</v>
      </c>
      <c r="BV12" s="123" t="s">
        <v>483</v>
      </c>
      <c r="BW12" s="123" t="s">
        <v>490</v>
      </c>
      <c r="BX12" s="123" t="s">
        <v>483</v>
      </c>
      <c r="BY12" s="123" t="s">
        <v>490</v>
      </c>
      <c r="BZ12" s="123" t="s">
        <v>483</v>
      </c>
      <c r="CA12" s="123" t="s">
        <v>483</v>
      </c>
      <c r="CB12" s="123" t="s">
        <v>483</v>
      </c>
      <c r="CC12" s="123" t="s">
        <v>483</v>
      </c>
      <c r="CD12" s="123" t="s">
        <v>483</v>
      </c>
      <c r="CE12" s="123" t="s">
        <v>483</v>
      </c>
      <c r="CF12" s="123"/>
      <c r="CG12" s="123" t="s">
        <v>483</v>
      </c>
      <c r="CH12" s="123" t="s">
        <v>483</v>
      </c>
      <c r="CI12" s="123" t="s">
        <v>483</v>
      </c>
      <c r="CJ12" s="123" t="s">
        <v>483</v>
      </c>
      <c r="CK12" s="123" t="s">
        <v>483</v>
      </c>
      <c r="CL12" s="123" t="s">
        <v>483</v>
      </c>
      <c r="CM12" s="123" t="s">
        <v>483</v>
      </c>
      <c r="CN12" s="123" t="s">
        <v>483</v>
      </c>
      <c r="CO12" s="123" t="s">
        <v>483</v>
      </c>
      <c r="CP12" s="123" t="s">
        <v>483</v>
      </c>
      <c r="CQ12" s="123" t="s">
        <v>483</v>
      </c>
      <c r="CR12" s="123" t="s">
        <v>483</v>
      </c>
      <c r="CS12" s="123" t="s">
        <v>483</v>
      </c>
      <c r="CT12" s="123" t="s">
        <v>483</v>
      </c>
      <c r="CU12" s="123" t="s">
        <v>483</v>
      </c>
      <c r="CV12" s="123" t="s">
        <v>483</v>
      </c>
      <c r="CW12" s="123" t="s">
        <v>483</v>
      </c>
      <c r="CX12" s="123" t="s">
        <v>483</v>
      </c>
      <c r="CY12" s="123" t="s">
        <v>483</v>
      </c>
      <c r="CZ12" s="123" t="s">
        <v>483</v>
      </c>
      <c r="DA12" s="123" t="s">
        <v>483</v>
      </c>
      <c r="DB12" s="123" t="s">
        <v>483</v>
      </c>
      <c r="DC12" s="123" t="s">
        <v>483</v>
      </c>
      <c r="DD12" s="123" t="s">
        <v>483</v>
      </c>
      <c r="DE12" s="123" t="s">
        <v>483</v>
      </c>
      <c r="DF12" s="123" t="s">
        <v>483</v>
      </c>
      <c r="DG12" s="123" t="s">
        <v>483</v>
      </c>
      <c r="DH12" s="123" t="s">
        <v>483</v>
      </c>
      <c r="DI12" s="123" t="s">
        <v>483</v>
      </c>
      <c r="DJ12" s="123" t="s">
        <v>483</v>
      </c>
      <c r="DK12" s="123" t="s">
        <v>483</v>
      </c>
      <c r="DL12" s="123" t="s">
        <v>483</v>
      </c>
      <c r="DM12" s="123" t="s">
        <v>618</v>
      </c>
      <c r="DN12" s="123" t="s">
        <v>489</v>
      </c>
      <c r="DO12" s="123" t="s">
        <v>483</v>
      </c>
      <c r="DP12" s="123" t="s">
        <v>483</v>
      </c>
      <c r="DQ12" s="123" t="s">
        <v>483</v>
      </c>
      <c r="DR12" s="123" t="s">
        <v>483</v>
      </c>
      <c r="DS12" s="123" t="s">
        <v>483</v>
      </c>
      <c r="DT12" s="123" t="s">
        <v>483</v>
      </c>
      <c r="DU12" s="123" t="s">
        <v>490</v>
      </c>
      <c r="DV12" s="123" t="s">
        <v>490</v>
      </c>
      <c r="DW12" s="123" t="s">
        <v>490</v>
      </c>
      <c r="DX12" s="123" t="s">
        <v>490</v>
      </c>
      <c r="DY12" s="123" t="s">
        <v>490</v>
      </c>
      <c r="DZ12" s="123" t="s">
        <v>490</v>
      </c>
      <c r="EA12" s="123" t="s">
        <v>483</v>
      </c>
      <c r="EB12" s="123" t="s">
        <v>483</v>
      </c>
      <c r="EC12" s="123" t="s">
        <v>483</v>
      </c>
      <c r="ED12" s="123" t="s">
        <v>490</v>
      </c>
      <c r="EE12" s="123">
        <v>1</v>
      </c>
      <c r="EF12" s="123">
        <v>0</v>
      </c>
      <c r="EG12" s="123">
        <v>0</v>
      </c>
      <c r="EH12" s="123" t="s">
        <v>483</v>
      </c>
      <c r="EI12" s="123" t="s">
        <v>483</v>
      </c>
      <c r="EJ12" s="123" t="s">
        <v>483</v>
      </c>
      <c r="EK12" s="123" t="s">
        <v>490</v>
      </c>
      <c r="EL12" s="123" t="s">
        <v>483</v>
      </c>
      <c r="EM12" s="123" t="s">
        <v>490</v>
      </c>
      <c r="EN12" s="123" t="s">
        <v>490</v>
      </c>
      <c r="EO12" s="123" t="s">
        <v>490</v>
      </c>
      <c r="EP12" s="123" t="s">
        <v>490</v>
      </c>
      <c r="EQ12" s="123" t="s">
        <v>490</v>
      </c>
      <c r="ER12" s="123" t="s">
        <v>483</v>
      </c>
      <c r="ES12" s="123" t="s">
        <v>490</v>
      </c>
      <c r="ET12" s="123" t="s">
        <v>490</v>
      </c>
      <c r="EU12" s="123" t="s">
        <v>483</v>
      </c>
      <c r="EV12" s="123" t="s">
        <v>490</v>
      </c>
      <c r="EW12" s="123" t="s">
        <v>490</v>
      </c>
      <c r="EX12" s="123" t="s">
        <v>490</v>
      </c>
      <c r="EY12" s="123" t="s">
        <v>490</v>
      </c>
      <c r="EZ12" s="123" t="s">
        <v>490</v>
      </c>
      <c r="FA12" s="123" t="s">
        <v>490</v>
      </c>
      <c r="FB12" s="123" t="s">
        <v>490</v>
      </c>
      <c r="FC12" s="123" t="s">
        <v>490</v>
      </c>
      <c r="FD12" s="123" t="s">
        <v>490</v>
      </c>
      <c r="FE12" s="123" t="s">
        <v>483</v>
      </c>
      <c r="FF12" s="123" t="s">
        <v>490</v>
      </c>
      <c r="FG12" s="123" t="s">
        <v>490</v>
      </c>
      <c r="FH12" s="123" t="s">
        <v>483</v>
      </c>
      <c r="FI12" s="123" t="s">
        <v>483</v>
      </c>
      <c r="FJ12" s="123" t="s">
        <v>483</v>
      </c>
      <c r="FK12" s="123" t="s">
        <v>483</v>
      </c>
      <c r="FL12" s="123" t="s">
        <v>483</v>
      </c>
      <c r="FM12" s="123" t="s">
        <v>483</v>
      </c>
      <c r="FN12" s="123" t="s">
        <v>490</v>
      </c>
      <c r="FO12" s="123" t="s">
        <v>483</v>
      </c>
      <c r="FP12" s="123" t="s">
        <v>483</v>
      </c>
      <c r="FQ12" s="123" t="s">
        <v>483</v>
      </c>
      <c r="FR12" s="123" t="s">
        <v>490</v>
      </c>
      <c r="FS12" s="123" t="s">
        <v>483</v>
      </c>
      <c r="FT12" s="123" t="s">
        <v>490</v>
      </c>
      <c r="FU12" s="123" t="s">
        <v>483</v>
      </c>
      <c r="FV12" s="123" t="s">
        <v>483</v>
      </c>
      <c r="FW12" s="123" t="s">
        <v>483</v>
      </c>
      <c r="FX12" s="123" t="s">
        <v>483</v>
      </c>
      <c r="FY12" s="123" t="s">
        <v>483</v>
      </c>
      <c r="FZ12" s="123" t="s">
        <v>490</v>
      </c>
      <c r="GA12" s="123" t="s">
        <v>483</v>
      </c>
      <c r="GB12" s="123" t="s">
        <v>490</v>
      </c>
      <c r="GC12" s="123" t="s">
        <v>483</v>
      </c>
      <c r="GD12" s="123" t="s">
        <v>483</v>
      </c>
      <c r="GE12" s="123" t="s">
        <v>483</v>
      </c>
      <c r="GF12" s="123" t="s">
        <v>483</v>
      </c>
      <c r="GG12" s="123" t="s">
        <v>483</v>
      </c>
      <c r="GH12" s="123" t="s">
        <v>483</v>
      </c>
      <c r="GI12" s="123" t="s">
        <v>483</v>
      </c>
      <c r="GJ12" s="123" t="s">
        <v>483</v>
      </c>
      <c r="GK12" s="123" t="s">
        <v>483</v>
      </c>
      <c r="GL12" s="123" t="s">
        <v>483</v>
      </c>
      <c r="GM12" s="123" t="s">
        <v>483</v>
      </c>
      <c r="GN12" s="123" t="s">
        <v>483</v>
      </c>
      <c r="GO12" s="123" t="s">
        <v>483</v>
      </c>
      <c r="GP12" s="123" t="s">
        <v>483</v>
      </c>
      <c r="GQ12" s="123" t="s">
        <v>483</v>
      </c>
      <c r="GR12" s="123" t="s">
        <v>490</v>
      </c>
      <c r="GS12" s="123" t="s">
        <v>483</v>
      </c>
      <c r="GT12" s="123" t="s">
        <v>490</v>
      </c>
      <c r="GU12" s="123" t="s">
        <v>490</v>
      </c>
      <c r="GV12" s="123" t="s">
        <v>490</v>
      </c>
      <c r="GW12" s="123" t="s">
        <v>483</v>
      </c>
      <c r="GX12" s="123" t="s">
        <v>490</v>
      </c>
      <c r="GY12" s="123" t="s">
        <v>483</v>
      </c>
      <c r="GZ12" s="123" t="s">
        <v>483</v>
      </c>
      <c r="HA12" s="123" t="s">
        <v>483</v>
      </c>
      <c r="HB12" s="123" t="s">
        <v>483</v>
      </c>
      <c r="HC12" s="123" t="s">
        <v>483</v>
      </c>
      <c r="HD12" s="123" t="s">
        <v>483</v>
      </c>
      <c r="HE12" s="123" t="s">
        <v>483</v>
      </c>
      <c r="HF12" s="123" t="s">
        <v>490</v>
      </c>
      <c r="HG12" s="123" t="s">
        <v>490</v>
      </c>
      <c r="HH12" s="123" t="s">
        <v>490</v>
      </c>
      <c r="HI12" s="123" t="s">
        <v>490</v>
      </c>
      <c r="HJ12" s="123" t="s">
        <v>490</v>
      </c>
      <c r="HK12" s="123" t="s">
        <v>490</v>
      </c>
      <c r="HL12" s="123" t="s">
        <v>490</v>
      </c>
      <c r="HM12" s="123" t="s">
        <v>490</v>
      </c>
      <c r="HN12" s="123" t="s">
        <v>490</v>
      </c>
      <c r="HO12" s="123" t="s">
        <v>490</v>
      </c>
      <c r="HP12" s="123" t="s">
        <v>483</v>
      </c>
      <c r="HQ12" s="123" t="s">
        <v>490</v>
      </c>
      <c r="HR12" s="123" t="s">
        <v>483</v>
      </c>
      <c r="HS12" s="123" t="s">
        <v>490</v>
      </c>
      <c r="HT12" s="123" t="s">
        <v>483</v>
      </c>
      <c r="HU12" s="123" t="s">
        <v>483</v>
      </c>
      <c r="HV12" s="123" t="s">
        <v>483</v>
      </c>
      <c r="HW12" s="123" t="s">
        <v>483</v>
      </c>
      <c r="HX12" s="123" t="s">
        <v>483</v>
      </c>
      <c r="HY12" s="123" t="s">
        <v>483</v>
      </c>
      <c r="HZ12" s="123" t="s">
        <v>483</v>
      </c>
      <c r="IA12" s="123" t="s">
        <v>483</v>
      </c>
      <c r="IB12" s="123" t="s">
        <v>483</v>
      </c>
      <c r="IC12" s="123" t="s">
        <v>483</v>
      </c>
      <c r="ID12" s="123" t="s">
        <v>483</v>
      </c>
      <c r="IE12" s="123" t="s">
        <v>483</v>
      </c>
      <c r="IF12" s="123" t="s">
        <v>483</v>
      </c>
      <c r="IG12" s="123" t="s">
        <v>483</v>
      </c>
      <c r="IH12" s="123" t="s">
        <v>483</v>
      </c>
      <c r="II12" s="123" t="s">
        <v>483</v>
      </c>
      <c r="IJ12" s="123" t="s">
        <v>483</v>
      </c>
      <c r="IK12" s="123" t="s">
        <v>483</v>
      </c>
      <c r="IL12" s="123" t="s">
        <v>483</v>
      </c>
      <c r="IM12" s="123" t="s">
        <v>483</v>
      </c>
      <c r="IN12" s="123">
        <v>1</v>
      </c>
      <c r="IO12" s="123"/>
      <c r="IP12" s="123"/>
      <c r="IQ12" s="123">
        <v>1</v>
      </c>
      <c r="IR12" s="123">
        <v>6</v>
      </c>
      <c r="IS12" s="123"/>
      <c r="IT12" s="123"/>
      <c r="IU12" s="123"/>
      <c r="IV12" s="123">
        <v>2</v>
      </c>
      <c r="IW12" s="123"/>
      <c r="IX12" s="123"/>
      <c r="IY12" s="123">
        <v>1</v>
      </c>
      <c r="IZ12" s="123"/>
      <c r="JA12" s="123"/>
      <c r="JB12" s="123"/>
      <c r="JC12" s="123"/>
      <c r="JD12" s="123"/>
      <c r="JE12" s="123"/>
      <c r="JF12" s="123"/>
      <c r="JG12" s="123">
        <v>1</v>
      </c>
      <c r="JH12" s="123">
        <v>1</v>
      </c>
      <c r="JI12" s="123"/>
      <c r="JJ12" s="123">
        <v>1</v>
      </c>
      <c r="JK12" s="123"/>
      <c r="JL12" s="123"/>
      <c r="JM12" s="123"/>
      <c r="JN12" s="123">
        <v>11</v>
      </c>
      <c r="JO12" s="123">
        <v>3</v>
      </c>
      <c r="JP12" s="123">
        <v>14</v>
      </c>
      <c r="JQ12" s="123">
        <v>11</v>
      </c>
      <c r="JR12" s="123" t="s">
        <v>825</v>
      </c>
      <c r="JS12" s="123" t="s">
        <v>483</v>
      </c>
      <c r="JT12" s="123" t="s">
        <v>483</v>
      </c>
      <c r="JU12" s="123" t="s">
        <v>483</v>
      </c>
      <c r="JV12" s="123" t="s">
        <v>483</v>
      </c>
      <c r="JW12" s="123" t="s">
        <v>483</v>
      </c>
      <c r="JX12" s="123" t="s">
        <v>483</v>
      </c>
      <c r="JY12" s="123" t="s">
        <v>483</v>
      </c>
      <c r="JZ12" s="123" t="s">
        <v>483</v>
      </c>
      <c r="KA12" s="123" t="s">
        <v>483</v>
      </c>
      <c r="KB12" s="123" t="s">
        <v>483</v>
      </c>
      <c r="KC12" s="123" t="s">
        <v>483</v>
      </c>
      <c r="KD12" s="123" t="s">
        <v>826</v>
      </c>
      <c r="KE12" s="123" t="s">
        <v>827</v>
      </c>
      <c r="KF12" s="123" t="s">
        <v>91</v>
      </c>
      <c r="KG12" s="123" t="s">
        <v>680</v>
      </c>
      <c r="KH12" s="123" t="s">
        <v>500</v>
      </c>
      <c r="KI12" s="123">
        <v>2</v>
      </c>
      <c r="KJ12" s="123" t="s">
        <v>483</v>
      </c>
      <c r="KK12" s="123" t="s">
        <v>483</v>
      </c>
      <c r="KL12" s="123" t="s">
        <v>483</v>
      </c>
      <c r="KM12" s="123" t="s">
        <v>483</v>
      </c>
      <c r="KN12" s="123" t="s">
        <v>483</v>
      </c>
      <c r="KO12" s="123" t="s">
        <v>483</v>
      </c>
      <c r="KP12" s="123" t="s">
        <v>483</v>
      </c>
      <c r="KQ12" s="123" t="s">
        <v>490</v>
      </c>
      <c r="KR12" s="123" t="s">
        <v>483</v>
      </c>
      <c r="KS12" s="123" t="s">
        <v>483</v>
      </c>
      <c r="KT12" s="123" t="s">
        <v>483</v>
      </c>
      <c r="KU12" s="123" t="s">
        <v>483</v>
      </c>
      <c r="KV12" s="123" t="s">
        <v>483</v>
      </c>
      <c r="KW12" s="123" t="s">
        <v>483</v>
      </c>
      <c r="KX12" s="123" t="s">
        <v>490</v>
      </c>
      <c r="KY12" s="123" t="s">
        <v>483</v>
      </c>
      <c r="KZ12" s="123" t="s">
        <v>483</v>
      </c>
      <c r="LA12" s="123" t="s">
        <v>490</v>
      </c>
      <c r="LB12" s="123" t="s">
        <v>483</v>
      </c>
      <c r="LC12" s="123" t="s">
        <v>490</v>
      </c>
      <c r="LD12" s="123" t="s">
        <v>490</v>
      </c>
      <c r="LE12" s="123" t="s">
        <v>483</v>
      </c>
      <c r="LF12" s="123">
        <v>4</v>
      </c>
      <c r="LG12" s="123">
        <v>6</v>
      </c>
      <c r="LH12" s="123">
        <v>2</v>
      </c>
      <c r="LI12" s="123">
        <v>12</v>
      </c>
      <c r="LJ12" s="123">
        <v>5</v>
      </c>
      <c r="LK12" s="123">
        <v>5</v>
      </c>
      <c r="LL12" s="123">
        <v>6</v>
      </c>
      <c r="LM12" s="123">
        <v>5</v>
      </c>
      <c r="LN12" s="123" t="s">
        <v>483</v>
      </c>
      <c r="LO12" s="123" t="s">
        <v>483</v>
      </c>
      <c r="LP12" s="123" t="s">
        <v>483</v>
      </c>
      <c r="LQ12" s="123" t="s">
        <v>483</v>
      </c>
      <c r="LR12" s="123" t="s">
        <v>483</v>
      </c>
      <c r="LS12" s="123" t="s">
        <v>483</v>
      </c>
      <c r="LT12" s="123" t="s">
        <v>483</v>
      </c>
      <c r="LU12" s="123" t="s">
        <v>489</v>
      </c>
      <c r="LV12" s="123" t="s">
        <v>483</v>
      </c>
      <c r="LW12" s="123" t="s">
        <v>483</v>
      </c>
      <c r="LX12" s="123" t="s">
        <v>483</v>
      </c>
      <c r="LY12" s="123" t="s">
        <v>483</v>
      </c>
      <c r="LZ12" s="123" t="s">
        <v>483</v>
      </c>
      <c r="MA12" s="123" t="s">
        <v>483</v>
      </c>
      <c r="MB12" s="123" t="s">
        <v>483</v>
      </c>
      <c r="MC12" s="123" t="s">
        <v>483</v>
      </c>
      <c r="MD12" s="123" t="s">
        <v>483</v>
      </c>
      <c r="ME12" s="123" t="s">
        <v>483</v>
      </c>
      <c r="MF12" s="123" t="s">
        <v>483</v>
      </c>
      <c r="MG12" s="123" t="s">
        <v>483</v>
      </c>
      <c r="MH12" s="123" t="s">
        <v>483</v>
      </c>
      <c r="MI12" s="123" t="s">
        <v>483</v>
      </c>
      <c r="MJ12" s="123" t="s">
        <v>483</v>
      </c>
      <c r="MK12" s="123" t="s">
        <v>490</v>
      </c>
      <c r="ML12" s="123" t="s">
        <v>490</v>
      </c>
      <c r="MM12" s="123" t="s">
        <v>490</v>
      </c>
      <c r="MN12" s="123" t="s">
        <v>490</v>
      </c>
      <c r="MO12" s="123" t="s">
        <v>490</v>
      </c>
      <c r="MP12" s="123" t="s">
        <v>490</v>
      </c>
      <c r="MQ12" s="123" t="s">
        <v>490</v>
      </c>
      <c r="MR12" s="123" t="s">
        <v>490</v>
      </c>
      <c r="MS12" s="123" t="s">
        <v>490</v>
      </c>
      <c r="MT12" s="123" t="s">
        <v>490</v>
      </c>
      <c r="MU12" s="123" t="s">
        <v>490</v>
      </c>
      <c r="MV12" s="123" t="s">
        <v>490</v>
      </c>
      <c r="MW12" s="123" t="s">
        <v>490</v>
      </c>
      <c r="MX12" s="123" t="s">
        <v>490</v>
      </c>
      <c r="MY12" s="123" t="s">
        <v>490</v>
      </c>
      <c r="MZ12" s="123" t="s">
        <v>483</v>
      </c>
      <c r="NA12" s="123" t="s">
        <v>483</v>
      </c>
      <c r="NB12" s="123" t="s">
        <v>489</v>
      </c>
      <c r="NC12" s="123" t="s">
        <v>483</v>
      </c>
      <c r="ND12" s="123" t="s">
        <v>483</v>
      </c>
      <c r="NE12" s="123" t="s">
        <v>483</v>
      </c>
      <c r="NF12" s="123" t="s">
        <v>483</v>
      </c>
      <c r="NG12" s="123" t="s">
        <v>483</v>
      </c>
      <c r="NH12" s="123" t="s">
        <v>483</v>
      </c>
      <c r="NI12" s="123" t="s">
        <v>483</v>
      </c>
      <c r="NJ12" s="123" t="s">
        <v>483</v>
      </c>
      <c r="NK12" s="123" t="s">
        <v>483</v>
      </c>
      <c r="NL12" s="123" t="s">
        <v>489</v>
      </c>
      <c r="NM12" s="123" t="s">
        <v>483</v>
      </c>
      <c r="NN12" s="123" t="s">
        <v>483</v>
      </c>
      <c r="NO12" s="123" t="s">
        <v>483</v>
      </c>
      <c r="NP12" s="123" t="s">
        <v>483</v>
      </c>
      <c r="NQ12" s="123" t="s">
        <v>489</v>
      </c>
      <c r="NR12" s="123" t="s">
        <v>483</v>
      </c>
      <c r="NS12" s="123" t="s">
        <v>483</v>
      </c>
      <c r="NT12" s="123" t="s">
        <v>483</v>
      </c>
      <c r="NU12" s="123" t="s">
        <v>483</v>
      </c>
      <c r="NV12" s="123" t="s">
        <v>483</v>
      </c>
      <c r="NW12" s="123" t="s">
        <v>483</v>
      </c>
      <c r="NX12" s="123" t="s">
        <v>483</v>
      </c>
      <c r="NY12" s="123" t="s">
        <v>483</v>
      </c>
      <c r="NZ12" s="123" t="s">
        <v>483</v>
      </c>
      <c r="OA12" s="123" t="s">
        <v>483</v>
      </c>
      <c r="OB12" s="123" t="s">
        <v>483</v>
      </c>
      <c r="OC12" s="123" t="s">
        <v>483</v>
      </c>
      <c r="OD12" s="123" t="s">
        <v>483</v>
      </c>
      <c r="OE12" s="123" t="s">
        <v>483</v>
      </c>
      <c r="OF12" s="123" t="s">
        <v>483</v>
      </c>
      <c r="OG12" s="123" t="s">
        <v>483</v>
      </c>
      <c r="OH12" s="123" t="s">
        <v>489</v>
      </c>
      <c r="OI12" s="123" t="s">
        <v>483</v>
      </c>
      <c r="OJ12" s="123" t="s">
        <v>483</v>
      </c>
      <c r="OK12" s="123" t="s">
        <v>483</v>
      </c>
      <c r="OL12" s="123" t="s">
        <v>483</v>
      </c>
      <c r="OM12" s="123" t="s">
        <v>489</v>
      </c>
      <c r="ON12" s="123" t="s">
        <v>483</v>
      </c>
      <c r="OO12" s="123" t="s">
        <v>483</v>
      </c>
      <c r="OP12" s="123" t="s">
        <v>489</v>
      </c>
      <c r="OQ12" s="123" t="s">
        <v>483</v>
      </c>
      <c r="OR12" s="123" t="s">
        <v>483</v>
      </c>
      <c r="OS12" s="123" t="s">
        <v>483</v>
      </c>
      <c r="OT12" s="123" t="s">
        <v>483</v>
      </c>
      <c r="OU12" s="123" t="s">
        <v>483</v>
      </c>
      <c r="OV12" s="123" t="s">
        <v>483</v>
      </c>
      <c r="OW12" s="123" t="s">
        <v>575</v>
      </c>
      <c r="OX12" s="123" t="s">
        <v>489</v>
      </c>
      <c r="OY12" s="123" t="s">
        <v>483</v>
      </c>
      <c r="OZ12" s="123" t="s">
        <v>483</v>
      </c>
      <c r="PA12" s="123" t="s">
        <v>483</v>
      </c>
      <c r="PB12" s="123" t="s">
        <v>483</v>
      </c>
      <c r="PC12" s="123" t="s">
        <v>483</v>
      </c>
      <c r="PD12" s="123" t="s">
        <v>483</v>
      </c>
      <c r="PE12" s="123" t="s">
        <v>483</v>
      </c>
      <c r="PF12" s="123" t="s">
        <v>483</v>
      </c>
      <c r="PG12" s="123" t="s">
        <v>483</v>
      </c>
      <c r="PH12" s="123" t="s">
        <v>483</v>
      </c>
      <c r="PI12" s="123" t="s">
        <v>483</v>
      </c>
      <c r="PJ12" s="123" t="s">
        <v>483</v>
      </c>
      <c r="PK12" s="123" t="s">
        <v>483</v>
      </c>
      <c r="PL12" s="123" t="s">
        <v>483</v>
      </c>
      <c r="PM12" s="123" t="s">
        <v>483</v>
      </c>
      <c r="PN12" s="123" t="s">
        <v>483</v>
      </c>
      <c r="PO12" s="123" t="s">
        <v>489</v>
      </c>
      <c r="PP12" s="123" t="s">
        <v>483</v>
      </c>
      <c r="PQ12" s="123" t="s">
        <v>489</v>
      </c>
      <c r="PR12" s="123" t="s">
        <v>483</v>
      </c>
      <c r="PS12" s="123" t="s">
        <v>483</v>
      </c>
      <c r="PT12" s="123" t="s">
        <v>483</v>
      </c>
      <c r="PU12" s="123" t="s">
        <v>681</v>
      </c>
      <c r="PV12" s="123" t="s">
        <v>681</v>
      </c>
      <c r="PW12" s="123" t="s">
        <v>681</v>
      </c>
      <c r="PX12" s="123" t="s">
        <v>574</v>
      </c>
      <c r="PY12" s="123" t="s">
        <v>681</v>
      </c>
      <c r="PZ12" s="123" t="s">
        <v>483</v>
      </c>
      <c r="QA12" s="123" t="s">
        <v>623</v>
      </c>
      <c r="QB12" s="123" t="s">
        <v>483</v>
      </c>
      <c r="QC12" s="123" t="s">
        <v>572</v>
      </c>
      <c r="QD12" s="123" t="s">
        <v>483</v>
      </c>
      <c r="QE12" s="123" t="s">
        <v>828</v>
      </c>
      <c r="QF12" s="123"/>
      <c r="QG12" s="123"/>
      <c r="QH12" s="123" t="s">
        <v>483</v>
      </c>
      <c r="QI12" s="123" t="s">
        <v>483</v>
      </c>
      <c r="QJ12" s="123" t="s">
        <v>483</v>
      </c>
      <c r="QK12" s="123"/>
      <c r="QL12" s="123" t="s">
        <v>483</v>
      </c>
      <c r="QM12" s="123" t="s">
        <v>489</v>
      </c>
      <c r="QN12" s="123" t="s">
        <v>483</v>
      </c>
      <c r="QO12" s="123" t="s">
        <v>483</v>
      </c>
      <c r="QP12" s="123" t="s">
        <v>483</v>
      </c>
      <c r="QQ12" s="123">
        <v>2</v>
      </c>
      <c r="QR12" s="123">
        <v>1</v>
      </c>
      <c r="QS12" s="123">
        <v>4</v>
      </c>
      <c r="QT12" s="123" t="s">
        <v>829</v>
      </c>
      <c r="QU12" s="90" t="s">
        <v>4474</v>
      </c>
      <c r="QV12" s="90" t="s">
        <v>4959</v>
      </c>
      <c r="QW12" s="125" t="s">
        <v>4968</v>
      </c>
      <c r="QX12" s="79" t="s">
        <v>483</v>
      </c>
      <c r="QY12" s="80" t="s">
        <v>483</v>
      </c>
      <c r="QZ12" s="79" t="s">
        <v>483</v>
      </c>
      <c r="RA12" s="52" t="s">
        <v>4516</v>
      </c>
      <c r="RB12" s="79">
        <v>14</v>
      </c>
      <c r="RC12" s="79">
        <v>4</v>
      </c>
      <c r="RD12" s="79">
        <v>10</v>
      </c>
      <c r="RE12" s="132">
        <v>12</v>
      </c>
      <c r="RF12" s="132">
        <v>3</v>
      </c>
      <c r="RG12" s="132">
        <v>9</v>
      </c>
      <c r="RH12" s="84">
        <v>5</v>
      </c>
      <c r="RI12" s="84">
        <v>2</v>
      </c>
      <c r="RJ12" s="84">
        <v>3</v>
      </c>
      <c r="RK12" s="80">
        <v>12</v>
      </c>
      <c r="RL12" s="80">
        <v>3</v>
      </c>
      <c r="RM12" s="80">
        <v>9</v>
      </c>
      <c r="RN12" s="132">
        <v>11</v>
      </c>
      <c r="RO12" s="84">
        <v>5</v>
      </c>
      <c r="RP12" s="80" t="s">
        <v>483</v>
      </c>
      <c r="RQ12" s="52" t="s">
        <v>4517</v>
      </c>
      <c r="RR12" s="80" t="s">
        <v>483</v>
      </c>
      <c r="RS12" s="80">
        <v>0</v>
      </c>
      <c r="RT12" s="80">
        <v>6</v>
      </c>
      <c r="RU12" s="80">
        <v>0</v>
      </c>
      <c r="RV12" s="80">
        <v>0</v>
      </c>
      <c r="RW12" s="80">
        <v>3</v>
      </c>
      <c r="RX12" s="80">
        <v>1</v>
      </c>
      <c r="RY12" s="219" t="s">
        <v>483</v>
      </c>
      <c r="RZ12" s="219" t="s">
        <v>6134</v>
      </c>
      <c r="SA12" s="189" t="s">
        <v>6726</v>
      </c>
      <c r="SB12" s="90" t="s">
        <v>4781</v>
      </c>
      <c r="SC12" s="90" t="s">
        <v>4781</v>
      </c>
      <c r="SD12" s="224" t="s">
        <v>6716</v>
      </c>
      <c r="SE12" s="124" t="s">
        <v>483</v>
      </c>
      <c r="SF12" s="114"/>
      <c r="SG12" s="114"/>
      <c r="SH12" s="114"/>
      <c r="SI12" s="114"/>
      <c r="SJ12" s="114"/>
      <c r="SK12" s="114"/>
      <c r="SL12" s="114"/>
      <c r="SM12" s="114" t="s">
        <v>483</v>
      </c>
      <c r="SN12" s="242"/>
      <c r="SO12" s="114"/>
      <c r="SQ12" s="123"/>
      <c r="SR12" s="123"/>
      <c r="ST12" s="90" t="s">
        <v>483</v>
      </c>
      <c r="SV12" s="236" t="s">
        <v>4484</v>
      </c>
    </row>
    <row r="13" spans="1:516" s="98" customFormat="1" ht="84.75" customHeight="1" x14ac:dyDescent="0.25">
      <c r="A13" s="123" t="s">
        <v>895</v>
      </c>
      <c r="B13" s="93" t="s">
        <v>1381</v>
      </c>
      <c r="C13" s="123">
        <v>2019</v>
      </c>
      <c r="D13" s="94" t="s">
        <v>4072</v>
      </c>
      <c r="E13" s="123">
        <v>5</v>
      </c>
      <c r="F13" s="123" t="s">
        <v>598</v>
      </c>
      <c r="G13" s="114" t="s">
        <v>896</v>
      </c>
      <c r="H13" s="123"/>
      <c r="I13" s="123" t="s">
        <v>5016</v>
      </c>
      <c r="J13" s="123" t="s">
        <v>897</v>
      </c>
      <c r="K13" s="123" t="s">
        <v>657</v>
      </c>
      <c r="L13" s="123" t="s">
        <v>898</v>
      </c>
      <c r="M13" s="123">
        <v>28</v>
      </c>
      <c r="N13" s="123"/>
      <c r="O13" s="123" t="s">
        <v>608</v>
      </c>
      <c r="P13" s="123" t="s">
        <v>899</v>
      </c>
      <c r="Q13" s="123">
        <v>5557683777</v>
      </c>
      <c r="R13" s="95" t="s">
        <v>900</v>
      </c>
      <c r="S13" s="96" t="s">
        <v>1452</v>
      </c>
      <c r="T13" s="97" t="s">
        <v>631</v>
      </c>
      <c r="U13" s="97"/>
      <c r="V13" s="97" t="s">
        <v>901</v>
      </c>
      <c r="W13" s="97" t="s">
        <v>635</v>
      </c>
      <c r="X13" s="183">
        <v>5531006764</v>
      </c>
      <c r="Y13" s="120" t="s">
        <v>5788</v>
      </c>
      <c r="Z13" s="123">
        <v>11</v>
      </c>
      <c r="AA13" s="123">
        <v>7</v>
      </c>
      <c r="AB13" s="123">
        <v>2</v>
      </c>
      <c r="AC13" s="123">
        <v>2</v>
      </c>
      <c r="AD13" s="123">
        <v>11</v>
      </c>
      <c r="AE13" s="123">
        <v>8</v>
      </c>
      <c r="AF13" s="123">
        <v>3</v>
      </c>
      <c r="AG13" s="123"/>
      <c r="AH13" s="123">
        <v>15</v>
      </c>
      <c r="AI13" s="123">
        <v>5</v>
      </c>
      <c r="AJ13" s="123">
        <v>2</v>
      </c>
      <c r="AK13" s="123">
        <v>22</v>
      </c>
      <c r="AL13" s="123">
        <v>30</v>
      </c>
      <c r="AM13" s="123">
        <v>85</v>
      </c>
      <c r="AN13" s="123">
        <v>109</v>
      </c>
      <c r="AO13" s="123">
        <v>62</v>
      </c>
      <c r="AP13" s="123">
        <v>6</v>
      </c>
      <c r="AQ13" s="123">
        <v>9</v>
      </c>
      <c r="AR13" s="123">
        <v>4</v>
      </c>
      <c r="AS13" s="123">
        <v>5</v>
      </c>
      <c r="AT13" s="123" t="s">
        <v>483</v>
      </c>
      <c r="AU13" s="123" t="s">
        <v>483</v>
      </c>
      <c r="AV13" s="123" t="s">
        <v>585</v>
      </c>
      <c r="AW13" s="123"/>
      <c r="AX13" s="123" t="s">
        <v>835</v>
      </c>
      <c r="AY13" s="123" t="s">
        <v>489</v>
      </c>
      <c r="AZ13" s="123" t="s">
        <v>489</v>
      </c>
      <c r="BA13" s="123" t="s">
        <v>483</v>
      </c>
      <c r="BB13" s="123" t="s">
        <v>483</v>
      </c>
      <c r="BC13" s="123" t="s">
        <v>483</v>
      </c>
      <c r="BD13" s="123" t="s">
        <v>572</v>
      </c>
      <c r="BE13" s="123" t="s">
        <v>490</v>
      </c>
      <c r="BF13" s="123" t="s">
        <v>483</v>
      </c>
      <c r="BG13" s="123" t="s">
        <v>483</v>
      </c>
      <c r="BH13" s="123" t="s">
        <v>490</v>
      </c>
      <c r="BI13" s="123" t="s">
        <v>483</v>
      </c>
      <c r="BJ13" s="123" t="s">
        <v>490</v>
      </c>
      <c r="BK13" s="123" t="s">
        <v>490</v>
      </c>
      <c r="BL13" s="123" t="s">
        <v>490</v>
      </c>
      <c r="BM13" s="123" t="s">
        <v>483</v>
      </c>
      <c r="BN13" s="123" t="s">
        <v>490</v>
      </c>
      <c r="BO13" s="123" t="s">
        <v>483</v>
      </c>
      <c r="BP13" s="123" t="s">
        <v>483</v>
      </c>
      <c r="BQ13" s="123" t="s">
        <v>483</v>
      </c>
      <c r="BR13" s="123" t="s">
        <v>483</v>
      </c>
      <c r="BS13" s="123" t="s">
        <v>483</v>
      </c>
      <c r="BT13" s="123" t="s">
        <v>483</v>
      </c>
      <c r="BU13" s="123" t="s">
        <v>483</v>
      </c>
      <c r="BV13" s="123" t="s">
        <v>483</v>
      </c>
      <c r="BW13" s="123" t="s">
        <v>483</v>
      </c>
      <c r="BX13" s="123" t="s">
        <v>483</v>
      </c>
      <c r="BY13" s="123" t="s">
        <v>483</v>
      </c>
      <c r="BZ13" s="123" t="s">
        <v>483</v>
      </c>
      <c r="CA13" s="123" t="s">
        <v>483</v>
      </c>
      <c r="CB13" s="123" t="s">
        <v>483</v>
      </c>
      <c r="CC13" s="123" t="s">
        <v>483</v>
      </c>
      <c r="CD13" s="123" t="s">
        <v>483</v>
      </c>
      <c r="CE13" s="123" t="s">
        <v>490</v>
      </c>
      <c r="CF13" s="123"/>
      <c r="CG13" s="123" t="s">
        <v>483</v>
      </c>
      <c r="CH13" s="123" t="s">
        <v>483</v>
      </c>
      <c r="CI13" s="123" t="s">
        <v>483</v>
      </c>
      <c r="CJ13" s="123" t="s">
        <v>483</v>
      </c>
      <c r="CK13" s="123" t="s">
        <v>483</v>
      </c>
      <c r="CL13" s="123" t="s">
        <v>483</v>
      </c>
      <c r="CM13" s="123" t="s">
        <v>483</v>
      </c>
      <c r="CN13" s="123" t="s">
        <v>483</v>
      </c>
      <c r="CO13" s="123" t="s">
        <v>483</v>
      </c>
      <c r="CP13" s="123" t="s">
        <v>483</v>
      </c>
      <c r="CQ13" s="123" t="s">
        <v>483</v>
      </c>
      <c r="CR13" s="123" t="s">
        <v>483</v>
      </c>
      <c r="CS13" s="123" t="s">
        <v>483</v>
      </c>
      <c r="CT13" s="123" t="s">
        <v>483</v>
      </c>
      <c r="CU13" s="123" t="s">
        <v>483</v>
      </c>
      <c r="CV13" s="123" t="s">
        <v>483</v>
      </c>
      <c r="CW13" s="123" t="s">
        <v>483</v>
      </c>
      <c r="CX13" s="123" t="s">
        <v>483</v>
      </c>
      <c r="CY13" s="123" t="s">
        <v>483</v>
      </c>
      <c r="CZ13" s="123" t="s">
        <v>483</v>
      </c>
      <c r="DA13" s="123" t="s">
        <v>483</v>
      </c>
      <c r="DB13" s="123" t="s">
        <v>483</v>
      </c>
      <c r="DC13" s="123" t="s">
        <v>483</v>
      </c>
      <c r="DD13" s="123" t="s">
        <v>483</v>
      </c>
      <c r="DE13" s="123" t="s">
        <v>483</v>
      </c>
      <c r="DF13" s="123" t="s">
        <v>483</v>
      </c>
      <c r="DG13" s="123" t="s">
        <v>483</v>
      </c>
      <c r="DH13" s="123" t="s">
        <v>483</v>
      </c>
      <c r="DI13" s="123" t="s">
        <v>483</v>
      </c>
      <c r="DJ13" s="123" t="s">
        <v>483</v>
      </c>
      <c r="DK13" s="123" t="s">
        <v>483</v>
      </c>
      <c r="DL13" s="123" t="s">
        <v>483</v>
      </c>
      <c r="DM13" s="123" t="s">
        <v>581</v>
      </c>
      <c r="DN13" s="123" t="s">
        <v>483</v>
      </c>
      <c r="DO13" s="123" t="s">
        <v>483</v>
      </c>
      <c r="DP13" s="123" t="s">
        <v>483</v>
      </c>
      <c r="DQ13" s="123" t="s">
        <v>483</v>
      </c>
      <c r="DR13" s="123" t="s">
        <v>483</v>
      </c>
      <c r="DS13" s="123" t="s">
        <v>490</v>
      </c>
      <c r="DT13" s="123" t="s">
        <v>490</v>
      </c>
      <c r="DU13" s="123" t="s">
        <v>483</v>
      </c>
      <c r="DV13" s="123" t="s">
        <v>483</v>
      </c>
      <c r="DW13" s="123" t="s">
        <v>483</v>
      </c>
      <c r="DX13" s="123" t="s">
        <v>490</v>
      </c>
      <c r="DY13" s="123" t="s">
        <v>490</v>
      </c>
      <c r="DZ13" s="123" t="s">
        <v>490</v>
      </c>
      <c r="EA13" s="123" t="s">
        <v>483</v>
      </c>
      <c r="EB13" s="123" t="s">
        <v>483</v>
      </c>
      <c r="EC13" s="123" t="s">
        <v>490</v>
      </c>
      <c r="ED13" s="123" t="s">
        <v>490</v>
      </c>
      <c r="EE13" s="123">
        <v>1</v>
      </c>
      <c r="EF13" s="123">
        <v>0</v>
      </c>
      <c r="EG13" s="123">
        <v>8</v>
      </c>
      <c r="EH13" s="123" t="s">
        <v>483</v>
      </c>
      <c r="EI13" s="123" t="s">
        <v>483</v>
      </c>
      <c r="EJ13" s="123" t="s">
        <v>483</v>
      </c>
      <c r="EK13" s="123" t="s">
        <v>483</v>
      </c>
      <c r="EL13" s="123" t="s">
        <v>483</v>
      </c>
      <c r="EM13" s="123" t="s">
        <v>483</v>
      </c>
      <c r="EN13" s="123" t="s">
        <v>483</v>
      </c>
      <c r="EO13" s="123" t="s">
        <v>483</v>
      </c>
      <c r="EP13" s="123" t="s">
        <v>483</v>
      </c>
      <c r="EQ13" s="123" t="s">
        <v>483</v>
      </c>
      <c r="ER13" s="123" t="s">
        <v>483</v>
      </c>
      <c r="ES13" s="123" t="s">
        <v>483</v>
      </c>
      <c r="ET13" s="123" t="s">
        <v>483</v>
      </c>
      <c r="EU13" s="123" t="s">
        <v>483</v>
      </c>
      <c r="EV13" s="123" t="s">
        <v>483</v>
      </c>
      <c r="EW13" s="123" t="s">
        <v>483</v>
      </c>
      <c r="EX13" s="123" t="s">
        <v>483</v>
      </c>
      <c r="EY13" s="123" t="s">
        <v>483</v>
      </c>
      <c r="EZ13" s="123" t="s">
        <v>483</v>
      </c>
      <c r="FA13" s="123" t="s">
        <v>490</v>
      </c>
      <c r="FB13" s="123" t="s">
        <v>483</v>
      </c>
      <c r="FC13" s="123" t="s">
        <v>483</v>
      </c>
      <c r="FD13" s="123" t="s">
        <v>483</v>
      </c>
      <c r="FE13" s="123" t="s">
        <v>483</v>
      </c>
      <c r="FF13" s="123" t="s">
        <v>483</v>
      </c>
      <c r="FG13" s="123" t="s">
        <v>483</v>
      </c>
      <c r="FH13" s="123" t="s">
        <v>483</v>
      </c>
      <c r="FI13" s="123" t="s">
        <v>483</v>
      </c>
      <c r="FJ13" s="123" t="s">
        <v>483</v>
      </c>
      <c r="FK13" s="123" t="s">
        <v>483</v>
      </c>
      <c r="FL13" s="123" t="s">
        <v>490</v>
      </c>
      <c r="FM13" s="123" t="s">
        <v>483</v>
      </c>
      <c r="FN13" s="123" t="s">
        <v>490</v>
      </c>
      <c r="FO13" s="123" t="s">
        <v>483</v>
      </c>
      <c r="FP13" s="123" t="s">
        <v>483</v>
      </c>
      <c r="FQ13" s="123" t="s">
        <v>483</v>
      </c>
      <c r="FR13" s="123" t="s">
        <v>483</v>
      </c>
      <c r="FS13" s="123" t="s">
        <v>490</v>
      </c>
      <c r="FT13" s="123" t="s">
        <v>483</v>
      </c>
      <c r="FU13" s="123" t="s">
        <v>483</v>
      </c>
      <c r="FV13" s="123" t="s">
        <v>483</v>
      </c>
      <c r="FW13" s="123" t="s">
        <v>483</v>
      </c>
      <c r="FX13" s="123" t="s">
        <v>483</v>
      </c>
      <c r="FY13" s="123" t="s">
        <v>483</v>
      </c>
      <c r="FZ13" s="123" t="s">
        <v>483</v>
      </c>
      <c r="GA13" s="123" t="s">
        <v>483</v>
      </c>
      <c r="GB13" s="123" t="s">
        <v>483</v>
      </c>
      <c r="GC13" s="123" t="s">
        <v>483</v>
      </c>
      <c r="GD13" s="123" t="s">
        <v>483</v>
      </c>
      <c r="GE13" s="123" t="s">
        <v>483</v>
      </c>
      <c r="GF13" s="123" t="s">
        <v>483</v>
      </c>
      <c r="GG13" s="123" t="s">
        <v>483</v>
      </c>
      <c r="GH13" s="123" t="s">
        <v>483</v>
      </c>
      <c r="GI13" s="123" t="s">
        <v>483</v>
      </c>
      <c r="GJ13" s="123" t="s">
        <v>483</v>
      </c>
      <c r="GK13" s="123" t="s">
        <v>483</v>
      </c>
      <c r="GL13" s="123" t="s">
        <v>483</v>
      </c>
      <c r="GM13" s="123" t="s">
        <v>483</v>
      </c>
      <c r="GN13" s="123" t="s">
        <v>483</v>
      </c>
      <c r="GO13" s="123" t="s">
        <v>483</v>
      </c>
      <c r="GP13" s="123" t="s">
        <v>483</v>
      </c>
      <c r="GQ13" s="123" t="s">
        <v>483</v>
      </c>
      <c r="GR13" s="123" t="s">
        <v>483</v>
      </c>
      <c r="GS13" s="123" t="s">
        <v>483</v>
      </c>
      <c r="GT13" s="123" t="s">
        <v>483</v>
      </c>
      <c r="GU13" s="123" t="s">
        <v>483</v>
      </c>
      <c r="GV13" s="123" t="s">
        <v>483</v>
      </c>
      <c r="GW13" s="123" t="s">
        <v>483</v>
      </c>
      <c r="GX13" s="123" t="s">
        <v>483</v>
      </c>
      <c r="GY13" s="123" t="s">
        <v>483</v>
      </c>
      <c r="GZ13" s="123" t="s">
        <v>483</v>
      </c>
      <c r="HA13" s="123" t="s">
        <v>483</v>
      </c>
      <c r="HB13" s="123" t="s">
        <v>483</v>
      </c>
      <c r="HC13" s="123" t="s">
        <v>483</v>
      </c>
      <c r="HD13" s="123" t="s">
        <v>483</v>
      </c>
      <c r="HE13" s="123" t="s">
        <v>483</v>
      </c>
      <c r="HF13" s="123" t="s">
        <v>483</v>
      </c>
      <c r="HG13" s="123" t="s">
        <v>483</v>
      </c>
      <c r="HH13" s="123" t="s">
        <v>483</v>
      </c>
      <c r="HI13" s="123" t="s">
        <v>483</v>
      </c>
      <c r="HJ13" s="123" t="s">
        <v>483</v>
      </c>
      <c r="HK13" s="123" t="s">
        <v>483</v>
      </c>
      <c r="HL13" s="123" t="s">
        <v>483</v>
      </c>
      <c r="HM13" s="123" t="s">
        <v>483</v>
      </c>
      <c r="HN13" s="123" t="s">
        <v>483</v>
      </c>
      <c r="HO13" s="123" t="s">
        <v>483</v>
      </c>
      <c r="HP13" s="123" t="s">
        <v>483</v>
      </c>
      <c r="HQ13" s="123" t="s">
        <v>483</v>
      </c>
      <c r="HR13" s="123" t="s">
        <v>483</v>
      </c>
      <c r="HS13" s="123" t="s">
        <v>483</v>
      </c>
      <c r="HT13" s="123" t="s">
        <v>483</v>
      </c>
      <c r="HU13" s="123" t="s">
        <v>483</v>
      </c>
      <c r="HV13" s="123" t="s">
        <v>483</v>
      </c>
      <c r="HW13" s="123" t="s">
        <v>483</v>
      </c>
      <c r="HX13" s="123" t="s">
        <v>489</v>
      </c>
      <c r="HY13" s="123" t="s">
        <v>483</v>
      </c>
      <c r="HZ13" s="123" t="s">
        <v>483</v>
      </c>
      <c r="IA13" s="123" t="s">
        <v>489</v>
      </c>
      <c r="IB13" s="123" t="s">
        <v>483</v>
      </c>
      <c r="IC13" s="123" t="s">
        <v>483</v>
      </c>
      <c r="ID13" s="123" t="s">
        <v>483</v>
      </c>
      <c r="IE13" s="123" t="s">
        <v>483</v>
      </c>
      <c r="IF13" s="123" t="s">
        <v>489</v>
      </c>
      <c r="IG13" s="123" t="s">
        <v>483</v>
      </c>
      <c r="IH13" s="123" t="s">
        <v>483</v>
      </c>
      <c r="II13" s="123" t="s">
        <v>483</v>
      </c>
      <c r="IJ13" s="123" t="s">
        <v>489</v>
      </c>
      <c r="IK13" s="123" t="s">
        <v>489</v>
      </c>
      <c r="IL13" s="123" t="s">
        <v>483</v>
      </c>
      <c r="IM13" s="123" t="s">
        <v>483</v>
      </c>
      <c r="IN13" s="123">
        <v>1</v>
      </c>
      <c r="IO13" s="123"/>
      <c r="IP13" s="123">
        <v>1</v>
      </c>
      <c r="IQ13" s="123"/>
      <c r="IR13" s="123">
        <v>7</v>
      </c>
      <c r="IS13" s="123"/>
      <c r="IT13" s="123"/>
      <c r="IU13" s="123"/>
      <c r="IV13" s="123">
        <v>1</v>
      </c>
      <c r="IW13" s="123"/>
      <c r="IX13" s="123">
        <v>1</v>
      </c>
      <c r="IY13" s="123"/>
      <c r="IZ13" s="123">
        <v>2</v>
      </c>
      <c r="JA13" s="123"/>
      <c r="JB13" s="123"/>
      <c r="JC13" s="123"/>
      <c r="JD13" s="123">
        <v>2</v>
      </c>
      <c r="JE13" s="123"/>
      <c r="JF13" s="123"/>
      <c r="JG13" s="123"/>
      <c r="JH13" s="123">
        <v>5</v>
      </c>
      <c r="JI13" s="123"/>
      <c r="JJ13" s="123">
        <v>6</v>
      </c>
      <c r="JK13" s="123"/>
      <c r="JL13" s="123">
        <v>3</v>
      </c>
      <c r="JM13" s="123"/>
      <c r="JN13" s="123">
        <v>29</v>
      </c>
      <c r="JO13" s="123">
        <v>0</v>
      </c>
      <c r="JP13" s="123">
        <v>29</v>
      </c>
      <c r="JQ13" s="123">
        <v>15</v>
      </c>
      <c r="JR13" s="123" t="s">
        <v>903</v>
      </c>
      <c r="JS13" s="123" t="s">
        <v>489</v>
      </c>
      <c r="JT13" s="123" t="s">
        <v>489</v>
      </c>
      <c r="JU13" s="123" t="s">
        <v>489</v>
      </c>
      <c r="JV13" s="123" t="s">
        <v>483</v>
      </c>
      <c r="JW13" s="123" t="s">
        <v>489</v>
      </c>
      <c r="JX13" s="123" t="s">
        <v>489</v>
      </c>
      <c r="JY13" s="123" t="s">
        <v>489</v>
      </c>
      <c r="JZ13" s="123" t="s">
        <v>483</v>
      </c>
      <c r="KA13" s="123" t="s">
        <v>483</v>
      </c>
      <c r="KB13" s="123" t="s">
        <v>483</v>
      </c>
      <c r="KC13" s="123" t="s">
        <v>489</v>
      </c>
      <c r="KD13" s="123" t="s">
        <v>904</v>
      </c>
      <c r="KE13" s="123" t="s">
        <v>905</v>
      </c>
      <c r="KF13" s="123" t="s">
        <v>906</v>
      </c>
      <c r="KG13" s="123" t="s">
        <v>622</v>
      </c>
      <c r="KH13" s="123" t="s">
        <v>485</v>
      </c>
      <c r="KI13" s="123">
        <v>1</v>
      </c>
      <c r="KJ13" s="123" t="s">
        <v>483</v>
      </c>
      <c r="KK13" s="123" t="s">
        <v>483</v>
      </c>
      <c r="KL13" s="123" t="s">
        <v>483</v>
      </c>
      <c r="KM13" s="123" t="s">
        <v>483</v>
      </c>
      <c r="KN13" s="123" t="s">
        <v>483</v>
      </c>
      <c r="KO13" s="123" t="s">
        <v>483</v>
      </c>
      <c r="KP13" s="123" t="s">
        <v>483</v>
      </c>
      <c r="KQ13" s="123" t="s">
        <v>483</v>
      </c>
      <c r="KR13" s="123" t="s">
        <v>483</v>
      </c>
      <c r="KS13" s="123" t="s">
        <v>483</v>
      </c>
      <c r="KT13" s="123" t="s">
        <v>483</v>
      </c>
      <c r="KU13" s="123" t="s">
        <v>483</v>
      </c>
      <c r="KV13" s="123" t="s">
        <v>483</v>
      </c>
      <c r="KW13" s="123" t="s">
        <v>483</v>
      </c>
      <c r="KX13" s="123" t="s">
        <v>483</v>
      </c>
      <c r="KY13" s="123" t="s">
        <v>483</v>
      </c>
      <c r="KZ13" s="123" t="s">
        <v>483</v>
      </c>
      <c r="LA13" s="123" t="s">
        <v>483</v>
      </c>
      <c r="LB13" s="123" t="s">
        <v>483</v>
      </c>
      <c r="LC13" s="123" t="s">
        <v>483</v>
      </c>
      <c r="LD13" s="123" t="s">
        <v>483</v>
      </c>
      <c r="LE13" s="123" t="s">
        <v>490</v>
      </c>
      <c r="LF13" s="123"/>
      <c r="LG13" s="123">
        <v>8</v>
      </c>
      <c r="LH13" s="123"/>
      <c r="LI13" s="123">
        <v>8</v>
      </c>
      <c r="LJ13" s="123">
        <v>11</v>
      </c>
      <c r="LK13" s="123">
        <v>11</v>
      </c>
      <c r="LL13" s="123">
        <v>9</v>
      </c>
      <c r="LM13" s="123">
        <v>9</v>
      </c>
      <c r="LN13" s="123" t="s">
        <v>483</v>
      </c>
      <c r="LO13" s="123" t="s">
        <v>483</v>
      </c>
      <c r="LP13" s="123" t="s">
        <v>483</v>
      </c>
      <c r="LQ13" s="123" t="s">
        <v>483</v>
      </c>
      <c r="LR13" s="123" t="s">
        <v>483</v>
      </c>
      <c r="LS13" s="123" t="s">
        <v>483</v>
      </c>
      <c r="LT13" s="123" t="s">
        <v>489</v>
      </c>
      <c r="LU13" s="123" t="s">
        <v>489</v>
      </c>
      <c r="LV13" s="123" t="s">
        <v>489</v>
      </c>
      <c r="LW13" s="123" t="s">
        <v>483</v>
      </c>
      <c r="LX13" s="123" t="s">
        <v>489</v>
      </c>
      <c r="LY13" s="123" t="s">
        <v>483</v>
      </c>
      <c r="LZ13" s="123" t="s">
        <v>483</v>
      </c>
      <c r="MA13" s="123" t="s">
        <v>483</v>
      </c>
      <c r="MB13" s="123" t="s">
        <v>483</v>
      </c>
      <c r="MC13" s="123" t="s">
        <v>483</v>
      </c>
      <c r="MD13" s="123" t="s">
        <v>483</v>
      </c>
      <c r="ME13" s="123" t="s">
        <v>483</v>
      </c>
      <c r="MF13" s="123" t="s">
        <v>483</v>
      </c>
      <c r="MG13" s="123" t="s">
        <v>483</v>
      </c>
      <c r="MH13" s="123" t="s">
        <v>483</v>
      </c>
      <c r="MI13" s="123" t="s">
        <v>489</v>
      </c>
      <c r="MJ13" s="123" t="s">
        <v>483</v>
      </c>
      <c r="MK13" s="123" t="s">
        <v>483</v>
      </c>
      <c r="ML13" s="123" t="s">
        <v>483</v>
      </c>
      <c r="MM13" s="123" t="s">
        <v>483</v>
      </c>
      <c r="MN13" s="123" t="s">
        <v>483</v>
      </c>
      <c r="MO13" s="123" t="s">
        <v>483</v>
      </c>
      <c r="MP13" s="123" t="s">
        <v>483</v>
      </c>
      <c r="MQ13" s="123" t="s">
        <v>483</v>
      </c>
      <c r="MR13" s="123" t="s">
        <v>483</v>
      </c>
      <c r="MS13" s="123" t="s">
        <v>489</v>
      </c>
      <c r="MT13" s="123" t="s">
        <v>489</v>
      </c>
      <c r="MU13" s="123" t="s">
        <v>483</v>
      </c>
      <c r="MV13" s="123" t="s">
        <v>483</v>
      </c>
      <c r="MW13" s="123" t="s">
        <v>483</v>
      </c>
      <c r="MX13" s="123" t="s">
        <v>483</v>
      </c>
      <c r="MY13" s="123" t="s">
        <v>483</v>
      </c>
      <c r="MZ13" s="123" t="s">
        <v>483</v>
      </c>
      <c r="NA13" s="123" t="s">
        <v>483</v>
      </c>
      <c r="NB13" s="123" t="s">
        <v>483</v>
      </c>
      <c r="NC13" s="123" t="s">
        <v>483</v>
      </c>
      <c r="ND13" s="123" t="s">
        <v>483</v>
      </c>
      <c r="NE13" s="123" t="s">
        <v>483</v>
      </c>
      <c r="NF13" s="123" t="s">
        <v>483</v>
      </c>
      <c r="NG13" s="123" t="s">
        <v>483</v>
      </c>
      <c r="NH13" s="123" t="s">
        <v>483</v>
      </c>
      <c r="NI13" s="123" t="s">
        <v>483</v>
      </c>
      <c r="NJ13" s="123" t="s">
        <v>483</v>
      </c>
      <c r="NK13" s="123" t="s">
        <v>483</v>
      </c>
      <c r="NL13" s="123" t="s">
        <v>489</v>
      </c>
      <c r="NM13" s="123" t="s">
        <v>483</v>
      </c>
      <c r="NN13" s="123" t="s">
        <v>483</v>
      </c>
      <c r="NO13" s="123" t="s">
        <v>483</v>
      </c>
      <c r="NP13" s="123" t="s">
        <v>483</v>
      </c>
      <c r="NQ13" s="123" t="s">
        <v>483</v>
      </c>
      <c r="NR13" s="123" t="s">
        <v>483</v>
      </c>
      <c r="NS13" s="123" t="s">
        <v>483</v>
      </c>
      <c r="NT13" s="123" t="s">
        <v>483</v>
      </c>
      <c r="NU13" s="123" t="s">
        <v>483</v>
      </c>
      <c r="NV13" s="123" t="s">
        <v>483</v>
      </c>
      <c r="NW13" s="123" t="s">
        <v>483</v>
      </c>
      <c r="NX13" s="123" t="s">
        <v>483</v>
      </c>
      <c r="NY13" s="123" t="s">
        <v>483</v>
      </c>
      <c r="NZ13" s="123" t="s">
        <v>483</v>
      </c>
      <c r="OA13" s="123" t="s">
        <v>483</v>
      </c>
      <c r="OB13" s="123" t="s">
        <v>483</v>
      </c>
      <c r="OC13" s="123" t="s">
        <v>483</v>
      </c>
      <c r="OD13" s="123" t="s">
        <v>483</v>
      </c>
      <c r="OE13" s="123" t="s">
        <v>483</v>
      </c>
      <c r="OF13" s="123" t="s">
        <v>483</v>
      </c>
      <c r="OG13" s="123" t="s">
        <v>489</v>
      </c>
      <c r="OH13" s="123" t="s">
        <v>483</v>
      </c>
      <c r="OI13" s="123" t="s">
        <v>483</v>
      </c>
      <c r="OJ13" s="123" t="s">
        <v>483</v>
      </c>
      <c r="OK13" s="123" t="s">
        <v>483</v>
      </c>
      <c r="OL13" s="123" t="s">
        <v>483</v>
      </c>
      <c r="OM13" s="123" t="s">
        <v>489</v>
      </c>
      <c r="ON13" s="123" t="s">
        <v>489</v>
      </c>
      <c r="OO13" s="123" t="s">
        <v>483</v>
      </c>
      <c r="OP13" s="123" t="s">
        <v>483</v>
      </c>
      <c r="OQ13" s="123" t="s">
        <v>483</v>
      </c>
      <c r="OR13" s="123" t="s">
        <v>489</v>
      </c>
      <c r="OS13" s="123" t="s">
        <v>483</v>
      </c>
      <c r="OT13" s="123" t="s">
        <v>483</v>
      </c>
      <c r="OU13" s="123" t="s">
        <v>489</v>
      </c>
      <c r="OV13" s="123" t="s">
        <v>489</v>
      </c>
      <c r="OW13" s="123" t="s">
        <v>489</v>
      </c>
      <c r="OX13" s="123" t="s">
        <v>489</v>
      </c>
      <c r="OY13" s="123" t="s">
        <v>489</v>
      </c>
      <c r="OZ13" s="123" t="s">
        <v>483</v>
      </c>
      <c r="PA13" s="123" t="s">
        <v>483</v>
      </c>
      <c r="PB13" s="123" t="s">
        <v>483</v>
      </c>
      <c r="PC13" s="123" t="s">
        <v>483</v>
      </c>
      <c r="PD13" s="123" t="s">
        <v>483</v>
      </c>
      <c r="PE13" s="123" t="s">
        <v>483</v>
      </c>
      <c r="PF13" s="123" t="s">
        <v>483</v>
      </c>
      <c r="PG13" s="123" t="s">
        <v>489</v>
      </c>
      <c r="PH13" s="123" t="s">
        <v>489</v>
      </c>
      <c r="PI13" s="123" t="s">
        <v>483</v>
      </c>
      <c r="PJ13" s="123" t="s">
        <v>483</v>
      </c>
      <c r="PK13" s="123" t="s">
        <v>483</v>
      </c>
      <c r="PL13" s="123" t="s">
        <v>489</v>
      </c>
      <c r="PM13" s="123" t="s">
        <v>483</v>
      </c>
      <c r="PN13" s="123" t="s">
        <v>483</v>
      </c>
      <c r="PO13" s="123" t="s">
        <v>483</v>
      </c>
      <c r="PP13" s="123" t="s">
        <v>483</v>
      </c>
      <c r="PQ13" s="123" t="s">
        <v>483</v>
      </c>
      <c r="PR13" s="123" t="s">
        <v>483</v>
      </c>
      <c r="PS13" s="123" t="s">
        <v>483</v>
      </c>
      <c r="PT13" s="123" t="s">
        <v>483</v>
      </c>
      <c r="PU13" s="123" t="s">
        <v>574</v>
      </c>
      <c r="PV13" s="123" t="s">
        <v>574</v>
      </c>
      <c r="PW13" s="123" t="s">
        <v>574</v>
      </c>
      <c r="PX13" s="123" t="s">
        <v>574</v>
      </c>
      <c r="PY13" s="123" t="s">
        <v>574</v>
      </c>
      <c r="PZ13" s="123" t="s">
        <v>483</v>
      </c>
      <c r="QA13" s="123" t="s">
        <v>682</v>
      </c>
      <c r="QB13" s="123" t="s">
        <v>483</v>
      </c>
      <c r="QC13" s="123" t="s">
        <v>572</v>
      </c>
      <c r="QD13" s="123" t="s">
        <v>483</v>
      </c>
      <c r="QE13" s="123" t="s">
        <v>907</v>
      </c>
      <c r="QF13" s="123" t="s">
        <v>908</v>
      </c>
      <c r="QG13" s="123"/>
      <c r="QH13" s="123" t="s">
        <v>483</v>
      </c>
      <c r="QI13" s="123" t="s">
        <v>483</v>
      </c>
      <c r="QJ13" s="123" t="s">
        <v>483</v>
      </c>
      <c r="QK13" s="123"/>
      <c r="QL13" s="123" t="s">
        <v>483</v>
      </c>
      <c r="QM13" s="123" t="s">
        <v>489</v>
      </c>
      <c r="QN13" s="123" t="s">
        <v>483</v>
      </c>
      <c r="QO13" s="123" t="s">
        <v>483</v>
      </c>
      <c r="QP13" s="123" t="s">
        <v>483</v>
      </c>
      <c r="QQ13" s="123">
        <v>15</v>
      </c>
      <c r="QR13" s="123">
        <v>2</v>
      </c>
      <c r="QS13" s="123">
        <v>50</v>
      </c>
      <c r="QT13" s="123"/>
      <c r="QU13" s="90" t="s">
        <v>4474</v>
      </c>
      <c r="QV13" s="90" t="s">
        <v>4959</v>
      </c>
      <c r="QW13" s="125" t="s">
        <v>4968</v>
      </c>
      <c r="QX13" s="79" t="s">
        <v>483</v>
      </c>
      <c r="QY13" s="80" t="s">
        <v>483</v>
      </c>
      <c r="QZ13" s="79" t="s">
        <v>483</v>
      </c>
      <c r="RA13" s="52" t="s">
        <v>489</v>
      </c>
      <c r="RB13" s="79">
        <v>22</v>
      </c>
      <c r="RC13" s="79">
        <v>11</v>
      </c>
      <c r="RD13" s="79">
        <v>11</v>
      </c>
      <c r="RE13" s="132">
        <v>18</v>
      </c>
      <c r="RF13" s="132">
        <v>8</v>
      </c>
      <c r="RG13" s="132">
        <v>10</v>
      </c>
      <c r="RH13" s="84">
        <v>9</v>
      </c>
      <c r="RI13" s="84">
        <v>2</v>
      </c>
      <c r="RJ13" s="84">
        <v>7</v>
      </c>
      <c r="RK13" s="80">
        <v>23</v>
      </c>
      <c r="RL13" s="80">
        <v>11</v>
      </c>
      <c r="RM13" s="80">
        <v>12</v>
      </c>
      <c r="RN13" s="132">
        <v>3</v>
      </c>
      <c r="RO13" s="84">
        <v>10</v>
      </c>
      <c r="RP13" s="80" t="s">
        <v>483</v>
      </c>
      <c r="RQ13" s="52" t="s">
        <v>4520</v>
      </c>
      <c r="RR13" s="80" t="s">
        <v>483</v>
      </c>
      <c r="RS13" s="80">
        <v>0</v>
      </c>
      <c r="RT13" s="80">
        <v>3</v>
      </c>
      <c r="RU13" s="80">
        <v>0</v>
      </c>
      <c r="RV13" s="80">
        <v>0</v>
      </c>
      <c r="RW13" s="80">
        <v>7</v>
      </c>
      <c r="RX13" s="80">
        <v>5</v>
      </c>
      <c r="RY13" s="219" t="s">
        <v>483</v>
      </c>
      <c r="RZ13" s="219" t="s">
        <v>6130</v>
      </c>
      <c r="SA13" s="189" t="s">
        <v>6727</v>
      </c>
      <c r="SB13" s="90" t="s">
        <v>4781</v>
      </c>
      <c r="SC13" s="90" t="s">
        <v>4781</v>
      </c>
      <c r="SD13" s="224" t="s">
        <v>6728</v>
      </c>
      <c r="SE13" s="124" t="s">
        <v>483</v>
      </c>
      <c r="SF13" s="114"/>
      <c r="SG13" s="114"/>
      <c r="SH13" s="114"/>
      <c r="SI13" s="114"/>
      <c r="SJ13" s="114"/>
      <c r="SK13" s="114"/>
      <c r="SL13" s="114"/>
      <c r="SM13" s="114"/>
      <c r="SN13" s="242"/>
      <c r="SO13" s="114"/>
      <c r="SQ13" s="51"/>
      <c r="SR13" s="146"/>
      <c r="ST13" s="90" t="s">
        <v>483</v>
      </c>
      <c r="SV13" s="235" t="s">
        <v>4478</v>
      </c>
    </row>
    <row r="14" spans="1:516" s="98" customFormat="1" ht="84.75" customHeight="1" x14ac:dyDescent="0.25">
      <c r="A14" s="123" t="s">
        <v>928</v>
      </c>
      <c r="B14" s="93" t="s">
        <v>1384</v>
      </c>
      <c r="C14" s="123">
        <v>2019</v>
      </c>
      <c r="D14" s="94" t="s">
        <v>4072</v>
      </c>
      <c r="E14" s="123">
        <v>5</v>
      </c>
      <c r="F14" s="123" t="s">
        <v>598</v>
      </c>
      <c r="G14" s="114" t="s">
        <v>4891</v>
      </c>
      <c r="H14" s="123"/>
      <c r="I14" s="123" t="s">
        <v>5016</v>
      </c>
      <c r="J14" s="123" t="s">
        <v>910</v>
      </c>
      <c r="K14" s="123" t="s">
        <v>605</v>
      </c>
      <c r="L14" s="123" t="s">
        <v>910</v>
      </c>
      <c r="M14" s="123">
        <v>59</v>
      </c>
      <c r="N14" s="123"/>
      <c r="O14" s="123" t="s">
        <v>608</v>
      </c>
      <c r="P14" s="123" t="s">
        <v>929</v>
      </c>
      <c r="Q14" s="123" t="s">
        <v>930</v>
      </c>
      <c r="R14" s="95" t="s">
        <v>931</v>
      </c>
      <c r="S14" s="96" t="s">
        <v>1430</v>
      </c>
      <c r="T14" s="97" t="s">
        <v>631</v>
      </c>
      <c r="U14" s="97" t="s">
        <v>932</v>
      </c>
      <c r="V14" s="99" t="s">
        <v>4950</v>
      </c>
      <c r="W14" s="97" t="s">
        <v>586</v>
      </c>
      <c r="X14" s="186" t="s">
        <v>4951</v>
      </c>
      <c r="Y14" s="101" t="s">
        <v>4937</v>
      </c>
      <c r="Z14" s="123">
        <v>39</v>
      </c>
      <c r="AA14" s="123">
        <v>4</v>
      </c>
      <c r="AB14" s="123">
        <v>10</v>
      </c>
      <c r="AC14" s="123">
        <v>25</v>
      </c>
      <c r="AD14" s="123">
        <v>46</v>
      </c>
      <c r="AE14" s="123">
        <v>7</v>
      </c>
      <c r="AF14" s="123">
        <v>16</v>
      </c>
      <c r="AG14" s="123">
        <v>23</v>
      </c>
      <c r="AH14" s="123">
        <v>11</v>
      </c>
      <c r="AI14" s="123">
        <v>26</v>
      </c>
      <c r="AJ14" s="123">
        <v>48</v>
      </c>
      <c r="AK14" s="123">
        <v>85</v>
      </c>
      <c r="AL14" s="123">
        <v>160</v>
      </c>
      <c r="AM14" s="123">
        <v>86</v>
      </c>
      <c r="AN14" s="123">
        <v>104</v>
      </c>
      <c r="AO14" s="123">
        <v>68</v>
      </c>
      <c r="AP14" s="123">
        <v>46</v>
      </c>
      <c r="AQ14" s="123">
        <v>62</v>
      </c>
      <c r="AR14" s="123">
        <v>32</v>
      </c>
      <c r="AS14" s="123">
        <v>30</v>
      </c>
      <c r="AT14" s="123" t="s">
        <v>483</v>
      </c>
      <c r="AU14" s="123" t="s">
        <v>490</v>
      </c>
      <c r="AV14" s="123" t="s">
        <v>585</v>
      </c>
      <c r="AW14" s="123">
        <v>60</v>
      </c>
      <c r="AX14" s="123" t="s">
        <v>835</v>
      </c>
      <c r="AY14" s="123" t="s">
        <v>489</v>
      </c>
      <c r="AZ14" s="123" t="s">
        <v>489</v>
      </c>
      <c r="BA14" s="123" t="s">
        <v>489</v>
      </c>
      <c r="BB14" s="123" t="s">
        <v>483</v>
      </c>
      <c r="BC14" s="123" t="s">
        <v>489</v>
      </c>
      <c r="BD14" s="123" t="s">
        <v>583</v>
      </c>
      <c r="BE14" s="123" t="s">
        <v>483</v>
      </c>
      <c r="BF14" s="123" t="s">
        <v>483</v>
      </c>
      <c r="BG14" s="123" t="s">
        <v>483</v>
      </c>
      <c r="BH14" s="123" t="s">
        <v>490</v>
      </c>
      <c r="BI14" s="123" t="s">
        <v>490</v>
      </c>
      <c r="BJ14" s="123" t="s">
        <v>490</v>
      </c>
      <c r="BK14" s="123" t="s">
        <v>490</v>
      </c>
      <c r="BL14" s="123" t="s">
        <v>490</v>
      </c>
      <c r="BM14" s="123" t="s">
        <v>483</v>
      </c>
      <c r="BN14" s="123" t="s">
        <v>483</v>
      </c>
      <c r="BO14" s="123" t="s">
        <v>483</v>
      </c>
      <c r="BP14" s="123" t="s">
        <v>483</v>
      </c>
      <c r="BQ14" s="123" t="s">
        <v>483</v>
      </c>
      <c r="BR14" s="123" t="s">
        <v>483</v>
      </c>
      <c r="BS14" s="123" t="s">
        <v>483</v>
      </c>
      <c r="BT14" s="123" t="s">
        <v>483</v>
      </c>
      <c r="BU14" s="123" t="s">
        <v>483</v>
      </c>
      <c r="BV14" s="123" t="s">
        <v>483</v>
      </c>
      <c r="BW14" s="123" t="s">
        <v>483</v>
      </c>
      <c r="BX14" s="123" t="s">
        <v>483</v>
      </c>
      <c r="BY14" s="123" t="s">
        <v>490</v>
      </c>
      <c r="BZ14" s="123" t="s">
        <v>483</v>
      </c>
      <c r="CA14" s="123" t="s">
        <v>483</v>
      </c>
      <c r="CB14" s="123" t="s">
        <v>483</v>
      </c>
      <c r="CC14" s="123" t="s">
        <v>490</v>
      </c>
      <c r="CD14" s="123" t="s">
        <v>490</v>
      </c>
      <c r="CE14" s="123" t="s">
        <v>483</v>
      </c>
      <c r="CF14" s="123"/>
      <c r="CG14" s="123" t="s">
        <v>483</v>
      </c>
      <c r="CH14" s="123" t="s">
        <v>483</v>
      </c>
      <c r="CI14" s="123" t="s">
        <v>483</v>
      </c>
      <c r="CJ14" s="123" t="s">
        <v>483</v>
      </c>
      <c r="CK14" s="123" t="s">
        <v>483</v>
      </c>
      <c r="CL14" s="123" t="s">
        <v>483</v>
      </c>
      <c r="CM14" s="123" t="s">
        <v>483</v>
      </c>
      <c r="CN14" s="123" t="s">
        <v>483</v>
      </c>
      <c r="CO14" s="123" t="s">
        <v>483</v>
      </c>
      <c r="CP14" s="123" t="s">
        <v>483</v>
      </c>
      <c r="CQ14" s="123" t="s">
        <v>483</v>
      </c>
      <c r="CR14" s="123" t="s">
        <v>483</v>
      </c>
      <c r="CS14" s="123" t="s">
        <v>483</v>
      </c>
      <c r="CT14" s="123" t="s">
        <v>483</v>
      </c>
      <c r="CU14" s="123" t="s">
        <v>483</v>
      </c>
      <c r="CV14" s="123" t="s">
        <v>483</v>
      </c>
      <c r="CW14" s="123" t="s">
        <v>483</v>
      </c>
      <c r="CX14" s="123" t="s">
        <v>483</v>
      </c>
      <c r="CY14" s="123" t="s">
        <v>483</v>
      </c>
      <c r="CZ14" s="123" t="s">
        <v>483</v>
      </c>
      <c r="DA14" s="123" t="s">
        <v>483</v>
      </c>
      <c r="DB14" s="123" t="s">
        <v>483</v>
      </c>
      <c r="DC14" s="123" t="s">
        <v>483</v>
      </c>
      <c r="DD14" s="123" t="s">
        <v>483</v>
      </c>
      <c r="DE14" s="123" t="s">
        <v>483</v>
      </c>
      <c r="DF14" s="123" t="s">
        <v>483</v>
      </c>
      <c r="DG14" s="123" t="s">
        <v>483</v>
      </c>
      <c r="DH14" s="123" t="s">
        <v>483</v>
      </c>
      <c r="DI14" s="123" t="s">
        <v>483</v>
      </c>
      <c r="DJ14" s="123" t="s">
        <v>483</v>
      </c>
      <c r="DK14" s="123" t="s">
        <v>483</v>
      </c>
      <c r="DL14" s="123" t="s">
        <v>483</v>
      </c>
      <c r="DM14" s="123" t="s">
        <v>675</v>
      </c>
      <c r="DN14" s="123" t="s">
        <v>483</v>
      </c>
      <c r="DO14" s="123" t="s">
        <v>483</v>
      </c>
      <c r="DP14" s="123" t="s">
        <v>483</v>
      </c>
      <c r="DQ14" s="123" t="s">
        <v>483</v>
      </c>
      <c r="DR14" s="123" t="s">
        <v>483</v>
      </c>
      <c r="DS14" s="123" t="s">
        <v>483</v>
      </c>
      <c r="DT14" s="123" t="s">
        <v>483</v>
      </c>
      <c r="DU14" s="123" t="s">
        <v>483</v>
      </c>
      <c r="DV14" s="123" t="s">
        <v>483</v>
      </c>
      <c r="DW14" s="123" t="s">
        <v>483</v>
      </c>
      <c r="DX14" s="123" t="s">
        <v>490</v>
      </c>
      <c r="DY14" s="123" t="s">
        <v>490</v>
      </c>
      <c r="DZ14" s="123" t="s">
        <v>490</v>
      </c>
      <c r="EA14" s="123" t="s">
        <v>483</v>
      </c>
      <c r="EB14" s="123" t="s">
        <v>490</v>
      </c>
      <c r="EC14" s="123" t="s">
        <v>490</v>
      </c>
      <c r="ED14" s="123" t="s">
        <v>490</v>
      </c>
      <c r="EE14" s="123">
        <v>11</v>
      </c>
      <c r="EF14" s="123">
        <v>30</v>
      </c>
      <c r="EG14" s="123">
        <v>30</v>
      </c>
      <c r="EH14" s="123" t="s">
        <v>483</v>
      </c>
      <c r="EI14" s="123" t="s">
        <v>483</v>
      </c>
      <c r="EJ14" s="123" t="s">
        <v>483</v>
      </c>
      <c r="EK14" s="123" t="s">
        <v>490</v>
      </c>
      <c r="EL14" s="123" t="s">
        <v>483</v>
      </c>
      <c r="EM14" s="123" t="s">
        <v>490</v>
      </c>
      <c r="EN14" s="123" t="s">
        <v>483</v>
      </c>
      <c r="EO14" s="123" t="s">
        <v>483</v>
      </c>
      <c r="EP14" s="123" t="s">
        <v>483</v>
      </c>
      <c r="EQ14" s="123" t="s">
        <v>483</v>
      </c>
      <c r="ER14" s="123" t="s">
        <v>483</v>
      </c>
      <c r="ES14" s="123" t="s">
        <v>483</v>
      </c>
      <c r="ET14" s="123" t="s">
        <v>483</v>
      </c>
      <c r="EU14" s="123" t="s">
        <v>483</v>
      </c>
      <c r="EV14" s="123" t="s">
        <v>490</v>
      </c>
      <c r="EW14" s="123" t="s">
        <v>490</v>
      </c>
      <c r="EX14" s="123" t="s">
        <v>483</v>
      </c>
      <c r="EY14" s="123" t="s">
        <v>490</v>
      </c>
      <c r="EZ14" s="123" t="s">
        <v>490</v>
      </c>
      <c r="FA14" s="123" t="s">
        <v>490</v>
      </c>
      <c r="FB14" s="123" t="s">
        <v>483</v>
      </c>
      <c r="FC14" s="123" t="s">
        <v>483</v>
      </c>
      <c r="FD14" s="123" t="s">
        <v>483</v>
      </c>
      <c r="FE14" s="123" t="s">
        <v>483</v>
      </c>
      <c r="FF14" s="123" t="s">
        <v>483</v>
      </c>
      <c r="FG14" s="123" t="s">
        <v>490</v>
      </c>
      <c r="FH14" s="123" t="s">
        <v>483</v>
      </c>
      <c r="FI14" s="123" t="s">
        <v>490</v>
      </c>
      <c r="FJ14" s="123" t="s">
        <v>490</v>
      </c>
      <c r="FK14" s="123" t="s">
        <v>490</v>
      </c>
      <c r="FL14" s="123" t="s">
        <v>483</v>
      </c>
      <c r="FM14" s="123" t="s">
        <v>483</v>
      </c>
      <c r="FN14" s="123" t="s">
        <v>483</v>
      </c>
      <c r="FO14" s="123" t="s">
        <v>483</v>
      </c>
      <c r="FP14" s="123" t="s">
        <v>483</v>
      </c>
      <c r="FQ14" s="123" t="s">
        <v>483</v>
      </c>
      <c r="FR14" s="123" t="s">
        <v>483</v>
      </c>
      <c r="FS14" s="123" t="s">
        <v>483</v>
      </c>
      <c r="FT14" s="123" t="s">
        <v>483</v>
      </c>
      <c r="FU14" s="123" t="s">
        <v>483</v>
      </c>
      <c r="FV14" s="123" t="s">
        <v>483</v>
      </c>
      <c r="FW14" s="123" t="s">
        <v>483</v>
      </c>
      <c r="FX14" s="123" t="s">
        <v>490</v>
      </c>
      <c r="FY14" s="123" t="s">
        <v>483</v>
      </c>
      <c r="FZ14" s="123" t="s">
        <v>483</v>
      </c>
      <c r="GA14" s="123" t="s">
        <v>483</v>
      </c>
      <c r="GB14" s="123" t="s">
        <v>483</v>
      </c>
      <c r="GC14" s="123" t="s">
        <v>483</v>
      </c>
      <c r="GD14" s="123" t="s">
        <v>483</v>
      </c>
      <c r="GE14" s="123" t="s">
        <v>483</v>
      </c>
      <c r="GF14" s="123" t="s">
        <v>483</v>
      </c>
      <c r="GG14" s="123" t="s">
        <v>483</v>
      </c>
      <c r="GH14" s="123" t="s">
        <v>483</v>
      </c>
      <c r="GI14" s="123" t="s">
        <v>483</v>
      </c>
      <c r="GJ14" s="123" t="s">
        <v>483</v>
      </c>
      <c r="GK14" s="123" t="s">
        <v>483</v>
      </c>
      <c r="GL14" s="123" t="s">
        <v>483</v>
      </c>
      <c r="GM14" s="123" t="s">
        <v>483</v>
      </c>
      <c r="GN14" s="123" t="s">
        <v>483</v>
      </c>
      <c r="GO14" s="123" t="s">
        <v>483</v>
      </c>
      <c r="GP14" s="123" t="s">
        <v>483</v>
      </c>
      <c r="GQ14" s="123" t="s">
        <v>483</v>
      </c>
      <c r="GR14" s="123" t="s">
        <v>483</v>
      </c>
      <c r="GS14" s="123" t="s">
        <v>483</v>
      </c>
      <c r="GT14" s="123" t="s">
        <v>483</v>
      </c>
      <c r="GU14" s="123" t="s">
        <v>483</v>
      </c>
      <c r="GV14" s="123" t="s">
        <v>483</v>
      </c>
      <c r="GW14" s="123" t="s">
        <v>483</v>
      </c>
      <c r="GX14" s="123" t="s">
        <v>483</v>
      </c>
      <c r="GY14" s="123" t="s">
        <v>483</v>
      </c>
      <c r="GZ14" s="123" t="s">
        <v>483</v>
      </c>
      <c r="HA14" s="123" t="s">
        <v>483</v>
      </c>
      <c r="HB14" s="123" t="s">
        <v>483</v>
      </c>
      <c r="HC14" s="123" t="s">
        <v>483</v>
      </c>
      <c r="HD14" s="123" t="s">
        <v>483</v>
      </c>
      <c r="HE14" s="123" t="s">
        <v>483</v>
      </c>
      <c r="HF14" s="123" t="s">
        <v>483</v>
      </c>
      <c r="HG14" s="123" t="s">
        <v>483</v>
      </c>
      <c r="HH14" s="123" t="s">
        <v>483</v>
      </c>
      <c r="HI14" s="123" t="s">
        <v>483</v>
      </c>
      <c r="HJ14" s="123" t="s">
        <v>483</v>
      </c>
      <c r="HK14" s="123" t="s">
        <v>483</v>
      </c>
      <c r="HL14" s="123" t="s">
        <v>490</v>
      </c>
      <c r="HM14" s="123" t="s">
        <v>483</v>
      </c>
      <c r="HN14" s="123" t="s">
        <v>490</v>
      </c>
      <c r="HO14" s="123" t="s">
        <v>490</v>
      </c>
      <c r="HP14" s="123" t="s">
        <v>483</v>
      </c>
      <c r="HQ14" s="123" t="s">
        <v>483</v>
      </c>
      <c r="HR14" s="123" t="s">
        <v>483</v>
      </c>
      <c r="HS14" s="123" t="s">
        <v>483</v>
      </c>
      <c r="HT14" s="123" t="s">
        <v>483</v>
      </c>
      <c r="HU14" s="123" t="s">
        <v>490</v>
      </c>
      <c r="HV14" s="123" t="s">
        <v>483</v>
      </c>
      <c r="HW14" s="123" t="s">
        <v>483</v>
      </c>
      <c r="HX14" s="123" t="s">
        <v>483</v>
      </c>
      <c r="HY14" s="123" t="s">
        <v>483</v>
      </c>
      <c r="HZ14" s="123" t="s">
        <v>483</v>
      </c>
      <c r="IA14" s="123" t="s">
        <v>483</v>
      </c>
      <c r="IB14" s="123" t="s">
        <v>483</v>
      </c>
      <c r="IC14" s="123" t="s">
        <v>483</v>
      </c>
      <c r="ID14" s="123" t="s">
        <v>483</v>
      </c>
      <c r="IE14" s="123" t="s">
        <v>483</v>
      </c>
      <c r="IF14" s="123" t="s">
        <v>490</v>
      </c>
      <c r="IG14" s="123" t="s">
        <v>490</v>
      </c>
      <c r="IH14" s="123" t="s">
        <v>490</v>
      </c>
      <c r="II14" s="123" t="s">
        <v>490</v>
      </c>
      <c r="IJ14" s="123" t="s">
        <v>490</v>
      </c>
      <c r="IK14" s="123" t="s">
        <v>483</v>
      </c>
      <c r="IL14" s="123" t="s">
        <v>483</v>
      </c>
      <c r="IM14" s="123" t="s">
        <v>483</v>
      </c>
      <c r="IN14" s="123">
        <v>5</v>
      </c>
      <c r="IO14" s="123"/>
      <c r="IP14" s="123">
        <v>12</v>
      </c>
      <c r="IQ14" s="123"/>
      <c r="IR14" s="123">
        <v>16</v>
      </c>
      <c r="IS14" s="123"/>
      <c r="IT14" s="123">
        <v>14</v>
      </c>
      <c r="IU14" s="123"/>
      <c r="IV14" s="123"/>
      <c r="IW14" s="123"/>
      <c r="IX14" s="123">
        <v>6</v>
      </c>
      <c r="IY14" s="123"/>
      <c r="IZ14" s="123">
        <v>10</v>
      </c>
      <c r="JA14" s="123"/>
      <c r="JB14" s="123"/>
      <c r="JC14" s="123"/>
      <c r="JD14" s="123">
        <v>4</v>
      </c>
      <c r="JE14" s="123"/>
      <c r="JF14" s="123">
        <v>1</v>
      </c>
      <c r="JG14" s="123"/>
      <c r="JH14" s="123">
        <v>18</v>
      </c>
      <c r="JI14" s="123"/>
      <c r="JJ14" s="123">
        <v>9</v>
      </c>
      <c r="JK14" s="123"/>
      <c r="JL14" s="123">
        <v>8</v>
      </c>
      <c r="JM14" s="123"/>
      <c r="JN14" s="123">
        <v>103</v>
      </c>
      <c r="JO14" s="123">
        <v>0</v>
      </c>
      <c r="JP14" s="123">
        <v>103</v>
      </c>
      <c r="JQ14" s="123">
        <v>50</v>
      </c>
      <c r="JR14" s="123" t="s">
        <v>933</v>
      </c>
      <c r="JS14" s="123" t="s">
        <v>483</v>
      </c>
      <c r="JT14" s="123" t="s">
        <v>483</v>
      </c>
      <c r="JU14" s="123" t="s">
        <v>483</v>
      </c>
      <c r="JV14" s="123" t="s">
        <v>483</v>
      </c>
      <c r="JW14" s="123" t="s">
        <v>483</v>
      </c>
      <c r="JX14" s="123" t="s">
        <v>483</v>
      </c>
      <c r="JY14" s="123" t="s">
        <v>483</v>
      </c>
      <c r="JZ14" s="123" t="s">
        <v>483</v>
      </c>
      <c r="KA14" s="123" t="s">
        <v>483</v>
      </c>
      <c r="KB14" s="123" t="s">
        <v>483</v>
      </c>
      <c r="KC14" s="123" t="s">
        <v>483</v>
      </c>
      <c r="KD14" s="123" t="s">
        <v>792</v>
      </c>
      <c r="KE14" s="123" t="s">
        <v>934</v>
      </c>
      <c r="KF14" s="123"/>
      <c r="KG14" s="123" t="s">
        <v>935</v>
      </c>
      <c r="KH14" s="123" t="s">
        <v>500</v>
      </c>
      <c r="KI14" s="123">
        <v>2</v>
      </c>
      <c r="KJ14" s="123" t="s">
        <v>483</v>
      </c>
      <c r="KK14" s="123" t="s">
        <v>483</v>
      </c>
      <c r="KL14" s="123" t="s">
        <v>483</v>
      </c>
      <c r="KM14" s="123" t="s">
        <v>483</v>
      </c>
      <c r="KN14" s="123" t="s">
        <v>483</v>
      </c>
      <c r="KO14" s="123" t="s">
        <v>483</v>
      </c>
      <c r="KP14" s="123" t="s">
        <v>483</v>
      </c>
      <c r="KQ14" s="123" t="s">
        <v>483</v>
      </c>
      <c r="KR14" s="123" t="s">
        <v>483</v>
      </c>
      <c r="KS14" s="123" t="s">
        <v>483</v>
      </c>
      <c r="KT14" s="123" t="s">
        <v>483</v>
      </c>
      <c r="KU14" s="123" t="s">
        <v>483</v>
      </c>
      <c r="KV14" s="123" t="s">
        <v>483</v>
      </c>
      <c r="KW14" s="123" t="s">
        <v>483</v>
      </c>
      <c r="KX14" s="123" t="s">
        <v>483</v>
      </c>
      <c r="KY14" s="123" t="s">
        <v>483</v>
      </c>
      <c r="KZ14" s="123" t="s">
        <v>483</v>
      </c>
      <c r="LA14" s="123" t="s">
        <v>483</v>
      </c>
      <c r="LB14" s="123" t="s">
        <v>483</v>
      </c>
      <c r="LC14" s="123" t="s">
        <v>483</v>
      </c>
      <c r="LD14" s="123" t="s">
        <v>483</v>
      </c>
      <c r="LE14" s="123" t="s">
        <v>483</v>
      </c>
      <c r="LF14" s="123">
        <v>2</v>
      </c>
      <c r="LG14" s="123">
        <v>21</v>
      </c>
      <c r="LH14" s="123">
        <v>1</v>
      </c>
      <c r="LI14" s="123">
        <v>24</v>
      </c>
      <c r="LJ14" s="123">
        <v>11</v>
      </c>
      <c r="LK14" s="123">
        <v>47</v>
      </c>
      <c r="LL14" s="123">
        <v>34</v>
      </c>
      <c r="LM14" s="123">
        <v>48</v>
      </c>
      <c r="LN14" s="123" t="s">
        <v>483</v>
      </c>
      <c r="LO14" s="123" t="s">
        <v>489</v>
      </c>
      <c r="LP14" s="123" t="s">
        <v>483</v>
      </c>
      <c r="LQ14" s="123" t="s">
        <v>483</v>
      </c>
      <c r="LR14" s="123" t="s">
        <v>483</v>
      </c>
      <c r="LS14" s="123" t="s">
        <v>483</v>
      </c>
      <c r="LT14" s="123" t="s">
        <v>489</v>
      </c>
      <c r="LU14" s="123" t="s">
        <v>489</v>
      </c>
      <c r="LV14" s="123" t="s">
        <v>489</v>
      </c>
      <c r="LW14" s="123" t="s">
        <v>489</v>
      </c>
      <c r="LX14" s="123" t="s">
        <v>489</v>
      </c>
      <c r="LY14" s="123" t="s">
        <v>483</v>
      </c>
      <c r="LZ14" s="123" t="s">
        <v>483</v>
      </c>
      <c r="MA14" s="123" t="s">
        <v>489</v>
      </c>
      <c r="MB14" s="123" t="s">
        <v>483</v>
      </c>
      <c r="MC14" s="123" t="s">
        <v>483</v>
      </c>
      <c r="MD14" s="123" t="s">
        <v>483</v>
      </c>
      <c r="ME14" s="123" t="s">
        <v>483</v>
      </c>
      <c r="MF14" s="123" t="s">
        <v>483</v>
      </c>
      <c r="MG14" s="123" t="s">
        <v>483</v>
      </c>
      <c r="MH14" s="123" t="s">
        <v>483</v>
      </c>
      <c r="MI14" s="123" t="s">
        <v>483</v>
      </c>
      <c r="MJ14" s="123" t="s">
        <v>483</v>
      </c>
      <c r="MK14" s="123" t="s">
        <v>483</v>
      </c>
      <c r="ML14" s="123" t="s">
        <v>483</v>
      </c>
      <c r="MM14" s="123" t="s">
        <v>483</v>
      </c>
      <c r="MN14" s="123" t="s">
        <v>483</v>
      </c>
      <c r="MO14" s="123" t="s">
        <v>483</v>
      </c>
      <c r="MP14" s="123" t="s">
        <v>483</v>
      </c>
      <c r="MQ14" s="123" t="s">
        <v>483</v>
      </c>
      <c r="MR14" s="123" t="s">
        <v>483</v>
      </c>
      <c r="MS14" s="123" t="s">
        <v>483</v>
      </c>
      <c r="MT14" s="123" t="s">
        <v>489</v>
      </c>
      <c r="MU14" s="123" t="s">
        <v>489</v>
      </c>
      <c r="MV14" s="123" t="s">
        <v>483</v>
      </c>
      <c r="MW14" s="123" t="s">
        <v>489</v>
      </c>
      <c r="MX14" s="123" t="s">
        <v>483</v>
      </c>
      <c r="MY14" s="123" t="s">
        <v>483</v>
      </c>
      <c r="MZ14" s="123" t="s">
        <v>483</v>
      </c>
      <c r="NA14" s="123" t="s">
        <v>483</v>
      </c>
      <c r="NB14" s="123" t="s">
        <v>490</v>
      </c>
      <c r="NC14" s="123" t="s">
        <v>483</v>
      </c>
      <c r="ND14" s="123" t="s">
        <v>489</v>
      </c>
      <c r="NE14" s="123" t="s">
        <v>483</v>
      </c>
      <c r="NF14" s="123" t="s">
        <v>483</v>
      </c>
      <c r="NG14" s="123" t="s">
        <v>483</v>
      </c>
      <c r="NH14" s="123" t="s">
        <v>489</v>
      </c>
      <c r="NI14" s="123" t="s">
        <v>483</v>
      </c>
      <c r="NJ14" s="123" t="s">
        <v>483</v>
      </c>
      <c r="NK14" s="123" t="s">
        <v>483</v>
      </c>
      <c r="NL14" s="123" t="s">
        <v>483</v>
      </c>
      <c r="NM14" s="123" t="s">
        <v>483</v>
      </c>
      <c r="NN14" s="123" t="s">
        <v>483</v>
      </c>
      <c r="NO14" s="123" t="s">
        <v>483</v>
      </c>
      <c r="NP14" s="123" t="s">
        <v>483</v>
      </c>
      <c r="NQ14" s="123" t="s">
        <v>483</v>
      </c>
      <c r="NR14" s="123" t="s">
        <v>483</v>
      </c>
      <c r="NS14" s="123" t="s">
        <v>483</v>
      </c>
      <c r="NT14" s="123" t="s">
        <v>483</v>
      </c>
      <c r="NU14" s="123" t="s">
        <v>483</v>
      </c>
      <c r="NV14" s="123" t="s">
        <v>483</v>
      </c>
      <c r="NW14" s="123" t="s">
        <v>483</v>
      </c>
      <c r="NX14" s="123" t="s">
        <v>483</v>
      </c>
      <c r="NY14" s="123" t="s">
        <v>483</v>
      </c>
      <c r="NZ14" s="123" t="s">
        <v>483</v>
      </c>
      <c r="OA14" s="123" t="s">
        <v>483</v>
      </c>
      <c r="OB14" s="123" t="s">
        <v>483</v>
      </c>
      <c r="OC14" s="123" t="s">
        <v>483</v>
      </c>
      <c r="OD14" s="123" t="s">
        <v>483</v>
      </c>
      <c r="OE14" s="123" t="s">
        <v>483</v>
      </c>
      <c r="OF14" s="123" t="s">
        <v>483</v>
      </c>
      <c r="OG14" s="123" t="s">
        <v>483</v>
      </c>
      <c r="OH14" s="123" t="s">
        <v>483</v>
      </c>
      <c r="OI14" s="123" t="s">
        <v>489</v>
      </c>
      <c r="OJ14" s="123" t="s">
        <v>483</v>
      </c>
      <c r="OK14" s="123" t="s">
        <v>483</v>
      </c>
      <c r="OL14" s="123" t="s">
        <v>483</v>
      </c>
      <c r="OM14" s="123" t="s">
        <v>483</v>
      </c>
      <c r="ON14" s="123" t="s">
        <v>483</v>
      </c>
      <c r="OO14" s="123" t="s">
        <v>489</v>
      </c>
      <c r="OP14" s="123" t="s">
        <v>483</v>
      </c>
      <c r="OQ14" s="123" t="s">
        <v>483</v>
      </c>
      <c r="OR14" s="123" t="s">
        <v>489</v>
      </c>
      <c r="OS14" s="123" t="s">
        <v>483</v>
      </c>
      <c r="OT14" s="123" t="s">
        <v>483</v>
      </c>
      <c r="OU14" s="123" t="s">
        <v>489</v>
      </c>
      <c r="OV14" s="123" t="s">
        <v>483</v>
      </c>
      <c r="OW14" s="123" t="s">
        <v>575</v>
      </c>
      <c r="OX14" s="123" t="s">
        <v>483</v>
      </c>
      <c r="OY14" s="123" t="s">
        <v>483</v>
      </c>
      <c r="OZ14" s="123" t="s">
        <v>483</v>
      </c>
      <c r="PA14" s="123" t="s">
        <v>489</v>
      </c>
      <c r="PB14" s="123" t="s">
        <v>489</v>
      </c>
      <c r="PC14" s="123" t="s">
        <v>490</v>
      </c>
      <c r="PD14" s="123" t="s">
        <v>483</v>
      </c>
      <c r="PE14" s="123" t="s">
        <v>483</v>
      </c>
      <c r="PF14" s="123" t="s">
        <v>483</v>
      </c>
      <c r="PG14" s="123" t="s">
        <v>483</v>
      </c>
      <c r="PH14" s="123" t="s">
        <v>483</v>
      </c>
      <c r="PI14" s="123" t="s">
        <v>483</v>
      </c>
      <c r="PJ14" s="123" t="s">
        <v>483</v>
      </c>
      <c r="PK14" s="123" t="s">
        <v>483</v>
      </c>
      <c r="PL14" s="123" t="s">
        <v>483</v>
      </c>
      <c r="PM14" s="123" t="s">
        <v>489</v>
      </c>
      <c r="PN14" s="123" t="s">
        <v>483</v>
      </c>
      <c r="PO14" s="123" t="s">
        <v>489</v>
      </c>
      <c r="PP14" s="123" t="s">
        <v>483</v>
      </c>
      <c r="PQ14" s="123" t="s">
        <v>483</v>
      </c>
      <c r="PR14" s="123" t="s">
        <v>489</v>
      </c>
      <c r="PS14" s="123" t="s">
        <v>483</v>
      </c>
      <c r="PT14" s="123" t="s">
        <v>489</v>
      </c>
      <c r="PU14" s="123" t="s">
        <v>574</v>
      </c>
      <c r="PV14" s="123" t="s">
        <v>574</v>
      </c>
      <c r="PW14" s="123" t="s">
        <v>574</v>
      </c>
      <c r="PX14" s="123" t="s">
        <v>574</v>
      </c>
      <c r="PY14" s="123" t="s">
        <v>681</v>
      </c>
      <c r="PZ14" s="123" t="s">
        <v>490</v>
      </c>
      <c r="QA14" s="123" t="s">
        <v>623</v>
      </c>
      <c r="QB14" s="123" t="s">
        <v>483</v>
      </c>
      <c r="QC14" s="123" t="s">
        <v>572</v>
      </c>
      <c r="QD14" s="123" t="s">
        <v>483</v>
      </c>
      <c r="QE14" s="123" t="s">
        <v>917</v>
      </c>
      <c r="QF14" s="123"/>
      <c r="QG14" s="123"/>
      <c r="QH14" s="123" t="s">
        <v>483</v>
      </c>
      <c r="QI14" s="123" t="s">
        <v>483</v>
      </c>
      <c r="QJ14" s="123" t="s">
        <v>483</v>
      </c>
      <c r="QK14" s="123"/>
      <c r="QL14" s="123" t="s">
        <v>483</v>
      </c>
      <c r="QM14" s="123" t="s">
        <v>489</v>
      </c>
      <c r="QN14" s="123" t="s">
        <v>483</v>
      </c>
      <c r="QO14" s="123" t="s">
        <v>483</v>
      </c>
      <c r="QP14" s="123" t="s">
        <v>483</v>
      </c>
      <c r="QQ14" s="123">
        <v>300</v>
      </c>
      <c r="QR14" s="123">
        <v>152</v>
      </c>
      <c r="QS14" s="123">
        <v>131</v>
      </c>
      <c r="QT14" s="123"/>
      <c r="QU14" s="90" t="s">
        <v>4474</v>
      </c>
      <c r="QV14" s="90" t="s">
        <v>4959</v>
      </c>
      <c r="QW14" s="125" t="s">
        <v>4970</v>
      </c>
      <c r="QX14" s="148" t="s">
        <v>483</v>
      </c>
      <c r="QY14" s="90" t="s">
        <v>483</v>
      </c>
      <c r="QZ14" s="148" t="s">
        <v>483</v>
      </c>
      <c r="RA14" s="58" t="s">
        <v>4558</v>
      </c>
      <c r="RB14" s="148">
        <v>85</v>
      </c>
      <c r="RC14" s="148">
        <v>46</v>
      </c>
      <c r="RD14" s="148">
        <v>39</v>
      </c>
      <c r="RE14" s="149">
        <v>83</v>
      </c>
      <c r="RF14" s="149">
        <v>41</v>
      </c>
      <c r="RG14" s="149">
        <v>42</v>
      </c>
      <c r="RH14" s="1">
        <v>69</v>
      </c>
      <c r="RI14" s="1">
        <v>35</v>
      </c>
      <c r="RJ14" s="1">
        <v>34</v>
      </c>
      <c r="RK14" s="90">
        <v>88</v>
      </c>
      <c r="RL14" s="90">
        <v>44</v>
      </c>
      <c r="RM14" s="90">
        <v>44</v>
      </c>
      <c r="RN14" s="149">
        <v>70</v>
      </c>
      <c r="RO14" s="1">
        <v>118</v>
      </c>
      <c r="RP14" s="90" t="s">
        <v>483</v>
      </c>
      <c r="RQ14" s="58" t="s">
        <v>4892</v>
      </c>
      <c r="RR14" s="90" t="s">
        <v>483</v>
      </c>
      <c r="RS14" s="80">
        <v>0</v>
      </c>
      <c r="RT14" s="175">
        <v>11</v>
      </c>
      <c r="RU14" s="175">
        <v>3</v>
      </c>
      <c r="RV14" s="80">
        <v>0</v>
      </c>
      <c r="RW14" s="175">
        <v>8</v>
      </c>
      <c r="RX14" s="175">
        <v>1</v>
      </c>
      <c r="RY14" s="219" t="s">
        <v>483</v>
      </c>
      <c r="RZ14" s="219" t="s">
        <v>6134</v>
      </c>
      <c r="SA14" s="187" t="s">
        <v>6729</v>
      </c>
      <c r="SB14" s="90" t="s">
        <v>4781</v>
      </c>
      <c r="SC14" s="90" t="s">
        <v>4781</v>
      </c>
      <c r="SD14" s="224" t="s">
        <v>6730</v>
      </c>
      <c r="SE14" s="124" t="s">
        <v>483</v>
      </c>
      <c r="SF14" s="114" t="s">
        <v>483</v>
      </c>
      <c r="SG14" s="114" t="s">
        <v>483</v>
      </c>
      <c r="SH14" s="114"/>
      <c r="SI14" s="114"/>
      <c r="SJ14" s="114" t="s">
        <v>483</v>
      </c>
      <c r="SK14" s="114"/>
      <c r="SL14" s="114"/>
      <c r="SM14" s="114"/>
      <c r="SN14" s="242"/>
      <c r="SO14" s="114"/>
      <c r="SQ14" s="123"/>
      <c r="SR14" s="114"/>
      <c r="ST14" s="90" t="s">
        <v>483</v>
      </c>
      <c r="SV14" s="236" t="s">
        <v>4484</v>
      </c>
    </row>
    <row r="15" spans="1:516" s="98" customFormat="1" ht="27.75" customHeight="1" x14ac:dyDescent="0.25">
      <c r="A15" s="102" t="s">
        <v>1542</v>
      </c>
      <c r="B15" s="138" t="s">
        <v>1577</v>
      </c>
      <c r="C15" s="102">
        <v>2019</v>
      </c>
      <c r="D15" s="139" t="s">
        <v>4072</v>
      </c>
      <c r="E15" s="102">
        <v>5</v>
      </c>
      <c r="F15" s="102" t="s">
        <v>598</v>
      </c>
      <c r="G15" s="114" t="s">
        <v>1543</v>
      </c>
      <c r="H15" s="102"/>
      <c r="I15" s="102" t="s">
        <v>5016</v>
      </c>
      <c r="J15" s="102" t="s">
        <v>718</v>
      </c>
      <c r="K15" s="102" t="s">
        <v>657</v>
      </c>
      <c r="L15" s="102" t="s">
        <v>1544</v>
      </c>
      <c r="M15" s="102">
        <v>197</v>
      </c>
      <c r="N15" s="102"/>
      <c r="O15" s="102" t="s">
        <v>608</v>
      </c>
      <c r="P15" s="102" t="s">
        <v>720</v>
      </c>
      <c r="Q15" s="102">
        <v>55496606</v>
      </c>
      <c r="R15" s="140"/>
      <c r="S15" s="141" t="s">
        <v>1449</v>
      </c>
      <c r="T15" s="97" t="s">
        <v>590</v>
      </c>
      <c r="U15" s="97" t="s">
        <v>1545</v>
      </c>
      <c r="V15" s="97" t="s">
        <v>1545</v>
      </c>
      <c r="W15" s="97" t="s">
        <v>739</v>
      </c>
      <c r="X15" s="183">
        <v>5534904056</v>
      </c>
      <c r="Y15" s="100"/>
      <c r="Z15" s="123">
        <v>5</v>
      </c>
      <c r="AA15" s="123">
        <v>1</v>
      </c>
      <c r="AB15" s="123">
        <v>3</v>
      </c>
      <c r="AC15" s="123">
        <v>1</v>
      </c>
      <c r="AD15" s="123">
        <v>0</v>
      </c>
      <c r="AE15" s="123"/>
      <c r="AF15" s="123"/>
      <c r="AG15" s="123"/>
      <c r="AH15" s="123">
        <v>1</v>
      </c>
      <c r="AI15" s="123">
        <v>3</v>
      </c>
      <c r="AJ15" s="123">
        <v>1</v>
      </c>
      <c r="AK15" s="123">
        <v>5</v>
      </c>
      <c r="AL15" s="123">
        <v>16</v>
      </c>
      <c r="AM15" s="123"/>
      <c r="AN15" s="123">
        <v>97</v>
      </c>
      <c r="AO15" s="123">
        <v>54</v>
      </c>
      <c r="AP15" s="123">
        <v>8</v>
      </c>
      <c r="AQ15" s="123">
        <v>0</v>
      </c>
      <c r="AR15" s="123"/>
      <c r="AS15" s="123"/>
      <c r="AT15" s="123" t="s">
        <v>483</v>
      </c>
      <c r="AU15" s="123" t="s">
        <v>483</v>
      </c>
      <c r="AV15" s="123" t="s">
        <v>636</v>
      </c>
      <c r="AW15" s="123"/>
      <c r="AX15" s="123" t="s">
        <v>615</v>
      </c>
      <c r="AY15" s="123" t="s">
        <v>483</v>
      </c>
      <c r="AZ15" s="123" t="s">
        <v>483</v>
      </c>
      <c r="BA15" s="123" t="s">
        <v>483</v>
      </c>
      <c r="BB15" s="123" t="s">
        <v>483</v>
      </c>
      <c r="BC15" s="123" t="s">
        <v>489</v>
      </c>
      <c r="BD15" s="123" t="s">
        <v>616</v>
      </c>
      <c r="BE15" s="123" t="s">
        <v>490</v>
      </c>
      <c r="BF15" s="123" t="s">
        <v>490</v>
      </c>
      <c r="BG15" s="123" t="s">
        <v>490</v>
      </c>
      <c r="BH15" s="123" t="s">
        <v>490</v>
      </c>
      <c r="BI15" s="123" t="s">
        <v>490</v>
      </c>
      <c r="BJ15" s="123" t="s">
        <v>490</v>
      </c>
      <c r="BK15" s="123" t="s">
        <v>483</v>
      </c>
      <c r="BL15" s="123" t="s">
        <v>483</v>
      </c>
      <c r="BM15" s="123" t="s">
        <v>483</v>
      </c>
      <c r="BN15" s="123" t="s">
        <v>483</v>
      </c>
      <c r="BO15" s="123" t="s">
        <v>483</v>
      </c>
      <c r="BP15" s="123" t="s">
        <v>483</v>
      </c>
      <c r="BQ15" s="123" t="s">
        <v>483</v>
      </c>
      <c r="BR15" s="123" t="s">
        <v>490</v>
      </c>
      <c r="BS15" s="123" t="s">
        <v>483</v>
      </c>
      <c r="BT15" s="123" t="s">
        <v>490</v>
      </c>
      <c r="BU15" s="123" t="s">
        <v>483</v>
      </c>
      <c r="BV15" s="123" t="s">
        <v>483</v>
      </c>
      <c r="BW15" s="123" t="s">
        <v>490</v>
      </c>
      <c r="BX15" s="123" t="s">
        <v>483</v>
      </c>
      <c r="BY15" s="123" t="s">
        <v>490</v>
      </c>
      <c r="BZ15" s="123" t="s">
        <v>483</v>
      </c>
      <c r="CA15" s="123" t="s">
        <v>490</v>
      </c>
      <c r="CB15" s="123" t="s">
        <v>483</v>
      </c>
      <c r="CC15" s="123" t="s">
        <v>490</v>
      </c>
      <c r="CD15" s="123" t="s">
        <v>483</v>
      </c>
      <c r="CE15" s="123" t="s">
        <v>490</v>
      </c>
      <c r="CF15" s="123"/>
      <c r="CG15" s="123" t="s">
        <v>483</v>
      </c>
      <c r="CH15" s="123" t="s">
        <v>483</v>
      </c>
      <c r="CI15" s="123" t="s">
        <v>483</v>
      </c>
      <c r="CJ15" s="123" t="s">
        <v>483</v>
      </c>
      <c r="CK15" s="123" t="s">
        <v>483</v>
      </c>
      <c r="CL15" s="123" t="s">
        <v>483</v>
      </c>
      <c r="CM15" s="123" t="s">
        <v>483</v>
      </c>
      <c r="CN15" s="123" t="s">
        <v>483</v>
      </c>
      <c r="CO15" s="123" t="s">
        <v>483</v>
      </c>
      <c r="CP15" s="123" t="s">
        <v>483</v>
      </c>
      <c r="CQ15" s="123" t="s">
        <v>483</v>
      </c>
      <c r="CR15" s="123" t="s">
        <v>483</v>
      </c>
      <c r="CS15" s="123" t="s">
        <v>483</v>
      </c>
      <c r="CT15" s="123" t="s">
        <v>483</v>
      </c>
      <c r="CU15" s="123" t="s">
        <v>483</v>
      </c>
      <c r="CV15" s="123" t="s">
        <v>483</v>
      </c>
      <c r="CW15" s="123" t="s">
        <v>483</v>
      </c>
      <c r="CX15" s="123" t="s">
        <v>483</v>
      </c>
      <c r="CY15" s="123" t="s">
        <v>489</v>
      </c>
      <c r="CZ15" s="123" t="s">
        <v>490</v>
      </c>
      <c r="DA15" s="123" t="s">
        <v>490</v>
      </c>
      <c r="DB15" s="123" t="s">
        <v>490</v>
      </c>
      <c r="DC15" s="123" t="s">
        <v>490</v>
      </c>
      <c r="DD15" s="123" t="s">
        <v>490</v>
      </c>
      <c r="DE15" s="123" t="s">
        <v>490</v>
      </c>
      <c r="DF15" s="123" t="s">
        <v>483</v>
      </c>
      <c r="DG15" s="123" t="s">
        <v>483</v>
      </c>
      <c r="DH15" s="123" t="s">
        <v>483</v>
      </c>
      <c r="DI15" s="123" t="s">
        <v>483</v>
      </c>
      <c r="DJ15" s="123" t="s">
        <v>483</v>
      </c>
      <c r="DK15" s="123" t="s">
        <v>483</v>
      </c>
      <c r="DL15" s="123" t="s">
        <v>483</v>
      </c>
      <c r="DM15" s="123" t="s">
        <v>618</v>
      </c>
      <c r="DN15" s="123" t="s">
        <v>489</v>
      </c>
      <c r="DO15" s="123" t="s">
        <v>483</v>
      </c>
      <c r="DP15" s="123" t="s">
        <v>483</v>
      </c>
      <c r="DQ15" s="123" t="s">
        <v>483</v>
      </c>
      <c r="DR15" s="123" t="s">
        <v>483</v>
      </c>
      <c r="DS15" s="123" t="s">
        <v>483</v>
      </c>
      <c r="DT15" s="123" t="s">
        <v>483</v>
      </c>
      <c r="DU15" s="123" t="s">
        <v>490</v>
      </c>
      <c r="DV15" s="123" t="s">
        <v>490</v>
      </c>
      <c r="DW15" s="123" t="s">
        <v>490</v>
      </c>
      <c r="DX15" s="123" t="s">
        <v>483</v>
      </c>
      <c r="DY15" s="123" t="s">
        <v>490</v>
      </c>
      <c r="DZ15" s="123" t="s">
        <v>483</v>
      </c>
      <c r="EA15" s="123" t="s">
        <v>483</v>
      </c>
      <c r="EB15" s="123" t="s">
        <v>490</v>
      </c>
      <c r="EC15" s="123" t="s">
        <v>483</v>
      </c>
      <c r="ED15" s="123" t="s">
        <v>483</v>
      </c>
      <c r="EE15" s="123">
        <v>1</v>
      </c>
      <c r="EF15" s="123"/>
      <c r="EG15" s="123"/>
      <c r="EH15" s="123" t="s">
        <v>490</v>
      </c>
      <c r="EI15" s="123" t="s">
        <v>483</v>
      </c>
      <c r="EJ15" s="123" t="s">
        <v>489</v>
      </c>
      <c r="EK15" s="123" t="s">
        <v>483</v>
      </c>
      <c r="EL15" s="123" t="s">
        <v>483</v>
      </c>
      <c r="EM15" s="123" t="s">
        <v>483</v>
      </c>
      <c r="EN15" s="123" t="s">
        <v>483</v>
      </c>
      <c r="EO15" s="123" t="s">
        <v>483</v>
      </c>
      <c r="EP15" s="123" t="s">
        <v>483</v>
      </c>
      <c r="EQ15" s="123" t="s">
        <v>490</v>
      </c>
      <c r="ER15" s="123" t="s">
        <v>483</v>
      </c>
      <c r="ES15" s="123" t="s">
        <v>483</v>
      </c>
      <c r="ET15" s="123" t="s">
        <v>483</v>
      </c>
      <c r="EU15" s="123" t="s">
        <v>483</v>
      </c>
      <c r="EV15" s="123" t="s">
        <v>483</v>
      </c>
      <c r="EW15" s="123" t="s">
        <v>483</v>
      </c>
      <c r="EX15" s="123" t="s">
        <v>483</v>
      </c>
      <c r="EY15" s="123" t="s">
        <v>483</v>
      </c>
      <c r="EZ15" s="123" t="s">
        <v>483</v>
      </c>
      <c r="FA15" s="123" t="s">
        <v>483</v>
      </c>
      <c r="FB15" s="123" t="s">
        <v>483</v>
      </c>
      <c r="FC15" s="123" t="s">
        <v>490</v>
      </c>
      <c r="FD15" s="123" t="s">
        <v>483</v>
      </c>
      <c r="FE15" s="123" t="s">
        <v>483</v>
      </c>
      <c r="FF15" s="123" t="s">
        <v>490</v>
      </c>
      <c r="FG15" s="123" t="s">
        <v>490</v>
      </c>
      <c r="FH15" s="123" t="s">
        <v>483</v>
      </c>
      <c r="FI15" s="123" t="s">
        <v>483</v>
      </c>
      <c r="FJ15" s="123" t="s">
        <v>490</v>
      </c>
      <c r="FK15" s="123" t="s">
        <v>483</v>
      </c>
      <c r="FL15" s="123" t="s">
        <v>483</v>
      </c>
      <c r="FM15" s="123" t="s">
        <v>483</v>
      </c>
      <c r="FN15" s="123" t="s">
        <v>483</v>
      </c>
      <c r="FO15" s="123" t="s">
        <v>483</v>
      </c>
      <c r="FP15" s="123" t="s">
        <v>490</v>
      </c>
      <c r="FQ15" s="123" t="s">
        <v>483</v>
      </c>
      <c r="FR15" s="123" t="s">
        <v>483</v>
      </c>
      <c r="FS15" s="123" t="s">
        <v>483</v>
      </c>
      <c r="FT15" s="123" t="s">
        <v>490</v>
      </c>
      <c r="FU15" s="123" t="s">
        <v>483</v>
      </c>
      <c r="FV15" s="123" t="s">
        <v>490</v>
      </c>
      <c r="FW15" s="123" t="s">
        <v>483</v>
      </c>
      <c r="FX15" s="123" t="s">
        <v>490</v>
      </c>
      <c r="FY15" s="123" t="s">
        <v>483</v>
      </c>
      <c r="FZ15" s="123" t="s">
        <v>483</v>
      </c>
      <c r="GA15" s="123" t="s">
        <v>483</v>
      </c>
      <c r="GB15" s="123" t="s">
        <v>483</v>
      </c>
      <c r="GC15" s="123" t="s">
        <v>483</v>
      </c>
      <c r="GD15" s="123" t="s">
        <v>490</v>
      </c>
      <c r="GE15" s="123" t="s">
        <v>490</v>
      </c>
      <c r="GF15" s="123" t="s">
        <v>483</v>
      </c>
      <c r="GG15" s="123" t="s">
        <v>483</v>
      </c>
      <c r="GH15" s="123" t="s">
        <v>483</v>
      </c>
      <c r="GI15" s="123" t="s">
        <v>483</v>
      </c>
      <c r="GJ15" s="123" t="s">
        <v>483</v>
      </c>
      <c r="GK15" s="123" t="s">
        <v>483</v>
      </c>
      <c r="GL15" s="123" t="s">
        <v>483</v>
      </c>
      <c r="GM15" s="123" t="s">
        <v>483</v>
      </c>
      <c r="GN15" s="123" t="s">
        <v>483</v>
      </c>
      <c r="GO15" s="123" t="s">
        <v>483</v>
      </c>
      <c r="GP15" s="123" t="s">
        <v>483</v>
      </c>
      <c r="GQ15" s="123" t="s">
        <v>483</v>
      </c>
      <c r="GR15" s="123" t="s">
        <v>483</v>
      </c>
      <c r="GS15" s="123" t="s">
        <v>483</v>
      </c>
      <c r="GT15" s="123" t="s">
        <v>483</v>
      </c>
      <c r="GU15" s="123" t="s">
        <v>483</v>
      </c>
      <c r="GV15" s="123" t="s">
        <v>483</v>
      </c>
      <c r="GW15" s="123" t="s">
        <v>483</v>
      </c>
      <c r="GX15" s="123" t="s">
        <v>483</v>
      </c>
      <c r="GY15" s="123" t="s">
        <v>483</v>
      </c>
      <c r="GZ15" s="123" t="s">
        <v>483</v>
      </c>
      <c r="HA15" s="123" t="s">
        <v>490</v>
      </c>
      <c r="HB15" s="123" t="s">
        <v>483</v>
      </c>
      <c r="HC15" s="123" t="s">
        <v>483</v>
      </c>
      <c r="HD15" s="123" t="s">
        <v>483</v>
      </c>
      <c r="HE15" s="123" t="s">
        <v>483</v>
      </c>
      <c r="HF15" s="123" t="s">
        <v>490</v>
      </c>
      <c r="HG15" s="123" t="s">
        <v>483</v>
      </c>
      <c r="HH15" s="123" t="s">
        <v>490</v>
      </c>
      <c r="HI15" s="123" t="s">
        <v>490</v>
      </c>
      <c r="HJ15" s="123" t="s">
        <v>490</v>
      </c>
      <c r="HK15" s="123" t="s">
        <v>490</v>
      </c>
      <c r="HL15" s="123" t="s">
        <v>490</v>
      </c>
      <c r="HM15" s="123" t="s">
        <v>490</v>
      </c>
      <c r="HN15" s="123" t="s">
        <v>490</v>
      </c>
      <c r="HO15" s="123" t="s">
        <v>490</v>
      </c>
      <c r="HP15" s="123" t="s">
        <v>483</v>
      </c>
      <c r="HQ15" s="123" t="s">
        <v>483</v>
      </c>
      <c r="HR15" s="123" t="s">
        <v>490</v>
      </c>
      <c r="HS15" s="123" t="s">
        <v>490</v>
      </c>
      <c r="HT15" s="123" t="s">
        <v>483</v>
      </c>
      <c r="HU15" s="123" t="s">
        <v>490</v>
      </c>
      <c r="HV15" s="123" t="s">
        <v>483</v>
      </c>
      <c r="HW15" s="123" t="s">
        <v>483</v>
      </c>
      <c r="HX15" s="123" t="s">
        <v>483</v>
      </c>
      <c r="HY15" s="123" t="s">
        <v>483</v>
      </c>
      <c r="HZ15" s="123" t="s">
        <v>483</v>
      </c>
      <c r="IA15" s="123" t="s">
        <v>483</v>
      </c>
      <c r="IB15" s="123" t="s">
        <v>483</v>
      </c>
      <c r="IC15" s="123" t="s">
        <v>483</v>
      </c>
      <c r="ID15" s="123" t="s">
        <v>483</v>
      </c>
      <c r="IE15" s="123" t="s">
        <v>489</v>
      </c>
      <c r="IF15" s="123" t="s">
        <v>490</v>
      </c>
      <c r="IG15" s="123" t="s">
        <v>490</v>
      </c>
      <c r="IH15" s="123" t="s">
        <v>490</v>
      </c>
      <c r="II15" s="123" t="s">
        <v>490</v>
      </c>
      <c r="IJ15" s="123" t="s">
        <v>490</v>
      </c>
      <c r="IK15" s="123" t="s">
        <v>483</v>
      </c>
      <c r="IL15" s="123" t="s">
        <v>483</v>
      </c>
      <c r="IM15" s="123" t="s">
        <v>483</v>
      </c>
      <c r="IN15" s="123">
        <v>1</v>
      </c>
      <c r="IO15" s="123"/>
      <c r="IP15" s="123">
        <v>1</v>
      </c>
      <c r="IQ15" s="123"/>
      <c r="IR15" s="123"/>
      <c r="IS15" s="123"/>
      <c r="IT15" s="123"/>
      <c r="IU15" s="123"/>
      <c r="IV15" s="123">
        <v>5</v>
      </c>
      <c r="IW15" s="123">
        <v>1</v>
      </c>
      <c r="IX15" s="123"/>
      <c r="IY15" s="123">
        <v>1</v>
      </c>
      <c r="IZ15" s="123"/>
      <c r="JA15" s="123"/>
      <c r="JB15" s="123"/>
      <c r="JC15" s="123"/>
      <c r="JD15" s="123"/>
      <c r="JE15" s="123">
        <v>2</v>
      </c>
      <c r="JF15" s="123"/>
      <c r="JG15" s="123"/>
      <c r="JH15" s="123">
        <v>1</v>
      </c>
      <c r="JI15" s="123"/>
      <c r="JJ15" s="123">
        <v>2</v>
      </c>
      <c r="JK15" s="123"/>
      <c r="JL15" s="123"/>
      <c r="JM15" s="123"/>
      <c r="JN15" s="123">
        <v>10</v>
      </c>
      <c r="JO15" s="123">
        <v>4</v>
      </c>
      <c r="JP15" s="123">
        <v>14</v>
      </c>
      <c r="JQ15" s="123"/>
      <c r="JR15" s="123"/>
      <c r="JS15" s="123" t="s">
        <v>483</v>
      </c>
      <c r="JT15" s="123" t="s">
        <v>483</v>
      </c>
      <c r="JU15" s="123" t="s">
        <v>483</v>
      </c>
      <c r="JV15" s="123" t="s">
        <v>483</v>
      </c>
      <c r="JW15" s="123" t="s">
        <v>483</v>
      </c>
      <c r="JX15" s="123" t="s">
        <v>489</v>
      </c>
      <c r="JY15" s="123" t="s">
        <v>483</v>
      </c>
      <c r="JZ15" s="123" t="s">
        <v>490</v>
      </c>
      <c r="KA15" s="123" t="s">
        <v>483</v>
      </c>
      <c r="KB15" s="123" t="s">
        <v>483</v>
      </c>
      <c r="KC15" s="123" t="s">
        <v>483</v>
      </c>
      <c r="KD15" s="123" t="s">
        <v>1546</v>
      </c>
      <c r="KE15" s="123"/>
      <c r="KF15" s="123"/>
      <c r="KG15" s="123" t="s">
        <v>576</v>
      </c>
      <c r="KH15" s="123" t="s">
        <v>500</v>
      </c>
      <c r="KI15" s="123">
        <v>3</v>
      </c>
      <c r="KJ15" s="123" t="s">
        <v>483</v>
      </c>
      <c r="KK15" s="123" t="s">
        <v>483</v>
      </c>
      <c r="KL15" s="123" t="s">
        <v>483</v>
      </c>
      <c r="KM15" s="123" t="s">
        <v>483</v>
      </c>
      <c r="KN15" s="123" t="s">
        <v>483</v>
      </c>
      <c r="KO15" s="123" t="s">
        <v>483</v>
      </c>
      <c r="KP15" s="123" t="s">
        <v>483</v>
      </c>
      <c r="KQ15" s="123" t="s">
        <v>483</v>
      </c>
      <c r="KR15" s="123" t="s">
        <v>490</v>
      </c>
      <c r="KS15" s="123" t="s">
        <v>483</v>
      </c>
      <c r="KT15" s="123" t="s">
        <v>483</v>
      </c>
      <c r="KU15" s="123" t="s">
        <v>483</v>
      </c>
      <c r="KV15" s="123" t="s">
        <v>490</v>
      </c>
      <c r="KW15" s="123" t="s">
        <v>483</v>
      </c>
      <c r="KX15" s="123" t="s">
        <v>490</v>
      </c>
      <c r="KY15" s="123" t="s">
        <v>490</v>
      </c>
      <c r="KZ15" s="123" t="s">
        <v>483</v>
      </c>
      <c r="LA15" s="123" t="s">
        <v>483</v>
      </c>
      <c r="LB15" s="123" t="s">
        <v>483</v>
      </c>
      <c r="LC15" s="123" t="s">
        <v>490</v>
      </c>
      <c r="LD15" s="123" t="s">
        <v>490</v>
      </c>
      <c r="LE15" s="123" t="s">
        <v>483</v>
      </c>
      <c r="LF15" s="123">
        <v>7</v>
      </c>
      <c r="LG15" s="123">
        <v>5</v>
      </c>
      <c r="LH15" s="123"/>
      <c r="LI15" s="123">
        <v>12</v>
      </c>
      <c r="LJ15" s="123">
        <v>15</v>
      </c>
      <c r="LK15" s="123">
        <v>15</v>
      </c>
      <c r="LL15" s="123">
        <v>14</v>
      </c>
      <c r="LM15" s="123">
        <v>15</v>
      </c>
      <c r="LN15" s="123" t="s">
        <v>483</v>
      </c>
      <c r="LO15" s="123" t="s">
        <v>483</v>
      </c>
      <c r="LP15" s="123" t="s">
        <v>483</v>
      </c>
      <c r="LQ15" s="123" t="s">
        <v>483</v>
      </c>
      <c r="LR15" s="123" t="s">
        <v>483</v>
      </c>
      <c r="LS15" s="123" t="s">
        <v>483</v>
      </c>
      <c r="LT15" s="123" t="s">
        <v>483</v>
      </c>
      <c r="LU15" s="123" t="s">
        <v>483</v>
      </c>
      <c r="LV15" s="123" t="s">
        <v>489</v>
      </c>
      <c r="LW15" s="123" t="s">
        <v>483</v>
      </c>
      <c r="LX15" s="123" t="s">
        <v>489</v>
      </c>
      <c r="LY15" s="123" t="s">
        <v>483</v>
      </c>
      <c r="LZ15" s="123" t="s">
        <v>483</v>
      </c>
      <c r="MA15" s="123" t="s">
        <v>489</v>
      </c>
      <c r="MB15" s="123" t="s">
        <v>483</v>
      </c>
      <c r="MC15" s="123" t="s">
        <v>483</v>
      </c>
      <c r="MD15" s="123" t="s">
        <v>483</v>
      </c>
      <c r="ME15" s="123" t="s">
        <v>483</v>
      </c>
      <c r="MF15" s="123" t="s">
        <v>483</v>
      </c>
      <c r="MG15" s="123" t="s">
        <v>489</v>
      </c>
      <c r="MH15" s="123" t="s">
        <v>489</v>
      </c>
      <c r="MI15" s="123" t="s">
        <v>489</v>
      </c>
      <c r="MJ15" s="123" t="s">
        <v>483</v>
      </c>
      <c r="MK15" s="123" t="s">
        <v>483</v>
      </c>
      <c r="ML15" s="123" t="s">
        <v>483</v>
      </c>
      <c r="MM15" s="123" t="s">
        <v>483</v>
      </c>
      <c r="MN15" s="123" t="s">
        <v>483</v>
      </c>
      <c r="MO15" s="123" t="s">
        <v>483</v>
      </c>
      <c r="MP15" s="123" t="s">
        <v>483</v>
      </c>
      <c r="MQ15" s="123" t="s">
        <v>483</v>
      </c>
      <c r="MR15" s="123" t="s">
        <v>483</v>
      </c>
      <c r="MS15" s="123" t="s">
        <v>483</v>
      </c>
      <c r="MT15" s="123" t="s">
        <v>483</v>
      </c>
      <c r="MU15" s="123" t="s">
        <v>483</v>
      </c>
      <c r="MV15" s="123" t="s">
        <v>483</v>
      </c>
      <c r="MW15" s="123" t="s">
        <v>483</v>
      </c>
      <c r="MX15" s="123" t="s">
        <v>483</v>
      </c>
      <c r="MY15" s="123" t="s">
        <v>483</v>
      </c>
      <c r="MZ15" s="123" t="s">
        <v>490</v>
      </c>
      <c r="NA15" s="123" t="s">
        <v>490</v>
      </c>
      <c r="NB15" s="123" t="s">
        <v>490</v>
      </c>
      <c r="NC15" s="123" t="s">
        <v>490</v>
      </c>
      <c r="ND15" s="123" t="s">
        <v>490</v>
      </c>
      <c r="NE15" s="123" t="s">
        <v>490</v>
      </c>
      <c r="NF15" s="123" t="s">
        <v>490</v>
      </c>
      <c r="NG15" s="123" t="s">
        <v>483</v>
      </c>
      <c r="NH15" s="123" t="s">
        <v>483</v>
      </c>
      <c r="NI15" s="123" t="s">
        <v>483</v>
      </c>
      <c r="NJ15" s="123" t="s">
        <v>483</v>
      </c>
      <c r="NK15" s="123" t="s">
        <v>483</v>
      </c>
      <c r="NL15" s="123" t="s">
        <v>483</v>
      </c>
      <c r="NM15" s="123" t="s">
        <v>483</v>
      </c>
      <c r="NN15" s="123" t="s">
        <v>483</v>
      </c>
      <c r="NO15" s="123" t="s">
        <v>483</v>
      </c>
      <c r="NP15" s="123" t="s">
        <v>483</v>
      </c>
      <c r="NQ15" s="123" t="s">
        <v>489</v>
      </c>
      <c r="NR15" s="123" t="s">
        <v>483</v>
      </c>
      <c r="NS15" s="123" t="s">
        <v>483</v>
      </c>
      <c r="NT15" s="123" t="s">
        <v>483</v>
      </c>
      <c r="NU15" s="123" t="s">
        <v>483</v>
      </c>
      <c r="NV15" s="123" t="s">
        <v>483</v>
      </c>
      <c r="NW15" s="123" t="s">
        <v>483</v>
      </c>
      <c r="NX15" s="123" t="s">
        <v>483</v>
      </c>
      <c r="NY15" s="123" t="s">
        <v>483</v>
      </c>
      <c r="NZ15" s="123" t="s">
        <v>483</v>
      </c>
      <c r="OA15" s="123" t="s">
        <v>483</v>
      </c>
      <c r="OB15" s="123" t="s">
        <v>483</v>
      </c>
      <c r="OC15" s="123" t="s">
        <v>483</v>
      </c>
      <c r="OD15" s="123" t="s">
        <v>483</v>
      </c>
      <c r="OE15" s="123" t="s">
        <v>483</v>
      </c>
      <c r="OF15" s="123" t="s">
        <v>483</v>
      </c>
      <c r="OG15" s="123" t="s">
        <v>489</v>
      </c>
      <c r="OH15" s="123" t="s">
        <v>483</v>
      </c>
      <c r="OI15" s="123" t="s">
        <v>483</v>
      </c>
      <c r="OJ15" s="123" t="s">
        <v>483</v>
      </c>
      <c r="OK15" s="123" t="s">
        <v>483</v>
      </c>
      <c r="OL15" s="123" t="s">
        <v>483</v>
      </c>
      <c r="OM15" s="123" t="s">
        <v>483</v>
      </c>
      <c r="ON15" s="123" t="s">
        <v>483</v>
      </c>
      <c r="OO15" s="123" t="s">
        <v>483</v>
      </c>
      <c r="OP15" s="123" t="s">
        <v>483</v>
      </c>
      <c r="OQ15" s="123" t="s">
        <v>483</v>
      </c>
      <c r="OR15" s="123" t="s">
        <v>490</v>
      </c>
      <c r="OS15" s="123" t="s">
        <v>489</v>
      </c>
      <c r="OT15" s="123" t="s">
        <v>489</v>
      </c>
      <c r="OU15" s="123" t="s">
        <v>483</v>
      </c>
      <c r="OV15" s="123" t="s">
        <v>483</v>
      </c>
      <c r="OW15" s="123" t="s">
        <v>575</v>
      </c>
      <c r="OX15" s="123" t="s">
        <v>489</v>
      </c>
      <c r="OY15" s="123" t="s">
        <v>489</v>
      </c>
      <c r="OZ15" s="123" t="s">
        <v>489</v>
      </c>
      <c r="PA15" s="123" t="s">
        <v>483</v>
      </c>
      <c r="PB15" s="123" t="s">
        <v>483</v>
      </c>
      <c r="PC15" s="123" t="s">
        <v>483</v>
      </c>
      <c r="PD15" s="123" t="s">
        <v>483</v>
      </c>
      <c r="PE15" s="123" t="s">
        <v>483</v>
      </c>
      <c r="PF15" s="123" t="s">
        <v>483</v>
      </c>
      <c r="PG15" s="123" t="s">
        <v>483</v>
      </c>
      <c r="PH15" s="123" t="s">
        <v>483</v>
      </c>
      <c r="PI15" s="123" t="s">
        <v>483</v>
      </c>
      <c r="PJ15" s="123" t="s">
        <v>483</v>
      </c>
      <c r="PK15" s="123" t="s">
        <v>483</v>
      </c>
      <c r="PL15" s="123" t="s">
        <v>489</v>
      </c>
      <c r="PM15" s="123" t="s">
        <v>483</v>
      </c>
      <c r="PN15" s="123" t="s">
        <v>483</v>
      </c>
      <c r="PO15" s="123" t="s">
        <v>483</v>
      </c>
      <c r="PP15" s="123" t="s">
        <v>483</v>
      </c>
      <c r="PQ15" s="123" t="s">
        <v>489</v>
      </c>
      <c r="PR15" s="123" t="s">
        <v>483</v>
      </c>
      <c r="PS15" s="123" t="s">
        <v>489</v>
      </c>
      <c r="PT15" s="123" t="s">
        <v>483</v>
      </c>
      <c r="PU15" s="123" t="s">
        <v>574</v>
      </c>
      <c r="PV15" s="123" t="s">
        <v>574</v>
      </c>
      <c r="PW15" s="123" t="s">
        <v>574</v>
      </c>
      <c r="PX15" s="123" t="s">
        <v>574</v>
      </c>
      <c r="PY15" s="123" t="s">
        <v>681</v>
      </c>
      <c r="PZ15" s="123" t="s">
        <v>490</v>
      </c>
      <c r="QA15" s="123" t="s">
        <v>490</v>
      </c>
      <c r="QB15" s="123" t="s">
        <v>483</v>
      </c>
      <c r="QC15" s="123" t="s">
        <v>623</v>
      </c>
      <c r="QD15" s="123" t="s">
        <v>483</v>
      </c>
      <c r="QE15" s="123" t="s">
        <v>1547</v>
      </c>
      <c r="QF15" s="123"/>
      <c r="QG15" s="123"/>
      <c r="QH15" s="123" t="s">
        <v>489</v>
      </c>
      <c r="QI15" s="123" t="s">
        <v>483</v>
      </c>
      <c r="QJ15" s="123" t="s">
        <v>483</v>
      </c>
      <c r="QK15" s="123"/>
      <c r="QL15" s="123" t="s">
        <v>483</v>
      </c>
      <c r="QM15" s="123" t="s">
        <v>483</v>
      </c>
      <c r="QN15" s="123" t="s">
        <v>489</v>
      </c>
      <c r="QO15" s="123" t="s">
        <v>489</v>
      </c>
      <c r="QP15" s="123" t="s">
        <v>483</v>
      </c>
      <c r="QQ15" s="123"/>
      <c r="QR15" s="123"/>
      <c r="QS15" s="123"/>
      <c r="QT15" s="123"/>
      <c r="QU15" s="90" t="s">
        <v>4474</v>
      </c>
      <c r="QV15" s="90" t="s">
        <v>4959</v>
      </c>
      <c r="QW15" s="125" t="s">
        <v>4973</v>
      </c>
      <c r="QX15" s="148" t="s">
        <v>483</v>
      </c>
      <c r="QY15" s="90" t="s">
        <v>483</v>
      </c>
      <c r="QZ15" s="148" t="s">
        <v>483</v>
      </c>
      <c r="RA15" s="58" t="s">
        <v>4655</v>
      </c>
      <c r="RB15" s="148">
        <v>5</v>
      </c>
      <c r="RC15" s="148">
        <v>0</v>
      </c>
      <c r="RD15" s="148">
        <v>5</v>
      </c>
      <c r="RE15" s="149">
        <v>0</v>
      </c>
      <c r="RF15" s="149">
        <v>0</v>
      </c>
      <c r="RG15" s="149">
        <v>0</v>
      </c>
      <c r="RH15" s="152"/>
      <c r="RI15" s="152"/>
      <c r="RJ15" s="152"/>
      <c r="RK15" s="90">
        <v>4</v>
      </c>
      <c r="RL15" s="90">
        <v>0</v>
      </c>
      <c r="RM15" s="90">
        <v>4</v>
      </c>
      <c r="RN15" s="149" t="s">
        <v>4655</v>
      </c>
      <c r="RO15" s="152"/>
      <c r="RP15" s="90" t="s">
        <v>4655</v>
      </c>
      <c r="RQ15" s="58" t="s">
        <v>4655</v>
      </c>
      <c r="RR15" s="90">
        <v>0</v>
      </c>
      <c r="RS15" s="80">
        <v>0</v>
      </c>
      <c r="RT15" s="80"/>
      <c r="RU15" s="80"/>
      <c r="RV15" s="80">
        <v>0</v>
      </c>
      <c r="RW15" s="80"/>
      <c r="RX15" s="80"/>
      <c r="RY15" s="84"/>
      <c r="RZ15" s="84"/>
      <c r="SA15" s="187" t="s">
        <v>6158</v>
      </c>
      <c r="SB15" s="150" t="s">
        <v>885</v>
      </c>
      <c r="SC15" s="150" t="s">
        <v>4782</v>
      </c>
      <c r="SD15" s="228" t="s">
        <v>5347</v>
      </c>
      <c r="SE15" s="123"/>
      <c r="SF15" s="114"/>
      <c r="SG15" s="114"/>
      <c r="SH15" s="114"/>
      <c r="SI15" s="114"/>
      <c r="SJ15" s="114"/>
      <c r="SK15" s="114"/>
      <c r="SL15" s="114"/>
      <c r="SM15" s="114"/>
      <c r="SN15" s="242"/>
      <c r="SO15" s="114"/>
      <c r="SQ15" s="123"/>
      <c r="SR15" s="123"/>
      <c r="ST15" s="90" t="s">
        <v>483</v>
      </c>
      <c r="SV15" s="235" t="s">
        <v>4478</v>
      </c>
    </row>
    <row r="16" spans="1:516" s="98" customFormat="1" ht="84.75" customHeight="1" x14ac:dyDescent="0.25">
      <c r="A16" s="123" t="s">
        <v>980</v>
      </c>
      <c r="B16" s="93" t="s">
        <v>1389</v>
      </c>
      <c r="C16" s="123">
        <v>2019</v>
      </c>
      <c r="D16" s="94" t="s">
        <v>4072</v>
      </c>
      <c r="E16" s="123">
        <v>5</v>
      </c>
      <c r="F16" s="123" t="s">
        <v>598</v>
      </c>
      <c r="G16" s="114" t="s">
        <v>5405</v>
      </c>
      <c r="H16" s="123"/>
      <c r="I16" s="123" t="s">
        <v>5016</v>
      </c>
      <c r="J16" s="123" t="s">
        <v>981</v>
      </c>
      <c r="K16" s="123" t="s">
        <v>657</v>
      </c>
      <c r="L16" s="123" t="s">
        <v>982</v>
      </c>
      <c r="M16" s="123">
        <v>750</v>
      </c>
      <c r="N16" s="123"/>
      <c r="O16" s="123" t="s">
        <v>608</v>
      </c>
      <c r="P16" s="123" t="s">
        <v>983</v>
      </c>
      <c r="Q16" s="123">
        <v>52825689</v>
      </c>
      <c r="R16" s="95" t="s">
        <v>984</v>
      </c>
      <c r="S16" s="96">
        <v>11000</v>
      </c>
      <c r="T16" s="97" t="s">
        <v>590</v>
      </c>
      <c r="U16" s="97"/>
      <c r="V16" s="97" t="s">
        <v>985</v>
      </c>
      <c r="W16" s="97" t="s">
        <v>586</v>
      </c>
      <c r="X16" s="183">
        <v>52825689</v>
      </c>
      <c r="Y16" s="100" t="s">
        <v>5005</v>
      </c>
      <c r="Z16" s="123">
        <v>22</v>
      </c>
      <c r="AA16" s="123">
        <v>10</v>
      </c>
      <c r="AB16" s="123">
        <v>7</v>
      </c>
      <c r="AC16" s="123">
        <v>5</v>
      </c>
      <c r="AD16" s="123">
        <v>16</v>
      </c>
      <c r="AE16" s="123">
        <v>11</v>
      </c>
      <c r="AF16" s="123">
        <v>4</v>
      </c>
      <c r="AG16" s="123">
        <v>1</v>
      </c>
      <c r="AH16" s="123">
        <v>21</v>
      </c>
      <c r="AI16" s="123">
        <v>11</v>
      </c>
      <c r="AJ16" s="123">
        <v>6</v>
      </c>
      <c r="AK16" s="123">
        <v>38</v>
      </c>
      <c r="AL16" s="123">
        <v>44</v>
      </c>
      <c r="AM16" s="123">
        <v>78</v>
      </c>
      <c r="AN16" s="123">
        <v>95</v>
      </c>
      <c r="AO16" s="123">
        <v>56</v>
      </c>
      <c r="AP16" s="123">
        <v>7</v>
      </c>
      <c r="AQ16" s="123">
        <v>18</v>
      </c>
      <c r="AR16" s="123">
        <v>7</v>
      </c>
      <c r="AS16" s="123">
        <v>11</v>
      </c>
      <c r="AT16" s="123" t="s">
        <v>483</v>
      </c>
      <c r="AU16" s="123" t="s">
        <v>483</v>
      </c>
      <c r="AV16" s="123" t="s">
        <v>585</v>
      </c>
      <c r="AW16" s="123">
        <v>65</v>
      </c>
      <c r="AX16" s="123" t="s">
        <v>835</v>
      </c>
      <c r="AY16" s="123" t="s">
        <v>489</v>
      </c>
      <c r="AZ16" s="123" t="s">
        <v>489</v>
      </c>
      <c r="BA16" s="123" t="s">
        <v>483</v>
      </c>
      <c r="BB16" s="123" t="s">
        <v>483</v>
      </c>
      <c r="BC16" s="123" t="s">
        <v>489</v>
      </c>
      <c r="BD16" s="123" t="s">
        <v>616</v>
      </c>
      <c r="BE16" s="123" t="s">
        <v>483</v>
      </c>
      <c r="BF16" s="123" t="s">
        <v>483</v>
      </c>
      <c r="BG16" s="123" t="s">
        <v>483</v>
      </c>
      <c r="BH16" s="123" t="s">
        <v>490</v>
      </c>
      <c r="BI16" s="123" t="s">
        <v>490</v>
      </c>
      <c r="BJ16" s="123" t="s">
        <v>490</v>
      </c>
      <c r="BK16" s="123" t="s">
        <v>490</v>
      </c>
      <c r="BL16" s="123" t="s">
        <v>490</v>
      </c>
      <c r="BM16" s="123" t="s">
        <v>483</v>
      </c>
      <c r="BN16" s="123" t="s">
        <v>490</v>
      </c>
      <c r="BO16" s="123" t="s">
        <v>483</v>
      </c>
      <c r="BP16" s="123" t="s">
        <v>483</v>
      </c>
      <c r="BQ16" s="123" t="s">
        <v>483</v>
      </c>
      <c r="BR16" s="123" t="s">
        <v>483</v>
      </c>
      <c r="BS16" s="123" t="s">
        <v>483</v>
      </c>
      <c r="BT16" s="123" t="s">
        <v>483</v>
      </c>
      <c r="BU16" s="123" t="s">
        <v>483</v>
      </c>
      <c r="BV16" s="123" t="s">
        <v>483</v>
      </c>
      <c r="BW16" s="123" t="s">
        <v>490</v>
      </c>
      <c r="BX16" s="123" t="s">
        <v>483</v>
      </c>
      <c r="BY16" s="123" t="s">
        <v>490</v>
      </c>
      <c r="BZ16" s="123" t="s">
        <v>483</v>
      </c>
      <c r="CA16" s="123" t="s">
        <v>483</v>
      </c>
      <c r="CB16" s="123" t="s">
        <v>483</v>
      </c>
      <c r="CC16" s="123" t="s">
        <v>490</v>
      </c>
      <c r="CD16" s="123" t="s">
        <v>490</v>
      </c>
      <c r="CE16" s="123" t="s">
        <v>483</v>
      </c>
      <c r="CF16" s="123"/>
      <c r="CG16" s="123" t="s">
        <v>483</v>
      </c>
      <c r="CH16" s="123" t="s">
        <v>483</v>
      </c>
      <c r="CI16" s="123" t="s">
        <v>483</v>
      </c>
      <c r="CJ16" s="123" t="s">
        <v>483</v>
      </c>
      <c r="CK16" s="123" t="s">
        <v>483</v>
      </c>
      <c r="CL16" s="123" t="s">
        <v>483</v>
      </c>
      <c r="CM16" s="123" t="s">
        <v>483</v>
      </c>
      <c r="CN16" s="123" t="s">
        <v>483</v>
      </c>
      <c r="CO16" s="123" t="s">
        <v>483</v>
      </c>
      <c r="CP16" s="123" t="s">
        <v>483</v>
      </c>
      <c r="CQ16" s="123" t="s">
        <v>483</v>
      </c>
      <c r="CR16" s="123" t="s">
        <v>483</v>
      </c>
      <c r="CS16" s="123" t="s">
        <v>483</v>
      </c>
      <c r="CT16" s="123" t="s">
        <v>483</v>
      </c>
      <c r="CU16" s="123" t="s">
        <v>483</v>
      </c>
      <c r="CV16" s="123" t="s">
        <v>483</v>
      </c>
      <c r="CW16" s="123" t="s">
        <v>483</v>
      </c>
      <c r="CX16" s="123" t="s">
        <v>483</v>
      </c>
      <c r="CY16" s="123" t="s">
        <v>489</v>
      </c>
      <c r="CZ16" s="123" t="s">
        <v>483</v>
      </c>
      <c r="DA16" s="123" t="s">
        <v>483</v>
      </c>
      <c r="DB16" s="123" t="s">
        <v>483</v>
      </c>
      <c r="DC16" s="123" t="s">
        <v>483</v>
      </c>
      <c r="DD16" s="123" t="s">
        <v>483</v>
      </c>
      <c r="DE16" s="123" t="s">
        <v>483</v>
      </c>
      <c r="DF16" s="123" t="s">
        <v>483</v>
      </c>
      <c r="DG16" s="123" t="s">
        <v>483</v>
      </c>
      <c r="DH16" s="123" t="s">
        <v>483</v>
      </c>
      <c r="DI16" s="123" t="s">
        <v>483</v>
      </c>
      <c r="DJ16" s="123" t="s">
        <v>483</v>
      </c>
      <c r="DK16" s="123" t="s">
        <v>483</v>
      </c>
      <c r="DL16" s="123" t="s">
        <v>483</v>
      </c>
      <c r="DM16" s="123" t="s">
        <v>581</v>
      </c>
      <c r="DN16" s="123" t="s">
        <v>489</v>
      </c>
      <c r="DO16" s="123" t="s">
        <v>483</v>
      </c>
      <c r="DP16" s="123" t="s">
        <v>490</v>
      </c>
      <c r="DQ16" s="123" t="s">
        <v>490</v>
      </c>
      <c r="DR16" s="123" t="s">
        <v>490</v>
      </c>
      <c r="DS16" s="123" t="s">
        <v>490</v>
      </c>
      <c r="DT16" s="123" t="s">
        <v>490</v>
      </c>
      <c r="DU16" s="123" t="s">
        <v>483</v>
      </c>
      <c r="DV16" s="123" t="s">
        <v>483</v>
      </c>
      <c r="DW16" s="123" t="s">
        <v>483</v>
      </c>
      <c r="DX16" s="123" t="s">
        <v>490</v>
      </c>
      <c r="DY16" s="123" t="s">
        <v>483</v>
      </c>
      <c r="DZ16" s="123" t="s">
        <v>483</v>
      </c>
      <c r="EA16" s="123" t="s">
        <v>483</v>
      </c>
      <c r="EB16" s="123" t="s">
        <v>490</v>
      </c>
      <c r="EC16" s="123" t="s">
        <v>490</v>
      </c>
      <c r="ED16" s="123" t="s">
        <v>490</v>
      </c>
      <c r="EE16" s="123">
        <v>3</v>
      </c>
      <c r="EF16" s="123">
        <v>5</v>
      </c>
      <c r="EG16" s="123">
        <v>3</v>
      </c>
      <c r="EH16" s="123" t="s">
        <v>483</v>
      </c>
      <c r="EI16" s="123" t="s">
        <v>483</v>
      </c>
      <c r="EJ16" s="123" t="s">
        <v>483</v>
      </c>
      <c r="EK16" s="123" t="s">
        <v>490</v>
      </c>
      <c r="EL16" s="123" t="s">
        <v>483</v>
      </c>
      <c r="EM16" s="123" t="s">
        <v>490</v>
      </c>
      <c r="EN16" s="123" t="s">
        <v>490</v>
      </c>
      <c r="EO16" s="123" t="s">
        <v>490</v>
      </c>
      <c r="EP16" s="123" t="s">
        <v>483</v>
      </c>
      <c r="EQ16" s="123" t="s">
        <v>483</v>
      </c>
      <c r="ER16" s="123" t="s">
        <v>483</v>
      </c>
      <c r="ES16" s="123" t="s">
        <v>490</v>
      </c>
      <c r="ET16" s="123" t="s">
        <v>490</v>
      </c>
      <c r="EU16" s="123" t="s">
        <v>483</v>
      </c>
      <c r="EV16" s="123" t="s">
        <v>490</v>
      </c>
      <c r="EW16" s="123" t="s">
        <v>483</v>
      </c>
      <c r="EX16" s="123" t="s">
        <v>483</v>
      </c>
      <c r="EY16" s="123" t="s">
        <v>490</v>
      </c>
      <c r="EZ16" s="123" t="s">
        <v>483</v>
      </c>
      <c r="FA16" s="123" t="s">
        <v>490</v>
      </c>
      <c r="FB16" s="123" t="s">
        <v>483</v>
      </c>
      <c r="FC16" s="123" t="s">
        <v>490</v>
      </c>
      <c r="FD16" s="123" t="s">
        <v>490</v>
      </c>
      <c r="FE16" s="123" t="s">
        <v>483</v>
      </c>
      <c r="FF16" s="123" t="s">
        <v>490</v>
      </c>
      <c r="FG16" s="123" t="s">
        <v>490</v>
      </c>
      <c r="FH16" s="123" t="s">
        <v>490</v>
      </c>
      <c r="FI16" s="123" t="s">
        <v>490</v>
      </c>
      <c r="FJ16" s="123" t="s">
        <v>490</v>
      </c>
      <c r="FK16" s="123" t="s">
        <v>483</v>
      </c>
      <c r="FL16" s="123" t="s">
        <v>483</v>
      </c>
      <c r="FM16" s="123" t="s">
        <v>483</v>
      </c>
      <c r="FN16" s="123" t="s">
        <v>490</v>
      </c>
      <c r="FO16" s="123" t="s">
        <v>483</v>
      </c>
      <c r="FP16" s="123" t="s">
        <v>490</v>
      </c>
      <c r="FQ16" s="123" t="s">
        <v>490</v>
      </c>
      <c r="FR16" s="123" t="s">
        <v>483</v>
      </c>
      <c r="FS16" s="123" t="s">
        <v>490</v>
      </c>
      <c r="FT16" s="123" t="s">
        <v>483</v>
      </c>
      <c r="FU16" s="123" t="s">
        <v>483</v>
      </c>
      <c r="FV16" s="123" t="s">
        <v>483</v>
      </c>
      <c r="FW16" s="123" t="s">
        <v>483</v>
      </c>
      <c r="FX16" s="123" t="s">
        <v>483</v>
      </c>
      <c r="FY16" s="123" t="s">
        <v>483</v>
      </c>
      <c r="FZ16" s="123" t="s">
        <v>483</v>
      </c>
      <c r="GA16" s="123" t="s">
        <v>483</v>
      </c>
      <c r="GB16" s="123" t="s">
        <v>483</v>
      </c>
      <c r="GC16" s="123" t="s">
        <v>483</v>
      </c>
      <c r="GD16" s="123" t="s">
        <v>483</v>
      </c>
      <c r="GE16" s="123" t="s">
        <v>490</v>
      </c>
      <c r="GF16" s="123" t="s">
        <v>483</v>
      </c>
      <c r="GG16" s="123" t="s">
        <v>483</v>
      </c>
      <c r="GH16" s="123" t="s">
        <v>490</v>
      </c>
      <c r="GI16" s="123" t="s">
        <v>483</v>
      </c>
      <c r="GJ16" s="123" t="s">
        <v>490</v>
      </c>
      <c r="GK16" s="123" t="s">
        <v>483</v>
      </c>
      <c r="GL16" s="123" t="s">
        <v>490</v>
      </c>
      <c r="GM16" s="123" t="s">
        <v>490</v>
      </c>
      <c r="GN16" s="123" t="s">
        <v>490</v>
      </c>
      <c r="GO16" s="123" t="s">
        <v>483</v>
      </c>
      <c r="GP16" s="123" t="s">
        <v>483</v>
      </c>
      <c r="GQ16" s="123" t="s">
        <v>483</v>
      </c>
      <c r="GR16" s="123" t="s">
        <v>483</v>
      </c>
      <c r="GS16" s="123" t="s">
        <v>483</v>
      </c>
      <c r="GT16" s="123" t="s">
        <v>483</v>
      </c>
      <c r="GU16" s="123" t="s">
        <v>483</v>
      </c>
      <c r="GV16" s="123" t="s">
        <v>483</v>
      </c>
      <c r="GW16" s="123" t="s">
        <v>483</v>
      </c>
      <c r="GX16" s="123" t="s">
        <v>483</v>
      </c>
      <c r="GY16" s="123" t="s">
        <v>483</v>
      </c>
      <c r="GZ16" s="123" t="s">
        <v>483</v>
      </c>
      <c r="HA16" s="123" t="s">
        <v>483</v>
      </c>
      <c r="HB16" s="123" t="s">
        <v>483</v>
      </c>
      <c r="HC16" s="123" t="s">
        <v>483</v>
      </c>
      <c r="HD16" s="123" t="s">
        <v>483</v>
      </c>
      <c r="HE16" s="123" t="s">
        <v>483</v>
      </c>
      <c r="HF16" s="123" t="s">
        <v>483</v>
      </c>
      <c r="HG16" s="123" t="s">
        <v>490</v>
      </c>
      <c r="HH16" s="123" t="s">
        <v>490</v>
      </c>
      <c r="HI16" s="123" t="s">
        <v>490</v>
      </c>
      <c r="HJ16" s="123" t="s">
        <v>490</v>
      </c>
      <c r="HK16" s="123" t="s">
        <v>490</v>
      </c>
      <c r="HL16" s="123" t="s">
        <v>490</v>
      </c>
      <c r="HM16" s="123" t="s">
        <v>483</v>
      </c>
      <c r="HN16" s="123" t="s">
        <v>483</v>
      </c>
      <c r="HO16" s="123" t="s">
        <v>483</v>
      </c>
      <c r="HP16" s="123" t="s">
        <v>490</v>
      </c>
      <c r="HQ16" s="123" t="s">
        <v>483</v>
      </c>
      <c r="HR16" s="123" t="s">
        <v>490</v>
      </c>
      <c r="HS16" s="123" t="s">
        <v>490</v>
      </c>
      <c r="HT16" s="123" t="s">
        <v>490</v>
      </c>
      <c r="HU16" s="123" t="s">
        <v>490</v>
      </c>
      <c r="HV16" s="123" t="s">
        <v>483</v>
      </c>
      <c r="HW16" s="123" t="s">
        <v>483</v>
      </c>
      <c r="HX16" s="123" t="s">
        <v>483</v>
      </c>
      <c r="HY16" s="123" t="s">
        <v>483</v>
      </c>
      <c r="HZ16" s="123" t="s">
        <v>483</v>
      </c>
      <c r="IA16" s="123" t="s">
        <v>483</v>
      </c>
      <c r="IB16" s="123" t="s">
        <v>483</v>
      </c>
      <c r="IC16" s="123" t="s">
        <v>483</v>
      </c>
      <c r="ID16" s="123" t="s">
        <v>483</v>
      </c>
      <c r="IE16" s="123" t="s">
        <v>483</v>
      </c>
      <c r="IF16" s="123" t="s">
        <v>490</v>
      </c>
      <c r="IG16" s="123" t="s">
        <v>490</v>
      </c>
      <c r="IH16" s="123" t="s">
        <v>490</v>
      </c>
      <c r="II16" s="123" t="s">
        <v>490</v>
      </c>
      <c r="IJ16" s="123" t="s">
        <v>490</v>
      </c>
      <c r="IK16" s="123" t="s">
        <v>483</v>
      </c>
      <c r="IL16" s="123" t="s">
        <v>483</v>
      </c>
      <c r="IM16" s="123" t="s">
        <v>483</v>
      </c>
      <c r="IN16" s="123">
        <v>1</v>
      </c>
      <c r="IO16" s="123"/>
      <c r="IP16" s="123"/>
      <c r="IQ16" s="123">
        <v>1</v>
      </c>
      <c r="IR16" s="123">
        <v>7</v>
      </c>
      <c r="IS16" s="123"/>
      <c r="IT16" s="123"/>
      <c r="IU16" s="123"/>
      <c r="IV16" s="123"/>
      <c r="IW16" s="123"/>
      <c r="IX16" s="123"/>
      <c r="IY16" s="123"/>
      <c r="IZ16" s="123"/>
      <c r="JA16" s="123"/>
      <c r="JB16" s="123"/>
      <c r="JC16" s="123"/>
      <c r="JD16" s="123"/>
      <c r="JE16" s="123">
        <v>1</v>
      </c>
      <c r="JF16" s="123"/>
      <c r="JG16" s="123">
        <v>1</v>
      </c>
      <c r="JH16" s="123">
        <v>1</v>
      </c>
      <c r="JI16" s="123"/>
      <c r="JJ16" s="123">
        <v>1</v>
      </c>
      <c r="JK16" s="123"/>
      <c r="JL16" s="123"/>
      <c r="JM16" s="123">
        <v>3</v>
      </c>
      <c r="JN16" s="123">
        <v>10</v>
      </c>
      <c r="JO16" s="123">
        <v>6</v>
      </c>
      <c r="JP16" s="123">
        <v>16</v>
      </c>
      <c r="JQ16" s="123">
        <v>7</v>
      </c>
      <c r="JR16" s="123"/>
      <c r="JS16" s="123" t="s">
        <v>483</v>
      </c>
      <c r="JT16" s="123" t="s">
        <v>483</v>
      </c>
      <c r="JU16" s="123" t="s">
        <v>483</v>
      </c>
      <c r="JV16" s="123" t="s">
        <v>483</v>
      </c>
      <c r="JW16" s="123" t="s">
        <v>489</v>
      </c>
      <c r="JX16" s="123" t="s">
        <v>483</v>
      </c>
      <c r="JY16" s="123" t="s">
        <v>489</v>
      </c>
      <c r="JZ16" s="123" t="s">
        <v>483</v>
      </c>
      <c r="KA16" s="123" t="s">
        <v>483</v>
      </c>
      <c r="KB16" s="123" t="s">
        <v>483</v>
      </c>
      <c r="KC16" s="123" t="s">
        <v>483</v>
      </c>
      <c r="KD16" s="123" t="s">
        <v>986</v>
      </c>
      <c r="KE16" s="123"/>
      <c r="KF16" s="123"/>
      <c r="KG16" s="123" t="s">
        <v>622</v>
      </c>
      <c r="KH16" s="123" t="s">
        <v>500</v>
      </c>
      <c r="KI16" s="123">
        <v>3</v>
      </c>
      <c r="KJ16" s="123" t="s">
        <v>483</v>
      </c>
      <c r="KK16" s="123" t="s">
        <v>483</v>
      </c>
      <c r="KL16" s="123" t="s">
        <v>483</v>
      </c>
      <c r="KM16" s="123" t="s">
        <v>483</v>
      </c>
      <c r="KN16" s="123" t="s">
        <v>483</v>
      </c>
      <c r="KO16" s="123" t="s">
        <v>483</v>
      </c>
      <c r="KP16" s="123" t="s">
        <v>483</v>
      </c>
      <c r="KQ16" s="123" t="s">
        <v>490</v>
      </c>
      <c r="KR16" s="123" t="s">
        <v>483</v>
      </c>
      <c r="KS16" s="123" t="s">
        <v>483</v>
      </c>
      <c r="KT16" s="123" t="s">
        <v>483</v>
      </c>
      <c r="KU16" s="123" t="s">
        <v>483</v>
      </c>
      <c r="KV16" s="123" t="s">
        <v>483</v>
      </c>
      <c r="KW16" s="123" t="s">
        <v>483</v>
      </c>
      <c r="KX16" s="123" t="s">
        <v>490</v>
      </c>
      <c r="KY16" s="123" t="s">
        <v>483</v>
      </c>
      <c r="KZ16" s="123" t="s">
        <v>483</v>
      </c>
      <c r="LA16" s="123" t="s">
        <v>483</v>
      </c>
      <c r="LB16" s="123" t="s">
        <v>483</v>
      </c>
      <c r="LC16" s="123" t="s">
        <v>483</v>
      </c>
      <c r="LD16" s="123" t="s">
        <v>490</v>
      </c>
      <c r="LE16" s="123" t="s">
        <v>483</v>
      </c>
      <c r="LF16" s="123"/>
      <c r="LG16" s="123">
        <v>24</v>
      </c>
      <c r="LH16" s="123"/>
      <c r="LI16" s="123">
        <v>24</v>
      </c>
      <c r="LJ16" s="123">
        <v>6</v>
      </c>
      <c r="LK16" s="123">
        <v>20</v>
      </c>
      <c r="LL16" s="123">
        <v>8</v>
      </c>
      <c r="LM16" s="123">
        <v>20</v>
      </c>
      <c r="LN16" s="123" t="s">
        <v>483</v>
      </c>
      <c r="LO16" s="123" t="s">
        <v>483</v>
      </c>
      <c r="LP16" s="123" t="s">
        <v>483</v>
      </c>
      <c r="LQ16" s="123" t="s">
        <v>483</v>
      </c>
      <c r="LR16" s="123" t="s">
        <v>483</v>
      </c>
      <c r="LS16" s="123" t="s">
        <v>483</v>
      </c>
      <c r="LT16" s="123" t="s">
        <v>489</v>
      </c>
      <c r="LU16" s="123" t="s">
        <v>489</v>
      </c>
      <c r="LV16" s="123" t="s">
        <v>483</v>
      </c>
      <c r="LW16" s="123" t="s">
        <v>483</v>
      </c>
      <c r="LX16" s="123" t="s">
        <v>489</v>
      </c>
      <c r="LY16" s="123" t="s">
        <v>483</v>
      </c>
      <c r="LZ16" s="123" t="s">
        <v>483</v>
      </c>
      <c r="MA16" s="123" t="s">
        <v>489</v>
      </c>
      <c r="MB16" s="123" t="s">
        <v>483</v>
      </c>
      <c r="MC16" s="123" t="s">
        <v>483</v>
      </c>
      <c r="MD16" s="123" t="s">
        <v>483</v>
      </c>
      <c r="ME16" s="123" t="s">
        <v>483</v>
      </c>
      <c r="MF16" s="123" t="s">
        <v>483</v>
      </c>
      <c r="MG16" s="123" t="s">
        <v>483</v>
      </c>
      <c r="MH16" s="123" t="s">
        <v>483</v>
      </c>
      <c r="MI16" s="123" t="s">
        <v>483</v>
      </c>
      <c r="MJ16" s="123" t="s">
        <v>483</v>
      </c>
      <c r="MK16" s="123" t="s">
        <v>490</v>
      </c>
      <c r="ML16" s="123" t="s">
        <v>490</v>
      </c>
      <c r="MM16" s="123" t="s">
        <v>490</v>
      </c>
      <c r="MN16" s="123" t="s">
        <v>490</v>
      </c>
      <c r="MO16" s="123" t="s">
        <v>490</v>
      </c>
      <c r="MP16" s="123" t="s">
        <v>490</v>
      </c>
      <c r="MQ16" s="123" t="s">
        <v>490</v>
      </c>
      <c r="MR16" s="123" t="s">
        <v>490</v>
      </c>
      <c r="MS16" s="123" t="s">
        <v>490</v>
      </c>
      <c r="MT16" s="123" t="s">
        <v>490</v>
      </c>
      <c r="MU16" s="123" t="s">
        <v>490</v>
      </c>
      <c r="MV16" s="123" t="s">
        <v>490</v>
      </c>
      <c r="MW16" s="123" t="s">
        <v>490</v>
      </c>
      <c r="MX16" s="123" t="s">
        <v>490</v>
      </c>
      <c r="MY16" s="123" t="s">
        <v>490</v>
      </c>
      <c r="MZ16" s="123" t="s">
        <v>483</v>
      </c>
      <c r="NA16" s="123" t="s">
        <v>483</v>
      </c>
      <c r="NB16" s="123" t="s">
        <v>483</v>
      </c>
      <c r="NC16" s="123" t="s">
        <v>483</v>
      </c>
      <c r="ND16" s="123" t="s">
        <v>483</v>
      </c>
      <c r="NE16" s="123" t="s">
        <v>483</v>
      </c>
      <c r="NF16" s="123" t="s">
        <v>483</v>
      </c>
      <c r="NG16" s="123" t="s">
        <v>483</v>
      </c>
      <c r="NH16" s="123" t="s">
        <v>483</v>
      </c>
      <c r="NI16" s="123" t="s">
        <v>483</v>
      </c>
      <c r="NJ16" s="123" t="s">
        <v>483</v>
      </c>
      <c r="NK16" s="123" t="s">
        <v>483</v>
      </c>
      <c r="NL16" s="123" t="s">
        <v>483</v>
      </c>
      <c r="NM16" s="123" t="s">
        <v>483</v>
      </c>
      <c r="NN16" s="123" t="s">
        <v>483</v>
      </c>
      <c r="NO16" s="123" t="s">
        <v>483</v>
      </c>
      <c r="NP16" s="123" t="s">
        <v>483</v>
      </c>
      <c r="NQ16" s="123" t="s">
        <v>483</v>
      </c>
      <c r="NR16" s="123" t="s">
        <v>483</v>
      </c>
      <c r="NS16" s="123" t="s">
        <v>483</v>
      </c>
      <c r="NT16" s="123" t="s">
        <v>483</v>
      </c>
      <c r="NU16" s="123" t="s">
        <v>483</v>
      </c>
      <c r="NV16" s="123" t="s">
        <v>483</v>
      </c>
      <c r="NW16" s="123" t="s">
        <v>483</v>
      </c>
      <c r="NX16" s="123" t="s">
        <v>483</v>
      </c>
      <c r="NY16" s="123" t="s">
        <v>483</v>
      </c>
      <c r="NZ16" s="123" t="s">
        <v>483</v>
      </c>
      <c r="OA16" s="123" t="s">
        <v>483</v>
      </c>
      <c r="OB16" s="123" t="s">
        <v>483</v>
      </c>
      <c r="OC16" s="123" t="s">
        <v>483</v>
      </c>
      <c r="OD16" s="123" t="s">
        <v>483</v>
      </c>
      <c r="OE16" s="123" t="s">
        <v>483</v>
      </c>
      <c r="OF16" s="123" t="s">
        <v>483</v>
      </c>
      <c r="OG16" s="123" t="s">
        <v>483</v>
      </c>
      <c r="OH16" s="123" t="s">
        <v>483</v>
      </c>
      <c r="OI16" s="123" t="s">
        <v>483</v>
      </c>
      <c r="OJ16" s="123" t="s">
        <v>483</v>
      </c>
      <c r="OK16" s="123" t="s">
        <v>483</v>
      </c>
      <c r="OL16" s="123" t="s">
        <v>483</v>
      </c>
      <c r="OM16" s="123" t="s">
        <v>483</v>
      </c>
      <c r="ON16" s="123" t="s">
        <v>483</v>
      </c>
      <c r="OO16" s="123" t="s">
        <v>483</v>
      </c>
      <c r="OP16" s="123" t="s">
        <v>483</v>
      </c>
      <c r="OQ16" s="123" t="s">
        <v>483</v>
      </c>
      <c r="OR16" s="123" t="s">
        <v>483</v>
      </c>
      <c r="OS16" s="123" t="s">
        <v>483</v>
      </c>
      <c r="OT16" s="123" t="s">
        <v>483</v>
      </c>
      <c r="OU16" s="123" t="s">
        <v>483</v>
      </c>
      <c r="OV16" s="123" t="s">
        <v>483</v>
      </c>
      <c r="OW16" s="123" t="s">
        <v>575</v>
      </c>
      <c r="OX16" s="123" t="s">
        <v>483</v>
      </c>
      <c r="OY16" s="123" t="s">
        <v>490</v>
      </c>
      <c r="OZ16" s="123" t="s">
        <v>483</v>
      </c>
      <c r="PA16" s="123" t="s">
        <v>483</v>
      </c>
      <c r="PB16" s="123" t="s">
        <v>483</v>
      </c>
      <c r="PC16" s="123" t="s">
        <v>483</v>
      </c>
      <c r="PD16" s="123" t="s">
        <v>483</v>
      </c>
      <c r="PE16" s="123" t="s">
        <v>483</v>
      </c>
      <c r="PF16" s="123" t="s">
        <v>483</v>
      </c>
      <c r="PG16" s="123" t="s">
        <v>483</v>
      </c>
      <c r="PH16" s="123" t="s">
        <v>483</v>
      </c>
      <c r="PI16" s="123" t="s">
        <v>483</v>
      </c>
      <c r="PJ16" s="123" t="s">
        <v>483</v>
      </c>
      <c r="PK16" s="123" t="s">
        <v>483</v>
      </c>
      <c r="PL16" s="123" t="s">
        <v>483</v>
      </c>
      <c r="PM16" s="123" t="s">
        <v>489</v>
      </c>
      <c r="PN16" s="123" t="s">
        <v>483</v>
      </c>
      <c r="PO16" s="123" t="s">
        <v>483</v>
      </c>
      <c r="PP16" s="123" t="s">
        <v>483</v>
      </c>
      <c r="PQ16" s="123" t="s">
        <v>483</v>
      </c>
      <c r="PR16" s="123" t="s">
        <v>483</v>
      </c>
      <c r="PS16" s="123" t="s">
        <v>483</v>
      </c>
      <c r="PT16" s="123" t="s">
        <v>489</v>
      </c>
      <c r="PU16" s="123" t="s">
        <v>574</v>
      </c>
      <c r="PV16" s="123" t="s">
        <v>574</v>
      </c>
      <c r="PW16" s="123" t="s">
        <v>574</v>
      </c>
      <c r="PX16" s="123" t="s">
        <v>574</v>
      </c>
      <c r="PY16" s="123" t="s">
        <v>574</v>
      </c>
      <c r="PZ16" s="123" t="s">
        <v>490</v>
      </c>
      <c r="QA16" s="123" t="s">
        <v>572</v>
      </c>
      <c r="QB16" s="123" t="s">
        <v>483</v>
      </c>
      <c r="QC16" s="123" t="s">
        <v>572</v>
      </c>
      <c r="QD16" s="123" t="s">
        <v>483</v>
      </c>
      <c r="QE16" s="123" t="s">
        <v>987</v>
      </c>
      <c r="QF16" s="123" t="s">
        <v>988</v>
      </c>
      <c r="QG16" s="123"/>
      <c r="QH16" s="123" t="s">
        <v>483</v>
      </c>
      <c r="QI16" s="123" t="s">
        <v>483</v>
      </c>
      <c r="QJ16" s="123" t="s">
        <v>483</v>
      </c>
      <c r="QK16" s="123"/>
      <c r="QL16" s="123" t="s">
        <v>483</v>
      </c>
      <c r="QM16" s="123" t="s">
        <v>483</v>
      </c>
      <c r="QN16" s="123" t="s">
        <v>483</v>
      </c>
      <c r="QO16" s="123" t="s">
        <v>483</v>
      </c>
      <c r="QP16" s="123" t="s">
        <v>483</v>
      </c>
      <c r="QQ16" s="123">
        <v>100</v>
      </c>
      <c r="QR16" s="123">
        <v>3</v>
      </c>
      <c r="QS16" s="123">
        <v>7</v>
      </c>
      <c r="QT16" s="123"/>
      <c r="QU16" s="90" t="s">
        <v>4474</v>
      </c>
      <c r="QV16" s="90" t="s">
        <v>4959</v>
      </c>
      <c r="QW16" s="125" t="s">
        <v>4968</v>
      </c>
      <c r="QX16" s="79" t="s">
        <v>483</v>
      </c>
      <c r="QY16" s="80" t="s">
        <v>483</v>
      </c>
      <c r="QZ16" s="79" t="s">
        <v>483</v>
      </c>
      <c r="RA16" s="52" t="s">
        <v>4518</v>
      </c>
      <c r="RB16" s="79">
        <v>38</v>
      </c>
      <c r="RC16" s="79">
        <v>16</v>
      </c>
      <c r="RD16" s="79">
        <v>22</v>
      </c>
      <c r="RE16" s="132">
        <v>41</v>
      </c>
      <c r="RF16" s="132">
        <v>19</v>
      </c>
      <c r="RG16" s="132">
        <v>22</v>
      </c>
      <c r="RH16" s="84">
        <v>14</v>
      </c>
      <c r="RI16" s="84">
        <v>15</v>
      </c>
      <c r="RJ16" s="84">
        <v>17</v>
      </c>
      <c r="RK16" s="80">
        <v>42</v>
      </c>
      <c r="RL16" s="80">
        <v>20</v>
      </c>
      <c r="RM16" s="80">
        <v>22</v>
      </c>
      <c r="RN16" s="132">
        <v>15</v>
      </c>
      <c r="RO16" s="84">
        <v>14</v>
      </c>
      <c r="RP16" s="80" t="s">
        <v>483</v>
      </c>
      <c r="RQ16" s="52" t="s">
        <v>4519</v>
      </c>
      <c r="RR16" s="80" t="s">
        <v>483</v>
      </c>
      <c r="RS16" s="80">
        <v>0</v>
      </c>
      <c r="RT16" s="80">
        <v>8</v>
      </c>
      <c r="RU16" s="80">
        <v>0</v>
      </c>
      <c r="RV16" s="80">
        <v>0</v>
      </c>
      <c r="RW16" s="80">
        <v>32</v>
      </c>
      <c r="RX16" s="80">
        <v>3</v>
      </c>
      <c r="RY16" s="219" t="s">
        <v>483</v>
      </c>
      <c r="RZ16" s="219" t="s">
        <v>6134</v>
      </c>
      <c r="SA16" s="188" t="s">
        <v>6731</v>
      </c>
      <c r="SB16" s="90" t="s">
        <v>4781</v>
      </c>
      <c r="SC16" s="90" t="s">
        <v>4781</v>
      </c>
      <c r="SD16" s="224" t="s">
        <v>6710</v>
      </c>
      <c r="SE16" s="124" t="s">
        <v>483</v>
      </c>
      <c r="SF16" s="114"/>
      <c r="SG16" s="114"/>
      <c r="SH16" s="114"/>
      <c r="SI16" s="114"/>
      <c r="SJ16" s="114"/>
      <c r="SK16" s="114"/>
      <c r="SL16" s="114"/>
      <c r="SM16" s="114"/>
      <c r="SN16" s="242"/>
      <c r="SO16" s="114"/>
      <c r="SQ16" s="123"/>
      <c r="SR16" s="123" t="s">
        <v>6732</v>
      </c>
      <c r="ST16" s="90" t="s">
        <v>483</v>
      </c>
      <c r="SV16" s="236" t="s">
        <v>4484</v>
      </c>
    </row>
    <row r="17" spans="1:516" s="98" customFormat="1" ht="84.75" customHeight="1" x14ac:dyDescent="0.25">
      <c r="A17" s="123" t="s">
        <v>762</v>
      </c>
      <c r="B17" s="93" t="s">
        <v>1369</v>
      </c>
      <c r="C17" s="123">
        <v>2019</v>
      </c>
      <c r="D17" s="94" t="s">
        <v>4072</v>
      </c>
      <c r="E17" s="123">
        <v>6</v>
      </c>
      <c r="F17" s="123" t="s">
        <v>598</v>
      </c>
      <c r="G17" s="114" t="s">
        <v>5407</v>
      </c>
      <c r="H17" s="123"/>
      <c r="I17" s="123" t="s">
        <v>5016</v>
      </c>
      <c r="J17" s="123" t="s">
        <v>656</v>
      </c>
      <c r="K17" s="123" t="s">
        <v>657</v>
      </c>
      <c r="L17" s="123" t="s">
        <v>763</v>
      </c>
      <c r="M17" s="123">
        <v>34</v>
      </c>
      <c r="N17" s="123"/>
      <c r="O17" s="123" t="s">
        <v>608</v>
      </c>
      <c r="P17" s="123" t="s">
        <v>764</v>
      </c>
      <c r="Q17" s="123" t="s">
        <v>765</v>
      </c>
      <c r="R17" s="95" t="s">
        <v>766</v>
      </c>
      <c r="S17" s="96" t="s">
        <v>1443</v>
      </c>
      <c r="T17" s="97" t="s">
        <v>590</v>
      </c>
      <c r="U17" s="97" t="s">
        <v>767</v>
      </c>
      <c r="V17" s="97" t="s">
        <v>768</v>
      </c>
      <c r="W17" s="97" t="s">
        <v>753</v>
      </c>
      <c r="X17" s="183">
        <v>5555980362</v>
      </c>
      <c r="Y17" s="95" t="s">
        <v>769</v>
      </c>
      <c r="Z17" s="123">
        <v>28</v>
      </c>
      <c r="AA17" s="123">
        <v>5</v>
      </c>
      <c r="AB17" s="123">
        <v>7</v>
      </c>
      <c r="AC17" s="123">
        <v>16</v>
      </c>
      <c r="AD17" s="123">
        <v>17</v>
      </c>
      <c r="AE17" s="123">
        <v>7</v>
      </c>
      <c r="AF17" s="123">
        <v>4</v>
      </c>
      <c r="AG17" s="123">
        <v>6</v>
      </c>
      <c r="AH17" s="123">
        <v>12</v>
      </c>
      <c r="AI17" s="123">
        <v>11</v>
      </c>
      <c r="AJ17" s="123">
        <v>22</v>
      </c>
      <c r="AK17" s="123">
        <v>45</v>
      </c>
      <c r="AL17" s="123">
        <v>76</v>
      </c>
      <c r="AM17" s="123">
        <v>83</v>
      </c>
      <c r="AN17" s="123">
        <v>96</v>
      </c>
      <c r="AO17" s="123">
        <v>71</v>
      </c>
      <c r="AP17" s="123">
        <v>25</v>
      </c>
      <c r="AQ17" s="123">
        <v>20</v>
      </c>
      <c r="AR17" s="123">
        <v>6</v>
      </c>
      <c r="AS17" s="123">
        <v>14</v>
      </c>
      <c r="AT17" s="123" t="s">
        <v>483</v>
      </c>
      <c r="AU17" s="123" t="s">
        <v>483</v>
      </c>
      <c r="AV17" s="123" t="s">
        <v>585</v>
      </c>
      <c r="AW17" s="123"/>
      <c r="AX17" s="123" t="s">
        <v>584</v>
      </c>
      <c r="AY17" s="123" t="s">
        <v>483</v>
      </c>
      <c r="AZ17" s="123" t="s">
        <v>489</v>
      </c>
      <c r="BA17" s="123" t="s">
        <v>489</v>
      </c>
      <c r="BB17" s="123" t="s">
        <v>483</v>
      </c>
      <c r="BC17" s="123" t="s">
        <v>489</v>
      </c>
      <c r="BD17" s="123" t="s">
        <v>616</v>
      </c>
      <c r="BE17" s="123" t="s">
        <v>483</v>
      </c>
      <c r="BF17" s="123" t="s">
        <v>483</v>
      </c>
      <c r="BG17" s="123" t="s">
        <v>483</v>
      </c>
      <c r="BH17" s="123" t="s">
        <v>490</v>
      </c>
      <c r="BI17" s="123" t="s">
        <v>490</v>
      </c>
      <c r="BJ17" s="123" t="s">
        <v>490</v>
      </c>
      <c r="BK17" s="123" t="s">
        <v>490</v>
      </c>
      <c r="BL17" s="123" t="s">
        <v>490</v>
      </c>
      <c r="BM17" s="123" t="s">
        <v>483</v>
      </c>
      <c r="BN17" s="123" t="s">
        <v>490</v>
      </c>
      <c r="BO17" s="123" t="s">
        <v>483</v>
      </c>
      <c r="BP17" s="123" t="s">
        <v>483</v>
      </c>
      <c r="BQ17" s="123" t="s">
        <v>483</v>
      </c>
      <c r="BR17" s="123" t="s">
        <v>483</v>
      </c>
      <c r="BS17" s="123" t="s">
        <v>483</v>
      </c>
      <c r="BT17" s="123" t="s">
        <v>490</v>
      </c>
      <c r="BU17" s="123" t="s">
        <v>483</v>
      </c>
      <c r="BV17" s="123" t="s">
        <v>483</v>
      </c>
      <c r="BW17" s="123" t="s">
        <v>490</v>
      </c>
      <c r="BX17" s="123" t="s">
        <v>490</v>
      </c>
      <c r="BY17" s="123" t="s">
        <v>483</v>
      </c>
      <c r="BZ17" s="123" t="s">
        <v>483</v>
      </c>
      <c r="CA17" s="123" t="s">
        <v>483</v>
      </c>
      <c r="CB17" s="123" t="s">
        <v>483</v>
      </c>
      <c r="CC17" s="123" t="s">
        <v>490</v>
      </c>
      <c r="CD17" s="123" t="s">
        <v>490</v>
      </c>
      <c r="CE17" s="123" t="s">
        <v>483</v>
      </c>
      <c r="CF17" s="123"/>
      <c r="CG17" s="123" t="s">
        <v>483</v>
      </c>
      <c r="CH17" s="123" t="s">
        <v>483</v>
      </c>
      <c r="CI17" s="123" t="s">
        <v>483</v>
      </c>
      <c r="CJ17" s="123" t="s">
        <v>483</v>
      </c>
      <c r="CK17" s="123" t="s">
        <v>483</v>
      </c>
      <c r="CL17" s="123" t="s">
        <v>489</v>
      </c>
      <c r="CM17" s="123" t="s">
        <v>483</v>
      </c>
      <c r="CN17" s="123" t="s">
        <v>483</v>
      </c>
      <c r="CO17" s="123" t="s">
        <v>483</v>
      </c>
      <c r="CP17" s="123" t="s">
        <v>483</v>
      </c>
      <c r="CQ17" s="123" t="s">
        <v>483</v>
      </c>
      <c r="CR17" s="123" t="s">
        <v>483</v>
      </c>
      <c r="CS17" s="123" t="s">
        <v>483</v>
      </c>
      <c r="CT17" s="123" t="s">
        <v>483</v>
      </c>
      <c r="CU17" s="123" t="s">
        <v>483</v>
      </c>
      <c r="CV17" s="123" t="s">
        <v>483</v>
      </c>
      <c r="CW17" s="123" t="s">
        <v>489</v>
      </c>
      <c r="CX17" s="123" t="s">
        <v>483</v>
      </c>
      <c r="CY17" s="123" t="s">
        <v>483</v>
      </c>
      <c r="CZ17" s="123" t="s">
        <v>483</v>
      </c>
      <c r="DA17" s="123" t="s">
        <v>483</v>
      </c>
      <c r="DB17" s="123" t="s">
        <v>483</v>
      </c>
      <c r="DC17" s="123" t="s">
        <v>483</v>
      </c>
      <c r="DD17" s="123" t="s">
        <v>483</v>
      </c>
      <c r="DE17" s="123" t="s">
        <v>483</v>
      </c>
      <c r="DF17" s="123" t="s">
        <v>483</v>
      </c>
      <c r="DG17" s="123" t="s">
        <v>483</v>
      </c>
      <c r="DH17" s="123" t="s">
        <v>483</v>
      </c>
      <c r="DI17" s="123" t="s">
        <v>483</v>
      </c>
      <c r="DJ17" s="123" t="s">
        <v>483</v>
      </c>
      <c r="DK17" s="123" t="s">
        <v>483</v>
      </c>
      <c r="DL17" s="123" t="s">
        <v>483</v>
      </c>
      <c r="DM17" s="123" t="s">
        <v>675</v>
      </c>
      <c r="DN17" s="123" t="s">
        <v>483</v>
      </c>
      <c r="DO17" s="123" t="s">
        <v>483</v>
      </c>
      <c r="DP17" s="123" t="s">
        <v>483</v>
      </c>
      <c r="DQ17" s="123" t="s">
        <v>483</v>
      </c>
      <c r="DR17" s="123" t="s">
        <v>483</v>
      </c>
      <c r="DS17" s="123" t="s">
        <v>483</v>
      </c>
      <c r="DT17" s="123" t="s">
        <v>483</v>
      </c>
      <c r="DU17" s="123" t="s">
        <v>483</v>
      </c>
      <c r="DV17" s="123" t="s">
        <v>483</v>
      </c>
      <c r="DW17" s="123" t="s">
        <v>483</v>
      </c>
      <c r="DX17" s="123" t="s">
        <v>490</v>
      </c>
      <c r="DY17" s="123" t="s">
        <v>483</v>
      </c>
      <c r="DZ17" s="123" t="s">
        <v>483</v>
      </c>
      <c r="EA17" s="123" t="s">
        <v>483</v>
      </c>
      <c r="EB17" s="123" t="s">
        <v>483</v>
      </c>
      <c r="EC17" s="123" t="s">
        <v>483</v>
      </c>
      <c r="ED17" s="123" t="s">
        <v>483</v>
      </c>
      <c r="EE17" s="123">
        <v>6</v>
      </c>
      <c r="EF17" s="123">
        <v>40</v>
      </c>
      <c r="EG17" s="123">
        <v>40</v>
      </c>
      <c r="EH17" s="123" t="s">
        <v>489</v>
      </c>
      <c r="EI17" s="123" t="s">
        <v>489</v>
      </c>
      <c r="EJ17" s="123" t="s">
        <v>483</v>
      </c>
      <c r="EK17" s="123" t="s">
        <v>483</v>
      </c>
      <c r="EL17" s="123" t="s">
        <v>483</v>
      </c>
      <c r="EM17" s="123" t="s">
        <v>483</v>
      </c>
      <c r="EN17" s="123" t="s">
        <v>483</v>
      </c>
      <c r="EO17" s="123" t="s">
        <v>483</v>
      </c>
      <c r="EP17" s="123" t="s">
        <v>483</v>
      </c>
      <c r="EQ17" s="123" t="s">
        <v>483</v>
      </c>
      <c r="ER17" s="123" t="s">
        <v>483</v>
      </c>
      <c r="ES17" s="123" t="s">
        <v>483</v>
      </c>
      <c r="ET17" s="123" t="s">
        <v>483</v>
      </c>
      <c r="EU17" s="123" t="s">
        <v>483</v>
      </c>
      <c r="EV17" s="123" t="s">
        <v>483</v>
      </c>
      <c r="EW17" s="123" t="s">
        <v>483</v>
      </c>
      <c r="EX17" s="123" t="s">
        <v>483</v>
      </c>
      <c r="EY17" s="123" t="s">
        <v>483</v>
      </c>
      <c r="EZ17" s="123" t="s">
        <v>483</v>
      </c>
      <c r="FA17" s="123" t="s">
        <v>483</v>
      </c>
      <c r="FB17" s="123" t="s">
        <v>483</v>
      </c>
      <c r="FC17" s="123" t="s">
        <v>490</v>
      </c>
      <c r="FD17" s="123" t="s">
        <v>490</v>
      </c>
      <c r="FE17" s="123" t="s">
        <v>483</v>
      </c>
      <c r="FF17" s="123" t="s">
        <v>490</v>
      </c>
      <c r="FG17" s="123" t="s">
        <v>490</v>
      </c>
      <c r="FH17" s="123" t="s">
        <v>483</v>
      </c>
      <c r="FI17" s="123" t="s">
        <v>483</v>
      </c>
      <c r="FJ17" s="123" t="s">
        <v>490</v>
      </c>
      <c r="FK17" s="123" t="s">
        <v>483</v>
      </c>
      <c r="FL17" s="123" t="s">
        <v>483</v>
      </c>
      <c r="FM17" s="123" t="s">
        <v>483</v>
      </c>
      <c r="FN17" s="123" t="s">
        <v>490</v>
      </c>
      <c r="FO17" s="123" t="s">
        <v>483</v>
      </c>
      <c r="FP17" s="123" t="s">
        <v>483</v>
      </c>
      <c r="FQ17" s="123" t="s">
        <v>483</v>
      </c>
      <c r="FR17" s="123" t="s">
        <v>483</v>
      </c>
      <c r="FS17" s="123" t="s">
        <v>490</v>
      </c>
      <c r="FT17" s="123" t="s">
        <v>490</v>
      </c>
      <c r="FU17" s="123" t="s">
        <v>483</v>
      </c>
      <c r="FV17" s="123" t="s">
        <v>490</v>
      </c>
      <c r="FW17" s="123" t="s">
        <v>483</v>
      </c>
      <c r="FX17" s="123" t="s">
        <v>483</v>
      </c>
      <c r="FY17" s="123" t="s">
        <v>483</v>
      </c>
      <c r="FZ17" s="123" t="s">
        <v>483</v>
      </c>
      <c r="GA17" s="123" t="s">
        <v>483</v>
      </c>
      <c r="GB17" s="123" t="s">
        <v>483</v>
      </c>
      <c r="GC17" s="123" t="s">
        <v>483</v>
      </c>
      <c r="GD17" s="123" t="s">
        <v>483</v>
      </c>
      <c r="GE17" s="123" t="s">
        <v>483</v>
      </c>
      <c r="GF17" s="123" t="s">
        <v>483</v>
      </c>
      <c r="GG17" s="123" t="s">
        <v>483</v>
      </c>
      <c r="GH17" s="123" t="s">
        <v>483</v>
      </c>
      <c r="GI17" s="123" t="s">
        <v>483</v>
      </c>
      <c r="GJ17" s="123" t="s">
        <v>483</v>
      </c>
      <c r="GK17" s="123" t="s">
        <v>483</v>
      </c>
      <c r="GL17" s="123" t="s">
        <v>483</v>
      </c>
      <c r="GM17" s="123" t="s">
        <v>483</v>
      </c>
      <c r="GN17" s="123" t="s">
        <v>483</v>
      </c>
      <c r="GO17" s="123" t="s">
        <v>483</v>
      </c>
      <c r="GP17" s="123" t="s">
        <v>483</v>
      </c>
      <c r="GQ17" s="123" t="s">
        <v>483</v>
      </c>
      <c r="GR17" s="123" t="s">
        <v>483</v>
      </c>
      <c r="GS17" s="123" t="s">
        <v>483</v>
      </c>
      <c r="GT17" s="123" t="s">
        <v>483</v>
      </c>
      <c r="GU17" s="123" t="s">
        <v>483</v>
      </c>
      <c r="GV17" s="123" t="s">
        <v>483</v>
      </c>
      <c r="GW17" s="123" t="s">
        <v>483</v>
      </c>
      <c r="GX17" s="123" t="s">
        <v>483</v>
      </c>
      <c r="GY17" s="123" t="s">
        <v>483</v>
      </c>
      <c r="GZ17" s="123" t="s">
        <v>483</v>
      </c>
      <c r="HA17" s="123" t="s">
        <v>483</v>
      </c>
      <c r="HB17" s="123" t="s">
        <v>483</v>
      </c>
      <c r="HC17" s="123" t="s">
        <v>483</v>
      </c>
      <c r="HD17" s="123" t="s">
        <v>483</v>
      </c>
      <c r="HE17" s="123" t="s">
        <v>483</v>
      </c>
      <c r="HF17" s="123" t="s">
        <v>490</v>
      </c>
      <c r="HG17" s="123" t="s">
        <v>483</v>
      </c>
      <c r="HH17" s="123" t="s">
        <v>483</v>
      </c>
      <c r="HI17" s="123" t="s">
        <v>483</v>
      </c>
      <c r="HJ17" s="123" t="s">
        <v>483</v>
      </c>
      <c r="HK17" s="123" t="s">
        <v>483</v>
      </c>
      <c r="HL17" s="123" t="s">
        <v>483</v>
      </c>
      <c r="HM17" s="123" t="s">
        <v>483</v>
      </c>
      <c r="HN17" s="123" t="s">
        <v>483</v>
      </c>
      <c r="HO17" s="123" t="s">
        <v>483</v>
      </c>
      <c r="HP17" s="123" t="s">
        <v>483</v>
      </c>
      <c r="HQ17" s="123" t="s">
        <v>490</v>
      </c>
      <c r="HR17" s="123" t="s">
        <v>490</v>
      </c>
      <c r="HS17" s="123" t="s">
        <v>490</v>
      </c>
      <c r="HT17" s="123" t="s">
        <v>490</v>
      </c>
      <c r="HU17" s="123" t="s">
        <v>483</v>
      </c>
      <c r="HV17" s="123" t="s">
        <v>489</v>
      </c>
      <c r="HW17" s="123" t="s">
        <v>489</v>
      </c>
      <c r="HX17" s="123" t="s">
        <v>489</v>
      </c>
      <c r="HY17" s="123" t="s">
        <v>483</v>
      </c>
      <c r="HZ17" s="123" t="s">
        <v>483</v>
      </c>
      <c r="IA17" s="123" t="s">
        <v>489</v>
      </c>
      <c r="IB17" s="123" t="s">
        <v>483</v>
      </c>
      <c r="IC17" s="123" t="s">
        <v>483</v>
      </c>
      <c r="ID17" s="123" t="s">
        <v>483</v>
      </c>
      <c r="IE17" s="123" t="s">
        <v>483</v>
      </c>
      <c r="IF17" s="123" t="s">
        <v>489</v>
      </c>
      <c r="IG17" s="123" t="s">
        <v>489</v>
      </c>
      <c r="IH17" s="123" t="s">
        <v>489</v>
      </c>
      <c r="II17" s="123" t="s">
        <v>489</v>
      </c>
      <c r="IJ17" s="123" t="s">
        <v>489</v>
      </c>
      <c r="IK17" s="123" t="s">
        <v>489</v>
      </c>
      <c r="IL17" s="123" t="s">
        <v>483</v>
      </c>
      <c r="IM17" s="123" t="s">
        <v>483</v>
      </c>
      <c r="IN17" s="123">
        <v>1</v>
      </c>
      <c r="IO17" s="123"/>
      <c r="IP17" s="123">
        <v>1</v>
      </c>
      <c r="IQ17" s="123"/>
      <c r="IR17" s="123">
        <v>12</v>
      </c>
      <c r="IS17" s="123"/>
      <c r="IT17" s="123"/>
      <c r="IU17" s="123"/>
      <c r="IV17" s="123">
        <v>12</v>
      </c>
      <c r="IW17" s="123"/>
      <c r="IX17" s="123">
        <v>1</v>
      </c>
      <c r="IY17" s="123"/>
      <c r="IZ17" s="123">
        <v>1</v>
      </c>
      <c r="JA17" s="123"/>
      <c r="JB17" s="123"/>
      <c r="JC17" s="123"/>
      <c r="JD17" s="123">
        <v>1</v>
      </c>
      <c r="JE17" s="123"/>
      <c r="JF17" s="123"/>
      <c r="JG17" s="123"/>
      <c r="JH17" s="123">
        <v>2</v>
      </c>
      <c r="JI17" s="123"/>
      <c r="JJ17" s="123">
        <v>14</v>
      </c>
      <c r="JK17" s="123"/>
      <c r="JL17" s="123">
        <v>2</v>
      </c>
      <c r="JM17" s="123"/>
      <c r="JN17" s="123">
        <v>47</v>
      </c>
      <c r="JO17" s="123">
        <v>0</v>
      </c>
      <c r="JP17" s="123">
        <v>47</v>
      </c>
      <c r="JQ17" s="123">
        <v>35</v>
      </c>
      <c r="JR17" s="123"/>
      <c r="JS17" s="123" t="s">
        <v>483</v>
      </c>
      <c r="JT17" s="123" t="s">
        <v>483</v>
      </c>
      <c r="JU17" s="123" t="s">
        <v>483</v>
      </c>
      <c r="JV17" s="123" t="s">
        <v>483</v>
      </c>
      <c r="JW17" s="123" t="s">
        <v>489</v>
      </c>
      <c r="JX17" s="123" t="s">
        <v>489</v>
      </c>
      <c r="JY17" s="123" t="s">
        <v>489</v>
      </c>
      <c r="JZ17" s="123" t="s">
        <v>483</v>
      </c>
      <c r="KA17" s="123" t="s">
        <v>483</v>
      </c>
      <c r="KB17" s="123" t="s">
        <v>483</v>
      </c>
      <c r="KC17" s="123" t="s">
        <v>483</v>
      </c>
      <c r="KD17" s="123" t="s">
        <v>770</v>
      </c>
      <c r="KE17" s="123" t="s">
        <v>771</v>
      </c>
      <c r="KF17" s="123" t="s">
        <v>772</v>
      </c>
      <c r="KG17" s="123" t="s">
        <v>622</v>
      </c>
      <c r="KH17" s="123" t="s">
        <v>485</v>
      </c>
      <c r="KI17" s="123">
        <v>2</v>
      </c>
      <c r="KJ17" s="123" t="s">
        <v>483</v>
      </c>
      <c r="KK17" s="123" t="s">
        <v>483</v>
      </c>
      <c r="KL17" s="123" t="s">
        <v>483</v>
      </c>
      <c r="KM17" s="123" t="s">
        <v>483</v>
      </c>
      <c r="KN17" s="123" t="s">
        <v>483</v>
      </c>
      <c r="KO17" s="123" t="s">
        <v>483</v>
      </c>
      <c r="KP17" s="123" t="s">
        <v>483</v>
      </c>
      <c r="KQ17" s="123" t="s">
        <v>483</v>
      </c>
      <c r="KR17" s="123" t="s">
        <v>483</v>
      </c>
      <c r="KS17" s="123" t="s">
        <v>483</v>
      </c>
      <c r="KT17" s="123" t="s">
        <v>483</v>
      </c>
      <c r="KU17" s="123" t="s">
        <v>483</v>
      </c>
      <c r="KV17" s="123" t="s">
        <v>483</v>
      </c>
      <c r="KW17" s="123" t="s">
        <v>483</v>
      </c>
      <c r="KX17" s="123" t="s">
        <v>483</v>
      </c>
      <c r="KY17" s="123" t="s">
        <v>483</v>
      </c>
      <c r="KZ17" s="123" t="s">
        <v>483</v>
      </c>
      <c r="LA17" s="123" t="s">
        <v>483</v>
      </c>
      <c r="LB17" s="123" t="s">
        <v>483</v>
      </c>
      <c r="LC17" s="123" t="s">
        <v>483</v>
      </c>
      <c r="LD17" s="123" t="s">
        <v>490</v>
      </c>
      <c r="LE17" s="123" t="s">
        <v>483</v>
      </c>
      <c r="LF17" s="123">
        <v>74</v>
      </c>
      <c r="LG17" s="123"/>
      <c r="LH17" s="123"/>
      <c r="LI17" s="123">
        <v>74</v>
      </c>
      <c r="LJ17" s="123">
        <v>71</v>
      </c>
      <c r="LK17" s="123">
        <v>71</v>
      </c>
      <c r="LL17" s="123">
        <v>71</v>
      </c>
      <c r="LM17" s="123">
        <v>71</v>
      </c>
      <c r="LN17" s="123" t="s">
        <v>483</v>
      </c>
      <c r="LO17" s="123" t="s">
        <v>483</v>
      </c>
      <c r="LP17" s="123" t="s">
        <v>483</v>
      </c>
      <c r="LQ17" s="123" t="s">
        <v>483</v>
      </c>
      <c r="LR17" s="123" t="s">
        <v>483</v>
      </c>
      <c r="LS17" s="123" t="s">
        <v>483</v>
      </c>
      <c r="LT17" s="123" t="s">
        <v>483</v>
      </c>
      <c r="LU17" s="123" t="s">
        <v>483</v>
      </c>
      <c r="LV17" s="123" t="s">
        <v>483</v>
      </c>
      <c r="LW17" s="123" t="s">
        <v>489</v>
      </c>
      <c r="LX17" s="123" t="s">
        <v>489</v>
      </c>
      <c r="LY17" s="123" t="s">
        <v>483</v>
      </c>
      <c r="LZ17" s="123" t="s">
        <v>483</v>
      </c>
      <c r="MA17" s="123" t="s">
        <v>483</v>
      </c>
      <c r="MB17" s="123" t="s">
        <v>483</v>
      </c>
      <c r="MC17" s="123" t="s">
        <v>483</v>
      </c>
      <c r="MD17" s="123" t="s">
        <v>483</v>
      </c>
      <c r="ME17" s="123" t="s">
        <v>483</v>
      </c>
      <c r="MF17" s="123" t="s">
        <v>483</v>
      </c>
      <c r="MG17" s="123" t="s">
        <v>483</v>
      </c>
      <c r="MH17" s="123" t="s">
        <v>489</v>
      </c>
      <c r="MI17" s="123" t="s">
        <v>489</v>
      </c>
      <c r="MJ17" s="123" t="s">
        <v>483</v>
      </c>
      <c r="MK17" s="123" t="s">
        <v>483</v>
      </c>
      <c r="ML17" s="123" t="s">
        <v>483</v>
      </c>
      <c r="MM17" s="123" t="s">
        <v>483</v>
      </c>
      <c r="MN17" s="123" t="s">
        <v>483</v>
      </c>
      <c r="MO17" s="123" t="s">
        <v>483</v>
      </c>
      <c r="MP17" s="123" t="s">
        <v>483</v>
      </c>
      <c r="MQ17" s="123" t="s">
        <v>483</v>
      </c>
      <c r="MR17" s="123" t="s">
        <v>483</v>
      </c>
      <c r="MS17" s="123" t="s">
        <v>483</v>
      </c>
      <c r="MT17" s="123" t="s">
        <v>483</v>
      </c>
      <c r="MU17" s="123" t="s">
        <v>483</v>
      </c>
      <c r="MV17" s="123" t="s">
        <v>483</v>
      </c>
      <c r="MW17" s="123" t="s">
        <v>489</v>
      </c>
      <c r="MX17" s="123" t="s">
        <v>483</v>
      </c>
      <c r="MY17" s="123" t="s">
        <v>483</v>
      </c>
      <c r="MZ17" s="123" t="s">
        <v>483</v>
      </c>
      <c r="NA17" s="123" t="s">
        <v>483</v>
      </c>
      <c r="NB17" s="123" t="s">
        <v>483</v>
      </c>
      <c r="NC17" s="123" t="s">
        <v>483</v>
      </c>
      <c r="ND17" s="123" t="s">
        <v>483</v>
      </c>
      <c r="NE17" s="123" t="s">
        <v>483</v>
      </c>
      <c r="NF17" s="123" t="s">
        <v>483</v>
      </c>
      <c r="NG17" s="123" t="s">
        <v>483</v>
      </c>
      <c r="NH17" s="123" t="s">
        <v>483</v>
      </c>
      <c r="NI17" s="123" t="s">
        <v>483</v>
      </c>
      <c r="NJ17" s="123" t="s">
        <v>483</v>
      </c>
      <c r="NK17" s="123" t="s">
        <v>483</v>
      </c>
      <c r="NL17" s="123" t="s">
        <v>483</v>
      </c>
      <c r="NM17" s="123" t="s">
        <v>483</v>
      </c>
      <c r="NN17" s="123" t="s">
        <v>483</v>
      </c>
      <c r="NO17" s="123" t="s">
        <v>483</v>
      </c>
      <c r="NP17" s="123" t="s">
        <v>483</v>
      </c>
      <c r="NQ17" s="123" t="s">
        <v>483</v>
      </c>
      <c r="NR17" s="123" t="s">
        <v>483</v>
      </c>
      <c r="NS17" s="123" t="s">
        <v>483</v>
      </c>
      <c r="NT17" s="123" t="s">
        <v>483</v>
      </c>
      <c r="NU17" s="123" t="s">
        <v>483</v>
      </c>
      <c r="NV17" s="123" t="s">
        <v>483</v>
      </c>
      <c r="NW17" s="123" t="s">
        <v>483</v>
      </c>
      <c r="NX17" s="123" t="s">
        <v>483</v>
      </c>
      <c r="NY17" s="123" t="s">
        <v>483</v>
      </c>
      <c r="NZ17" s="123" t="s">
        <v>483</v>
      </c>
      <c r="OA17" s="123" t="s">
        <v>483</v>
      </c>
      <c r="OB17" s="123" t="s">
        <v>483</v>
      </c>
      <c r="OC17" s="123" t="s">
        <v>483</v>
      </c>
      <c r="OD17" s="123" t="s">
        <v>483</v>
      </c>
      <c r="OE17" s="123" t="s">
        <v>483</v>
      </c>
      <c r="OF17" s="123" t="s">
        <v>483</v>
      </c>
      <c r="OG17" s="123" t="s">
        <v>483</v>
      </c>
      <c r="OH17" s="123" t="s">
        <v>483</v>
      </c>
      <c r="OI17" s="123" t="s">
        <v>483</v>
      </c>
      <c r="OJ17" s="123" t="s">
        <v>483</v>
      </c>
      <c r="OK17" s="123" t="s">
        <v>483</v>
      </c>
      <c r="OL17" s="123" t="s">
        <v>483</v>
      </c>
      <c r="OM17" s="123" t="s">
        <v>483</v>
      </c>
      <c r="ON17" s="123" t="s">
        <v>483</v>
      </c>
      <c r="OO17" s="123" t="s">
        <v>483</v>
      </c>
      <c r="OP17" s="123" t="s">
        <v>483</v>
      </c>
      <c r="OQ17" s="123" t="s">
        <v>483</v>
      </c>
      <c r="OR17" s="123" t="s">
        <v>483</v>
      </c>
      <c r="OS17" s="123" t="s">
        <v>483</v>
      </c>
      <c r="OT17" s="123" t="s">
        <v>483</v>
      </c>
      <c r="OU17" s="123" t="s">
        <v>483</v>
      </c>
      <c r="OV17" s="123" t="s">
        <v>483</v>
      </c>
      <c r="OW17" s="123" t="s">
        <v>575</v>
      </c>
      <c r="OX17" s="123" t="s">
        <v>483</v>
      </c>
      <c r="OY17" s="123" t="s">
        <v>483</v>
      </c>
      <c r="OZ17" s="123" t="s">
        <v>483</v>
      </c>
      <c r="PA17" s="123" t="s">
        <v>483</v>
      </c>
      <c r="PB17" s="123" t="s">
        <v>483</v>
      </c>
      <c r="PC17" s="123" t="s">
        <v>483</v>
      </c>
      <c r="PD17" s="123" t="s">
        <v>483</v>
      </c>
      <c r="PE17" s="123" t="s">
        <v>483</v>
      </c>
      <c r="PF17" s="123" t="s">
        <v>483</v>
      </c>
      <c r="PG17" s="123" t="s">
        <v>483</v>
      </c>
      <c r="PH17" s="123" t="s">
        <v>483</v>
      </c>
      <c r="PI17" s="123" t="s">
        <v>483</v>
      </c>
      <c r="PJ17" s="123" t="s">
        <v>483</v>
      </c>
      <c r="PK17" s="123" t="s">
        <v>483</v>
      </c>
      <c r="PL17" s="123" t="s">
        <v>483</v>
      </c>
      <c r="PM17" s="123" t="s">
        <v>489</v>
      </c>
      <c r="PN17" s="123" t="s">
        <v>483</v>
      </c>
      <c r="PO17" s="123" t="s">
        <v>483</v>
      </c>
      <c r="PP17" s="123" t="s">
        <v>483</v>
      </c>
      <c r="PQ17" s="123" t="s">
        <v>483</v>
      </c>
      <c r="PR17" s="123" t="s">
        <v>483</v>
      </c>
      <c r="PS17" s="123" t="s">
        <v>483</v>
      </c>
      <c r="PT17" s="123" t="s">
        <v>483</v>
      </c>
      <c r="PU17" s="123" t="s">
        <v>574</v>
      </c>
      <c r="PV17" s="123" t="s">
        <v>681</v>
      </c>
      <c r="PW17" s="123" t="s">
        <v>574</v>
      </c>
      <c r="PX17" s="123" t="s">
        <v>574</v>
      </c>
      <c r="PY17" s="123" t="s">
        <v>574</v>
      </c>
      <c r="PZ17" s="123" t="s">
        <v>490</v>
      </c>
      <c r="QA17" s="123" t="s">
        <v>616</v>
      </c>
      <c r="QB17" s="123" t="s">
        <v>483</v>
      </c>
      <c r="QC17" s="123" t="s">
        <v>616</v>
      </c>
      <c r="QD17" s="123" t="s">
        <v>483</v>
      </c>
      <c r="QE17" s="123" t="s">
        <v>773</v>
      </c>
      <c r="QF17" s="123"/>
      <c r="QG17" s="123"/>
      <c r="QH17" s="123" t="s">
        <v>483</v>
      </c>
      <c r="QI17" s="123" t="s">
        <v>483</v>
      </c>
      <c r="QJ17" s="123" t="s">
        <v>483</v>
      </c>
      <c r="QK17" s="123"/>
      <c r="QL17" s="123" t="s">
        <v>483</v>
      </c>
      <c r="QM17" s="123" t="s">
        <v>489</v>
      </c>
      <c r="QN17" s="123" t="s">
        <v>483</v>
      </c>
      <c r="QO17" s="123" t="s">
        <v>483</v>
      </c>
      <c r="QP17" s="123" t="s">
        <v>483</v>
      </c>
      <c r="QQ17" s="123">
        <v>1</v>
      </c>
      <c r="QR17" s="123">
        <v>40</v>
      </c>
      <c r="QS17" s="123">
        <v>23</v>
      </c>
      <c r="QT17" s="123"/>
      <c r="QU17" s="90" t="s">
        <v>4474</v>
      </c>
      <c r="QV17" s="90" t="s">
        <v>4959</v>
      </c>
      <c r="QW17" s="125" t="s">
        <v>4973</v>
      </c>
      <c r="QX17" s="148" t="s">
        <v>483</v>
      </c>
      <c r="QY17" s="90" t="s">
        <v>483</v>
      </c>
      <c r="QZ17" s="148" t="s">
        <v>483</v>
      </c>
      <c r="RA17" s="58" t="s">
        <v>4558</v>
      </c>
      <c r="RB17" s="148">
        <v>45</v>
      </c>
      <c r="RC17" s="148">
        <v>17</v>
      </c>
      <c r="RD17" s="148">
        <v>28</v>
      </c>
      <c r="RE17" s="149">
        <v>39</v>
      </c>
      <c r="RF17" s="149">
        <v>14</v>
      </c>
      <c r="RG17" s="149">
        <v>25</v>
      </c>
      <c r="RH17" s="152">
        <v>38</v>
      </c>
      <c r="RI17" s="152">
        <v>11</v>
      </c>
      <c r="RJ17" s="152">
        <v>27</v>
      </c>
      <c r="RK17" s="90">
        <v>44</v>
      </c>
      <c r="RL17" s="90">
        <v>17</v>
      </c>
      <c r="RM17" s="90">
        <v>27</v>
      </c>
      <c r="RN17" s="149">
        <v>30</v>
      </c>
      <c r="RO17" s="152">
        <v>7</v>
      </c>
      <c r="RP17" s="90" t="s">
        <v>483</v>
      </c>
      <c r="RQ17" s="58" t="s">
        <v>4844</v>
      </c>
      <c r="RR17" s="90" t="s">
        <v>483</v>
      </c>
      <c r="RS17" s="80">
        <v>0</v>
      </c>
      <c r="RT17" s="80">
        <v>10</v>
      </c>
      <c r="RU17" s="80">
        <v>6</v>
      </c>
      <c r="RV17" s="80">
        <v>0</v>
      </c>
      <c r="RW17" s="80" t="s">
        <v>5449</v>
      </c>
      <c r="RX17" s="80">
        <v>0</v>
      </c>
      <c r="RY17" s="218" t="s">
        <v>483</v>
      </c>
      <c r="RZ17" s="218" t="s">
        <v>6131</v>
      </c>
      <c r="SA17" s="187" t="s">
        <v>6733</v>
      </c>
      <c r="SB17" s="90" t="s">
        <v>4781</v>
      </c>
      <c r="SC17" s="90" t="s">
        <v>4781</v>
      </c>
      <c r="SD17" s="224" t="s">
        <v>6730</v>
      </c>
      <c r="SE17" s="124" t="s">
        <v>483</v>
      </c>
      <c r="SF17" s="114"/>
      <c r="SG17" s="114"/>
      <c r="SH17" s="114"/>
      <c r="SI17" s="114"/>
      <c r="SJ17" s="114"/>
      <c r="SK17" s="114"/>
      <c r="SL17" s="114"/>
      <c r="SM17" s="114"/>
      <c r="SN17" s="242"/>
      <c r="SO17" s="114"/>
      <c r="SQ17" s="123"/>
      <c r="SR17" s="123"/>
      <c r="ST17" s="90" t="s">
        <v>483</v>
      </c>
      <c r="SV17" s="235" t="s">
        <v>4478</v>
      </c>
    </row>
    <row r="18" spans="1:516" s="98" customFormat="1" ht="84.75" customHeight="1" x14ac:dyDescent="0.25">
      <c r="A18" s="123" t="s">
        <v>989</v>
      </c>
      <c r="B18" s="93" t="s">
        <v>1390</v>
      </c>
      <c r="C18" s="123">
        <v>2019</v>
      </c>
      <c r="D18" s="94" t="s">
        <v>4072</v>
      </c>
      <c r="E18" s="123">
        <v>6</v>
      </c>
      <c r="F18" s="123" t="s">
        <v>602</v>
      </c>
      <c r="G18" s="114" t="s">
        <v>990</v>
      </c>
      <c r="H18" s="123"/>
      <c r="I18" s="123" t="s">
        <v>5016</v>
      </c>
      <c r="J18" s="123" t="s">
        <v>858</v>
      </c>
      <c r="K18" s="123" t="s">
        <v>657</v>
      </c>
      <c r="L18" s="123" t="s">
        <v>991</v>
      </c>
      <c r="M18" s="123">
        <v>108</v>
      </c>
      <c r="N18" s="123"/>
      <c r="O18" s="123" t="s">
        <v>608</v>
      </c>
      <c r="P18" s="123" t="s">
        <v>720</v>
      </c>
      <c r="Q18" s="123">
        <v>5550272130</v>
      </c>
      <c r="R18" s="100" t="s">
        <v>4404</v>
      </c>
      <c r="S18" s="96" t="s">
        <v>1455</v>
      </c>
      <c r="T18" s="97" t="s">
        <v>590</v>
      </c>
      <c r="U18" s="97" t="s">
        <v>992</v>
      </c>
      <c r="V18" s="97" t="s">
        <v>992</v>
      </c>
      <c r="W18" s="97" t="s">
        <v>635</v>
      </c>
      <c r="X18" s="183">
        <v>57506633</v>
      </c>
      <c r="Y18" s="100" t="s">
        <v>4404</v>
      </c>
      <c r="Z18" s="123">
        <v>11</v>
      </c>
      <c r="AA18" s="123"/>
      <c r="AB18" s="123">
        <v>7</v>
      </c>
      <c r="AC18" s="123">
        <v>4</v>
      </c>
      <c r="AD18" s="123">
        <v>2</v>
      </c>
      <c r="AE18" s="123">
        <v>2</v>
      </c>
      <c r="AF18" s="123"/>
      <c r="AG18" s="123"/>
      <c r="AH18" s="123">
        <v>2</v>
      </c>
      <c r="AI18" s="123">
        <v>7</v>
      </c>
      <c r="AJ18" s="123">
        <v>4</v>
      </c>
      <c r="AK18" s="123">
        <v>13</v>
      </c>
      <c r="AL18" s="123">
        <v>15</v>
      </c>
      <c r="AM18" s="123">
        <v>75</v>
      </c>
      <c r="AN18" s="123">
        <v>94</v>
      </c>
      <c r="AO18" s="123">
        <v>56</v>
      </c>
      <c r="AP18" s="123">
        <v>6</v>
      </c>
      <c r="AQ18" s="123">
        <v>3</v>
      </c>
      <c r="AR18" s="123">
        <v>1</v>
      </c>
      <c r="AS18" s="123">
        <v>2</v>
      </c>
      <c r="AT18" s="123" t="s">
        <v>483</v>
      </c>
      <c r="AU18" s="123" t="s">
        <v>483</v>
      </c>
      <c r="AV18" s="123" t="s">
        <v>636</v>
      </c>
      <c r="AW18" s="123"/>
      <c r="AX18" s="123" t="s">
        <v>584</v>
      </c>
      <c r="AY18" s="123" t="s">
        <v>483</v>
      </c>
      <c r="AZ18" s="123" t="s">
        <v>489</v>
      </c>
      <c r="BA18" s="123" t="s">
        <v>483</v>
      </c>
      <c r="BB18" s="123" t="s">
        <v>483</v>
      </c>
      <c r="BC18" s="123" t="s">
        <v>483</v>
      </c>
      <c r="BD18" s="123" t="s">
        <v>573</v>
      </c>
      <c r="BE18" s="123" t="s">
        <v>490</v>
      </c>
      <c r="BF18" s="123" t="s">
        <v>490</v>
      </c>
      <c r="BG18" s="123" t="s">
        <v>490</v>
      </c>
      <c r="BH18" s="123" t="s">
        <v>490</v>
      </c>
      <c r="BI18" s="123" t="s">
        <v>483</v>
      </c>
      <c r="BJ18" s="123" t="s">
        <v>490</v>
      </c>
      <c r="BK18" s="123" t="s">
        <v>490</v>
      </c>
      <c r="BL18" s="123" t="s">
        <v>490</v>
      </c>
      <c r="BM18" s="123" t="s">
        <v>483</v>
      </c>
      <c r="BN18" s="123" t="s">
        <v>483</v>
      </c>
      <c r="BO18" s="123" t="s">
        <v>483</v>
      </c>
      <c r="BP18" s="123" t="s">
        <v>490</v>
      </c>
      <c r="BQ18" s="123" t="s">
        <v>490</v>
      </c>
      <c r="BR18" s="123" t="s">
        <v>483</v>
      </c>
      <c r="BS18" s="123" t="s">
        <v>483</v>
      </c>
      <c r="BT18" s="123" t="s">
        <v>483</v>
      </c>
      <c r="BU18" s="123" t="s">
        <v>483</v>
      </c>
      <c r="BV18" s="123" t="s">
        <v>490</v>
      </c>
      <c r="BW18" s="123" t="s">
        <v>490</v>
      </c>
      <c r="BX18" s="123" t="s">
        <v>483</v>
      </c>
      <c r="BY18" s="123" t="s">
        <v>490</v>
      </c>
      <c r="BZ18" s="123" t="s">
        <v>483</v>
      </c>
      <c r="CA18" s="123" t="s">
        <v>483</v>
      </c>
      <c r="CB18" s="123" t="s">
        <v>483</v>
      </c>
      <c r="CC18" s="123" t="s">
        <v>490</v>
      </c>
      <c r="CD18" s="123" t="s">
        <v>483</v>
      </c>
      <c r="CE18" s="123" t="s">
        <v>490</v>
      </c>
      <c r="CF18" s="123"/>
      <c r="CG18" s="123" t="s">
        <v>483</v>
      </c>
      <c r="CH18" s="123" t="s">
        <v>483</v>
      </c>
      <c r="CI18" s="123" t="s">
        <v>483</v>
      </c>
      <c r="CJ18" s="123" t="s">
        <v>483</v>
      </c>
      <c r="CK18" s="123" t="s">
        <v>483</v>
      </c>
      <c r="CL18" s="123" t="s">
        <v>483</v>
      </c>
      <c r="CM18" s="123" t="s">
        <v>490</v>
      </c>
      <c r="CN18" s="123" t="s">
        <v>483</v>
      </c>
      <c r="CO18" s="123" t="s">
        <v>483</v>
      </c>
      <c r="CP18" s="123" t="s">
        <v>483</v>
      </c>
      <c r="CQ18" s="123" t="s">
        <v>483</v>
      </c>
      <c r="CR18" s="123" t="s">
        <v>483</v>
      </c>
      <c r="CS18" s="123" t="s">
        <v>483</v>
      </c>
      <c r="CT18" s="123" t="s">
        <v>489</v>
      </c>
      <c r="CU18" s="123" t="s">
        <v>483</v>
      </c>
      <c r="CV18" s="123" t="s">
        <v>483</v>
      </c>
      <c r="CW18" s="123" t="s">
        <v>483</v>
      </c>
      <c r="CX18" s="123" t="s">
        <v>483</v>
      </c>
      <c r="CY18" s="123" t="s">
        <v>489</v>
      </c>
      <c r="CZ18" s="123" t="s">
        <v>483</v>
      </c>
      <c r="DA18" s="123" t="s">
        <v>483</v>
      </c>
      <c r="DB18" s="123" t="s">
        <v>483</v>
      </c>
      <c r="DC18" s="123" t="s">
        <v>483</v>
      </c>
      <c r="DD18" s="123" t="s">
        <v>483</v>
      </c>
      <c r="DE18" s="123" t="s">
        <v>483</v>
      </c>
      <c r="DF18" s="123" t="s">
        <v>483</v>
      </c>
      <c r="DG18" s="123" t="s">
        <v>483</v>
      </c>
      <c r="DH18" s="123" t="s">
        <v>483</v>
      </c>
      <c r="DI18" s="123" t="s">
        <v>483</v>
      </c>
      <c r="DJ18" s="123" t="s">
        <v>483</v>
      </c>
      <c r="DK18" s="123" t="s">
        <v>483</v>
      </c>
      <c r="DL18" s="123" t="s">
        <v>483</v>
      </c>
      <c r="DM18" s="123" t="s">
        <v>675</v>
      </c>
      <c r="DN18" s="123" t="s">
        <v>489</v>
      </c>
      <c r="DO18" s="123" t="s">
        <v>490</v>
      </c>
      <c r="DP18" s="123" t="s">
        <v>490</v>
      </c>
      <c r="DQ18" s="123" t="s">
        <v>490</v>
      </c>
      <c r="DR18" s="123" t="s">
        <v>490</v>
      </c>
      <c r="DS18" s="123" t="s">
        <v>483</v>
      </c>
      <c r="DT18" s="123" t="s">
        <v>483</v>
      </c>
      <c r="DU18" s="123" t="s">
        <v>483</v>
      </c>
      <c r="DV18" s="123" t="s">
        <v>483</v>
      </c>
      <c r="DW18" s="123" t="s">
        <v>483</v>
      </c>
      <c r="DX18" s="123" t="s">
        <v>490</v>
      </c>
      <c r="DY18" s="123" t="s">
        <v>490</v>
      </c>
      <c r="DZ18" s="123" t="s">
        <v>483</v>
      </c>
      <c r="EA18" s="123" t="s">
        <v>490</v>
      </c>
      <c r="EB18" s="123" t="s">
        <v>490</v>
      </c>
      <c r="EC18" s="123" t="s">
        <v>490</v>
      </c>
      <c r="ED18" s="123" t="s">
        <v>490</v>
      </c>
      <c r="EE18" s="123">
        <v>2</v>
      </c>
      <c r="EF18" s="123">
        <v>1</v>
      </c>
      <c r="EG18" s="123"/>
      <c r="EH18" s="123" t="s">
        <v>489</v>
      </c>
      <c r="EI18" s="123" t="s">
        <v>483</v>
      </c>
      <c r="EJ18" s="123" t="s">
        <v>489</v>
      </c>
      <c r="EK18" s="123" t="s">
        <v>490</v>
      </c>
      <c r="EL18" s="123" t="s">
        <v>490</v>
      </c>
      <c r="EM18" s="123" t="s">
        <v>490</v>
      </c>
      <c r="EN18" s="123" t="s">
        <v>490</v>
      </c>
      <c r="EO18" s="123" t="s">
        <v>490</v>
      </c>
      <c r="EP18" s="123" t="s">
        <v>490</v>
      </c>
      <c r="EQ18" s="123" t="s">
        <v>490</v>
      </c>
      <c r="ER18" s="123" t="s">
        <v>490</v>
      </c>
      <c r="ES18" s="123" t="s">
        <v>490</v>
      </c>
      <c r="ET18" s="123" t="s">
        <v>490</v>
      </c>
      <c r="EU18" s="123" t="s">
        <v>490</v>
      </c>
      <c r="EV18" s="123" t="s">
        <v>490</v>
      </c>
      <c r="EW18" s="123" t="s">
        <v>490</v>
      </c>
      <c r="EX18" s="123" t="s">
        <v>490</v>
      </c>
      <c r="EY18" s="123" t="s">
        <v>490</v>
      </c>
      <c r="EZ18" s="123" t="s">
        <v>490</v>
      </c>
      <c r="FA18" s="123" t="s">
        <v>490</v>
      </c>
      <c r="FB18" s="123" t="s">
        <v>490</v>
      </c>
      <c r="FC18" s="123" t="s">
        <v>490</v>
      </c>
      <c r="FD18" s="123" t="s">
        <v>490</v>
      </c>
      <c r="FE18" s="123" t="s">
        <v>490</v>
      </c>
      <c r="FF18" s="123" t="s">
        <v>490</v>
      </c>
      <c r="FG18" s="123" t="s">
        <v>490</v>
      </c>
      <c r="FH18" s="123" t="s">
        <v>490</v>
      </c>
      <c r="FI18" s="123" t="s">
        <v>490</v>
      </c>
      <c r="FJ18" s="123" t="s">
        <v>490</v>
      </c>
      <c r="FK18" s="123" t="s">
        <v>490</v>
      </c>
      <c r="FL18" s="123" t="s">
        <v>490</v>
      </c>
      <c r="FM18" s="123" t="s">
        <v>490</v>
      </c>
      <c r="FN18" s="123" t="s">
        <v>490</v>
      </c>
      <c r="FO18" s="123" t="s">
        <v>490</v>
      </c>
      <c r="FP18" s="123" t="s">
        <v>490</v>
      </c>
      <c r="FQ18" s="123" t="s">
        <v>490</v>
      </c>
      <c r="FR18" s="123" t="s">
        <v>490</v>
      </c>
      <c r="FS18" s="123" t="s">
        <v>490</v>
      </c>
      <c r="FT18" s="123" t="s">
        <v>490</v>
      </c>
      <c r="FU18" s="123" t="s">
        <v>490</v>
      </c>
      <c r="FV18" s="123" t="s">
        <v>490</v>
      </c>
      <c r="FW18" s="123" t="s">
        <v>483</v>
      </c>
      <c r="FX18" s="123" t="s">
        <v>483</v>
      </c>
      <c r="FY18" s="123" t="s">
        <v>483</v>
      </c>
      <c r="FZ18" s="123" t="s">
        <v>483</v>
      </c>
      <c r="GA18" s="123" t="s">
        <v>483</v>
      </c>
      <c r="GB18" s="123" t="s">
        <v>483</v>
      </c>
      <c r="GC18" s="123" t="s">
        <v>483</v>
      </c>
      <c r="GD18" s="123" t="s">
        <v>483</v>
      </c>
      <c r="GE18" s="123" t="s">
        <v>483</v>
      </c>
      <c r="GF18" s="123" t="s">
        <v>483</v>
      </c>
      <c r="GG18" s="123" t="s">
        <v>483</v>
      </c>
      <c r="GH18" s="123" t="s">
        <v>483</v>
      </c>
      <c r="GI18" s="123" t="s">
        <v>483</v>
      </c>
      <c r="GJ18" s="123" t="s">
        <v>483</v>
      </c>
      <c r="GK18" s="123" t="s">
        <v>483</v>
      </c>
      <c r="GL18" s="123" t="s">
        <v>483</v>
      </c>
      <c r="GM18" s="123" t="s">
        <v>483</v>
      </c>
      <c r="GN18" s="123" t="s">
        <v>483</v>
      </c>
      <c r="GO18" s="123" t="s">
        <v>483</v>
      </c>
      <c r="GP18" s="123" t="s">
        <v>483</v>
      </c>
      <c r="GQ18" s="123" t="s">
        <v>483</v>
      </c>
      <c r="GR18" s="123" t="s">
        <v>483</v>
      </c>
      <c r="GS18" s="123" t="s">
        <v>483</v>
      </c>
      <c r="GT18" s="123" t="s">
        <v>483</v>
      </c>
      <c r="GU18" s="123" t="s">
        <v>483</v>
      </c>
      <c r="GV18" s="123" t="s">
        <v>483</v>
      </c>
      <c r="GW18" s="123" t="s">
        <v>483</v>
      </c>
      <c r="GX18" s="123" t="s">
        <v>483</v>
      </c>
      <c r="GY18" s="123" t="s">
        <v>483</v>
      </c>
      <c r="GZ18" s="123" t="s">
        <v>483</v>
      </c>
      <c r="HA18" s="123" t="s">
        <v>483</v>
      </c>
      <c r="HB18" s="123" t="s">
        <v>483</v>
      </c>
      <c r="HC18" s="123" t="s">
        <v>483</v>
      </c>
      <c r="HD18" s="123" t="s">
        <v>483</v>
      </c>
      <c r="HE18" s="123" t="s">
        <v>483</v>
      </c>
      <c r="HF18" s="123" t="s">
        <v>490</v>
      </c>
      <c r="HG18" s="123" t="s">
        <v>490</v>
      </c>
      <c r="HH18" s="123" t="s">
        <v>490</v>
      </c>
      <c r="HI18" s="123" t="s">
        <v>490</v>
      </c>
      <c r="HJ18" s="123" t="s">
        <v>490</v>
      </c>
      <c r="HK18" s="123" t="s">
        <v>490</v>
      </c>
      <c r="HL18" s="123" t="s">
        <v>490</v>
      </c>
      <c r="HM18" s="123" t="s">
        <v>490</v>
      </c>
      <c r="HN18" s="123" t="s">
        <v>490</v>
      </c>
      <c r="HO18" s="123" t="s">
        <v>490</v>
      </c>
      <c r="HP18" s="123" t="s">
        <v>490</v>
      </c>
      <c r="HQ18" s="123" t="s">
        <v>490</v>
      </c>
      <c r="HR18" s="123" t="s">
        <v>490</v>
      </c>
      <c r="HS18" s="123" t="s">
        <v>490</v>
      </c>
      <c r="HT18" s="123" t="s">
        <v>490</v>
      </c>
      <c r="HU18" s="123" t="s">
        <v>490</v>
      </c>
      <c r="HV18" s="123" t="s">
        <v>483</v>
      </c>
      <c r="HW18" s="123" t="s">
        <v>483</v>
      </c>
      <c r="HX18" s="123" t="s">
        <v>489</v>
      </c>
      <c r="HY18" s="123" t="s">
        <v>483</v>
      </c>
      <c r="HZ18" s="123" t="s">
        <v>483</v>
      </c>
      <c r="IA18" s="123" t="s">
        <v>489</v>
      </c>
      <c r="IB18" s="123" t="s">
        <v>483</v>
      </c>
      <c r="IC18" s="123" t="s">
        <v>483</v>
      </c>
      <c r="ID18" s="123" t="s">
        <v>483</v>
      </c>
      <c r="IE18" s="123" t="s">
        <v>489</v>
      </c>
      <c r="IF18" s="123" t="s">
        <v>490</v>
      </c>
      <c r="IG18" s="123" t="s">
        <v>490</v>
      </c>
      <c r="IH18" s="123" t="s">
        <v>490</v>
      </c>
      <c r="II18" s="123" t="s">
        <v>490</v>
      </c>
      <c r="IJ18" s="123" t="s">
        <v>490</v>
      </c>
      <c r="IK18" s="123" t="s">
        <v>489</v>
      </c>
      <c r="IL18" s="123" t="s">
        <v>483</v>
      </c>
      <c r="IM18" s="123" t="s">
        <v>483</v>
      </c>
      <c r="IN18" s="123">
        <v>1</v>
      </c>
      <c r="IO18" s="123"/>
      <c r="IP18" s="123"/>
      <c r="IQ18" s="123">
        <v>1</v>
      </c>
      <c r="IR18" s="123">
        <v>1</v>
      </c>
      <c r="IS18" s="123"/>
      <c r="IT18" s="123"/>
      <c r="IU18" s="123"/>
      <c r="IV18" s="123">
        <v>4</v>
      </c>
      <c r="IW18" s="123"/>
      <c r="IX18" s="123"/>
      <c r="IY18" s="123"/>
      <c r="IZ18" s="123"/>
      <c r="JA18" s="123"/>
      <c r="JB18" s="123"/>
      <c r="JC18" s="123"/>
      <c r="JD18" s="123"/>
      <c r="JE18" s="123">
        <v>1</v>
      </c>
      <c r="JF18" s="123"/>
      <c r="JG18" s="123"/>
      <c r="JH18" s="123">
        <v>2</v>
      </c>
      <c r="JI18" s="123"/>
      <c r="JJ18" s="123">
        <v>4</v>
      </c>
      <c r="JK18" s="123"/>
      <c r="JL18" s="123"/>
      <c r="JM18" s="123"/>
      <c r="JN18" s="123">
        <v>12</v>
      </c>
      <c r="JO18" s="123">
        <v>2</v>
      </c>
      <c r="JP18" s="123">
        <v>14</v>
      </c>
      <c r="JQ18" s="123">
        <v>6</v>
      </c>
      <c r="JR18" s="123" t="s">
        <v>993</v>
      </c>
      <c r="JS18" s="123" t="s">
        <v>483</v>
      </c>
      <c r="JT18" s="123" t="s">
        <v>483</v>
      </c>
      <c r="JU18" s="123" t="s">
        <v>483</v>
      </c>
      <c r="JV18" s="123" t="s">
        <v>483</v>
      </c>
      <c r="JW18" s="123" t="s">
        <v>489</v>
      </c>
      <c r="JX18" s="123" t="s">
        <v>489</v>
      </c>
      <c r="JY18" s="123" t="s">
        <v>483</v>
      </c>
      <c r="JZ18" s="123" t="s">
        <v>483</v>
      </c>
      <c r="KA18" s="123" t="s">
        <v>483</v>
      </c>
      <c r="KB18" s="123" t="s">
        <v>489</v>
      </c>
      <c r="KC18" s="123" t="s">
        <v>483</v>
      </c>
      <c r="KD18" s="123" t="s">
        <v>994</v>
      </c>
      <c r="KE18" s="123" t="s">
        <v>995</v>
      </c>
      <c r="KF18" s="123"/>
      <c r="KG18" s="123" t="s">
        <v>622</v>
      </c>
      <c r="KH18" s="123" t="s">
        <v>500</v>
      </c>
      <c r="KI18" s="123">
        <v>2</v>
      </c>
      <c r="KJ18" s="123" t="s">
        <v>483</v>
      </c>
      <c r="KK18" s="123" t="s">
        <v>483</v>
      </c>
      <c r="KL18" s="123" t="s">
        <v>483</v>
      </c>
      <c r="KM18" s="123" t="s">
        <v>489</v>
      </c>
      <c r="KN18" s="123" t="s">
        <v>483</v>
      </c>
      <c r="KO18" s="123" t="s">
        <v>483</v>
      </c>
      <c r="KP18" s="123" t="s">
        <v>483</v>
      </c>
      <c r="KQ18" s="123" t="s">
        <v>490</v>
      </c>
      <c r="KR18" s="123" t="s">
        <v>490</v>
      </c>
      <c r="KS18" s="123" t="s">
        <v>483</v>
      </c>
      <c r="KT18" s="123" t="s">
        <v>483</v>
      </c>
      <c r="KU18" s="123" t="s">
        <v>483</v>
      </c>
      <c r="KV18" s="123" t="s">
        <v>483</v>
      </c>
      <c r="KW18" s="123" t="s">
        <v>490</v>
      </c>
      <c r="KX18" s="123" t="s">
        <v>490</v>
      </c>
      <c r="KY18" s="123" t="s">
        <v>483</v>
      </c>
      <c r="KZ18" s="123" t="s">
        <v>483</v>
      </c>
      <c r="LA18" s="123" t="s">
        <v>483</v>
      </c>
      <c r="LB18" s="123" t="s">
        <v>483</v>
      </c>
      <c r="LC18" s="123" t="s">
        <v>490</v>
      </c>
      <c r="LD18" s="123" t="s">
        <v>490</v>
      </c>
      <c r="LE18" s="123" t="s">
        <v>490</v>
      </c>
      <c r="LF18" s="123"/>
      <c r="LG18" s="123">
        <v>6</v>
      </c>
      <c r="LH18" s="123"/>
      <c r="LI18" s="123">
        <v>6</v>
      </c>
      <c r="LJ18" s="123">
        <v>4</v>
      </c>
      <c r="LK18" s="123">
        <v>4</v>
      </c>
      <c r="LL18" s="123">
        <v>2</v>
      </c>
      <c r="LM18" s="123">
        <v>4</v>
      </c>
      <c r="LN18" s="123" t="s">
        <v>483</v>
      </c>
      <c r="LO18" s="123" t="s">
        <v>483</v>
      </c>
      <c r="LP18" s="123" t="s">
        <v>483</v>
      </c>
      <c r="LQ18" s="123" t="s">
        <v>483</v>
      </c>
      <c r="LR18" s="123" t="s">
        <v>483</v>
      </c>
      <c r="LS18" s="123" t="s">
        <v>483</v>
      </c>
      <c r="LT18" s="123" t="s">
        <v>489</v>
      </c>
      <c r="LU18" s="123" t="s">
        <v>483</v>
      </c>
      <c r="LV18" s="123" t="s">
        <v>489</v>
      </c>
      <c r="LW18" s="123" t="s">
        <v>483</v>
      </c>
      <c r="LX18" s="123" t="s">
        <v>489</v>
      </c>
      <c r="LY18" s="123" t="s">
        <v>483</v>
      </c>
      <c r="LZ18" s="123" t="s">
        <v>489</v>
      </c>
      <c r="MA18" s="123" t="s">
        <v>483</v>
      </c>
      <c r="MB18" s="123" t="s">
        <v>483</v>
      </c>
      <c r="MC18" s="123" t="s">
        <v>483</v>
      </c>
      <c r="MD18" s="123" t="s">
        <v>483</v>
      </c>
      <c r="ME18" s="123" t="s">
        <v>483</v>
      </c>
      <c r="MF18" s="123" t="s">
        <v>483</v>
      </c>
      <c r="MG18" s="123" t="s">
        <v>483</v>
      </c>
      <c r="MH18" s="123" t="s">
        <v>483</v>
      </c>
      <c r="MI18" s="123" t="s">
        <v>483</v>
      </c>
      <c r="MJ18" s="123" t="s">
        <v>483</v>
      </c>
      <c r="MK18" s="123" t="s">
        <v>490</v>
      </c>
      <c r="ML18" s="123" t="s">
        <v>490</v>
      </c>
      <c r="MM18" s="123" t="s">
        <v>490</v>
      </c>
      <c r="MN18" s="123" t="s">
        <v>490</v>
      </c>
      <c r="MO18" s="123" t="s">
        <v>490</v>
      </c>
      <c r="MP18" s="123" t="s">
        <v>490</v>
      </c>
      <c r="MQ18" s="123" t="s">
        <v>490</v>
      </c>
      <c r="MR18" s="123" t="s">
        <v>490</v>
      </c>
      <c r="MS18" s="123" t="s">
        <v>490</v>
      </c>
      <c r="MT18" s="123" t="s">
        <v>490</v>
      </c>
      <c r="MU18" s="123" t="s">
        <v>490</v>
      </c>
      <c r="MV18" s="123" t="s">
        <v>490</v>
      </c>
      <c r="MW18" s="123" t="s">
        <v>490</v>
      </c>
      <c r="MX18" s="123" t="s">
        <v>490</v>
      </c>
      <c r="MY18" s="123" t="s">
        <v>490</v>
      </c>
      <c r="MZ18" s="123" t="s">
        <v>490</v>
      </c>
      <c r="NA18" s="123" t="s">
        <v>490</v>
      </c>
      <c r="NB18" s="123" t="s">
        <v>490</v>
      </c>
      <c r="NC18" s="123" t="s">
        <v>490</v>
      </c>
      <c r="ND18" s="123" t="s">
        <v>490</v>
      </c>
      <c r="NE18" s="123" t="s">
        <v>490</v>
      </c>
      <c r="NF18" s="123" t="s">
        <v>490</v>
      </c>
      <c r="NG18" s="123" t="s">
        <v>483</v>
      </c>
      <c r="NH18" s="123" t="s">
        <v>483</v>
      </c>
      <c r="NI18" s="123" t="s">
        <v>483</v>
      </c>
      <c r="NJ18" s="123" t="s">
        <v>483</v>
      </c>
      <c r="NK18" s="123" t="s">
        <v>483</v>
      </c>
      <c r="NL18" s="123" t="s">
        <v>483</v>
      </c>
      <c r="NM18" s="123" t="s">
        <v>483</v>
      </c>
      <c r="NN18" s="123" t="s">
        <v>483</v>
      </c>
      <c r="NO18" s="123" t="s">
        <v>483</v>
      </c>
      <c r="NP18" s="123" t="s">
        <v>483</v>
      </c>
      <c r="NQ18" s="123" t="s">
        <v>483</v>
      </c>
      <c r="NR18" s="123" t="s">
        <v>483</v>
      </c>
      <c r="NS18" s="123" t="s">
        <v>483</v>
      </c>
      <c r="NT18" s="123" t="s">
        <v>483</v>
      </c>
      <c r="NU18" s="123" t="s">
        <v>483</v>
      </c>
      <c r="NV18" s="123" t="s">
        <v>483</v>
      </c>
      <c r="NW18" s="123" t="s">
        <v>483</v>
      </c>
      <c r="NX18" s="123" t="s">
        <v>483</v>
      </c>
      <c r="NY18" s="123" t="s">
        <v>483</v>
      </c>
      <c r="NZ18" s="123" t="s">
        <v>483</v>
      </c>
      <c r="OA18" s="123" t="s">
        <v>483</v>
      </c>
      <c r="OB18" s="123" t="s">
        <v>483</v>
      </c>
      <c r="OC18" s="123" t="s">
        <v>483</v>
      </c>
      <c r="OD18" s="123" t="s">
        <v>483</v>
      </c>
      <c r="OE18" s="123" t="s">
        <v>483</v>
      </c>
      <c r="OF18" s="123" t="s">
        <v>483</v>
      </c>
      <c r="OG18" s="123" t="s">
        <v>483</v>
      </c>
      <c r="OH18" s="123" t="s">
        <v>483</v>
      </c>
      <c r="OI18" s="123" t="s">
        <v>483</v>
      </c>
      <c r="OJ18" s="123" t="s">
        <v>483</v>
      </c>
      <c r="OK18" s="123" t="s">
        <v>483</v>
      </c>
      <c r="OL18" s="123" t="s">
        <v>483</v>
      </c>
      <c r="OM18" s="123" t="s">
        <v>483</v>
      </c>
      <c r="ON18" s="123" t="s">
        <v>483</v>
      </c>
      <c r="OO18" s="123" t="s">
        <v>483</v>
      </c>
      <c r="OP18" s="123" t="s">
        <v>489</v>
      </c>
      <c r="OQ18" s="123" t="s">
        <v>483</v>
      </c>
      <c r="OR18" s="123" t="s">
        <v>483</v>
      </c>
      <c r="OS18" s="123" t="s">
        <v>483</v>
      </c>
      <c r="OT18" s="123" t="s">
        <v>483</v>
      </c>
      <c r="OU18" s="123" t="s">
        <v>483</v>
      </c>
      <c r="OV18" s="123" t="s">
        <v>483</v>
      </c>
      <c r="OW18" s="123" t="s">
        <v>575</v>
      </c>
      <c r="OX18" s="123" t="s">
        <v>483</v>
      </c>
      <c r="OY18" s="123" t="s">
        <v>483</v>
      </c>
      <c r="OZ18" s="123" t="s">
        <v>483</v>
      </c>
      <c r="PA18" s="123" t="s">
        <v>483</v>
      </c>
      <c r="PB18" s="123" t="s">
        <v>483</v>
      </c>
      <c r="PC18" s="123" t="s">
        <v>483</v>
      </c>
      <c r="PD18" s="123" t="s">
        <v>483</v>
      </c>
      <c r="PE18" s="123" t="s">
        <v>483</v>
      </c>
      <c r="PF18" s="123" t="s">
        <v>483</v>
      </c>
      <c r="PG18" s="123" t="s">
        <v>490</v>
      </c>
      <c r="PH18" s="123" t="s">
        <v>490</v>
      </c>
      <c r="PI18" s="123" t="s">
        <v>483</v>
      </c>
      <c r="PJ18" s="123" t="s">
        <v>483</v>
      </c>
      <c r="PK18" s="123" t="s">
        <v>490</v>
      </c>
      <c r="PL18" s="123" t="s">
        <v>483</v>
      </c>
      <c r="PM18" s="123" t="s">
        <v>490</v>
      </c>
      <c r="PN18" s="123" t="s">
        <v>483</v>
      </c>
      <c r="PO18" s="123" t="s">
        <v>483</v>
      </c>
      <c r="PP18" s="123" t="s">
        <v>483</v>
      </c>
      <c r="PQ18" s="123" t="s">
        <v>483</v>
      </c>
      <c r="PR18" s="123" t="s">
        <v>483</v>
      </c>
      <c r="PS18" s="123" t="s">
        <v>483</v>
      </c>
      <c r="PT18" s="123" t="s">
        <v>483</v>
      </c>
      <c r="PU18" s="123" t="s">
        <v>574</v>
      </c>
      <c r="PV18" s="123" t="s">
        <v>574</v>
      </c>
      <c r="PW18" s="123" t="s">
        <v>574</v>
      </c>
      <c r="PX18" s="123" t="s">
        <v>574</v>
      </c>
      <c r="PY18" s="123" t="s">
        <v>574</v>
      </c>
      <c r="PZ18" s="123" t="s">
        <v>483</v>
      </c>
      <c r="QA18" s="123" t="s">
        <v>583</v>
      </c>
      <c r="QB18" s="123" t="s">
        <v>483</v>
      </c>
      <c r="QC18" s="123" t="s">
        <v>572</v>
      </c>
      <c r="QD18" s="123" t="s">
        <v>483</v>
      </c>
      <c r="QE18" s="123" t="s">
        <v>996</v>
      </c>
      <c r="QF18" s="123"/>
      <c r="QG18" s="123"/>
      <c r="QH18" s="123" t="s">
        <v>483</v>
      </c>
      <c r="QI18" s="123" t="s">
        <v>490</v>
      </c>
      <c r="QJ18" s="123" t="s">
        <v>490</v>
      </c>
      <c r="QK18" s="123"/>
      <c r="QL18" s="123" t="s">
        <v>490</v>
      </c>
      <c r="QM18" s="123" t="s">
        <v>489</v>
      </c>
      <c r="QN18" s="123" t="s">
        <v>483</v>
      </c>
      <c r="QO18" s="123" t="s">
        <v>483</v>
      </c>
      <c r="QP18" s="123" t="s">
        <v>483</v>
      </c>
      <c r="QQ18" s="123">
        <v>30</v>
      </c>
      <c r="QR18" s="123">
        <v>1</v>
      </c>
      <c r="QS18" s="123">
        <v>2</v>
      </c>
      <c r="QT18" s="123"/>
      <c r="QU18" s="90" t="s">
        <v>4474</v>
      </c>
      <c r="QV18" s="90" t="s">
        <v>4959</v>
      </c>
      <c r="QW18" s="125" t="s">
        <v>4969</v>
      </c>
      <c r="QX18" s="79" t="s">
        <v>483</v>
      </c>
      <c r="QY18" s="80" t="s">
        <v>483</v>
      </c>
      <c r="QZ18" s="79" t="s">
        <v>489</v>
      </c>
      <c r="RA18" s="52" t="s">
        <v>489</v>
      </c>
      <c r="RB18" s="79">
        <v>13</v>
      </c>
      <c r="RC18" s="79">
        <v>2</v>
      </c>
      <c r="RD18" s="79">
        <v>11</v>
      </c>
      <c r="RE18" s="132">
        <v>11</v>
      </c>
      <c r="RF18" s="132">
        <v>1</v>
      </c>
      <c r="RG18" s="132">
        <v>10</v>
      </c>
      <c r="RH18" s="84">
        <v>14</v>
      </c>
      <c r="RI18" s="84">
        <v>4</v>
      </c>
      <c r="RJ18" s="84">
        <v>10</v>
      </c>
      <c r="RK18" s="80">
        <v>11</v>
      </c>
      <c r="RL18" s="80">
        <v>1</v>
      </c>
      <c r="RM18" s="80">
        <v>10</v>
      </c>
      <c r="RN18" s="132">
        <v>3</v>
      </c>
      <c r="RO18" s="84">
        <v>6</v>
      </c>
      <c r="RP18" s="80" t="s">
        <v>483</v>
      </c>
      <c r="RQ18" s="52" t="s">
        <v>4556</v>
      </c>
      <c r="RR18" s="80" t="s">
        <v>483</v>
      </c>
      <c r="RS18" s="80">
        <v>0</v>
      </c>
      <c r="RT18" s="80">
        <v>0</v>
      </c>
      <c r="RU18" s="80">
        <v>0</v>
      </c>
      <c r="RV18" s="80">
        <v>0</v>
      </c>
      <c r="RW18" s="80">
        <v>0</v>
      </c>
      <c r="RX18" s="80">
        <v>0</v>
      </c>
      <c r="RY18" s="237" t="s">
        <v>483</v>
      </c>
      <c r="RZ18" s="237" t="s">
        <v>6132</v>
      </c>
      <c r="SA18" s="244" t="s">
        <v>6734</v>
      </c>
      <c r="SB18" s="90" t="s">
        <v>4781</v>
      </c>
      <c r="SC18" s="90" t="s">
        <v>4781</v>
      </c>
      <c r="SD18" s="224" t="s">
        <v>6710</v>
      </c>
      <c r="SE18" s="123"/>
      <c r="SF18" s="114"/>
      <c r="SG18" s="114"/>
      <c r="SH18" s="114"/>
      <c r="SI18" s="114"/>
      <c r="SJ18" s="114"/>
      <c r="SK18" s="114"/>
      <c r="SL18" s="114"/>
      <c r="SM18" s="114"/>
      <c r="SN18" s="242"/>
      <c r="SO18" s="114"/>
      <c r="SQ18" s="123"/>
      <c r="SR18" s="123"/>
      <c r="ST18" s="90" t="s">
        <v>483</v>
      </c>
      <c r="SV18" s="236" t="s">
        <v>4484</v>
      </c>
    </row>
    <row r="19" spans="1:516" s="98" customFormat="1" ht="84.75" customHeight="1" x14ac:dyDescent="0.25">
      <c r="A19" s="123" t="s">
        <v>1084</v>
      </c>
      <c r="B19" s="93" t="s">
        <v>1400</v>
      </c>
      <c r="C19" s="123">
        <v>2019</v>
      </c>
      <c r="D19" s="94" t="s">
        <v>4072</v>
      </c>
      <c r="E19" s="123">
        <v>6</v>
      </c>
      <c r="F19" s="123" t="s">
        <v>598</v>
      </c>
      <c r="G19" s="114" t="s">
        <v>5410</v>
      </c>
      <c r="H19" s="123"/>
      <c r="I19" s="123" t="s">
        <v>5016</v>
      </c>
      <c r="J19" s="123" t="s">
        <v>806</v>
      </c>
      <c r="K19" s="123" t="s">
        <v>657</v>
      </c>
      <c r="L19" s="123" t="s">
        <v>1085</v>
      </c>
      <c r="M19" s="123">
        <v>179</v>
      </c>
      <c r="N19" s="123"/>
      <c r="O19" s="123" t="s">
        <v>608</v>
      </c>
      <c r="P19" s="123" t="s">
        <v>1086</v>
      </c>
      <c r="Q19" s="123">
        <v>55475378</v>
      </c>
      <c r="R19" s="95" t="s">
        <v>1087</v>
      </c>
      <c r="S19" s="96" t="s">
        <v>1462</v>
      </c>
      <c r="T19" s="97" t="s">
        <v>590</v>
      </c>
      <c r="U19" s="97" t="s">
        <v>1088</v>
      </c>
      <c r="V19" s="97" t="s">
        <v>1089</v>
      </c>
      <c r="W19" s="97" t="s">
        <v>586</v>
      </c>
      <c r="X19" s="183">
        <v>5518167973</v>
      </c>
      <c r="Y19" s="95" t="s">
        <v>1090</v>
      </c>
      <c r="Z19" s="123">
        <v>41</v>
      </c>
      <c r="AA19" s="123">
        <v>25</v>
      </c>
      <c r="AB19" s="123">
        <v>12</v>
      </c>
      <c r="AC19" s="123">
        <v>4</v>
      </c>
      <c r="AD19" s="123">
        <v>8</v>
      </c>
      <c r="AE19" s="123">
        <v>7</v>
      </c>
      <c r="AF19" s="123">
        <v>0</v>
      </c>
      <c r="AG19" s="123">
        <v>1</v>
      </c>
      <c r="AH19" s="123">
        <v>32</v>
      </c>
      <c r="AI19" s="123">
        <v>12</v>
      </c>
      <c r="AJ19" s="123">
        <v>5</v>
      </c>
      <c r="AK19" s="123">
        <v>49</v>
      </c>
      <c r="AL19" s="123">
        <v>60</v>
      </c>
      <c r="AM19" s="123">
        <v>85</v>
      </c>
      <c r="AN19" s="123">
        <v>99</v>
      </c>
      <c r="AO19" s="123">
        <v>70</v>
      </c>
      <c r="AP19" s="123">
        <v>33</v>
      </c>
      <c r="AQ19" s="123">
        <v>49</v>
      </c>
      <c r="AR19" s="123">
        <v>9</v>
      </c>
      <c r="AS19" s="123">
        <v>40</v>
      </c>
      <c r="AT19" s="123" t="s">
        <v>483</v>
      </c>
      <c r="AU19" s="123" t="s">
        <v>483</v>
      </c>
      <c r="AV19" s="123" t="s">
        <v>585</v>
      </c>
      <c r="AW19" s="123">
        <v>85</v>
      </c>
      <c r="AX19" s="123" t="s">
        <v>835</v>
      </c>
      <c r="AY19" s="123" t="s">
        <v>483</v>
      </c>
      <c r="AZ19" s="123" t="s">
        <v>489</v>
      </c>
      <c r="BA19" s="123" t="s">
        <v>483</v>
      </c>
      <c r="BB19" s="123" t="s">
        <v>483</v>
      </c>
      <c r="BC19" s="123" t="s">
        <v>483</v>
      </c>
      <c r="BD19" s="123" t="s">
        <v>572</v>
      </c>
      <c r="BE19" s="123" t="s">
        <v>490</v>
      </c>
      <c r="BF19" s="123" t="s">
        <v>490</v>
      </c>
      <c r="BG19" s="123" t="s">
        <v>490</v>
      </c>
      <c r="BH19" s="123" t="s">
        <v>490</v>
      </c>
      <c r="BI19" s="123" t="s">
        <v>483</v>
      </c>
      <c r="BJ19" s="123" t="s">
        <v>490</v>
      </c>
      <c r="BK19" s="123" t="s">
        <v>490</v>
      </c>
      <c r="BL19" s="123" t="s">
        <v>490</v>
      </c>
      <c r="BM19" s="123" t="s">
        <v>483</v>
      </c>
      <c r="BN19" s="123" t="s">
        <v>490</v>
      </c>
      <c r="BO19" s="123" t="s">
        <v>483</v>
      </c>
      <c r="BP19" s="123" t="s">
        <v>490</v>
      </c>
      <c r="BQ19" s="123" t="s">
        <v>483</v>
      </c>
      <c r="BR19" s="123" t="s">
        <v>483</v>
      </c>
      <c r="BS19" s="123" t="s">
        <v>483</v>
      </c>
      <c r="BT19" s="123" t="s">
        <v>483</v>
      </c>
      <c r="BU19" s="123" t="s">
        <v>483</v>
      </c>
      <c r="BV19" s="123" t="s">
        <v>483</v>
      </c>
      <c r="BW19" s="123" t="s">
        <v>483</v>
      </c>
      <c r="BX19" s="123" t="s">
        <v>483</v>
      </c>
      <c r="BY19" s="123" t="s">
        <v>490</v>
      </c>
      <c r="BZ19" s="123" t="s">
        <v>483</v>
      </c>
      <c r="CA19" s="123" t="s">
        <v>483</v>
      </c>
      <c r="CB19" s="123" t="s">
        <v>483</v>
      </c>
      <c r="CC19" s="123" t="s">
        <v>483</v>
      </c>
      <c r="CD19" s="123" t="s">
        <v>483</v>
      </c>
      <c r="CE19" s="123" t="s">
        <v>483</v>
      </c>
      <c r="CF19" s="123" t="s">
        <v>727</v>
      </c>
      <c r="CG19" s="123" t="s">
        <v>483</v>
      </c>
      <c r="CH19" s="123" t="s">
        <v>483</v>
      </c>
      <c r="CI19" s="123" t="s">
        <v>483</v>
      </c>
      <c r="CJ19" s="123" t="s">
        <v>483</v>
      </c>
      <c r="CK19" s="123" t="s">
        <v>483</v>
      </c>
      <c r="CL19" s="123" t="s">
        <v>483</v>
      </c>
      <c r="CM19" s="123" t="s">
        <v>483</v>
      </c>
      <c r="CN19" s="123" t="s">
        <v>483</v>
      </c>
      <c r="CO19" s="123" t="s">
        <v>483</v>
      </c>
      <c r="CP19" s="123" t="s">
        <v>483</v>
      </c>
      <c r="CQ19" s="123" t="s">
        <v>483</v>
      </c>
      <c r="CR19" s="123" t="s">
        <v>483</v>
      </c>
      <c r="CS19" s="123" t="s">
        <v>483</v>
      </c>
      <c r="CT19" s="123" t="s">
        <v>483</v>
      </c>
      <c r="CU19" s="123" t="s">
        <v>483</v>
      </c>
      <c r="CV19" s="123" t="s">
        <v>483</v>
      </c>
      <c r="CW19" s="123" t="s">
        <v>483</v>
      </c>
      <c r="CX19" s="123" t="s">
        <v>483</v>
      </c>
      <c r="CY19" s="123" t="s">
        <v>489</v>
      </c>
      <c r="CZ19" s="123" t="s">
        <v>483</v>
      </c>
      <c r="DA19" s="123" t="s">
        <v>483</v>
      </c>
      <c r="DB19" s="123" t="s">
        <v>483</v>
      </c>
      <c r="DC19" s="123" t="s">
        <v>483</v>
      </c>
      <c r="DD19" s="123" t="s">
        <v>483</v>
      </c>
      <c r="DE19" s="123" t="s">
        <v>483</v>
      </c>
      <c r="DF19" s="123" t="s">
        <v>483</v>
      </c>
      <c r="DG19" s="123" t="s">
        <v>483</v>
      </c>
      <c r="DH19" s="123" t="s">
        <v>483</v>
      </c>
      <c r="DI19" s="123" t="s">
        <v>483</v>
      </c>
      <c r="DJ19" s="123" t="s">
        <v>483</v>
      </c>
      <c r="DK19" s="123" t="s">
        <v>483</v>
      </c>
      <c r="DL19" s="123" t="s">
        <v>483</v>
      </c>
      <c r="DM19" s="123" t="s">
        <v>618</v>
      </c>
      <c r="DN19" s="123" t="s">
        <v>489</v>
      </c>
      <c r="DO19" s="123" t="s">
        <v>483</v>
      </c>
      <c r="DP19" s="123" t="s">
        <v>483</v>
      </c>
      <c r="DQ19" s="123" t="s">
        <v>483</v>
      </c>
      <c r="DR19" s="123" t="s">
        <v>483</v>
      </c>
      <c r="DS19" s="123" t="s">
        <v>490</v>
      </c>
      <c r="DT19" s="123" t="s">
        <v>490</v>
      </c>
      <c r="DU19" s="123" t="s">
        <v>490</v>
      </c>
      <c r="DV19" s="123" t="s">
        <v>490</v>
      </c>
      <c r="DW19" s="123" t="s">
        <v>490</v>
      </c>
      <c r="DX19" s="123" t="s">
        <v>490</v>
      </c>
      <c r="DY19" s="123" t="s">
        <v>490</v>
      </c>
      <c r="DZ19" s="123" t="s">
        <v>490</v>
      </c>
      <c r="EA19" s="123" t="s">
        <v>490</v>
      </c>
      <c r="EB19" s="123" t="s">
        <v>490</v>
      </c>
      <c r="EC19" s="123" t="s">
        <v>490</v>
      </c>
      <c r="ED19" s="123" t="s">
        <v>490</v>
      </c>
      <c r="EE19" s="123"/>
      <c r="EF19" s="123"/>
      <c r="EG19" s="123"/>
      <c r="EH19" s="123" t="s">
        <v>483</v>
      </c>
      <c r="EI19" s="123" t="s">
        <v>483</v>
      </c>
      <c r="EJ19" s="123" t="s">
        <v>483</v>
      </c>
      <c r="EK19" s="123" t="s">
        <v>483</v>
      </c>
      <c r="EL19" s="123" t="s">
        <v>483</v>
      </c>
      <c r="EM19" s="123" t="s">
        <v>483</v>
      </c>
      <c r="EN19" s="123" t="s">
        <v>483</v>
      </c>
      <c r="EO19" s="123" t="s">
        <v>483</v>
      </c>
      <c r="EP19" s="123" t="s">
        <v>483</v>
      </c>
      <c r="EQ19" s="123" t="s">
        <v>490</v>
      </c>
      <c r="ER19" s="123" t="s">
        <v>483</v>
      </c>
      <c r="ES19" s="123" t="s">
        <v>490</v>
      </c>
      <c r="ET19" s="123" t="s">
        <v>483</v>
      </c>
      <c r="EU19" s="123" t="s">
        <v>483</v>
      </c>
      <c r="EV19" s="123" t="s">
        <v>483</v>
      </c>
      <c r="EW19" s="123" t="s">
        <v>483</v>
      </c>
      <c r="EX19" s="123" t="s">
        <v>490</v>
      </c>
      <c r="EY19" s="123" t="s">
        <v>483</v>
      </c>
      <c r="EZ19" s="123" t="s">
        <v>483</v>
      </c>
      <c r="FA19" s="123" t="s">
        <v>483</v>
      </c>
      <c r="FB19" s="123" t="s">
        <v>483</v>
      </c>
      <c r="FC19" s="123" t="s">
        <v>483</v>
      </c>
      <c r="FD19" s="123" t="s">
        <v>483</v>
      </c>
      <c r="FE19" s="123" t="s">
        <v>483</v>
      </c>
      <c r="FF19" s="123" t="s">
        <v>483</v>
      </c>
      <c r="FG19" s="123" t="s">
        <v>483</v>
      </c>
      <c r="FH19" s="123" t="s">
        <v>483</v>
      </c>
      <c r="FI19" s="123" t="s">
        <v>483</v>
      </c>
      <c r="FJ19" s="123" t="s">
        <v>490</v>
      </c>
      <c r="FK19" s="123" t="s">
        <v>483</v>
      </c>
      <c r="FL19" s="123" t="s">
        <v>483</v>
      </c>
      <c r="FM19" s="123" t="s">
        <v>483</v>
      </c>
      <c r="FN19" s="123" t="s">
        <v>483</v>
      </c>
      <c r="FO19" s="123" t="s">
        <v>483</v>
      </c>
      <c r="FP19" s="123" t="s">
        <v>483</v>
      </c>
      <c r="FQ19" s="123" t="s">
        <v>483</v>
      </c>
      <c r="FR19" s="123" t="s">
        <v>483</v>
      </c>
      <c r="FS19" s="123" t="s">
        <v>483</v>
      </c>
      <c r="FT19" s="123" t="s">
        <v>483</v>
      </c>
      <c r="FU19" s="123" t="s">
        <v>483</v>
      </c>
      <c r="FV19" s="123" t="s">
        <v>483</v>
      </c>
      <c r="FW19" s="123" t="s">
        <v>483</v>
      </c>
      <c r="FX19" s="123" t="s">
        <v>483</v>
      </c>
      <c r="FY19" s="123" t="s">
        <v>483</v>
      </c>
      <c r="FZ19" s="123" t="s">
        <v>483</v>
      </c>
      <c r="GA19" s="123" t="s">
        <v>483</v>
      </c>
      <c r="GB19" s="123" t="s">
        <v>483</v>
      </c>
      <c r="GC19" s="123" t="s">
        <v>483</v>
      </c>
      <c r="GD19" s="123" t="s">
        <v>483</v>
      </c>
      <c r="GE19" s="123" t="s">
        <v>483</v>
      </c>
      <c r="GF19" s="123" t="s">
        <v>483</v>
      </c>
      <c r="GG19" s="123" t="s">
        <v>483</v>
      </c>
      <c r="GH19" s="123" t="s">
        <v>483</v>
      </c>
      <c r="GI19" s="123" t="s">
        <v>483</v>
      </c>
      <c r="GJ19" s="123" t="s">
        <v>483</v>
      </c>
      <c r="GK19" s="123" t="s">
        <v>483</v>
      </c>
      <c r="GL19" s="123" t="s">
        <v>483</v>
      </c>
      <c r="GM19" s="123" t="s">
        <v>483</v>
      </c>
      <c r="GN19" s="123" t="s">
        <v>483</v>
      </c>
      <c r="GO19" s="123" t="s">
        <v>483</v>
      </c>
      <c r="GP19" s="123" t="s">
        <v>483</v>
      </c>
      <c r="GQ19" s="123" t="s">
        <v>483</v>
      </c>
      <c r="GR19" s="123" t="s">
        <v>483</v>
      </c>
      <c r="GS19" s="123" t="s">
        <v>483</v>
      </c>
      <c r="GT19" s="123" t="s">
        <v>483</v>
      </c>
      <c r="GU19" s="123" t="s">
        <v>483</v>
      </c>
      <c r="GV19" s="123" t="s">
        <v>483</v>
      </c>
      <c r="GW19" s="123" t="s">
        <v>490</v>
      </c>
      <c r="GX19" s="123" t="s">
        <v>483</v>
      </c>
      <c r="GY19" s="123" t="s">
        <v>483</v>
      </c>
      <c r="GZ19" s="123" t="s">
        <v>483</v>
      </c>
      <c r="HA19" s="123" t="s">
        <v>483</v>
      </c>
      <c r="HB19" s="123" t="s">
        <v>483</v>
      </c>
      <c r="HC19" s="123" t="s">
        <v>483</v>
      </c>
      <c r="HD19" s="123" t="s">
        <v>483</v>
      </c>
      <c r="HE19" s="123" t="s">
        <v>483</v>
      </c>
      <c r="HF19" s="123" t="s">
        <v>490</v>
      </c>
      <c r="HG19" s="123" t="s">
        <v>483</v>
      </c>
      <c r="HH19" s="123" t="s">
        <v>483</v>
      </c>
      <c r="HI19" s="123" t="s">
        <v>490</v>
      </c>
      <c r="HJ19" s="123" t="s">
        <v>483</v>
      </c>
      <c r="HK19" s="123" t="s">
        <v>490</v>
      </c>
      <c r="HL19" s="123" t="s">
        <v>490</v>
      </c>
      <c r="HM19" s="123" t="s">
        <v>483</v>
      </c>
      <c r="HN19" s="123" t="s">
        <v>483</v>
      </c>
      <c r="HO19" s="123" t="s">
        <v>483</v>
      </c>
      <c r="HP19" s="123" t="s">
        <v>483</v>
      </c>
      <c r="HQ19" s="123" t="s">
        <v>483</v>
      </c>
      <c r="HR19" s="123" t="s">
        <v>483</v>
      </c>
      <c r="HS19" s="123" t="s">
        <v>483</v>
      </c>
      <c r="HT19" s="123" t="s">
        <v>483</v>
      </c>
      <c r="HU19" s="123" t="s">
        <v>483</v>
      </c>
      <c r="HV19" s="123" t="s">
        <v>483</v>
      </c>
      <c r="HW19" s="123" t="s">
        <v>483</v>
      </c>
      <c r="HX19" s="123" t="s">
        <v>483</v>
      </c>
      <c r="HY19" s="123" t="s">
        <v>483</v>
      </c>
      <c r="HZ19" s="123" t="s">
        <v>483</v>
      </c>
      <c r="IA19" s="123" t="s">
        <v>483</v>
      </c>
      <c r="IB19" s="123" t="s">
        <v>483</v>
      </c>
      <c r="IC19" s="123" t="s">
        <v>483</v>
      </c>
      <c r="ID19" s="123" t="s">
        <v>483</v>
      </c>
      <c r="IE19" s="123" t="s">
        <v>483</v>
      </c>
      <c r="IF19" s="123" t="s">
        <v>483</v>
      </c>
      <c r="IG19" s="123" t="s">
        <v>483</v>
      </c>
      <c r="IH19" s="123" t="s">
        <v>483</v>
      </c>
      <c r="II19" s="123" t="s">
        <v>483</v>
      </c>
      <c r="IJ19" s="123" t="s">
        <v>489</v>
      </c>
      <c r="IK19" s="123" t="s">
        <v>483</v>
      </c>
      <c r="IL19" s="123" t="s">
        <v>483</v>
      </c>
      <c r="IM19" s="123" t="s">
        <v>483</v>
      </c>
      <c r="IN19" s="123">
        <v>6</v>
      </c>
      <c r="IO19" s="123"/>
      <c r="IP19" s="123">
        <v>1</v>
      </c>
      <c r="IQ19" s="123"/>
      <c r="IR19" s="123">
        <v>8</v>
      </c>
      <c r="IS19" s="123"/>
      <c r="IT19" s="123"/>
      <c r="IU19" s="123"/>
      <c r="IV19" s="123"/>
      <c r="IW19" s="123"/>
      <c r="IX19" s="123">
        <v>1</v>
      </c>
      <c r="IY19" s="123"/>
      <c r="IZ19" s="123">
        <v>1</v>
      </c>
      <c r="JA19" s="123"/>
      <c r="JB19" s="123"/>
      <c r="JC19" s="123"/>
      <c r="JD19" s="123">
        <v>1</v>
      </c>
      <c r="JE19" s="123"/>
      <c r="JF19" s="123">
        <v>1</v>
      </c>
      <c r="JG19" s="123"/>
      <c r="JH19" s="123">
        <v>10</v>
      </c>
      <c r="JI19" s="123"/>
      <c r="JJ19" s="123"/>
      <c r="JK19" s="123">
        <v>4</v>
      </c>
      <c r="JL19" s="123"/>
      <c r="JM19" s="123">
        <v>2</v>
      </c>
      <c r="JN19" s="123">
        <v>29</v>
      </c>
      <c r="JO19" s="123">
        <v>6</v>
      </c>
      <c r="JP19" s="123">
        <v>35</v>
      </c>
      <c r="JQ19" s="123">
        <v>33</v>
      </c>
      <c r="JR19" s="123" t="s">
        <v>1091</v>
      </c>
      <c r="JS19" s="123" t="s">
        <v>483</v>
      </c>
      <c r="JT19" s="123" t="s">
        <v>483</v>
      </c>
      <c r="JU19" s="123" t="s">
        <v>483</v>
      </c>
      <c r="JV19" s="123" t="s">
        <v>483</v>
      </c>
      <c r="JW19" s="123" t="s">
        <v>483</v>
      </c>
      <c r="JX19" s="123" t="s">
        <v>489</v>
      </c>
      <c r="JY19" s="123" t="s">
        <v>483</v>
      </c>
      <c r="JZ19" s="123" t="s">
        <v>483</v>
      </c>
      <c r="KA19" s="123" t="s">
        <v>483</v>
      </c>
      <c r="KB19" s="123" t="s">
        <v>483</v>
      </c>
      <c r="KC19" s="123" t="s">
        <v>483</v>
      </c>
      <c r="KD19" s="123" t="s">
        <v>693</v>
      </c>
      <c r="KE19" s="123"/>
      <c r="KF19" s="123"/>
      <c r="KG19" s="123" t="s">
        <v>622</v>
      </c>
      <c r="KH19" s="123" t="s">
        <v>485</v>
      </c>
      <c r="KI19" s="123">
        <v>2</v>
      </c>
      <c r="KJ19" s="123" t="s">
        <v>483</v>
      </c>
      <c r="KK19" s="123" t="s">
        <v>483</v>
      </c>
      <c r="KL19" s="123" t="s">
        <v>483</v>
      </c>
      <c r="KM19" s="123" t="s">
        <v>483</v>
      </c>
      <c r="KN19" s="123" t="s">
        <v>483</v>
      </c>
      <c r="KO19" s="123" t="s">
        <v>483</v>
      </c>
      <c r="KP19" s="123" t="s">
        <v>483</v>
      </c>
      <c r="KQ19" s="123" t="s">
        <v>483</v>
      </c>
      <c r="KR19" s="123" t="s">
        <v>483</v>
      </c>
      <c r="KS19" s="123" t="s">
        <v>483</v>
      </c>
      <c r="KT19" s="123" t="s">
        <v>483</v>
      </c>
      <c r="KU19" s="123" t="s">
        <v>483</v>
      </c>
      <c r="KV19" s="123" t="s">
        <v>483</v>
      </c>
      <c r="KW19" s="123" t="s">
        <v>483</v>
      </c>
      <c r="KX19" s="123" t="s">
        <v>483</v>
      </c>
      <c r="KY19" s="123" t="s">
        <v>483</v>
      </c>
      <c r="KZ19" s="123" t="s">
        <v>483</v>
      </c>
      <c r="LA19" s="123" t="s">
        <v>483</v>
      </c>
      <c r="LB19" s="123" t="s">
        <v>483</v>
      </c>
      <c r="LC19" s="123" t="s">
        <v>483</v>
      </c>
      <c r="LD19" s="123" t="s">
        <v>483</v>
      </c>
      <c r="LE19" s="123" t="s">
        <v>483</v>
      </c>
      <c r="LF19" s="123">
        <v>59</v>
      </c>
      <c r="LG19" s="123"/>
      <c r="LH19" s="123">
        <v>1</v>
      </c>
      <c r="LI19" s="123">
        <v>60</v>
      </c>
      <c r="LJ19" s="123">
        <v>74</v>
      </c>
      <c r="LK19" s="123">
        <v>74</v>
      </c>
      <c r="LL19" s="123">
        <v>60</v>
      </c>
      <c r="LM19" s="123">
        <v>74</v>
      </c>
      <c r="LN19" s="123" t="s">
        <v>483</v>
      </c>
      <c r="LO19" s="123" t="s">
        <v>483</v>
      </c>
      <c r="LP19" s="123" t="s">
        <v>483</v>
      </c>
      <c r="LQ19" s="123" t="s">
        <v>483</v>
      </c>
      <c r="LR19" s="123" t="s">
        <v>483</v>
      </c>
      <c r="LS19" s="123" t="s">
        <v>483</v>
      </c>
      <c r="LT19" s="123" t="s">
        <v>489</v>
      </c>
      <c r="LU19" s="123" t="s">
        <v>489</v>
      </c>
      <c r="LV19" s="123" t="s">
        <v>483</v>
      </c>
      <c r="LW19" s="123" t="s">
        <v>483</v>
      </c>
      <c r="LX19" s="123" t="s">
        <v>489</v>
      </c>
      <c r="LY19" s="123" t="s">
        <v>483</v>
      </c>
      <c r="LZ19" s="123" t="s">
        <v>483</v>
      </c>
      <c r="MA19" s="123" t="s">
        <v>483</v>
      </c>
      <c r="MB19" s="123" t="s">
        <v>483</v>
      </c>
      <c r="MC19" s="123" t="s">
        <v>483</v>
      </c>
      <c r="MD19" s="123" t="s">
        <v>483</v>
      </c>
      <c r="ME19" s="123" t="s">
        <v>483</v>
      </c>
      <c r="MF19" s="123" t="s">
        <v>483</v>
      </c>
      <c r="MG19" s="123" t="s">
        <v>483</v>
      </c>
      <c r="MH19" s="123" t="s">
        <v>483</v>
      </c>
      <c r="MI19" s="123" t="s">
        <v>489</v>
      </c>
      <c r="MJ19" s="123" t="s">
        <v>483</v>
      </c>
      <c r="MK19" s="123" t="s">
        <v>483</v>
      </c>
      <c r="ML19" s="123" t="s">
        <v>483</v>
      </c>
      <c r="MM19" s="123" t="s">
        <v>483</v>
      </c>
      <c r="MN19" s="123" t="s">
        <v>483</v>
      </c>
      <c r="MO19" s="123" t="s">
        <v>483</v>
      </c>
      <c r="MP19" s="123" t="s">
        <v>483</v>
      </c>
      <c r="MQ19" s="123" t="s">
        <v>483</v>
      </c>
      <c r="MR19" s="123" t="s">
        <v>483</v>
      </c>
      <c r="MS19" s="123" t="s">
        <v>483</v>
      </c>
      <c r="MT19" s="123" t="s">
        <v>483</v>
      </c>
      <c r="MU19" s="123" t="s">
        <v>483</v>
      </c>
      <c r="MV19" s="123" t="s">
        <v>483</v>
      </c>
      <c r="MW19" s="123" t="s">
        <v>490</v>
      </c>
      <c r="MX19" s="123" t="s">
        <v>483</v>
      </c>
      <c r="MY19" s="123" t="s">
        <v>483</v>
      </c>
      <c r="MZ19" s="123" t="s">
        <v>483</v>
      </c>
      <c r="NA19" s="123" t="s">
        <v>483</v>
      </c>
      <c r="NB19" s="123" t="s">
        <v>483</v>
      </c>
      <c r="NC19" s="123" t="s">
        <v>483</v>
      </c>
      <c r="ND19" s="123" t="s">
        <v>483</v>
      </c>
      <c r="NE19" s="123" t="s">
        <v>483</v>
      </c>
      <c r="NF19" s="123" t="s">
        <v>483</v>
      </c>
      <c r="NG19" s="123" t="s">
        <v>483</v>
      </c>
      <c r="NH19" s="123" t="s">
        <v>483</v>
      </c>
      <c r="NI19" s="123" t="s">
        <v>483</v>
      </c>
      <c r="NJ19" s="123" t="s">
        <v>483</v>
      </c>
      <c r="NK19" s="123" t="s">
        <v>483</v>
      </c>
      <c r="NL19" s="123" t="s">
        <v>483</v>
      </c>
      <c r="NM19" s="123" t="s">
        <v>483</v>
      </c>
      <c r="NN19" s="123" t="s">
        <v>483</v>
      </c>
      <c r="NO19" s="123" t="s">
        <v>483</v>
      </c>
      <c r="NP19" s="123" t="s">
        <v>483</v>
      </c>
      <c r="NQ19" s="123" t="s">
        <v>483</v>
      </c>
      <c r="NR19" s="123" t="s">
        <v>483</v>
      </c>
      <c r="NS19" s="123" t="s">
        <v>483</v>
      </c>
      <c r="NT19" s="123" t="s">
        <v>483</v>
      </c>
      <c r="NU19" s="123" t="s">
        <v>483</v>
      </c>
      <c r="NV19" s="123" t="s">
        <v>483</v>
      </c>
      <c r="NW19" s="123" t="s">
        <v>483</v>
      </c>
      <c r="NX19" s="123" t="s">
        <v>483</v>
      </c>
      <c r="NY19" s="123" t="s">
        <v>483</v>
      </c>
      <c r="NZ19" s="123" t="s">
        <v>483</v>
      </c>
      <c r="OA19" s="123" t="s">
        <v>483</v>
      </c>
      <c r="OB19" s="123" t="s">
        <v>483</v>
      </c>
      <c r="OC19" s="123" t="s">
        <v>483</v>
      </c>
      <c r="OD19" s="123" t="s">
        <v>483</v>
      </c>
      <c r="OE19" s="123" t="s">
        <v>483</v>
      </c>
      <c r="OF19" s="123" t="s">
        <v>483</v>
      </c>
      <c r="OG19" s="123" t="s">
        <v>483</v>
      </c>
      <c r="OH19" s="123" t="s">
        <v>483</v>
      </c>
      <c r="OI19" s="123" t="s">
        <v>483</v>
      </c>
      <c r="OJ19" s="123" t="s">
        <v>483</v>
      </c>
      <c r="OK19" s="123" t="s">
        <v>483</v>
      </c>
      <c r="OL19" s="123" t="s">
        <v>483</v>
      </c>
      <c r="OM19" s="123" t="s">
        <v>483</v>
      </c>
      <c r="ON19" s="123" t="s">
        <v>483</v>
      </c>
      <c r="OO19" s="123" t="s">
        <v>483</v>
      </c>
      <c r="OP19" s="123" t="s">
        <v>483</v>
      </c>
      <c r="OQ19" s="123" t="s">
        <v>483</v>
      </c>
      <c r="OR19" s="123" t="s">
        <v>483</v>
      </c>
      <c r="OS19" s="123" t="s">
        <v>483</v>
      </c>
      <c r="OT19" s="123" t="s">
        <v>483</v>
      </c>
      <c r="OU19" s="123" t="s">
        <v>483</v>
      </c>
      <c r="OV19" s="123" t="s">
        <v>483</v>
      </c>
      <c r="OW19" s="123" t="s">
        <v>575</v>
      </c>
      <c r="OX19" s="123" t="s">
        <v>489</v>
      </c>
      <c r="OY19" s="123" t="s">
        <v>483</v>
      </c>
      <c r="OZ19" s="123" t="s">
        <v>483</v>
      </c>
      <c r="PA19" s="123" t="s">
        <v>483</v>
      </c>
      <c r="PB19" s="123" t="s">
        <v>483</v>
      </c>
      <c r="PC19" s="123" t="s">
        <v>483</v>
      </c>
      <c r="PD19" s="123" t="s">
        <v>483</v>
      </c>
      <c r="PE19" s="123" t="s">
        <v>483</v>
      </c>
      <c r="PF19" s="123" t="s">
        <v>483</v>
      </c>
      <c r="PG19" s="123" t="s">
        <v>483</v>
      </c>
      <c r="PH19" s="123" t="s">
        <v>489</v>
      </c>
      <c r="PI19" s="123" t="s">
        <v>483</v>
      </c>
      <c r="PJ19" s="123" t="s">
        <v>483</v>
      </c>
      <c r="PK19" s="123" t="s">
        <v>483</v>
      </c>
      <c r="PL19" s="123" t="s">
        <v>483</v>
      </c>
      <c r="PM19" s="123" t="s">
        <v>489</v>
      </c>
      <c r="PN19" s="123" t="s">
        <v>489</v>
      </c>
      <c r="PO19" s="123" t="s">
        <v>483</v>
      </c>
      <c r="PP19" s="123" t="s">
        <v>483</v>
      </c>
      <c r="PQ19" s="123" t="s">
        <v>483</v>
      </c>
      <c r="PR19" s="123" t="s">
        <v>483</v>
      </c>
      <c r="PS19" s="123" t="s">
        <v>483</v>
      </c>
      <c r="PT19" s="123" t="s">
        <v>483</v>
      </c>
      <c r="PU19" s="123" t="s">
        <v>574</v>
      </c>
      <c r="PV19" s="123" t="s">
        <v>681</v>
      </c>
      <c r="PW19" s="123" t="s">
        <v>574</v>
      </c>
      <c r="PX19" s="123" t="s">
        <v>574</v>
      </c>
      <c r="PY19" s="123" t="s">
        <v>574</v>
      </c>
      <c r="PZ19" s="123" t="s">
        <v>483</v>
      </c>
      <c r="QA19" s="123" t="s">
        <v>616</v>
      </c>
      <c r="QB19" s="123" t="s">
        <v>483</v>
      </c>
      <c r="QC19" s="123" t="s">
        <v>572</v>
      </c>
      <c r="QD19" s="123" t="s">
        <v>483</v>
      </c>
      <c r="QE19" s="123" t="s">
        <v>1092</v>
      </c>
      <c r="QF19" s="123"/>
      <c r="QG19" s="123"/>
      <c r="QH19" s="123" t="s">
        <v>483</v>
      </c>
      <c r="QI19" s="123" t="s">
        <v>483</v>
      </c>
      <c r="QJ19" s="123" t="s">
        <v>483</v>
      </c>
      <c r="QK19" s="123"/>
      <c r="QL19" s="123" t="s">
        <v>483</v>
      </c>
      <c r="QM19" s="123" t="s">
        <v>489</v>
      </c>
      <c r="QN19" s="123" t="s">
        <v>483</v>
      </c>
      <c r="QO19" s="123" t="s">
        <v>483</v>
      </c>
      <c r="QP19" s="123" t="s">
        <v>489</v>
      </c>
      <c r="QQ19" s="123">
        <v>150</v>
      </c>
      <c r="QR19" s="123">
        <v>20</v>
      </c>
      <c r="QS19" s="123"/>
      <c r="QT19" s="123" t="s">
        <v>1093</v>
      </c>
      <c r="QU19" s="90" t="s">
        <v>4474</v>
      </c>
      <c r="QV19" s="90" t="s">
        <v>4959</v>
      </c>
      <c r="QW19" s="125" t="s">
        <v>4970</v>
      </c>
      <c r="QX19" s="148" t="s">
        <v>483</v>
      </c>
      <c r="QY19" s="90" t="s">
        <v>483</v>
      </c>
      <c r="QZ19" s="148" t="s">
        <v>483</v>
      </c>
      <c r="RA19" s="58" t="s">
        <v>4518</v>
      </c>
      <c r="RB19" s="148">
        <v>49</v>
      </c>
      <c r="RC19" s="148">
        <v>8</v>
      </c>
      <c r="RD19" s="148">
        <v>41</v>
      </c>
      <c r="RE19" s="149">
        <v>7</v>
      </c>
      <c r="RF19" s="149">
        <v>3</v>
      </c>
      <c r="RG19" s="149">
        <v>4</v>
      </c>
      <c r="RH19" s="152">
        <v>40</v>
      </c>
      <c r="RI19" s="152">
        <v>7</v>
      </c>
      <c r="RJ19" s="152">
        <v>33</v>
      </c>
      <c r="RK19" s="90">
        <v>7</v>
      </c>
      <c r="RL19" s="90">
        <v>3</v>
      </c>
      <c r="RM19" s="90">
        <v>4</v>
      </c>
      <c r="RN19" s="149">
        <v>4</v>
      </c>
      <c r="RO19" s="152">
        <v>30</v>
      </c>
      <c r="RP19" s="90" t="s">
        <v>483</v>
      </c>
      <c r="RQ19" s="58" t="s">
        <v>4684</v>
      </c>
      <c r="RR19" s="90" t="s">
        <v>483</v>
      </c>
      <c r="RS19" s="80">
        <v>0</v>
      </c>
      <c r="RT19" s="80">
        <v>4</v>
      </c>
      <c r="RU19" s="80">
        <v>0</v>
      </c>
      <c r="RV19" s="80">
        <v>0</v>
      </c>
      <c r="RW19" s="80" t="s">
        <v>5449</v>
      </c>
      <c r="RX19" s="80">
        <v>0</v>
      </c>
      <c r="RY19" s="222" t="s">
        <v>483</v>
      </c>
      <c r="RZ19" s="222" t="s">
        <v>6132</v>
      </c>
      <c r="SA19" s="207" t="s">
        <v>6735</v>
      </c>
      <c r="SB19" s="90" t="s">
        <v>4781</v>
      </c>
      <c r="SC19" s="90" t="s">
        <v>4781</v>
      </c>
      <c r="SD19" s="224" t="s">
        <v>6716</v>
      </c>
      <c r="SE19" s="124" t="s">
        <v>483</v>
      </c>
      <c r="SF19" s="114"/>
      <c r="SG19" s="114"/>
      <c r="SH19" s="114"/>
      <c r="SI19" s="114"/>
      <c r="SJ19" s="114"/>
      <c r="SK19" s="114"/>
      <c r="SL19" s="114"/>
      <c r="SM19" s="114"/>
      <c r="SN19" s="242"/>
      <c r="SO19" s="114"/>
      <c r="SQ19" s="123"/>
      <c r="SR19" s="123"/>
      <c r="ST19" s="90" t="s">
        <v>483</v>
      </c>
      <c r="SV19" s="235" t="s">
        <v>4478</v>
      </c>
    </row>
    <row r="20" spans="1:516" s="98" customFormat="1" ht="84.75" customHeight="1" x14ac:dyDescent="0.25">
      <c r="A20" s="123" t="s">
        <v>1127</v>
      </c>
      <c r="B20" s="93" t="s">
        <v>1404</v>
      </c>
      <c r="C20" s="123">
        <v>2019</v>
      </c>
      <c r="D20" s="94" t="s">
        <v>4072</v>
      </c>
      <c r="E20" s="123">
        <v>6</v>
      </c>
      <c r="F20" s="123" t="s">
        <v>598</v>
      </c>
      <c r="G20" s="114" t="s">
        <v>5400</v>
      </c>
      <c r="H20" s="123"/>
      <c r="I20" s="123" t="s">
        <v>5016</v>
      </c>
      <c r="J20" s="123" t="s">
        <v>1115</v>
      </c>
      <c r="K20" s="123" t="s">
        <v>657</v>
      </c>
      <c r="L20" s="123" t="s">
        <v>1128</v>
      </c>
      <c r="M20" s="123">
        <v>18</v>
      </c>
      <c r="N20" s="123"/>
      <c r="O20" s="123" t="s">
        <v>608</v>
      </c>
      <c r="P20" s="123" t="s">
        <v>1129</v>
      </c>
      <c r="Q20" s="123">
        <v>5556766233</v>
      </c>
      <c r="R20" s="95" t="s">
        <v>1130</v>
      </c>
      <c r="S20" s="96">
        <v>16029</v>
      </c>
      <c r="T20" s="97" t="s">
        <v>590</v>
      </c>
      <c r="U20" s="97" t="s">
        <v>1131</v>
      </c>
      <c r="V20" s="97" t="s">
        <v>1132</v>
      </c>
      <c r="W20" s="97" t="s">
        <v>586</v>
      </c>
      <c r="X20" s="183">
        <v>5552179088</v>
      </c>
      <c r="Y20" s="95" t="s">
        <v>1133</v>
      </c>
      <c r="Z20" s="123">
        <v>26</v>
      </c>
      <c r="AA20" s="123">
        <v>8</v>
      </c>
      <c r="AB20" s="123">
        <v>8</v>
      </c>
      <c r="AC20" s="123">
        <v>10</v>
      </c>
      <c r="AD20" s="123">
        <v>7</v>
      </c>
      <c r="AE20" s="123">
        <v>4</v>
      </c>
      <c r="AF20" s="123"/>
      <c r="AG20" s="123">
        <v>3</v>
      </c>
      <c r="AH20" s="123">
        <v>12</v>
      </c>
      <c r="AI20" s="123">
        <v>8</v>
      </c>
      <c r="AJ20" s="123">
        <v>13</v>
      </c>
      <c r="AK20" s="123">
        <v>33</v>
      </c>
      <c r="AL20" s="123">
        <v>33</v>
      </c>
      <c r="AM20" s="123">
        <v>86</v>
      </c>
      <c r="AN20" s="123">
        <v>92</v>
      </c>
      <c r="AO20" s="123">
        <v>69</v>
      </c>
      <c r="AP20" s="123">
        <v>15</v>
      </c>
      <c r="AQ20" s="123">
        <v>33</v>
      </c>
      <c r="AR20" s="123">
        <v>7</v>
      </c>
      <c r="AS20" s="123">
        <v>26</v>
      </c>
      <c r="AT20" s="123" t="s">
        <v>483</v>
      </c>
      <c r="AU20" s="123" t="s">
        <v>483</v>
      </c>
      <c r="AV20" s="123" t="s">
        <v>585</v>
      </c>
      <c r="AW20" s="123">
        <v>65</v>
      </c>
      <c r="AX20" s="123" t="s">
        <v>835</v>
      </c>
      <c r="AY20" s="123" t="s">
        <v>489</v>
      </c>
      <c r="AZ20" s="123" t="s">
        <v>489</v>
      </c>
      <c r="BA20" s="123" t="s">
        <v>483</v>
      </c>
      <c r="BB20" s="123" t="s">
        <v>483</v>
      </c>
      <c r="BC20" s="123" t="s">
        <v>483</v>
      </c>
      <c r="BD20" s="123" t="s">
        <v>616</v>
      </c>
      <c r="BE20" s="123" t="s">
        <v>490</v>
      </c>
      <c r="BF20" s="123" t="s">
        <v>490</v>
      </c>
      <c r="BG20" s="123" t="s">
        <v>483</v>
      </c>
      <c r="BH20" s="123" t="s">
        <v>490</v>
      </c>
      <c r="BI20" s="123" t="s">
        <v>483</v>
      </c>
      <c r="BJ20" s="123" t="s">
        <v>483</v>
      </c>
      <c r="BK20" s="123" t="s">
        <v>483</v>
      </c>
      <c r="BL20" s="123" t="s">
        <v>483</v>
      </c>
      <c r="BM20" s="123" t="s">
        <v>483</v>
      </c>
      <c r="BN20" s="123" t="s">
        <v>490</v>
      </c>
      <c r="BO20" s="123" t="s">
        <v>483</v>
      </c>
      <c r="BP20" s="123" t="s">
        <v>490</v>
      </c>
      <c r="BQ20" s="123" t="s">
        <v>483</v>
      </c>
      <c r="BR20" s="123" t="s">
        <v>483</v>
      </c>
      <c r="BS20" s="123" t="s">
        <v>483</v>
      </c>
      <c r="BT20" s="123" t="s">
        <v>483</v>
      </c>
      <c r="BU20" s="123" t="s">
        <v>483</v>
      </c>
      <c r="BV20" s="123" t="s">
        <v>490</v>
      </c>
      <c r="BW20" s="123" t="s">
        <v>483</v>
      </c>
      <c r="BX20" s="123" t="s">
        <v>483</v>
      </c>
      <c r="BY20" s="123" t="s">
        <v>490</v>
      </c>
      <c r="BZ20" s="123" t="s">
        <v>483</v>
      </c>
      <c r="CA20" s="123" t="s">
        <v>483</v>
      </c>
      <c r="CB20" s="123" t="s">
        <v>483</v>
      </c>
      <c r="CC20" s="123" t="s">
        <v>490</v>
      </c>
      <c r="CD20" s="123" t="s">
        <v>490</v>
      </c>
      <c r="CE20" s="123" t="s">
        <v>490</v>
      </c>
      <c r="CF20" s="123"/>
      <c r="CG20" s="123" t="s">
        <v>483</v>
      </c>
      <c r="CH20" s="123" t="s">
        <v>483</v>
      </c>
      <c r="CI20" s="123" t="s">
        <v>483</v>
      </c>
      <c r="CJ20" s="123" t="s">
        <v>483</v>
      </c>
      <c r="CK20" s="123" t="s">
        <v>483</v>
      </c>
      <c r="CL20" s="123" t="s">
        <v>483</v>
      </c>
      <c r="CM20" s="123" t="s">
        <v>483</v>
      </c>
      <c r="CN20" s="123" t="s">
        <v>483</v>
      </c>
      <c r="CO20" s="123" t="s">
        <v>483</v>
      </c>
      <c r="CP20" s="123" t="s">
        <v>483</v>
      </c>
      <c r="CQ20" s="123" t="s">
        <v>483</v>
      </c>
      <c r="CR20" s="123" t="s">
        <v>483</v>
      </c>
      <c r="CS20" s="123" t="s">
        <v>483</v>
      </c>
      <c r="CT20" s="123" t="s">
        <v>483</v>
      </c>
      <c r="CU20" s="123" t="s">
        <v>483</v>
      </c>
      <c r="CV20" s="123" t="s">
        <v>483</v>
      </c>
      <c r="CW20" s="123" t="s">
        <v>483</v>
      </c>
      <c r="CX20" s="123" t="s">
        <v>483</v>
      </c>
      <c r="CY20" s="123" t="s">
        <v>483</v>
      </c>
      <c r="CZ20" s="123" t="s">
        <v>490</v>
      </c>
      <c r="DA20" s="123" t="s">
        <v>490</v>
      </c>
      <c r="DB20" s="123" t="s">
        <v>490</v>
      </c>
      <c r="DC20" s="123" t="s">
        <v>490</v>
      </c>
      <c r="DD20" s="123" t="s">
        <v>490</v>
      </c>
      <c r="DE20" s="123" t="s">
        <v>490</v>
      </c>
      <c r="DF20" s="123" t="s">
        <v>483</v>
      </c>
      <c r="DG20" s="123" t="s">
        <v>483</v>
      </c>
      <c r="DH20" s="123" t="s">
        <v>483</v>
      </c>
      <c r="DI20" s="123" t="s">
        <v>483</v>
      </c>
      <c r="DJ20" s="123" t="s">
        <v>483</v>
      </c>
      <c r="DK20" s="123" t="s">
        <v>483</v>
      </c>
      <c r="DL20" s="123" t="s">
        <v>483</v>
      </c>
      <c r="DM20" s="123" t="s">
        <v>618</v>
      </c>
      <c r="DN20" s="123" t="s">
        <v>489</v>
      </c>
      <c r="DO20" s="123" t="s">
        <v>483</v>
      </c>
      <c r="DP20" s="123" t="s">
        <v>483</v>
      </c>
      <c r="DQ20" s="123" t="s">
        <v>483</v>
      </c>
      <c r="DR20" s="123" t="s">
        <v>483</v>
      </c>
      <c r="DS20" s="123" t="s">
        <v>483</v>
      </c>
      <c r="DT20" s="123" t="s">
        <v>483</v>
      </c>
      <c r="DU20" s="123" t="s">
        <v>490</v>
      </c>
      <c r="DV20" s="123" t="s">
        <v>483</v>
      </c>
      <c r="DW20" s="123" t="s">
        <v>483</v>
      </c>
      <c r="DX20" s="123" t="s">
        <v>490</v>
      </c>
      <c r="DY20" s="123" t="s">
        <v>483</v>
      </c>
      <c r="DZ20" s="123" t="s">
        <v>483</v>
      </c>
      <c r="EA20" s="123" t="s">
        <v>483</v>
      </c>
      <c r="EB20" s="123" t="s">
        <v>483</v>
      </c>
      <c r="EC20" s="123" t="s">
        <v>490</v>
      </c>
      <c r="ED20" s="123" t="s">
        <v>490</v>
      </c>
      <c r="EE20" s="123">
        <v>2</v>
      </c>
      <c r="EF20" s="123">
        <v>0</v>
      </c>
      <c r="EG20" s="123">
        <v>0</v>
      </c>
      <c r="EH20" s="123" t="s">
        <v>483</v>
      </c>
      <c r="EI20" s="123" t="s">
        <v>483</v>
      </c>
      <c r="EJ20" s="123" t="s">
        <v>483</v>
      </c>
      <c r="EK20" s="123" t="s">
        <v>483</v>
      </c>
      <c r="EL20" s="123" t="s">
        <v>483</v>
      </c>
      <c r="EM20" s="123" t="s">
        <v>490</v>
      </c>
      <c r="EN20" s="123" t="s">
        <v>483</v>
      </c>
      <c r="EO20" s="123" t="s">
        <v>483</v>
      </c>
      <c r="EP20" s="123" t="s">
        <v>490</v>
      </c>
      <c r="EQ20" s="123" t="s">
        <v>483</v>
      </c>
      <c r="ER20" s="123" t="s">
        <v>483</v>
      </c>
      <c r="ES20" s="123" t="s">
        <v>483</v>
      </c>
      <c r="ET20" s="123" t="s">
        <v>483</v>
      </c>
      <c r="EU20" s="123" t="s">
        <v>483</v>
      </c>
      <c r="EV20" s="123" t="s">
        <v>490</v>
      </c>
      <c r="EW20" s="123" t="s">
        <v>483</v>
      </c>
      <c r="EX20" s="123" t="s">
        <v>483</v>
      </c>
      <c r="EY20" s="123" t="s">
        <v>483</v>
      </c>
      <c r="EZ20" s="123" t="s">
        <v>483</v>
      </c>
      <c r="FA20" s="123" t="s">
        <v>490</v>
      </c>
      <c r="FB20" s="123" t="s">
        <v>483</v>
      </c>
      <c r="FC20" s="123" t="s">
        <v>483</v>
      </c>
      <c r="FD20" s="123" t="s">
        <v>490</v>
      </c>
      <c r="FE20" s="123" t="s">
        <v>483</v>
      </c>
      <c r="FF20" s="123" t="s">
        <v>483</v>
      </c>
      <c r="FG20" s="123" t="s">
        <v>483</v>
      </c>
      <c r="FH20" s="123" t="s">
        <v>483</v>
      </c>
      <c r="FI20" s="123" t="s">
        <v>483</v>
      </c>
      <c r="FJ20" s="123" t="s">
        <v>483</v>
      </c>
      <c r="FK20" s="123" t="s">
        <v>483</v>
      </c>
      <c r="FL20" s="123" t="s">
        <v>483</v>
      </c>
      <c r="FM20" s="123" t="s">
        <v>483</v>
      </c>
      <c r="FN20" s="123" t="s">
        <v>483</v>
      </c>
      <c r="FO20" s="123" t="s">
        <v>490</v>
      </c>
      <c r="FP20" s="123" t="s">
        <v>483</v>
      </c>
      <c r="FQ20" s="123" t="s">
        <v>483</v>
      </c>
      <c r="FR20" s="123" t="s">
        <v>483</v>
      </c>
      <c r="FS20" s="123" t="s">
        <v>483</v>
      </c>
      <c r="FT20" s="123" t="s">
        <v>483</v>
      </c>
      <c r="FU20" s="123" t="s">
        <v>483</v>
      </c>
      <c r="FV20" s="123" t="s">
        <v>483</v>
      </c>
      <c r="FW20" s="123" t="s">
        <v>483</v>
      </c>
      <c r="FX20" s="123" t="s">
        <v>483</v>
      </c>
      <c r="FY20" s="123" t="s">
        <v>490</v>
      </c>
      <c r="FZ20" s="123" t="s">
        <v>490</v>
      </c>
      <c r="GA20" s="123" t="s">
        <v>483</v>
      </c>
      <c r="GB20" s="123" t="s">
        <v>483</v>
      </c>
      <c r="GC20" s="123" t="s">
        <v>483</v>
      </c>
      <c r="GD20" s="123" t="s">
        <v>483</v>
      </c>
      <c r="GE20" s="123" t="s">
        <v>483</v>
      </c>
      <c r="GF20" s="123" t="s">
        <v>483</v>
      </c>
      <c r="GG20" s="123" t="s">
        <v>483</v>
      </c>
      <c r="GH20" s="123" t="s">
        <v>483</v>
      </c>
      <c r="GI20" s="123" t="s">
        <v>483</v>
      </c>
      <c r="GJ20" s="123" t="s">
        <v>483</v>
      </c>
      <c r="GK20" s="123" t="s">
        <v>483</v>
      </c>
      <c r="GL20" s="123" t="s">
        <v>483</v>
      </c>
      <c r="GM20" s="123" t="s">
        <v>483</v>
      </c>
      <c r="GN20" s="123" t="s">
        <v>483</v>
      </c>
      <c r="GO20" s="123" t="s">
        <v>483</v>
      </c>
      <c r="GP20" s="123" t="s">
        <v>483</v>
      </c>
      <c r="GQ20" s="123" t="s">
        <v>489</v>
      </c>
      <c r="GR20" s="123" t="s">
        <v>483</v>
      </c>
      <c r="GS20" s="123" t="s">
        <v>483</v>
      </c>
      <c r="GT20" s="123" t="s">
        <v>483</v>
      </c>
      <c r="GU20" s="123" t="s">
        <v>483</v>
      </c>
      <c r="GV20" s="123" t="s">
        <v>483</v>
      </c>
      <c r="GW20" s="123" t="s">
        <v>483</v>
      </c>
      <c r="GX20" s="123" t="s">
        <v>483</v>
      </c>
      <c r="GY20" s="123" t="s">
        <v>490</v>
      </c>
      <c r="GZ20" s="123" t="s">
        <v>490</v>
      </c>
      <c r="HA20" s="123" t="s">
        <v>490</v>
      </c>
      <c r="HB20" s="123" t="s">
        <v>490</v>
      </c>
      <c r="HC20" s="123" t="s">
        <v>490</v>
      </c>
      <c r="HD20" s="123" t="s">
        <v>490</v>
      </c>
      <c r="HE20" s="123" t="s">
        <v>490</v>
      </c>
      <c r="HF20" s="123" t="s">
        <v>490</v>
      </c>
      <c r="HG20" s="123" t="s">
        <v>483</v>
      </c>
      <c r="HH20" s="123" t="s">
        <v>483</v>
      </c>
      <c r="HI20" s="123" t="s">
        <v>483</v>
      </c>
      <c r="HJ20" s="123" t="s">
        <v>483</v>
      </c>
      <c r="HK20" s="123" t="s">
        <v>490</v>
      </c>
      <c r="HL20" s="123" t="s">
        <v>490</v>
      </c>
      <c r="HM20" s="123" t="s">
        <v>483</v>
      </c>
      <c r="HN20" s="123" t="s">
        <v>483</v>
      </c>
      <c r="HO20" s="123" t="s">
        <v>483</v>
      </c>
      <c r="HP20" s="123" t="s">
        <v>483</v>
      </c>
      <c r="HQ20" s="123" t="s">
        <v>483</v>
      </c>
      <c r="HR20" s="123" t="s">
        <v>490</v>
      </c>
      <c r="HS20" s="123" t="s">
        <v>490</v>
      </c>
      <c r="HT20" s="123" t="s">
        <v>483</v>
      </c>
      <c r="HU20" s="123" t="s">
        <v>483</v>
      </c>
      <c r="HV20" s="123" t="s">
        <v>483</v>
      </c>
      <c r="HW20" s="123" t="s">
        <v>483</v>
      </c>
      <c r="HX20" s="123" t="s">
        <v>483</v>
      </c>
      <c r="HY20" s="123" t="s">
        <v>483</v>
      </c>
      <c r="HZ20" s="123" t="s">
        <v>483</v>
      </c>
      <c r="IA20" s="123" t="s">
        <v>489</v>
      </c>
      <c r="IB20" s="123" t="s">
        <v>483</v>
      </c>
      <c r="IC20" s="123" t="s">
        <v>483</v>
      </c>
      <c r="ID20" s="123" t="s">
        <v>483</v>
      </c>
      <c r="IE20" s="123" t="s">
        <v>483</v>
      </c>
      <c r="IF20" s="123" t="s">
        <v>490</v>
      </c>
      <c r="IG20" s="123" t="s">
        <v>490</v>
      </c>
      <c r="IH20" s="123" t="s">
        <v>490</v>
      </c>
      <c r="II20" s="123" t="s">
        <v>490</v>
      </c>
      <c r="IJ20" s="123" t="s">
        <v>490</v>
      </c>
      <c r="IK20" s="123" t="s">
        <v>483</v>
      </c>
      <c r="IL20" s="123" t="s">
        <v>483</v>
      </c>
      <c r="IM20" s="123" t="s">
        <v>483</v>
      </c>
      <c r="IN20" s="123">
        <v>1</v>
      </c>
      <c r="IO20" s="123"/>
      <c r="IP20" s="123"/>
      <c r="IQ20" s="123">
        <v>1</v>
      </c>
      <c r="IR20" s="123">
        <v>3</v>
      </c>
      <c r="IS20" s="123"/>
      <c r="IT20" s="123"/>
      <c r="IU20" s="123"/>
      <c r="IV20" s="123">
        <v>8</v>
      </c>
      <c r="IW20" s="123"/>
      <c r="IX20" s="123"/>
      <c r="IY20" s="123"/>
      <c r="IZ20" s="123"/>
      <c r="JA20" s="123"/>
      <c r="JB20" s="123"/>
      <c r="JC20" s="123"/>
      <c r="JD20" s="123"/>
      <c r="JE20" s="123">
        <v>1</v>
      </c>
      <c r="JF20" s="123"/>
      <c r="JG20" s="123">
        <v>3</v>
      </c>
      <c r="JH20" s="123">
        <v>5</v>
      </c>
      <c r="JI20" s="123"/>
      <c r="JJ20" s="123">
        <v>7</v>
      </c>
      <c r="JK20" s="123"/>
      <c r="JL20" s="123"/>
      <c r="JM20" s="123"/>
      <c r="JN20" s="123">
        <v>24</v>
      </c>
      <c r="JO20" s="123">
        <v>5</v>
      </c>
      <c r="JP20" s="123">
        <v>29</v>
      </c>
      <c r="JQ20" s="123">
        <v>11</v>
      </c>
      <c r="JR20" s="123" t="s">
        <v>1134</v>
      </c>
      <c r="JS20" s="123" t="s">
        <v>489</v>
      </c>
      <c r="JT20" s="123" t="s">
        <v>483</v>
      </c>
      <c r="JU20" s="123" t="s">
        <v>483</v>
      </c>
      <c r="JV20" s="123" t="s">
        <v>483</v>
      </c>
      <c r="JW20" s="123" t="s">
        <v>483</v>
      </c>
      <c r="JX20" s="123" t="s">
        <v>483</v>
      </c>
      <c r="JY20" s="123" t="s">
        <v>483</v>
      </c>
      <c r="JZ20" s="123" t="s">
        <v>483</v>
      </c>
      <c r="KA20" s="123" t="s">
        <v>483</v>
      </c>
      <c r="KB20" s="123" t="s">
        <v>483</v>
      </c>
      <c r="KC20" s="123" t="s">
        <v>483</v>
      </c>
      <c r="KD20" s="123" t="s">
        <v>1135</v>
      </c>
      <c r="KE20" s="123" t="s">
        <v>1136</v>
      </c>
      <c r="KF20" s="123"/>
      <c r="KG20" s="123" t="s">
        <v>622</v>
      </c>
      <c r="KH20" s="123" t="s">
        <v>485</v>
      </c>
      <c r="KI20" s="123">
        <v>2</v>
      </c>
      <c r="KJ20" s="123" t="s">
        <v>483</v>
      </c>
      <c r="KK20" s="123" t="s">
        <v>483</v>
      </c>
      <c r="KL20" s="123" t="s">
        <v>483</v>
      </c>
      <c r="KM20" s="123" t="s">
        <v>483</v>
      </c>
      <c r="KN20" s="123" t="s">
        <v>483</v>
      </c>
      <c r="KO20" s="123" t="s">
        <v>483</v>
      </c>
      <c r="KP20" s="123" t="s">
        <v>483</v>
      </c>
      <c r="KQ20" s="123" t="s">
        <v>483</v>
      </c>
      <c r="KR20" s="123" t="s">
        <v>483</v>
      </c>
      <c r="KS20" s="123" t="s">
        <v>483</v>
      </c>
      <c r="KT20" s="123" t="s">
        <v>483</v>
      </c>
      <c r="KU20" s="123" t="s">
        <v>483</v>
      </c>
      <c r="KV20" s="123" t="s">
        <v>483</v>
      </c>
      <c r="KW20" s="123" t="s">
        <v>490</v>
      </c>
      <c r="KX20" s="123" t="s">
        <v>483</v>
      </c>
      <c r="KY20" s="123" t="s">
        <v>483</v>
      </c>
      <c r="KZ20" s="123" t="s">
        <v>483</v>
      </c>
      <c r="LA20" s="123" t="s">
        <v>483</v>
      </c>
      <c r="LB20" s="123" t="s">
        <v>483</v>
      </c>
      <c r="LC20" s="123" t="s">
        <v>483</v>
      </c>
      <c r="LD20" s="123" t="s">
        <v>483</v>
      </c>
      <c r="LE20" s="123" t="s">
        <v>490</v>
      </c>
      <c r="LF20" s="123">
        <v>32</v>
      </c>
      <c r="LG20" s="123"/>
      <c r="LH20" s="123">
        <v>1</v>
      </c>
      <c r="LI20" s="123">
        <v>33</v>
      </c>
      <c r="LJ20" s="123">
        <v>37</v>
      </c>
      <c r="LK20" s="123">
        <v>37</v>
      </c>
      <c r="LL20" s="123">
        <v>35</v>
      </c>
      <c r="LM20" s="123">
        <v>35</v>
      </c>
      <c r="LN20" s="123" t="s">
        <v>483</v>
      </c>
      <c r="LO20" s="123" t="s">
        <v>483</v>
      </c>
      <c r="LP20" s="123" t="s">
        <v>483</v>
      </c>
      <c r="LQ20" s="123" t="s">
        <v>483</v>
      </c>
      <c r="LR20" s="123" t="s">
        <v>483</v>
      </c>
      <c r="LS20" s="123" t="s">
        <v>483</v>
      </c>
      <c r="LT20" s="123" t="s">
        <v>483</v>
      </c>
      <c r="LU20" s="123" t="s">
        <v>483</v>
      </c>
      <c r="LV20" s="123" t="s">
        <v>483</v>
      </c>
      <c r="LW20" s="123" t="s">
        <v>483</v>
      </c>
      <c r="LX20" s="123" t="s">
        <v>489</v>
      </c>
      <c r="LY20" s="123" t="s">
        <v>483</v>
      </c>
      <c r="LZ20" s="123" t="s">
        <v>483</v>
      </c>
      <c r="MA20" s="123" t="s">
        <v>483</v>
      </c>
      <c r="MB20" s="123" t="s">
        <v>483</v>
      </c>
      <c r="MC20" s="123" t="s">
        <v>483</v>
      </c>
      <c r="MD20" s="123" t="s">
        <v>483</v>
      </c>
      <c r="ME20" s="123" t="s">
        <v>483</v>
      </c>
      <c r="MF20" s="123" t="s">
        <v>483</v>
      </c>
      <c r="MG20" s="123" t="s">
        <v>483</v>
      </c>
      <c r="MH20" s="123" t="s">
        <v>483</v>
      </c>
      <c r="MI20" s="123" t="s">
        <v>489</v>
      </c>
      <c r="MJ20" s="123" t="s">
        <v>483</v>
      </c>
      <c r="MK20" s="123" t="s">
        <v>483</v>
      </c>
      <c r="ML20" s="123" t="s">
        <v>483</v>
      </c>
      <c r="MM20" s="123" t="s">
        <v>483</v>
      </c>
      <c r="MN20" s="123" t="s">
        <v>483</v>
      </c>
      <c r="MO20" s="123" t="s">
        <v>483</v>
      </c>
      <c r="MP20" s="123" t="s">
        <v>483</v>
      </c>
      <c r="MQ20" s="123" t="s">
        <v>483</v>
      </c>
      <c r="MR20" s="123" t="s">
        <v>483</v>
      </c>
      <c r="MS20" s="123" t="s">
        <v>483</v>
      </c>
      <c r="MT20" s="123" t="s">
        <v>483</v>
      </c>
      <c r="MU20" s="123" t="s">
        <v>483</v>
      </c>
      <c r="MV20" s="123" t="s">
        <v>483</v>
      </c>
      <c r="MW20" s="123" t="s">
        <v>483</v>
      </c>
      <c r="MX20" s="123" t="s">
        <v>483</v>
      </c>
      <c r="MY20" s="123" t="s">
        <v>483</v>
      </c>
      <c r="MZ20" s="123" t="s">
        <v>490</v>
      </c>
      <c r="NA20" s="123" t="s">
        <v>490</v>
      </c>
      <c r="NB20" s="123" t="s">
        <v>490</v>
      </c>
      <c r="NC20" s="123" t="s">
        <v>490</v>
      </c>
      <c r="ND20" s="123" t="s">
        <v>490</v>
      </c>
      <c r="NE20" s="123" t="s">
        <v>490</v>
      </c>
      <c r="NF20" s="123" t="s">
        <v>490</v>
      </c>
      <c r="NG20" s="123" t="s">
        <v>483</v>
      </c>
      <c r="NH20" s="123" t="s">
        <v>483</v>
      </c>
      <c r="NI20" s="123" t="s">
        <v>483</v>
      </c>
      <c r="NJ20" s="123" t="s">
        <v>483</v>
      </c>
      <c r="NK20" s="123" t="s">
        <v>483</v>
      </c>
      <c r="NL20" s="123" t="s">
        <v>483</v>
      </c>
      <c r="NM20" s="123" t="s">
        <v>483</v>
      </c>
      <c r="NN20" s="123" t="s">
        <v>483</v>
      </c>
      <c r="NO20" s="123" t="s">
        <v>483</v>
      </c>
      <c r="NP20" s="123" t="s">
        <v>483</v>
      </c>
      <c r="NQ20" s="123" t="s">
        <v>483</v>
      </c>
      <c r="NR20" s="123" t="s">
        <v>483</v>
      </c>
      <c r="NS20" s="123" t="s">
        <v>483</v>
      </c>
      <c r="NT20" s="123" t="s">
        <v>483</v>
      </c>
      <c r="NU20" s="123" t="s">
        <v>483</v>
      </c>
      <c r="NV20" s="123" t="s">
        <v>483</v>
      </c>
      <c r="NW20" s="123" t="s">
        <v>483</v>
      </c>
      <c r="NX20" s="123" t="s">
        <v>483</v>
      </c>
      <c r="NY20" s="123" t="s">
        <v>483</v>
      </c>
      <c r="NZ20" s="123" t="s">
        <v>483</v>
      </c>
      <c r="OA20" s="123" t="s">
        <v>483</v>
      </c>
      <c r="OB20" s="123" t="s">
        <v>483</v>
      </c>
      <c r="OC20" s="123" t="s">
        <v>483</v>
      </c>
      <c r="OD20" s="123" t="s">
        <v>483</v>
      </c>
      <c r="OE20" s="123" t="s">
        <v>483</v>
      </c>
      <c r="OF20" s="123" t="s">
        <v>483</v>
      </c>
      <c r="OG20" s="123" t="s">
        <v>483</v>
      </c>
      <c r="OH20" s="123" t="s">
        <v>483</v>
      </c>
      <c r="OI20" s="123" t="s">
        <v>483</v>
      </c>
      <c r="OJ20" s="123" t="s">
        <v>483</v>
      </c>
      <c r="OK20" s="123" t="s">
        <v>483</v>
      </c>
      <c r="OL20" s="123" t="s">
        <v>483</v>
      </c>
      <c r="OM20" s="123" t="s">
        <v>483</v>
      </c>
      <c r="ON20" s="123" t="s">
        <v>483</v>
      </c>
      <c r="OO20" s="123" t="s">
        <v>483</v>
      </c>
      <c r="OP20" s="123" t="s">
        <v>483</v>
      </c>
      <c r="OQ20" s="123" t="s">
        <v>483</v>
      </c>
      <c r="OR20" s="123" t="s">
        <v>483</v>
      </c>
      <c r="OS20" s="123" t="s">
        <v>483</v>
      </c>
      <c r="OT20" s="123" t="s">
        <v>483</v>
      </c>
      <c r="OU20" s="123" t="s">
        <v>483</v>
      </c>
      <c r="OV20" s="123" t="s">
        <v>483</v>
      </c>
      <c r="OW20" s="123" t="s">
        <v>575</v>
      </c>
      <c r="OX20" s="123" t="s">
        <v>483</v>
      </c>
      <c r="OY20" s="123" t="s">
        <v>483</v>
      </c>
      <c r="OZ20" s="123" t="s">
        <v>483</v>
      </c>
      <c r="PA20" s="123" t="s">
        <v>483</v>
      </c>
      <c r="PB20" s="123" t="s">
        <v>483</v>
      </c>
      <c r="PC20" s="123" t="s">
        <v>483</v>
      </c>
      <c r="PD20" s="123" t="s">
        <v>483</v>
      </c>
      <c r="PE20" s="123" t="s">
        <v>483</v>
      </c>
      <c r="PF20" s="123" t="s">
        <v>483</v>
      </c>
      <c r="PG20" s="123" t="s">
        <v>483</v>
      </c>
      <c r="PH20" s="123" t="s">
        <v>483</v>
      </c>
      <c r="PI20" s="123" t="s">
        <v>483</v>
      </c>
      <c r="PJ20" s="123" t="s">
        <v>483</v>
      </c>
      <c r="PK20" s="123" t="s">
        <v>483</v>
      </c>
      <c r="PL20" s="123" t="s">
        <v>483</v>
      </c>
      <c r="PM20" s="123" t="s">
        <v>483</v>
      </c>
      <c r="PN20" s="123" t="s">
        <v>483</v>
      </c>
      <c r="PO20" s="123" t="s">
        <v>483</v>
      </c>
      <c r="PP20" s="123" t="s">
        <v>483</v>
      </c>
      <c r="PQ20" s="123" t="s">
        <v>483</v>
      </c>
      <c r="PR20" s="123" t="s">
        <v>483</v>
      </c>
      <c r="PS20" s="123" t="s">
        <v>483</v>
      </c>
      <c r="PT20" s="123" t="s">
        <v>483</v>
      </c>
      <c r="PU20" s="123" t="s">
        <v>574</v>
      </c>
      <c r="PV20" s="123" t="s">
        <v>574</v>
      </c>
      <c r="PW20" s="123" t="s">
        <v>574</v>
      </c>
      <c r="PX20" s="123" t="s">
        <v>574</v>
      </c>
      <c r="PY20" s="123" t="s">
        <v>574</v>
      </c>
      <c r="PZ20" s="123" t="s">
        <v>490</v>
      </c>
      <c r="QA20" s="123" t="s">
        <v>572</v>
      </c>
      <c r="QB20" s="123" t="s">
        <v>483</v>
      </c>
      <c r="QC20" s="123" t="s">
        <v>572</v>
      </c>
      <c r="QD20" s="123" t="s">
        <v>483</v>
      </c>
      <c r="QE20" s="123" t="s">
        <v>1137</v>
      </c>
      <c r="QF20" s="123"/>
      <c r="QG20" s="123"/>
      <c r="QH20" s="123" t="s">
        <v>483</v>
      </c>
      <c r="QI20" s="123" t="s">
        <v>483</v>
      </c>
      <c r="QJ20" s="123" t="s">
        <v>483</v>
      </c>
      <c r="QK20" s="123"/>
      <c r="QL20" s="123" t="s">
        <v>489</v>
      </c>
      <c r="QM20" s="123" t="s">
        <v>483</v>
      </c>
      <c r="QN20" s="123" t="s">
        <v>483</v>
      </c>
      <c r="QO20" s="123" t="s">
        <v>483</v>
      </c>
      <c r="QP20" s="123" t="s">
        <v>483</v>
      </c>
      <c r="QQ20" s="123">
        <v>4</v>
      </c>
      <c r="QR20" s="123">
        <v>4</v>
      </c>
      <c r="QS20" s="123">
        <v>4</v>
      </c>
      <c r="QT20" s="123"/>
      <c r="QU20" s="90" t="s">
        <v>4474</v>
      </c>
      <c r="QV20" s="90" t="s">
        <v>4959</v>
      </c>
      <c r="QW20" s="125" t="s">
        <v>4974</v>
      </c>
      <c r="QX20" s="148" t="s">
        <v>483</v>
      </c>
      <c r="QY20" s="90" t="s">
        <v>483</v>
      </c>
      <c r="QZ20" s="148" t="s">
        <v>483</v>
      </c>
      <c r="RA20" s="58" t="s">
        <v>4860</v>
      </c>
      <c r="RB20" s="148">
        <v>33</v>
      </c>
      <c r="RC20" s="148">
        <v>7</v>
      </c>
      <c r="RD20" s="148">
        <v>26</v>
      </c>
      <c r="RE20" s="149">
        <v>32</v>
      </c>
      <c r="RF20" s="149">
        <v>6</v>
      </c>
      <c r="RG20" s="149">
        <v>26</v>
      </c>
      <c r="RH20" s="1">
        <v>29</v>
      </c>
      <c r="RI20" s="1">
        <v>5</v>
      </c>
      <c r="RJ20" s="1">
        <v>24</v>
      </c>
      <c r="RK20" s="90">
        <v>33</v>
      </c>
      <c r="RL20" s="90">
        <v>6</v>
      </c>
      <c r="RM20" s="90">
        <v>27</v>
      </c>
      <c r="RN20" s="149">
        <v>40</v>
      </c>
      <c r="RO20" s="1">
        <v>33</v>
      </c>
      <c r="RP20" s="90" t="s">
        <v>483</v>
      </c>
      <c r="RQ20" s="58" t="s">
        <v>4861</v>
      </c>
      <c r="RR20" s="90" t="s">
        <v>483</v>
      </c>
      <c r="RS20" s="80">
        <v>0</v>
      </c>
      <c r="RT20" s="1">
        <v>2</v>
      </c>
      <c r="RU20" s="1">
        <v>0</v>
      </c>
      <c r="RV20" s="80">
        <v>0</v>
      </c>
      <c r="RW20" s="1" t="s">
        <v>5501</v>
      </c>
      <c r="RX20" s="1">
        <v>6</v>
      </c>
      <c r="RY20" s="220" t="s">
        <v>483</v>
      </c>
      <c r="RZ20" s="220" t="s">
        <v>6131</v>
      </c>
      <c r="SA20" s="188" t="s">
        <v>6736</v>
      </c>
      <c r="SB20" s="90" t="s">
        <v>4781</v>
      </c>
      <c r="SC20" s="90" t="s">
        <v>4781</v>
      </c>
      <c r="SD20" s="224" t="s">
        <v>6716</v>
      </c>
      <c r="SE20" s="124" t="s">
        <v>483</v>
      </c>
      <c r="SF20" s="114"/>
      <c r="SG20" s="114"/>
      <c r="SH20" s="114"/>
      <c r="SI20" s="114"/>
      <c r="SJ20" s="114"/>
      <c r="SK20" s="114"/>
      <c r="SL20" s="114"/>
      <c r="SM20" s="114"/>
      <c r="SN20" s="242"/>
      <c r="SO20" s="114"/>
      <c r="SQ20" s="123"/>
      <c r="SR20" s="123" t="s">
        <v>6162</v>
      </c>
      <c r="ST20" s="90" t="s">
        <v>483</v>
      </c>
      <c r="SV20" s="236" t="s">
        <v>4484</v>
      </c>
    </row>
    <row r="21" spans="1:516" s="98" customFormat="1" ht="84.75" customHeight="1" x14ac:dyDescent="0.25">
      <c r="A21" s="123" t="s">
        <v>1189</v>
      </c>
      <c r="B21" s="93" t="s">
        <v>1410</v>
      </c>
      <c r="C21" s="123">
        <v>2019</v>
      </c>
      <c r="D21" s="94" t="s">
        <v>4072</v>
      </c>
      <c r="E21" s="123">
        <v>6</v>
      </c>
      <c r="F21" s="123" t="s">
        <v>706</v>
      </c>
      <c r="G21" s="114" t="s">
        <v>1190</v>
      </c>
      <c r="H21" s="123"/>
      <c r="I21" s="123" t="s">
        <v>5016</v>
      </c>
      <c r="J21" s="123" t="s">
        <v>1161</v>
      </c>
      <c r="K21" s="123" t="s">
        <v>657</v>
      </c>
      <c r="L21" s="123" t="s">
        <v>1191</v>
      </c>
      <c r="M21" s="123">
        <v>341</v>
      </c>
      <c r="N21" s="123" t="s">
        <v>1192</v>
      </c>
      <c r="O21" s="123" t="s">
        <v>608</v>
      </c>
      <c r="P21" s="123" t="s">
        <v>1193</v>
      </c>
      <c r="Q21" s="123">
        <v>51618158</v>
      </c>
      <c r="R21" s="95" t="s">
        <v>1194</v>
      </c>
      <c r="S21" s="96" t="s">
        <v>1470</v>
      </c>
      <c r="T21" s="97" t="s">
        <v>590</v>
      </c>
      <c r="U21" s="97" t="s">
        <v>1195</v>
      </c>
      <c r="V21" s="97" t="s">
        <v>1195</v>
      </c>
      <c r="W21" s="97" t="s">
        <v>635</v>
      </c>
      <c r="X21" s="183">
        <v>51618158</v>
      </c>
      <c r="Y21" s="95" t="s">
        <v>1194</v>
      </c>
      <c r="Z21" s="123">
        <v>4</v>
      </c>
      <c r="AA21" s="123">
        <v>3</v>
      </c>
      <c r="AB21" s="123">
        <v>1</v>
      </c>
      <c r="AC21" s="123">
        <v>0</v>
      </c>
      <c r="AD21" s="123">
        <v>0</v>
      </c>
      <c r="AE21" s="123">
        <v>0</v>
      </c>
      <c r="AF21" s="123">
        <v>0</v>
      </c>
      <c r="AG21" s="123">
        <v>0</v>
      </c>
      <c r="AH21" s="123">
        <v>3</v>
      </c>
      <c r="AI21" s="123">
        <v>1</v>
      </c>
      <c r="AJ21" s="123">
        <v>0</v>
      </c>
      <c r="AK21" s="123">
        <v>4</v>
      </c>
      <c r="AL21" s="123">
        <v>10</v>
      </c>
      <c r="AM21" s="123">
        <v>65</v>
      </c>
      <c r="AN21" s="123">
        <v>93</v>
      </c>
      <c r="AO21" s="123">
        <v>86</v>
      </c>
      <c r="AP21" s="123">
        <v>4</v>
      </c>
      <c r="AQ21" s="123">
        <v>4</v>
      </c>
      <c r="AR21" s="123">
        <v>0</v>
      </c>
      <c r="AS21" s="123">
        <v>4</v>
      </c>
      <c r="AT21" s="123" t="s">
        <v>483</v>
      </c>
      <c r="AU21" s="123" t="s">
        <v>483</v>
      </c>
      <c r="AV21" s="123" t="s">
        <v>726</v>
      </c>
      <c r="AW21" s="123">
        <v>65</v>
      </c>
      <c r="AX21" s="123" t="s">
        <v>835</v>
      </c>
      <c r="AY21" s="123" t="s">
        <v>483</v>
      </c>
      <c r="AZ21" s="123" t="s">
        <v>489</v>
      </c>
      <c r="BA21" s="123" t="s">
        <v>483</v>
      </c>
      <c r="BB21" s="123" t="s">
        <v>483</v>
      </c>
      <c r="BC21" s="123" t="s">
        <v>483</v>
      </c>
      <c r="BD21" s="123" t="s">
        <v>572</v>
      </c>
      <c r="BE21" s="123" t="s">
        <v>490</v>
      </c>
      <c r="BF21" s="123" t="s">
        <v>490</v>
      </c>
      <c r="BG21" s="123" t="s">
        <v>490</v>
      </c>
      <c r="BH21" s="123" t="s">
        <v>490</v>
      </c>
      <c r="BI21" s="123" t="s">
        <v>483</v>
      </c>
      <c r="BJ21" s="123" t="s">
        <v>483</v>
      </c>
      <c r="BK21" s="123" t="s">
        <v>483</v>
      </c>
      <c r="BL21" s="123" t="s">
        <v>483</v>
      </c>
      <c r="BM21" s="123" t="s">
        <v>490</v>
      </c>
      <c r="BN21" s="123" t="s">
        <v>483</v>
      </c>
      <c r="BO21" s="123" t="s">
        <v>483</v>
      </c>
      <c r="BP21" s="123" t="s">
        <v>490</v>
      </c>
      <c r="BQ21" s="123" t="s">
        <v>483</v>
      </c>
      <c r="BR21" s="123" t="s">
        <v>483</v>
      </c>
      <c r="BS21" s="123" t="s">
        <v>483</v>
      </c>
      <c r="BT21" s="123" t="s">
        <v>490</v>
      </c>
      <c r="BU21" s="123" t="s">
        <v>483</v>
      </c>
      <c r="BV21" s="123" t="s">
        <v>483</v>
      </c>
      <c r="BW21" s="123" t="s">
        <v>490</v>
      </c>
      <c r="BX21" s="123" t="s">
        <v>483</v>
      </c>
      <c r="BY21" s="123" t="s">
        <v>490</v>
      </c>
      <c r="BZ21" s="123" t="s">
        <v>483</v>
      </c>
      <c r="CA21" s="123" t="s">
        <v>483</v>
      </c>
      <c r="CB21" s="123" t="s">
        <v>483</v>
      </c>
      <c r="CC21" s="123" t="s">
        <v>483</v>
      </c>
      <c r="CD21" s="123" t="s">
        <v>483</v>
      </c>
      <c r="CE21" s="123" t="s">
        <v>490</v>
      </c>
      <c r="CF21" s="123"/>
      <c r="CG21" s="123" t="s">
        <v>483</v>
      </c>
      <c r="CH21" s="123" t="s">
        <v>483</v>
      </c>
      <c r="CI21" s="123" t="s">
        <v>483</v>
      </c>
      <c r="CJ21" s="123" t="s">
        <v>483</v>
      </c>
      <c r="CK21" s="123" t="s">
        <v>483</v>
      </c>
      <c r="CL21" s="123" t="s">
        <v>483</v>
      </c>
      <c r="CM21" s="123" t="s">
        <v>489</v>
      </c>
      <c r="CN21" s="123" t="s">
        <v>483</v>
      </c>
      <c r="CO21" s="123" t="s">
        <v>483</v>
      </c>
      <c r="CP21" s="123" t="s">
        <v>483</v>
      </c>
      <c r="CQ21" s="123" t="s">
        <v>483</v>
      </c>
      <c r="CR21" s="123" t="s">
        <v>483</v>
      </c>
      <c r="CS21" s="123" t="s">
        <v>483</v>
      </c>
      <c r="CT21" s="123" t="s">
        <v>483</v>
      </c>
      <c r="CU21" s="123" t="s">
        <v>483</v>
      </c>
      <c r="CV21" s="123" t="s">
        <v>483</v>
      </c>
      <c r="CW21" s="123" t="s">
        <v>483</v>
      </c>
      <c r="CX21" s="123" t="s">
        <v>483</v>
      </c>
      <c r="CY21" s="123" t="s">
        <v>489</v>
      </c>
      <c r="CZ21" s="123" t="s">
        <v>483</v>
      </c>
      <c r="DA21" s="123" t="s">
        <v>483</v>
      </c>
      <c r="DB21" s="123" t="s">
        <v>483</v>
      </c>
      <c r="DC21" s="123" t="s">
        <v>483</v>
      </c>
      <c r="DD21" s="123" t="s">
        <v>483</v>
      </c>
      <c r="DE21" s="123" t="s">
        <v>483</v>
      </c>
      <c r="DF21" s="123" t="s">
        <v>490</v>
      </c>
      <c r="DG21" s="123" t="s">
        <v>490</v>
      </c>
      <c r="DH21" s="123" t="s">
        <v>490</v>
      </c>
      <c r="DI21" s="123" t="s">
        <v>490</v>
      </c>
      <c r="DJ21" s="123" t="s">
        <v>490</v>
      </c>
      <c r="DK21" s="123" t="s">
        <v>490</v>
      </c>
      <c r="DL21" s="123" t="s">
        <v>490</v>
      </c>
      <c r="DM21" s="123" t="s">
        <v>581</v>
      </c>
      <c r="DN21" s="123" t="s">
        <v>483</v>
      </c>
      <c r="DO21" s="123" t="s">
        <v>483</v>
      </c>
      <c r="DP21" s="123" t="s">
        <v>490</v>
      </c>
      <c r="DQ21" s="123" t="s">
        <v>483</v>
      </c>
      <c r="DR21" s="123" t="s">
        <v>490</v>
      </c>
      <c r="DS21" s="123" t="s">
        <v>490</v>
      </c>
      <c r="DT21" s="123" t="s">
        <v>483</v>
      </c>
      <c r="DU21" s="123" t="s">
        <v>483</v>
      </c>
      <c r="DV21" s="123" t="s">
        <v>483</v>
      </c>
      <c r="DW21" s="123" t="s">
        <v>483</v>
      </c>
      <c r="DX21" s="123" t="s">
        <v>490</v>
      </c>
      <c r="DY21" s="123" t="s">
        <v>490</v>
      </c>
      <c r="DZ21" s="123" t="s">
        <v>490</v>
      </c>
      <c r="EA21" s="123" t="s">
        <v>483</v>
      </c>
      <c r="EB21" s="123" t="s">
        <v>490</v>
      </c>
      <c r="EC21" s="123" t="s">
        <v>490</v>
      </c>
      <c r="ED21" s="123" t="s">
        <v>490</v>
      </c>
      <c r="EE21" s="123">
        <v>0</v>
      </c>
      <c r="EF21" s="123">
        <v>0</v>
      </c>
      <c r="EG21" s="123">
        <v>0</v>
      </c>
      <c r="EH21" s="123" t="s">
        <v>483</v>
      </c>
      <c r="EI21" s="123" t="s">
        <v>483</v>
      </c>
      <c r="EJ21" s="123" t="s">
        <v>489</v>
      </c>
      <c r="EK21" s="123" t="s">
        <v>483</v>
      </c>
      <c r="EL21" s="123" t="s">
        <v>483</v>
      </c>
      <c r="EM21" s="123" t="s">
        <v>490</v>
      </c>
      <c r="EN21" s="123" t="s">
        <v>483</v>
      </c>
      <c r="EO21" s="123" t="s">
        <v>483</v>
      </c>
      <c r="EP21" s="123" t="s">
        <v>483</v>
      </c>
      <c r="EQ21" s="123" t="s">
        <v>490</v>
      </c>
      <c r="ER21" s="123" t="s">
        <v>483</v>
      </c>
      <c r="ES21" s="123" t="s">
        <v>483</v>
      </c>
      <c r="ET21" s="123" t="s">
        <v>483</v>
      </c>
      <c r="EU21" s="123" t="s">
        <v>483</v>
      </c>
      <c r="EV21" s="123" t="s">
        <v>490</v>
      </c>
      <c r="EW21" s="123" t="s">
        <v>483</v>
      </c>
      <c r="EX21" s="123" t="s">
        <v>483</v>
      </c>
      <c r="EY21" s="123" t="s">
        <v>490</v>
      </c>
      <c r="EZ21" s="123" t="s">
        <v>483</v>
      </c>
      <c r="FA21" s="123" t="s">
        <v>490</v>
      </c>
      <c r="FB21" s="123" t="s">
        <v>483</v>
      </c>
      <c r="FC21" s="123" t="s">
        <v>490</v>
      </c>
      <c r="FD21" s="123" t="s">
        <v>483</v>
      </c>
      <c r="FE21" s="123" t="s">
        <v>483</v>
      </c>
      <c r="FF21" s="123" t="s">
        <v>490</v>
      </c>
      <c r="FG21" s="123" t="s">
        <v>483</v>
      </c>
      <c r="FH21" s="123" t="s">
        <v>483</v>
      </c>
      <c r="FI21" s="123" t="s">
        <v>483</v>
      </c>
      <c r="FJ21" s="123" t="s">
        <v>490</v>
      </c>
      <c r="FK21" s="123" t="s">
        <v>483</v>
      </c>
      <c r="FL21" s="123" t="s">
        <v>483</v>
      </c>
      <c r="FM21" s="123" t="s">
        <v>483</v>
      </c>
      <c r="FN21" s="123" t="s">
        <v>483</v>
      </c>
      <c r="FO21" s="123" t="s">
        <v>483</v>
      </c>
      <c r="FP21" s="123" t="s">
        <v>483</v>
      </c>
      <c r="FQ21" s="123" t="s">
        <v>483</v>
      </c>
      <c r="FR21" s="123" t="s">
        <v>483</v>
      </c>
      <c r="FS21" s="123" t="s">
        <v>483</v>
      </c>
      <c r="FT21" s="123" t="s">
        <v>483</v>
      </c>
      <c r="FU21" s="123" t="s">
        <v>483</v>
      </c>
      <c r="FV21" s="123" t="s">
        <v>483</v>
      </c>
      <c r="FW21" s="123" t="s">
        <v>483</v>
      </c>
      <c r="FX21" s="123" t="s">
        <v>483</v>
      </c>
      <c r="FY21" s="123" t="s">
        <v>483</v>
      </c>
      <c r="FZ21" s="123" t="s">
        <v>483</v>
      </c>
      <c r="GA21" s="123" t="s">
        <v>490</v>
      </c>
      <c r="GB21" s="123" t="s">
        <v>490</v>
      </c>
      <c r="GC21" s="123" t="s">
        <v>483</v>
      </c>
      <c r="GD21" s="123" t="s">
        <v>483</v>
      </c>
      <c r="GE21" s="123" t="s">
        <v>483</v>
      </c>
      <c r="GF21" s="123" t="s">
        <v>483</v>
      </c>
      <c r="GG21" s="123" t="s">
        <v>483</v>
      </c>
      <c r="GH21" s="123" t="s">
        <v>483</v>
      </c>
      <c r="GI21" s="123" t="s">
        <v>483</v>
      </c>
      <c r="GJ21" s="123" t="s">
        <v>483</v>
      </c>
      <c r="GK21" s="123" t="s">
        <v>483</v>
      </c>
      <c r="GL21" s="123" t="s">
        <v>483</v>
      </c>
      <c r="GM21" s="123" t="s">
        <v>483</v>
      </c>
      <c r="GN21" s="123" t="s">
        <v>483</v>
      </c>
      <c r="GO21" s="123" t="s">
        <v>483</v>
      </c>
      <c r="GP21" s="123" t="s">
        <v>483</v>
      </c>
      <c r="GQ21" s="123" t="s">
        <v>490</v>
      </c>
      <c r="GR21" s="123" t="s">
        <v>490</v>
      </c>
      <c r="GS21" s="123" t="s">
        <v>490</v>
      </c>
      <c r="GT21" s="123" t="s">
        <v>490</v>
      </c>
      <c r="GU21" s="123" t="s">
        <v>490</v>
      </c>
      <c r="GV21" s="123" t="s">
        <v>490</v>
      </c>
      <c r="GW21" s="123" t="s">
        <v>490</v>
      </c>
      <c r="GX21" s="123" t="s">
        <v>490</v>
      </c>
      <c r="GY21" s="123" t="s">
        <v>489</v>
      </c>
      <c r="GZ21" s="123" t="s">
        <v>483</v>
      </c>
      <c r="HA21" s="123" t="s">
        <v>483</v>
      </c>
      <c r="HB21" s="123" t="s">
        <v>489</v>
      </c>
      <c r="HC21" s="123" t="s">
        <v>489</v>
      </c>
      <c r="HD21" s="123" t="s">
        <v>489</v>
      </c>
      <c r="HE21" s="123" t="s">
        <v>489</v>
      </c>
      <c r="HF21" s="123" t="s">
        <v>490</v>
      </c>
      <c r="HG21" s="123" t="s">
        <v>490</v>
      </c>
      <c r="HH21" s="123" t="s">
        <v>490</v>
      </c>
      <c r="HI21" s="123" t="s">
        <v>490</v>
      </c>
      <c r="HJ21" s="123" t="s">
        <v>490</v>
      </c>
      <c r="HK21" s="123" t="s">
        <v>490</v>
      </c>
      <c r="HL21" s="123" t="s">
        <v>490</v>
      </c>
      <c r="HM21" s="123" t="s">
        <v>490</v>
      </c>
      <c r="HN21" s="123" t="s">
        <v>490</v>
      </c>
      <c r="HO21" s="123" t="s">
        <v>490</v>
      </c>
      <c r="HP21" s="123" t="s">
        <v>483</v>
      </c>
      <c r="HQ21" s="123" t="s">
        <v>483</v>
      </c>
      <c r="HR21" s="123" t="s">
        <v>483</v>
      </c>
      <c r="HS21" s="123" t="s">
        <v>483</v>
      </c>
      <c r="HT21" s="123" t="s">
        <v>483</v>
      </c>
      <c r="HU21" s="123" t="s">
        <v>483</v>
      </c>
      <c r="HV21" s="123" t="s">
        <v>483</v>
      </c>
      <c r="HW21" s="123" t="s">
        <v>483</v>
      </c>
      <c r="HX21" s="123" t="s">
        <v>483</v>
      </c>
      <c r="HY21" s="123" t="s">
        <v>483</v>
      </c>
      <c r="HZ21" s="123" t="s">
        <v>483</v>
      </c>
      <c r="IA21" s="123" t="s">
        <v>483</v>
      </c>
      <c r="IB21" s="123" t="s">
        <v>483</v>
      </c>
      <c r="IC21" s="123" t="s">
        <v>483</v>
      </c>
      <c r="ID21" s="123" t="s">
        <v>483</v>
      </c>
      <c r="IE21" s="123" t="s">
        <v>483</v>
      </c>
      <c r="IF21" s="123" t="s">
        <v>483</v>
      </c>
      <c r="IG21" s="123" t="s">
        <v>483</v>
      </c>
      <c r="IH21" s="123" t="s">
        <v>483</v>
      </c>
      <c r="II21" s="123" t="s">
        <v>483</v>
      </c>
      <c r="IJ21" s="123" t="s">
        <v>489</v>
      </c>
      <c r="IK21" s="123" t="s">
        <v>483</v>
      </c>
      <c r="IL21" s="123" t="s">
        <v>483</v>
      </c>
      <c r="IM21" s="123" t="s">
        <v>483</v>
      </c>
      <c r="IN21" s="123">
        <v>1</v>
      </c>
      <c r="IO21" s="123">
        <v>0</v>
      </c>
      <c r="IP21" s="123">
        <v>0</v>
      </c>
      <c r="IQ21" s="123">
        <v>2</v>
      </c>
      <c r="IR21" s="123">
        <v>4</v>
      </c>
      <c r="IS21" s="123">
        <v>0</v>
      </c>
      <c r="IT21" s="123">
        <v>0</v>
      </c>
      <c r="IU21" s="123">
        <v>0</v>
      </c>
      <c r="IV21" s="123">
        <v>0</v>
      </c>
      <c r="IW21" s="123">
        <v>0</v>
      </c>
      <c r="IX21" s="123">
        <v>0</v>
      </c>
      <c r="IY21" s="123">
        <v>1</v>
      </c>
      <c r="IZ21" s="123">
        <v>0</v>
      </c>
      <c r="JA21" s="123">
        <v>0</v>
      </c>
      <c r="JB21" s="123">
        <v>0</v>
      </c>
      <c r="JC21" s="123">
        <v>0</v>
      </c>
      <c r="JD21" s="123">
        <v>0</v>
      </c>
      <c r="JE21" s="123">
        <v>0</v>
      </c>
      <c r="JF21" s="123">
        <v>0</v>
      </c>
      <c r="JG21" s="123">
        <v>2</v>
      </c>
      <c r="JH21" s="123">
        <v>1</v>
      </c>
      <c r="JI21" s="123">
        <v>0</v>
      </c>
      <c r="JJ21" s="123">
        <v>0</v>
      </c>
      <c r="JK21" s="123">
        <v>1</v>
      </c>
      <c r="JL21" s="123">
        <v>0</v>
      </c>
      <c r="JM21" s="123">
        <v>0</v>
      </c>
      <c r="JN21" s="123">
        <v>6</v>
      </c>
      <c r="JO21" s="123">
        <v>6</v>
      </c>
      <c r="JP21" s="123">
        <v>12</v>
      </c>
      <c r="JQ21" s="123">
        <v>5</v>
      </c>
      <c r="JR21" s="123"/>
      <c r="JS21" s="123" t="s">
        <v>483</v>
      </c>
      <c r="JT21" s="123" t="s">
        <v>483</v>
      </c>
      <c r="JU21" s="123" t="s">
        <v>483</v>
      </c>
      <c r="JV21" s="123" t="s">
        <v>483</v>
      </c>
      <c r="JW21" s="123" t="s">
        <v>483</v>
      </c>
      <c r="JX21" s="123" t="s">
        <v>483</v>
      </c>
      <c r="JY21" s="123" t="s">
        <v>483</v>
      </c>
      <c r="JZ21" s="123" t="s">
        <v>489</v>
      </c>
      <c r="KA21" s="123" t="s">
        <v>489</v>
      </c>
      <c r="KB21" s="123" t="s">
        <v>489</v>
      </c>
      <c r="KC21" s="123" t="s">
        <v>483</v>
      </c>
      <c r="KD21" s="123" t="s">
        <v>1196</v>
      </c>
      <c r="KE21" s="123" t="s">
        <v>1197</v>
      </c>
      <c r="KF21" s="123" t="s">
        <v>1198</v>
      </c>
      <c r="KG21" s="123" t="s">
        <v>680</v>
      </c>
      <c r="KH21" s="123" t="s">
        <v>500</v>
      </c>
      <c r="KI21" s="123">
        <v>2</v>
      </c>
      <c r="KJ21" s="123" t="s">
        <v>483</v>
      </c>
      <c r="KK21" s="123" t="s">
        <v>483</v>
      </c>
      <c r="KL21" s="123" t="s">
        <v>483</v>
      </c>
      <c r="KM21" s="123" t="s">
        <v>483</v>
      </c>
      <c r="KN21" s="123" t="s">
        <v>483</v>
      </c>
      <c r="KO21" s="123" t="s">
        <v>483</v>
      </c>
      <c r="KP21" s="123" t="s">
        <v>483</v>
      </c>
      <c r="KQ21" s="123" t="s">
        <v>483</v>
      </c>
      <c r="KR21" s="123" t="s">
        <v>483</v>
      </c>
      <c r="KS21" s="123" t="s">
        <v>483</v>
      </c>
      <c r="KT21" s="123" t="s">
        <v>483</v>
      </c>
      <c r="KU21" s="123" t="s">
        <v>483</v>
      </c>
      <c r="KV21" s="123" t="s">
        <v>483</v>
      </c>
      <c r="KW21" s="123" t="s">
        <v>483</v>
      </c>
      <c r="KX21" s="123" t="s">
        <v>483</v>
      </c>
      <c r="KY21" s="123" t="s">
        <v>483</v>
      </c>
      <c r="KZ21" s="123" t="s">
        <v>490</v>
      </c>
      <c r="LA21" s="123" t="s">
        <v>483</v>
      </c>
      <c r="LB21" s="123" t="s">
        <v>490</v>
      </c>
      <c r="LC21" s="123" t="s">
        <v>483</v>
      </c>
      <c r="LD21" s="123" t="s">
        <v>490</v>
      </c>
      <c r="LE21" s="123" t="s">
        <v>490</v>
      </c>
      <c r="LF21" s="123">
        <v>0</v>
      </c>
      <c r="LG21" s="123">
        <v>1</v>
      </c>
      <c r="LH21" s="123">
        <v>0</v>
      </c>
      <c r="LI21" s="123">
        <v>1</v>
      </c>
      <c r="LJ21" s="123">
        <v>2</v>
      </c>
      <c r="LK21" s="123">
        <v>2</v>
      </c>
      <c r="LL21" s="123">
        <v>2</v>
      </c>
      <c r="LM21" s="123">
        <v>2</v>
      </c>
      <c r="LN21" s="123" t="s">
        <v>490</v>
      </c>
      <c r="LO21" s="123" t="s">
        <v>490</v>
      </c>
      <c r="LP21" s="123" t="s">
        <v>490</v>
      </c>
      <c r="LQ21" s="123" t="s">
        <v>490</v>
      </c>
      <c r="LR21" s="123" t="s">
        <v>490</v>
      </c>
      <c r="LS21" s="123" t="s">
        <v>490</v>
      </c>
      <c r="LT21" s="123" t="s">
        <v>490</v>
      </c>
      <c r="LU21" s="123" t="s">
        <v>490</v>
      </c>
      <c r="LV21" s="123" t="s">
        <v>490</v>
      </c>
      <c r="LW21" s="123" t="s">
        <v>490</v>
      </c>
      <c r="LX21" s="123" t="s">
        <v>490</v>
      </c>
      <c r="LY21" s="123" t="s">
        <v>490</v>
      </c>
      <c r="LZ21" s="123" t="s">
        <v>490</v>
      </c>
      <c r="MA21" s="123" t="s">
        <v>490</v>
      </c>
      <c r="MB21" s="123" t="s">
        <v>483</v>
      </c>
      <c r="MC21" s="123" t="s">
        <v>483</v>
      </c>
      <c r="MD21" s="123" t="s">
        <v>483</v>
      </c>
      <c r="ME21" s="123" t="s">
        <v>483</v>
      </c>
      <c r="MF21" s="123" t="s">
        <v>483</v>
      </c>
      <c r="MG21" s="123" t="s">
        <v>483</v>
      </c>
      <c r="MH21" s="123" t="s">
        <v>483</v>
      </c>
      <c r="MI21" s="123" t="s">
        <v>489</v>
      </c>
      <c r="MJ21" s="123" t="s">
        <v>489</v>
      </c>
      <c r="MK21" s="123" t="s">
        <v>483</v>
      </c>
      <c r="ML21" s="123" t="s">
        <v>483</v>
      </c>
      <c r="MM21" s="123" t="s">
        <v>483</v>
      </c>
      <c r="MN21" s="123" t="s">
        <v>483</v>
      </c>
      <c r="MO21" s="123" t="s">
        <v>483</v>
      </c>
      <c r="MP21" s="123" t="s">
        <v>483</v>
      </c>
      <c r="MQ21" s="123" t="s">
        <v>483</v>
      </c>
      <c r="MR21" s="123" t="s">
        <v>483</v>
      </c>
      <c r="MS21" s="123" t="s">
        <v>483</v>
      </c>
      <c r="MT21" s="123" t="s">
        <v>483</v>
      </c>
      <c r="MU21" s="123" t="s">
        <v>483</v>
      </c>
      <c r="MV21" s="123" t="s">
        <v>483</v>
      </c>
      <c r="MW21" s="123" t="s">
        <v>489</v>
      </c>
      <c r="MX21" s="123" t="s">
        <v>489</v>
      </c>
      <c r="MY21" s="123" t="s">
        <v>483</v>
      </c>
      <c r="MZ21" s="123" t="s">
        <v>483</v>
      </c>
      <c r="NA21" s="123" t="s">
        <v>483</v>
      </c>
      <c r="NB21" s="123" t="s">
        <v>483</v>
      </c>
      <c r="NC21" s="123" t="s">
        <v>483</v>
      </c>
      <c r="ND21" s="123" t="s">
        <v>483</v>
      </c>
      <c r="NE21" s="123" t="s">
        <v>483</v>
      </c>
      <c r="NF21" s="123" t="s">
        <v>483</v>
      </c>
      <c r="NG21" s="123" t="s">
        <v>483</v>
      </c>
      <c r="NH21" s="123" t="s">
        <v>483</v>
      </c>
      <c r="NI21" s="123" t="s">
        <v>483</v>
      </c>
      <c r="NJ21" s="123" t="s">
        <v>483</v>
      </c>
      <c r="NK21" s="123" t="s">
        <v>483</v>
      </c>
      <c r="NL21" s="123" t="s">
        <v>490</v>
      </c>
      <c r="NM21" s="123" t="s">
        <v>483</v>
      </c>
      <c r="NN21" s="123" t="s">
        <v>483</v>
      </c>
      <c r="NO21" s="123" t="s">
        <v>483</v>
      </c>
      <c r="NP21" s="123" t="s">
        <v>483</v>
      </c>
      <c r="NQ21" s="123" t="s">
        <v>483</v>
      </c>
      <c r="NR21" s="123" t="s">
        <v>483</v>
      </c>
      <c r="NS21" s="123" t="s">
        <v>483</v>
      </c>
      <c r="NT21" s="123" t="s">
        <v>483</v>
      </c>
      <c r="NU21" s="123" t="s">
        <v>483</v>
      </c>
      <c r="NV21" s="123" t="s">
        <v>483</v>
      </c>
      <c r="NW21" s="123" t="s">
        <v>483</v>
      </c>
      <c r="NX21" s="123" t="s">
        <v>483</v>
      </c>
      <c r="NY21" s="123" t="s">
        <v>483</v>
      </c>
      <c r="NZ21" s="123" t="s">
        <v>483</v>
      </c>
      <c r="OA21" s="123" t="s">
        <v>483</v>
      </c>
      <c r="OB21" s="123" t="s">
        <v>483</v>
      </c>
      <c r="OC21" s="123" t="s">
        <v>483</v>
      </c>
      <c r="OD21" s="123" t="s">
        <v>483</v>
      </c>
      <c r="OE21" s="123" t="s">
        <v>483</v>
      </c>
      <c r="OF21" s="123" t="s">
        <v>483</v>
      </c>
      <c r="OG21" s="123" t="s">
        <v>483</v>
      </c>
      <c r="OH21" s="123" t="s">
        <v>490</v>
      </c>
      <c r="OI21" s="123" t="s">
        <v>490</v>
      </c>
      <c r="OJ21" s="123" t="s">
        <v>490</v>
      </c>
      <c r="OK21" s="123" t="s">
        <v>490</v>
      </c>
      <c r="OL21" s="123" t="s">
        <v>490</v>
      </c>
      <c r="OM21" s="123" t="s">
        <v>490</v>
      </c>
      <c r="ON21" s="123" t="s">
        <v>490</v>
      </c>
      <c r="OO21" s="123" t="s">
        <v>490</v>
      </c>
      <c r="OP21" s="123" t="s">
        <v>490</v>
      </c>
      <c r="OQ21" s="123" t="s">
        <v>483</v>
      </c>
      <c r="OR21" s="123" t="s">
        <v>483</v>
      </c>
      <c r="OS21" s="123" t="s">
        <v>483</v>
      </c>
      <c r="OT21" s="123" t="s">
        <v>483</v>
      </c>
      <c r="OU21" s="123" t="s">
        <v>483</v>
      </c>
      <c r="OV21" s="123" t="s">
        <v>483</v>
      </c>
      <c r="OW21" s="123" t="s">
        <v>575</v>
      </c>
      <c r="OX21" s="123" t="s">
        <v>483</v>
      </c>
      <c r="OY21" s="123" t="s">
        <v>483</v>
      </c>
      <c r="OZ21" s="123" t="s">
        <v>483</v>
      </c>
      <c r="PA21" s="123" t="s">
        <v>483</v>
      </c>
      <c r="PB21" s="123" t="s">
        <v>483</v>
      </c>
      <c r="PC21" s="123" t="s">
        <v>483</v>
      </c>
      <c r="PD21" s="123" t="s">
        <v>483</v>
      </c>
      <c r="PE21" s="123" t="s">
        <v>483</v>
      </c>
      <c r="PF21" s="123" t="s">
        <v>483</v>
      </c>
      <c r="PG21" s="123" t="s">
        <v>483</v>
      </c>
      <c r="PH21" s="123" t="s">
        <v>483</v>
      </c>
      <c r="PI21" s="123" t="s">
        <v>483</v>
      </c>
      <c r="PJ21" s="123" t="s">
        <v>483</v>
      </c>
      <c r="PK21" s="123" t="s">
        <v>483</v>
      </c>
      <c r="PL21" s="123" t="s">
        <v>483</v>
      </c>
      <c r="PM21" s="123" t="s">
        <v>483</v>
      </c>
      <c r="PN21" s="123" t="s">
        <v>483</v>
      </c>
      <c r="PO21" s="123" t="s">
        <v>489</v>
      </c>
      <c r="PP21" s="123" t="s">
        <v>483</v>
      </c>
      <c r="PQ21" s="123" t="s">
        <v>489</v>
      </c>
      <c r="PR21" s="123" t="s">
        <v>483</v>
      </c>
      <c r="PS21" s="123" t="s">
        <v>483</v>
      </c>
      <c r="PT21" s="123" t="s">
        <v>483</v>
      </c>
      <c r="PU21" s="123" t="s">
        <v>574</v>
      </c>
      <c r="PV21" s="123" t="s">
        <v>574</v>
      </c>
      <c r="PW21" s="123" t="s">
        <v>574</v>
      </c>
      <c r="PX21" s="123" t="s">
        <v>574</v>
      </c>
      <c r="PY21" s="123" t="s">
        <v>681</v>
      </c>
      <c r="PZ21" s="123" t="s">
        <v>483</v>
      </c>
      <c r="QA21" s="123" t="s">
        <v>616</v>
      </c>
      <c r="QB21" s="123" t="s">
        <v>483</v>
      </c>
      <c r="QC21" s="123" t="s">
        <v>572</v>
      </c>
      <c r="QD21" s="123" t="s">
        <v>483</v>
      </c>
      <c r="QE21" s="123" t="s">
        <v>987</v>
      </c>
      <c r="QF21" s="123" t="s">
        <v>1151</v>
      </c>
      <c r="QG21" s="123"/>
      <c r="QH21" s="123" t="s">
        <v>489</v>
      </c>
      <c r="QI21" s="123" t="s">
        <v>483</v>
      </c>
      <c r="QJ21" s="123" t="s">
        <v>483</v>
      </c>
      <c r="QK21" s="123"/>
      <c r="QL21" s="123" t="s">
        <v>483</v>
      </c>
      <c r="QM21" s="123" t="s">
        <v>483</v>
      </c>
      <c r="QN21" s="123" t="s">
        <v>483</v>
      </c>
      <c r="QO21" s="123" t="s">
        <v>483</v>
      </c>
      <c r="QP21" s="123" t="s">
        <v>483</v>
      </c>
      <c r="QQ21" s="123">
        <v>3</v>
      </c>
      <c r="QR21" s="123">
        <v>1</v>
      </c>
      <c r="QS21" s="123">
        <v>4</v>
      </c>
      <c r="QT21" s="123" t="s">
        <v>1199</v>
      </c>
      <c r="QU21" s="90" t="s">
        <v>4474</v>
      </c>
      <c r="QV21" s="90" t="s">
        <v>4959</v>
      </c>
      <c r="QW21" s="125" t="s">
        <v>4969</v>
      </c>
      <c r="QX21" s="79" t="s">
        <v>483</v>
      </c>
      <c r="QY21" s="80" t="s">
        <v>483</v>
      </c>
      <c r="QZ21" s="79" t="s">
        <v>483</v>
      </c>
      <c r="RA21" s="52" t="s">
        <v>4512</v>
      </c>
      <c r="RB21" s="79">
        <v>4</v>
      </c>
      <c r="RC21" s="79">
        <v>0</v>
      </c>
      <c r="RD21" s="79">
        <v>4</v>
      </c>
      <c r="RE21" s="132">
        <v>5</v>
      </c>
      <c r="RF21" s="132">
        <v>1</v>
      </c>
      <c r="RG21" s="132">
        <v>4</v>
      </c>
      <c r="RH21" s="84">
        <v>4</v>
      </c>
      <c r="RI21" s="84">
        <v>1</v>
      </c>
      <c r="RJ21" s="84">
        <v>3</v>
      </c>
      <c r="RK21" s="80">
        <v>6</v>
      </c>
      <c r="RL21" s="80">
        <v>1</v>
      </c>
      <c r="RM21" s="80">
        <v>5</v>
      </c>
      <c r="RN21" s="132">
        <v>5</v>
      </c>
      <c r="RO21" s="84">
        <v>6</v>
      </c>
      <c r="RP21" s="80" t="s">
        <v>483</v>
      </c>
      <c r="RQ21" s="52" t="s">
        <v>4557</v>
      </c>
      <c r="RR21" s="80" t="s">
        <v>483</v>
      </c>
      <c r="RS21" s="80">
        <v>0</v>
      </c>
      <c r="RT21" s="80">
        <v>0</v>
      </c>
      <c r="RU21" s="80">
        <v>0</v>
      </c>
      <c r="RV21" s="80">
        <v>0</v>
      </c>
      <c r="RW21" s="80">
        <v>0</v>
      </c>
      <c r="RX21" s="80">
        <v>0</v>
      </c>
      <c r="RY21" s="219" t="s">
        <v>483</v>
      </c>
      <c r="RZ21" s="219" t="s">
        <v>6136</v>
      </c>
      <c r="SA21" s="184" t="s">
        <v>6737</v>
      </c>
      <c r="SB21" s="90" t="s">
        <v>4781</v>
      </c>
      <c r="SC21" s="90" t="s">
        <v>4781</v>
      </c>
      <c r="SD21" s="224" t="s">
        <v>6738</v>
      </c>
      <c r="SE21" s="123"/>
      <c r="SF21" s="114"/>
      <c r="SG21" s="114"/>
      <c r="SH21" s="114"/>
      <c r="SI21" s="114"/>
      <c r="SJ21" s="114"/>
      <c r="SK21" s="114"/>
      <c r="SL21" s="114"/>
      <c r="SM21" s="114"/>
      <c r="SN21" s="242"/>
      <c r="SO21" s="114"/>
      <c r="SQ21" s="123"/>
      <c r="SR21" s="123"/>
      <c r="ST21" s="90" t="s">
        <v>483</v>
      </c>
      <c r="SV21" s="235" t="s">
        <v>4478</v>
      </c>
    </row>
    <row r="22" spans="1:516" s="98" customFormat="1" ht="84.75" customHeight="1" x14ac:dyDescent="0.25">
      <c r="A22" s="123" t="s">
        <v>1231</v>
      </c>
      <c r="B22" s="93" t="s">
        <v>1414</v>
      </c>
      <c r="C22" s="123">
        <v>2019</v>
      </c>
      <c r="D22" s="94" t="s">
        <v>4072</v>
      </c>
      <c r="E22" s="123">
        <v>6</v>
      </c>
      <c r="F22" s="123" t="s">
        <v>598</v>
      </c>
      <c r="G22" s="114" t="s">
        <v>1065</v>
      </c>
      <c r="H22" s="123"/>
      <c r="I22" s="123" t="s">
        <v>5016</v>
      </c>
      <c r="J22" s="123" t="s">
        <v>981</v>
      </c>
      <c r="K22" s="123" t="s">
        <v>657</v>
      </c>
      <c r="L22" s="123" t="s">
        <v>1232</v>
      </c>
      <c r="M22" s="123">
        <v>15</v>
      </c>
      <c r="N22" s="123"/>
      <c r="O22" s="123" t="s">
        <v>608</v>
      </c>
      <c r="P22" s="123" t="s">
        <v>1223</v>
      </c>
      <c r="Q22" s="123" t="s">
        <v>1233</v>
      </c>
      <c r="R22" s="95" t="s">
        <v>1234</v>
      </c>
      <c r="S22" s="96" t="s">
        <v>1435</v>
      </c>
      <c r="T22" s="97" t="s">
        <v>590</v>
      </c>
      <c r="U22" s="97" t="s">
        <v>1235</v>
      </c>
      <c r="V22" s="97" t="s">
        <v>1235</v>
      </c>
      <c r="W22" s="97" t="s">
        <v>586</v>
      </c>
      <c r="X22" s="183" t="s">
        <v>1236</v>
      </c>
      <c r="Y22" s="95" t="s">
        <v>1234</v>
      </c>
      <c r="Z22" s="123">
        <v>25</v>
      </c>
      <c r="AA22" s="123">
        <v>15</v>
      </c>
      <c r="AB22" s="123">
        <v>10</v>
      </c>
      <c r="AC22" s="123"/>
      <c r="AD22" s="123">
        <v>0</v>
      </c>
      <c r="AE22" s="123"/>
      <c r="AF22" s="123"/>
      <c r="AG22" s="123"/>
      <c r="AH22" s="123">
        <v>15</v>
      </c>
      <c r="AI22" s="123">
        <v>10</v>
      </c>
      <c r="AJ22" s="123">
        <v>0</v>
      </c>
      <c r="AK22" s="123">
        <v>25</v>
      </c>
      <c r="AL22" s="123">
        <v>60</v>
      </c>
      <c r="AM22" s="123">
        <v>91</v>
      </c>
      <c r="AN22" s="123">
        <v>97</v>
      </c>
      <c r="AO22" s="123">
        <v>85</v>
      </c>
      <c r="AP22" s="123">
        <v>7</v>
      </c>
      <c r="AQ22" s="123">
        <v>8</v>
      </c>
      <c r="AR22" s="123"/>
      <c r="AS22" s="123">
        <v>8</v>
      </c>
      <c r="AT22" s="123" t="s">
        <v>483</v>
      </c>
      <c r="AU22" s="123" t="s">
        <v>489</v>
      </c>
      <c r="AV22" s="123" t="s">
        <v>585</v>
      </c>
      <c r="AW22" s="123">
        <v>55</v>
      </c>
      <c r="AX22" s="123" t="s">
        <v>615</v>
      </c>
      <c r="AY22" s="123" t="s">
        <v>489</v>
      </c>
      <c r="AZ22" s="123" t="s">
        <v>489</v>
      </c>
      <c r="BA22" s="123" t="s">
        <v>483</v>
      </c>
      <c r="BB22" s="123" t="s">
        <v>483</v>
      </c>
      <c r="BC22" s="123" t="s">
        <v>483</v>
      </c>
      <c r="BD22" s="123" t="s">
        <v>572</v>
      </c>
      <c r="BE22" s="123" t="s">
        <v>490</v>
      </c>
      <c r="BF22" s="123" t="s">
        <v>490</v>
      </c>
      <c r="BG22" s="123" t="s">
        <v>490</v>
      </c>
      <c r="BH22" s="123" t="s">
        <v>490</v>
      </c>
      <c r="BI22" s="123" t="s">
        <v>483</v>
      </c>
      <c r="BJ22" s="123" t="s">
        <v>490</v>
      </c>
      <c r="BK22" s="123" t="s">
        <v>490</v>
      </c>
      <c r="BL22" s="123" t="s">
        <v>490</v>
      </c>
      <c r="BM22" s="123" t="s">
        <v>483</v>
      </c>
      <c r="BN22" s="123" t="s">
        <v>490</v>
      </c>
      <c r="BO22" s="123" t="s">
        <v>483</v>
      </c>
      <c r="BP22" s="123" t="s">
        <v>490</v>
      </c>
      <c r="BQ22" s="123" t="s">
        <v>490</v>
      </c>
      <c r="BR22" s="123" t="s">
        <v>483</v>
      </c>
      <c r="BS22" s="123" t="s">
        <v>483</v>
      </c>
      <c r="BT22" s="123" t="s">
        <v>483</v>
      </c>
      <c r="BU22" s="123" t="s">
        <v>490</v>
      </c>
      <c r="BV22" s="123" t="s">
        <v>483</v>
      </c>
      <c r="BW22" s="123" t="s">
        <v>490</v>
      </c>
      <c r="BX22" s="123" t="s">
        <v>483</v>
      </c>
      <c r="BY22" s="123" t="s">
        <v>490</v>
      </c>
      <c r="BZ22" s="123" t="s">
        <v>483</v>
      </c>
      <c r="CA22" s="123" t="s">
        <v>483</v>
      </c>
      <c r="CB22" s="123" t="s">
        <v>483</v>
      </c>
      <c r="CC22" s="123" t="s">
        <v>490</v>
      </c>
      <c r="CD22" s="123" t="s">
        <v>490</v>
      </c>
      <c r="CE22" s="123" t="s">
        <v>483</v>
      </c>
      <c r="CF22" s="123"/>
      <c r="CG22" s="123" t="s">
        <v>483</v>
      </c>
      <c r="CH22" s="123" t="s">
        <v>483</v>
      </c>
      <c r="CI22" s="123" t="s">
        <v>483</v>
      </c>
      <c r="CJ22" s="123" t="s">
        <v>483</v>
      </c>
      <c r="CK22" s="123" t="s">
        <v>483</v>
      </c>
      <c r="CL22" s="123" t="s">
        <v>483</v>
      </c>
      <c r="CM22" s="123" t="s">
        <v>483</v>
      </c>
      <c r="CN22" s="123" t="s">
        <v>483</v>
      </c>
      <c r="CO22" s="123" t="s">
        <v>483</v>
      </c>
      <c r="CP22" s="123" t="s">
        <v>483</v>
      </c>
      <c r="CQ22" s="123" t="s">
        <v>483</v>
      </c>
      <c r="CR22" s="123" t="s">
        <v>483</v>
      </c>
      <c r="CS22" s="123" t="s">
        <v>483</v>
      </c>
      <c r="CT22" s="123" t="s">
        <v>483</v>
      </c>
      <c r="CU22" s="123" t="s">
        <v>483</v>
      </c>
      <c r="CV22" s="123" t="s">
        <v>483</v>
      </c>
      <c r="CW22" s="123" t="s">
        <v>483</v>
      </c>
      <c r="CX22" s="123" t="s">
        <v>483</v>
      </c>
      <c r="CY22" s="123" t="s">
        <v>489</v>
      </c>
      <c r="CZ22" s="123" t="s">
        <v>490</v>
      </c>
      <c r="DA22" s="123" t="s">
        <v>490</v>
      </c>
      <c r="DB22" s="123" t="s">
        <v>490</v>
      </c>
      <c r="DC22" s="123" t="s">
        <v>490</v>
      </c>
      <c r="DD22" s="123" t="s">
        <v>490</v>
      </c>
      <c r="DE22" s="123" t="s">
        <v>490</v>
      </c>
      <c r="DF22" s="123" t="s">
        <v>483</v>
      </c>
      <c r="DG22" s="123" t="s">
        <v>483</v>
      </c>
      <c r="DH22" s="123" t="s">
        <v>483</v>
      </c>
      <c r="DI22" s="123" t="s">
        <v>483</v>
      </c>
      <c r="DJ22" s="123" t="s">
        <v>483</v>
      </c>
      <c r="DK22" s="123" t="s">
        <v>483</v>
      </c>
      <c r="DL22" s="123" t="s">
        <v>483</v>
      </c>
      <c r="DM22" s="123" t="s">
        <v>675</v>
      </c>
      <c r="DN22" s="123" t="s">
        <v>483</v>
      </c>
      <c r="DO22" s="123" t="s">
        <v>483</v>
      </c>
      <c r="DP22" s="123" t="s">
        <v>483</v>
      </c>
      <c r="DQ22" s="123" t="s">
        <v>490</v>
      </c>
      <c r="DR22" s="123" t="s">
        <v>483</v>
      </c>
      <c r="DS22" s="123" t="s">
        <v>483</v>
      </c>
      <c r="DT22" s="123" t="s">
        <v>483</v>
      </c>
      <c r="DU22" s="123" t="s">
        <v>483</v>
      </c>
      <c r="DV22" s="123" t="s">
        <v>483</v>
      </c>
      <c r="DW22" s="123" t="s">
        <v>483</v>
      </c>
      <c r="DX22" s="123" t="s">
        <v>483</v>
      </c>
      <c r="DY22" s="123" t="s">
        <v>483</v>
      </c>
      <c r="DZ22" s="123" t="s">
        <v>483</v>
      </c>
      <c r="EA22" s="123" t="s">
        <v>490</v>
      </c>
      <c r="EB22" s="123" t="s">
        <v>483</v>
      </c>
      <c r="EC22" s="123" t="s">
        <v>483</v>
      </c>
      <c r="ED22" s="123" t="s">
        <v>483</v>
      </c>
      <c r="EE22" s="123">
        <v>1</v>
      </c>
      <c r="EF22" s="123">
        <v>2</v>
      </c>
      <c r="EG22" s="123">
        <v>1</v>
      </c>
      <c r="EH22" s="123" t="s">
        <v>483</v>
      </c>
      <c r="EI22" s="123" t="s">
        <v>483</v>
      </c>
      <c r="EJ22" s="123" t="s">
        <v>483</v>
      </c>
      <c r="EK22" s="123" t="s">
        <v>490</v>
      </c>
      <c r="EL22" s="123" t="s">
        <v>483</v>
      </c>
      <c r="EM22" s="123" t="s">
        <v>483</v>
      </c>
      <c r="EN22" s="123" t="s">
        <v>483</v>
      </c>
      <c r="EO22" s="123" t="s">
        <v>483</v>
      </c>
      <c r="EP22" s="123" t="s">
        <v>483</v>
      </c>
      <c r="EQ22" s="123" t="s">
        <v>490</v>
      </c>
      <c r="ER22" s="123" t="s">
        <v>483</v>
      </c>
      <c r="ES22" s="123" t="s">
        <v>483</v>
      </c>
      <c r="ET22" s="123" t="s">
        <v>483</v>
      </c>
      <c r="EU22" s="123" t="s">
        <v>483</v>
      </c>
      <c r="EV22" s="123" t="s">
        <v>483</v>
      </c>
      <c r="EW22" s="123" t="s">
        <v>483</v>
      </c>
      <c r="EX22" s="123" t="s">
        <v>483</v>
      </c>
      <c r="EY22" s="123" t="s">
        <v>490</v>
      </c>
      <c r="EZ22" s="123" t="s">
        <v>490</v>
      </c>
      <c r="FA22" s="123" t="s">
        <v>490</v>
      </c>
      <c r="FB22" s="123" t="s">
        <v>483</v>
      </c>
      <c r="FC22" s="123" t="s">
        <v>490</v>
      </c>
      <c r="FD22" s="123" t="s">
        <v>490</v>
      </c>
      <c r="FE22" s="123" t="s">
        <v>483</v>
      </c>
      <c r="FF22" s="123" t="s">
        <v>490</v>
      </c>
      <c r="FG22" s="123" t="s">
        <v>483</v>
      </c>
      <c r="FH22" s="123" t="s">
        <v>490</v>
      </c>
      <c r="FI22" s="123" t="s">
        <v>490</v>
      </c>
      <c r="FJ22" s="123" t="s">
        <v>483</v>
      </c>
      <c r="FK22" s="123" t="s">
        <v>490</v>
      </c>
      <c r="FL22" s="123" t="s">
        <v>490</v>
      </c>
      <c r="FM22" s="123" t="s">
        <v>490</v>
      </c>
      <c r="FN22" s="123" t="s">
        <v>490</v>
      </c>
      <c r="FO22" s="123" t="s">
        <v>490</v>
      </c>
      <c r="FP22" s="123" t="s">
        <v>490</v>
      </c>
      <c r="FQ22" s="123" t="s">
        <v>490</v>
      </c>
      <c r="FR22" s="123" t="s">
        <v>490</v>
      </c>
      <c r="FS22" s="123" t="s">
        <v>490</v>
      </c>
      <c r="FT22" s="123" t="s">
        <v>490</v>
      </c>
      <c r="FU22" s="123" t="s">
        <v>490</v>
      </c>
      <c r="FV22" s="123" t="s">
        <v>490</v>
      </c>
      <c r="FW22" s="123" t="s">
        <v>483</v>
      </c>
      <c r="FX22" s="123" t="s">
        <v>483</v>
      </c>
      <c r="FY22" s="123" t="s">
        <v>490</v>
      </c>
      <c r="FZ22" s="123" t="s">
        <v>483</v>
      </c>
      <c r="GA22" s="123" t="s">
        <v>490</v>
      </c>
      <c r="GB22" s="123" t="s">
        <v>483</v>
      </c>
      <c r="GC22" s="123" t="s">
        <v>483</v>
      </c>
      <c r="GD22" s="123" t="s">
        <v>483</v>
      </c>
      <c r="GE22" s="123" t="s">
        <v>483</v>
      </c>
      <c r="GF22" s="123" t="s">
        <v>483</v>
      </c>
      <c r="GG22" s="123" t="s">
        <v>483</v>
      </c>
      <c r="GH22" s="123" t="s">
        <v>490</v>
      </c>
      <c r="GI22" s="123" t="s">
        <v>483</v>
      </c>
      <c r="GJ22" s="123" t="s">
        <v>483</v>
      </c>
      <c r="GK22" s="123" t="s">
        <v>490</v>
      </c>
      <c r="GL22" s="123" t="s">
        <v>483</v>
      </c>
      <c r="GM22" s="123" t="s">
        <v>483</v>
      </c>
      <c r="GN22" s="123" t="s">
        <v>483</v>
      </c>
      <c r="GO22" s="123" t="s">
        <v>483</v>
      </c>
      <c r="GP22" s="123" t="s">
        <v>483</v>
      </c>
      <c r="GQ22" s="123" t="s">
        <v>483</v>
      </c>
      <c r="GR22" s="123" t="s">
        <v>483</v>
      </c>
      <c r="GS22" s="123" t="s">
        <v>483</v>
      </c>
      <c r="GT22" s="123" t="s">
        <v>483</v>
      </c>
      <c r="GU22" s="123" t="s">
        <v>483</v>
      </c>
      <c r="GV22" s="123" t="s">
        <v>490</v>
      </c>
      <c r="GW22" s="123" t="s">
        <v>483</v>
      </c>
      <c r="GX22" s="123" t="s">
        <v>483</v>
      </c>
      <c r="GY22" s="123" t="s">
        <v>483</v>
      </c>
      <c r="GZ22" s="123" t="s">
        <v>483</v>
      </c>
      <c r="HA22" s="123" t="s">
        <v>483</v>
      </c>
      <c r="HB22" s="123" t="s">
        <v>483</v>
      </c>
      <c r="HC22" s="123" t="s">
        <v>483</v>
      </c>
      <c r="HD22" s="123" t="s">
        <v>483</v>
      </c>
      <c r="HE22" s="123" t="s">
        <v>483</v>
      </c>
      <c r="HF22" s="123" t="s">
        <v>490</v>
      </c>
      <c r="HG22" s="123" t="s">
        <v>490</v>
      </c>
      <c r="HH22" s="123" t="s">
        <v>490</v>
      </c>
      <c r="HI22" s="123" t="s">
        <v>490</v>
      </c>
      <c r="HJ22" s="123" t="s">
        <v>490</v>
      </c>
      <c r="HK22" s="123" t="s">
        <v>490</v>
      </c>
      <c r="HL22" s="123" t="s">
        <v>490</v>
      </c>
      <c r="HM22" s="123" t="s">
        <v>490</v>
      </c>
      <c r="HN22" s="123" t="s">
        <v>490</v>
      </c>
      <c r="HO22" s="123" t="s">
        <v>490</v>
      </c>
      <c r="HP22" s="123" t="s">
        <v>490</v>
      </c>
      <c r="HQ22" s="123" t="s">
        <v>490</v>
      </c>
      <c r="HR22" s="123" t="s">
        <v>490</v>
      </c>
      <c r="HS22" s="123" t="s">
        <v>490</v>
      </c>
      <c r="HT22" s="123" t="s">
        <v>490</v>
      </c>
      <c r="HU22" s="123" t="s">
        <v>490</v>
      </c>
      <c r="HV22" s="123" t="s">
        <v>489</v>
      </c>
      <c r="HW22" s="123" t="s">
        <v>483</v>
      </c>
      <c r="HX22" s="123" t="s">
        <v>489</v>
      </c>
      <c r="HY22" s="123" t="s">
        <v>489</v>
      </c>
      <c r="HZ22" s="123" t="s">
        <v>489</v>
      </c>
      <c r="IA22" s="123" t="s">
        <v>489</v>
      </c>
      <c r="IB22" s="123" t="s">
        <v>489</v>
      </c>
      <c r="IC22" s="123" t="s">
        <v>489</v>
      </c>
      <c r="ID22" s="123" t="s">
        <v>489</v>
      </c>
      <c r="IE22" s="123" t="s">
        <v>489</v>
      </c>
      <c r="IF22" s="123" t="s">
        <v>490</v>
      </c>
      <c r="IG22" s="123" t="s">
        <v>490</v>
      </c>
      <c r="IH22" s="123" t="s">
        <v>490</v>
      </c>
      <c r="II22" s="123" t="s">
        <v>490</v>
      </c>
      <c r="IJ22" s="123" t="s">
        <v>490</v>
      </c>
      <c r="IK22" s="123" t="s">
        <v>489</v>
      </c>
      <c r="IL22" s="123" t="s">
        <v>489</v>
      </c>
      <c r="IM22" s="123" t="s">
        <v>489</v>
      </c>
      <c r="IN22" s="123">
        <v>1</v>
      </c>
      <c r="IO22" s="123"/>
      <c r="IP22" s="123">
        <v>1</v>
      </c>
      <c r="IQ22" s="123"/>
      <c r="IR22" s="123">
        <v>2</v>
      </c>
      <c r="IS22" s="123"/>
      <c r="IT22" s="123"/>
      <c r="IU22" s="123"/>
      <c r="IV22" s="123">
        <v>1</v>
      </c>
      <c r="IW22" s="123"/>
      <c r="IX22" s="123"/>
      <c r="IY22" s="123"/>
      <c r="IZ22" s="123"/>
      <c r="JA22" s="123"/>
      <c r="JB22" s="123"/>
      <c r="JC22" s="123"/>
      <c r="JD22" s="123"/>
      <c r="JE22" s="123"/>
      <c r="JF22" s="123">
        <v>1</v>
      </c>
      <c r="JG22" s="123"/>
      <c r="JH22" s="123">
        <v>1</v>
      </c>
      <c r="JI22" s="123"/>
      <c r="JJ22" s="123">
        <v>1</v>
      </c>
      <c r="JK22" s="123"/>
      <c r="JL22" s="123"/>
      <c r="JM22" s="123"/>
      <c r="JN22" s="123">
        <v>8</v>
      </c>
      <c r="JO22" s="123">
        <v>0</v>
      </c>
      <c r="JP22" s="123">
        <v>8</v>
      </c>
      <c r="JQ22" s="123">
        <v>2</v>
      </c>
      <c r="JR22" s="123"/>
      <c r="JS22" s="123" t="s">
        <v>483</v>
      </c>
      <c r="JT22" s="123" t="s">
        <v>483</v>
      </c>
      <c r="JU22" s="123" t="s">
        <v>483</v>
      </c>
      <c r="JV22" s="123" t="s">
        <v>483</v>
      </c>
      <c r="JW22" s="123" t="s">
        <v>483</v>
      </c>
      <c r="JX22" s="123" t="s">
        <v>483</v>
      </c>
      <c r="JY22" s="123" t="s">
        <v>483</v>
      </c>
      <c r="JZ22" s="123" t="s">
        <v>483</v>
      </c>
      <c r="KA22" s="123" t="s">
        <v>483</v>
      </c>
      <c r="KB22" s="123" t="s">
        <v>483</v>
      </c>
      <c r="KC22" s="123" t="s">
        <v>483</v>
      </c>
      <c r="KD22" s="123" t="s">
        <v>1045</v>
      </c>
      <c r="KE22" s="123" t="s">
        <v>792</v>
      </c>
      <c r="KF22" s="123"/>
      <c r="KG22" s="123" t="s">
        <v>622</v>
      </c>
      <c r="KH22" s="123" t="s">
        <v>500</v>
      </c>
      <c r="KI22" s="123">
        <v>1</v>
      </c>
      <c r="KJ22" s="123" t="s">
        <v>483</v>
      </c>
      <c r="KK22" s="123" t="s">
        <v>483</v>
      </c>
      <c r="KL22" s="123" t="s">
        <v>483</v>
      </c>
      <c r="KM22" s="123" t="s">
        <v>483</v>
      </c>
      <c r="KN22" s="123" t="s">
        <v>483</v>
      </c>
      <c r="KO22" s="123" t="s">
        <v>483</v>
      </c>
      <c r="KP22" s="123" t="s">
        <v>483</v>
      </c>
      <c r="KQ22" s="123" t="s">
        <v>483</v>
      </c>
      <c r="KR22" s="123" t="s">
        <v>483</v>
      </c>
      <c r="KS22" s="123" t="s">
        <v>483</v>
      </c>
      <c r="KT22" s="123" t="s">
        <v>483</v>
      </c>
      <c r="KU22" s="123" t="s">
        <v>483</v>
      </c>
      <c r="KV22" s="123" t="s">
        <v>483</v>
      </c>
      <c r="KW22" s="123" t="s">
        <v>483</v>
      </c>
      <c r="KX22" s="123" t="s">
        <v>490</v>
      </c>
      <c r="KY22" s="123" t="s">
        <v>483</v>
      </c>
      <c r="KZ22" s="123" t="s">
        <v>483</v>
      </c>
      <c r="LA22" s="123" t="s">
        <v>483</v>
      </c>
      <c r="LB22" s="123" t="s">
        <v>483</v>
      </c>
      <c r="LC22" s="123" t="s">
        <v>483</v>
      </c>
      <c r="LD22" s="123" t="s">
        <v>490</v>
      </c>
      <c r="LE22" s="123" t="s">
        <v>483</v>
      </c>
      <c r="LF22" s="123"/>
      <c r="LG22" s="123">
        <v>1</v>
      </c>
      <c r="LH22" s="123"/>
      <c r="LI22" s="123">
        <v>1</v>
      </c>
      <c r="LJ22" s="123">
        <v>2</v>
      </c>
      <c r="LK22" s="123">
        <v>2</v>
      </c>
      <c r="LL22" s="123">
        <v>2</v>
      </c>
      <c r="LM22" s="123">
        <v>1</v>
      </c>
      <c r="LN22" s="123" t="s">
        <v>483</v>
      </c>
      <c r="LO22" s="123" t="s">
        <v>483</v>
      </c>
      <c r="LP22" s="123" t="s">
        <v>483</v>
      </c>
      <c r="LQ22" s="123" t="s">
        <v>483</v>
      </c>
      <c r="LR22" s="123" t="s">
        <v>483</v>
      </c>
      <c r="LS22" s="123" t="s">
        <v>483</v>
      </c>
      <c r="LT22" s="123" t="s">
        <v>489</v>
      </c>
      <c r="LU22" s="123" t="s">
        <v>489</v>
      </c>
      <c r="LV22" s="123" t="s">
        <v>489</v>
      </c>
      <c r="LW22" s="123" t="s">
        <v>483</v>
      </c>
      <c r="LX22" s="123" t="s">
        <v>489</v>
      </c>
      <c r="LY22" s="123" t="s">
        <v>489</v>
      </c>
      <c r="LZ22" s="123" t="s">
        <v>489</v>
      </c>
      <c r="MA22" s="123" t="s">
        <v>483</v>
      </c>
      <c r="MB22" s="123" t="s">
        <v>489</v>
      </c>
      <c r="MC22" s="123" t="s">
        <v>483</v>
      </c>
      <c r="MD22" s="123" t="s">
        <v>483</v>
      </c>
      <c r="ME22" s="123" t="s">
        <v>483</v>
      </c>
      <c r="MF22" s="123" t="s">
        <v>483</v>
      </c>
      <c r="MG22" s="123" t="s">
        <v>483</v>
      </c>
      <c r="MH22" s="123" t="s">
        <v>489</v>
      </c>
      <c r="MI22" s="123" t="s">
        <v>489</v>
      </c>
      <c r="MJ22" s="123" t="s">
        <v>489</v>
      </c>
      <c r="MK22" s="123" t="s">
        <v>483</v>
      </c>
      <c r="ML22" s="123" t="s">
        <v>490</v>
      </c>
      <c r="MM22" s="123" t="s">
        <v>483</v>
      </c>
      <c r="MN22" s="123" t="s">
        <v>483</v>
      </c>
      <c r="MO22" s="123" t="s">
        <v>483</v>
      </c>
      <c r="MP22" s="123" t="s">
        <v>483</v>
      </c>
      <c r="MQ22" s="123" t="s">
        <v>483</v>
      </c>
      <c r="MR22" s="123" t="s">
        <v>483</v>
      </c>
      <c r="MS22" s="123" t="s">
        <v>483</v>
      </c>
      <c r="MT22" s="123" t="s">
        <v>483</v>
      </c>
      <c r="MU22" s="123" t="s">
        <v>483</v>
      </c>
      <c r="MV22" s="123" t="s">
        <v>483</v>
      </c>
      <c r="MW22" s="123" t="s">
        <v>483</v>
      </c>
      <c r="MX22" s="123" t="s">
        <v>483</v>
      </c>
      <c r="MY22" s="123" t="s">
        <v>483</v>
      </c>
      <c r="MZ22" s="123" t="s">
        <v>483</v>
      </c>
      <c r="NA22" s="123" t="s">
        <v>483</v>
      </c>
      <c r="NB22" s="123" t="s">
        <v>483</v>
      </c>
      <c r="NC22" s="123" t="s">
        <v>483</v>
      </c>
      <c r="ND22" s="123" t="s">
        <v>483</v>
      </c>
      <c r="NE22" s="123" t="s">
        <v>483</v>
      </c>
      <c r="NF22" s="123" t="s">
        <v>483</v>
      </c>
      <c r="NG22" s="123" t="s">
        <v>483</v>
      </c>
      <c r="NH22" s="123" t="s">
        <v>490</v>
      </c>
      <c r="NI22" s="123" t="s">
        <v>483</v>
      </c>
      <c r="NJ22" s="123" t="s">
        <v>483</v>
      </c>
      <c r="NK22" s="123" t="s">
        <v>483</v>
      </c>
      <c r="NL22" s="123" t="s">
        <v>483</v>
      </c>
      <c r="NM22" s="123" t="s">
        <v>483</v>
      </c>
      <c r="NN22" s="123" t="s">
        <v>483</v>
      </c>
      <c r="NO22" s="123" t="s">
        <v>483</v>
      </c>
      <c r="NP22" s="123" t="s">
        <v>483</v>
      </c>
      <c r="NQ22" s="123" t="s">
        <v>483</v>
      </c>
      <c r="NR22" s="123" t="s">
        <v>489</v>
      </c>
      <c r="NS22" s="123" t="s">
        <v>483</v>
      </c>
      <c r="NT22" s="123" t="s">
        <v>483</v>
      </c>
      <c r="NU22" s="123" t="s">
        <v>483</v>
      </c>
      <c r="NV22" s="123" t="s">
        <v>483</v>
      </c>
      <c r="NW22" s="123" t="s">
        <v>483</v>
      </c>
      <c r="NX22" s="123" t="s">
        <v>489</v>
      </c>
      <c r="NY22" s="123" t="s">
        <v>489</v>
      </c>
      <c r="NZ22" s="123" t="s">
        <v>489</v>
      </c>
      <c r="OA22" s="123" t="s">
        <v>483</v>
      </c>
      <c r="OB22" s="123" t="s">
        <v>489</v>
      </c>
      <c r="OC22" s="123" t="s">
        <v>483</v>
      </c>
      <c r="OD22" s="123" t="s">
        <v>483</v>
      </c>
      <c r="OE22" s="123" t="s">
        <v>483</v>
      </c>
      <c r="OF22" s="123" t="s">
        <v>483</v>
      </c>
      <c r="OG22" s="123" t="s">
        <v>483</v>
      </c>
      <c r="OH22" s="123" t="s">
        <v>483</v>
      </c>
      <c r="OI22" s="123" t="s">
        <v>483</v>
      </c>
      <c r="OJ22" s="123" t="s">
        <v>483</v>
      </c>
      <c r="OK22" s="123" t="s">
        <v>483</v>
      </c>
      <c r="OL22" s="123" t="s">
        <v>483</v>
      </c>
      <c r="OM22" s="123" t="s">
        <v>483</v>
      </c>
      <c r="ON22" s="123" t="s">
        <v>483</v>
      </c>
      <c r="OO22" s="123" t="s">
        <v>483</v>
      </c>
      <c r="OP22" s="123" t="s">
        <v>483</v>
      </c>
      <c r="OQ22" s="123" t="s">
        <v>483</v>
      </c>
      <c r="OR22" s="123" t="s">
        <v>483</v>
      </c>
      <c r="OS22" s="123" t="s">
        <v>483</v>
      </c>
      <c r="OT22" s="123" t="s">
        <v>489</v>
      </c>
      <c r="OU22" s="123" t="s">
        <v>483</v>
      </c>
      <c r="OV22" s="123" t="s">
        <v>483</v>
      </c>
      <c r="OW22" s="123" t="s">
        <v>489</v>
      </c>
      <c r="OX22" s="123" t="s">
        <v>489</v>
      </c>
      <c r="OY22" s="123" t="s">
        <v>483</v>
      </c>
      <c r="OZ22" s="123" t="s">
        <v>490</v>
      </c>
      <c r="PA22" s="123" t="s">
        <v>490</v>
      </c>
      <c r="PB22" s="123" t="s">
        <v>483</v>
      </c>
      <c r="PC22" s="123" t="s">
        <v>483</v>
      </c>
      <c r="PD22" s="123" t="s">
        <v>483</v>
      </c>
      <c r="PE22" s="123" t="s">
        <v>483</v>
      </c>
      <c r="PF22" s="123" t="s">
        <v>483</v>
      </c>
      <c r="PG22" s="123" t="s">
        <v>483</v>
      </c>
      <c r="PH22" s="123" t="s">
        <v>483</v>
      </c>
      <c r="PI22" s="123" t="s">
        <v>483</v>
      </c>
      <c r="PJ22" s="123" t="s">
        <v>483</v>
      </c>
      <c r="PK22" s="123" t="s">
        <v>483</v>
      </c>
      <c r="PL22" s="123" t="s">
        <v>483</v>
      </c>
      <c r="PM22" s="123" t="s">
        <v>483</v>
      </c>
      <c r="PN22" s="123" t="s">
        <v>483</v>
      </c>
      <c r="PO22" s="123" t="s">
        <v>483</v>
      </c>
      <c r="PP22" s="123" t="s">
        <v>483</v>
      </c>
      <c r="PQ22" s="123" t="s">
        <v>483</v>
      </c>
      <c r="PR22" s="123" t="s">
        <v>483</v>
      </c>
      <c r="PS22" s="123" t="s">
        <v>483</v>
      </c>
      <c r="PT22" s="123" t="s">
        <v>483</v>
      </c>
      <c r="PU22" s="123" t="s">
        <v>574</v>
      </c>
      <c r="PV22" s="123" t="s">
        <v>574</v>
      </c>
      <c r="PW22" s="123" t="s">
        <v>574</v>
      </c>
      <c r="PX22" s="123" t="s">
        <v>574</v>
      </c>
      <c r="PY22" s="123" t="s">
        <v>574</v>
      </c>
      <c r="PZ22" s="123" t="s">
        <v>490</v>
      </c>
      <c r="QA22" s="123" t="s">
        <v>572</v>
      </c>
      <c r="QB22" s="123" t="s">
        <v>483</v>
      </c>
      <c r="QC22" s="123" t="s">
        <v>616</v>
      </c>
      <c r="QD22" s="123" t="s">
        <v>483</v>
      </c>
      <c r="QE22" s="123" t="s">
        <v>1237</v>
      </c>
      <c r="QF22" s="123" t="s">
        <v>1238</v>
      </c>
      <c r="QG22" s="123"/>
      <c r="QH22" s="123" t="s">
        <v>490</v>
      </c>
      <c r="QI22" s="123" t="s">
        <v>490</v>
      </c>
      <c r="QJ22" s="123" t="s">
        <v>490</v>
      </c>
      <c r="QK22" s="123"/>
      <c r="QL22" s="123" t="s">
        <v>483</v>
      </c>
      <c r="QM22" s="123" t="s">
        <v>483</v>
      </c>
      <c r="QN22" s="123" t="s">
        <v>483</v>
      </c>
      <c r="QO22" s="123" t="s">
        <v>483</v>
      </c>
      <c r="QP22" s="123" t="s">
        <v>483</v>
      </c>
      <c r="QQ22" s="123">
        <v>6</v>
      </c>
      <c r="QR22" s="123">
        <v>3</v>
      </c>
      <c r="QS22" s="123">
        <v>2</v>
      </c>
      <c r="QT22" s="123"/>
      <c r="QU22" s="90" t="s">
        <v>4474</v>
      </c>
      <c r="QV22" s="90" t="s">
        <v>4959</v>
      </c>
      <c r="QW22" s="125" t="s">
        <v>4973</v>
      </c>
      <c r="QX22" s="148" t="s">
        <v>483</v>
      </c>
      <c r="QY22" s="90" t="s">
        <v>483</v>
      </c>
      <c r="QZ22" s="148" t="s">
        <v>489</v>
      </c>
      <c r="RA22" s="58" t="s">
        <v>4558</v>
      </c>
      <c r="RB22" s="148">
        <v>25</v>
      </c>
      <c r="RC22" s="148">
        <v>0</v>
      </c>
      <c r="RD22" s="148">
        <v>25</v>
      </c>
      <c r="RE22" s="149">
        <v>25</v>
      </c>
      <c r="RF22" s="149">
        <v>0</v>
      </c>
      <c r="RG22" s="149">
        <v>25</v>
      </c>
      <c r="RH22" s="152"/>
      <c r="RI22" s="152"/>
      <c r="RJ22" s="152"/>
      <c r="RK22" s="90">
        <v>25</v>
      </c>
      <c r="RL22" s="90">
        <v>0</v>
      </c>
      <c r="RM22" s="90">
        <v>25</v>
      </c>
      <c r="RN22" s="149">
        <v>6</v>
      </c>
      <c r="RO22" s="152"/>
      <c r="RP22" s="90" t="s">
        <v>483</v>
      </c>
      <c r="RQ22" s="58" t="s">
        <v>4845</v>
      </c>
      <c r="RR22" s="90" t="s">
        <v>483</v>
      </c>
      <c r="RS22" s="80">
        <v>0</v>
      </c>
      <c r="RT22" s="80"/>
      <c r="RU22" s="80"/>
      <c r="RV22" s="80">
        <v>0</v>
      </c>
      <c r="RW22" s="80"/>
      <c r="RX22" s="80"/>
      <c r="RY22" s="84"/>
      <c r="RZ22" s="84"/>
      <c r="SA22" s="187" t="s">
        <v>6739</v>
      </c>
      <c r="SB22" s="90" t="s">
        <v>4781</v>
      </c>
      <c r="SC22" s="90" t="s">
        <v>4781</v>
      </c>
      <c r="SD22" s="224" t="s">
        <v>6740</v>
      </c>
      <c r="SE22" s="123"/>
      <c r="SF22" s="114"/>
      <c r="SG22" s="114"/>
      <c r="SH22" s="114"/>
      <c r="SI22" s="114"/>
      <c r="SJ22" s="114"/>
      <c r="SK22" s="114"/>
      <c r="SL22" s="114"/>
      <c r="SM22" s="114"/>
      <c r="SN22" s="242"/>
      <c r="SO22" s="114"/>
      <c r="SQ22" s="123"/>
      <c r="SR22" s="123"/>
      <c r="ST22" s="90" t="s">
        <v>483</v>
      </c>
      <c r="SV22" s="236" t="s">
        <v>4484</v>
      </c>
    </row>
    <row r="23" spans="1:516" s="98" customFormat="1" ht="84.75" customHeight="1" x14ac:dyDescent="0.25">
      <c r="A23" s="123" t="s">
        <v>1178</v>
      </c>
      <c r="B23" s="93" t="s">
        <v>1409</v>
      </c>
      <c r="C23" s="123">
        <v>2019</v>
      </c>
      <c r="D23" s="94" t="s">
        <v>4072</v>
      </c>
      <c r="E23" s="123">
        <v>7</v>
      </c>
      <c r="F23" s="123" t="s">
        <v>602</v>
      </c>
      <c r="G23" s="114" t="s">
        <v>1179</v>
      </c>
      <c r="H23" s="123"/>
      <c r="I23" s="123" t="s">
        <v>5016</v>
      </c>
      <c r="J23" s="123" t="s">
        <v>1161</v>
      </c>
      <c r="K23" s="123" t="s">
        <v>605</v>
      </c>
      <c r="L23" s="123" t="s">
        <v>1180</v>
      </c>
      <c r="M23" s="123">
        <v>411</v>
      </c>
      <c r="N23" s="123"/>
      <c r="O23" s="123" t="s">
        <v>608</v>
      </c>
      <c r="P23" s="123" t="s">
        <v>1181</v>
      </c>
      <c r="Q23" s="123">
        <v>56899738</v>
      </c>
      <c r="R23" s="120" t="s">
        <v>1182</v>
      </c>
      <c r="S23" s="96" t="s">
        <v>1469</v>
      </c>
      <c r="T23" s="97" t="s">
        <v>590</v>
      </c>
      <c r="U23" s="97" t="s">
        <v>1183</v>
      </c>
      <c r="V23" s="97" t="s">
        <v>1183</v>
      </c>
      <c r="W23" s="97" t="s">
        <v>586</v>
      </c>
      <c r="X23" s="183">
        <v>56899738</v>
      </c>
      <c r="Y23" s="95" t="s">
        <v>1182</v>
      </c>
      <c r="Z23" s="123">
        <v>6</v>
      </c>
      <c r="AA23" s="123">
        <v>3</v>
      </c>
      <c r="AB23" s="123">
        <v>2</v>
      </c>
      <c r="AC23" s="123">
        <v>1</v>
      </c>
      <c r="AD23" s="123">
        <v>6</v>
      </c>
      <c r="AE23" s="123">
        <v>3</v>
      </c>
      <c r="AF23" s="123">
        <v>2</v>
      </c>
      <c r="AG23" s="123">
        <v>1</v>
      </c>
      <c r="AH23" s="123">
        <v>6</v>
      </c>
      <c r="AI23" s="123">
        <v>4</v>
      </c>
      <c r="AJ23" s="123">
        <v>2</v>
      </c>
      <c r="AK23" s="123">
        <v>12</v>
      </c>
      <c r="AL23" s="123">
        <v>15</v>
      </c>
      <c r="AM23" s="123">
        <v>65</v>
      </c>
      <c r="AN23" s="123">
        <v>98</v>
      </c>
      <c r="AO23" s="123">
        <v>64</v>
      </c>
      <c r="AP23" s="123">
        <v>5</v>
      </c>
      <c r="AQ23" s="123">
        <v>8</v>
      </c>
      <c r="AR23" s="123">
        <v>4</v>
      </c>
      <c r="AS23" s="123">
        <v>4</v>
      </c>
      <c r="AT23" s="123" t="s">
        <v>483</v>
      </c>
      <c r="AU23" s="123" t="s">
        <v>489</v>
      </c>
      <c r="AV23" s="123" t="s">
        <v>636</v>
      </c>
      <c r="AW23" s="123">
        <v>65</v>
      </c>
      <c r="AX23" s="123" t="s">
        <v>637</v>
      </c>
      <c r="AY23" s="123" t="s">
        <v>483</v>
      </c>
      <c r="AZ23" s="123" t="s">
        <v>483</v>
      </c>
      <c r="BA23" s="123" t="s">
        <v>483</v>
      </c>
      <c r="BB23" s="123" t="s">
        <v>483</v>
      </c>
      <c r="BC23" s="123" t="s">
        <v>483</v>
      </c>
      <c r="BD23" s="123" t="s">
        <v>616</v>
      </c>
      <c r="BE23" s="123" t="s">
        <v>490</v>
      </c>
      <c r="BF23" s="123" t="s">
        <v>483</v>
      </c>
      <c r="BG23" s="123" t="s">
        <v>483</v>
      </c>
      <c r="BH23" s="123" t="s">
        <v>490</v>
      </c>
      <c r="BI23" s="123" t="s">
        <v>483</v>
      </c>
      <c r="BJ23" s="123" t="s">
        <v>483</v>
      </c>
      <c r="BK23" s="123" t="s">
        <v>483</v>
      </c>
      <c r="BL23" s="123" t="s">
        <v>483</v>
      </c>
      <c r="BM23" s="123" t="s">
        <v>483</v>
      </c>
      <c r="BN23" s="123" t="s">
        <v>483</v>
      </c>
      <c r="BO23" s="123" t="s">
        <v>483</v>
      </c>
      <c r="BP23" s="123" t="s">
        <v>490</v>
      </c>
      <c r="BQ23" s="123" t="s">
        <v>483</v>
      </c>
      <c r="BR23" s="123" t="s">
        <v>483</v>
      </c>
      <c r="BS23" s="123" t="s">
        <v>490</v>
      </c>
      <c r="BT23" s="123" t="s">
        <v>483</v>
      </c>
      <c r="BU23" s="123" t="s">
        <v>483</v>
      </c>
      <c r="BV23" s="123" t="s">
        <v>490</v>
      </c>
      <c r="BW23" s="123" t="s">
        <v>490</v>
      </c>
      <c r="BX23" s="123" t="s">
        <v>483</v>
      </c>
      <c r="BY23" s="123" t="s">
        <v>490</v>
      </c>
      <c r="BZ23" s="123" t="s">
        <v>483</v>
      </c>
      <c r="CA23" s="123" t="s">
        <v>490</v>
      </c>
      <c r="CB23" s="123" t="s">
        <v>483</v>
      </c>
      <c r="CC23" s="123" t="s">
        <v>490</v>
      </c>
      <c r="CD23" s="123" t="s">
        <v>483</v>
      </c>
      <c r="CE23" s="123" t="s">
        <v>483</v>
      </c>
      <c r="CF23" s="123"/>
      <c r="CG23" s="123" t="s">
        <v>483</v>
      </c>
      <c r="CH23" s="123" t="s">
        <v>483</v>
      </c>
      <c r="CI23" s="123" t="s">
        <v>483</v>
      </c>
      <c r="CJ23" s="123" t="s">
        <v>483</v>
      </c>
      <c r="CK23" s="123" t="s">
        <v>483</v>
      </c>
      <c r="CL23" s="123" t="s">
        <v>483</v>
      </c>
      <c r="CM23" s="123" t="s">
        <v>483</v>
      </c>
      <c r="CN23" s="123" t="s">
        <v>483</v>
      </c>
      <c r="CO23" s="123" t="s">
        <v>483</v>
      </c>
      <c r="CP23" s="123" t="s">
        <v>483</v>
      </c>
      <c r="CQ23" s="123" t="s">
        <v>483</v>
      </c>
      <c r="CR23" s="123" t="s">
        <v>483</v>
      </c>
      <c r="CS23" s="123" t="s">
        <v>483</v>
      </c>
      <c r="CT23" s="123" t="s">
        <v>483</v>
      </c>
      <c r="CU23" s="123" t="s">
        <v>483</v>
      </c>
      <c r="CV23" s="123" t="s">
        <v>483</v>
      </c>
      <c r="CW23" s="123" t="s">
        <v>483</v>
      </c>
      <c r="CX23" s="123" t="s">
        <v>483</v>
      </c>
      <c r="CY23" s="123" t="s">
        <v>483</v>
      </c>
      <c r="CZ23" s="123" t="s">
        <v>483</v>
      </c>
      <c r="DA23" s="123" t="s">
        <v>483</v>
      </c>
      <c r="DB23" s="123" t="s">
        <v>483</v>
      </c>
      <c r="DC23" s="123" t="s">
        <v>483</v>
      </c>
      <c r="DD23" s="123" t="s">
        <v>483</v>
      </c>
      <c r="DE23" s="123" t="s">
        <v>483</v>
      </c>
      <c r="DF23" s="123" t="s">
        <v>483</v>
      </c>
      <c r="DG23" s="123" t="s">
        <v>483</v>
      </c>
      <c r="DH23" s="123" t="s">
        <v>483</v>
      </c>
      <c r="DI23" s="123" t="s">
        <v>483</v>
      </c>
      <c r="DJ23" s="123" t="s">
        <v>483</v>
      </c>
      <c r="DK23" s="123" t="s">
        <v>483</v>
      </c>
      <c r="DL23" s="123" t="s">
        <v>483</v>
      </c>
      <c r="DM23" s="123" t="s">
        <v>618</v>
      </c>
      <c r="DN23" s="123" t="s">
        <v>489</v>
      </c>
      <c r="DO23" s="123" t="s">
        <v>483</v>
      </c>
      <c r="DP23" s="123" t="s">
        <v>483</v>
      </c>
      <c r="DQ23" s="123" t="s">
        <v>483</v>
      </c>
      <c r="DR23" s="123" t="s">
        <v>483</v>
      </c>
      <c r="DS23" s="123" t="s">
        <v>483</v>
      </c>
      <c r="DT23" s="123" t="s">
        <v>483</v>
      </c>
      <c r="DU23" s="123" t="s">
        <v>483</v>
      </c>
      <c r="DV23" s="123" t="s">
        <v>483</v>
      </c>
      <c r="DW23" s="123" t="s">
        <v>483</v>
      </c>
      <c r="DX23" s="123" t="s">
        <v>483</v>
      </c>
      <c r="DY23" s="123" t="s">
        <v>490</v>
      </c>
      <c r="DZ23" s="123" t="s">
        <v>483</v>
      </c>
      <c r="EA23" s="123" t="s">
        <v>483</v>
      </c>
      <c r="EB23" s="123" t="s">
        <v>490</v>
      </c>
      <c r="EC23" s="123" t="s">
        <v>483</v>
      </c>
      <c r="ED23" s="123" t="s">
        <v>483</v>
      </c>
      <c r="EE23" s="123">
        <v>3</v>
      </c>
      <c r="EF23" s="123">
        <v>1</v>
      </c>
      <c r="EG23" s="123">
        <v>1</v>
      </c>
      <c r="EH23" s="123" t="s">
        <v>483</v>
      </c>
      <c r="EI23" s="123" t="s">
        <v>483</v>
      </c>
      <c r="EJ23" s="123" t="s">
        <v>489</v>
      </c>
      <c r="EK23" s="123" t="s">
        <v>483</v>
      </c>
      <c r="EL23" s="123" t="s">
        <v>483</v>
      </c>
      <c r="EM23" s="123" t="s">
        <v>490</v>
      </c>
      <c r="EN23" s="123" t="s">
        <v>483</v>
      </c>
      <c r="EO23" s="123" t="s">
        <v>483</v>
      </c>
      <c r="EP23" s="123" t="s">
        <v>483</v>
      </c>
      <c r="EQ23" s="123" t="s">
        <v>483</v>
      </c>
      <c r="ER23" s="123" t="s">
        <v>483</v>
      </c>
      <c r="ES23" s="123" t="s">
        <v>490</v>
      </c>
      <c r="ET23" s="123" t="s">
        <v>483</v>
      </c>
      <c r="EU23" s="123" t="s">
        <v>483</v>
      </c>
      <c r="EV23" s="123" t="s">
        <v>483</v>
      </c>
      <c r="EW23" s="123" t="s">
        <v>483</v>
      </c>
      <c r="EX23" s="123" t="s">
        <v>483</v>
      </c>
      <c r="EY23" s="123" t="s">
        <v>483</v>
      </c>
      <c r="EZ23" s="123" t="s">
        <v>483</v>
      </c>
      <c r="FA23" s="123" t="s">
        <v>483</v>
      </c>
      <c r="FB23" s="123" t="s">
        <v>483</v>
      </c>
      <c r="FC23" s="123" t="s">
        <v>483</v>
      </c>
      <c r="FD23" s="123" t="s">
        <v>483</v>
      </c>
      <c r="FE23" s="123" t="s">
        <v>483</v>
      </c>
      <c r="FF23" s="123" t="s">
        <v>490</v>
      </c>
      <c r="FG23" s="123" t="s">
        <v>483</v>
      </c>
      <c r="FH23" s="123" t="s">
        <v>483</v>
      </c>
      <c r="FI23" s="123" t="s">
        <v>483</v>
      </c>
      <c r="FJ23" s="123" t="s">
        <v>490</v>
      </c>
      <c r="FK23" s="123" t="s">
        <v>483</v>
      </c>
      <c r="FL23" s="123" t="s">
        <v>483</v>
      </c>
      <c r="FM23" s="123" t="s">
        <v>483</v>
      </c>
      <c r="FN23" s="123" t="s">
        <v>490</v>
      </c>
      <c r="FO23" s="123" t="s">
        <v>483</v>
      </c>
      <c r="FP23" s="123" t="s">
        <v>483</v>
      </c>
      <c r="FQ23" s="123" t="s">
        <v>483</v>
      </c>
      <c r="FR23" s="123" t="s">
        <v>483</v>
      </c>
      <c r="FS23" s="123" t="s">
        <v>483</v>
      </c>
      <c r="FT23" s="123" t="s">
        <v>483</v>
      </c>
      <c r="FU23" s="123" t="s">
        <v>483</v>
      </c>
      <c r="FV23" s="123" t="s">
        <v>483</v>
      </c>
      <c r="FW23" s="123" t="s">
        <v>483</v>
      </c>
      <c r="FX23" s="123" t="s">
        <v>483</v>
      </c>
      <c r="FY23" s="123" t="s">
        <v>483</v>
      </c>
      <c r="FZ23" s="123" t="s">
        <v>483</v>
      </c>
      <c r="GA23" s="123" t="s">
        <v>483</v>
      </c>
      <c r="GB23" s="123" t="s">
        <v>490</v>
      </c>
      <c r="GC23" s="123" t="s">
        <v>483</v>
      </c>
      <c r="GD23" s="123" t="s">
        <v>483</v>
      </c>
      <c r="GE23" s="123" t="s">
        <v>483</v>
      </c>
      <c r="GF23" s="123" t="s">
        <v>483</v>
      </c>
      <c r="GG23" s="123" t="s">
        <v>483</v>
      </c>
      <c r="GH23" s="123" t="s">
        <v>483</v>
      </c>
      <c r="GI23" s="123" t="s">
        <v>483</v>
      </c>
      <c r="GJ23" s="123" t="s">
        <v>483</v>
      </c>
      <c r="GK23" s="123" t="s">
        <v>483</v>
      </c>
      <c r="GL23" s="123" t="s">
        <v>483</v>
      </c>
      <c r="GM23" s="123" t="s">
        <v>483</v>
      </c>
      <c r="GN23" s="123" t="s">
        <v>483</v>
      </c>
      <c r="GO23" s="123" t="s">
        <v>483</v>
      </c>
      <c r="GP23" s="123" t="s">
        <v>483</v>
      </c>
      <c r="GQ23" s="123" t="s">
        <v>483</v>
      </c>
      <c r="GR23" s="123" t="s">
        <v>483</v>
      </c>
      <c r="GS23" s="123" t="s">
        <v>483</v>
      </c>
      <c r="GT23" s="123" t="s">
        <v>483</v>
      </c>
      <c r="GU23" s="123" t="s">
        <v>483</v>
      </c>
      <c r="GV23" s="123" t="s">
        <v>483</v>
      </c>
      <c r="GW23" s="123" t="s">
        <v>483</v>
      </c>
      <c r="GX23" s="123" t="s">
        <v>483</v>
      </c>
      <c r="GY23" s="123" t="s">
        <v>483</v>
      </c>
      <c r="GZ23" s="123" t="s">
        <v>483</v>
      </c>
      <c r="HA23" s="123" t="s">
        <v>483</v>
      </c>
      <c r="HB23" s="123" t="s">
        <v>483</v>
      </c>
      <c r="HC23" s="123" t="s">
        <v>483</v>
      </c>
      <c r="HD23" s="123" t="s">
        <v>483</v>
      </c>
      <c r="HE23" s="123" t="s">
        <v>483</v>
      </c>
      <c r="HF23" s="123" t="s">
        <v>490</v>
      </c>
      <c r="HG23" s="123" t="s">
        <v>490</v>
      </c>
      <c r="HH23" s="123" t="s">
        <v>490</v>
      </c>
      <c r="HI23" s="123" t="s">
        <v>490</v>
      </c>
      <c r="HJ23" s="123" t="s">
        <v>490</v>
      </c>
      <c r="HK23" s="123" t="s">
        <v>490</v>
      </c>
      <c r="HL23" s="123" t="s">
        <v>490</v>
      </c>
      <c r="HM23" s="123" t="s">
        <v>490</v>
      </c>
      <c r="HN23" s="123" t="s">
        <v>490</v>
      </c>
      <c r="HO23" s="123" t="s">
        <v>490</v>
      </c>
      <c r="HP23" s="123" t="s">
        <v>490</v>
      </c>
      <c r="HQ23" s="123" t="s">
        <v>490</v>
      </c>
      <c r="HR23" s="123" t="s">
        <v>490</v>
      </c>
      <c r="HS23" s="123" t="s">
        <v>490</v>
      </c>
      <c r="HT23" s="123" t="s">
        <v>490</v>
      </c>
      <c r="HU23" s="123" t="s">
        <v>490</v>
      </c>
      <c r="HV23" s="123" t="s">
        <v>483</v>
      </c>
      <c r="HW23" s="123" t="s">
        <v>483</v>
      </c>
      <c r="HX23" s="123" t="s">
        <v>489</v>
      </c>
      <c r="HY23" s="123" t="s">
        <v>483</v>
      </c>
      <c r="HZ23" s="123" t="s">
        <v>483</v>
      </c>
      <c r="IA23" s="123" t="s">
        <v>489</v>
      </c>
      <c r="IB23" s="123" t="s">
        <v>483</v>
      </c>
      <c r="IC23" s="123" t="s">
        <v>483</v>
      </c>
      <c r="ID23" s="123" t="s">
        <v>483</v>
      </c>
      <c r="IE23" s="123" t="s">
        <v>483</v>
      </c>
      <c r="IF23" s="123" t="s">
        <v>490</v>
      </c>
      <c r="IG23" s="123" t="s">
        <v>490</v>
      </c>
      <c r="IH23" s="123" t="s">
        <v>490</v>
      </c>
      <c r="II23" s="123" t="s">
        <v>490</v>
      </c>
      <c r="IJ23" s="123" t="s">
        <v>490</v>
      </c>
      <c r="IK23" s="123" t="s">
        <v>483</v>
      </c>
      <c r="IL23" s="123" t="s">
        <v>483</v>
      </c>
      <c r="IM23" s="123" t="s">
        <v>483</v>
      </c>
      <c r="IN23" s="123">
        <v>1</v>
      </c>
      <c r="IO23" s="123">
        <v>0</v>
      </c>
      <c r="IP23" s="123">
        <v>1</v>
      </c>
      <c r="IQ23" s="123">
        <v>1</v>
      </c>
      <c r="IR23" s="123">
        <v>0</v>
      </c>
      <c r="IS23" s="123">
        <v>0</v>
      </c>
      <c r="IT23" s="123">
        <v>0</v>
      </c>
      <c r="IU23" s="123">
        <v>0</v>
      </c>
      <c r="IV23" s="123">
        <v>5</v>
      </c>
      <c r="IW23" s="123">
        <v>0</v>
      </c>
      <c r="IX23" s="123">
        <v>0</v>
      </c>
      <c r="IY23" s="123">
        <v>0</v>
      </c>
      <c r="IZ23" s="123">
        <v>0</v>
      </c>
      <c r="JA23" s="123">
        <v>0</v>
      </c>
      <c r="JB23" s="123">
        <v>0</v>
      </c>
      <c r="JC23" s="123">
        <v>0</v>
      </c>
      <c r="JD23" s="123">
        <v>0</v>
      </c>
      <c r="JE23" s="123">
        <v>1</v>
      </c>
      <c r="JF23" s="123">
        <v>0</v>
      </c>
      <c r="JG23" s="123">
        <v>1</v>
      </c>
      <c r="JH23" s="123">
        <v>1</v>
      </c>
      <c r="JI23" s="123">
        <v>0</v>
      </c>
      <c r="JJ23" s="123">
        <v>2</v>
      </c>
      <c r="JK23" s="123">
        <v>0</v>
      </c>
      <c r="JL23" s="123">
        <v>0</v>
      </c>
      <c r="JM23" s="123">
        <v>0</v>
      </c>
      <c r="JN23" s="123">
        <v>10</v>
      </c>
      <c r="JO23" s="123">
        <v>3</v>
      </c>
      <c r="JP23" s="123">
        <v>13</v>
      </c>
      <c r="JQ23" s="123">
        <v>5</v>
      </c>
      <c r="JR23" s="123" t="s">
        <v>1184</v>
      </c>
      <c r="JS23" s="123" t="s">
        <v>489</v>
      </c>
      <c r="JT23" s="123" t="s">
        <v>483</v>
      </c>
      <c r="JU23" s="123" t="s">
        <v>483</v>
      </c>
      <c r="JV23" s="123" t="s">
        <v>483</v>
      </c>
      <c r="JW23" s="123" t="s">
        <v>483</v>
      </c>
      <c r="JX23" s="123" t="s">
        <v>489</v>
      </c>
      <c r="JY23" s="123" t="s">
        <v>489</v>
      </c>
      <c r="JZ23" s="123" t="s">
        <v>483</v>
      </c>
      <c r="KA23" s="123" t="s">
        <v>483</v>
      </c>
      <c r="KB23" s="123" t="s">
        <v>483</v>
      </c>
      <c r="KC23" s="123" t="s">
        <v>483</v>
      </c>
      <c r="KD23" s="123" t="s">
        <v>1185</v>
      </c>
      <c r="KE23" s="123" t="s">
        <v>1186</v>
      </c>
      <c r="KF23" s="123" t="s">
        <v>1187</v>
      </c>
      <c r="KG23" s="123" t="s">
        <v>935</v>
      </c>
      <c r="KH23" s="123" t="s">
        <v>500</v>
      </c>
      <c r="KI23" s="123">
        <v>2</v>
      </c>
      <c r="KJ23" s="123" t="s">
        <v>483</v>
      </c>
      <c r="KK23" s="123" t="s">
        <v>483</v>
      </c>
      <c r="KL23" s="123" t="s">
        <v>483</v>
      </c>
      <c r="KM23" s="123" t="s">
        <v>483</v>
      </c>
      <c r="KN23" s="123" t="s">
        <v>483</v>
      </c>
      <c r="KO23" s="123" t="s">
        <v>483</v>
      </c>
      <c r="KP23" s="123" t="s">
        <v>483</v>
      </c>
      <c r="KQ23" s="123" t="s">
        <v>483</v>
      </c>
      <c r="KR23" s="123" t="s">
        <v>483</v>
      </c>
      <c r="KS23" s="123" t="s">
        <v>483</v>
      </c>
      <c r="KT23" s="123" t="s">
        <v>483</v>
      </c>
      <c r="KU23" s="123" t="s">
        <v>483</v>
      </c>
      <c r="KV23" s="123" t="s">
        <v>483</v>
      </c>
      <c r="KW23" s="123" t="s">
        <v>483</v>
      </c>
      <c r="KX23" s="123" t="s">
        <v>483</v>
      </c>
      <c r="KY23" s="123" t="s">
        <v>483</v>
      </c>
      <c r="KZ23" s="123" t="s">
        <v>483</v>
      </c>
      <c r="LA23" s="123" t="s">
        <v>483</v>
      </c>
      <c r="LB23" s="123" t="s">
        <v>483</v>
      </c>
      <c r="LC23" s="123" t="s">
        <v>490</v>
      </c>
      <c r="LD23" s="123" t="s">
        <v>490</v>
      </c>
      <c r="LE23" s="123" t="s">
        <v>483</v>
      </c>
      <c r="LF23" s="123">
        <v>1</v>
      </c>
      <c r="LG23" s="123">
        <v>5</v>
      </c>
      <c r="LH23" s="123"/>
      <c r="LI23" s="123">
        <v>6</v>
      </c>
      <c r="LJ23" s="123">
        <v>4</v>
      </c>
      <c r="LK23" s="123">
        <v>4</v>
      </c>
      <c r="LL23" s="123">
        <v>4</v>
      </c>
      <c r="LM23" s="123">
        <v>4</v>
      </c>
      <c r="LN23" s="123" t="s">
        <v>483</v>
      </c>
      <c r="LO23" s="123" t="s">
        <v>483</v>
      </c>
      <c r="LP23" s="123" t="s">
        <v>483</v>
      </c>
      <c r="LQ23" s="123" t="s">
        <v>483</v>
      </c>
      <c r="LR23" s="123" t="s">
        <v>483</v>
      </c>
      <c r="LS23" s="123" t="s">
        <v>483</v>
      </c>
      <c r="LT23" s="123" t="s">
        <v>483</v>
      </c>
      <c r="LU23" s="123" t="s">
        <v>489</v>
      </c>
      <c r="LV23" s="123" t="s">
        <v>489</v>
      </c>
      <c r="LW23" s="123" t="s">
        <v>483</v>
      </c>
      <c r="LX23" s="123" t="s">
        <v>483</v>
      </c>
      <c r="LY23" s="123" t="s">
        <v>483</v>
      </c>
      <c r="LZ23" s="123" t="s">
        <v>483</v>
      </c>
      <c r="MA23" s="123" t="s">
        <v>483</v>
      </c>
      <c r="MB23" s="123" t="s">
        <v>483</v>
      </c>
      <c r="MC23" s="123" t="s">
        <v>483</v>
      </c>
      <c r="MD23" s="123" t="s">
        <v>483</v>
      </c>
      <c r="ME23" s="123" t="s">
        <v>483</v>
      </c>
      <c r="MF23" s="123" t="s">
        <v>483</v>
      </c>
      <c r="MG23" s="123" t="s">
        <v>483</v>
      </c>
      <c r="MH23" s="123" t="s">
        <v>483</v>
      </c>
      <c r="MI23" s="123" t="s">
        <v>483</v>
      </c>
      <c r="MJ23" s="123" t="s">
        <v>483</v>
      </c>
      <c r="MK23" s="123" t="s">
        <v>483</v>
      </c>
      <c r="ML23" s="123" t="s">
        <v>483</v>
      </c>
      <c r="MM23" s="123" t="s">
        <v>483</v>
      </c>
      <c r="MN23" s="123" t="s">
        <v>483</v>
      </c>
      <c r="MO23" s="123" t="s">
        <v>489</v>
      </c>
      <c r="MP23" s="123" t="s">
        <v>483</v>
      </c>
      <c r="MQ23" s="123" t="s">
        <v>483</v>
      </c>
      <c r="MR23" s="123" t="s">
        <v>483</v>
      </c>
      <c r="MS23" s="123" t="s">
        <v>483</v>
      </c>
      <c r="MT23" s="123" t="s">
        <v>483</v>
      </c>
      <c r="MU23" s="123" t="s">
        <v>483</v>
      </c>
      <c r="MV23" s="123" t="s">
        <v>483</v>
      </c>
      <c r="MW23" s="123" t="s">
        <v>483</v>
      </c>
      <c r="MX23" s="123" t="s">
        <v>483</v>
      </c>
      <c r="MY23" s="123" t="s">
        <v>483</v>
      </c>
      <c r="MZ23" s="123" t="s">
        <v>490</v>
      </c>
      <c r="NA23" s="123" t="s">
        <v>490</v>
      </c>
      <c r="NB23" s="123" t="s">
        <v>490</v>
      </c>
      <c r="NC23" s="123" t="s">
        <v>490</v>
      </c>
      <c r="ND23" s="123" t="s">
        <v>490</v>
      </c>
      <c r="NE23" s="123" t="s">
        <v>490</v>
      </c>
      <c r="NF23" s="123" t="s">
        <v>490</v>
      </c>
      <c r="NG23" s="123" t="s">
        <v>483</v>
      </c>
      <c r="NH23" s="123" t="s">
        <v>483</v>
      </c>
      <c r="NI23" s="123" t="s">
        <v>483</v>
      </c>
      <c r="NJ23" s="123" t="s">
        <v>483</v>
      </c>
      <c r="NK23" s="123" t="s">
        <v>483</v>
      </c>
      <c r="NL23" s="123" t="s">
        <v>483</v>
      </c>
      <c r="NM23" s="123" t="s">
        <v>483</v>
      </c>
      <c r="NN23" s="123" t="s">
        <v>483</v>
      </c>
      <c r="NO23" s="123" t="s">
        <v>483</v>
      </c>
      <c r="NP23" s="123" t="s">
        <v>483</v>
      </c>
      <c r="NQ23" s="123" t="s">
        <v>483</v>
      </c>
      <c r="NR23" s="123" t="s">
        <v>483</v>
      </c>
      <c r="NS23" s="123" t="s">
        <v>483</v>
      </c>
      <c r="NT23" s="123" t="s">
        <v>483</v>
      </c>
      <c r="NU23" s="123" t="s">
        <v>483</v>
      </c>
      <c r="NV23" s="123" t="s">
        <v>483</v>
      </c>
      <c r="NW23" s="123" t="s">
        <v>483</v>
      </c>
      <c r="NX23" s="123" t="s">
        <v>483</v>
      </c>
      <c r="NY23" s="123" t="s">
        <v>483</v>
      </c>
      <c r="NZ23" s="123" t="s">
        <v>483</v>
      </c>
      <c r="OA23" s="123" t="s">
        <v>483</v>
      </c>
      <c r="OB23" s="123" t="s">
        <v>483</v>
      </c>
      <c r="OC23" s="123" t="s">
        <v>483</v>
      </c>
      <c r="OD23" s="123" t="s">
        <v>483</v>
      </c>
      <c r="OE23" s="123" t="s">
        <v>483</v>
      </c>
      <c r="OF23" s="123" t="s">
        <v>483</v>
      </c>
      <c r="OG23" s="123" t="s">
        <v>483</v>
      </c>
      <c r="OH23" s="123" t="s">
        <v>483</v>
      </c>
      <c r="OI23" s="123" t="s">
        <v>483</v>
      </c>
      <c r="OJ23" s="123" t="s">
        <v>483</v>
      </c>
      <c r="OK23" s="123" t="s">
        <v>483</v>
      </c>
      <c r="OL23" s="123" t="s">
        <v>483</v>
      </c>
      <c r="OM23" s="123" t="s">
        <v>483</v>
      </c>
      <c r="ON23" s="123" t="s">
        <v>483</v>
      </c>
      <c r="OO23" s="123" t="s">
        <v>483</v>
      </c>
      <c r="OP23" s="123" t="s">
        <v>483</v>
      </c>
      <c r="OQ23" s="123" t="s">
        <v>483</v>
      </c>
      <c r="OR23" s="123" t="s">
        <v>483</v>
      </c>
      <c r="OS23" s="123" t="s">
        <v>483</v>
      </c>
      <c r="OT23" s="123" t="s">
        <v>483</v>
      </c>
      <c r="OU23" s="123" t="s">
        <v>483</v>
      </c>
      <c r="OV23" s="123" t="s">
        <v>483</v>
      </c>
      <c r="OW23" s="123" t="s">
        <v>489</v>
      </c>
      <c r="OX23" s="123" t="s">
        <v>489</v>
      </c>
      <c r="OY23" s="123" t="s">
        <v>483</v>
      </c>
      <c r="OZ23" s="123" t="s">
        <v>483</v>
      </c>
      <c r="PA23" s="123" t="s">
        <v>483</v>
      </c>
      <c r="PB23" s="123" t="s">
        <v>483</v>
      </c>
      <c r="PC23" s="123" t="s">
        <v>483</v>
      </c>
      <c r="PD23" s="123" t="s">
        <v>483</v>
      </c>
      <c r="PE23" s="123" t="s">
        <v>483</v>
      </c>
      <c r="PF23" s="123" t="s">
        <v>483</v>
      </c>
      <c r="PG23" s="123" t="s">
        <v>483</v>
      </c>
      <c r="PH23" s="123" t="s">
        <v>483</v>
      </c>
      <c r="PI23" s="123" t="s">
        <v>483</v>
      </c>
      <c r="PJ23" s="123" t="s">
        <v>483</v>
      </c>
      <c r="PK23" s="123" t="s">
        <v>483</v>
      </c>
      <c r="PL23" s="123" t="s">
        <v>483</v>
      </c>
      <c r="PM23" s="123" t="s">
        <v>489</v>
      </c>
      <c r="PN23" s="123" t="s">
        <v>483</v>
      </c>
      <c r="PO23" s="123" t="s">
        <v>489</v>
      </c>
      <c r="PP23" s="123" t="s">
        <v>483</v>
      </c>
      <c r="PQ23" s="123" t="s">
        <v>489</v>
      </c>
      <c r="PR23" s="123" t="s">
        <v>489</v>
      </c>
      <c r="PS23" s="123" t="s">
        <v>483</v>
      </c>
      <c r="PT23" s="123" t="s">
        <v>483</v>
      </c>
      <c r="PU23" s="123" t="s">
        <v>574</v>
      </c>
      <c r="PV23" s="123" t="s">
        <v>574</v>
      </c>
      <c r="PW23" s="123" t="s">
        <v>574</v>
      </c>
      <c r="PX23" s="123" t="s">
        <v>574</v>
      </c>
      <c r="PY23" s="123" t="s">
        <v>574</v>
      </c>
      <c r="PZ23" s="123" t="s">
        <v>483</v>
      </c>
      <c r="QA23" s="123" t="s">
        <v>583</v>
      </c>
      <c r="QB23" s="123" t="s">
        <v>483</v>
      </c>
      <c r="QC23" s="123" t="s">
        <v>573</v>
      </c>
      <c r="QD23" s="123" t="s">
        <v>483</v>
      </c>
      <c r="QE23" s="123" t="s">
        <v>1157</v>
      </c>
      <c r="QF23" s="123" t="s">
        <v>1151</v>
      </c>
      <c r="QG23" s="123"/>
      <c r="QH23" s="123" t="s">
        <v>483</v>
      </c>
      <c r="QI23" s="123" t="s">
        <v>483</v>
      </c>
      <c r="QJ23" s="123" t="s">
        <v>483</v>
      </c>
      <c r="QK23" s="123">
        <v>8</v>
      </c>
      <c r="QL23" s="123" t="s">
        <v>483</v>
      </c>
      <c r="QM23" s="123" t="s">
        <v>489</v>
      </c>
      <c r="QN23" s="123" t="s">
        <v>483</v>
      </c>
      <c r="QO23" s="123" t="s">
        <v>483</v>
      </c>
      <c r="QP23" s="123" t="s">
        <v>483</v>
      </c>
      <c r="QQ23" s="123">
        <v>20</v>
      </c>
      <c r="QR23" s="123">
        <v>10</v>
      </c>
      <c r="QS23" s="123">
        <v>10</v>
      </c>
      <c r="QT23" s="123" t="s">
        <v>1188</v>
      </c>
      <c r="QU23" s="90" t="s">
        <v>4474</v>
      </c>
      <c r="QV23" s="90" t="s">
        <v>4959</v>
      </c>
      <c r="QW23" s="125" t="s">
        <v>4969</v>
      </c>
      <c r="QX23" s="79" t="s">
        <v>483</v>
      </c>
      <c r="QY23" s="80" t="s">
        <v>483</v>
      </c>
      <c r="QZ23" s="79" t="s">
        <v>483</v>
      </c>
      <c r="RA23" s="52" t="s">
        <v>4558</v>
      </c>
      <c r="RB23" s="79">
        <v>12</v>
      </c>
      <c r="RC23" s="79">
        <v>6</v>
      </c>
      <c r="RD23" s="79">
        <v>6</v>
      </c>
      <c r="RE23" s="132">
        <v>15</v>
      </c>
      <c r="RF23" s="132">
        <v>3</v>
      </c>
      <c r="RG23" s="132">
        <v>12</v>
      </c>
      <c r="RH23" s="84">
        <v>15</v>
      </c>
      <c r="RI23" s="84">
        <v>5</v>
      </c>
      <c r="RJ23" s="84">
        <v>10</v>
      </c>
      <c r="RK23" s="80">
        <v>15</v>
      </c>
      <c r="RL23" s="80">
        <v>3</v>
      </c>
      <c r="RM23" s="80">
        <v>12</v>
      </c>
      <c r="RN23" s="132">
        <v>5</v>
      </c>
      <c r="RO23" s="84">
        <v>5</v>
      </c>
      <c r="RP23" s="80" t="s">
        <v>483</v>
      </c>
      <c r="RQ23" s="52" t="s">
        <v>4559</v>
      </c>
      <c r="RR23" s="80" t="s">
        <v>483</v>
      </c>
      <c r="RS23" s="80">
        <v>0</v>
      </c>
      <c r="RT23" s="80">
        <v>0</v>
      </c>
      <c r="RU23" s="80">
        <v>0</v>
      </c>
      <c r="RV23" s="80">
        <v>0</v>
      </c>
      <c r="RW23" s="80">
        <v>0</v>
      </c>
      <c r="RX23" s="80">
        <v>0</v>
      </c>
      <c r="RY23" s="84" t="s">
        <v>483</v>
      </c>
      <c r="RZ23" s="84" t="s">
        <v>6132</v>
      </c>
      <c r="SA23" s="184" t="s">
        <v>6741</v>
      </c>
      <c r="SB23" s="90" t="s">
        <v>4781</v>
      </c>
      <c r="SC23" s="90" t="s">
        <v>4781</v>
      </c>
      <c r="SD23" s="224" t="s">
        <v>6742</v>
      </c>
      <c r="SE23" s="123"/>
      <c r="SF23" s="114"/>
      <c r="SG23" s="114"/>
      <c r="SH23" s="114"/>
      <c r="SI23" s="114"/>
      <c r="SJ23" s="114"/>
      <c r="SK23" s="114"/>
      <c r="SL23" s="114"/>
      <c r="SM23" s="114"/>
      <c r="SN23" s="242"/>
      <c r="SO23" s="114"/>
      <c r="SQ23" s="123"/>
      <c r="SR23" s="123"/>
      <c r="ST23" s="90" t="s">
        <v>483</v>
      </c>
      <c r="SV23" s="235" t="s">
        <v>4478</v>
      </c>
    </row>
    <row r="24" spans="1:516" s="98" customFormat="1" ht="84.75" customHeight="1" x14ac:dyDescent="0.25">
      <c r="A24" s="123" t="s">
        <v>717</v>
      </c>
      <c r="B24" s="93" t="s">
        <v>1366</v>
      </c>
      <c r="C24" s="123">
        <v>2019</v>
      </c>
      <c r="D24" s="94" t="s">
        <v>4072</v>
      </c>
      <c r="E24" s="123">
        <v>9</v>
      </c>
      <c r="F24" s="123" t="s">
        <v>602</v>
      </c>
      <c r="G24" s="114" t="s">
        <v>1421</v>
      </c>
      <c r="H24" s="123"/>
      <c r="I24" s="123" t="s">
        <v>5016</v>
      </c>
      <c r="J24" s="123" t="s">
        <v>718</v>
      </c>
      <c r="K24" s="123" t="s">
        <v>657</v>
      </c>
      <c r="L24" s="123" t="s">
        <v>719</v>
      </c>
      <c r="M24" s="123">
        <v>143</v>
      </c>
      <c r="N24" s="123"/>
      <c r="O24" s="123" t="s">
        <v>608</v>
      </c>
      <c r="P24" s="123" t="s">
        <v>720</v>
      </c>
      <c r="Q24" s="123" t="s">
        <v>721</v>
      </c>
      <c r="R24" s="95" t="s">
        <v>722</v>
      </c>
      <c r="S24" s="96" t="s">
        <v>1440</v>
      </c>
      <c r="T24" s="97" t="s">
        <v>590</v>
      </c>
      <c r="U24" s="97"/>
      <c r="V24" s="97" t="s">
        <v>723</v>
      </c>
      <c r="W24" s="97" t="s">
        <v>724</v>
      </c>
      <c r="X24" s="183" t="s">
        <v>725</v>
      </c>
      <c r="Y24" s="95" t="s">
        <v>722</v>
      </c>
      <c r="Z24" s="123">
        <v>10</v>
      </c>
      <c r="AA24" s="123">
        <v>4</v>
      </c>
      <c r="AB24" s="123"/>
      <c r="AC24" s="123">
        <v>6</v>
      </c>
      <c r="AD24" s="123">
        <v>6</v>
      </c>
      <c r="AE24" s="123">
        <v>4</v>
      </c>
      <c r="AF24" s="123"/>
      <c r="AG24" s="123">
        <v>2</v>
      </c>
      <c r="AH24" s="123">
        <v>8</v>
      </c>
      <c r="AI24" s="123">
        <v>0</v>
      </c>
      <c r="AJ24" s="123">
        <v>8</v>
      </c>
      <c r="AK24" s="123">
        <v>16</v>
      </c>
      <c r="AL24" s="123">
        <v>20</v>
      </c>
      <c r="AM24" s="123">
        <v>70</v>
      </c>
      <c r="AN24" s="123">
        <v>98</v>
      </c>
      <c r="AO24" s="123">
        <v>70</v>
      </c>
      <c r="AP24" s="123">
        <v>4</v>
      </c>
      <c r="AQ24" s="123">
        <v>8</v>
      </c>
      <c r="AR24" s="123">
        <v>2</v>
      </c>
      <c r="AS24" s="123">
        <v>6</v>
      </c>
      <c r="AT24" s="123" t="s">
        <v>483</v>
      </c>
      <c r="AU24" s="123" t="s">
        <v>489</v>
      </c>
      <c r="AV24" s="123" t="s">
        <v>726</v>
      </c>
      <c r="AW24" s="123">
        <v>50</v>
      </c>
      <c r="AX24" s="123" t="s">
        <v>637</v>
      </c>
      <c r="AY24" s="123" t="s">
        <v>483</v>
      </c>
      <c r="AZ24" s="123" t="s">
        <v>489</v>
      </c>
      <c r="BA24" s="123" t="s">
        <v>483</v>
      </c>
      <c r="BB24" s="123" t="s">
        <v>483</v>
      </c>
      <c r="BC24" s="123" t="s">
        <v>483</v>
      </c>
      <c r="BD24" s="123" t="s">
        <v>572</v>
      </c>
      <c r="BE24" s="123" t="s">
        <v>490</v>
      </c>
      <c r="BF24" s="123" t="s">
        <v>490</v>
      </c>
      <c r="BG24" s="123" t="s">
        <v>490</v>
      </c>
      <c r="BH24" s="123" t="s">
        <v>490</v>
      </c>
      <c r="BI24" s="123" t="s">
        <v>490</v>
      </c>
      <c r="BJ24" s="123" t="s">
        <v>490</v>
      </c>
      <c r="BK24" s="123" t="s">
        <v>490</v>
      </c>
      <c r="BL24" s="123" t="s">
        <v>483</v>
      </c>
      <c r="BM24" s="123" t="s">
        <v>483</v>
      </c>
      <c r="BN24" s="123" t="s">
        <v>483</v>
      </c>
      <c r="BO24" s="123" t="s">
        <v>483</v>
      </c>
      <c r="BP24" s="123" t="s">
        <v>483</v>
      </c>
      <c r="BQ24" s="123" t="s">
        <v>483</v>
      </c>
      <c r="BR24" s="123" t="s">
        <v>483</v>
      </c>
      <c r="BS24" s="123" t="s">
        <v>483</v>
      </c>
      <c r="BT24" s="123" t="s">
        <v>483</v>
      </c>
      <c r="BU24" s="123" t="s">
        <v>483</v>
      </c>
      <c r="BV24" s="123" t="s">
        <v>483</v>
      </c>
      <c r="BW24" s="123" t="s">
        <v>490</v>
      </c>
      <c r="BX24" s="123" t="s">
        <v>490</v>
      </c>
      <c r="BY24" s="123" t="s">
        <v>490</v>
      </c>
      <c r="BZ24" s="123" t="s">
        <v>483</v>
      </c>
      <c r="CA24" s="123" t="s">
        <v>483</v>
      </c>
      <c r="CB24" s="123" t="s">
        <v>483</v>
      </c>
      <c r="CC24" s="123" t="s">
        <v>483</v>
      </c>
      <c r="CD24" s="123" t="s">
        <v>490</v>
      </c>
      <c r="CE24" s="123" t="s">
        <v>483</v>
      </c>
      <c r="CF24" s="123" t="s">
        <v>727</v>
      </c>
      <c r="CG24" s="123" t="s">
        <v>483</v>
      </c>
      <c r="CH24" s="123" t="s">
        <v>483</v>
      </c>
      <c r="CI24" s="123" t="s">
        <v>483</v>
      </c>
      <c r="CJ24" s="123" t="s">
        <v>489</v>
      </c>
      <c r="CK24" s="123" t="s">
        <v>483</v>
      </c>
      <c r="CL24" s="123" t="s">
        <v>483</v>
      </c>
      <c r="CM24" s="123" t="s">
        <v>489</v>
      </c>
      <c r="CN24" s="123" t="s">
        <v>483</v>
      </c>
      <c r="CO24" s="123" t="s">
        <v>483</v>
      </c>
      <c r="CP24" s="123" t="s">
        <v>483</v>
      </c>
      <c r="CQ24" s="123" t="s">
        <v>483</v>
      </c>
      <c r="CR24" s="123" t="s">
        <v>483</v>
      </c>
      <c r="CS24" s="123" t="s">
        <v>483</v>
      </c>
      <c r="CT24" s="123" t="s">
        <v>483</v>
      </c>
      <c r="CU24" s="123" t="s">
        <v>483</v>
      </c>
      <c r="CV24" s="123" t="s">
        <v>483</v>
      </c>
      <c r="CW24" s="123" t="s">
        <v>483</v>
      </c>
      <c r="CX24" s="123" t="s">
        <v>483</v>
      </c>
      <c r="CY24" s="123" t="s">
        <v>489</v>
      </c>
      <c r="CZ24" s="123" t="s">
        <v>483</v>
      </c>
      <c r="DA24" s="123" t="s">
        <v>483</v>
      </c>
      <c r="DB24" s="123" t="s">
        <v>490</v>
      </c>
      <c r="DC24" s="123" t="s">
        <v>483</v>
      </c>
      <c r="DD24" s="123" t="s">
        <v>483</v>
      </c>
      <c r="DE24" s="123" t="s">
        <v>483</v>
      </c>
      <c r="DF24" s="123" t="s">
        <v>483</v>
      </c>
      <c r="DG24" s="123" t="s">
        <v>483</v>
      </c>
      <c r="DH24" s="123" t="s">
        <v>483</v>
      </c>
      <c r="DI24" s="123" t="s">
        <v>483</v>
      </c>
      <c r="DJ24" s="123" t="s">
        <v>483</v>
      </c>
      <c r="DK24" s="123" t="s">
        <v>483</v>
      </c>
      <c r="DL24" s="123" t="s">
        <v>483</v>
      </c>
      <c r="DM24" s="123" t="s">
        <v>581</v>
      </c>
      <c r="DN24" s="123" t="s">
        <v>483</v>
      </c>
      <c r="DO24" s="123" t="s">
        <v>490</v>
      </c>
      <c r="DP24" s="123" t="s">
        <v>490</v>
      </c>
      <c r="DQ24" s="123" t="s">
        <v>490</v>
      </c>
      <c r="DR24" s="123" t="s">
        <v>483</v>
      </c>
      <c r="DS24" s="123" t="s">
        <v>483</v>
      </c>
      <c r="DT24" s="123" t="s">
        <v>483</v>
      </c>
      <c r="DU24" s="123" t="s">
        <v>483</v>
      </c>
      <c r="DV24" s="123" t="s">
        <v>483</v>
      </c>
      <c r="DW24" s="123" t="s">
        <v>483</v>
      </c>
      <c r="DX24" s="123" t="s">
        <v>490</v>
      </c>
      <c r="DY24" s="123" t="s">
        <v>483</v>
      </c>
      <c r="DZ24" s="123" t="s">
        <v>483</v>
      </c>
      <c r="EA24" s="123" t="s">
        <v>490</v>
      </c>
      <c r="EB24" s="123" t="s">
        <v>483</v>
      </c>
      <c r="EC24" s="123" t="s">
        <v>483</v>
      </c>
      <c r="ED24" s="123" t="s">
        <v>483</v>
      </c>
      <c r="EE24" s="123">
        <v>1</v>
      </c>
      <c r="EF24" s="123"/>
      <c r="EG24" s="123"/>
      <c r="EH24" s="123" t="s">
        <v>483</v>
      </c>
      <c r="EI24" s="123" t="s">
        <v>483</v>
      </c>
      <c r="EJ24" s="123" t="s">
        <v>483</v>
      </c>
      <c r="EK24" s="123" t="s">
        <v>483</v>
      </c>
      <c r="EL24" s="123" t="s">
        <v>483</v>
      </c>
      <c r="EM24" s="123" t="s">
        <v>490</v>
      </c>
      <c r="EN24" s="123" t="s">
        <v>483</v>
      </c>
      <c r="EO24" s="123" t="s">
        <v>483</v>
      </c>
      <c r="EP24" s="123" t="s">
        <v>483</v>
      </c>
      <c r="EQ24" s="123" t="s">
        <v>483</v>
      </c>
      <c r="ER24" s="123" t="s">
        <v>483</v>
      </c>
      <c r="ES24" s="123" t="s">
        <v>490</v>
      </c>
      <c r="ET24" s="123" t="s">
        <v>483</v>
      </c>
      <c r="EU24" s="123" t="s">
        <v>483</v>
      </c>
      <c r="EV24" s="123" t="s">
        <v>490</v>
      </c>
      <c r="EW24" s="123" t="s">
        <v>483</v>
      </c>
      <c r="EX24" s="123" t="s">
        <v>483</v>
      </c>
      <c r="EY24" s="123" t="s">
        <v>483</v>
      </c>
      <c r="EZ24" s="123" t="s">
        <v>483</v>
      </c>
      <c r="FA24" s="123" t="s">
        <v>483</v>
      </c>
      <c r="FB24" s="123" t="s">
        <v>483</v>
      </c>
      <c r="FC24" s="123" t="s">
        <v>483</v>
      </c>
      <c r="FD24" s="123" t="s">
        <v>483</v>
      </c>
      <c r="FE24" s="123" t="s">
        <v>483</v>
      </c>
      <c r="FF24" s="123" t="s">
        <v>490</v>
      </c>
      <c r="FG24" s="123" t="s">
        <v>483</v>
      </c>
      <c r="FH24" s="123" t="s">
        <v>490</v>
      </c>
      <c r="FI24" s="123" t="s">
        <v>483</v>
      </c>
      <c r="FJ24" s="123" t="s">
        <v>483</v>
      </c>
      <c r="FK24" s="123" t="s">
        <v>483</v>
      </c>
      <c r="FL24" s="123" t="s">
        <v>483</v>
      </c>
      <c r="FM24" s="123" t="s">
        <v>483</v>
      </c>
      <c r="FN24" s="123" t="s">
        <v>483</v>
      </c>
      <c r="FO24" s="123" t="s">
        <v>490</v>
      </c>
      <c r="FP24" s="123" t="s">
        <v>483</v>
      </c>
      <c r="FQ24" s="123" t="s">
        <v>490</v>
      </c>
      <c r="FR24" s="123" t="s">
        <v>483</v>
      </c>
      <c r="FS24" s="123" t="s">
        <v>490</v>
      </c>
      <c r="FT24" s="123" t="s">
        <v>490</v>
      </c>
      <c r="FU24" s="123" t="s">
        <v>490</v>
      </c>
      <c r="FV24" s="123" t="s">
        <v>490</v>
      </c>
      <c r="FW24" s="123" t="s">
        <v>483</v>
      </c>
      <c r="FX24" s="123" t="s">
        <v>483</v>
      </c>
      <c r="FY24" s="123" t="s">
        <v>483</v>
      </c>
      <c r="FZ24" s="123" t="s">
        <v>483</v>
      </c>
      <c r="GA24" s="123" t="s">
        <v>483</v>
      </c>
      <c r="GB24" s="123" t="s">
        <v>483</v>
      </c>
      <c r="GC24" s="123" t="s">
        <v>483</v>
      </c>
      <c r="GD24" s="123" t="s">
        <v>483</v>
      </c>
      <c r="GE24" s="123" t="s">
        <v>483</v>
      </c>
      <c r="GF24" s="123" t="s">
        <v>483</v>
      </c>
      <c r="GG24" s="123" t="s">
        <v>483</v>
      </c>
      <c r="GH24" s="123" t="s">
        <v>483</v>
      </c>
      <c r="GI24" s="123" t="s">
        <v>483</v>
      </c>
      <c r="GJ24" s="123" t="s">
        <v>483</v>
      </c>
      <c r="GK24" s="123" t="s">
        <v>490</v>
      </c>
      <c r="GL24" s="123" t="s">
        <v>483</v>
      </c>
      <c r="GM24" s="123" t="s">
        <v>483</v>
      </c>
      <c r="GN24" s="123" t="s">
        <v>483</v>
      </c>
      <c r="GO24" s="123" t="s">
        <v>483</v>
      </c>
      <c r="GP24" s="123" t="s">
        <v>483</v>
      </c>
      <c r="GQ24" s="123" t="s">
        <v>483</v>
      </c>
      <c r="GR24" s="123" t="s">
        <v>483</v>
      </c>
      <c r="GS24" s="123" t="s">
        <v>483</v>
      </c>
      <c r="GT24" s="123" t="s">
        <v>483</v>
      </c>
      <c r="GU24" s="123" t="s">
        <v>483</v>
      </c>
      <c r="GV24" s="123" t="s">
        <v>483</v>
      </c>
      <c r="GW24" s="123" t="s">
        <v>483</v>
      </c>
      <c r="GX24" s="123" t="s">
        <v>483</v>
      </c>
      <c r="GY24" s="123" t="s">
        <v>483</v>
      </c>
      <c r="GZ24" s="123" t="s">
        <v>483</v>
      </c>
      <c r="HA24" s="123" t="s">
        <v>483</v>
      </c>
      <c r="HB24" s="123" t="s">
        <v>483</v>
      </c>
      <c r="HC24" s="123" t="s">
        <v>483</v>
      </c>
      <c r="HD24" s="123" t="s">
        <v>483</v>
      </c>
      <c r="HE24" s="123" t="s">
        <v>483</v>
      </c>
      <c r="HF24" s="123" t="s">
        <v>490</v>
      </c>
      <c r="HG24" s="123" t="s">
        <v>490</v>
      </c>
      <c r="HH24" s="123" t="s">
        <v>490</v>
      </c>
      <c r="HI24" s="123" t="s">
        <v>490</v>
      </c>
      <c r="HJ24" s="123" t="s">
        <v>490</v>
      </c>
      <c r="HK24" s="123" t="s">
        <v>490</v>
      </c>
      <c r="HL24" s="123" t="s">
        <v>490</v>
      </c>
      <c r="HM24" s="123" t="s">
        <v>490</v>
      </c>
      <c r="HN24" s="123" t="s">
        <v>490</v>
      </c>
      <c r="HO24" s="123" t="s">
        <v>490</v>
      </c>
      <c r="HP24" s="123" t="s">
        <v>483</v>
      </c>
      <c r="HQ24" s="123" t="s">
        <v>490</v>
      </c>
      <c r="HR24" s="123" t="s">
        <v>483</v>
      </c>
      <c r="HS24" s="123" t="s">
        <v>490</v>
      </c>
      <c r="HT24" s="123" t="s">
        <v>483</v>
      </c>
      <c r="HU24" s="123" t="s">
        <v>490</v>
      </c>
      <c r="HV24" s="123" t="s">
        <v>483</v>
      </c>
      <c r="HW24" s="123" t="s">
        <v>483</v>
      </c>
      <c r="HX24" s="123" t="s">
        <v>483</v>
      </c>
      <c r="HY24" s="123" t="s">
        <v>483</v>
      </c>
      <c r="HZ24" s="123" t="s">
        <v>483</v>
      </c>
      <c r="IA24" s="123" t="s">
        <v>483</v>
      </c>
      <c r="IB24" s="123" t="s">
        <v>483</v>
      </c>
      <c r="IC24" s="123" t="s">
        <v>483</v>
      </c>
      <c r="ID24" s="123" t="s">
        <v>483</v>
      </c>
      <c r="IE24" s="123" t="s">
        <v>483</v>
      </c>
      <c r="IF24" s="123" t="s">
        <v>489</v>
      </c>
      <c r="IG24" s="123" t="s">
        <v>483</v>
      </c>
      <c r="IH24" s="123" t="s">
        <v>489</v>
      </c>
      <c r="II24" s="123" t="s">
        <v>489</v>
      </c>
      <c r="IJ24" s="123" t="s">
        <v>489</v>
      </c>
      <c r="IK24" s="123" t="s">
        <v>489</v>
      </c>
      <c r="IL24" s="123" t="s">
        <v>490</v>
      </c>
      <c r="IM24" s="123" t="s">
        <v>490</v>
      </c>
      <c r="IN24" s="123">
        <v>1</v>
      </c>
      <c r="IO24" s="123"/>
      <c r="IP24" s="123">
        <v>1</v>
      </c>
      <c r="IQ24" s="123">
        <v>1</v>
      </c>
      <c r="IR24" s="123">
        <v>8</v>
      </c>
      <c r="IS24" s="123"/>
      <c r="IT24" s="123"/>
      <c r="IU24" s="123"/>
      <c r="IV24" s="123">
        <v>2</v>
      </c>
      <c r="IW24" s="123"/>
      <c r="IX24" s="123">
        <v>1</v>
      </c>
      <c r="IY24" s="123"/>
      <c r="IZ24" s="123"/>
      <c r="JA24" s="123"/>
      <c r="JB24" s="123"/>
      <c r="JC24" s="123"/>
      <c r="JD24" s="123"/>
      <c r="JE24" s="123"/>
      <c r="JF24" s="123"/>
      <c r="JG24" s="123">
        <v>1</v>
      </c>
      <c r="JH24" s="123">
        <v>1</v>
      </c>
      <c r="JI24" s="123"/>
      <c r="JJ24" s="123">
        <v>2</v>
      </c>
      <c r="JK24" s="123"/>
      <c r="JL24" s="123"/>
      <c r="JM24" s="123"/>
      <c r="JN24" s="123">
        <v>16</v>
      </c>
      <c r="JO24" s="123">
        <v>2</v>
      </c>
      <c r="JP24" s="123">
        <v>18</v>
      </c>
      <c r="JQ24" s="123">
        <v>7</v>
      </c>
      <c r="JR24" s="123"/>
      <c r="JS24" s="123" t="s">
        <v>483</v>
      </c>
      <c r="JT24" s="123" t="s">
        <v>483</v>
      </c>
      <c r="JU24" s="123" t="s">
        <v>483</v>
      </c>
      <c r="JV24" s="123" t="s">
        <v>489</v>
      </c>
      <c r="JW24" s="123" t="s">
        <v>483</v>
      </c>
      <c r="JX24" s="123" t="s">
        <v>489</v>
      </c>
      <c r="JY24" s="123" t="s">
        <v>489</v>
      </c>
      <c r="JZ24" s="123" t="s">
        <v>489</v>
      </c>
      <c r="KA24" s="123" t="s">
        <v>489</v>
      </c>
      <c r="KB24" s="123" t="s">
        <v>489</v>
      </c>
      <c r="KC24" s="123" t="s">
        <v>483</v>
      </c>
      <c r="KD24" s="123" t="s">
        <v>728</v>
      </c>
      <c r="KE24" s="123" t="s">
        <v>729</v>
      </c>
      <c r="KF24" s="123"/>
      <c r="KG24" s="123" t="s">
        <v>680</v>
      </c>
      <c r="KH24" s="123" t="s">
        <v>500</v>
      </c>
      <c r="KI24" s="123">
        <v>2</v>
      </c>
      <c r="KJ24" s="123" t="s">
        <v>483</v>
      </c>
      <c r="KK24" s="123" t="s">
        <v>483</v>
      </c>
      <c r="KL24" s="123" t="s">
        <v>483</v>
      </c>
      <c r="KM24" s="123" t="s">
        <v>483</v>
      </c>
      <c r="KN24" s="123" t="s">
        <v>483</v>
      </c>
      <c r="KO24" s="123" t="s">
        <v>483</v>
      </c>
      <c r="KP24" s="123" t="s">
        <v>483</v>
      </c>
      <c r="KQ24" s="123" t="s">
        <v>490</v>
      </c>
      <c r="KR24" s="123" t="s">
        <v>490</v>
      </c>
      <c r="KS24" s="123" t="s">
        <v>483</v>
      </c>
      <c r="KT24" s="123" t="s">
        <v>483</v>
      </c>
      <c r="KU24" s="123" t="s">
        <v>483</v>
      </c>
      <c r="KV24" s="123" t="s">
        <v>483</v>
      </c>
      <c r="KW24" s="123" t="s">
        <v>490</v>
      </c>
      <c r="KX24" s="123" t="s">
        <v>483</v>
      </c>
      <c r="KY24" s="123" t="s">
        <v>483</v>
      </c>
      <c r="KZ24" s="123" t="s">
        <v>483</v>
      </c>
      <c r="LA24" s="123" t="s">
        <v>483</v>
      </c>
      <c r="LB24" s="123" t="s">
        <v>483</v>
      </c>
      <c r="LC24" s="123" t="s">
        <v>490</v>
      </c>
      <c r="LD24" s="123" t="s">
        <v>483</v>
      </c>
      <c r="LE24" s="123" t="s">
        <v>490</v>
      </c>
      <c r="LF24" s="123"/>
      <c r="LG24" s="123">
        <v>6</v>
      </c>
      <c r="LH24" s="123"/>
      <c r="LI24" s="123">
        <v>6</v>
      </c>
      <c r="LJ24" s="123">
        <v>4</v>
      </c>
      <c r="LK24" s="123">
        <v>4</v>
      </c>
      <c r="LL24" s="123">
        <v>2</v>
      </c>
      <c r="LM24" s="123">
        <v>3</v>
      </c>
      <c r="LN24" s="123" t="s">
        <v>483</v>
      </c>
      <c r="LO24" s="123" t="s">
        <v>483</v>
      </c>
      <c r="LP24" s="123" t="s">
        <v>483</v>
      </c>
      <c r="LQ24" s="123" t="s">
        <v>483</v>
      </c>
      <c r="LR24" s="123" t="s">
        <v>483</v>
      </c>
      <c r="LS24" s="123" t="s">
        <v>489</v>
      </c>
      <c r="LT24" s="123" t="s">
        <v>489</v>
      </c>
      <c r="LU24" s="123" t="s">
        <v>490</v>
      </c>
      <c r="LV24" s="123" t="s">
        <v>483</v>
      </c>
      <c r="LW24" s="123" t="s">
        <v>483</v>
      </c>
      <c r="LX24" s="123" t="s">
        <v>489</v>
      </c>
      <c r="LY24" s="123" t="s">
        <v>483</v>
      </c>
      <c r="LZ24" s="123" t="s">
        <v>483</v>
      </c>
      <c r="MA24" s="123" t="s">
        <v>483</v>
      </c>
      <c r="MB24" s="123" t="s">
        <v>483</v>
      </c>
      <c r="MC24" s="123" t="s">
        <v>483</v>
      </c>
      <c r="MD24" s="123" t="s">
        <v>483</v>
      </c>
      <c r="ME24" s="123" t="s">
        <v>483</v>
      </c>
      <c r="MF24" s="123" t="s">
        <v>483</v>
      </c>
      <c r="MG24" s="123" t="s">
        <v>483</v>
      </c>
      <c r="MH24" s="123" t="s">
        <v>483</v>
      </c>
      <c r="MI24" s="123" t="s">
        <v>483</v>
      </c>
      <c r="MJ24" s="123" t="s">
        <v>483</v>
      </c>
      <c r="MK24" s="123" t="s">
        <v>490</v>
      </c>
      <c r="ML24" s="123" t="s">
        <v>490</v>
      </c>
      <c r="MM24" s="123" t="s">
        <v>490</v>
      </c>
      <c r="MN24" s="123" t="s">
        <v>490</v>
      </c>
      <c r="MO24" s="123" t="s">
        <v>490</v>
      </c>
      <c r="MP24" s="123" t="s">
        <v>490</v>
      </c>
      <c r="MQ24" s="123" t="s">
        <v>490</v>
      </c>
      <c r="MR24" s="123" t="s">
        <v>490</v>
      </c>
      <c r="MS24" s="123" t="s">
        <v>490</v>
      </c>
      <c r="MT24" s="123" t="s">
        <v>490</v>
      </c>
      <c r="MU24" s="123" t="s">
        <v>490</v>
      </c>
      <c r="MV24" s="123" t="s">
        <v>490</v>
      </c>
      <c r="MW24" s="123" t="s">
        <v>490</v>
      </c>
      <c r="MX24" s="123" t="s">
        <v>490</v>
      </c>
      <c r="MY24" s="123" t="s">
        <v>490</v>
      </c>
      <c r="MZ24" s="123" t="s">
        <v>490</v>
      </c>
      <c r="NA24" s="123" t="s">
        <v>490</v>
      </c>
      <c r="NB24" s="123" t="s">
        <v>490</v>
      </c>
      <c r="NC24" s="123" t="s">
        <v>490</v>
      </c>
      <c r="ND24" s="123" t="s">
        <v>490</v>
      </c>
      <c r="NE24" s="123" t="s">
        <v>490</v>
      </c>
      <c r="NF24" s="123" t="s">
        <v>490</v>
      </c>
      <c r="NG24" s="123" t="s">
        <v>483</v>
      </c>
      <c r="NH24" s="123" t="s">
        <v>483</v>
      </c>
      <c r="NI24" s="123" t="s">
        <v>483</v>
      </c>
      <c r="NJ24" s="123" t="s">
        <v>490</v>
      </c>
      <c r="NK24" s="123" t="s">
        <v>483</v>
      </c>
      <c r="NL24" s="123" t="s">
        <v>489</v>
      </c>
      <c r="NM24" s="123" t="s">
        <v>483</v>
      </c>
      <c r="NN24" s="123" t="s">
        <v>483</v>
      </c>
      <c r="NO24" s="123" t="s">
        <v>483</v>
      </c>
      <c r="NP24" s="123" t="s">
        <v>483</v>
      </c>
      <c r="NQ24" s="123" t="s">
        <v>483</v>
      </c>
      <c r="NR24" s="123" t="s">
        <v>483</v>
      </c>
      <c r="NS24" s="123" t="s">
        <v>483</v>
      </c>
      <c r="NT24" s="123" t="s">
        <v>483</v>
      </c>
      <c r="NU24" s="123" t="s">
        <v>490</v>
      </c>
      <c r="NV24" s="123" t="s">
        <v>483</v>
      </c>
      <c r="NW24" s="123" t="s">
        <v>483</v>
      </c>
      <c r="NX24" s="123" t="s">
        <v>483</v>
      </c>
      <c r="NY24" s="123" t="s">
        <v>483</v>
      </c>
      <c r="NZ24" s="123" t="s">
        <v>483</v>
      </c>
      <c r="OA24" s="123" t="s">
        <v>483</v>
      </c>
      <c r="OB24" s="123" t="s">
        <v>483</v>
      </c>
      <c r="OC24" s="123" t="s">
        <v>483</v>
      </c>
      <c r="OD24" s="123" t="s">
        <v>483</v>
      </c>
      <c r="OE24" s="123" t="s">
        <v>483</v>
      </c>
      <c r="OF24" s="123" t="s">
        <v>483</v>
      </c>
      <c r="OG24" s="123" t="s">
        <v>489</v>
      </c>
      <c r="OH24" s="123" t="s">
        <v>483</v>
      </c>
      <c r="OI24" s="123" t="s">
        <v>483</v>
      </c>
      <c r="OJ24" s="123" t="s">
        <v>483</v>
      </c>
      <c r="OK24" s="123" t="s">
        <v>483</v>
      </c>
      <c r="OL24" s="123" t="s">
        <v>483</v>
      </c>
      <c r="OM24" s="123" t="s">
        <v>489</v>
      </c>
      <c r="ON24" s="123" t="s">
        <v>489</v>
      </c>
      <c r="OO24" s="123" t="s">
        <v>483</v>
      </c>
      <c r="OP24" s="123" t="s">
        <v>489</v>
      </c>
      <c r="OQ24" s="123" t="s">
        <v>483</v>
      </c>
      <c r="OR24" s="123" t="s">
        <v>483</v>
      </c>
      <c r="OS24" s="123" t="s">
        <v>483</v>
      </c>
      <c r="OT24" s="123" t="s">
        <v>483</v>
      </c>
      <c r="OU24" s="123" t="s">
        <v>483</v>
      </c>
      <c r="OV24" s="123" t="s">
        <v>483</v>
      </c>
      <c r="OW24" s="123" t="s">
        <v>489</v>
      </c>
      <c r="OX24" s="123" t="s">
        <v>489</v>
      </c>
      <c r="OY24" s="123" t="s">
        <v>489</v>
      </c>
      <c r="OZ24" s="123" t="s">
        <v>483</v>
      </c>
      <c r="PA24" s="123" t="s">
        <v>483</v>
      </c>
      <c r="PB24" s="123" t="s">
        <v>483</v>
      </c>
      <c r="PC24" s="123" t="s">
        <v>489</v>
      </c>
      <c r="PD24" s="123" t="s">
        <v>489</v>
      </c>
      <c r="PE24" s="123" t="s">
        <v>483</v>
      </c>
      <c r="PF24" s="123" t="s">
        <v>483</v>
      </c>
      <c r="PG24" s="123" t="s">
        <v>490</v>
      </c>
      <c r="PH24" s="123" t="s">
        <v>490</v>
      </c>
      <c r="PI24" s="123" t="s">
        <v>483</v>
      </c>
      <c r="PJ24" s="123" t="s">
        <v>483</v>
      </c>
      <c r="PK24" s="123" t="s">
        <v>489</v>
      </c>
      <c r="PL24" s="123" t="s">
        <v>489</v>
      </c>
      <c r="PM24" s="123" t="s">
        <v>483</v>
      </c>
      <c r="PN24" s="123" t="s">
        <v>490</v>
      </c>
      <c r="PO24" s="123" t="s">
        <v>489</v>
      </c>
      <c r="PP24" s="123" t="s">
        <v>483</v>
      </c>
      <c r="PQ24" s="123" t="s">
        <v>490</v>
      </c>
      <c r="PR24" s="123" t="s">
        <v>489</v>
      </c>
      <c r="PS24" s="123" t="s">
        <v>483</v>
      </c>
      <c r="PT24" s="123" t="s">
        <v>490</v>
      </c>
      <c r="PU24" s="123" t="s">
        <v>574</v>
      </c>
      <c r="PV24" s="123" t="s">
        <v>574</v>
      </c>
      <c r="PW24" s="123" t="s">
        <v>574</v>
      </c>
      <c r="PX24" s="123" t="s">
        <v>574</v>
      </c>
      <c r="PY24" s="123" t="s">
        <v>574</v>
      </c>
      <c r="PZ24" s="123" t="s">
        <v>483</v>
      </c>
      <c r="QA24" s="123" t="s">
        <v>623</v>
      </c>
      <c r="QB24" s="123" t="s">
        <v>483</v>
      </c>
      <c r="QC24" s="123" t="s">
        <v>616</v>
      </c>
      <c r="QD24" s="123" t="s">
        <v>483</v>
      </c>
      <c r="QE24" s="123" t="s">
        <v>730</v>
      </c>
      <c r="QF24" s="123"/>
      <c r="QG24" s="123"/>
      <c r="QH24" s="123" t="s">
        <v>483</v>
      </c>
      <c r="QI24" s="123" t="s">
        <v>483</v>
      </c>
      <c r="QJ24" s="123" t="s">
        <v>483</v>
      </c>
      <c r="QK24" s="123"/>
      <c r="QL24" s="123" t="s">
        <v>483</v>
      </c>
      <c r="QM24" s="123" t="s">
        <v>483</v>
      </c>
      <c r="QN24" s="123" t="s">
        <v>483</v>
      </c>
      <c r="QO24" s="123" t="s">
        <v>483</v>
      </c>
      <c r="QP24" s="123" t="s">
        <v>483</v>
      </c>
      <c r="QQ24" s="123">
        <v>20</v>
      </c>
      <c r="QR24" s="123">
        <v>20</v>
      </c>
      <c r="QS24" s="123">
        <v>0</v>
      </c>
      <c r="QT24" s="123" t="s">
        <v>731</v>
      </c>
      <c r="QU24" s="90" t="s">
        <v>4474</v>
      </c>
      <c r="QV24" s="90" t="s">
        <v>4959</v>
      </c>
      <c r="QW24" s="125" t="s">
        <v>4969</v>
      </c>
      <c r="QX24" s="79" t="s">
        <v>483</v>
      </c>
      <c r="QY24" s="80" t="s">
        <v>483</v>
      </c>
      <c r="QZ24" s="79" t="s">
        <v>483</v>
      </c>
      <c r="RA24" s="52" t="s">
        <v>4558</v>
      </c>
      <c r="RB24" s="79">
        <v>16</v>
      </c>
      <c r="RC24" s="79">
        <v>6</v>
      </c>
      <c r="RD24" s="79">
        <v>10</v>
      </c>
      <c r="RE24" s="132">
        <v>10</v>
      </c>
      <c r="RF24" s="132">
        <v>4</v>
      </c>
      <c r="RG24" s="132">
        <v>6</v>
      </c>
      <c r="RH24" s="1">
        <v>16</v>
      </c>
      <c r="RI24" s="1">
        <v>6</v>
      </c>
      <c r="RJ24" s="1">
        <v>10</v>
      </c>
      <c r="RK24" s="80">
        <v>12</v>
      </c>
      <c r="RL24" s="80">
        <v>6</v>
      </c>
      <c r="RM24" s="80">
        <v>6</v>
      </c>
      <c r="RN24" s="132">
        <v>7</v>
      </c>
      <c r="RO24" s="1">
        <v>8</v>
      </c>
      <c r="RP24" s="1" t="s">
        <v>483</v>
      </c>
      <c r="RQ24" s="1" t="s">
        <v>4561</v>
      </c>
      <c r="RR24" s="80" t="s">
        <v>483</v>
      </c>
      <c r="RS24" s="80">
        <v>0</v>
      </c>
      <c r="RT24" s="1">
        <v>0</v>
      </c>
      <c r="RU24" s="1">
        <v>0</v>
      </c>
      <c r="RV24" s="80">
        <v>0</v>
      </c>
      <c r="RW24" s="1">
        <v>0</v>
      </c>
      <c r="RX24" s="1">
        <v>0</v>
      </c>
      <c r="RY24" s="219" t="s">
        <v>483</v>
      </c>
      <c r="RZ24" s="219"/>
      <c r="SA24" s="184" t="s">
        <v>6743</v>
      </c>
      <c r="SB24" s="90" t="s">
        <v>4781</v>
      </c>
      <c r="SC24" s="90" t="s">
        <v>4781</v>
      </c>
      <c r="SD24" s="224" t="s">
        <v>6744</v>
      </c>
      <c r="SE24" s="123"/>
      <c r="SF24" s="114"/>
      <c r="SG24" s="114"/>
      <c r="SH24" s="114"/>
      <c r="SI24" s="114"/>
      <c r="SJ24" s="114"/>
      <c r="SK24" s="114"/>
      <c r="SL24" s="114"/>
      <c r="SM24" s="114"/>
      <c r="SN24" s="242"/>
      <c r="SO24" s="114"/>
      <c r="SQ24" s="123"/>
      <c r="SR24" s="123"/>
      <c r="ST24" s="90" t="s">
        <v>483</v>
      </c>
      <c r="SV24" s="236" t="s">
        <v>4484</v>
      </c>
    </row>
    <row r="25" spans="1:516" s="98" customFormat="1" ht="84.75" customHeight="1" x14ac:dyDescent="0.25">
      <c r="A25" s="102" t="s">
        <v>839</v>
      </c>
      <c r="B25" s="93" t="s">
        <v>1376</v>
      </c>
      <c r="C25" s="123">
        <v>2019</v>
      </c>
      <c r="D25" s="94" t="s">
        <v>4072</v>
      </c>
      <c r="E25" s="123">
        <v>9</v>
      </c>
      <c r="F25" s="123" t="s">
        <v>602</v>
      </c>
      <c r="G25" s="114" t="s">
        <v>840</v>
      </c>
      <c r="H25" s="123"/>
      <c r="I25" s="123" t="s">
        <v>5016</v>
      </c>
      <c r="J25" s="123" t="s">
        <v>718</v>
      </c>
      <c r="K25" s="123" t="s">
        <v>657</v>
      </c>
      <c r="L25" s="123" t="s">
        <v>841</v>
      </c>
      <c r="M25" s="123">
        <v>219</v>
      </c>
      <c r="N25" s="123"/>
      <c r="O25" s="123" t="s">
        <v>608</v>
      </c>
      <c r="P25" s="123" t="s">
        <v>841</v>
      </c>
      <c r="Q25" s="123" t="s">
        <v>5021</v>
      </c>
      <c r="R25" s="95" t="s">
        <v>842</v>
      </c>
      <c r="S25" s="96" t="s">
        <v>1449</v>
      </c>
      <c r="T25" s="97" t="s">
        <v>590</v>
      </c>
      <c r="U25" s="97"/>
      <c r="V25" s="97" t="s">
        <v>5022</v>
      </c>
      <c r="W25" s="97" t="s">
        <v>586</v>
      </c>
      <c r="X25" s="183">
        <v>5545282532</v>
      </c>
      <c r="Y25" s="103" t="s">
        <v>4460</v>
      </c>
      <c r="Z25" s="123">
        <v>6</v>
      </c>
      <c r="AA25" s="123">
        <v>2</v>
      </c>
      <c r="AB25" s="123">
        <v>2</v>
      </c>
      <c r="AC25" s="123">
        <v>2</v>
      </c>
      <c r="AD25" s="123">
        <v>5</v>
      </c>
      <c r="AE25" s="123">
        <v>1</v>
      </c>
      <c r="AF25" s="123">
        <v>1</v>
      </c>
      <c r="AG25" s="123">
        <v>3</v>
      </c>
      <c r="AH25" s="123">
        <v>3</v>
      </c>
      <c r="AI25" s="123">
        <v>3</v>
      </c>
      <c r="AJ25" s="123">
        <v>5</v>
      </c>
      <c r="AK25" s="123">
        <v>11</v>
      </c>
      <c r="AL25" s="123">
        <v>15</v>
      </c>
      <c r="AM25" s="123">
        <v>70</v>
      </c>
      <c r="AN25" s="123">
        <v>96</v>
      </c>
      <c r="AO25" s="123">
        <v>65</v>
      </c>
      <c r="AP25" s="123">
        <v>5</v>
      </c>
      <c r="AQ25" s="123">
        <v>1</v>
      </c>
      <c r="AR25" s="123">
        <v>0</v>
      </c>
      <c r="AS25" s="123">
        <v>1</v>
      </c>
      <c r="AT25" s="123" t="s">
        <v>483</v>
      </c>
      <c r="AU25" s="123" t="s">
        <v>483</v>
      </c>
      <c r="AV25" s="123" t="s">
        <v>636</v>
      </c>
      <c r="AW25" s="123"/>
      <c r="AX25" s="123" t="s">
        <v>637</v>
      </c>
      <c r="AY25" s="123" t="s">
        <v>483</v>
      </c>
      <c r="AZ25" s="123" t="s">
        <v>483</v>
      </c>
      <c r="BA25" s="123" t="s">
        <v>483</v>
      </c>
      <c r="BB25" s="123" t="s">
        <v>483</v>
      </c>
      <c r="BC25" s="123" t="s">
        <v>483</v>
      </c>
      <c r="BD25" s="123" t="s">
        <v>583</v>
      </c>
      <c r="BE25" s="123" t="s">
        <v>490</v>
      </c>
      <c r="BF25" s="123" t="s">
        <v>490</v>
      </c>
      <c r="BG25" s="123" t="s">
        <v>490</v>
      </c>
      <c r="BH25" s="123" t="s">
        <v>490</v>
      </c>
      <c r="BI25" s="123" t="s">
        <v>483</v>
      </c>
      <c r="BJ25" s="123" t="s">
        <v>490</v>
      </c>
      <c r="BK25" s="123" t="s">
        <v>483</v>
      </c>
      <c r="BL25" s="123" t="s">
        <v>490</v>
      </c>
      <c r="BM25" s="123" t="s">
        <v>483</v>
      </c>
      <c r="BN25" s="123" t="s">
        <v>483</v>
      </c>
      <c r="BO25" s="123" t="s">
        <v>483</v>
      </c>
      <c r="BP25" s="123" t="s">
        <v>483</v>
      </c>
      <c r="BQ25" s="123" t="s">
        <v>483</v>
      </c>
      <c r="BR25" s="123" t="s">
        <v>483</v>
      </c>
      <c r="BS25" s="123" t="s">
        <v>483</v>
      </c>
      <c r="BT25" s="123" t="s">
        <v>490</v>
      </c>
      <c r="BU25" s="123" t="s">
        <v>483</v>
      </c>
      <c r="BV25" s="123" t="s">
        <v>483</v>
      </c>
      <c r="BW25" s="123" t="s">
        <v>490</v>
      </c>
      <c r="BX25" s="123" t="s">
        <v>490</v>
      </c>
      <c r="BY25" s="123" t="s">
        <v>490</v>
      </c>
      <c r="BZ25" s="123" t="s">
        <v>483</v>
      </c>
      <c r="CA25" s="123" t="s">
        <v>490</v>
      </c>
      <c r="CB25" s="123" t="s">
        <v>483</v>
      </c>
      <c r="CC25" s="123" t="s">
        <v>490</v>
      </c>
      <c r="CD25" s="123" t="s">
        <v>490</v>
      </c>
      <c r="CE25" s="123" t="s">
        <v>490</v>
      </c>
      <c r="CF25" s="123"/>
      <c r="CG25" s="123" t="s">
        <v>483</v>
      </c>
      <c r="CH25" s="123" t="s">
        <v>483</v>
      </c>
      <c r="CI25" s="123" t="s">
        <v>483</v>
      </c>
      <c r="CJ25" s="123" t="s">
        <v>483</v>
      </c>
      <c r="CK25" s="123" t="s">
        <v>483</v>
      </c>
      <c r="CL25" s="123" t="s">
        <v>483</v>
      </c>
      <c r="CM25" s="123" t="s">
        <v>483</v>
      </c>
      <c r="CN25" s="123" t="s">
        <v>483</v>
      </c>
      <c r="CO25" s="123" t="s">
        <v>483</v>
      </c>
      <c r="CP25" s="123" t="s">
        <v>483</v>
      </c>
      <c r="CQ25" s="123" t="s">
        <v>483</v>
      </c>
      <c r="CR25" s="123" t="s">
        <v>483</v>
      </c>
      <c r="CS25" s="123" t="s">
        <v>483</v>
      </c>
      <c r="CT25" s="123" t="s">
        <v>483</v>
      </c>
      <c r="CU25" s="123" t="s">
        <v>483</v>
      </c>
      <c r="CV25" s="123" t="s">
        <v>483</v>
      </c>
      <c r="CW25" s="123" t="s">
        <v>483</v>
      </c>
      <c r="CX25" s="123" t="s">
        <v>483</v>
      </c>
      <c r="CY25" s="123" t="s">
        <v>489</v>
      </c>
      <c r="CZ25" s="123" t="s">
        <v>483</v>
      </c>
      <c r="DA25" s="123" t="s">
        <v>483</v>
      </c>
      <c r="DB25" s="123" t="s">
        <v>483</v>
      </c>
      <c r="DC25" s="123" t="s">
        <v>483</v>
      </c>
      <c r="DD25" s="123" t="s">
        <v>483</v>
      </c>
      <c r="DE25" s="123" t="s">
        <v>483</v>
      </c>
      <c r="DF25" s="123" t="s">
        <v>483</v>
      </c>
      <c r="DG25" s="123" t="s">
        <v>483</v>
      </c>
      <c r="DH25" s="123" t="s">
        <v>483</v>
      </c>
      <c r="DI25" s="123" t="s">
        <v>483</v>
      </c>
      <c r="DJ25" s="123" t="s">
        <v>483</v>
      </c>
      <c r="DK25" s="123" t="s">
        <v>483</v>
      </c>
      <c r="DL25" s="123" t="s">
        <v>483</v>
      </c>
      <c r="DM25" s="123" t="s">
        <v>675</v>
      </c>
      <c r="DN25" s="123" t="s">
        <v>489</v>
      </c>
      <c r="DO25" s="123" t="s">
        <v>483</v>
      </c>
      <c r="DP25" s="123" t="s">
        <v>483</v>
      </c>
      <c r="DQ25" s="123" t="s">
        <v>490</v>
      </c>
      <c r="DR25" s="123" t="s">
        <v>490</v>
      </c>
      <c r="DS25" s="123" t="s">
        <v>490</v>
      </c>
      <c r="DT25" s="123" t="s">
        <v>483</v>
      </c>
      <c r="DU25" s="123" t="s">
        <v>490</v>
      </c>
      <c r="DV25" s="123" t="s">
        <v>490</v>
      </c>
      <c r="DW25" s="123" t="s">
        <v>490</v>
      </c>
      <c r="DX25" s="123" t="s">
        <v>483</v>
      </c>
      <c r="DY25" s="123" t="s">
        <v>490</v>
      </c>
      <c r="DZ25" s="123" t="s">
        <v>490</v>
      </c>
      <c r="EA25" s="123" t="s">
        <v>490</v>
      </c>
      <c r="EB25" s="123" t="s">
        <v>490</v>
      </c>
      <c r="EC25" s="123" t="s">
        <v>490</v>
      </c>
      <c r="ED25" s="123" t="s">
        <v>490</v>
      </c>
      <c r="EE25" s="123">
        <v>10</v>
      </c>
      <c r="EF25" s="123">
        <v>2</v>
      </c>
      <c r="EG25" s="123">
        <v>1</v>
      </c>
      <c r="EH25" s="123" t="s">
        <v>489</v>
      </c>
      <c r="EI25" s="123" t="s">
        <v>489</v>
      </c>
      <c r="EJ25" s="123" t="s">
        <v>489</v>
      </c>
      <c r="EK25" s="123" t="s">
        <v>490</v>
      </c>
      <c r="EL25" s="123" t="s">
        <v>483</v>
      </c>
      <c r="EM25" s="123" t="s">
        <v>490</v>
      </c>
      <c r="EN25" s="123" t="s">
        <v>490</v>
      </c>
      <c r="EO25" s="123" t="s">
        <v>483</v>
      </c>
      <c r="EP25" s="123" t="s">
        <v>490</v>
      </c>
      <c r="EQ25" s="123" t="s">
        <v>490</v>
      </c>
      <c r="ER25" s="123" t="s">
        <v>490</v>
      </c>
      <c r="ES25" s="123" t="s">
        <v>490</v>
      </c>
      <c r="ET25" s="123" t="s">
        <v>490</v>
      </c>
      <c r="EU25" s="123" t="s">
        <v>490</v>
      </c>
      <c r="EV25" s="123" t="s">
        <v>490</v>
      </c>
      <c r="EW25" s="123" t="s">
        <v>490</v>
      </c>
      <c r="EX25" s="123" t="s">
        <v>490</v>
      </c>
      <c r="EY25" s="123" t="s">
        <v>490</v>
      </c>
      <c r="EZ25" s="123" t="s">
        <v>490</v>
      </c>
      <c r="FA25" s="123" t="s">
        <v>490</v>
      </c>
      <c r="FB25" s="123" t="s">
        <v>483</v>
      </c>
      <c r="FC25" s="123" t="s">
        <v>490</v>
      </c>
      <c r="FD25" s="123" t="s">
        <v>490</v>
      </c>
      <c r="FE25" s="123" t="s">
        <v>483</v>
      </c>
      <c r="FF25" s="123" t="s">
        <v>490</v>
      </c>
      <c r="FG25" s="123" t="s">
        <v>490</v>
      </c>
      <c r="FH25" s="123" t="s">
        <v>490</v>
      </c>
      <c r="FI25" s="123" t="s">
        <v>490</v>
      </c>
      <c r="FJ25" s="123" t="s">
        <v>490</v>
      </c>
      <c r="FK25" s="123" t="s">
        <v>490</v>
      </c>
      <c r="FL25" s="123" t="s">
        <v>483</v>
      </c>
      <c r="FM25" s="123" t="s">
        <v>483</v>
      </c>
      <c r="FN25" s="123" t="s">
        <v>490</v>
      </c>
      <c r="FO25" s="123" t="s">
        <v>490</v>
      </c>
      <c r="FP25" s="123" t="s">
        <v>490</v>
      </c>
      <c r="FQ25" s="123" t="s">
        <v>490</v>
      </c>
      <c r="FR25" s="123" t="s">
        <v>483</v>
      </c>
      <c r="FS25" s="123" t="s">
        <v>490</v>
      </c>
      <c r="FT25" s="123" t="s">
        <v>490</v>
      </c>
      <c r="FU25" s="123" t="s">
        <v>490</v>
      </c>
      <c r="FV25" s="123" t="s">
        <v>490</v>
      </c>
      <c r="FW25" s="123" t="s">
        <v>483</v>
      </c>
      <c r="FX25" s="123" t="s">
        <v>483</v>
      </c>
      <c r="FY25" s="123" t="s">
        <v>483</v>
      </c>
      <c r="FZ25" s="123" t="s">
        <v>490</v>
      </c>
      <c r="GA25" s="123" t="s">
        <v>490</v>
      </c>
      <c r="GB25" s="123" t="s">
        <v>490</v>
      </c>
      <c r="GC25" s="123" t="s">
        <v>490</v>
      </c>
      <c r="GD25" s="123" t="s">
        <v>490</v>
      </c>
      <c r="GE25" s="123" t="s">
        <v>483</v>
      </c>
      <c r="GF25" s="123" t="s">
        <v>483</v>
      </c>
      <c r="GG25" s="123" t="s">
        <v>483</v>
      </c>
      <c r="GH25" s="123" t="s">
        <v>490</v>
      </c>
      <c r="GI25" s="123" t="s">
        <v>483</v>
      </c>
      <c r="GJ25" s="123" t="s">
        <v>490</v>
      </c>
      <c r="GK25" s="123" t="s">
        <v>483</v>
      </c>
      <c r="GL25" s="123" t="s">
        <v>490</v>
      </c>
      <c r="GM25" s="123" t="s">
        <v>483</v>
      </c>
      <c r="GN25" s="123" t="s">
        <v>483</v>
      </c>
      <c r="GO25" s="123" t="s">
        <v>490</v>
      </c>
      <c r="GP25" s="123" t="s">
        <v>483</v>
      </c>
      <c r="GQ25" s="123" t="s">
        <v>483</v>
      </c>
      <c r="GR25" s="123" t="s">
        <v>483</v>
      </c>
      <c r="GS25" s="123" t="s">
        <v>490</v>
      </c>
      <c r="GT25" s="123" t="s">
        <v>490</v>
      </c>
      <c r="GU25" s="123" t="s">
        <v>490</v>
      </c>
      <c r="GV25" s="123" t="s">
        <v>490</v>
      </c>
      <c r="GW25" s="123" t="s">
        <v>490</v>
      </c>
      <c r="GX25" s="123" t="s">
        <v>490</v>
      </c>
      <c r="GY25" s="123" t="s">
        <v>483</v>
      </c>
      <c r="GZ25" s="123" t="s">
        <v>483</v>
      </c>
      <c r="HA25" s="123" t="s">
        <v>483</v>
      </c>
      <c r="HB25" s="123" t="s">
        <v>483</v>
      </c>
      <c r="HC25" s="123" t="s">
        <v>483</v>
      </c>
      <c r="HD25" s="123" t="s">
        <v>483</v>
      </c>
      <c r="HE25" s="123" t="s">
        <v>483</v>
      </c>
      <c r="HF25" s="123" t="s">
        <v>490</v>
      </c>
      <c r="HG25" s="123" t="s">
        <v>490</v>
      </c>
      <c r="HH25" s="123" t="s">
        <v>490</v>
      </c>
      <c r="HI25" s="123" t="s">
        <v>490</v>
      </c>
      <c r="HJ25" s="123" t="s">
        <v>490</v>
      </c>
      <c r="HK25" s="123" t="s">
        <v>490</v>
      </c>
      <c r="HL25" s="123" t="s">
        <v>490</v>
      </c>
      <c r="HM25" s="123" t="s">
        <v>490</v>
      </c>
      <c r="HN25" s="123" t="s">
        <v>490</v>
      </c>
      <c r="HO25" s="123" t="s">
        <v>490</v>
      </c>
      <c r="HP25" s="123" t="s">
        <v>483</v>
      </c>
      <c r="HQ25" s="123" t="s">
        <v>490</v>
      </c>
      <c r="HR25" s="123" t="s">
        <v>490</v>
      </c>
      <c r="HS25" s="123" t="s">
        <v>490</v>
      </c>
      <c r="HT25" s="123" t="s">
        <v>490</v>
      </c>
      <c r="HU25" s="123" t="s">
        <v>483</v>
      </c>
      <c r="HV25" s="123" t="s">
        <v>483</v>
      </c>
      <c r="HW25" s="123" t="s">
        <v>489</v>
      </c>
      <c r="HX25" s="123" t="s">
        <v>489</v>
      </c>
      <c r="HY25" s="123" t="s">
        <v>489</v>
      </c>
      <c r="HZ25" s="123" t="s">
        <v>489</v>
      </c>
      <c r="IA25" s="123" t="s">
        <v>489</v>
      </c>
      <c r="IB25" s="123" t="s">
        <v>489</v>
      </c>
      <c r="IC25" s="123" t="s">
        <v>489</v>
      </c>
      <c r="ID25" s="123" t="s">
        <v>483</v>
      </c>
      <c r="IE25" s="123" t="s">
        <v>489</v>
      </c>
      <c r="IF25" s="123" t="s">
        <v>489</v>
      </c>
      <c r="IG25" s="123" t="s">
        <v>489</v>
      </c>
      <c r="IH25" s="123" t="s">
        <v>483</v>
      </c>
      <c r="II25" s="123" t="s">
        <v>489</v>
      </c>
      <c r="IJ25" s="123" t="s">
        <v>489</v>
      </c>
      <c r="IK25" s="123" t="s">
        <v>489</v>
      </c>
      <c r="IL25" s="123" t="s">
        <v>489</v>
      </c>
      <c r="IM25" s="123" t="s">
        <v>489</v>
      </c>
      <c r="IN25" s="123">
        <v>1</v>
      </c>
      <c r="IO25" s="123"/>
      <c r="IP25" s="123"/>
      <c r="IQ25" s="123">
        <v>1</v>
      </c>
      <c r="IR25" s="123">
        <v>2</v>
      </c>
      <c r="IS25" s="123">
        <v>1</v>
      </c>
      <c r="IT25" s="123">
        <v>3</v>
      </c>
      <c r="IU25" s="123"/>
      <c r="IV25" s="123">
        <v>2</v>
      </c>
      <c r="IW25" s="123"/>
      <c r="IX25" s="123"/>
      <c r="IY25" s="123">
        <v>1</v>
      </c>
      <c r="IZ25" s="123"/>
      <c r="JA25" s="123"/>
      <c r="JB25" s="123"/>
      <c r="JC25" s="123">
        <v>1</v>
      </c>
      <c r="JD25" s="123"/>
      <c r="JE25" s="123">
        <v>1</v>
      </c>
      <c r="JF25" s="123"/>
      <c r="JG25" s="123"/>
      <c r="JH25" s="123">
        <v>1</v>
      </c>
      <c r="JI25" s="123"/>
      <c r="JJ25" s="123"/>
      <c r="JK25" s="123"/>
      <c r="JL25" s="123"/>
      <c r="JM25" s="123"/>
      <c r="JN25" s="123">
        <v>9</v>
      </c>
      <c r="JO25" s="123">
        <v>5</v>
      </c>
      <c r="JP25" s="123">
        <v>14</v>
      </c>
      <c r="JQ25" s="123">
        <v>7</v>
      </c>
      <c r="JR25" s="123"/>
      <c r="JS25" s="123" t="s">
        <v>483</v>
      </c>
      <c r="JT25" s="123" t="s">
        <v>483</v>
      </c>
      <c r="JU25" s="123" t="s">
        <v>483</v>
      </c>
      <c r="JV25" s="123" t="s">
        <v>489</v>
      </c>
      <c r="JW25" s="123" t="s">
        <v>483</v>
      </c>
      <c r="JX25" s="123" t="s">
        <v>489</v>
      </c>
      <c r="JY25" s="123" t="s">
        <v>483</v>
      </c>
      <c r="JZ25" s="123" t="s">
        <v>483</v>
      </c>
      <c r="KA25" s="123" t="s">
        <v>483</v>
      </c>
      <c r="KB25" s="123" t="s">
        <v>483</v>
      </c>
      <c r="KC25" s="123" t="s">
        <v>483</v>
      </c>
      <c r="KD25" s="123" t="s">
        <v>715</v>
      </c>
      <c r="KE25" s="123" t="s">
        <v>843</v>
      </c>
      <c r="KF25" s="123"/>
      <c r="KG25" s="123" t="s">
        <v>680</v>
      </c>
      <c r="KH25" s="123" t="s">
        <v>500</v>
      </c>
      <c r="KI25" s="123">
        <v>1</v>
      </c>
      <c r="KJ25" s="123" t="s">
        <v>483</v>
      </c>
      <c r="KK25" s="123" t="s">
        <v>483</v>
      </c>
      <c r="KL25" s="123" t="s">
        <v>483</v>
      </c>
      <c r="KM25" s="123" t="s">
        <v>489</v>
      </c>
      <c r="KN25" s="123" t="s">
        <v>483</v>
      </c>
      <c r="KO25" s="123" t="s">
        <v>483</v>
      </c>
      <c r="KP25" s="123" t="s">
        <v>483</v>
      </c>
      <c r="KQ25" s="123" t="s">
        <v>490</v>
      </c>
      <c r="KR25" s="123" t="s">
        <v>490</v>
      </c>
      <c r="KS25" s="123" t="s">
        <v>483</v>
      </c>
      <c r="KT25" s="123" t="s">
        <v>483</v>
      </c>
      <c r="KU25" s="123" t="s">
        <v>483</v>
      </c>
      <c r="KV25" s="123" t="s">
        <v>483</v>
      </c>
      <c r="KW25" s="123" t="s">
        <v>490</v>
      </c>
      <c r="KX25" s="123" t="s">
        <v>490</v>
      </c>
      <c r="KY25" s="123" t="s">
        <v>483</v>
      </c>
      <c r="KZ25" s="123" t="s">
        <v>483</v>
      </c>
      <c r="LA25" s="123" t="s">
        <v>490</v>
      </c>
      <c r="LB25" s="123" t="s">
        <v>483</v>
      </c>
      <c r="LC25" s="123" t="s">
        <v>490</v>
      </c>
      <c r="LD25" s="123" t="s">
        <v>490</v>
      </c>
      <c r="LE25" s="123" t="s">
        <v>490</v>
      </c>
      <c r="LF25" s="123">
        <v>0</v>
      </c>
      <c r="LG25" s="123">
        <v>6</v>
      </c>
      <c r="LH25" s="123">
        <v>0</v>
      </c>
      <c r="LI25" s="123">
        <v>6</v>
      </c>
      <c r="LJ25" s="123">
        <v>4</v>
      </c>
      <c r="LK25" s="123">
        <v>4</v>
      </c>
      <c r="LL25" s="123">
        <v>4</v>
      </c>
      <c r="LM25" s="123">
        <v>4</v>
      </c>
      <c r="LN25" s="123" t="s">
        <v>483</v>
      </c>
      <c r="LO25" s="123" t="s">
        <v>483</v>
      </c>
      <c r="LP25" s="123" t="s">
        <v>483</v>
      </c>
      <c r="LQ25" s="123" t="s">
        <v>483</v>
      </c>
      <c r="LR25" s="123" t="s">
        <v>483</v>
      </c>
      <c r="LS25" s="123" t="s">
        <v>483</v>
      </c>
      <c r="LT25" s="123" t="s">
        <v>489</v>
      </c>
      <c r="LU25" s="123" t="s">
        <v>483</v>
      </c>
      <c r="LV25" s="123" t="s">
        <v>489</v>
      </c>
      <c r="LW25" s="123" t="s">
        <v>483</v>
      </c>
      <c r="LX25" s="123" t="s">
        <v>489</v>
      </c>
      <c r="LY25" s="123" t="s">
        <v>483</v>
      </c>
      <c r="LZ25" s="123" t="s">
        <v>483</v>
      </c>
      <c r="MA25" s="123" t="s">
        <v>489</v>
      </c>
      <c r="MB25" s="123" t="s">
        <v>483</v>
      </c>
      <c r="MC25" s="123" t="s">
        <v>483</v>
      </c>
      <c r="MD25" s="123" t="s">
        <v>483</v>
      </c>
      <c r="ME25" s="123" t="s">
        <v>483</v>
      </c>
      <c r="MF25" s="123" t="s">
        <v>483</v>
      </c>
      <c r="MG25" s="123" t="s">
        <v>483</v>
      </c>
      <c r="MH25" s="123" t="s">
        <v>483</v>
      </c>
      <c r="MI25" s="123" t="s">
        <v>489</v>
      </c>
      <c r="MJ25" s="123" t="s">
        <v>483</v>
      </c>
      <c r="MK25" s="123" t="s">
        <v>490</v>
      </c>
      <c r="ML25" s="123" t="s">
        <v>490</v>
      </c>
      <c r="MM25" s="123" t="s">
        <v>490</v>
      </c>
      <c r="MN25" s="123" t="s">
        <v>490</v>
      </c>
      <c r="MO25" s="123" t="s">
        <v>490</v>
      </c>
      <c r="MP25" s="123" t="s">
        <v>490</v>
      </c>
      <c r="MQ25" s="123" t="s">
        <v>490</v>
      </c>
      <c r="MR25" s="123" t="s">
        <v>490</v>
      </c>
      <c r="MS25" s="123" t="s">
        <v>490</v>
      </c>
      <c r="MT25" s="123" t="s">
        <v>490</v>
      </c>
      <c r="MU25" s="123" t="s">
        <v>490</v>
      </c>
      <c r="MV25" s="123" t="s">
        <v>490</v>
      </c>
      <c r="MW25" s="123" t="s">
        <v>490</v>
      </c>
      <c r="MX25" s="123" t="s">
        <v>490</v>
      </c>
      <c r="MY25" s="123" t="s">
        <v>490</v>
      </c>
      <c r="MZ25" s="123" t="s">
        <v>490</v>
      </c>
      <c r="NA25" s="123" t="s">
        <v>490</v>
      </c>
      <c r="NB25" s="123" t="s">
        <v>490</v>
      </c>
      <c r="NC25" s="123" t="s">
        <v>490</v>
      </c>
      <c r="ND25" s="123" t="s">
        <v>490</v>
      </c>
      <c r="NE25" s="123" t="s">
        <v>490</v>
      </c>
      <c r="NF25" s="123" t="s">
        <v>490</v>
      </c>
      <c r="NG25" s="123" t="s">
        <v>483</v>
      </c>
      <c r="NH25" s="123" t="s">
        <v>483</v>
      </c>
      <c r="NI25" s="123" t="s">
        <v>483</v>
      </c>
      <c r="NJ25" s="123" t="s">
        <v>483</v>
      </c>
      <c r="NK25" s="123" t="s">
        <v>483</v>
      </c>
      <c r="NL25" s="123" t="s">
        <v>483</v>
      </c>
      <c r="NM25" s="123" t="s">
        <v>483</v>
      </c>
      <c r="NN25" s="123" t="s">
        <v>483</v>
      </c>
      <c r="NO25" s="123" t="s">
        <v>483</v>
      </c>
      <c r="NP25" s="123" t="s">
        <v>483</v>
      </c>
      <c r="NQ25" s="123" t="s">
        <v>489</v>
      </c>
      <c r="NR25" s="123" t="s">
        <v>483</v>
      </c>
      <c r="NS25" s="123" t="s">
        <v>489</v>
      </c>
      <c r="NT25" s="123" t="s">
        <v>483</v>
      </c>
      <c r="NU25" s="123" t="s">
        <v>483</v>
      </c>
      <c r="NV25" s="123" t="s">
        <v>483</v>
      </c>
      <c r="NW25" s="123" t="s">
        <v>483</v>
      </c>
      <c r="NX25" s="123" t="s">
        <v>483</v>
      </c>
      <c r="NY25" s="123" t="s">
        <v>483</v>
      </c>
      <c r="NZ25" s="123" t="s">
        <v>483</v>
      </c>
      <c r="OA25" s="123" t="s">
        <v>483</v>
      </c>
      <c r="OB25" s="123" t="s">
        <v>483</v>
      </c>
      <c r="OC25" s="123" t="s">
        <v>483</v>
      </c>
      <c r="OD25" s="123" t="s">
        <v>483</v>
      </c>
      <c r="OE25" s="123" t="s">
        <v>483</v>
      </c>
      <c r="OF25" s="123" t="s">
        <v>489</v>
      </c>
      <c r="OG25" s="123" t="s">
        <v>483</v>
      </c>
      <c r="OH25" s="123" t="s">
        <v>483</v>
      </c>
      <c r="OI25" s="123" t="s">
        <v>483</v>
      </c>
      <c r="OJ25" s="123" t="s">
        <v>483</v>
      </c>
      <c r="OK25" s="123" t="s">
        <v>483</v>
      </c>
      <c r="OL25" s="123" t="s">
        <v>483</v>
      </c>
      <c r="OM25" s="123" t="s">
        <v>483</v>
      </c>
      <c r="ON25" s="123" t="s">
        <v>483</v>
      </c>
      <c r="OO25" s="123" t="s">
        <v>483</v>
      </c>
      <c r="OP25" s="123" t="s">
        <v>483</v>
      </c>
      <c r="OQ25" s="123" t="s">
        <v>489</v>
      </c>
      <c r="OR25" s="123" t="s">
        <v>489</v>
      </c>
      <c r="OS25" s="123" t="s">
        <v>489</v>
      </c>
      <c r="OT25" s="123" t="s">
        <v>489</v>
      </c>
      <c r="OU25" s="123" t="s">
        <v>489</v>
      </c>
      <c r="OV25" s="123" t="s">
        <v>483</v>
      </c>
      <c r="OW25" s="123" t="s">
        <v>489</v>
      </c>
      <c r="OX25" s="123" t="s">
        <v>489</v>
      </c>
      <c r="OY25" s="123" t="s">
        <v>483</v>
      </c>
      <c r="OZ25" s="123" t="s">
        <v>483</v>
      </c>
      <c r="PA25" s="123" t="s">
        <v>489</v>
      </c>
      <c r="PB25" s="123" t="s">
        <v>489</v>
      </c>
      <c r="PC25" s="123" t="s">
        <v>483</v>
      </c>
      <c r="PD25" s="123" t="s">
        <v>483</v>
      </c>
      <c r="PE25" s="123" t="s">
        <v>483</v>
      </c>
      <c r="PF25" s="123" t="s">
        <v>483</v>
      </c>
      <c r="PG25" s="123" t="s">
        <v>489</v>
      </c>
      <c r="PH25" s="123" t="s">
        <v>483</v>
      </c>
      <c r="PI25" s="123" t="s">
        <v>483</v>
      </c>
      <c r="PJ25" s="123" t="s">
        <v>483</v>
      </c>
      <c r="PK25" s="123" t="s">
        <v>483</v>
      </c>
      <c r="PL25" s="123" t="s">
        <v>483</v>
      </c>
      <c r="PM25" s="123" t="s">
        <v>483</v>
      </c>
      <c r="PN25" s="123" t="s">
        <v>489</v>
      </c>
      <c r="PO25" s="123" t="s">
        <v>489</v>
      </c>
      <c r="PP25" s="123" t="s">
        <v>483</v>
      </c>
      <c r="PQ25" s="123" t="s">
        <v>489</v>
      </c>
      <c r="PR25" s="123" t="s">
        <v>489</v>
      </c>
      <c r="PS25" s="123" t="s">
        <v>489</v>
      </c>
      <c r="PT25" s="123" t="s">
        <v>489</v>
      </c>
      <c r="PU25" s="123" t="s">
        <v>574</v>
      </c>
      <c r="PV25" s="123" t="s">
        <v>574</v>
      </c>
      <c r="PW25" s="123" t="s">
        <v>574</v>
      </c>
      <c r="PX25" s="123" t="s">
        <v>574</v>
      </c>
      <c r="PY25" s="123" t="s">
        <v>574</v>
      </c>
      <c r="PZ25" s="123" t="s">
        <v>489</v>
      </c>
      <c r="QA25" s="123" t="s">
        <v>490</v>
      </c>
      <c r="QB25" s="123" t="s">
        <v>490</v>
      </c>
      <c r="QC25" s="123" t="s">
        <v>572</v>
      </c>
      <c r="QD25" s="123" t="s">
        <v>483</v>
      </c>
      <c r="QE25" s="123" t="s">
        <v>844</v>
      </c>
      <c r="QF25" s="123" t="s">
        <v>845</v>
      </c>
      <c r="QG25" s="123"/>
      <c r="QH25" s="123" t="s">
        <v>483</v>
      </c>
      <c r="QI25" s="123" t="s">
        <v>483</v>
      </c>
      <c r="QJ25" s="123" t="s">
        <v>483</v>
      </c>
      <c r="QK25" s="123"/>
      <c r="QL25" s="123" t="s">
        <v>489</v>
      </c>
      <c r="QM25" s="123" t="s">
        <v>483</v>
      </c>
      <c r="QN25" s="123" t="s">
        <v>489</v>
      </c>
      <c r="QO25" s="123" t="s">
        <v>489</v>
      </c>
      <c r="QP25" s="123" t="s">
        <v>489</v>
      </c>
      <c r="QQ25" s="123">
        <v>0</v>
      </c>
      <c r="QR25" s="123">
        <v>0</v>
      </c>
      <c r="QS25" s="123">
        <v>0</v>
      </c>
      <c r="QT25" s="123" t="s">
        <v>846</v>
      </c>
      <c r="QU25" s="90" t="s">
        <v>4474</v>
      </c>
      <c r="QV25" s="90" t="s">
        <v>4959</v>
      </c>
      <c r="QW25" s="125" t="s">
        <v>4970</v>
      </c>
      <c r="QX25" s="148" t="s">
        <v>483</v>
      </c>
      <c r="QY25" s="90" t="s">
        <v>483</v>
      </c>
      <c r="QZ25" s="148" t="s">
        <v>483</v>
      </c>
      <c r="RA25" s="58" t="s">
        <v>4686</v>
      </c>
      <c r="RB25" s="148">
        <v>11</v>
      </c>
      <c r="RC25" s="148">
        <v>5</v>
      </c>
      <c r="RD25" s="148">
        <v>6</v>
      </c>
      <c r="RE25" s="149">
        <v>10</v>
      </c>
      <c r="RF25" s="149">
        <v>5</v>
      </c>
      <c r="RG25" s="149">
        <v>5</v>
      </c>
      <c r="RH25" s="152">
        <v>22</v>
      </c>
      <c r="RI25" s="152">
        <v>8</v>
      </c>
      <c r="RJ25" s="152">
        <v>14</v>
      </c>
      <c r="RK25" s="90">
        <v>11</v>
      </c>
      <c r="RL25" s="90">
        <v>5</v>
      </c>
      <c r="RM25" s="90">
        <v>6</v>
      </c>
      <c r="RN25" s="149">
        <v>4</v>
      </c>
      <c r="RO25" s="152">
        <v>16</v>
      </c>
      <c r="RP25" s="90" t="s">
        <v>483</v>
      </c>
      <c r="RQ25" s="58" t="s">
        <v>4687</v>
      </c>
      <c r="RR25" s="90" t="s">
        <v>483</v>
      </c>
      <c r="RS25" s="80">
        <v>0</v>
      </c>
      <c r="RT25" s="80">
        <v>0</v>
      </c>
      <c r="RU25" s="80">
        <v>0</v>
      </c>
      <c r="RV25" s="80">
        <v>0</v>
      </c>
      <c r="RW25" s="80">
        <v>0</v>
      </c>
      <c r="RX25" s="80">
        <v>0</v>
      </c>
      <c r="RY25" s="219" t="s">
        <v>483</v>
      </c>
      <c r="RZ25" s="84" t="s">
        <v>6132</v>
      </c>
      <c r="SA25" s="187" t="s">
        <v>6745</v>
      </c>
      <c r="SB25" s="90" t="s">
        <v>4781</v>
      </c>
      <c r="SC25" s="90" t="s">
        <v>4781</v>
      </c>
      <c r="SD25" s="224" t="s">
        <v>6738</v>
      </c>
      <c r="SE25" s="123"/>
      <c r="SF25" s="114"/>
      <c r="SG25" s="114"/>
      <c r="SH25" s="114"/>
      <c r="SI25" s="114"/>
      <c r="SJ25" s="114"/>
      <c r="SK25" s="114"/>
      <c r="SL25" s="114"/>
      <c r="SM25" s="114"/>
      <c r="SN25" s="242"/>
      <c r="SO25" s="114"/>
      <c r="SQ25" s="123"/>
      <c r="SR25" s="123"/>
      <c r="ST25" s="90" t="s">
        <v>483</v>
      </c>
      <c r="SV25" s="235" t="s">
        <v>4478</v>
      </c>
    </row>
    <row r="26" spans="1:516" s="98" customFormat="1" ht="84.75" customHeight="1" x14ac:dyDescent="0.25">
      <c r="A26" s="123" t="s">
        <v>847</v>
      </c>
      <c r="B26" s="93" t="s">
        <v>1377</v>
      </c>
      <c r="C26" s="123">
        <v>2019</v>
      </c>
      <c r="D26" s="94" t="s">
        <v>4072</v>
      </c>
      <c r="E26" s="123">
        <v>9</v>
      </c>
      <c r="F26" s="123" t="s">
        <v>598</v>
      </c>
      <c r="G26" s="114" t="s">
        <v>848</v>
      </c>
      <c r="H26" s="123"/>
      <c r="I26" s="123" t="s">
        <v>5016</v>
      </c>
      <c r="J26" s="123" t="s">
        <v>718</v>
      </c>
      <c r="K26" s="123" t="s">
        <v>657</v>
      </c>
      <c r="L26" s="123" t="s">
        <v>849</v>
      </c>
      <c r="M26" s="123">
        <v>24</v>
      </c>
      <c r="N26" s="123"/>
      <c r="O26" s="123" t="s">
        <v>608</v>
      </c>
      <c r="P26" s="123" t="s">
        <v>720</v>
      </c>
      <c r="Q26" s="123">
        <v>62780219</v>
      </c>
      <c r="R26" s="95" t="s">
        <v>5490</v>
      </c>
      <c r="S26" s="96" t="s">
        <v>1449</v>
      </c>
      <c r="T26" s="97" t="s">
        <v>590</v>
      </c>
      <c r="U26" s="97" t="s">
        <v>851</v>
      </c>
      <c r="V26" s="97" t="s">
        <v>851</v>
      </c>
      <c r="W26" s="97" t="s">
        <v>739</v>
      </c>
      <c r="X26" s="183">
        <v>5529124455</v>
      </c>
      <c r="Y26" s="95" t="s">
        <v>850</v>
      </c>
      <c r="Z26" s="123">
        <v>11</v>
      </c>
      <c r="AA26" s="123">
        <v>1</v>
      </c>
      <c r="AB26" s="123">
        <v>4</v>
      </c>
      <c r="AC26" s="123">
        <v>6</v>
      </c>
      <c r="AD26" s="123">
        <v>5</v>
      </c>
      <c r="AE26" s="123"/>
      <c r="AF26" s="123">
        <v>1</v>
      </c>
      <c r="AG26" s="123">
        <v>4</v>
      </c>
      <c r="AH26" s="123">
        <v>1</v>
      </c>
      <c r="AI26" s="123">
        <v>5</v>
      </c>
      <c r="AJ26" s="123">
        <v>10</v>
      </c>
      <c r="AK26" s="123">
        <v>16</v>
      </c>
      <c r="AL26" s="123">
        <v>17</v>
      </c>
      <c r="AM26" s="123">
        <v>75</v>
      </c>
      <c r="AN26" s="123">
        <v>96</v>
      </c>
      <c r="AO26" s="123">
        <v>66</v>
      </c>
      <c r="AP26" s="123">
        <v>5</v>
      </c>
      <c r="AQ26" s="123">
        <v>5</v>
      </c>
      <c r="AR26" s="123">
        <v>2</v>
      </c>
      <c r="AS26" s="123">
        <v>3</v>
      </c>
      <c r="AT26" s="123" t="s">
        <v>483</v>
      </c>
      <c r="AU26" s="123" t="s">
        <v>489</v>
      </c>
      <c r="AV26" s="123" t="s">
        <v>636</v>
      </c>
      <c r="AW26" s="123"/>
      <c r="AX26" s="123" t="s">
        <v>637</v>
      </c>
      <c r="AY26" s="123" t="s">
        <v>483</v>
      </c>
      <c r="AZ26" s="123" t="s">
        <v>483</v>
      </c>
      <c r="BA26" s="123" t="s">
        <v>483</v>
      </c>
      <c r="BB26" s="123" t="s">
        <v>483</v>
      </c>
      <c r="BC26" s="123" t="s">
        <v>483</v>
      </c>
      <c r="BD26" s="123" t="s">
        <v>616</v>
      </c>
      <c r="BE26" s="123" t="s">
        <v>490</v>
      </c>
      <c r="BF26" s="123" t="s">
        <v>490</v>
      </c>
      <c r="BG26" s="123" t="s">
        <v>490</v>
      </c>
      <c r="BH26" s="123" t="s">
        <v>483</v>
      </c>
      <c r="BI26" s="123" t="s">
        <v>483</v>
      </c>
      <c r="BJ26" s="123" t="s">
        <v>490</v>
      </c>
      <c r="BK26" s="123" t="s">
        <v>483</v>
      </c>
      <c r="BL26" s="123" t="s">
        <v>483</v>
      </c>
      <c r="BM26" s="123" t="s">
        <v>483</v>
      </c>
      <c r="BN26" s="123" t="s">
        <v>483</v>
      </c>
      <c r="BO26" s="123" t="s">
        <v>483</v>
      </c>
      <c r="BP26" s="123" t="s">
        <v>483</v>
      </c>
      <c r="BQ26" s="123" t="s">
        <v>483</v>
      </c>
      <c r="BR26" s="123" t="s">
        <v>483</v>
      </c>
      <c r="BS26" s="123" t="s">
        <v>483</v>
      </c>
      <c r="BT26" s="123" t="s">
        <v>483</v>
      </c>
      <c r="BU26" s="123" t="s">
        <v>483</v>
      </c>
      <c r="BV26" s="123" t="s">
        <v>490</v>
      </c>
      <c r="BW26" s="123" t="s">
        <v>490</v>
      </c>
      <c r="BX26" s="123" t="s">
        <v>483</v>
      </c>
      <c r="BY26" s="123" t="s">
        <v>490</v>
      </c>
      <c r="BZ26" s="123" t="s">
        <v>483</v>
      </c>
      <c r="CA26" s="123" t="s">
        <v>483</v>
      </c>
      <c r="CB26" s="123" t="s">
        <v>490</v>
      </c>
      <c r="CC26" s="123" t="s">
        <v>490</v>
      </c>
      <c r="CD26" s="123" t="s">
        <v>483</v>
      </c>
      <c r="CE26" s="123" t="s">
        <v>483</v>
      </c>
      <c r="CF26" s="123" t="s">
        <v>727</v>
      </c>
      <c r="CG26" s="123" t="s">
        <v>483</v>
      </c>
      <c r="CH26" s="123" t="s">
        <v>489</v>
      </c>
      <c r="CI26" s="123" t="s">
        <v>489</v>
      </c>
      <c r="CJ26" s="123" t="s">
        <v>483</v>
      </c>
      <c r="CK26" s="123" t="s">
        <v>483</v>
      </c>
      <c r="CL26" s="123" t="s">
        <v>483</v>
      </c>
      <c r="CM26" s="123" t="s">
        <v>489</v>
      </c>
      <c r="CN26" s="123" t="s">
        <v>483</v>
      </c>
      <c r="CO26" s="123" t="s">
        <v>483</v>
      </c>
      <c r="CP26" s="123" t="s">
        <v>483</v>
      </c>
      <c r="CQ26" s="123" t="s">
        <v>483</v>
      </c>
      <c r="CR26" s="123" t="s">
        <v>483</v>
      </c>
      <c r="CS26" s="123" t="s">
        <v>483</v>
      </c>
      <c r="CT26" s="123" t="s">
        <v>489</v>
      </c>
      <c r="CU26" s="123" t="s">
        <v>483</v>
      </c>
      <c r="CV26" s="123" t="s">
        <v>483</v>
      </c>
      <c r="CW26" s="123" t="s">
        <v>483</v>
      </c>
      <c r="CX26" s="123" t="s">
        <v>483</v>
      </c>
      <c r="CY26" s="123" t="s">
        <v>483</v>
      </c>
      <c r="CZ26" s="123" t="s">
        <v>483</v>
      </c>
      <c r="DA26" s="123" t="s">
        <v>483</v>
      </c>
      <c r="DB26" s="123" t="s">
        <v>483</v>
      </c>
      <c r="DC26" s="123" t="s">
        <v>483</v>
      </c>
      <c r="DD26" s="123" t="s">
        <v>483</v>
      </c>
      <c r="DE26" s="123" t="s">
        <v>483</v>
      </c>
      <c r="DF26" s="123" t="s">
        <v>483</v>
      </c>
      <c r="DG26" s="123" t="s">
        <v>483</v>
      </c>
      <c r="DH26" s="123" t="s">
        <v>483</v>
      </c>
      <c r="DI26" s="123" t="s">
        <v>483</v>
      </c>
      <c r="DJ26" s="123" t="s">
        <v>483</v>
      </c>
      <c r="DK26" s="123" t="s">
        <v>483</v>
      </c>
      <c r="DL26" s="123" t="s">
        <v>483</v>
      </c>
      <c r="DM26" s="123" t="s">
        <v>618</v>
      </c>
      <c r="DN26" s="123" t="s">
        <v>489</v>
      </c>
      <c r="DO26" s="123" t="s">
        <v>483</v>
      </c>
      <c r="DP26" s="123" t="s">
        <v>483</v>
      </c>
      <c r="DQ26" s="123" t="s">
        <v>483</v>
      </c>
      <c r="DR26" s="123" t="s">
        <v>483</v>
      </c>
      <c r="DS26" s="123" t="s">
        <v>483</v>
      </c>
      <c r="DT26" s="123" t="s">
        <v>483</v>
      </c>
      <c r="DU26" s="123" t="s">
        <v>483</v>
      </c>
      <c r="DV26" s="123" t="s">
        <v>483</v>
      </c>
      <c r="DW26" s="123" t="s">
        <v>483</v>
      </c>
      <c r="DX26" s="123" t="s">
        <v>483</v>
      </c>
      <c r="DY26" s="123" t="s">
        <v>483</v>
      </c>
      <c r="DZ26" s="123" t="s">
        <v>483</v>
      </c>
      <c r="EA26" s="123" t="s">
        <v>483</v>
      </c>
      <c r="EB26" s="123" t="s">
        <v>483</v>
      </c>
      <c r="EC26" s="123" t="s">
        <v>483</v>
      </c>
      <c r="ED26" s="123" t="s">
        <v>483</v>
      </c>
      <c r="EE26" s="123">
        <v>3</v>
      </c>
      <c r="EF26" s="123">
        <v>4</v>
      </c>
      <c r="EG26" s="123">
        <v>4</v>
      </c>
      <c r="EH26" s="123" t="s">
        <v>489</v>
      </c>
      <c r="EI26" s="123" t="s">
        <v>483</v>
      </c>
      <c r="EJ26" s="123" t="s">
        <v>489</v>
      </c>
      <c r="EK26" s="123" t="s">
        <v>490</v>
      </c>
      <c r="EL26" s="123" t="s">
        <v>483</v>
      </c>
      <c r="EM26" s="123" t="s">
        <v>483</v>
      </c>
      <c r="EN26" s="123" t="s">
        <v>483</v>
      </c>
      <c r="EO26" s="123" t="s">
        <v>483</v>
      </c>
      <c r="EP26" s="123" t="s">
        <v>483</v>
      </c>
      <c r="EQ26" s="123" t="s">
        <v>483</v>
      </c>
      <c r="ER26" s="123" t="s">
        <v>483</v>
      </c>
      <c r="ES26" s="123" t="s">
        <v>483</v>
      </c>
      <c r="ET26" s="123" t="s">
        <v>483</v>
      </c>
      <c r="EU26" s="123" t="s">
        <v>483</v>
      </c>
      <c r="EV26" s="123" t="s">
        <v>490</v>
      </c>
      <c r="EW26" s="123" t="s">
        <v>483</v>
      </c>
      <c r="EX26" s="123" t="s">
        <v>483</v>
      </c>
      <c r="EY26" s="123" t="s">
        <v>490</v>
      </c>
      <c r="EZ26" s="123" t="s">
        <v>483</v>
      </c>
      <c r="FA26" s="123" t="s">
        <v>483</v>
      </c>
      <c r="FB26" s="123" t="s">
        <v>483</v>
      </c>
      <c r="FC26" s="123" t="s">
        <v>490</v>
      </c>
      <c r="FD26" s="123" t="s">
        <v>490</v>
      </c>
      <c r="FE26" s="123" t="s">
        <v>483</v>
      </c>
      <c r="FF26" s="123" t="s">
        <v>490</v>
      </c>
      <c r="FG26" s="123" t="s">
        <v>490</v>
      </c>
      <c r="FH26" s="123" t="s">
        <v>483</v>
      </c>
      <c r="FI26" s="123" t="s">
        <v>483</v>
      </c>
      <c r="FJ26" s="123" t="s">
        <v>490</v>
      </c>
      <c r="FK26" s="123" t="s">
        <v>483</v>
      </c>
      <c r="FL26" s="123" t="s">
        <v>483</v>
      </c>
      <c r="FM26" s="123" t="s">
        <v>483</v>
      </c>
      <c r="FN26" s="123" t="s">
        <v>483</v>
      </c>
      <c r="FO26" s="123" t="s">
        <v>483</v>
      </c>
      <c r="FP26" s="123" t="s">
        <v>490</v>
      </c>
      <c r="FQ26" s="123" t="s">
        <v>483</v>
      </c>
      <c r="FR26" s="123" t="s">
        <v>483</v>
      </c>
      <c r="FS26" s="123" t="s">
        <v>483</v>
      </c>
      <c r="FT26" s="123" t="s">
        <v>483</v>
      </c>
      <c r="FU26" s="123" t="s">
        <v>483</v>
      </c>
      <c r="FV26" s="123" t="s">
        <v>483</v>
      </c>
      <c r="FW26" s="123" t="s">
        <v>483</v>
      </c>
      <c r="FX26" s="123" t="s">
        <v>483</v>
      </c>
      <c r="FY26" s="123" t="s">
        <v>483</v>
      </c>
      <c r="FZ26" s="123" t="s">
        <v>483</v>
      </c>
      <c r="GA26" s="123" t="s">
        <v>483</v>
      </c>
      <c r="GB26" s="123" t="s">
        <v>483</v>
      </c>
      <c r="GC26" s="123" t="s">
        <v>483</v>
      </c>
      <c r="GD26" s="123" t="s">
        <v>483</v>
      </c>
      <c r="GE26" s="123" t="s">
        <v>483</v>
      </c>
      <c r="GF26" s="123" t="s">
        <v>483</v>
      </c>
      <c r="GG26" s="123" t="s">
        <v>483</v>
      </c>
      <c r="GH26" s="123" t="s">
        <v>483</v>
      </c>
      <c r="GI26" s="123" t="s">
        <v>483</v>
      </c>
      <c r="GJ26" s="123" t="s">
        <v>483</v>
      </c>
      <c r="GK26" s="123" t="s">
        <v>483</v>
      </c>
      <c r="GL26" s="123" t="s">
        <v>483</v>
      </c>
      <c r="GM26" s="123" t="s">
        <v>483</v>
      </c>
      <c r="GN26" s="123" t="s">
        <v>483</v>
      </c>
      <c r="GO26" s="123" t="s">
        <v>483</v>
      </c>
      <c r="GP26" s="123" t="s">
        <v>483</v>
      </c>
      <c r="GQ26" s="123" t="s">
        <v>483</v>
      </c>
      <c r="GR26" s="123" t="s">
        <v>483</v>
      </c>
      <c r="GS26" s="123" t="s">
        <v>483</v>
      </c>
      <c r="GT26" s="123" t="s">
        <v>483</v>
      </c>
      <c r="GU26" s="123" t="s">
        <v>483</v>
      </c>
      <c r="GV26" s="123" t="s">
        <v>490</v>
      </c>
      <c r="GW26" s="123" t="s">
        <v>483</v>
      </c>
      <c r="GX26" s="123" t="s">
        <v>483</v>
      </c>
      <c r="GY26" s="123" t="s">
        <v>483</v>
      </c>
      <c r="GZ26" s="123" t="s">
        <v>483</v>
      </c>
      <c r="HA26" s="123" t="s">
        <v>483</v>
      </c>
      <c r="HB26" s="123" t="s">
        <v>483</v>
      </c>
      <c r="HC26" s="123" t="s">
        <v>483</v>
      </c>
      <c r="HD26" s="123" t="s">
        <v>483</v>
      </c>
      <c r="HE26" s="123" t="s">
        <v>483</v>
      </c>
      <c r="HF26" s="123" t="s">
        <v>490</v>
      </c>
      <c r="HG26" s="123" t="s">
        <v>483</v>
      </c>
      <c r="HH26" s="123" t="s">
        <v>483</v>
      </c>
      <c r="HI26" s="123" t="s">
        <v>490</v>
      </c>
      <c r="HJ26" s="123" t="s">
        <v>490</v>
      </c>
      <c r="HK26" s="123" t="s">
        <v>490</v>
      </c>
      <c r="HL26" s="123" t="s">
        <v>490</v>
      </c>
      <c r="HM26" s="123" t="s">
        <v>490</v>
      </c>
      <c r="HN26" s="123" t="s">
        <v>490</v>
      </c>
      <c r="HO26" s="123" t="s">
        <v>490</v>
      </c>
      <c r="HP26" s="123" t="s">
        <v>490</v>
      </c>
      <c r="HQ26" s="123" t="s">
        <v>490</v>
      </c>
      <c r="HR26" s="123" t="s">
        <v>490</v>
      </c>
      <c r="HS26" s="123" t="s">
        <v>490</v>
      </c>
      <c r="HT26" s="123" t="s">
        <v>490</v>
      </c>
      <c r="HU26" s="123" t="s">
        <v>490</v>
      </c>
      <c r="HV26" s="123" t="s">
        <v>483</v>
      </c>
      <c r="HW26" s="123" t="s">
        <v>483</v>
      </c>
      <c r="HX26" s="123" t="s">
        <v>483</v>
      </c>
      <c r="HY26" s="123" t="s">
        <v>483</v>
      </c>
      <c r="HZ26" s="123" t="s">
        <v>483</v>
      </c>
      <c r="IA26" s="123" t="s">
        <v>483</v>
      </c>
      <c r="IB26" s="123" t="s">
        <v>483</v>
      </c>
      <c r="IC26" s="123" t="s">
        <v>483</v>
      </c>
      <c r="ID26" s="123" t="s">
        <v>483</v>
      </c>
      <c r="IE26" s="123" t="s">
        <v>483</v>
      </c>
      <c r="IF26" s="123" t="s">
        <v>490</v>
      </c>
      <c r="IG26" s="123" t="s">
        <v>490</v>
      </c>
      <c r="IH26" s="123" t="s">
        <v>490</v>
      </c>
      <c r="II26" s="123" t="s">
        <v>490</v>
      </c>
      <c r="IJ26" s="123" t="s">
        <v>490</v>
      </c>
      <c r="IK26" s="123" t="s">
        <v>483</v>
      </c>
      <c r="IL26" s="123" t="s">
        <v>483</v>
      </c>
      <c r="IM26" s="123" t="s">
        <v>483</v>
      </c>
      <c r="IN26" s="123">
        <v>2</v>
      </c>
      <c r="IO26" s="123"/>
      <c r="IP26" s="123"/>
      <c r="IQ26" s="123">
        <v>1</v>
      </c>
      <c r="IR26" s="123">
        <v>2</v>
      </c>
      <c r="IS26" s="123"/>
      <c r="IT26" s="123">
        <v>3</v>
      </c>
      <c r="IU26" s="123"/>
      <c r="IV26" s="123"/>
      <c r="IW26" s="123"/>
      <c r="IX26" s="123"/>
      <c r="IY26" s="123"/>
      <c r="IZ26" s="123"/>
      <c r="JA26" s="123"/>
      <c r="JB26" s="123"/>
      <c r="JC26" s="123"/>
      <c r="JD26" s="123"/>
      <c r="JE26" s="123">
        <v>1</v>
      </c>
      <c r="JF26" s="123"/>
      <c r="JG26" s="123"/>
      <c r="JH26" s="123">
        <v>1</v>
      </c>
      <c r="JI26" s="123"/>
      <c r="JJ26" s="123">
        <v>1</v>
      </c>
      <c r="JK26" s="123"/>
      <c r="JL26" s="123"/>
      <c r="JM26" s="123"/>
      <c r="JN26" s="123">
        <v>9</v>
      </c>
      <c r="JO26" s="123">
        <v>2</v>
      </c>
      <c r="JP26" s="123">
        <v>11</v>
      </c>
      <c r="JQ26" s="123">
        <v>9</v>
      </c>
      <c r="JR26" s="123"/>
      <c r="JS26" s="123" t="s">
        <v>483</v>
      </c>
      <c r="JT26" s="123" t="s">
        <v>483</v>
      </c>
      <c r="JU26" s="123" t="s">
        <v>483</v>
      </c>
      <c r="JV26" s="123" t="s">
        <v>489</v>
      </c>
      <c r="JW26" s="123" t="s">
        <v>483</v>
      </c>
      <c r="JX26" s="123" t="s">
        <v>489</v>
      </c>
      <c r="JY26" s="123" t="s">
        <v>489</v>
      </c>
      <c r="JZ26" s="123" t="s">
        <v>483</v>
      </c>
      <c r="KA26" s="123" t="s">
        <v>483</v>
      </c>
      <c r="KB26" s="123" t="s">
        <v>483</v>
      </c>
      <c r="KC26" s="123" t="s">
        <v>483</v>
      </c>
      <c r="KD26" s="123" t="s">
        <v>852</v>
      </c>
      <c r="KE26" s="123" t="s">
        <v>853</v>
      </c>
      <c r="KF26" s="123" t="s">
        <v>854</v>
      </c>
      <c r="KG26" s="123" t="s">
        <v>680</v>
      </c>
      <c r="KH26" s="123" t="s">
        <v>500</v>
      </c>
      <c r="KI26" s="123">
        <v>2</v>
      </c>
      <c r="KJ26" s="123" t="s">
        <v>483</v>
      </c>
      <c r="KK26" s="123" t="s">
        <v>483</v>
      </c>
      <c r="KL26" s="123" t="s">
        <v>483</v>
      </c>
      <c r="KM26" s="123" t="s">
        <v>483</v>
      </c>
      <c r="KN26" s="123" t="s">
        <v>483</v>
      </c>
      <c r="KO26" s="123" t="s">
        <v>483</v>
      </c>
      <c r="KP26" s="123" t="s">
        <v>483</v>
      </c>
      <c r="KQ26" s="123" t="s">
        <v>490</v>
      </c>
      <c r="KR26" s="123" t="s">
        <v>483</v>
      </c>
      <c r="KS26" s="123" t="s">
        <v>483</v>
      </c>
      <c r="KT26" s="123" t="s">
        <v>483</v>
      </c>
      <c r="KU26" s="123" t="s">
        <v>483</v>
      </c>
      <c r="KV26" s="123" t="s">
        <v>483</v>
      </c>
      <c r="KW26" s="123" t="s">
        <v>483</v>
      </c>
      <c r="KX26" s="123" t="s">
        <v>490</v>
      </c>
      <c r="KY26" s="123" t="s">
        <v>483</v>
      </c>
      <c r="KZ26" s="123" t="s">
        <v>483</v>
      </c>
      <c r="LA26" s="123" t="s">
        <v>483</v>
      </c>
      <c r="LB26" s="123" t="s">
        <v>483</v>
      </c>
      <c r="LC26" s="123" t="s">
        <v>490</v>
      </c>
      <c r="LD26" s="123" t="s">
        <v>490</v>
      </c>
      <c r="LE26" s="123" t="s">
        <v>490</v>
      </c>
      <c r="LF26" s="123"/>
      <c r="LG26" s="123">
        <v>5</v>
      </c>
      <c r="LH26" s="123"/>
      <c r="LI26" s="123">
        <v>5</v>
      </c>
      <c r="LJ26" s="123">
        <v>3</v>
      </c>
      <c r="LK26" s="123">
        <v>3</v>
      </c>
      <c r="LL26" s="123">
        <v>2</v>
      </c>
      <c r="LM26" s="123">
        <v>3</v>
      </c>
      <c r="LN26" s="123" t="s">
        <v>483</v>
      </c>
      <c r="LO26" s="123" t="s">
        <v>483</v>
      </c>
      <c r="LP26" s="123" t="s">
        <v>483</v>
      </c>
      <c r="LQ26" s="123" t="s">
        <v>483</v>
      </c>
      <c r="LR26" s="123" t="s">
        <v>483</v>
      </c>
      <c r="LS26" s="123" t="s">
        <v>483</v>
      </c>
      <c r="LT26" s="123" t="s">
        <v>490</v>
      </c>
      <c r="LU26" s="123" t="s">
        <v>483</v>
      </c>
      <c r="LV26" s="123" t="s">
        <v>483</v>
      </c>
      <c r="LW26" s="123" t="s">
        <v>489</v>
      </c>
      <c r="LX26" s="123" t="s">
        <v>489</v>
      </c>
      <c r="LY26" s="123" t="s">
        <v>483</v>
      </c>
      <c r="LZ26" s="123" t="s">
        <v>483</v>
      </c>
      <c r="MA26" s="123" t="s">
        <v>483</v>
      </c>
      <c r="MB26" s="123" t="s">
        <v>483</v>
      </c>
      <c r="MC26" s="123" t="s">
        <v>483</v>
      </c>
      <c r="MD26" s="123" t="s">
        <v>483</v>
      </c>
      <c r="ME26" s="123" t="s">
        <v>483</v>
      </c>
      <c r="MF26" s="123" t="s">
        <v>483</v>
      </c>
      <c r="MG26" s="123" t="s">
        <v>483</v>
      </c>
      <c r="MH26" s="123" t="s">
        <v>483</v>
      </c>
      <c r="MI26" s="123" t="s">
        <v>489</v>
      </c>
      <c r="MJ26" s="123" t="s">
        <v>483</v>
      </c>
      <c r="MK26" s="123" t="s">
        <v>490</v>
      </c>
      <c r="ML26" s="123" t="s">
        <v>490</v>
      </c>
      <c r="MM26" s="123" t="s">
        <v>490</v>
      </c>
      <c r="MN26" s="123" t="s">
        <v>490</v>
      </c>
      <c r="MO26" s="123" t="s">
        <v>490</v>
      </c>
      <c r="MP26" s="123" t="s">
        <v>490</v>
      </c>
      <c r="MQ26" s="123" t="s">
        <v>490</v>
      </c>
      <c r="MR26" s="123" t="s">
        <v>490</v>
      </c>
      <c r="MS26" s="123" t="s">
        <v>490</v>
      </c>
      <c r="MT26" s="123" t="s">
        <v>490</v>
      </c>
      <c r="MU26" s="123" t="s">
        <v>490</v>
      </c>
      <c r="MV26" s="123" t="s">
        <v>490</v>
      </c>
      <c r="MW26" s="123" t="s">
        <v>490</v>
      </c>
      <c r="MX26" s="123" t="s">
        <v>490</v>
      </c>
      <c r="MY26" s="123" t="s">
        <v>490</v>
      </c>
      <c r="MZ26" s="123" t="s">
        <v>489</v>
      </c>
      <c r="NA26" s="123" t="s">
        <v>483</v>
      </c>
      <c r="NB26" s="123" t="s">
        <v>483</v>
      </c>
      <c r="NC26" s="123" t="s">
        <v>483</v>
      </c>
      <c r="ND26" s="123" t="s">
        <v>483</v>
      </c>
      <c r="NE26" s="123" t="s">
        <v>489</v>
      </c>
      <c r="NF26" s="123" t="s">
        <v>483</v>
      </c>
      <c r="NG26" s="123" t="s">
        <v>483</v>
      </c>
      <c r="NH26" s="123" t="s">
        <v>483</v>
      </c>
      <c r="NI26" s="123" t="s">
        <v>483</v>
      </c>
      <c r="NJ26" s="123" t="s">
        <v>483</v>
      </c>
      <c r="NK26" s="123" t="s">
        <v>483</v>
      </c>
      <c r="NL26" s="123" t="s">
        <v>483</v>
      </c>
      <c r="NM26" s="123" t="s">
        <v>483</v>
      </c>
      <c r="NN26" s="123" t="s">
        <v>483</v>
      </c>
      <c r="NO26" s="123" t="s">
        <v>483</v>
      </c>
      <c r="NP26" s="123" t="s">
        <v>483</v>
      </c>
      <c r="NQ26" s="123" t="s">
        <v>483</v>
      </c>
      <c r="NR26" s="123" t="s">
        <v>483</v>
      </c>
      <c r="NS26" s="123" t="s">
        <v>483</v>
      </c>
      <c r="NT26" s="123" t="s">
        <v>483</v>
      </c>
      <c r="NU26" s="123" t="s">
        <v>483</v>
      </c>
      <c r="NV26" s="123" t="s">
        <v>483</v>
      </c>
      <c r="NW26" s="123" t="s">
        <v>483</v>
      </c>
      <c r="NX26" s="123" t="s">
        <v>483</v>
      </c>
      <c r="NY26" s="123" t="s">
        <v>483</v>
      </c>
      <c r="NZ26" s="123" t="s">
        <v>483</v>
      </c>
      <c r="OA26" s="123" t="s">
        <v>483</v>
      </c>
      <c r="OB26" s="123" t="s">
        <v>483</v>
      </c>
      <c r="OC26" s="123" t="s">
        <v>483</v>
      </c>
      <c r="OD26" s="123" t="s">
        <v>483</v>
      </c>
      <c r="OE26" s="123" t="s">
        <v>483</v>
      </c>
      <c r="OF26" s="123" t="s">
        <v>483</v>
      </c>
      <c r="OG26" s="123" t="s">
        <v>483</v>
      </c>
      <c r="OH26" s="123" t="s">
        <v>483</v>
      </c>
      <c r="OI26" s="123" t="s">
        <v>483</v>
      </c>
      <c r="OJ26" s="123" t="s">
        <v>483</v>
      </c>
      <c r="OK26" s="123" t="s">
        <v>483</v>
      </c>
      <c r="OL26" s="123" t="s">
        <v>483</v>
      </c>
      <c r="OM26" s="123" t="s">
        <v>483</v>
      </c>
      <c r="ON26" s="123" t="s">
        <v>483</v>
      </c>
      <c r="OO26" s="123" t="s">
        <v>483</v>
      </c>
      <c r="OP26" s="123" t="s">
        <v>483</v>
      </c>
      <c r="OQ26" s="123" t="s">
        <v>483</v>
      </c>
      <c r="OR26" s="123" t="s">
        <v>483</v>
      </c>
      <c r="OS26" s="123" t="s">
        <v>483</v>
      </c>
      <c r="OT26" s="123" t="s">
        <v>483</v>
      </c>
      <c r="OU26" s="123" t="s">
        <v>483</v>
      </c>
      <c r="OV26" s="123" t="s">
        <v>483</v>
      </c>
      <c r="OW26" s="123" t="s">
        <v>575</v>
      </c>
      <c r="OX26" s="123" t="s">
        <v>483</v>
      </c>
      <c r="OY26" s="123" t="s">
        <v>483</v>
      </c>
      <c r="OZ26" s="123" t="s">
        <v>483</v>
      </c>
      <c r="PA26" s="123" t="s">
        <v>483</v>
      </c>
      <c r="PB26" s="123" t="s">
        <v>483</v>
      </c>
      <c r="PC26" s="123" t="s">
        <v>483</v>
      </c>
      <c r="PD26" s="123" t="s">
        <v>483</v>
      </c>
      <c r="PE26" s="123" t="s">
        <v>483</v>
      </c>
      <c r="PF26" s="123" t="s">
        <v>483</v>
      </c>
      <c r="PG26" s="123" t="s">
        <v>483</v>
      </c>
      <c r="PH26" s="123" t="s">
        <v>483</v>
      </c>
      <c r="PI26" s="123" t="s">
        <v>483</v>
      </c>
      <c r="PJ26" s="123" t="s">
        <v>483</v>
      </c>
      <c r="PK26" s="123" t="s">
        <v>483</v>
      </c>
      <c r="PL26" s="123" t="s">
        <v>483</v>
      </c>
      <c r="PM26" s="123" t="s">
        <v>489</v>
      </c>
      <c r="PN26" s="123" t="s">
        <v>483</v>
      </c>
      <c r="PO26" s="123" t="s">
        <v>483</v>
      </c>
      <c r="PP26" s="123" t="s">
        <v>483</v>
      </c>
      <c r="PQ26" s="123" t="s">
        <v>483</v>
      </c>
      <c r="PR26" s="123" t="s">
        <v>483</v>
      </c>
      <c r="PS26" s="123" t="s">
        <v>483</v>
      </c>
      <c r="PT26" s="123" t="s">
        <v>483</v>
      </c>
      <c r="PU26" s="123" t="s">
        <v>574</v>
      </c>
      <c r="PV26" s="123" t="s">
        <v>574</v>
      </c>
      <c r="PW26" s="123" t="s">
        <v>574</v>
      </c>
      <c r="PX26" s="123" t="s">
        <v>574</v>
      </c>
      <c r="PY26" s="123" t="s">
        <v>574</v>
      </c>
      <c r="PZ26" s="123" t="s">
        <v>483</v>
      </c>
      <c r="QA26" s="123" t="s">
        <v>573</v>
      </c>
      <c r="QB26" s="123" t="s">
        <v>483</v>
      </c>
      <c r="QC26" s="123" t="s">
        <v>572</v>
      </c>
      <c r="QD26" s="123" t="s">
        <v>483</v>
      </c>
      <c r="QE26" s="123" t="s">
        <v>855</v>
      </c>
      <c r="QF26" s="123" t="s">
        <v>856</v>
      </c>
      <c r="QG26" s="123"/>
      <c r="QH26" s="123" t="s">
        <v>483</v>
      </c>
      <c r="QI26" s="123" t="s">
        <v>483</v>
      </c>
      <c r="QJ26" s="123" t="s">
        <v>483</v>
      </c>
      <c r="QK26" s="123"/>
      <c r="QL26" s="123" t="s">
        <v>490</v>
      </c>
      <c r="QM26" s="123" t="s">
        <v>483</v>
      </c>
      <c r="QN26" s="123" t="s">
        <v>483</v>
      </c>
      <c r="QO26" s="123" t="s">
        <v>483</v>
      </c>
      <c r="QP26" s="123" t="s">
        <v>483</v>
      </c>
      <c r="QQ26" s="123">
        <v>5</v>
      </c>
      <c r="QR26" s="123">
        <v>0</v>
      </c>
      <c r="QS26" s="123">
        <v>15</v>
      </c>
      <c r="QT26" s="123"/>
      <c r="QU26" s="90" t="s">
        <v>4474</v>
      </c>
      <c r="QV26" s="90" t="s">
        <v>4959</v>
      </c>
      <c r="QW26" s="125" t="s">
        <v>4969</v>
      </c>
      <c r="QX26" s="79" t="s">
        <v>483</v>
      </c>
      <c r="QY26" s="80" t="s">
        <v>483</v>
      </c>
      <c r="QZ26" s="79" t="s">
        <v>483</v>
      </c>
      <c r="RA26" s="52" t="s">
        <v>4518</v>
      </c>
      <c r="RB26" s="79">
        <v>16</v>
      </c>
      <c r="RC26" s="79">
        <v>5</v>
      </c>
      <c r="RD26" s="79">
        <v>11</v>
      </c>
      <c r="RE26" s="132">
        <v>8</v>
      </c>
      <c r="RF26" s="132">
        <v>5</v>
      </c>
      <c r="RG26" s="132">
        <v>3</v>
      </c>
      <c r="RH26" s="175">
        <v>22</v>
      </c>
      <c r="RI26" s="175">
        <v>9</v>
      </c>
      <c r="RJ26" s="175">
        <v>13</v>
      </c>
      <c r="RK26" s="80">
        <v>8</v>
      </c>
      <c r="RL26" s="80">
        <v>5</v>
      </c>
      <c r="RM26" s="80">
        <v>3</v>
      </c>
      <c r="RN26" s="132">
        <v>4</v>
      </c>
      <c r="RO26" s="175">
        <v>7</v>
      </c>
      <c r="RP26" s="80" t="s">
        <v>483</v>
      </c>
      <c r="RQ26" s="52" t="s">
        <v>4562</v>
      </c>
      <c r="RR26" s="80" t="s">
        <v>483</v>
      </c>
      <c r="RS26" s="80">
        <v>0</v>
      </c>
      <c r="RT26" s="175">
        <v>0</v>
      </c>
      <c r="RU26" s="175">
        <v>0</v>
      </c>
      <c r="RV26" s="80">
        <v>0</v>
      </c>
      <c r="RW26" s="175">
        <v>0</v>
      </c>
      <c r="RX26" s="175">
        <v>0</v>
      </c>
      <c r="RY26" s="84"/>
      <c r="RZ26" s="84"/>
      <c r="SA26" s="184" t="s">
        <v>6746</v>
      </c>
      <c r="SB26" s="90" t="s">
        <v>4781</v>
      </c>
      <c r="SC26" s="90" t="s">
        <v>4781</v>
      </c>
      <c r="SD26" s="229" t="s">
        <v>5489</v>
      </c>
      <c r="SE26" s="123"/>
      <c r="SF26" s="114"/>
      <c r="SG26" s="114"/>
      <c r="SH26" s="114"/>
      <c r="SI26" s="114"/>
      <c r="SJ26" s="114"/>
      <c r="SK26" s="114"/>
      <c r="SL26" s="114"/>
      <c r="SM26" s="114"/>
      <c r="SN26" s="242"/>
      <c r="SO26" s="114"/>
      <c r="SQ26" s="123"/>
      <c r="SR26" s="245" t="s">
        <v>5812</v>
      </c>
      <c r="ST26" s="152" t="s">
        <v>483</v>
      </c>
      <c r="SV26" s="236" t="s">
        <v>4484</v>
      </c>
    </row>
    <row r="27" spans="1:516" s="98" customFormat="1" ht="84.75" customHeight="1" x14ac:dyDescent="0.25">
      <c r="A27" s="123" t="s">
        <v>919</v>
      </c>
      <c r="B27" s="93" t="s">
        <v>1383</v>
      </c>
      <c r="C27" s="123">
        <v>2019</v>
      </c>
      <c r="D27" s="94" t="s">
        <v>4072</v>
      </c>
      <c r="E27" s="123">
        <v>9</v>
      </c>
      <c r="F27" s="123" t="s">
        <v>602</v>
      </c>
      <c r="G27" s="114" t="s">
        <v>920</v>
      </c>
      <c r="H27" s="123"/>
      <c r="I27" s="123" t="s">
        <v>5016</v>
      </c>
      <c r="J27" s="123" t="s">
        <v>910</v>
      </c>
      <c r="K27" s="123" t="s">
        <v>657</v>
      </c>
      <c r="L27" s="123" t="s">
        <v>921</v>
      </c>
      <c r="M27" s="123">
        <v>166</v>
      </c>
      <c r="N27" s="123"/>
      <c r="O27" s="123" t="s">
        <v>608</v>
      </c>
      <c r="P27" s="123" t="s">
        <v>922</v>
      </c>
      <c r="Q27" s="123">
        <v>55610487</v>
      </c>
      <c r="R27" s="95" t="s">
        <v>923</v>
      </c>
      <c r="S27" s="96" t="s">
        <v>1454</v>
      </c>
      <c r="T27" s="97" t="s">
        <v>590</v>
      </c>
      <c r="U27" s="97" t="s">
        <v>924</v>
      </c>
      <c r="V27" s="97" t="s">
        <v>924</v>
      </c>
      <c r="W27" s="97" t="s">
        <v>739</v>
      </c>
      <c r="X27" s="183">
        <v>9612142161</v>
      </c>
      <c r="Y27" s="95" t="s">
        <v>923</v>
      </c>
      <c r="Z27" s="123">
        <v>3</v>
      </c>
      <c r="AA27" s="123">
        <v>0</v>
      </c>
      <c r="AB27" s="123">
        <v>0</v>
      </c>
      <c r="AC27" s="123">
        <v>3</v>
      </c>
      <c r="AD27" s="123">
        <v>2</v>
      </c>
      <c r="AE27" s="123">
        <v>0</v>
      </c>
      <c r="AF27" s="123">
        <v>0</v>
      </c>
      <c r="AG27" s="123">
        <v>2</v>
      </c>
      <c r="AH27" s="123">
        <v>0</v>
      </c>
      <c r="AI27" s="123">
        <v>0</v>
      </c>
      <c r="AJ27" s="123">
        <v>5</v>
      </c>
      <c r="AK27" s="123">
        <v>5</v>
      </c>
      <c r="AL27" s="123">
        <v>11</v>
      </c>
      <c r="AM27" s="123">
        <v>84</v>
      </c>
      <c r="AN27" s="123">
        <v>94</v>
      </c>
      <c r="AO27" s="123">
        <v>74</v>
      </c>
      <c r="AP27" s="123">
        <v>4</v>
      </c>
      <c r="AQ27" s="123">
        <v>4</v>
      </c>
      <c r="AR27" s="123">
        <v>1</v>
      </c>
      <c r="AS27" s="123">
        <v>3</v>
      </c>
      <c r="AT27" s="123" t="s">
        <v>483</v>
      </c>
      <c r="AU27" s="123" t="s">
        <v>483</v>
      </c>
      <c r="AV27" s="123" t="s">
        <v>726</v>
      </c>
      <c r="AW27" s="123">
        <v>65</v>
      </c>
      <c r="AX27" s="123" t="s">
        <v>615</v>
      </c>
      <c r="AY27" s="123" t="s">
        <v>483</v>
      </c>
      <c r="AZ27" s="123" t="s">
        <v>483</v>
      </c>
      <c r="BA27" s="123" t="s">
        <v>483</v>
      </c>
      <c r="BB27" s="123" t="s">
        <v>483</v>
      </c>
      <c r="BC27" s="123" t="s">
        <v>483</v>
      </c>
      <c r="BD27" s="123" t="s">
        <v>583</v>
      </c>
      <c r="BE27" s="123" t="s">
        <v>490</v>
      </c>
      <c r="BF27" s="123" t="s">
        <v>490</v>
      </c>
      <c r="BG27" s="123" t="s">
        <v>490</v>
      </c>
      <c r="BH27" s="123" t="s">
        <v>490</v>
      </c>
      <c r="BI27" s="123" t="s">
        <v>483</v>
      </c>
      <c r="BJ27" s="123" t="s">
        <v>490</v>
      </c>
      <c r="BK27" s="123" t="s">
        <v>490</v>
      </c>
      <c r="BL27" s="123" t="s">
        <v>490</v>
      </c>
      <c r="BM27" s="123" t="s">
        <v>483</v>
      </c>
      <c r="BN27" s="123" t="s">
        <v>483</v>
      </c>
      <c r="BO27" s="123" t="s">
        <v>483</v>
      </c>
      <c r="BP27" s="123" t="s">
        <v>490</v>
      </c>
      <c r="BQ27" s="123" t="s">
        <v>483</v>
      </c>
      <c r="BR27" s="123" t="s">
        <v>483</v>
      </c>
      <c r="BS27" s="123" t="s">
        <v>483</v>
      </c>
      <c r="BT27" s="123" t="s">
        <v>483</v>
      </c>
      <c r="BU27" s="123" t="s">
        <v>483</v>
      </c>
      <c r="BV27" s="123" t="s">
        <v>483</v>
      </c>
      <c r="BW27" s="123" t="s">
        <v>483</v>
      </c>
      <c r="BX27" s="123" t="s">
        <v>483</v>
      </c>
      <c r="BY27" s="123" t="s">
        <v>483</v>
      </c>
      <c r="BZ27" s="123" t="s">
        <v>483</v>
      </c>
      <c r="CA27" s="123" t="s">
        <v>490</v>
      </c>
      <c r="CB27" s="123" t="s">
        <v>483</v>
      </c>
      <c r="CC27" s="123" t="s">
        <v>483</v>
      </c>
      <c r="CD27" s="123" t="s">
        <v>483</v>
      </c>
      <c r="CE27" s="123" t="s">
        <v>483</v>
      </c>
      <c r="CF27" s="123"/>
      <c r="CG27" s="123" t="s">
        <v>483</v>
      </c>
      <c r="CH27" s="123" t="s">
        <v>483</v>
      </c>
      <c r="CI27" s="123" t="s">
        <v>483</v>
      </c>
      <c r="CJ27" s="123" t="s">
        <v>483</v>
      </c>
      <c r="CK27" s="123" t="s">
        <v>483</v>
      </c>
      <c r="CL27" s="123" t="s">
        <v>483</v>
      </c>
      <c r="CM27" s="123" t="s">
        <v>483</v>
      </c>
      <c r="CN27" s="123" t="s">
        <v>483</v>
      </c>
      <c r="CO27" s="123" t="s">
        <v>483</v>
      </c>
      <c r="CP27" s="123" t="s">
        <v>483</v>
      </c>
      <c r="CQ27" s="123" t="s">
        <v>483</v>
      </c>
      <c r="CR27" s="123" t="s">
        <v>483</v>
      </c>
      <c r="CS27" s="123" t="s">
        <v>483</v>
      </c>
      <c r="CT27" s="123" t="s">
        <v>483</v>
      </c>
      <c r="CU27" s="123" t="s">
        <v>483</v>
      </c>
      <c r="CV27" s="123" t="s">
        <v>483</v>
      </c>
      <c r="CW27" s="123" t="s">
        <v>483</v>
      </c>
      <c r="CX27" s="123" t="s">
        <v>489</v>
      </c>
      <c r="CY27" s="123" t="s">
        <v>483</v>
      </c>
      <c r="CZ27" s="123" t="s">
        <v>483</v>
      </c>
      <c r="DA27" s="123" t="s">
        <v>483</v>
      </c>
      <c r="DB27" s="123" t="s">
        <v>483</v>
      </c>
      <c r="DC27" s="123" t="s">
        <v>483</v>
      </c>
      <c r="DD27" s="123" t="s">
        <v>483</v>
      </c>
      <c r="DE27" s="123" t="s">
        <v>483</v>
      </c>
      <c r="DF27" s="123" t="s">
        <v>483</v>
      </c>
      <c r="DG27" s="123" t="s">
        <v>483</v>
      </c>
      <c r="DH27" s="123" t="s">
        <v>483</v>
      </c>
      <c r="DI27" s="123" t="s">
        <v>483</v>
      </c>
      <c r="DJ27" s="123" t="s">
        <v>483</v>
      </c>
      <c r="DK27" s="123" t="s">
        <v>483</v>
      </c>
      <c r="DL27" s="123" t="s">
        <v>483</v>
      </c>
      <c r="DM27" s="123" t="s">
        <v>675</v>
      </c>
      <c r="DN27" s="123" t="s">
        <v>483</v>
      </c>
      <c r="DO27" s="123" t="s">
        <v>490</v>
      </c>
      <c r="DP27" s="123" t="s">
        <v>490</v>
      </c>
      <c r="DQ27" s="123" t="s">
        <v>483</v>
      </c>
      <c r="DR27" s="123" t="s">
        <v>483</v>
      </c>
      <c r="DS27" s="123" t="s">
        <v>490</v>
      </c>
      <c r="DT27" s="123" t="s">
        <v>483</v>
      </c>
      <c r="DU27" s="123" t="s">
        <v>483</v>
      </c>
      <c r="DV27" s="123" t="s">
        <v>483</v>
      </c>
      <c r="DW27" s="123" t="s">
        <v>483</v>
      </c>
      <c r="DX27" s="123" t="s">
        <v>483</v>
      </c>
      <c r="DY27" s="123" t="s">
        <v>483</v>
      </c>
      <c r="DZ27" s="123" t="s">
        <v>483</v>
      </c>
      <c r="EA27" s="123" t="s">
        <v>483</v>
      </c>
      <c r="EB27" s="123" t="s">
        <v>483</v>
      </c>
      <c r="EC27" s="123" t="s">
        <v>483</v>
      </c>
      <c r="ED27" s="123" t="s">
        <v>483</v>
      </c>
      <c r="EE27" s="123">
        <v>1</v>
      </c>
      <c r="EF27" s="123">
        <v>2</v>
      </c>
      <c r="EG27" s="123">
        <v>1</v>
      </c>
      <c r="EH27" s="123" t="s">
        <v>483</v>
      </c>
      <c r="EI27" s="123" t="s">
        <v>483</v>
      </c>
      <c r="EJ27" s="123" t="s">
        <v>483</v>
      </c>
      <c r="EK27" s="123" t="s">
        <v>483</v>
      </c>
      <c r="EL27" s="123" t="s">
        <v>483</v>
      </c>
      <c r="EM27" s="123" t="s">
        <v>490</v>
      </c>
      <c r="EN27" s="123" t="s">
        <v>483</v>
      </c>
      <c r="EO27" s="123" t="s">
        <v>483</v>
      </c>
      <c r="EP27" s="123" t="s">
        <v>483</v>
      </c>
      <c r="EQ27" s="123" t="s">
        <v>483</v>
      </c>
      <c r="ER27" s="123" t="s">
        <v>483</v>
      </c>
      <c r="ES27" s="123" t="s">
        <v>483</v>
      </c>
      <c r="ET27" s="123" t="s">
        <v>483</v>
      </c>
      <c r="EU27" s="123" t="s">
        <v>483</v>
      </c>
      <c r="EV27" s="123" t="s">
        <v>483</v>
      </c>
      <c r="EW27" s="123" t="s">
        <v>483</v>
      </c>
      <c r="EX27" s="123" t="s">
        <v>483</v>
      </c>
      <c r="EY27" s="123" t="s">
        <v>483</v>
      </c>
      <c r="EZ27" s="123" t="s">
        <v>483</v>
      </c>
      <c r="FA27" s="123" t="s">
        <v>483</v>
      </c>
      <c r="FB27" s="123" t="s">
        <v>483</v>
      </c>
      <c r="FC27" s="123" t="s">
        <v>483</v>
      </c>
      <c r="FD27" s="123" t="s">
        <v>483</v>
      </c>
      <c r="FE27" s="123" t="s">
        <v>483</v>
      </c>
      <c r="FF27" s="123" t="s">
        <v>490</v>
      </c>
      <c r="FG27" s="123" t="s">
        <v>483</v>
      </c>
      <c r="FH27" s="123" t="s">
        <v>483</v>
      </c>
      <c r="FI27" s="123" t="s">
        <v>483</v>
      </c>
      <c r="FJ27" s="123" t="s">
        <v>490</v>
      </c>
      <c r="FK27" s="123" t="s">
        <v>483</v>
      </c>
      <c r="FL27" s="123" t="s">
        <v>483</v>
      </c>
      <c r="FM27" s="123" t="s">
        <v>483</v>
      </c>
      <c r="FN27" s="123" t="s">
        <v>483</v>
      </c>
      <c r="FO27" s="123" t="s">
        <v>483</v>
      </c>
      <c r="FP27" s="123" t="s">
        <v>483</v>
      </c>
      <c r="FQ27" s="123" t="s">
        <v>483</v>
      </c>
      <c r="FR27" s="123" t="s">
        <v>483</v>
      </c>
      <c r="FS27" s="123" t="s">
        <v>483</v>
      </c>
      <c r="FT27" s="123" t="s">
        <v>483</v>
      </c>
      <c r="FU27" s="123" t="s">
        <v>483</v>
      </c>
      <c r="FV27" s="123" t="s">
        <v>483</v>
      </c>
      <c r="FW27" s="123" t="s">
        <v>483</v>
      </c>
      <c r="FX27" s="123" t="s">
        <v>483</v>
      </c>
      <c r="FY27" s="123" t="s">
        <v>483</v>
      </c>
      <c r="FZ27" s="123" t="s">
        <v>483</v>
      </c>
      <c r="GA27" s="123" t="s">
        <v>483</v>
      </c>
      <c r="GB27" s="123" t="s">
        <v>490</v>
      </c>
      <c r="GC27" s="123" t="s">
        <v>483</v>
      </c>
      <c r="GD27" s="123" t="s">
        <v>490</v>
      </c>
      <c r="GE27" s="123" t="s">
        <v>483</v>
      </c>
      <c r="GF27" s="123" t="s">
        <v>483</v>
      </c>
      <c r="GG27" s="123" t="s">
        <v>483</v>
      </c>
      <c r="GH27" s="123" t="s">
        <v>483</v>
      </c>
      <c r="GI27" s="123" t="s">
        <v>483</v>
      </c>
      <c r="GJ27" s="123" t="s">
        <v>483</v>
      </c>
      <c r="GK27" s="123" t="s">
        <v>483</v>
      </c>
      <c r="GL27" s="123" t="s">
        <v>483</v>
      </c>
      <c r="GM27" s="123" t="s">
        <v>483</v>
      </c>
      <c r="GN27" s="123" t="s">
        <v>483</v>
      </c>
      <c r="GO27" s="123" t="s">
        <v>483</v>
      </c>
      <c r="GP27" s="123" t="s">
        <v>483</v>
      </c>
      <c r="GQ27" s="123" t="s">
        <v>483</v>
      </c>
      <c r="GR27" s="123" t="s">
        <v>483</v>
      </c>
      <c r="GS27" s="123" t="s">
        <v>483</v>
      </c>
      <c r="GT27" s="123" t="s">
        <v>483</v>
      </c>
      <c r="GU27" s="123" t="s">
        <v>483</v>
      </c>
      <c r="GV27" s="123" t="s">
        <v>490</v>
      </c>
      <c r="GW27" s="123" t="s">
        <v>483</v>
      </c>
      <c r="GX27" s="123" t="s">
        <v>483</v>
      </c>
      <c r="GY27" s="123" t="s">
        <v>483</v>
      </c>
      <c r="GZ27" s="123" t="s">
        <v>483</v>
      </c>
      <c r="HA27" s="123" t="s">
        <v>483</v>
      </c>
      <c r="HB27" s="123" t="s">
        <v>483</v>
      </c>
      <c r="HC27" s="123" t="s">
        <v>483</v>
      </c>
      <c r="HD27" s="123" t="s">
        <v>483</v>
      </c>
      <c r="HE27" s="123" t="s">
        <v>483</v>
      </c>
      <c r="HF27" s="123" t="s">
        <v>490</v>
      </c>
      <c r="HG27" s="123" t="s">
        <v>490</v>
      </c>
      <c r="HH27" s="123" t="s">
        <v>490</v>
      </c>
      <c r="HI27" s="123" t="s">
        <v>490</v>
      </c>
      <c r="HJ27" s="123" t="s">
        <v>490</v>
      </c>
      <c r="HK27" s="123" t="s">
        <v>490</v>
      </c>
      <c r="HL27" s="123" t="s">
        <v>490</v>
      </c>
      <c r="HM27" s="123" t="s">
        <v>490</v>
      </c>
      <c r="HN27" s="123" t="s">
        <v>490</v>
      </c>
      <c r="HO27" s="123" t="s">
        <v>490</v>
      </c>
      <c r="HP27" s="123" t="s">
        <v>490</v>
      </c>
      <c r="HQ27" s="123" t="s">
        <v>490</v>
      </c>
      <c r="HR27" s="123" t="s">
        <v>490</v>
      </c>
      <c r="HS27" s="123" t="s">
        <v>490</v>
      </c>
      <c r="HT27" s="123" t="s">
        <v>490</v>
      </c>
      <c r="HU27" s="123" t="s">
        <v>490</v>
      </c>
      <c r="HV27" s="123" t="s">
        <v>483</v>
      </c>
      <c r="HW27" s="123" t="s">
        <v>483</v>
      </c>
      <c r="HX27" s="123" t="s">
        <v>483</v>
      </c>
      <c r="HY27" s="123" t="s">
        <v>483</v>
      </c>
      <c r="HZ27" s="123" t="s">
        <v>483</v>
      </c>
      <c r="IA27" s="123" t="s">
        <v>483</v>
      </c>
      <c r="IB27" s="123" t="s">
        <v>483</v>
      </c>
      <c r="IC27" s="123" t="s">
        <v>483</v>
      </c>
      <c r="ID27" s="123" t="s">
        <v>483</v>
      </c>
      <c r="IE27" s="123" t="s">
        <v>483</v>
      </c>
      <c r="IF27" s="123" t="s">
        <v>483</v>
      </c>
      <c r="IG27" s="123" t="s">
        <v>483</v>
      </c>
      <c r="IH27" s="123" t="s">
        <v>483</v>
      </c>
      <c r="II27" s="123" t="s">
        <v>483</v>
      </c>
      <c r="IJ27" s="123" t="s">
        <v>483</v>
      </c>
      <c r="IK27" s="123" t="s">
        <v>483</v>
      </c>
      <c r="IL27" s="123" t="s">
        <v>483</v>
      </c>
      <c r="IM27" s="123" t="s">
        <v>483</v>
      </c>
      <c r="IN27" s="123">
        <v>1</v>
      </c>
      <c r="IO27" s="123">
        <v>0</v>
      </c>
      <c r="IP27" s="123">
        <v>0</v>
      </c>
      <c r="IQ27" s="123">
        <v>0</v>
      </c>
      <c r="IR27" s="123">
        <v>1</v>
      </c>
      <c r="IS27" s="123">
        <v>0</v>
      </c>
      <c r="IT27" s="123">
        <v>0</v>
      </c>
      <c r="IU27" s="123">
        <v>0</v>
      </c>
      <c r="IV27" s="123">
        <v>2</v>
      </c>
      <c r="IW27" s="123">
        <v>0</v>
      </c>
      <c r="IX27" s="123">
        <v>0</v>
      </c>
      <c r="IY27" s="123">
        <v>0</v>
      </c>
      <c r="IZ27" s="123">
        <v>0</v>
      </c>
      <c r="JA27" s="123">
        <v>0</v>
      </c>
      <c r="JB27" s="123">
        <v>0</v>
      </c>
      <c r="JC27" s="123">
        <v>0</v>
      </c>
      <c r="JD27" s="123">
        <v>0</v>
      </c>
      <c r="JE27" s="123">
        <v>0</v>
      </c>
      <c r="JF27" s="123">
        <v>0</v>
      </c>
      <c r="JG27" s="123">
        <v>0</v>
      </c>
      <c r="JH27" s="123">
        <v>0</v>
      </c>
      <c r="JI27" s="123">
        <v>0</v>
      </c>
      <c r="JJ27" s="123">
        <v>1</v>
      </c>
      <c r="JK27" s="123">
        <v>0</v>
      </c>
      <c r="JL27" s="123">
        <v>0</v>
      </c>
      <c r="JM27" s="123">
        <v>0</v>
      </c>
      <c r="JN27" s="123">
        <v>5</v>
      </c>
      <c r="JO27" s="123">
        <v>0</v>
      </c>
      <c r="JP27" s="123">
        <v>5</v>
      </c>
      <c r="JQ27" s="123">
        <v>2</v>
      </c>
      <c r="JR27" s="123" t="s">
        <v>925</v>
      </c>
      <c r="JS27" s="123" t="s">
        <v>483</v>
      </c>
      <c r="JT27" s="123" t="s">
        <v>483</v>
      </c>
      <c r="JU27" s="123" t="s">
        <v>483</v>
      </c>
      <c r="JV27" s="123" t="s">
        <v>483</v>
      </c>
      <c r="JW27" s="123" t="s">
        <v>483</v>
      </c>
      <c r="JX27" s="123" t="s">
        <v>483</v>
      </c>
      <c r="JY27" s="123" t="s">
        <v>483</v>
      </c>
      <c r="JZ27" s="123" t="s">
        <v>483</v>
      </c>
      <c r="KA27" s="123" t="s">
        <v>483</v>
      </c>
      <c r="KB27" s="123" t="s">
        <v>483</v>
      </c>
      <c r="KC27" s="123" t="s">
        <v>483</v>
      </c>
      <c r="KD27" s="123" t="s">
        <v>926</v>
      </c>
      <c r="KE27" s="123" t="s">
        <v>740</v>
      </c>
      <c r="KF27" s="123"/>
      <c r="KG27" s="123" t="s">
        <v>622</v>
      </c>
      <c r="KH27" s="123" t="s">
        <v>500</v>
      </c>
      <c r="KI27" s="123">
        <v>1</v>
      </c>
      <c r="KJ27" s="123" t="s">
        <v>483</v>
      </c>
      <c r="KK27" s="123" t="s">
        <v>483</v>
      </c>
      <c r="KL27" s="123" t="s">
        <v>483</v>
      </c>
      <c r="KM27" s="123" t="s">
        <v>483</v>
      </c>
      <c r="KN27" s="123" t="s">
        <v>483</v>
      </c>
      <c r="KO27" s="123" t="s">
        <v>483</v>
      </c>
      <c r="KP27" s="123" t="s">
        <v>483</v>
      </c>
      <c r="KQ27" s="123" t="s">
        <v>490</v>
      </c>
      <c r="KR27" s="123" t="s">
        <v>490</v>
      </c>
      <c r="KS27" s="123" t="s">
        <v>483</v>
      </c>
      <c r="KT27" s="123" t="s">
        <v>483</v>
      </c>
      <c r="KU27" s="123" t="s">
        <v>483</v>
      </c>
      <c r="KV27" s="123" t="s">
        <v>483</v>
      </c>
      <c r="KW27" s="123" t="s">
        <v>483</v>
      </c>
      <c r="KX27" s="123" t="s">
        <v>483</v>
      </c>
      <c r="KY27" s="123" t="s">
        <v>483</v>
      </c>
      <c r="KZ27" s="123" t="s">
        <v>490</v>
      </c>
      <c r="LA27" s="123" t="s">
        <v>483</v>
      </c>
      <c r="LB27" s="123" t="s">
        <v>483</v>
      </c>
      <c r="LC27" s="123" t="s">
        <v>490</v>
      </c>
      <c r="LD27" s="123" t="s">
        <v>490</v>
      </c>
      <c r="LE27" s="123" t="s">
        <v>490</v>
      </c>
      <c r="LF27" s="123">
        <v>0</v>
      </c>
      <c r="LG27" s="123">
        <v>4</v>
      </c>
      <c r="LH27" s="123">
        <v>0</v>
      </c>
      <c r="LI27" s="123">
        <v>4</v>
      </c>
      <c r="LJ27" s="123">
        <v>3</v>
      </c>
      <c r="LK27" s="123">
        <v>3</v>
      </c>
      <c r="LL27" s="123">
        <v>3</v>
      </c>
      <c r="LM27" s="123">
        <v>3</v>
      </c>
      <c r="LN27" s="123" t="s">
        <v>483</v>
      </c>
      <c r="LO27" s="123" t="s">
        <v>483</v>
      </c>
      <c r="LP27" s="123" t="s">
        <v>483</v>
      </c>
      <c r="LQ27" s="123" t="s">
        <v>483</v>
      </c>
      <c r="LR27" s="123" t="s">
        <v>483</v>
      </c>
      <c r="LS27" s="123" t="s">
        <v>483</v>
      </c>
      <c r="LT27" s="123" t="s">
        <v>483</v>
      </c>
      <c r="LU27" s="123" t="s">
        <v>489</v>
      </c>
      <c r="LV27" s="123" t="s">
        <v>489</v>
      </c>
      <c r="LW27" s="123" t="s">
        <v>483</v>
      </c>
      <c r="LX27" s="123" t="s">
        <v>489</v>
      </c>
      <c r="LY27" s="123" t="s">
        <v>489</v>
      </c>
      <c r="LZ27" s="123" t="s">
        <v>483</v>
      </c>
      <c r="MA27" s="123" t="s">
        <v>483</v>
      </c>
      <c r="MB27" s="123" t="s">
        <v>483</v>
      </c>
      <c r="MC27" s="123" t="s">
        <v>483</v>
      </c>
      <c r="MD27" s="123" t="s">
        <v>483</v>
      </c>
      <c r="ME27" s="123" t="s">
        <v>483</v>
      </c>
      <c r="MF27" s="123" t="s">
        <v>483</v>
      </c>
      <c r="MG27" s="123" t="s">
        <v>483</v>
      </c>
      <c r="MH27" s="123" t="s">
        <v>483</v>
      </c>
      <c r="MI27" s="123" t="s">
        <v>489</v>
      </c>
      <c r="MJ27" s="123" t="s">
        <v>483</v>
      </c>
      <c r="MK27" s="123" t="s">
        <v>490</v>
      </c>
      <c r="ML27" s="123" t="s">
        <v>490</v>
      </c>
      <c r="MM27" s="123" t="s">
        <v>490</v>
      </c>
      <c r="MN27" s="123" t="s">
        <v>490</v>
      </c>
      <c r="MO27" s="123" t="s">
        <v>490</v>
      </c>
      <c r="MP27" s="123" t="s">
        <v>490</v>
      </c>
      <c r="MQ27" s="123" t="s">
        <v>490</v>
      </c>
      <c r="MR27" s="123" t="s">
        <v>490</v>
      </c>
      <c r="MS27" s="123" t="s">
        <v>490</v>
      </c>
      <c r="MT27" s="123" t="s">
        <v>490</v>
      </c>
      <c r="MU27" s="123" t="s">
        <v>490</v>
      </c>
      <c r="MV27" s="123" t="s">
        <v>490</v>
      </c>
      <c r="MW27" s="123" t="s">
        <v>490</v>
      </c>
      <c r="MX27" s="123" t="s">
        <v>490</v>
      </c>
      <c r="MY27" s="123" t="s">
        <v>490</v>
      </c>
      <c r="MZ27" s="123" t="s">
        <v>490</v>
      </c>
      <c r="NA27" s="123" t="s">
        <v>490</v>
      </c>
      <c r="NB27" s="123" t="s">
        <v>490</v>
      </c>
      <c r="NC27" s="123" t="s">
        <v>490</v>
      </c>
      <c r="ND27" s="123" t="s">
        <v>490</v>
      </c>
      <c r="NE27" s="123" t="s">
        <v>490</v>
      </c>
      <c r="NF27" s="123" t="s">
        <v>490</v>
      </c>
      <c r="NG27" s="123" t="s">
        <v>483</v>
      </c>
      <c r="NH27" s="123" t="s">
        <v>483</v>
      </c>
      <c r="NI27" s="123" t="s">
        <v>483</v>
      </c>
      <c r="NJ27" s="123" t="s">
        <v>483</v>
      </c>
      <c r="NK27" s="123" t="s">
        <v>483</v>
      </c>
      <c r="NL27" s="123" t="s">
        <v>483</v>
      </c>
      <c r="NM27" s="123" t="s">
        <v>483</v>
      </c>
      <c r="NN27" s="123" t="s">
        <v>483</v>
      </c>
      <c r="NO27" s="123" t="s">
        <v>483</v>
      </c>
      <c r="NP27" s="123" t="s">
        <v>483</v>
      </c>
      <c r="NQ27" s="123" t="s">
        <v>483</v>
      </c>
      <c r="NR27" s="123" t="s">
        <v>483</v>
      </c>
      <c r="NS27" s="123" t="s">
        <v>483</v>
      </c>
      <c r="NT27" s="123" t="s">
        <v>483</v>
      </c>
      <c r="NU27" s="123" t="s">
        <v>483</v>
      </c>
      <c r="NV27" s="123" t="s">
        <v>483</v>
      </c>
      <c r="NW27" s="123" t="s">
        <v>483</v>
      </c>
      <c r="NX27" s="123" t="s">
        <v>483</v>
      </c>
      <c r="NY27" s="123" t="s">
        <v>483</v>
      </c>
      <c r="NZ27" s="123" t="s">
        <v>483</v>
      </c>
      <c r="OA27" s="123" t="s">
        <v>483</v>
      </c>
      <c r="OB27" s="123" t="s">
        <v>483</v>
      </c>
      <c r="OC27" s="123" t="s">
        <v>483</v>
      </c>
      <c r="OD27" s="123" t="s">
        <v>483</v>
      </c>
      <c r="OE27" s="123" t="s">
        <v>483</v>
      </c>
      <c r="OF27" s="123" t="s">
        <v>483</v>
      </c>
      <c r="OG27" s="123" t="s">
        <v>483</v>
      </c>
      <c r="OH27" s="123" t="s">
        <v>483</v>
      </c>
      <c r="OI27" s="123" t="s">
        <v>483</v>
      </c>
      <c r="OJ27" s="123" t="s">
        <v>483</v>
      </c>
      <c r="OK27" s="123" t="s">
        <v>483</v>
      </c>
      <c r="OL27" s="123" t="s">
        <v>483</v>
      </c>
      <c r="OM27" s="123" t="s">
        <v>483</v>
      </c>
      <c r="ON27" s="123" t="s">
        <v>483</v>
      </c>
      <c r="OO27" s="123" t="s">
        <v>483</v>
      </c>
      <c r="OP27" s="123" t="s">
        <v>483</v>
      </c>
      <c r="OQ27" s="123" t="s">
        <v>483</v>
      </c>
      <c r="OR27" s="123" t="s">
        <v>483</v>
      </c>
      <c r="OS27" s="123" t="s">
        <v>483</v>
      </c>
      <c r="OT27" s="123" t="s">
        <v>483</v>
      </c>
      <c r="OU27" s="123" t="s">
        <v>483</v>
      </c>
      <c r="OV27" s="123" t="s">
        <v>483</v>
      </c>
      <c r="OW27" s="123" t="s">
        <v>489</v>
      </c>
      <c r="OX27" s="123" t="s">
        <v>489</v>
      </c>
      <c r="OY27" s="123" t="s">
        <v>483</v>
      </c>
      <c r="OZ27" s="123" t="s">
        <v>483</v>
      </c>
      <c r="PA27" s="123" t="s">
        <v>483</v>
      </c>
      <c r="PB27" s="123" t="s">
        <v>483</v>
      </c>
      <c r="PC27" s="123" t="s">
        <v>483</v>
      </c>
      <c r="PD27" s="123" t="s">
        <v>483</v>
      </c>
      <c r="PE27" s="123" t="s">
        <v>483</v>
      </c>
      <c r="PF27" s="123" t="s">
        <v>483</v>
      </c>
      <c r="PG27" s="123" t="s">
        <v>483</v>
      </c>
      <c r="PH27" s="123" t="s">
        <v>483</v>
      </c>
      <c r="PI27" s="123" t="s">
        <v>483</v>
      </c>
      <c r="PJ27" s="123" t="s">
        <v>483</v>
      </c>
      <c r="PK27" s="123" t="s">
        <v>483</v>
      </c>
      <c r="PL27" s="123" t="s">
        <v>483</v>
      </c>
      <c r="PM27" s="123" t="s">
        <v>489</v>
      </c>
      <c r="PN27" s="123" t="s">
        <v>483</v>
      </c>
      <c r="PO27" s="123" t="s">
        <v>483</v>
      </c>
      <c r="PP27" s="123" t="s">
        <v>483</v>
      </c>
      <c r="PQ27" s="123" t="s">
        <v>483</v>
      </c>
      <c r="PR27" s="123" t="s">
        <v>483</v>
      </c>
      <c r="PS27" s="123" t="s">
        <v>483</v>
      </c>
      <c r="PT27" s="123" t="s">
        <v>483</v>
      </c>
      <c r="PU27" s="123" t="s">
        <v>574</v>
      </c>
      <c r="PV27" s="123" t="s">
        <v>574</v>
      </c>
      <c r="PW27" s="123" t="s">
        <v>574</v>
      </c>
      <c r="PX27" s="123" t="s">
        <v>574</v>
      </c>
      <c r="PY27" s="123" t="s">
        <v>574</v>
      </c>
      <c r="PZ27" s="123" t="s">
        <v>483</v>
      </c>
      <c r="QA27" s="123" t="s">
        <v>583</v>
      </c>
      <c r="QB27" s="123" t="s">
        <v>483</v>
      </c>
      <c r="QC27" s="123" t="s">
        <v>573</v>
      </c>
      <c r="QD27" s="123" t="s">
        <v>483</v>
      </c>
      <c r="QE27" s="123" t="s">
        <v>927</v>
      </c>
      <c r="QF27" s="123"/>
      <c r="QG27" s="123"/>
      <c r="QH27" s="123" t="s">
        <v>489</v>
      </c>
      <c r="QI27" s="123" t="s">
        <v>483</v>
      </c>
      <c r="QJ27" s="123" t="s">
        <v>483</v>
      </c>
      <c r="QK27" s="123"/>
      <c r="QL27" s="123" t="s">
        <v>483</v>
      </c>
      <c r="QM27" s="123" t="s">
        <v>483</v>
      </c>
      <c r="QN27" s="123" t="s">
        <v>483</v>
      </c>
      <c r="QO27" s="123" t="s">
        <v>483</v>
      </c>
      <c r="QP27" s="123" t="s">
        <v>489</v>
      </c>
      <c r="QQ27" s="123">
        <v>16</v>
      </c>
      <c r="QR27" s="123">
        <v>0</v>
      </c>
      <c r="QS27" s="123">
        <v>3</v>
      </c>
      <c r="QT27" s="123"/>
      <c r="QU27" s="90" t="s">
        <v>4474</v>
      </c>
      <c r="QV27" s="90" t="s">
        <v>4959</v>
      </c>
      <c r="QW27" s="125" t="s">
        <v>4969</v>
      </c>
      <c r="QX27" s="79" t="s">
        <v>483</v>
      </c>
      <c r="QY27" s="80" t="s">
        <v>483</v>
      </c>
      <c r="QZ27" s="79" t="s">
        <v>483</v>
      </c>
      <c r="RA27" s="52" t="s">
        <v>4558</v>
      </c>
      <c r="RB27" s="79">
        <v>5</v>
      </c>
      <c r="RC27" s="79">
        <v>2</v>
      </c>
      <c r="RD27" s="79">
        <v>3</v>
      </c>
      <c r="RE27" s="132">
        <v>6</v>
      </c>
      <c r="RF27" s="132">
        <v>2</v>
      </c>
      <c r="RG27" s="132">
        <v>4</v>
      </c>
      <c r="RH27" s="84">
        <v>6</v>
      </c>
      <c r="RI27" s="84">
        <v>3</v>
      </c>
      <c r="RJ27" s="84">
        <v>3</v>
      </c>
      <c r="RK27" s="80">
        <v>6</v>
      </c>
      <c r="RL27" s="80">
        <v>2</v>
      </c>
      <c r="RM27" s="80">
        <v>4</v>
      </c>
      <c r="RN27" s="132">
        <v>4</v>
      </c>
      <c r="RO27" s="84">
        <v>3</v>
      </c>
      <c r="RP27" s="80" t="s">
        <v>483</v>
      </c>
      <c r="RQ27" s="52" t="s">
        <v>4560</v>
      </c>
      <c r="RR27" s="80" t="s">
        <v>483</v>
      </c>
      <c r="RS27" s="80">
        <v>0</v>
      </c>
      <c r="RT27" s="80">
        <v>0</v>
      </c>
      <c r="RU27" s="80">
        <v>0</v>
      </c>
      <c r="RV27" s="80">
        <v>0</v>
      </c>
      <c r="RW27" s="80">
        <v>0</v>
      </c>
      <c r="RX27" s="80">
        <v>0</v>
      </c>
      <c r="RY27" s="219" t="s">
        <v>483</v>
      </c>
      <c r="RZ27" s="219" t="s">
        <v>6134</v>
      </c>
      <c r="SA27" s="184" t="s">
        <v>6163</v>
      </c>
      <c r="SB27" s="90" t="s">
        <v>4781</v>
      </c>
      <c r="SC27" s="90" t="s">
        <v>4781</v>
      </c>
      <c r="SD27" s="217" t="s">
        <v>6160</v>
      </c>
      <c r="SE27" s="123"/>
      <c r="SF27" s="114"/>
      <c r="SG27" s="114"/>
      <c r="SH27" s="114"/>
      <c r="SI27" s="114"/>
      <c r="SJ27" s="114"/>
      <c r="SK27" s="114"/>
      <c r="SL27" s="114"/>
      <c r="SM27" s="114"/>
      <c r="SN27" s="242"/>
      <c r="SO27" s="114"/>
      <c r="SQ27" s="123"/>
      <c r="SR27" s="123" t="s">
        <v>6747</v>
      </c>
      <c r="ST27" s="90" t="s">
        <v>483</v>
      </c>
      <c r="SV27" s="235" t="s">
        <v>4478</v>
      </c>
    </row>
    <row r="28" spans="1:516" s="98" customFormat="1" ht="84.75" customHeight="1" x14ac:dyDescent="0.25">
      <c r="A28" s="102" t="s">
        <v>997</v>
      </c>
      <c r="B28" s="93" t="s">
        <v>1391</v>
      </c>
      <c r="C28" s="123">
        <v>2019</v>
      </c>
      <c r="D28" s="94" t="s">
        <v>4072</v>
      </c>
      <c r="E28" s="123">
        <v>9</v>
      </c>
      <c r="F28" s="123" t="s">
        <v>602</v>
      </c>
      <c r="G28" s="114" t="s">
        <v>1424</v>
      </c>
      <c r="H28" s="123" t="s">
        <v>998</v>
      </c>
      <c r="I28" s="123" t="s">
        <v>5016</v>
      </c>
      <c r="J28" s="123" t="s">
        <v>858</v>
      </c>
      <c r="K28" s="123" t="s">
        <v>657</v>
      </c>
      <c r="L28" s="123" t="s">
        <v>999</v>
      </c>
      <c r="M28" s="123">
        <v>5522</v>
      </c>
      <c r="N28" s="123"/>
      <c r="O28" s="123" t="s">
        <v>608</v>
      </c>
      <c r="P28" s="123" t="s">
        <v>1000</v>
      </c>
      <c r="Q28" s="123">
        <v>57813054</v>
      </c>
      <c r="R28" s="95" t="s">
        <v>1001</v>
      </c>
      <c r="S28" s="96" t="s">
        <v>1456</v>
      </c>
      <c r="T28" s="97" t="s">
        <v>590</v>
      </c>
      <c r="U28" s="97"/>
      <c r="V28" s="97" t="s">
        <v>1002</v>
      </c>
      <c r="W28" s="97" t="s">
        <v>753</v>
      </c>
      <c r="X28" s="183">
        <v>5557710784</v>
      </c>
      <c r="Y28" s="95" t="s">
        <v>1001</v>
      </c>
      <c r="Z28" s="123">
        <v>3</v>
      </c>
      <c r="AA28" s="123"/>
      <c r="AB28" s="123"/>
      <c r="AC28" s="123">
        <v>3</v>
      </c>
      <c r="AD28" s="123">
        <v>2</v>
      </c>
      <c r="AE28" s="123"/>
      <c r="AF28" s="123"/>
      <c r="AG28" s="123">
        <v>2</v>
      </c>
      <c r="AH28" s="123">
        <v>0</v>
      </c>
      <c r="AI28" s="123">
        <v>0</v>
      </c>
      <c r="AJ28" s="123">
        <v>5</v>
      </c>
      <c r="AK28" s="123">
        <v>5</v>
      </c>
      <c r="AL28" s="123">
        <v>10</v>
      </c>
      <c r="AM28" s="123">
        <v>77</v>
      </c>
      <c r="AN28" s="123">
        <v>97</v>
      </c>
      <c r="AO28" s="123">
        <v>56</v>
      </c>
      <c r="AP28" s="123">
        <v>5</v>
      </c>
      <c r="AQ28" s="123">
        <v>3</v>
      </c>
      <c r="AR28" s="123">
        <v>1</v>
      </c>
      <c r="AS28" s="123">
        <v>2</v>
      </c>
      <c r="AT28" s="123" t="s">
        <v>483</v>
      </c>
      <c r="AU28" s="123" t="s">
        <v>489</v>
      </c>
      <c r="AV28" s="123" t="s">
        <v>726</v>
      </c>
      <c r="AW28" s="123"/>
      <c r="AX28" s="123" t="s">
        <v>637</v>
      </c>
      <c r="AY28" s="123" t="s">
        <v>483</v>
      </c>
      <c r="AZ28" s="123" t="s">
        <v>483</v>
      </c>
      <c r="BA28" s="123" t="s">
        <v>483</v>
      </c>
      <c r="BB28" s="123" t="s">
        <v>489</v>
      </c>
      <c r="BC28" s="123" t="s">
        <v>483</v>
      </c>
      <c r="BD28" s="123" t="s">
        <v>572</v>
      </c>
      <c r="BE28" s="123" t="s">
        <v>490</v>
      </c>
      <c r="BF28" s="123" t="s">
        <v>490</v>
      </c>
      <c r="BG28" s="123" t="s">
        <v>490</v>
      </c>
      <c r="BH28" s="123" t="s">
        <v>483</v>
      </c>
      <c r="BI28" s="123" t="s">
        <v>490</v>
      </c>
      <c r="BJ28" s="123" t="s">
        <v>490</v>
      </c>
      <c r="BK28" s="123" t="s">
        <v>490</v>
      </c>
      <c r="BL28" s="123" t="s">
        <v>490</v>
      </c>
      <c r="BM28" s="123" t="s">
        <v>483</v>
      </c>
      <c r="BN28" s="123" t="s">
        <v>483</v>
      </c>
      <c r="BO28" s="123" t="s">
        <v>483</v>
      </c>
      <c r="BP28" s="123" t="s">
        <v>483</v>
      </c>
      <c r="BQ28" s="123" t="s">
        <v>483</v>
      </c>
      <c r="BR28" s="123" t="s">
        <v>483</v>
      </c>
      <c r="BS28" s="123" t="s">
        <v>483</v>
      </c>
      <c r="BT28" s="123" t="s">
        <v>483</v>
      </c>
      <c r="BU28" s="123" t="s">
        <v>483</v>
      </c>
      <c r="BV28" s="123" t="s">
        <v>490</v>
      </c>
      <c r="BW28" s="123" t="s">
        <v>490</v>
      </c>
      <c r="BX28" s="123" t="s">
        <v>483</v>
      </c>
      <c r="BY28" s="123" t="s">
        <v>490</v>
      </c>
      <c r="BZ28" s="123" t="s">
        <v>483</v>
      </c>
      <c r="CA28" s="123" t="s">
        <v>490</v>
      </c>
      <c r="CB28" s="123" t="s">
        <v>483</v>
      </c>
      <c r="CC28" s="123" t="s">
        <v>490</v>
      </c>
      <c r="CD28" s="123" t="s">
        <v>483</v>
      </c>
      <c r="CE28" s="123" t="s">
        <v>483</v>
      </c>
      <c r="CF28" s="123"/>
      <c r="CG28" s="123" t="s">
        <v>483</v>
      </c>
      <c r="CH28" s="123" t="s">
        <v>483</v>
      </c>
      <c r="CI28" s="123" t="s">
        <v>483</v>
      </c>
      <c r="CJ28" s="123" t="s">
        <v>489</v>
      </c>
      <c r="CK28" s="123" t="s">
        <v>483</v>
      </c>
      <c r="CL28" s="123" t="s">
        <v>483</v>
      </c>
      <c r="CM28" s="123" t="s">
        <v>490</v>
      </c>
      <c r="CN28" s="123" t="s">
        <v>483</v>
      </c>
      <c r="CO28" s="123" t="s">
        <v>483</v>
      </c>
      <c r="CP28" s="123" t="s">
        <v>483</v>
      </c>
      <c r="CQ28" s="123" t="s">
        <v>483</v>
      </c>
      <c r="CR28" s="123" t="s">
        <v>483</v>
      </c>
      <c r="CS28" s="123" t="s">
        <v>483</v>
      </c>
      <c r="CT28" s="123" t="s">
        <v>483</v>
      </c>
      <c r="CU28" s="123" t="s">
        <v>483</v>
      </c>
      <c r="CV28" s="123" t="s">
        <v>483</v>
      </c>
      <c r="CW28" s="123" t="s">
        <v>483</v>
      </c>
      <c r="CX28" s="123" t="s">
        <v>483</v>
      </c>
      <c r="CY28" s="123" t="s">
        <v>489</v>
      </c>
      <c r="CZ28" s="123" t="s">
        <v>483</v>
      </c>
      <c r="DA28" s="123" t="s">
        <v>483</v>
      </c>
      <c r="DB28" s="123" t="s">
        <v>483</v>
      </c>
      <c r="DC28" s="123" t="s">
        <v>483</v>
      </c>
      <c r="DD28" s="123" t="s">
        <v>483</v>
      </c>
      <c r="DE28" s="123" t="s">
        <v>489</v>
      </c>
      <c r="DF28" s="123" t="s">
        <v>483</v>
      </c>
      <c r="DG28" s="123" t="s">
        <v>483</v>
      </c>
      <c r="DH28" s="123" t="s">
        <v>483</v>
      </c>
      <c r="DI28" s="123" t="s">
        <v>483</v>
      </c>
      <c r="DJ28" s="123" t="s">
        <v>483</v>
      </c>
      <c r="DK28" s="123" t="s">
        <v>483</v>
      </c>
      <c r="DL28" s="123" t="s">
        <v>483</v>
      </c>
      <c r="DM28" s="123" t="s">
        <v>618</v>
      </c>
      <c r="DN28" s="123" t="s">
        <v>489</v>
      </c>
      <c r="DO28" s="123" t="s">
        <v>490</v>
      </c>
      <c r="DP28" s="123" t="s">
        <v>483</v>
      </c>
      <c r="DQ28" s="123" t="s">
        <v>490</v>
      </c>
      <c r="DR28" s="123" t="s">
        <v>490</v>
      </c>
      <c r="DS28" s="123" t="s">
        <v>483</v>
      </c>
      <c r="DT28" s="123" t="s">
        <v>483</v>
      </c>
      <c r="DU28" s="123" t="s">
        <v>490</v>
      </c>
      <c r="DV28" s="123" t="s">
        <v>490</v>
      </c>
      <c r="DW28" s="123" t="s">
        <v>490</v>
      </c>
      <c r="DX28" s="123" t="s">
        <v>490</v>
      </c>
      <c r="DY28" s="123" t="s">
        <v>490</v>
      </c>
      <c r="DZ28" s="123" t="s">
        <v>483</v>
      </c>
      <c r="EA28" s="123" t="s">
        <v>483</v>
      </c>
      <c r="EB28" s="123" t="s">
        <v>483</v>
      </c>
      <c r="EC28" s="123" t="s">
        <v>490</v>
      </c>
      <c r="ED28" s="123" t="s">
        <v>483</v>
      </c>
      <c r="EE28" s="123">
        <v>0</v>
      </c>
      <c r="EF28" s="123">
        <v>4</v>
      </c>
      <c r="EG28" s="123">
        <v>1</v>
      </c>
      <c r="EH28" s="123" t="s">
        <v>489</v>
      </c>
      <c r="EI28" s="123" t="s">
        <v>483</v>
      </c>
      <c r="EJ28" s="123" t="s">
        <v>483</v>
      </c>
      <c r="EK28" s="123" t="s">
        <v>483</v>
      </c>
      <c r="EL28" s="123" t="s">
        <v>483</v>
      </c>
      <c r="EM28" s="123" t="s">
        <v>483</v>
      </c>
      <c r="EN28" s="123" t="s">
        <v>483</v>
      </c>
      <c r="EO28" s="123" t="s">
        <v>483</v>
      </c>
      <c r="EP28" s="123" t="s">
        <v>483</v>
      </c>
      <c r="EQ28" s="123" t="s">
        <v>483</v>
      </c>
      <c r="ER28" s="123" t="s">
        <v>483</v>
      </c>
      <c r="ES28" s="123" t="s">
        <v>483</v>
      </c>
      <c r="ET28" s="123" t="s">
        <v>483</v>
      </c>
      <c r="EU28" s="123" t="s">
        <v>483</v>
      </c>
      <c r="EV28" s="123" t="s">
        <v>490</v>
      </c>
      <c r="EW28" s="123" t="s">
        <v>490</v>
      </c>
      <c r="EX28" s="123" t="s">
        <v>483</v>
      </c>
      <c r="EY28" s="123" t="s">
        <v>490</v>
      </c>
      <c r="EZ28" s="123" t="s">
        <v>490</v>
      </c>
      <c r="FA28" s="123" t="s">
        <v>483</v>
      </c>
      <c r="FB28" s="123" t="s">
        <v>483</v>
      </c>
      <c r="FC28" s="123" t="s">
        <v>490</v>
      </c>
      <c r="FD28" s="123" t="s">
        <v>490</v>
      </c>
      <c r="FE28" s="123" t="s">
        <v>483</v>
      </c>
      <c r="FF28" s="123" t="s">
        <v>490</v>
      </c>
      <c r="FG28" s="123" t="s">
        <v>483</v>
      </c>
      <c r="FH28" s="123" t="s">
        <v>483</v>
      </c>
      <c r="FI28" s="123" t="s">
        <v>483</v>
      </c>
      <c r="FJ28" s="123" t="s">
        <v>490</v>
      </c>
      <c r="FK28" s="123" t="s">
        <v>490</v>
      </c>
      <c r="FL28" s="123" t="s">
        <v>483</v>
      </c>
      <c r="FM28" s="123" t="s">
        <v>483</v>
      </c>
      <c r="FN28" s="123" t="s">
        <v>490</v>
      </c>
      <c r="FO28" s="123" t="s">
        <v>490</v>
      </c>
      <c r="FP28" s="123" t="s">
        <v>490</v>
      </c>
      <c r="FQ28" s="123" t="s">
        <v>490</v>
      </c>
      <c r="FR28" s="123" t="s">
        <v>490</v>
      </c>
      <c r="FS28" s="123" t="s">
        <v>490</v>
      </c>
      <c r="FT28" s="123" t="s">
        <v>490</v>
      </c>
      <c r="FU28" s="123" t="s">
        <v>490</v>
      </c>
      <c r="FV28" s="123" t="s">
        <v>490</v>
      </c>
      <c r="FW28" s="123" t="s">
        <v>483</v>
      </c>
      <c r="FX28" s="123" t="s">
        <v>483</v>
      </c>
      <c r="FY28" s="123" t="s">
        <v>483</v>
      </c>
      <c r="FZ28" s="123" t="s">
        <v>483</v>
      </c>
      <c r="GA28" s="123" t="s">
        <v>483</v>
      </c>
      <c r="GB28" s="123" t="s">
        <v>483</v>
      </c>
      <c r="GC28" s="123" t="s">
        <v>483</v>
      </c>
      <c r="GD28" s="123" t="s">
        <v>490</v>
      </c>
      <c r="GE28" s="123" t="s">
        <v>483</v>
      </c>
      <c r="GF28" s="123" t="s">
        <v>483</v>
      </c>
      <c r="GG28" s="123" t="s">
        <v>483</v>
      </c>
      <c r="GH28" s="123" t="s">
        <v>483</v>
      </c>
      <c r="GI28" s="123" t="s">
        <v>483</v>
      </c>
      <c r="GJ28" s="123" t="s">
        <v>483</v>
      </c>
      <c r="GK28" s="123" t="s">
        <v>483</v>
      </c>
      <c r="GL28" s="123" t="s">
        <v>483</v>
      </c>
      <c r="GM28" s="123" t="s">
        <v>483</v>
      </c>
      <c r="GN28" s="123" t="s">
        <v>483</v>
      </c>
      <c r="GO28" s="123" t="s">
        <v>490</v>
      </c>
      <c r="GP28" s="123" t="s">
        <v>490</v>
      </c>
      <c r="GQ28" s="123" t="s">
        <v>489</v>
      </c>
      <c r="GR28" s="123" t="s">
        <v>483</v>
      </c>
      <c r="GS28" s="123" t="s">
        <v>483</v>
      </c>
      <c r="GT28" s="123" t="s">
        <v>483</v>
      </c>
      <c r="GU28" s="123" t="s">
        <v>483</v>
      </c>
      <c r="GV28" s="123" t="s">
        <v>490</v>
      </c>
      <c r="GW28" s="123" t="s">
        <v>483</v>
      </c>
      <c r="GX28" s="123" t="s">
        <v>490</v>
      </c>
      <c r="GY28" s="123" t="s">
        <v>489</v>
      </c>
      <c r="GZ28" s="123" t="s">
        <v>489</v>
      </c>
      <c r="HA28" s="123" t="s">
        <v>489</v>
      </c>
      <c r="HB28" s="123" t="s">
        <v>489</v>
      </c>
      <c r="HC28" s="123" t="s">
        <v>483</v>
      </c>
      <c r="HD28" s="123" t="s">
        <v>489</v>
      </c>
      <c r="HE28" s="123" t="s">
        <v>483</v>
      </c>
      <c r="HF28" s="123" t="s">
        <v>490</v>
      </c>
      <c r="HG28" s="123" t="s">
        <v>490</v>
      </c>
      <c r="HH28" s="123" t="s">
        <v>490</v>
      </c>
      <c r="HI28" s="123" t="s">
        <v>490</v>
      </c>
      <c r="HJ28" s="123" t="s">
        <v>490</v>
      </c>
      <c r="HK28" s="123" t="s">
        <v>490</v>
      </c>
      <c r="HL28" s="123" t="s">
        <v>490</v>
      </c>
      <c r="HM28" s="123" t="s">
        <v>490</v>
      </c>
      <c r="HN28" s="123" t="s">
        <v>490</v>
      </c>
      <c r="HO28" s="123" t="s">
        <v>490</v>
      </c>
      <c r="HP28" s="123" t="s">
        <v>490</v>
      </c>
      <c r="HQ28" s="123" t="s">
        <v>490</v>
      </c>
      <c r="HR28" s="123" t="s">
        <v>490</v>
      </c>
      <c r="HS28" s="123" t="s">
        <v>490</v>
      </c>
      <c r="HT28" s="123" t="s">
        <v>490</v>
      </c>
      <c r="HU28" s="123" t="s">
        <v>490</v>
      </c>
      <c r="HV28" s="123" t="s">
        <v>489</v>
      </c>
      <c r="HW28" s="123" t="s">
        <v>483</v>
      </c>
      <c r="HX28" s="123" t="s">
        <v>489</v>
      </c>
      <c r="HY28" s="123" t="s">
        <v>483</v>
      </c>
      <c r="HZ28" s="123" t="s">
        <v>483</v>
      </c>
      <c r="IA28" s="123" t="s">
        <v>489</v>
      </c>
      <c r="IB28" s="123" t="s">
        <v>489</v>
      </c>
      <c r="IC28" s="123" t="s">
        <v>489</v>
      </c>
      <c r="ID28" s="123" t="s">
        <v>483</v>
      </c>
      <c r="IE28" s="123" t="s">
        <v>489</v>
      </c>
      <c r="IF28" s="123" t="s">
        <v>489</v>
      </c>
      <c r="IG28" s="123" t="s">
        <v>489</v>
      </c>
      <c r="IH28" s="123" t="s">
        <v>490</v>
      </c>
      <c r="II28" s="123" t="s">
        <v>490</v>
      </c>
      <c r="IJ28" s="123" t="s">
        <v>490</v>
      </c>
      <c r="IK28" s="123" t="s">
        <v>489</v>
      </c>
      <c r="IL28" s="123" t="s">
        <v>483</v>
      </c>
      <c r="IM28" s="123" t="s">
        <v>483</v>
      </c>
      <c r="IN28" s="123">
        <v>1</v>
      </c>
      <c r="IO28" s="123"/>
      <c r="IP28" s="123"/>
      <c r="IQ28" s="123">
        <v>2</v>
      </c>
      <c r="IR28" s="123">
        <v>2</v>
      </c>
      <c r="IS28" s="123"/>
      <c r="IT28" s="123"/>
      <c r="IU28" s="123"/>
      <c r="IV28" s="123">
        <v>2</v>
      </c>
      <c r="IW28" s="123"/>
      <c r="IX28" s="123"/>
      <c r="IY28" s="123"/>
      <c r="IZ28" s="123"/>
      <c r="JA28" s="123"/>
      <c r="JB28" s="123"/>
      <c r="JC28" s="123"/>
      <c r="JD28" s="123"/>
      <c r="JE28" s="123"/>
      <c r="JF28" s="123"/>
      <c r="JG28" s="123">
        <v>1</v>
      </c>
      <c r="JH28" s="123"/>
      <c r="JI28" s="123"/>
      <c r="JJ28" s="123"/>
      <c r="JK28" s="123"/>
      <c r="JL28" s="123"/>
      <c r="JM28" s="123"/>
      <c r="JN28" s="123">
        <v>5</v>
      </c>
      <c r="JO28" s="123">
        <v>3</v>
      </c>
      <c r="JP28" s="123">
        <v>8</v>
      </c>
      <c r="JQ28" s="123">
        <v>3</v>
      </c>
      <c r="JR28" s="123" t="s">
        <v>1003</v>
      </c>
      <c r="JS28" s="123" t="s">
        <v>483</v>
      </c>
      <c r="JT28" s="123" t="s">
        <v>483</v>
      </c>
      <c r="JU28" s="123" t="s">
        <v>483</v>
      </c>
      <c r="JV28" s="123" t="s">
        <v>483</v>
      </c>
      <c r="JW28" s="123" t="s">
        <v>489</v>
      </c>
      <c r="JX28" s="123" t="s">
        <v>489</v>
      </c>
      <c r="JY28" s="123" t="s">
        <v>483</v>
      </c>
      <c r="JZ28" s="123" t="s">
        <v>489</v>
      </c>
      <c r="KA28" s="123" t="s">
        <v>489</v>
      </c>
      <c r="KB28" s="123" t="s">
        <v>489</v>
      </c>
      <c r="KC28" s="123" t="s">
        <v>489</v>
      </c>
      <c r="KD28" s="123" t="s">
        <v>1004</v>
      </c>
      <c r="KE28" s="123"/>
      <c r="KF28" s="123"/>
      <c r="KG28" s="123" t="s">
        <v>680</v>
      </c>
      <c r="KH28" s="123" t="s">
        <v>500</v>
      </c>
      <c r="KI28" s="123">
        <v>2</v>
      </c>
      <c r="KJ28" s="123" t="s">
        <v>483</v>
      </c>
      <c r="KK28" s="123" t="s">
        <v>483</v>
      </c>
      <c r="KL28" s="123" t="s">
        <v>483</v>
      </c>
      <c r="KM28" s="123" t="s">
        <v>483</v>
      </c>
      <c r="KN28" s="123" t="s">
        <v>483</v>
      </c>
      <c r="KO28" s="123" t="s">
        <v>483</v>
      </c>
      <c r="KP28" s="123" t="s">
        <v>483</v>
      </c>
      <c r="KQ28" s="123" t="s">
        <v>490</v>
      </c>
      <c r="KR28" s="123" t="s">
        <v>490</v>
      </c>
      <c r="KS28" s="123" t="s">
        <v>490</v>
      </c>
      <c r="KT28" s="123" t="s">
        <v>483</v>
      </c>
      <c r="KU28" s="123" t="s">
        <v>483</v>
      </c>
      <c r="KV28" s="123" t="s">
        <v>483</v>
      </c>
      <c r="KW28" s="123" t="s">
        <v>490</v>
      </c>
      <c r="KX28" s="123" t="s">
        <v>490</v>
      </c>
      <c r="KY28" s="123" t="s">
        <v>483</v>
      </c>
      <c r="KZ28" s="123" t="s">
        <v>483</v>
      </c>
      <c r="LA28" s="123" t="s">
        <v>483</v>
      </c>
      <c r="LB28" s="123" t="s">
        <v>483</v>
      </c>
      <c r="LC28" s="123" t="s">
        <v>490</v>
      </c>
      <c r="LD28" s="123" t="s">
        <v>490</v>
      </c>
      <c r="LE28" s="123" t="s">
        <v>490</v>
      </c>
      <c r="LF28" s="123">
        <v>1</v>
      </c>
      <c r="LG28" s="123">
        <v>4</v>
      </c>
      <c r="LH28" s="123">
        <v>5</v>
      </c>
      <c r="LI28" s="123">
        <v>10</v>
      </c>
      <c r="LJ28" s="123">
        <v>2</v>
      </c>
      <c r="LK28" s="123">
        <v>2</v>
      </c>
      <c r="LL28" s="123">
        <v>2</v>
      </c>
      <c r="LM28" s="123">
        <v>2</v>
      </c>
      <c r="LN28" s="123" t="s">
        <v>483</v>
      </c>
      <c r="LO28" s="123" t="s">
        <v>483</v>
      </c>
      <c r="LP28" s="123" t="s">
        <v>483</v>
      </c>
      <c r="LQ28" s="123" t="s">
        <v>483</v>
      </c>
      <c r="LR28" s="123" t="s">
        <v>483</v>
      </c>
      <c r="LS28" s="123" t="s">
        <v>483</v>
      </c>
      <c r="LT28" s="123" t="s">
        <v>489</v>
      </c>
      <c r="LU28" s="123" t="s">
        <v>483</v>
      </c>
      <c r="LV28" s="123" t="s">
        <v>483</v>
      </c>
      <c r="LW28" s="123" t="s">
        <v>483</v>
      </c>
      <c r="LX28" s="123" t="s">
        <v>489</v>
      </c>
      <c r="LY28" s="123" t="s">
        <v>489</v>
      </c>
      <c r="LZ28" s="123" t="s">
        <v>483</v>
      </c>
      <c r="MA28" s="123" t="s">
        <v>483</v>
      </c>
      <c r="MB28" s="123" t="s">
        <v>483</v>
      </c>
      <c r="MC28" s="123" t="s">
        <v>483</v>
      </c>
      <c r="MD28" s="123" t="s">
        <v>483</v>
      </c>
      <c r="ME28" s="123" t="s">
        <v>483</v>
      </c>
      <c r="MF28" s="123" t="s">
        <v>483</v>
      </c>
      <c r="MG28" s="123" t="s">
        <v>483</v>
      </c>
      <c r="MH28" s="123" t="s">
        <v>483</v>
      </c>
      <c r="MI28" s="123" t="s">
        <v>489</v>
      </c>
      <c r="MJ28" s="123" t="s">
        <v>483</v>
      </c>
      <c r="MK28" s="123" t="s">
        <v>490</v>
      </c>
      <c r="ML28" s="123" t="s">
        <v>490</v>
      </c>
      <c r="MM28" s="123" t="s">
        <v>490</v>
      </c>
      <c r="MN28" s="123" t="s">
        <v>490</v>
      </c>
      <c r="MO28" s="123" t="s">
        <v>490</v>
      </c>
      <c r="MP28" s="123" t="s">
        <v>490</v>
      </c>
      <c r="MQ28" s="123" t="s">
        <v>490</v>
      </c>
      <c r="MR28" s="123" t="s">
        <v>490</v>
      </c>
      <c r="MS28" s="123" t="s">
        <v>490</v>
      </c>
      <c r="MT28" s="123" t="s">
        <v>490</v>
      </c>
      <c r="MU28" s="123" t="s">
        <v>490</v>
      </c>
      <c r="MV28" s="123" t="s">
        <v>490</v>
      </c>
      <c r="MW28" s="123" t="s">
        <v>490</v>
      </c>
      <c r="MX28" s="123" t="s">
        <v>490</v>
      </c>
      <c r="MY28" s="123" t="s">
        <v>490</v>
      </c>
      <c r="MZ28" s="123" t="s">
        <v>490</v>
      </c>
      <c r="NA28" s="123" t="s">
        <v>490</v>
      </c>
      <c r="NB28" s="123" t="s">
        <v>490</v>
      </c>
      <c r="NC28" s="123" t="s">
        <v>490</v>
      </c>
      <c r="ND28" s="123" t="s">
        <v>490</v>
      </c>
      <c r="NE28" s="123" t="s">
        <v>490</v>
      </c>
      <c r="NF28" s="123" t="s">
        <v>490</v>
      </c>
      <c r="NG28" s="123" t="s">
        <v>483</v>
      </c>
      <c r="NH28" s="123" t="s">
        <v>483</v>
      </c>
      <c r="NI28" s="123" t="s">
        <v>483</v>
      </c>
      <c r="NJ28" s="123" t="s">
        <v>483</v>
      </c>
      <c r="NK28" s="123" t="s">
        <v>483</v>
      </c>
      <c r="NL28" s="123" t="s">
        <v>483</v>
      </c>
      <c r="NM28" s="123" t="s">
        <v>483</v>
      </c>
      <c r="NN28" s="123" t="s">
        <v>483</v>
      </c>
      <c r="NO28" s="123" t="s">
        <v>483</v>
      </c>
      <c r="NP28" s="123" t="s">
        <v>483</v>
      </c>
      <c r="NQ28" s="123" t="s">
        <v>483</v>
      </c>
      <c r="NR28" s="123" t="s">
        <v>483</v>
      </c>
      <c r="NS28" s="123" t="s">
        <v>483</v>
      </c>
      <c r="NT28" s="123" t="s">
        <v>483</v>
      </c>
      <c r="NU28" s="123" t="s">
        <v>483</v>
      </c>
      <c r="NV28" s="123" t="s">
        <v>483</v>
      </c>
      <c r="NW28" s="123" t="s">
        <v>483</v>
      </c>
      <c r="NX28" s="123" t="s">
        <v>483</v>
      </c>
      <c r="NY28" s="123" t="s">
        <v>483</v>
      </c>
      <c r="NZ28" s="123" t="s">
        <v>483</v>
      </c>
      <c r="OA28" s="123" t="s">
        <v>483</v>
      </c>
      <c r="OB28" s="123" t="s">
        <v>483</v>
      </c>
      <c r="OC28" s="123" t="s">
        <v>483</v>
      </c>
      <c r="OD28" s="123" t="s">
        <v>483</v>
      </c>
      <c r="OE28" s="123" t="s">
        <v>483</v>
      </c>
      <c r="OF28" s="123" t="s">
        <v>483</v>
      </c>
      <c r="OG28" s="123" t="s">
        <v>483</v>
      </c>
      <c r="OH28" s="123" t="s">
        <v>483</v>
      </c>
      <c r="OI28" s="123" t="s">
        <v>483</v>
      </c>
      <c r="OJ28" s="123" t="s">
        <v>483</v>
      </c>
      <c r="OK28" s="123" t="s">
        <v>483</v>
      </c>
      <c r="OL28" s="123" t="s">
        <v>483</v>
      </c>
      <c r="OM28" s="123" t="s">
        <v>483</v>
      </c>
      <c r="ON28" s="123" t="s">
        <v>483</v>
      </c>
      <c r="OO28" s="123" t="s">
        <v>483</v>
      </c>
      <c r="OP28" s="123" t="s">
        <v>489</v>
      </c>
      <c r="OQ28" s="123" t="s">
        <v>490</v>
      </c>
      <c r="OR28" s="123" t="s">
        <v>483</v>
      </c>
      <c r="OS28" s="123" t="s">
        <v>483</v>
      </c>
      <c r="OT28" s="123" t="s">
        <v>483</v>
      </c>
      <c r="OU28" s="123" t="s">
        <v>489</v>
      </c>
      <c r="OV28" s="123" t="s">
        <v>483</v>
      </c>
      <c r="OW28" s="123" t="s">
        <v>489</v>
      </c>
      <c r="OX28" s="123" t="s">
        <v>483</v>
      </c>
      <c r="OY28" s="123" t="s">
        <v>489</v>
      </c>
      <c r="OZ28" s="123" t="s">
        <v>483</v>
      </c>
      <c r="PA28" s="123" t="s">
        <v>483</v>
      </c>
      <c r="PB28" s="123" t="s">
        <v>483</v>
      </c>
      <c r="PC28" s="123" t="s">
        <v>483</v>
      </c>
      <c r="PD28" s="123" t="s">
        <v>483</v>
      </c>
      <c r="PE28" s="123" t="s">
        <v>483</v>
      </c>
      <c r="PF28" s="123" t="s">
        <v>483</v>
      </c>
      <c r="PG28" s="123" t="s">
        <v>483</v>
      </c>
      <c r="PH28" s="123" t="s">
        <v>483</v>
      </c>
      <c r="PI28" s="123" t="s">
        <v>483</v>
      </c>
      <c r="PJ28" s="123" t="s">
        <v>483</v>
      </c>
      <c r="PK28" s="123" t="s">
        <v>483</v>
      </c>
      <c r="PL28" s="123" t="s">
        <v>489</v>
      </c>
      <c r="PM28" s="123" t="s">
        <v>483</v>
      </c>
      <c r="PN28" s="123" t="s">
        <v>483</v>
      </c>
      <c r="PO28" s="123" t="s">
        <v>489</v>
      </c>
      <c r="PP28" s="123" t="s">
        <v>483</v>
      </c>
      <c r="PQ28" s="123" t="s">
        <v>483</v>
      </c>
      <c r="PR28" s="123" t="s">
        <v>489</v>
      </c>
      <c r="PS28" s="123" t="s">
        <v>483</v>
      </c>
      <c r="PT28" s="123" t="s">
        <v>483</v>
      </c>
      <c r="PU28" s="123" t="s">
        <v>574</v>
      </c>
      <c r="PV28" s="123" t="s">
        <v>574</v>
      </c>
      <c r="PW28" s="123" t="s">
        <v>574</v>
      </c>
      <c r="PX28" s="123" t="s">
        <v>574</v>
      </c>
      <c r="PY28" s="123" t="s">
        <v>681</v>
      </c>
      <c r="PZ28" s="123" t="s">
        <v>483</v>
      </c>
      <c r="QA28" s="123" t="s">
        <v>583</v>
      </c>
      <c r="QB28" s="123" t="s">
        <v>483</v>
      </c>
      <c r="QC28" s="123" t="s">
        <v>573</v>
      </c>
      <c r="QD28" s="123" t="s">
        <v>483</v>
      </c>
      <c r="QE28" s="123" t="s">
        <v>1005</v>
      </c>
      <c r="QF28" s="123" t="s">
        <v>1006</v>
      </c>
      <c r="QG28" s="123" t="s">
        <v>1007</v>
      </c>
      <c r="QH28" s="123" t="s">
        <v>483</v>
      </c>
      <c r="QI28" s="123" t="s">
        <v>483</v>
      </c>
      <c r="QJ28" s="123" t="s">
        <v>490</v>
      </c>
      <c r="QK28" s="123"/>
      <c r="QL28" s="123" t="s">
        <v>489</v>
      </c>
      <c r="QM28" s="123" t="s">
        <v>489</v>
      </c>
      <c r="QN28" s="123" t="s">
        <v>483</v>
      </c>
      <c r="QO28" s="123" t="s">
        <v>483</v>
      </c>
      <c r="QP28" s="123" t="s">
        <v>483</v>
      </c>
      <c r="QQ28" s="123">
        <v>4</v>
      </c>
      <c r="QR28" s="123">
        <v>0</v>
      </c>
      <c r="QS28" s="123">
        <v>3</v>
      </c>
      <c r="QT28" s="123"/>
      <c r="QU28" s="90" t="s">
        <v>4474</v>
      </c>
      <c r="QV28" s="90" t="s">
        <v>4959</v>
      </c>
      <c r="QW28" s="125" t="s">
        <v>4973</v>
      </c>
      <c r="QX28" s="148" t="s">
        <v>483</v>
      </c>
      <c r="QY28" s="90" t="s">
        <v>483</v>
      </c>
      <c r="QZ28" s="148" t="s">
        <v>483</v>
      </c>
      <c r="RA28" s="58" t="s">
        <v>4512</v>
      </c>
      <c r="RB28" s="148">
        <v>2</v>
      </c>
      <c r="RC28" s="148">
        <v>2</v>
      </c>
      <c r="RD28" s="148">
        <v>0</v>
      </c>
      <c r="RE28" s="149">
        <v>3</v>
      </c>
      <c r="RF28" s="149">
        <v>2</v>
      </c>
      <c r="RG28" s="149">
        <v>1</v>
      </c>
      <c r="RH28" s="152"/>
      <c r="RI28" s="152"/>
      <c r="RJ28" s="152"/>
      <c r="RK28" s="90">
        <v>0</v>
      </c>
      <c r="RL28" s="90">
        <v>0</v>
      </c>
      <c r="RM28" s="90">
        <v>0</v>
      </c>
      <c r="RN28" s="149">
        <v>3</v>
      </c>
      <c r="RO28" s="152"/>
      <c r="RP28" s="90" t="s">
        <v>483</v>
      </c>
      <c r="RQ28" s="58" t="s">
        <v>4688</v>
      </c>
      <c r="RR28" s="90" t="s">
        <v>483</v>
      </c>
      <c r="RS28" s="80">
        <v>0</v>
      </c>
      <c r="RT28" s="80"/>
      <c r="RU28" s="80"/>
      <c r="RV28" s="80">
        <v>0</v>
      </c>
      <c r="RW28" s="80"/>
      <c r="RX28" s="80"/>
      <c r="RY28" s="84"/>
      <c r="RZ28" s="84"/>
      <c r="SA28" s="187" t="s">
        <v>6164</v>
      </c>
      <c r="SB28" s="150" t="s">
        <v>885</v>
      </c>
      <c r="SC28" s="150" t="s">
        <v>885</v>
      </c>
      <c r="SD28" s="217" t="s">
        <v>6165</v>
      </c>
      <c r="SE28" s="123"/>
      <c r="SF28" s="114"/>
      <c r="SG28" s="114"/>
      <c r="SH28" s="114"/>
      <c r="SI28" s="114"/>
      <c r="SJ28" s="114"/>
      <c r="SK28" s="114"/>
      <c r="SL28" s="114"/>
      <c r="SM28" s="114"/>
      <c r="SN28" s="242"/>
      <c r="SO28" s="114"/>
      <c r="SQ28" s="123"/>
      <c r="SR28" s="123" t="s">
        <v>5481</v>
      </c>
      <c r="ST28" s="90" t="s">
        <v>483</v>
      </c>
      <c r="SV28" s="236" t="s">
        <v>4484</v>
      </c>
    </row>
    <row r="29" spans="1:516" s="98" customFormat="1" ht="84.75" customHeight="1" x14ac:dyDescent="0.25">
      <c r="A29" s="123" t="s">
        <v>1008</v>
      </c>
      <c r="B29" s="93" t="s">
        <v>1392</v>
      </c>
      <c r="C29" s="123">
        <v>2019</v>
      </c>
      <c r="D29" s="94" t="s">
        <v>4072</v>
      </c>
      <c r="E29" s="123">
        <v>9</v>
      </c>
      <c r="F29" s="123" t="s">
        <v>602</v>
      </c>
      <c r="G29" s="114" t="s">
        <v>1009</v>
      </c>
      <c r="H29" s="123"/>
      <c r="I29" s="123" t="s">
        <v>5016</v>
      </c>
      <c r="J29" s="123" t="s">
        <v>858</v>
      </c>
      <c r="K29" s="123" t="s">
        <v>657</v>
      </c>
      <c r="L29" s="123" t="s">
        <v>1010</v>
      </c>
      <c r="M29" s="123">
        <v>336</v>
      </c>
      <c r="N29" s="123"/>
      <c r="O29" s="123" t="s">
        <v>1011</v>
      </c>
      <c r="P29" s="123" t="s">
        <v>1012</v>
      </c>
      <c r="Q29" s="123">
        <v>57520612</v>
      </c>
      <c r="R29" s="95" t="s">
        <v>1013</v>
      </c>
      <c r="S29" s="96" t="s">
        <v>1457</v>
      </c>
      <c r="T29" s="97" t="s">
        <v>590</v>
      </c>
      <c r="U29" s="97" t="s">
        <v>1014</v>
      </c>
      <c r="V29" s="97" t="s">
        <v>1014</v>
      </c>
      <c r="W29" s="97" t="s">
        <v>753</v>
      </c>
      <c r="X29" s="183">
        <v>5557520612</v>
      </c>
      <c r="Y29" s="95" t="s">
        <v>1013</v>
      </c>
      <c r="Z29" s="123">
        <v>6</v>
      </c>
      <c r="AA29" s="123"/>
      <c r="AB29" s="123">
        <v>4</v>
      </c>
      <c r="AC29" s="123">
        <v>2</v>
      </c>
      <c r="AD29" s="123">
        <v>5</v>
      </c>
      <c r="AE29" s="123"/>
      <c r="AF29" s="123">
        <v>3</v>
      </c>
      <c r="AG29" s="123">
        <v>2</v>
      </c>
      <c r="AH29" s="123">
        <v>0</v>
      </c>
      <c r="AI29" s="123">
        <v>7</v>
      </c>
      <c r="AJ29" s="123">
        <v>4</v>
      </c>
      <c r="AK29" s="123">
        <v>11</v>
      </c>
      <c r="AL29" s="123">
        <v>24</v>
      </c>
      <c r="AM29" s="123"/>
      <c r="AN29" s="123">
        <v>99</v>
      </c>
      <c r="AO29" s="123">
        <v>70</v>
      </c>
      <c r="AP29" s="123">
        <v>10</v>
      </c>
      <c r="AQ29" s="123">
        <v>11</v>
      </c>
      <c r="AR29" s="123">
        <v>5</v>
      </c>
      <c r="AS29" s="123">
        <v>6</v>
      </c>
      <c r="AT29" s="123" t="s">
        <v>483</v>
      </c>
      <c r="AU29" s="123" t="s">
        <v>483</v>
      </c>
      <c r="AV29" s="123" t="s">
        <v>585</v>
      </c>
      <c r="AW29" s="123"/>
      <c r="AX29" s="123" t="s">
        <v>637</v>
      </c>
      <c r="AY29" s="123" t="s">
        <v>483</v>
      </c>
      <c r="AZ29" s="123" t="s">
        <v>489</v>
      </c>
      <c r="BA29" s="123" t="s">
        <v>483</v>
      </c>
      <c r="BB29" s="123" t="s">
        <v>483</v>
      </c>
      <c r="BC29" s="123" t="s">
        <v>483</v>
      </c>
      <c r="BD29" s="123" t="s">
        <v>682</v>
      </c>
      <c r="BE29" s="123" t="s">
        <v>490</v>
      </c>
      <c r="BF29" s="123" t="s">
        <v>490</v>
      </c>
      <c r="BG29" s="123" t="s">
        <v>490</v>
      </c>
      <c r="BH29" s="123" t="s">
        <v>490</v>
      </c>
      <c r="BI29" s="123" t="s">
        <v>483</v>
      </c>
      <c r="BJ29" s="123" t="s">
        <v>483</v>
      </c>
      <c r="BK29" s="123" t="s">
        <v>490</v>
      </c>
      <c r="BL29" s="123" t="s">
        <v>490</v>
      </c>
      <c r="BM29" s="123" t="s">
        <v>483</v>
      </c>
      <c r="BN29" s="123" t="s">
        <v>483</v>
      </c>
      <c r="BO29" s="123" t="s">
        <v>483</v>
      </c>
      <c r="BP29" s="123" t="s">
        <v>490</v>
      </c>
      <c r="BQ29" s="123" t="s">
        <v>483</v>
      </c>
      <c r="BR29" s="123" t="s">
        <v>483</v>
      </c>
      <c r="BS29" s="123" t="s">
        <v>483</v>
      </c>
      <c r="BT29" s="123" t="s">
        <v>483</v>
      </c>
      <c r="BU29" s="123" t="s">
        <v>483</v>
      </c>
      <c r="BV29" s="123" t="s">
        <v>490</v>
      </c>
      <c r="BW29" s="123" t="s">
        <v>490</v>
      </c>
      <c r="BX29" s="123" t="s">
        <v>483</v>
      </c>
      <c r="BY29" s="123" t="s">
        <v>490</v>
      </c>
      <c r="BZ29" s="123" t="s">
        <v>483</v>
      </c>
      <c r="CA29" s="123" t="s">
        <v>483</v>
      </c>
      <c r="CB29" s="123" t="s">
        <v>483</v>
      </c>
      <c r="CC29" s="123" t="s">
        <v>490</v>
      </c>
      <c r="CD29" s="123" t="s">
        <v>483</v>
      </c>
      <c r="CE29" s="123" t="s">
        <v>490</v>
      </c>
      <c r="CF29" s="123"/>
      <c r="CG29" s="123" t="s">
        <v>483</v>
      </c>
      <c r="CH29" s="123" t="s">
        <v>489</v>
      </c>
      <c r="CI29" s="123" t="s">
        <v>489</v>
      </c>
      <c r="CJ29" s="123" t="s">
        <v>483</v>
      </c>
      <c r="CK29" s="123" t="s">
        <v>483</v>
      </c>
      <c r="CL29" s="123" t="s">
        <v>483</v>
      </c>
      <c r="CM29" s="123" t="s">
        <v>489</v>
      </c>
      <c r="CN29" s="123" t="s">
        <v>483</v>
      </c>
      <c r="CO29" s="123" t="s">
        <v>483</v>
      </c>
      <c r="CP29" s="123" t="s">
        <v>483</v>
      </c>
      <c r="CQ29" s="123" t="s">
        <v>490</v>
      </c>
      <c r="CR29" s="123" t="s">
        <v>490</v>
      </c>
      <c r="CS29" s="123" t="s">
        <v>490</v>
      </c>
      <c r="CT29" s="123" t="s">
        <v>490</v>
      </c>
      <c r="CU29" s="123" t="s">
        <v>490</v>
      </c>
      <c r="CV29" s="123" t="s">
        <v>490</v>
      </c>
      <c r="CW29" s="123" t="s">
        <v>483</v>
      </c>
      <c r="CX29" s="123" t="s">
        <v>483</v>
      </c>
      <c r="CY29" s="123" t="s">
        <v>483</v>
      </c>
      <c r="CZ29" s="123" t="s">
        <v>483</v>
      </c>
      <c r="DA29" s="123" t="s">
        <v>483</v>
      </c>
      <c r="DB29" s="123" t="s">
        <v>483</v>
      </c>
      <c r="DC29" s="123" t="s">
        <v>483</v>
      </c>
      <c r="DD29" s="123" t="s">
        <v>483</v>
      </c>
      <c r="DE29" s="123" t="s">
        <v>483</v>
      </c>
      <c r="DF29" s="123" t="s">
        <v>483</v>
      </c>
      <c r="DG29" s="123" t="s">
        <v>483</v>
      </c>
      <c r="DH29" s="123" t="s">
        <v>483</v>
      </c>
      <c r="DI29" s="123" t="s">
        <v>483</v>
      </c>
      <c r="DJ29" s="123" t="s">
        <v>483</v>
      </c>
      <c r="DK29" s="123" t="s">
        <v>483</v>
      </c>
      <c r="DL29" s="123" t="s">
        <v>483</v>
      </c>
      <c r="DM29" s="123" t="s">
        <v>618</v>
      </c>
      <c r="DN29" s="123" t="s">
        <v>489</v>
      </c>
      <c r="DO29" s="123" t="s">
        <v>483</v>
      </c>
      <c r="DP29" s="123" t="s">
        <v>483</v>
      </c>
      <c r="DQ29" s="123" t="s">
        <v>483</v>
      </c>
      <c r="DR29" s="123" t="s">
        <v>483</v>
      </c>
      <c r="DS29" s="123" t="s">
        <v>483</v>
      </c>
      <c r="DT29" s="123" t="s">
        <v>483</v>
      </c>
      <c r="DU29" s="123" t="s">
        <v>483</v>
      </c>
      <c r="DV29" s="123" t="s">
        <v>490</v>
      </c>
      <c r="DW29" s="123" t="s">
        <v>490</v>
      </c>
      <c r="DX29" s="123" t="s">
        <v>490</v>
      </c>
      <c r="DY29" s="123" t="s">
        <v>490</v>
      </c>
      <c r="DZ29" s="123" t="s">
        <v>483</v>
      </c>
      <c r="EA29" s="123" t="s">
        <v>490</v>
      </c>
      <c r="EB29" s="123" t="s">
        <v>490</v>
      </c>
      <c r="EC29" s="123" t="s">
        <v>490</v>
      </c>
      <c r="ED29" s="123" t="s">
        <v>490</v>
      </c>
      <c r="EE29" s="123">
        <v>3</v>
      </c>
      <c r="EF29" s="123">
        <v>2</v>
      </c>
      <c r="EG29" s="123">
        <v>2</v>
      </c>
      <c r="EH29" s="123" t="s">
        <v>490</v>
      </c>
      <c r="EI29" s="123" t="s">
        <v>483</v>
      </c>
      <c r="EJ29" s="123" t="s">
        <v>483</v>
      </c>
      <c r="EK29" s="123" t="s">
        <v>490</v>
      </c>
      <c r="EL29" s="123" t="s">
        <v>490</v>
      </c>
      <c r="EM29" s="123" t="s">
        <v>483</v>
      </c>
      <c r="EN29" s="123" t="s">
        <v>490</v>
      </c>
      <c r="EO29" s="123" t="s">
        <v>483</v>
      </c>
      <c r="EP29" s="123" t="s">
        <v>490</v>
      </c>
      <c r="EQ29" s="123" t="s">
        <v>490</v>
      </c>
      <c r="ER29" s="123" t="s">
        <v>490</v>
      </c>
      <c r="ES29" s="123" t="s">
        <v>490</v>
      </c>
      <c r="ET29" s="123" t="s">
        <v>490</v>
      </c>
      <c r="EU29" s="123" t="s">
        <v>490</v>
      </c>
      <c r="EV29" s="123" t="s">
        <v>490</v>
      </c>
      <c r="EW29" s="123" t="s">
        <v>490</v>
      </c>
      <c r="EX29" s="123" t="s">
        <v>490</v>
      </c>
      <c r="EY29" s="123" t="s">
        <v>490</v>
      </c>
      <c r="EZ29" s="123" t="s">
        <v>490</v>
      </c>
      <c r="FA29" s="123" t="s">
        <v>490</v>
      </c>
      <c r="FB29" s="123" t="s">
        <v>483</v>
      </c>
      <c r="FC29" s="123" t="s">
        <v>483</v>
      </c>
      <c r="FD29" s="123" t="s">
        <v>483</v>
      </c>
      <c r="FE29" s="123" t="s">
        <v>483</v>
      </c>
      <c r="FF29" s="123" t="s">
        <v>490</v>
      </c>
      <c r="FG29" s="123" t="s">
        <v>490</v>
      </c>
      <c r="FH29" s="123" t="s">
        <v>483</v>
      </c>
      <c r="FI29" s="123" t="s">
        <v>483</v>
      </c>
      <c r="FJ29" s="123" t="s">
        <v>483</v>
      </c>
      <c r="FK29" s="123" t="s">
        <v>483</v>
      </c>
      <c r="FL29" s="123" t="s">
        <v>483</v>
      </c>
      <c r="FM29" s="123" t="s">
        <v>483</v>
      </c>
      <c r="FN29" s="123" t="s">
        <v>483</v>
      </c>
      <c r="FO29" s="123" t="s">
        <v>483</v>
      </c>
      <c r="FP29" s="123" t="s">
        <v>483</v>
      </c>
      <c r="FQ29" s="123" t="s">
        <v>483</v>
      </c>
      <c r="FR29" s="123" t="s">
        <v>483</v>
      </c>
      <c r="FS29" s="123" t="s">
        <v>490</v>
      </c>
      <c r="FT29" s="123" t="s">
        <v>490</v>
      </c>
      <c r="FU29" s="123" t="s">
        <v>483</v>
      </c>
      <c r="FV29" s="123" t="s">
        <v>483</v>
      </c>
      <c r="FW29" s="123" t="s">
        <v>483</v>
      </c>
      <c r="FX29" s="123" t="s">
        <v>483</v>
      </c>
      <c r="FY29" s="123" t="s">
        <v>483</v>
      </c>
      <c r="FZ29" s="123" t="s">
        <v>483</v>
      </c>
      <c r="GA29" s="123" t="s">
        <v>483</v>
      </c>
      <c r="GB29" s="123" t="s">
        <v>483</v>
      </c>
      <c r="GC29" s="123" t="s">
        <v>483</v>
      </c>
      <c r="GD29" s="123" t="s">
        <v>483</v>
      </c>
      <c r="GE29" s="123" t="s">
        <v>483</v>
      </c>
      <c r="GF29" s="123" t="s">
        <v>483</v>
      </c>
      <c r="GG29" s="123" t="s">
        <v>483</v>
      </c>
      <c r="GH29" s="123" t="s">
        <v>483</v>
      </c>
      <c r="GI29" s="123" t="s">
        <v>483</v>
      </c>
      <c r="GJ29" s="123" t="s">
        <v>483</v>
      </c>
      <c r="GK29" s="123" t="s">
        <v>483</v>
      </c>
      <c r="GL29" s="123" t="s">
        <v>483</v>
      </c>
      <c r="GM29" s="123" t="s">
        <v>483</v>
      </c>
      <c r="GN29" s="123" t="s">
        <v>483</v>
      </c>
      <c r="GO29" s="123" t="s">
        <v>483</v>
      </c>
      <c r="GP29" s="123" t="s">
        <v>483</v>
      </c>
      <c r="GQ29" s="123" t="s">
        <v>483</v>
      </c>
      <c r="GR29" s="123" t="s">
        <v>483</v>
      </c>
      <c r="GS29" s="123" t="s">
        <v>490</v>
      </c>
      <c r="GT29" s="123" t="s">
        <v>490</v>
      </c>
      <c r="GU29" s="123" t="s">
        <v>483</v>
      </c>
      <c r="GV29" s="123" t="s">
        <v>490</v>
      </c>
      <c r="GW29" s="123" t="s">
        <v>490</v>
      </c>
      <c r="GX29" s="123" t="s">
        <v>490</v>
      </c>
      <c r="GY29" s="123" t="s">
        <v>483</v>
      </c>
      <c r="GZ29" s="123" t="s">
        <v>483</v>
      </c>
      <c r="HA29" s="123" t="s">
        <v>483</v>
      </c>
      <c r="HB29" s="123" t="s">
        <v>483</v>
      </c>
      <c r="HC29" s="123" t="s">
        <v>483</v>
      </c>
      <c r="HD29" s="123" t="s">
        <v>483</v>
      </c>
      <c r="HE29" s="123" t="s">
        <v>483</v>
      </c>
      <c r="HF29" s="123" t="s">
        <v>490</v>
      </c>
      <c r="HG29" s="123" t="s">
        <v>490</v>
      </c>
      <c r="HH29" s="123" t="s">
        <v>490</v>
      </c>
      <c r="HI29" s="123" t="s">
        <v>490</v>
      </c>
      <c r="HJ29" s="123" t="s">
        <v>490</v>
      </c>
      <c r="HK29" s="123" t="s">
        <v>490</v>
      </c>
      <c r="HL29" s="123" t="s">
        <v>490</v>
      </c>
      <c r="HM29" s="123" t="s">
        <v>490</v>
      </c>
      <c r="HN29" s="123" t="s">
        <v>490</v>
      </c>
      <c r="HO29" s="123" t="s">
        <v>490</v>
      </c>
      <c r="HP29" s="123" t="s">
        <v>490</v>
      </c>
      <c r="HQ29" s="123" t="s">
        <v>490</v>
      </c>
      <c r="HR29" s="123" t="s">
        <v>490</v>
      </c>
      <c r="HS29" s="123" t="s">
        <v>490</v>
      </c>
      <c r="HT29" s="123" t="s">
        <v>490</v>
      </c>
      <c r="HU29" s="123" t="s">
        <v>490</v>
      </c>
      <c r="HV29" s="123" t="s">
        <v>483</v>
      </c>
      <c r="HW29" s="123" t="s">
        <v>483</v>
      </c>
      <c r="HX29" s="123" t="s">
        <v>483</v>
      </c>
      <c r="HY29" s="123" t="s">
        <v>483</v>
      </c>
      <c r="HZ29" s="123" t="s">
        <v>483</v>
      </c>
      <c r="IA29" s="123" t="s">
        <v>483</v>
      </c>
      <c r="IB29" s="123" t="s">
        <v>483</v>
      </c>
      <c r="IC29" s="123" t="s">
        <v>483</v>
      </c>
      <c r="ID29" s="123" t="s">
        <v>483</v>
      </c>
      <c r="IE29" s="123" t="s">
        <v>483</v>
      </c>
      <c r="IF29" s="123" t="s">
        <v>490</v>
      </c>
      <c r="IG29" s="123" t="s">
        <v>490</v>
      </c>
      <c r="IH29" s="123" t="s">
        <v>490</v>
      </c>
      <c r="II29" s="123" t="s">
        <v>490</v>
      </c>
      <c r="IJ29" s="123" t="s">
        <v>490</v>
      </c>
      <c r="IK29" s="123" t="s">
        <v>483</v>
      </c>
      <c r="IL29" s="123" t="s">
        <v>483</v>
      </c>
      <c r="IM29" s="123" t="s">
        <v>483</v>
      </c>
      <c r="IN29" s="123">
        <v>1</v>
      </c>
      <c r="IO29" s="123"/>
      <c r="IP29" s="123">
        <v>1</v>
      </c>
      <c r="IQ29" s="123"/>
      <c r="IR29" s="123">
        <v>10</v>
      </c>
      <c r="IS29" s="123"/>
      <c r="IT29" s="123"/>
      <c r="IU29" s="123"/>
      <c r="IV29" s="123"/>
      <c r="IW29" s="123"/>
      <c r="IX29" s="123"/>
      <c r="IY29" s="123"/>
      <c r="IZ29" s="123"/>
      <c r="JA29" s="123"/>
      <c r="JB29" s="123"/>
      <c r="JC29" s="123"/>
      <c r="JD29" s="123"/>
      <c r="JE29" s="123"/>
      <c r="JF29" s="123">
        <v>1</v>
      </c>
      <c r="JG29" s="123"/>
      <c r="JH29" s="123">
        <v>1</v>
      </c>
      <c r="JI29" s="123"/>
      <c r="JJ29" s="123">
        <v>2</v>
      </c>
      <c r="JK29" s="123"/>
      <c r="JL29" s="123">
        <v>0</v>
      </c>
      <c r="JM29" s="123"/>
      <c r="JN29" s="123">
        <v>16</v>
      </c>
      <c r="JO29" s="123">
        <v>0</v>
      </c>
      <c r="JP29" s="123">
        <v>16</v>
      </c>
      <c r="JQ29" s="123">
        <v>14</v>
      </c>
      <c r="JR29" s="123"/>
      <c r="JS29" s="123" t="s">
        <v>483</v>
      </c>
      <c r="JT29" s="123" t="s">
        <v>483</v>
      </c>
      <c r="JU29" s="123" t="s">
        <v>483</v>
      </c>
      <c r="JV29" s="123" t="s">
        <v>483</v>
      </c>
      <c r="JW29" s="123" t="s">
        <v>483</v>
      </c>
      <c r="JX29" s="123" t="s">
        <v>483</v>
      </c>
      <c r="JY29" s="123" t="s">
        <v>483</v>
      </c>
      <c r="JZ29" s="123" t="s">
        <v>483</v>
      </c>
      <c r="KA29" s="123" t="s">
        <v>483</v>
      </c>
      <c r="KB29" s="123" t="s">
        <v>483</v>
      </c>
      <c r="KC29" s="123" t="s">
        <v>483</v>
      </c>
      <c r="KD29" s="123" t="s">
        <v>792</v>
      </c>
      <c r="KE29" s="123"/>
      <c r="KF29" s="123"/>
      <c r="KG29" s="123" t="s">
        <v>680</v>
      </c>
      <c r="KH29" s="123" t="s">
        <v>500</v>
      </c>
      <c r="KI29" s="123">
        <v>2</v>
      </c>
      <c r="KJ29" s="123" t="s">
        <v>483</v>
      </c>
      <c r="KK29" s="123" t="s">
        <v>483</v>
      </c>
      <c r="KL29" s="123" t="s">
        <v>483</v>
      </c>
      <c r="KM29" s="123" t="s">
        <v>483</v>
      </c>
      <c r="KN29" s="123" t="s">
        <v>483</v>
      </c>
      <c r="KO29" s="123" t="s">
        <v>483</v>
      </c>
      <c r="KP29" s="123" t="s">
        <v>483</v>
      </c>
      <c r="KQ29" s="123" t="s">
        <v>490</v>
      </c>
      <c r="KR29" s="123" t="s">
        <v>483</v>
      </c>
      <c r="KS29" s="123" t="s">
        <v>483</v>
      </c>
      <c r="KT29" s="123" t="s">
        <v>483</v>
      </c>
      <c r="KU29" s="123" t="s">
        <v>483</v>
      </c>
      <c r="KV29" s="123" t="s">
        <v>483</v>
      </c>
      <c r="KW29" s="123" t="s">
        <v>490</v>
      </c>
      <c r="KX29" s="123" t="s">
        <v>490</v>
      </c>
      <c r="KY29" s="123" t="s">
        <v>483</v>
      </c>
      <c r="KZ29" s="123" t="s">
        <v>483</v>
      </c>
      <c r="LA29" s="123" t="s">
        <v>483</v>
      </c>
      <c r="LB29" s="123" t="s">
        <v>483</v>
      </c>
      <c r="LC29" s="123" t="s">
        <v>490</v>
      </c>
      <c r="LD29" s="123" t="s">
        <v>490</v>
      </c>
      <c r="LE29" s="123" t="s">
        <v>483</v>
      </c>
      <c r="LF29" s="123"/>
      <c r="LG29" s="123">
        <v>6</v>
      </c>
      <c r="LH29" s="123"/>
      <c r="LI29" s="123">
        <v>6</v>
      </c>
      <c r="LJ29" s="123">
        <v>5</v>
      </c>
      <c r="LK29" s="123">
        <v>5</v>
      </c>
      <c r="LL29" s="123">
        <v>3</v>
      </c>
      <c r="LM29" s="123">
        <v>4</v>
      </c>
      <c r="LN29" s="123" t="s">
        <v>483</v>
      </c>
      <c r="LO29" s="123" t="s">
        <v>483</v>
      </c>
      <c r="LP29" s="123" t="s">
        <v>483</v>
      </c>
      <c r="LQ29" s="123" t="s">
        <v>483</v>
      </c>
      <c r="LR29" s="123" t="s">
        <v>483</v>
      </c>
      <c r="LS29" s="123" t="s">
        <v>483</v>
      </c>
      <c r="LT29" s="123" t="s">
        <v>489</v>
      </c>
      <c r="LU29" s="123" t="s">
        <v>483</v>
      </c>
      <c r="LV29" s="123" t="s">
        <v>483</v>
      </c>
      <c r="LW29" s="123" t="s">
        <v>483</v>
      </c>
      <c r="LX29" s="123" t="s">
        <v>489</v>
      </c>
      <c r="LY29" s="123" t="s">
        <v>483</v>
      </c>
      <c r="LZ29" s="123" t="s">
        <v>483</v>
      </c>
      <c r="MA29" s="123" t="s">
        <v>490</v>
      </c>
      <c r="MB29" s="123" t="s">
        <v>483</v>
      </c>
      <c r="MC29" s="123" t="s">
        <v>483</v>
      </c>
      <c r="MD29" s="123" t="s">
        <v>483</v>
      </c>
      <c r="ME29" s="123" t="s">
        <v>483</v>
      </c>
      <c r="MF29" s="123" t="s">
        <v>483</v>
      </c>
      <c r="MG29" s="123" t="s">
        <v>483</v>
      </c>
      <c r="MH29" s="123" t="s">
        <v>483</v>
      </c>
      <c r="MI29" s="123" t="s">
        <v>489</v>
      </c>
      <c r="MJ29" s="123" t="s">
        <v>483</v>
      </c>
      <c r="MK29" s="123" t="s">
        <v>490</v>
      </c>
      <c r="ML29" s="123" t="s">
        <v>490</v>
      </c>
      <c r="MM29" s="123" t="s">
        <v>490</v>
      </c>
      <c r="MN29" s="123" t="s">
        <v>490</v>
      </c>
      <c r="MO29" s="123" t="s">
        <v>490</v>
      </c>
      <c r="MP29" s="123" t="s">
        <v>490</v>
      </c>
      <c r="MQ29" s="123" t="s">
        <v>490</v>
      </c>
      <c r="MR29" s="123" t="s">
        <v>490</v>
      </c>
      <c r="MS29" s="123" t="s">
        <v>490</v>
      </c>
      <c r="MT29" s="123" t="s">
        <v>490</v>
      </c>
      <c r="MU29" s="123" t="s">
        <v>490</v>
      </c>
      <c r="MV29" s="123" t="s">
        <v>490</v>
      </c>
      <c r="MW29" s="123" t="s">
        <v>490</v>
      </c>
      <c r="MX29" s="123" t="s">
        <v>490</v>
      </c>
      <c r="MY29" s="123" t="s">
        <v>490</v>
      </c>
      <c r="MZ29" s="123" t="s">
        <v>490</v>
      </c>
      <c r="NA29" s="123" t="s">
        <v>490</v>
      </c>
      <c r="NB29" s="123" t="s">
        <v>490</v>
      </c>
      <c r="NC29" s="123" t="s">
        <v>490</v>
      </c>
      <c r="ND29" s="123" t="s">
        <v>490</v>
      </c>
      <c r="NE29" s="123" t="s">
        <v>490</v>
      </c>
      <c r="NF29" s="123" t="s">
        <v>490</v>
      </c>
      <c r="NG29" s="123" t="s">
        <v>483</v>
      </c>
      <c r="NH29" s="123" t="s">
        <v>483</v>
      </c>
      <c r="NI29" s="123" t="s">
        <v>483</v>
      </c>
      <c r="NJ29" s="123" t="s">
        <v>483</v>
      </c>
      <c r="NK29" s="123" t="s">
        <v>483</v>
      </c>
      <c r="NL29" s="123" t="s">
        <v>483</v>
      </c>
      <c r="NM29" s="123" t="s">
        <v>483</v>
      </c>
      <c r="NN29" s="123" t="s">
        <v>483</v>
      </c>
      <c r="NO29" s="123" t="s">
        <v>483</v>
      </c>
      <c r="NP29" s="123" t="s">
        <v>483</v>
      </c>
      <c r="NQ29" s="123" t="s">
        <v>483</v>
      </c>
      <c r="NR29" s="123" t="s">
        <v>483</v>
      </c>
      <c r="NS29" s="123" t="s">
        <v>483</v>
      </c>
      <c r="NT29" s="123" t="s">
        <v>483</v>
      </c>
      <c r="NU29" s="123" t="s">
        <v>483</v>
      </c>
      <c r="NV29" s="123" t="s">
        <v>483</v>
      </c>
      <c r="NW29" s="123" t="s">
        <v>483</v>
      </c>
      <c r="NX29" s="123" t="s">
        <v>483</v>
      </c>
      <c r="NY29" s="123" t="s">
        <v>483</v>
      </c>
      <c r="NZ29" s="123" t="s">
        <v>483</v>
      </c>
      <c r="OA29" s="123" t="s">
        <v>483</v>
      </c>
      <c r="OB29" s="123" t="s">
        <v>483</v>
      </c>
      <c r="OC29" s="123" t="s">
        <v>483</v>
      </c>
      <c r="OD29" s="123" t="s">
        <v>483</v>
      </c>
      <c r="OE29" s="123" t="s">
        <v>483</v>
      </c>
      <c r="OF29" s="123" t="s">
        <v>483</v>
      </c>
      <c r="OG29" s="123" t="s">
        <v>483</v>
      </c>
      <c r="OH29" s="123" t="s">
        <v>483</v>
      </c>
      <c r="OI29" s="123" t="s">
        <v>483</v>
      </c>
      <c r="OJ29" s="123" t="s">
        <v>483</v>
      </c>
      <c r="OK29" s="123" t="s">
        <v>483</v>
      </c>
      <c r="OL29" s="123" t="s">
        <v>483</v>
      </c>
      <c r="OM29" s="123" t="s">
        <v>483</v>
      </c>
      <c r="ON29" s="123" t="s">
        <v>483</v>
      </c>
      <c r="OO29" s="123" t="s">
        <v>483</v>
      </c>
      <c r="OP29" s="123" t="s">
        <v>483</v>
      </c>
      <c r="OQ29" s="123" t="s">
        <v>483</v>
      </c>
      <c r="OR29" s="123" t="s">
        <v>483</v>
      </c>
      <c r="OS29" s="123" t="s">
        <v>483</v>
      </c>
      <c r="OT29" s="123" t="s">
        <v>483</v>
      </c>
      <c r="OU29" s="123" t="s">
        <v>483</v>
      </c>
      <c r="OV29" s="123" t="s">
        <v>483</v>
      </c>
      <c r="OW29" s="123" t="s">
        <v>575</v>
      </c>
      <c r="OX29" s="123" t="s">
        <v>483</v>
      </c>
      <c r="OY29" s="123" t="s">
        <v>483</v>
      </c>
      <c r="OZ29" s="123" t="s">
        <v>489</v>
      </c>
      <c r="PA29" s="123" t="s">
        <v>483</v>
      </c>
      <c r="PB29" s="123" t="s">
        <v>483</v>
      </c>
      <c r="PC29" s="123" t="s">
        <v>483</v>
      </c>
      <c r="PD29" s="123" t="s">
        <v>483</v>
      </c>
      <c r="PE29" s="123" t="s">
        <v>483</v>
      </c>
      <c r="PF29" s="123" t="s">
        <v>483</v>
      </c>
      <c r="PG29" s="123" t="s">
        <v>483</v>
      </c>
      <c r="PH29" s="123" t="s">
        <v>490</v>
      </c>
      <c r="PI29" s="123" t="s">
        <v>483</v>
      </c>
      <c r="PJ29" s="123" t="s">
        <v>483</v>
      </c>
      <c r="PK29" s="123" t="s">
        <v>483</v>
      </c>
      <c r="PL29" s="123" t="s">
        <v>483</v>
      </c>
      <c r="PM29" s="123" t="s">
        <v>490</v>
      </c>
      <c r="PN29" s="123" t="s">
        <v>483</v>
      </c>
      <c r="PO29" s="123" t="s">
        <v>483</v>
      </c>
      <c r="PP29" s="123" t="s">
        <v>483</v>
      </c>
      <c r="PQ29" s="123" t="s">
        <v>483</v>
      </c>
      <c r="PR29" s="123" t="s">
        <v>483</v>
      </c>
      <c r="PS29" s="123" t="s">
        <v>483</v>
      </c>
      <c r="PT29" s="123" t="s">
        <v>483</v>
      </c>
      <c r="PU29" s="123" t="s">
        <v>574</v>
      </c>
      <c r="PV29" s="123" t="s">
        <v>574</v>
      </c>
      <c r="PW29" s="123" t="s">
        <v>574</v>
      </c>
      <c r="PX29" s="123" t="s">
        <v>574</v>
      </c>
      <c r="PY29" s="123" t="s">
        <v>574</v>
      </c>
      <c r="PZ29" s="123" t="s">
        <v>483</v>
      </c>
      <c r="QA29" s="123" t="s">
        <v>572</v>
      </c>
      <c r="QB29" s="123" t="s">
        <v>483</v>
      </c>
      <c r="QC29" s="123" t="s">
        <v>572</v>
      </c>
      <c r="QD29" s="123" t="s">
        <v>483</v>
      </c>
      <c r="QE29" s="123" t="s">
        <v>1015</v>
      </c>
      <c r="QF29" s="123" t="s">
        <v>1016</v>
      </c>
      <c r="QG29" s="123" t="s">
        <v>1017</v>
      </c>
      <c r="QH29" s="123" t="s">
        <v>489</v>
      </c>
      <c r="QI29" s="123" t="s">
        <v>490</v>
      </c>
      <c r="QJ29" s="123" t="s">
        <v>490</v>
      </c>
      <c r="QK29" s="123"/>
      <c r="QL29" s="123" t="s">
        <v>490</v>
      </c>
      <c r="QM29" s="123" t="s">
        <v>489</v>
      </c>
      <c r="QN29" s="123" t="s">
        <v>483</v>
      </c>
      <c r="QO29" s="123" t="s">
        <v>483</v>
      </c>
      <c r="QP29" s="123" t="s">
        <v>483</v>
      </c>
      <c r="QQ29" s="123">
        <v>15</v>
      </c>
      <c r="QR29" s="123">
        <v>60</v>
      </c>
      <c r="QS29" s="123">
        <v>8</v>
      </c>
      <c r="QT29" s="123"/>
      <c r="QU29" s="90" t="s">
        <v>4474</v>
      </c>
      <c r="QV29" s="90" t="s">
        <v>4959</v>
      </c>
      <c r="QW29" s="125" t="s">
        <v>4969</v>
      </c>
      <c r="QX29" s="79" t="s">
        <v>483</v>
      </c>
      <c r="QY29" s="80" t="s">
        <v>483</v>
      </c>
      <c r="QZ29" s="79" t="s">
        <v>483</v>
      </c>
      <c r="RA29" s="52" t="s">
        <v>4563</v>
      </c>
      <c r="RB29" s="79">
        <v>11</v>
      </c>
      <c r="RC29" s="79">
        <v>5</v>
      </c>
      <c r="RD29" s="79">
        <v>6</v>
      </c>
      <c r="RE29" s="132">
        <v>14</v>
      </c>
      <c r="RF29" s="132">
        <v>5</v>
      </c>
      <c r="RG29" s="132">
        <v>9</v>
      </c>
      <c r="RH29" s="84">
        <v>15</v>
      </c>
      <c r="RI29" s="84">
        <v>6</v>
      </c>
      <c r="RJ29" s="84">
        <v>9</v>
      </c>
      <c r="RK29" s="80">
        <v>14</v>
      </c>
      <c r="RL29" s="80">
        <v>5</v>
      </c>
      <c r="RM29" s="80">
        <v>9</v>
      </c>
      <c r="RN29" s="132">
        <v>4</v>
      </c>
      <c r="RO29" s="84">
        <v>9</v>
      </c>
      <c r="RP29" s="80" t="s">
        <v>483</v>
      </c>
      <c r="RQ29" s="52" t="s">
        <v>4564</v>
      </c>
      <c r="RR29" s="80" t="s">
        <v>483</v>
      </c>
      <c r="RS29" s="80">
        <v>0</v>
      </c>
      <c r="RT29" s="80">
        <v>2</v>
      </c>
      <c r="RU29" s="80">
        <v>2</v>
      </c>
      <c r="RV29" s="80">
        <v>0</v>
      </c>
      <c r="RW29" s="80">
        <v>15</v>
      </c>
      <c r="RX29" s="80">
        <v>5</v>
      </c>
      <c r="RY29" s="218" t="s">
        <v>483</v>
      </c>
      <c r="RZ29" s="218" t="s">
        <v>6132</v>
      </c>
      <c r="SA29" s="184" t="s">
        <v>6748</v>
      </c>
      <c r="SB29" s="90" t="s">
        <v>4781</v>
      </c>
      <c r="SC29" s="90" t="s">
        <v>4781</v>
      </c>
      <c r="SD29" s="224" t="s">
        <v>6738</v>
      </c>
      <c r="SE29" s="123" t="s">
        <v>483</v>
      </c>
      <c r="SF29" s="114" t="s">
        <v>483</v>
      </c>
      <c r="SG29" s="114"/>
      <c r="SH29" s="114"/>
      <c r="SI29" s="114"/>
      <c r="SJ29" s="114"/>
      <c r="SK29" s="114"/>
      <c r="SL29" s="114"/>
      <c r="SM29" s="114"/>
      <c r="SN29" s="242"/>
      <c r="SO29" s="114"/>
      <c r="SQ29" s="123"/>
      <c r="SR29" s="123"/>
      <c r="ST29" s="90" t="s">
        <v>483</v>
      </c>
      <c r="SV29" s="235" t="s">
        <v>4478</v>
      </c>
    </row>
    <row r="30" spans="1:516" s="98" customFormat="1" ht="84.75" customHeight="1" x14ac:dyDescent="0.25">
      <c r="A30" s="102" t="s">
        <v>1018</v>
      </c>
      <c r="B30" s="93" t="s">
        <v>1393</v>
      </c>
      <c r="C30" s="123">
        <v>2019</v>
      </c>
      <c r="D30" s="94" t="s">
        <v>4072</v>
      </c>
      <c r="E30" s="123">
        <v>9</v>
      </c>
      <c r="F30" s="123" t="s">
        <v>598</v>
      </c>
      <c r="G30" s="114" t="s">
        <v>1019</v>
      </c>
      <c r="H30" s="123"/>
      <c r="I30" s="123" t="s">
        <v>5016</v>
      </c>
      <c r="J30" s="123" t="s">
        <v>858</v>
      </c>
      <c r="K30" s="123" t="s">
        <v>1020</v>
      </c>
      <c r="L30" s="123" t="s">
        <v>1021</v>
      </c>
      <c r="M30" s="123">
        <v>9</v>
      </c>
      <c r="N30" s="123"/>
      <c r="O30" s="123" t="s">
        <v>1022</v>
      </c>
      <c r="P30" s="123" t="s">
        <v>1023</v>
      </c>
      <c r="Q30" s="123">
        <v>5557710784</v>
      </c>
      <c r="R30" s="95" t="s">
        <v>1001</v>
      </c>
      <c r="S30" s="96" t="s">
        <v>1432</v>
      </c>
      <c r="T30" s="97" t="s">
        <v>590</v>
      </c>
      <c r="U30" s="97"/>
      <c r="V30" s="97" t="s">
        <v>1002</v>
      </c>
      <c r="W30" s="97" t="s">
        <v>753</v>
      </c>
      <c r="X30" s="183">
        <v>5557710784</v>
      </c>
      <c r="Y30" s="95" t="s">
        <v>1001</v>
      </c>
      <c r="Z30" s="123">
        <v>0</v>
      </c>
      <c r="AA30" s="123"/>
      <c r="AB30" s="123"/>
      <c r="AC30" s="123"/>
      <c r="AD30" s="123">
        <v>2</v>
      </c>
      <c r="AE30" s="123"/>
      <c r="AF30" s="123"/>
      <c r="AG30" s="123">
        <v>2</v>
      </c>
      <c r="AH30" s="123">
        <v>0</v>
      </c>
      <c r="AI30" s="123">
        <v>0</v>
      </c>
      <c r="AJ30" s="123">
        <v>2</v>
      </c>
      <c r="AK30" s="123">
        <v>2</v>
      </c>
      <c r="AL30" s="123">
        <v>10</v>
      </c>
      <c r="AM30" s="123">
        <v>78</v>
      </c>
      <c r="AN30" s="123">
        <v>83</v>
      </c>
      <c r="AO30" s="123">
        <v>72</v>
      </c>
      <c r="AP30" s="123">
        <v>2</v>
      </c>
      <c r="AQ30" s="123">
        <v>2</v>
      </c>
      <c r="AR30" s="123">
        <v>2</v>
      </c>
      <c r="AS30" s="123"/>
      <c r="AT30" s="123" t="s">
        <v>483</v>
      </c>
      <c r="AU30" s="123" t="s">
        <v>483</v>
      </c>
      <c r="AV30" s="123" t="s">
        <v>636</v>
      </c>
      <c r="AW30" s="123"/>
      <c r="AX30" s="123" t="s">
        <v>637</v>
      </c>
      <c r="AY30" s="123" t="s">
        <v>483</v>
      </c>
      <c r="AZ30" s="123" t="s">
        <v>483</v>
      </c>
      <c r="BA30" s="123" t="s">
        <v>483</v>
      </c>
      <c r="BB30" s="123" t="s">
        <v>489</v>
      </c>
      <c r="BC30" s="123" t="s">
        <v>483</v>
      </c>
      <c r="BD30" s="123" t="s">
        <v>490</v>
      </c>
      <c r="BE30" s="123" t="s">
        <v>483</v>
      </c>
      <c r="BF30" s="123" t="s">
        <v>490</v>
      </c>
      <c r="BG30" s="123" t="s">
        <v>490</v>
      </c>
      <c r="BH30" s="123" t="s">
        <v>490</v>
      </c>
      <c r="BI30" s="123" t="s">
        <v>483</v>
      </c>
      <c r="BJ30" s="123" t="s">
        <v>490</v>
      </c>
      <c r="BK30" s="123" t="s">
        <v>490</v>
      </c>
      <c r="BL30" s="123" t="s">
        <v>490</v>
      </c>
      <c r="BM30" s="123" t="s">
        <v>483</v>
      </c>
      <c r="BN30" s="123" t="s">
        <v>483</v>
      </c>
      <c r="BO30" s="123" t="s">
        <v>483</v>
      </c>
      <c r="BP30" s="123" t="s">
        <v>483</v>
      </c>
      <c r="BQ30" s="123" t="s">
        <v>483</v>
      </c>
      <c r="BR30" s="123" t="s">
        <v>483</v>
      </c>
      <c r="BS30" s="123" t="s">
        <v>483</v>
      </c>
      <c r="BT30" s="123" t="s">
        <v>483</v>
      </c>
      <c r="BU30" s="123" t="s">
        <v>483</v>
      </c>
      <c r="BV30" s="123" t="s">
        <v>490</v>
      </c>
      <c r="BW30" s="123" t="s">
        <v>490</v>
      </c>
      <c r="BX30" s="123" t="s">
        <v>483</v>
      </c>
      <c r="BY30" s="123" t="s">
        <v>490</v>
      </c>
      <c r="BZ30" s="123" t="s">
        <v>490</v>
      </c>
      <c r="CA30" s="123" t="s">
        <v>490</v>
      </c>
      <c r="CB30" s="123" t="s">
        <v>490</v>
      </c>
      <c r="CC30" s="123" t="s">
        <v>490</v>
      </c>
      <c r="CD30" s="123" t="s">
        <v>490</v>
      </c>
      <c r="CE30" s="123" t="s">
        <v>483</v>
      </c>
      <c r="CF30" s="123"/>
      <c r="CG30" s="123" t="s">
        <v>483</v>
      </c>
      <c r="CH30" s="123" t="s">
        <v>489</v>
      </c>
      <c r="CI30" s="123" t="s">
        <v>483</v>
      </c>
      <c r="CJ30" s="123" t="s">
        <v>483</v>
      </c>
      <c r="CK30" s="123" t="s">
        <v>489</v>
      </c>
      <c r="CL30" s="123" t="s">
        <v>483</v>
      </c>
      <c r="CM30" s="123" t="s">
        <v>489</v>
      </c>
      <c r="CN30" s="123" t="s">
        <v>483</v>
      </c>
      <c r="CO30" s="123" t="s">
        <v>483</v>
      </c>
      <c r="CP30" s="123" t="s">
        <v>483</v>
      </c>
      <c r="CQ30" s="123" t="s">
        <v>483</v>
      </c>
      <c r="CR30" s="123" t="s">
        <v>483</v>
      </c>
      <c r="CS30" s="123" t="s">
        <v>483</v>
      </c>
      <c r="CT30" s="123" t="s">
        <v>483</v>
      </c>
      <c r="CU30" s="123" t="s">
        <v>483</v>
      </c>
      <c r="CV30" s="123" t="s">
        <v>483</v>
      </c>
      <c r="CW30" s="123" t="s">
        <v>490</v>
      </c>
      <c r="CX30" s="123" t="s">
        <v>483</v>
      </c>
      <c r="CY30" s="123" t="s">
        <v>489</v>
      </c>
      <c r="CZ30" s="123" t="s">
        <v>483</v>
      </c>
      <c r="DA30" s="123" t="s">
        <v>483</v>
      </c>
      <c r="DB30" s="123" t="s">
        <v>483</v>
      </c>
      <c r="DC30" s="123" t="s">
        <v>483</v>
      </c>
      <c r="DD30" s="123" t="s">
        <v>483</v>
      </c>
      <c r="DE30" s="123" t="s">
        <v>483</v>
      </c>
      <c r="DF30" s="123" t="s">
        <v>483</v>
      </c>
      <c r="DG30" s="123" t="s">
        <v>483</v>
      </c>
      <c r="DH30" s="123" t="s">
        <v>483</v>
      </c>
      <c r="DI30" s="123" t="s">
        <v>483</v>
      </c>
      <c r="DJ30" s="123" t="s">
        <v>483</v>
      </c>
      <c r="DK30" s="123" t="s">
        <v>483</v>
      </c>
      <c r="DL30" s="123" t="s">
        <v>483</v>
      </c>
      <c r="DM30" s="123" t="s">
        <v>675</v>
      </c>
      <c r="DN30" s="123" t="s">
        <v>489</v>
      </c>
      <c r="DO30" s="123" t="s">
        <v>490</v>
      </c>
      <c r="DP30" s="123" t="s">
        <v>483</v>
      </c>
      <c r="DQ30" s="123" t="s">
        <v>490</v>
      </c>
      <c r="DR30" s="123" t="s">
        <v>490</v>
      </c>
      <c r="DS30" s="123" t="s">
        <v>490</v>
      </c>
      <c r="DT30" s="123" t="s">
        <v>483</v>
      </c>
      <c r="DU30" s="123" t="s">
        <v>483</v>
      </c>
      <c r="DV30" s="123" t="s">
        <v>490</v>
      </c>
      <c r="DW30" s="123" t="s">
        <v>490</v>
      </c>
      <c r="DX30" s="123" t="s">
        <v>490</v>
      </c>
      <c r="DY30" s="123" t="s">
        <v>490</v>
      </c>
      <c r="DZ30" s="123" t="s">
        <v>483</v>
      </c>
      <c r="EA30" s="123" t="s">
        <v>490</v>
      </c>
      <c r="EB30" s="123" t="s">
        <v>490</v>
      </c>
      <c r="EC30" s="123" t="s">
        <v>490</v>
      </c>
      <c r="ED30" s="123" t="s">
        <v>483</v>
      </c>
      <c r="EE30" s="123">
        <v>0</v>
      </c>
      <c r="EF30" s="123">
        <v>0</v>
      </c>
      <c r="EG30" s="123">
        <v>0</v>
      </c>
      <c r="EH30" s="123" t="s">
        <v>490</v>
      </c>
      <c r="EI30" s="123" t="s">
        <v>489</v>
      </c>
      <c r="EJ30" s="123" t="s">
        <v>483</v>
      </c>
      <c r="EK30" s="123" t="s">
        <v>490</v>
      </c>
      <c r="EL30" s="123" t="s">
        <v>490</v>
      </c>
      <c r="EM30" s="123" t="s">
        <v>490</v>
      </c>
      <c r="EN30" s="123" t="s">
        <v>490</v>
      </c>
      <c r="EO30" s="123" t="s">
        <v>490</v>
      </c>
      <c r="EP30" s="123" t="s">
        <v>490</v>
      </c>
      <c r="EQ30" s="123" t="s">
        <v>490</v>
      </c>
      <c r="ER30" s="123" t="s">
        <v>490</v>
      </c>
      <c r="ES30" s="123" t="s">
        <v>490</v>
      </c>
      <c r="ET30" s="123" t="s">
        <v>490</v>
      </c>
      <c r="EU30" s="123" t="s">
        <v>490</v>
      </c>
      <c r="EV30" s="123" t="s">
        <v>490</v>
      </c>
      <c r="EW30" s="123" t="s">
        <v>490</v>
      </c>
      <c r="EX30" s="123" t="s">
        <v>490</v>
      </c>
      <c r="EY30" s="123" t="s">
        <v>490</v>
      </c>
      <c r="EZ30" s="123" t="s">
        <v>490</v>
      </c>
      <c r="FA30" s="123" t="s">
        <v>490</v>
      </c>
      <c r="FB30" s="123" t="s">
        <v>490</v>
      </c>
      <c r="FC30" s="123" t="s">
        <v>490</v>
      </c>
      <c r="FD30" s="123" t="s">
        <v>490</v>
      </c>
      <c r="FE30" s="123" t="s">
        <v>490</v>
      </c>
      <c r="FF30" s="123" t="s">
        <v>490</v>
      </c>
      <c r="FG30" s="123" t="s">
        <v>490</v>
      </c>
      <c r="FH30" s="123" t="s">
        <v>490</v>
      </c>
      <c r="FI30" s="123" t="s">
        <v>490</v>
      </c>
      <c r="FJ30" s="123" t="s">
        <v>490</v>
      </c>
      <c r="FK30" s="123" t="s">
        <v>490</v>
      </c>
      <c r="FL30" s="123" t="s">
        <v>490</v>
      </c>
      <c r="FM30" s="123" t="s">
        <v>483</v>
      </c>
      <c r="FN30" s="123" t="s">
        <v>490</v>
      </c>
      <c r="FO30" s="123" t="s">
        <v>490</v>
      </c>
      <c r="FP30" s="123" t="s">
        <v>490</v>
      </c>
      <c r="FQ30" s="123" t="s">
        <v>490</v>
      </c>
      <c r="FR30" s="123" t="s">
        <v>490</v>
      </c>
      <c r="FS30" s="123" t="s">
        <v>490</v>
      </c>
      <c r="FT30" s="123" t="s">
        <v>490</v>
      </c>
      <c r="FU30" s="123" t="s">
        <v>490</v>
      </c>
      <c r="FV30" s="123" t="s">
        <v>490</v>
      </c>
      <c r="FW30" s="123" t="s">
        <v>490</v>
      </c>
      <c r="FX30" s="123" t="s">
        <v>490</v>
      </c>
      <c r="FY30" s="123" t="s">
        <v>483</v>
      </c>
      <c r="FZ30" s="123" t="s">
        <v>490</v>
      </c>
      <c r="GA30" s="123" t="s">
        <v>483</v>
      </c>
      <c r="GB30" s="123" t="s">
        <v>490</v>
      </c>
      <c r="GC30" s="123" t="s">
        <v>490</v>
      </c>
      <c r="GD30" s="123" t="s">
        <v>490</v>
      </c>
      <c r="GE30" s="123" t="s">
        <v>483</v>
      </c>
      <c r="GF30" s="123" t="s">
        <v>483</v>
      </c>
      <c r="GG30" s="123" t="s">
        <v>483</v>
      </c>
      <c r="GH30" s="123" t="s">
        <v>490</v>
      </c>
      <c r="GI30" s="123" t="s">
        <v>483</v>
      </c>
      <c r="GJ30" s="123" t="s">
        <v>490</v>
      </c>
      <c r="GK30" s="123" t="s">
        <v>483</v>
      </c>
      <c r="GL30" s="123" t="s">
        <v>483</v>
      </c>
      <c r="GM30" s="123" t="s">
        <v>483</v>
      </c>
      <c r="GN30" s="123" t="s">
        <v>490</v>
      </c>
      <c r="GO30" s="123" t="s">
        <v>490</v>
      </c>
      <c r="GP30" s="123" t="s">
        <v>490</v>
      </c>
      <c r="GQ30" s="123" t="s">
        <v>489</v>
      </c>
      <c r="GR30" s="123" t="s">
        <v>490</v>
      </c>
      <c r="GS30" s="123" t="s">
        <v>490</v>
      </c>
      <c r="GT30" s="123" t="s">
        <v>490</v>
      </c>
      <c r="GU30" s="123" t="s">
        <v>490</v>
      </c>
      <c r="GV30" s="123" t="s">
        <v>490</v>
      </c>
      <c r="GW30" s="123" t="s">
        <v>490</v>
      </c>
      <c r="GX30" s="123" t="s">
        <v>490</v>
      </c>
      <c r="GY30" s="123" t="s">
        <v>489</v>
      </c>
      <c r="GZ30" s="123" t="s">
        <v>489</v>
      </c>
      <c r="HA30" s="123" t="s">
        <v>489</v>
      </c>
      <c r="HB30" s="123" t="s">
        <v>489</v>
      </c>
      <c r="HC30" s="123" t="s">
        <v>483</v>
      </c>
      <c r="HD30" s="123" t="s">
        <v>489</v>
      </c>
      <c r="HE30" s="123" t="s">
        <v>483</v>
      </c>
      <c r="HF30" s="123" t="s">
        <v>490</v>
      </c>
      <c r="HG30" s="123" t="s">
        <v>490</v>
      </c>
      <c r="HH30" s="123" t="s">
        <v>490</v>
      </c>
      <c r="HI30" s="123" t="s">
        <v>490</v>
      </c>
      <c r="HJ30" s="123" t="s">
        <v>490</v>
      </c>
      <c r="HK30" s="123" t="s">
        <v>490</v>
      </c>
      <c r="HL30" s="123" t="s">
        <v>490</v>
      </c>
      <c r="HM30" s="123" t="s">
        <v>490</v>
      </c>
      <c r="HN30" s="123" t="s">
        <v>490</v>
      </c>
      <c r="HO30" s="123" t="s">
        <v>490</v>
      </c>
      <c r="HP30" s="123" t="s">
        <v>490</v>
      </c>
      <c r="HQ30" s="123" t="s">
        <v>490</v>
      </c>
      <c r="HR30" s="123" t="s">
        <v>490</v>
      </c>
      <c r="HS30" s="123" t="s">
        <v>490</v>
      </c>
      <c r="HT30" s="123" t="s">
        <v>490</v>
      </c>
      <c r="HU30" s="123" t="s">
        <v>490</v>
      </c>
      <c r="HV30" s="123" t="s">
        <v>489</v>
      </c>
      <c r="HW30" s="123" t="s">
        <v>489</v>
      </c>
      <c r="HX30" s="123" t="s">
        <v>489</v>
      </c>
      <c r="HY30" s="123" t="s">
        <v>489</v>
      </c>
      <c r="HZ30" s="123" t="s">
        <v>489</v>
      </c>
      <c r="IA30" s="123" t="s">
        <v>489</v>
      </c>
      <c r="IB30" s="123" t="s">
        <v>489</v>
      </c>
      <c r="IC30" s="123" t="s">
        <v>489</v>
      </c>
      <c r="ID30" s="123" t="s">
        <v>489</v>
      </c>
      <c r="IE30" s="123" t="s">
        <v>489</v>
      </c>
      <c r="IF30" s="123" t="s">
        <v>490</v>
      </c>
      <c r="IG30" s="123" t="s">
        <v>490</v>
      </c>
      <c r="IH30" s="123" t="s">
        <v>490</v>
      </c>
      <c r="II30" s="123" t="s">
        <v>490</v>
      </c>
      <c r="IJ30" s="123" t="s">
        <v>490</v>
      </c>
      <c r="IK30" s="123" t="s">
        <v>489</v>
      </c>
      <c r="IL30" s="123" t="s">
        <v>483</v>
      </c>
      <c r="IM30" s="123" t="s">
        <v>483</v>
      </c>
      <c r="IN30" s="123">
        <v>1</v>
      </c>
      <c r="IO30" s="123"/>
      <c r="IP30" s="123"/>
      <c r="IQ30" s="123"/>
      <c r="IR30" s="123"/>
      <c r="IS30" s="123"/>
      <c r="IT30" s="123"/>
      <c r="IU30" s="123"/>
      <c r="IV30" s="123">
        <v>1</v>
      </c>
      <c r="IW30" s="123"/>
      <c r="IX30" s="123"/>
      <c r="IY30" s="123"/>
      <c r="IZ30" s="123"/>
      <c r="JA30" s="123"/>
      <c r="JB30" s="123"/>
      <c r="JC30" s="123"/>
      <c r="JD30" s="123"/>
      <c r="JE30" s="123"/>
      <c r="JF30" s="123"/>
      <c r="JG30" s="123"/>
      <c r="JH30" s="123"/>
      <c r="JI30" s="123"/>
      <c r="JJ30" s="123">
        <v>1</v>
      </c>
      <c r="JK30" s="123"/>
      <c r="JL30" s="123"/>
      <c r="JM30" s="123"/>
      <c r="JN30" s="123">
        <v>3</v>
      </c>
      <c r="JO30" s="123">
        <v>0</v>
      </c>
      <c r="JP30" s="123">
        <v>3</v>
      </c>
      <c r="JQ30" s="123">
        <v>1</v>
      </c>
      <c r="JR30" s="123"/>
      <c r="JS30" s="123" t="s">
        <v>489</v>
      </c>
      <c r="JT30" s="123" t="s">
        <v>483</v>
      </c>
      <c r="JU30" s="123" t="s">
        <v>483</v>
      </c>
      <c r="JV30" s="123" t="s">
        <v>489</v>
      </c>
      <c r="JW30" s="123" t="s">
        <v>489</v>
      </c>
      <c r="JX30" s="123" t="s">
        <v>489</v>
      </c>
      <c r="JY30" s="123" t="s">
        <v>489</v>
      </c>
      <c r="JZ30" s="123" t="s">
        <v>489</v>
      </c>
      <c r="KA30" s="123" t="s">
        <v>489</v>
      </c>
      <c r="KB30" s="123" t="s">
        <v>489</v>
      </c>
      <c r="KC30" s="123" t="s">
        <v>483</v>
      </c>
      <c r="KD30" s="123"/>
      <c r="KE30" s="123"/>
      <c r="KF30" s="123"/>
      <c r="KG30" s="123" t="s">
        <v>680</v>
      </c>
      <c r="KH30" s="123" t="s">
        <v>500</v>
      </c>
      <c r="KI30" s="123">
        <v>2</v>
      </c>
      <c r="KJ30" s="123" t="s">
        <v>489</v>
      </c>
      <c r="KK30" s="123" t="s">
        <v>483</v>
      </c>
      <c r="KL30" s="123" t="s">
        <v>483</v>
      </c>
      <c r="KM30" s="123" t="s">
        <v>483</v>
      </c>
      <c r="KN30" s="123" t="s">
        <v>483</v>
      </c>
      <c r="KO30" s="123" t="s">
        <v>483</v>
      </c>
      <c r="KP30" s="123" t="s">
        <v>483</v>
      </c>
      <c r="KQ30" s="123" t="s">
        <v>490</v>
      </c>
      <c r="KR30" s="123" t="s">
        <v>490</v>
      </c>
      <c r="KS30" s="123" t="s">
        <v>483</v>
      </c>
      <c r="KT30" s="123" t="s">
        <v>483</v>
      </c>
      <c r="KU30" s="123" t="s">
        <v>483</v>
      </c>
      <c r="KV30" s="123" t="s">
        <v>483</v>
      </c>
      <c r="KW30" s="123" t="s">
        <v>490</v>
      </c>
      <c r="KX30" s="123" t="s">
        <v>490</v>
      </c>
      <c r="KY30" s="123" t="s">
        <v>483</v>
      </c>
      <c r="KZ30" s="123" t="s">
        <v>483</v>
      </c>
      <c r="LA30" s="123" t="s">
        <v>483</v>
      </c>
      <c r="LB30" s="123" t="s">
        <v>483</v>
      </c>
      <c r="LC30" s="123" t="s">
        <v>490</v>
      </c>
      <c r="LD30" s="123" t="s">
        <v>483</v>
      </c>
      <c r="LE30" s="123" t="s">
        <v>490</v>
      </c>
      <c r="LF30" s="123">
        <v>3</v>
      </c>
      <c r="LG30" s="123"/>
      <c r="LH30" s="123"/>
      <c r="LI30" s="123">
        <v>3</v>
      </c>
      <c r="LJ30" s="123">
        <v>2</v>
      </c>
      <c r="LK30" s="123">
        <v>2</v>
      </c>
      <c r="LL30" s="123">
        <v>1</v>
      </c>
      <c r="LM30" s="123">
        <v>2</v>
      </c>
      <c r="LN30" s="123" t="s">
        <v>483</v>
      </c>
      <c r="LO30" s="123" t="s">
        <v>483</v>
      </c>
      <c r="LP30" s="123" t="s">
        <v>483</v>
      </c>
      <c r="LQ30" s="123" t="s">
        <v>483</v>
      </c>
      <c r="LR30" s="123" t="s">
        <v>483</v>
      </c>
      <c r="LS30" s="123" t="s">
        <v>483</v>
      </c>
      <c r="LT30" s="123" t="s">
        <v>489</v>
      </c>
      <c r="LU30" s="123" t="s">
        <v>489</v>
      </c>
      <c r="LV30" s="123" t="s">
        <v>489</v>
      </c>
      <c r="LW30" s="123" t="s">
        <v>483</v>
      </c>
      <c r="LX30" s="123" t="s">
        <v>483</v>
      </c>
      <c r="LY30" s="123" t="s">
        <v>483</v>
      </c>
      <c r="LZ30" s="123" t="s">
        <v>483</v>
      </c>
      <c r="MA30" s="123" t="s">
        <v>483</v>
      </c>
      <c r="MB30" s="123" t="s">
        <v>483</v>
      </c>
      <c r="MC30" s="123" t="s">
        <v>483</v>
      </c>
      <c r="MD30" s="123" t="s">
        <v>483</v>
      </c>
      <c r="ME30" s="123" t="s">
        <v>483</v>
      </c>
      <c r="MF30" s="123" t="s">
        <v>489</v>
      </c>
      <c r="MG30" s="123" t="s">
        <v>483</v>
      </c>
      <c r="MH30" s="123" t="s">
        <v>483</v>
      </c>
      <c r="MI30" s="123" t="s">
        <v>483</v>
      </c>
      <c r="MJ30" s="123" t="s">
        <v>483</v>
      </c>
      <c r="MK30" s="123" t="s">
        <v>490</v>
      </c>
      <c r="ML30" s="123" t="s">
        <v>490</v>
      </c>
      <c r="MM30" s="123" t="s">
        <v>490</v>
      </c>
      <c r="MN30" s="123" t="s">
        <v>490</v>
      </c>
      <c r="MO30" s="123" t="s">
        <v>490</v>
      </c>
      <c r="MP30" s="123" t="s">
        <v>490</v>
      </c>
      <c r="MQ30" s="123" t="s">
        <v>490</v>
      </c>
      <c r="MR30" s="123" t="s">
        <v>490</v>
      </c>
      <c r="MS30" s="123" t="s">
        <v>490</v>
      </c>
      <c r="MT30" s="123" t="s">
        <v>490</v>
      </c>
      <c r="MU30" s="123" t="s">
        <v>490</v>
      </c>
      <c r="MV30" s="123" t="s">
        <v>490</v>
      </c>
      <c r="MW30" s="123" t="s">
        <v>490</v>
      </c>
      <c r="MX30" s="123" t="s">
        <v>490</v>
      </c>
      <c r="MY30" s="123" t="s">
        <v>490</v>
      </c>
      <c r="MZ30" s="123" t="s">
        <v>490</v>
      </c>
      <c r="NA30" s="123" t="s">
        <v>490</v>
      </c>
      <c r="NB30" s="123" t="s">
        <v>490</v>
      </c>
      <c r="NC30" s="123" t="s">
        <v>490</v>
      </c>
      <c r="ND30" s="123" t="s">
        <v>490</v>
      </c>
      <c r="NE30" s="123" t="s">
        <v>490</v>
      </c>
      <c r="NF30" s="123" t="s">
        <v>490</v>
      </c>
      <c r="NG30" s="123" t="s">
        <v>483</v>
      </c>
      <c r="NH30" s="123" t="s">
        <v>483</v>
      </c>
      <c r="NI30" s="123" t="s">
        <v>483</v>
      </c>
      <c r="NJ30" s="123" t="s">
        <v>483</v>
      </c>
      <c r="NK30" s="123" t="s">
        <v>483</v>
      </c>
      <c r="NL30" s="123" t="s">
        <v>483</v>
      </c>
      <c r="NM30" s="123" t="s">
        <v>483</v>
      </c>
      <c r="NN30" s="123" t="s">
        <v>483</v>
      </c>
      <c r="NO30" s="123" t="s">
        <v>483</v>
      </c>
      <c r="NP30" s="123" t="s">
        <v>483</v>
      </c>
      <c r="NQ30" s="123" t="s">
        <v>483</v>
      </c>
      <c r="NR30" s="123" t="s">
        <v>483</v>
      </c>
      <c r="NS30" s="123" t="s">
        <v>483</v>
      </c>
      <c r="NT30" s="123" t="s">
        <v>483</v>
      </c>
      <c r="NU30" s="123" t="s">
        <v>483</v>
      </c>
      <c r="NV30" s="123" t="s">
        <v>483</v>
      </c>
      <c r="NW30" s="123" t="s">
        <v>483</v>
      </c>
      <c r="NX30" s="123" t="s">
        <v>483</v>
      </c>
      <c r="NY30" s="123" t="s">
        <v>483</v>
      </c>
      <c r="NZ30" s="123" t="s">
        <v>483</v>
      </c>
      <c r="OA30" s="123" t="s">
        <v>483</v>
      </c>
      <c r="OB30" s="123" t="s">
        <v>483</v>
      </c>
      <c r="OC30" s="123" t="s">
        <v>483</v>
      </c>
      <c r="OD30" s="123" t="s">
        <v>483</v>
      </c>
      <c r="OE30" s="123" t="s">
        <v>483</v>
      </c>
      <c r="OF30" s="123" t="s">
        <v>489</v>
      </c>
      <c r="OG30" s="123" t="s">
        <v>483</v>
      </c>
      <c r="OH30" s="123" t="s">
        <v>483</v>
      </c>
      <c r="OI30" s="123" t="s">
        <v>483</v>
      </c>
      <c r="OJ30" s="123" t="s">
        <v>483</v>
      </c>
      <c r="OK30" s="123" t="s">
        <v>483</v>
      </c>
      <c r="OL30" s="123" t="s">
        <v>483</v>
      </c>
      <c r="OM30" s="123" t="s">
        <v>483</v>
      </c>
      <c r="ON30" s="123" t="s">
        <v>483</v>
      </c>
      <c r="OO30" s="123" t="s">
        <v>483</v>
      </c>
      <c r="OP30" s="123" t="s">
        <v>483</v>
      </c>
      <c r="OQ30" s="123" t="s">
        <v>483</v>
      </c>
      <c r="OR30" s="123" t="s">
        <v>483</v>
      </c>
      <c r="OS30" s="123" t="s">
        <v>483</v>
      </c>
      <c r="OT30" s="123" t="s">
        <v>483</v>
      </c>
      <c r="OU30" s="123" t="s">
        <v>483</v>
      </c>
      <c r="OV30" s="123" t="s">
        <v>483</v>
      </c>
      <c r="OW30" s="123" t="s">
        <v>489</v>
      </c>
      <c r="OX30" s="123" t="s">
        <v>489</v>
      </c>
      <c r="OY30" s="123" t="s">
        <v>489</v>
      </c>
      <c r="OZ30" s="123" t="s">
        <v>483</v>
      </c>
      <c r="PA30" s="123" t="s">
        <v>483</v>
      </c>
      <c r="PB30" s="123" t="s">
        <v>483</v>
      </c>
      <c r="PC30" s="123" t="s">
        <v>483</v>
      </c>
      <c r="PD30" s="123" t="s">
        <v>483</v>
      </c>
      <c r="PE30" s="123" t="s">
        <v>483</v>
      </c>
      <c r="PF30" s="123" t="s">
        <v>483</v>
      </c>
      <c r="PG30" s="123" t="s">
        <v>483</v>
      </c>
      <c r="PH30" s="123" t="s">
        <v>490</v>
      </c>
      <c r="PI30" s="123" t="s">
        <v>483</v>
      </c>
      <c r="PJ30" s="123" t="s">
        <v>483</v>
      </c>
      <c r="PK30" s="123" t="s">
        <v>483</v>
      </c>
      <c r="PL30" s="123" t="s">
        <v>489</v>
      </c>
      <c r="PM30" s="123" t="s">
        <v>490</v>
      </c>
      <c r="PN30" s="123" t="s">
        <v>483</v>
      </c>
      <c r="PO30" s="123" t="s">
        <v>489</v>
      </c>
      <c r="PP30" s="123" t="s">
        <v>483</v>
      </c>
      <c r="PQ30" s="123" t="s">
        <v>489</v>
      </c>
      <c r="PR30" s="123" t="s">
        <v>489</v>
      </c>
      <c r="PS30" s="123" t="s">
        <v>483</v>
      </c>
      <c r="PT30" s="123" t="s">
        <v>483</v>
      </c>
      <c r="PU30" s="123" t="s">
        <v>574</v>
      </c>
      <c r="PV30" s="123" t="s">
        <v>574</v>
      </c>
      <c r="PW30" s="123" t="s">
        <v>574</v>
      </c>
      <c r="PX30" s="123" t="s">
        <v>574</v>
      </c>
      <c r="PY30" s="123" t="s">
        <v>574</v>
      </c>
      <c r="PZ30" s="123" t="s">
        <v>483</v>
      </c>
      <c r="QA30" s="123" t="s">
        <v>572</v>
      </c>
      <c r="QB30" s="123" t="s">
        <v>483</v>
      </c>
      <c r="QC30" s="123" t="s">
        <v>623</v>
      </c>
      <c r="QD30" s="123" t="s">
        <v>483</v>
      </c>
      <c r="QE30" s="123" t="s">
        <v>1024</v>
      </c>
      <c r="QF30" s="123" t="s">
        <v>1025</v>
      </c>
      <c r="QG30" s="123"/>
      <c r="QH30" s="123" t="s">
        <v>489</v>
      </c>
      <c r="QI30" s="123" t="s">
        <v>490</v>
      </c>
      <c r="QJ30" s="123" t="s">
        <v>490</v>
      </c>
      <c r="QK30" s="123"/>
      <c r="QL30" s="123" t="s">
        <v>490</v>
      </c>
      <c r="QM30" s="123" t="s">
        <v>489</v>
      </c>
      <c r="QN30" s="123" t="s">
        <v>483</v>
      </c>
      <c r="QO30" s="123" t="s">
        <v>489</v>
      </c>
      <c r="QP30" s="123" t="s">
        <v>483</v>
      </c>
      <c r="QQ30" s="123">
        <v>5</v>
      </c>
      <c r="QR30" s="123"/>
      <c r="QS30" s="123"/>
      <c r="QT30" s="123"/>
      <c r="QU30" s="90" t="s">
        <v>4474</v>
      </c>
      <c r="QV30" s="90" t="s">
        <v>4959</v>
      </c>
      <c r="QW30" s="125" t="s">
        <v>4973</v>
      </c>
      <c r="QX30" s="148" t="s">
        <v>483</v>
      </c>
      <c r="QY30" s="90" t="s">
        <v>483</v>
      </c>
      <c r="QZ30" s="148" t="s">
        <v>483</v>
      </c>
      <c r="RA30" s="58" t="s">
        <v>483</v>
      </c>
      <c r="RB30" s="148">
        <v>0</v>
      </c>
      <c r="RC30" s="148">
        <v>0</v>
      </c>
      <c r="RD30" s="148">
        <v>0</v>
      </c>
      <c r="RE30" s="149">
        <v>0</v>
      </c>
      <c r="RF30" s="149">
        <v>0</v>
      </c>
      <c r="RG30" s="149">
        <v>0</v>
      </c>
      <c r="RH30" s="152"/>
      <c r="RI30" s="152"/>
      <c r="RJ30" s="152"/>
      <c r="RK30" s="90">
        <v>0</v>
      </c>
      <c r="RL30" s="90">
        <v>0</v>
      </c>
      <c r="RM30" s="90">
        <v>0</v>
      </c>
      <c r="RN30" s="149">
        <v>0</v>
      </c>
      <c r="RO30" s="152"/>
      <c r="RP30" s="90" t="s">
        <v>4655</v>
      </c>
      <c r="RQ30" s="58" t="s">
        <v>4655</v>
      </c>
      <c r="RR30" s="90" t="s">
        <v>4655</v>
      </c>
      <c r="RS30" s="80">
        <v>0</v>
      </c>
      <c r="RT30" s="80"/>
      <c r="RU30" s="80"/>
      <c r="RV30" s="80">
        <v>0</v>
      </c>
      <c r="RW30" s="80"/>
      <c r="RX30" s="80"/>
      <c r="RY30" s="84"/>
      <c r="RZ30" s="84"/>
      <c r="SA30" s="187" t="s">
        <v>6166</v>
      </c>
      <c r="SB30" s="150" t="s">
        <v>885</v>
      </c>
      <c r="SC30" s="150" t="s">
        <v>885</v>
      </c>
      <c r="SD30" s="217" t="s">
        <v>6165</v>
      </c>
      <c r="SE30" s="123"/>
      <c r="SF30" s="114"/>
      <c r="SG30" s="114"/>
      <c r="SH30" s="114"/>
      <c r="SI30" s="114"/>
      <c r="SJ30" s="114"/>
      <c r="SK30" s="114"/>
      <c r="SL30" s="114"/>
      <c r="SM30" s="114"/>
      <c r="SN30" s="242"/>
      <c r="SO30" s="114"/>
      <c r="SQ30" s="123"/>
      <c r="SR30" s="123" t="s">
        <v>5481</v>
      </c>
      <c r="ST30" s="90" t="s">
        <v>483</v>
      </c>
      <c r="SV30" s="236" t="s">
        <v>4484</v>
      </c>
    </row>
    <row r="31" spans="1:516" s="98" customFormat="1" ht="84.75" customHeight="1" x14ac:dyDescent="0.25">
      <c r="A31" s="123" t="s">
        <v>1072</v>
      </c>
      <c r="B31" s="93" t="s">
        <v>1399</v>
      </c>
      <c r="C31" s="123">
        <v>2019</v>
      </c>
      <c r="D31" s="94" t="s">
        <v>4072</v>
      </c>
      <c r="E31" s="123">
        <v>9</v>
      </c>
      <c r="F31" s="123" t="s">
        <v>706</v>
      </c>
      <c r="G31" s="114" t="s">
        <v>1073</v>
      </c>
      <c r="H31" s="123" t="s">
        <v>1074</v>
      </c>
      <c r="I31" s="123" t="s">
        <v>5016</v>
      </c>
      <c r="J31" s="123" t="s">
        <v>806</v>
      </c>
      <c r="K31" s="123" t="s">
        <v>657</v>
      </c>
      <c r="L31" s="123" t="s">
        <v>1075</v>
      </c>
      <c r="M31" s="123">
        <v>15</v>
      </c>
      <c r="N31" s="123"/>
      <c r="O31" s="123" t="s">
        <v>608</v>
      </c>
      <c r="P31" s="123" t="s">
        <v>1076</v>
      </c>
      <c r="Q31" s="123">
        <v>5526161911</v>
      </c>
      <c r="R31" s="95" t="s">
        <v>1077</v>
      </c>
      <c r="S31" s="96" t="s">
        <v>1461</v>
      </c>
      <c r="T31" s="97" t="s">
        <v>590</v>
      </c>
      <c r="U31" s="97" t="s">
        <v>1078</v>
      </c>
      <c r="V31" s="97" t="s">
        <v>1079</v>
      </c>
      <c r="W31" s="97" t="s">
        <v>586</v>
      </c>
      <c r="X31" s="183">
        <v>5526161911</v>
      </c>
      <c r="Y31" s="95" t="s">
        <v>1077</v>
      </c>
      <c r="Z31" s="123">
        <v>38</v>
      </c>
      <c r="AA31" s="123">
        <v>38</v>
      </c>
      <c r="AB31" s="123">
        <v>0</v>
      </c>
      <c r="AC31" s="123">
        <v>0</v>
      </c>
      <c r="AD31" s="123">
        <v>12</v>
      </c>
      <c r="AE31" s="123">
        <v>12</v>
      </c>
      <c r="AF31" s="123">
        <v>0</v>
      </c>
      <c r="AG31" s="123">
        <v>0</v>
      </c>
      <c r="AH31" s="123">
        <v>50</v>
      </c>
      <c r="AI31" s="123">
        <v>0</v>
      </c>
      <c r="AJ31" s="123">
        <v>0</v>
      </c>
      <c r="AK31" s="123">
        <v>50</v>
      </c>
      <c r="AL31" s="123">
        <v>80</v>
      </c>
      <c r="AM31" s="123">
        <v>80</v>
      </c>
      <c r="AN31" s="123">
        <v>96</v>
      </c>
      <c r="AO31" s="123">
        <v>65</v>
      </c>
      <c r="AP31" s="123">
        <v>0</v>
      </c>
      <c r="AQ31" s="123">
        <v>27</v>
      </c>
      <c r="AR31" s="123">
        <v>5</v>
      </c>
      <c r="AS31" s="123">
        <v>22</v>
      </c>
      <c r="AT31" s="123" t="s">
        <v>483</v>
      </c>
      <c r="AU31" s="123" t="s">
        <v>483</v>
      </c>
      <c r="AV31" s="123" t="s">
        <v>585</v>
      </c>
      <c r="AW31" s="123">
        <v>60</v>
      </c>
      <c r="AX31" s="123" t="s">
        <v>584</v>
      </c>
      <c r="AY31" s="123" t="s">
        <v>489</v>
      </c>
      <c r="AZ31" s="123" t="s">
        <v>489</v>
      </c>
      <c r="BA31" s="123" t="s">
        <v>483</v>
      </c>
      <c r="BB31" s="123" t="s">
        <v>489</v>
      </c>
      <c r="BC31" s="123" t="s">
        <v>489</v>
      </c>
      <c r="BD31" s="123" t="s">
        <v>490</v>
      </c>
      <c r="BE31" s="123" t="s">
        <v>490</v>
      </c>
      <c r="BF31" s="123" t="s">
        <v>490</v>
      </c>
      <c r="BG31" s="123" t="s">
        <v>483</v>
      </c>
      <c r="BH31" s="123" t="s">
        <v>490</v>
      </c>
      <c r="BI31" s="123" t="s">
        <v>483</v>
      </c>
      <c r="BJ31" s="123" t="s">
        <v>490</v>
      </c>
      <c r="BK31" s="123" t="s">
        <v>490</v>
      </c>
      <c r="BL31" s="123" t="s">
        <v>490</v>
      </c>
      <c r="BM31" s="123" t="s">
        <v>490</v>
      </c>
      <c r="BN31" s="123" t="s">
        <v>490</v>
      </c>
      <c r="BO31" s="123" t="s">
        <v>483</v>
      </c>
      <c r="BP31" s="123" t="s">
        <v>490</v>
      </c>
      <c r="BQ31" s="123" t="s">
        <v>483</v>
      </c>
      <c r="BR31" s="123" t="s">
        <v>490</v>
      </c>
      <c r="BS31" s="123" t="s">
        <v>490</v>
      </c>
      <c r="BT31" s="123" t="s">
        <v>490</v>
      </c>
      <c r="BU31" s="123" t="s">
        <v>490</v>
      </c>
      <c r="BV31" s="123" t="s">
        <v>483</v>
      </c>
      <c r="BW31" s="123" t="s">
        <v>483</v>
      </c>
      <c r="BX31" s="123" t="s">
        <v>483</v>
      </c>
      <c r="BY31" s="123" t="s">
        <v>490</v>
      </c>
      <c r="BZ31" s="123" t="s">
        <v>483</v>
      </c>
      <c r="CA31" s="123" t="s">
        <v>483</v>
      </c>
      <c r="CB31" s="123" t="s">
        <v>483</v>
      </c>
      <c r="CC31" s="123" t="s">
        <v>490</v>
      </c>
      <c r="CD31" s="123" t="s">
        <v>490</v>
      </c>
      <c r="CE31" s="123" t="s">
        <v>490</v>
      </c>
      <c r="CF31" s="123" t="s">
        <v>1080</v>
      </c>
      <c r="CG31" s="123" t="s">
        <v>483</v>
      </c>
      <c r="CH31" s="123" t="s">
        <v>483</v>
      </c>
      <c r="CI31" s="123" t="s">
        <v>483</v>
      </c>
      <c r="CJ31" s="123" t="s">
        <v>483</v>
      </c>
      <c r="CK31" s="123" t="s">
        <v>483</v>
      </c>
      <c r="CL31" s="123" t="s">
        <v>483</v>
      </c>
      <c r="CM31" s="123" t="s">
        <v>489</v>
      </c>
      <c r="CN31" s="123" t="s">
        <v>483</v>
      </c>
      <c r="CO31" s="123" t="s">
        <v>483</v>
      </c>
      <c r="CP31" s="123" t="s">
        <v>483</v>
      </c>
      <c r="CQ31" s="123" t="s">
        <v>489</v>
      </c>
      <c r="CR31" s="123" t="s">
        <v>483</v>
      </c>
      <c r="CS31" s="123" t="s">
        <v>489</v>
      </c>
      <c r="CT31" s="123" t="s">
        <v>489</v>
      </c>
      <c r="CU31" s="123" t="s">
        <v>483</v>
      </c>
      <c r="CV31" s="123" t="s">
        <v>483</v>
      </c>
      <c r="CW31" s="123" t="s">
        <v>483</v>
      </c>
      <c r="CX31" s="123" t="s">
        <v>483</v>
      </c>
      <c r="CY31" s="123" t="s">
        <v>489</v>
      </c>
      <c r="CZ31" s="123" t="s">
        <v>490</v>
      </c>
      <c r="DA31" s="123" t="s">
        <v>490</v>
      </c>
      <c r="DB31" s="123" t="s">
        <v>490</v>
      </c>
      <c r="DC31" s="123" t="s">
        <v>490</v>
      </c>
      <c r="DD31" s="123" t="s">
        <v>490</v>
      </c>
      <c r="DE31" s="123" t="s">
        <v>490</v>
      </c>
      <c r="DF31" s="123" t="s">
        <v>490</v>
      </c>
      <c r="DG31" s="123" t="s">
        <v>490</v>
      </c>
      <c r="DH31" s="123" t="s">
        <v>490</v>
      </c>
      <c r="DI31" s="123" t="s">
        <v>490</v>
      </c>
      <c r="DJ31" s="123" t="s">
        <v>490</v>
      </c>
      <c r="DK31" s="123" t="s">
        <v>490</v>
      </c>
      <c r="DL31" s="123" t="s">
        <v>490</v>
      </c>
      <c r="DM31" s="123" t="s">
        <v>618</v>
      </c>
      <c r="DN31" s="123" t="s">
        <v>489</v>
      </c>
      <c r="DO31" s="123" t="s">
        <v>483</v>
      </c>
      <c r="DP31" s="123" t="s">
        <v>490</v>
      </c>
      <c r="DQ31" s="123" t="s">
        <v>490</v>
      </c>
      <c r="DR31" s="123" t="s">
        <v>490</v>
      </c>
      <c r="DS31" s="123" t="s">
        <v>483</v>
      </c>
      <c r="DT31" s="123" t="s">
        <v>490</v>
      </c>
      <c r="DU31" s="123" t="s">
        <v>483</v>
      </c>
      <c r="DV31" s="123" t="s">
        <v>483</v>
      </c>
      <c r="DW31" s="123" t="s">
        <v>483</v>
      </c>
      <c r="DX31" s="123" t="s">
        <v>490</v>
      </c>
      <c r="DY31" s="123" t="s">
        <v>490</v>
      </c>
      <c r="DZ31" s="123" t="s">
        <v>490</v>
      </c>
      <c r="EA31" s="123" t="s">
        <v>490</v>
      </c>
      <c r="EB31" s="123" t="s">
        <v>490</v>
      </c>
      <c r="EC31" s="123" t="s">
        <v>490</v>
      </c>
      <c r="ED31" s="123" t="s">
        <v>490</v>
      </c>
      <c r="EE31" s="123">
        <v>1</v>
      </c>
      <c r="EF31" s="123">
        <v>2</v>
      </c>
      <c r="EG31" s="123">
        <v>0</v>
      </c>
      <c r="EH31" s="123" t="s">
        <v>483</v>
      </c>
      <c r="EI31" s="123" t="s">
        <v>483</v>
      </c>
      <c r="EJ31" s="123" t="s">
        <v>483</v>
      </c>
      <c r="EK31" s="123" t="s">
        <v>490</v>
      </c>
      <c r="EL31" s="123" t="s">
        <v>483</v>
      </c>
      <c r="EM31" s="123" t="s">
        <v>490</v>
      </c>
      <c r="EN31" s="123" t="s">
        <v>490</v>
      </c>
      <c r="EO31" s="123" t="s">
        <v>490</v>
      </c>
      <c r="EP31" s="123" t="s">
        <v>483</v>
      </c>
      <c r="EQ31" s="123" t="s">
        <v>490</v>
      </c>
      <c r="ER31" s="123" t="s">
        <v>490</v>
      </c>
      <c r="ES31" s="123" t="s">
        <v>490</v>
      </c>
      <c r="ET31" s="123" t="s">
        <v>490</v>
      </c>
      <c r="EU31" s="123" t="s">
        <v>490</v>
      </c>
      <c r="EV31" s="123" t="s">
        <v>483</v>
      </c>
      <c r="EW31" s="123" t="s">
        <v>490</v>
      </c>
      <c r="EX31" s="123" t="s">
        <v>490</v>
      </c>
      <c r="EY31" s="123" t="s">
        <v>490</v>
      </c>
      <c r="EZ31" s="123" t="s">
        <v>490</v>
      </c>
      <c r="FA31" s="123" t="s">
        <v>483</v>
      </c>
      <c r="FB31" s="123" t="s">
        <v>483</v>
      </c>
      <c r="FC31" s="123" t="s">
        <v>490</v>
      </c>
      <c r="FD31" s="123" t="s">
        <v>483</v>
      </c>
      <c r="FE31" s="123" t="s">
        <v>490</v>
      </c>
      <c r="FF31" s="123" t="s">
        <v>490</v>
      </c>
      <c r="FG31" s="123" t="s">
        <v>483</v>
      </c>
      <c r="FH31" s="123" t="s">
        <v>483</v>
      </c>
      <c r="FI31" s="123" t="s">
        <v>483</v>
      </c>
      <c r="FJ31" s="123" t="s">
        <v>483</v>
      </c>
      <c r="FK31" s="123" t="s">
        <v>483</v>
      </c>
      <c r="FL31" s="123" t="s">
        <v>490</v>
      </c>
      <c r="FM31" s="123" t="s">
        <v>490</v>
      </c>
      <c r="FN31" s="123" t="s">
        <v>490</v>
      </c>
      <c r="FO31" s="123" t="s">
        <v>490</v>
      </c>
      <c r="FP31" s="123" t="s">
        <v>490</v>
      </c>
      <c r="FQ31" s="123" t="s">
        <v>490</v>
      </c>
      <c r="FR31" s="123" t="s">
        <v>490</v>
      </c>
      <c r="FS31" s="123" t="s">
        <v>490</v>
      </c>
      <c r="FT31" s="123" t="s">
        <v>490</v>
      </c>
      <c r="FU31" s="123" t="s">
        <v>490</v>
      </c>
      <c r="FV31" s="123" t="s">
        <v>490</v>
      </c>
      <c r="FW31" s="123" t="s">
        <v>490</v>
      </c>
      <c r="FX31" s="123" t="s">
        <v>490</v>
      </c>
      <c r="FY31" s="123" t="s">
        <v>490</v>
      </c>
      <c r="FZ31" s="123" t="s">
        <v>490</v>
      </c>
      <c r="GA31" s="123" t="s">
        <v>490</v>
      </c>
      <c r="GB31" s="123" t="s">
        <v>490</v>
      </c>
      <c r="GC31" s="123" t="s">
        <v>490</v>
      </c>
      <c r="GD31" s="123" t="s">
        <v>490</v>
      </c>
      <c r="GE31" s="123" t="s">
        <v>490</v>
      </c>
      <c r="GF31" s="123" t="s">
        <v>490</v>
      </c>
      <c r="GG31" s="123" t="s">
        <v>490</v>
      </c>
      <c r="GH31" s="123" t="s">
        <v>490</v>
      </c>
      <c r="GI31" s="123" t="s">
        <v>490</v>
      </c>
      <c r="GJ31" s="123" t="s">
        <v>490</v>
      </c>
      <c r="GK31" s="123" t="s">
        <v>490</v>
      </c>
      <c r="GL31" s="123" t="s">
        <v>490</v>
      </c>
      <c r="GM31" s="123" t="s">
        <v>490</v>
      </c>
      <c r="GN31" s="123" t="s">
        <v>490</v>
      </c>
      <c r="GO31" s="123" t="s">
        <v>490</v>
      </c>
      <c r="GP31" s="123" t="s">
        <v>490</v>
      </c>
      <c r="GQ31" s="123" t="s">
        <v>490</v>
      </c>
      <c r="GR31" s="123" t="s">
        <v>490</v>
      </c>
      <c r="GS31" s="123" t="s">
        <v>490</v>
      </c>
      <c r="GT31" s="123" t="s">
        <v>490</v>
      </c>
      <c r="GU31" s="123" t="s">
        <v>490</v>
      </c>
      <c r="GV31" s="123" t="s">
        <v>490</v>
      </c>
      <c r="GW31" s="123" t="s">
        <v>490</v>
      </c>
      <c r="GX31" s="123" t="s">
        <v>490</v>
      </c>
      <c r="GY31" s="123" t="s">
        <v>483</v>
      </c>
      <c r="GZ31" s="123" t="s">
        <v>483</v>
      </c>
      <c r="HA31" s="123" t="s">
        <v>489</v>
      </c>
      <c r="HB31" s="123" t="s">
        <v>489</v>
      </c>
      <c r="HC31" s="123" t="s">
        <v>483</v>
      </c>
      <c r="HD31" s="123" t="s">
        <v>489</v>
      </c>
      <c r="HE31" s="123" t="s">
        <v>489</v>
      </c>
      <c r="HF31" s="123" t="s">
        <v>483</v>
      </c>
      <c r="HG31" s="123" t="s">
        <v>483</v>
      </c>
      <c r="HH31" s="123" t="s">
        <v>490</v>
      </c>
      <c r="HI31" s="123" t="s">
        <v>483</v>
      </c>
      <c r="HJ31" s="123" t="s">
        <v>483</v>
      </c>
      <c r="HK31" s="123" t="s">
        <v>483</v>
      </c>
      <c r="HL31" s="123" t="s">
        <v>490</v>
      </c>
      <c r="HM31" s="123" t="s">
        <v>490</v>
      </c>
      <c r="HN31" s="123" t="s">
        <v>490</v>
      </c>
      <c r="HO31" s="123" t="s">
        <v>483</v>
      </c>
      <c r="HP31" s="123" t="s">
        <v>483</v>
      </c>
      <c r="HQ31" s="123" t="s">
        <v>483</v>
      </c>
      <c r="HR31" s="123" t="s">
        <v>490</v>
      </c>
      <c r="HS31" s="123" t="s">
        <v>490</v>
      </c>
      <c r="HT31" s="123" t="s">
        <v>490</v>
      </c>
      <c r="HU31" s="123" t="s">
        <v>490</v>
      </c>
      <c r="HV31" s="123" t="s">
        <v>483</v>
      </c>
      <c r="HW31" s="123" t="s">
        <v>483</v>
      </c>
      <c r="HX31" s="123" t="s">
        <v>483</v>
      </c>
      <c r="HY31" s="123" t="s">
        <v>483</v>
      </c>
      <c r="HZ31" s="123" t="s">
        <v>483</v>
      </c>
      <c r="IA31" s="123" t="s">
        <v>483</v>
      </c>
      <c r="IB31" s="123" t="s">
        <v>483</v>
      </c>
      <c r="IC31" s="123" t="s">
        <v>483</v>
      </c>
      <c r="ID31" s="123" t="s">
        <v>483</v>
      </c>
      <c r="IE31" s="123" t="s">
        <v>483</v>
      </c>
      <c r="IF31" s="123" t="s">
        <v>483</v>
      </c>
      <c r="IG31" s="123" t="s">
        <v>483</v>
      </c>
      <c r="IH31" s="123" t="s">
        <v>483</v>
      </c>
      <c r="II31" s="123" t="s">
        <v>489</v>
      </c>
      <c r="IJ31" s="123" t="s">
        <v>483</v>
      </c>
      <c r="IK31" s="123" t="s">
        <v>483</v>
      </c>
      <c r="IL31" s="123" t="s">
        <v>483</v>
      </c>
      <c r="IM31" s="123" t="s">
        <v>483</v>
      </c>
      <c r="IN31" s="123">
        <v>1</v>
      </c>
      <c r="IO31" s="123">
        <v>0</v>
      </c>
      <c r="IP31" s="123">
        <v>0</v>
      </c>
      <c r="IQ31" s="123">
        <v>1</v>
      </c>
      <c r="IR31" s="123">
        <v>0</v>
      </c>
      <c r="IS31" s="123">
        <v>0</v>
      </c>
      <c r="IT31" s="123">
        <v>0</v>
      </c>
      <c r="IU31" s="123">
        <v>0</v>
      </c>
      <c r="IV31" s="123">
        <v>0</v>
      </c>
      <c r="IW31" s="123">
        <v>0</v>
      </c>
      <c r="IX31" s="123">
        <v>0</v>
      </c>
      <c r="IY31" s="123">
        <v>1</v>
      </c>
      <c r="IZ31" s="123">
        <v>0</v>
      </c>
      <c r="JA31" s="123">
        <v>1</v>
      </c>
      <c r="JB31" s="123">
        <v>0</v>
      </c>
      <c r="JC31" s="123">
        <v>0</v>
      </c>
      <c r="JD31" s="123">
        <v>0</v>
      </c>
      <c r="JE31" s="123">
        <v>0</v>
      </c>
      <c r="JF31" s="123">
        <v>0</v>
      </c>
      <c r="JG31" s="123">
        <v>0</v>
      </c>
      <c r="JH31" s="123">
        <v>0</v>
      </c>
      <c r="JI31" s="123">
        <v>0</v>
      </c>
      <c r="JJ31" s="123">
        <v>1</v>
      </c>
      <c r="JK31" s="123">
        <v>0</v>
      </c>
      <c r="JL31" s="123">
        <v>0</v>
      </c>
      <c r="JM31" s="123">
        <v>0</v>
      </c>
      <c r="JN31" s="123">
        <v>2</v>
      </c>
      <c r="JO31" s="123">
        <v>3</v>
      </c>
      <c r="JP31" s="123">
        <v>5</v>
      </c>
      <c r="JQ31" s="123">
        <v>2</v>
      </c>
      <c r="JR31" s="123" t="s">
        <v>1081</v>
      </c>
      <c r="JS31" s="123" t="s">
        <v>483</v>
      </c>
      <c r="JT31" s="123" t="s">
        <v>489</v>
      </c>
      <c r="JU31" s="123" t="s">
        <v>489</v>
      </c>
      <c r="JV31" s="123" t="s">
        <v>489</v>
      </c>
      <c r="JW31" s="123" t="s">
        <v>489</v>
      </c>
      <c r="JX31" s="123" t="s">
        <v>489</v>
      </c>
      <c r="JY31" s="123" t="s">
        <v>483</v>
      </c>
      <c r="JZ31" s="123" t="s">
        <v>483</v>
      </c>
      <c r="KA31" s="123" t="s">
        <v>483</v>
      </c>
      <c r="KB31" s="123" t="s">
        <v>489</v>
      </c>
      <c r="KC31" s="123" t="s">
        <v>483</v>
      </c>
      <c r="KD31" s="123" t="s">
        <v>740</v>
      </c>
      <c r="KE31" s="123" t="s">
        <v>1082</v>
      </c>
      <c r="KF31" s="123" t="s">
        <v>1083</v>
      </c>
      <c r="KG31" s="123" t="s">
        <v>622</v>
      </c>
      <c r="KH31" s="123" t="s">
        <v>500</v>
      </c>
      <c r="KI31" s="123">
        <v>2</v>
      </c>
      <c r="KJ31" s="123" t="s">
        <v>483</v>
      </c>
      <c r="KK31" s="123" t="s">
        <v>483</v>
      </c>
      <c r="KL31" s="123" t="s">
        <v>483</v>
      </c>
      <c r="KM31" s="123" t="s">
        <v>489</v>
      </c>
      <c r="KN31" s="123" t="s">
        <v>483</v>
      </c>
      <c r="KO31" s="123" t="s">
        <v>490</v>
      </c>
      <c r="KP31" s="123" t="s">
        <v>483</v>
      </c>
      <c r="KQ31" s="123" t="s">
        <v>483</v>
      </c>
      <c r="KR31" s="123" t="s">
        <v>490</v>
      </c>
      <c r="KS31" s="123" t="s">
        <v>483</v>
      </c>
      <c r="KT31" s="123" t="s">
        <v>483</v>
      </c>
      <c r="KU31" s="123" t="s">
        <v>483</v>
      </c>
      <c r="KV31" s="123" t="s">
        <v>483</v>
      </c>
      <c r="KW31" s="123" t="s">
        <v>483</v>
      </c>
      <c r="KX31" s="123" t="s">
        <v>490</v>
      </c>
      <c r="KY31" s="123" t="s">
        <v>483</v>
      </c>
      <c r="KZ31" s="123" t="s">
        <v>483</v>
      </c>
      <c r="LA31" s="123" t="s">
        <v>490</v>
      </c>
      <c r="LB31" s="123" t="s">
        <v>490</v>
      </c>
      <c r="LC31" s="123" t="s">
        <v>490</v>
      </c>
      <c r="LD31" s="123" t="s">
        <v>490</v>
      </c>
      <c r="LE31" s="123" t="s">
        <v>490</v>
      </c>
      <c r="LF31" s="123"/>
      <c r="LG31" s="123"/>
      <c r="LH31" s="123"/>
      <c r="LI31" s="123">
        <v>0</v>
      </c>
      <c r="LJ31" s="123">
        <v>0</v>
      </c>
      <c r="LK31" s="123">
        <v>4</v>
      </c>
      <c r="LL31" s="123">
        <v>0</v>
      </c>
      <c r="LM31" s="123">
        <v>3</v>
      </c>
      <c r="LN31" s="123" t="s">
        <v>490</v>
      </c>
      <c r="LO31" s="123" t="s">
        <v>490</v>
      </c>
      <c r="LP31" s="123" t="s">
        <v>490</v>
      </c>
      <c r="LQ31" s="123" t="s">
        <v>490</v>
      </c>
      <c r="LR31" s="123" t="s">
        <v>490</v>
      </c>
      <c r="LS31" s="123" t="s">
        <v>490</v>
      </c>
      <c r="LT31" s="123" t="s">
        <v>490</v>
      </c>
      <c r="LU31" s="123" t="s">
        <v>490</v>
      </c>
      <c r="LV31" s="123" t="s">
        <v>490</v>
      </c>
      <c r="LW31" s="123" t="s">
        <v>490</v>
      </c>
      <c r="LX31" s="123" t="s">
        <v>490</v>
      </c>
      <c r="LY31" s="123" t="s">
        <v>490</v>
      </c>
      <c r="LZ31" s="123" t="s">
        <v>490</v>
      </c>
      <c r="MA31" s="123" t="s">
        <v>490</v>
      </c>
      <c r="MB31" s="123" t="s">
        <v>489</v>
      </c>
      <c r="MC31" s="123" t="s">
        <v>483</v>
      </c>
      <c r="MD31" s="123" t="s">
        <v>483</v>
      </c>
      <c r="ME31" s="123" t="s">
        <v>483</v>
      </c>
      <c r="MF31" s="123" t="s">
        <v>483</v>
      </c>
      <c r="MG31" s="123" t="s">
        <v>489</v>
      </c>
      <c r="MH31" s="123" t="s">
        <v>483</v>
      </c>
      <c r="MI31" s="123" t="s">
        <v>483</v>
      </c>
      <c r="MJ31" s="123" t="s">
        <v>483</v>
      </c>
      <c r="MK31" s="123" t="s">
        <v>483</v>
      </c>
      <c r="ML31" s="123" t="s">
        <v>483</v>
      </c>
      <c r="MM31" s="123" t="s">
        <v>483</v>
      </c>
      <c r="MN31" s="123" t="s">
        <v>483</v>
      </c>
      <c r="MO31" s="123" t="s">
        <v>483</v>
      </c>
      <c r="MP31" s="123" t="s">
        <v>483</v>
      </c>
      <c r="MQ31" s="123" t="s">
        <v>483</v>
      </c>
      <c r="MR31" s="123" t="s">
        <v>483</v>
      </c>
      <c r="MS31" s="123" t="s">
        <v>489</v>
      </c>
      <c r="MT31" s="123" t="s">
        <v>489</v>
      </c>
      <c r="MU31" s="123" t="s">
        <v>483</v>
      </c>
      <c r="MV31" s="123" t="s">
        <v>483</v>
      </c>
      <c r="MW31" s="123" t="s">
        <v>489</v>
      </c>
      <c r="MX31" s="123" t="s">
        <v>489</v>
      </c>
      <c r="MY31" s="123" t="s">
        <v>483</v>
      </c>
      <c r="MZ31" s="123" t="s">
        <v>490</v>
      </c>
      <c r="NA31" s="123" t="s">
        <v>490</v>
      </c>
      <c r="NB31" s="123" t="s">
        <v>490</v>
      </c>
      <c r="NC31" s="123" t="s">
        <v>490</v>
      </c>
      <c r="ND31" s="123" t="s">
        <v>490</v>
      </c>
      <c r="NE31" s="123" t="s">
        <v>490</v>
      </c>
      <c r="NF31" s="123" t="s">
        <v>490</v>
      </c>
      <c r="NG31" s="123" t="s">
        <v>483</v>
      </c>
      <c r="NH31" s="123" t="s">
        <v>483</v>
      </c>
      <c r="NI31" s="123" t="s">
        <v>483</v>
      </c>
      <c r="NJ31" s="123" t="s">
        <v>483</v>
      </c>
      <c r="NK31" s="123" t="s">
        <v>483</v>
      </c>
      <c r="NL31" s="123" t="s">
        <v>489</v>
      </c>
      <c r="NM31" s="123" t="s">
        <v>483</v>
      </c>
      <c r="NN31" s="123" t="s">
        <v>483</v>
      </c>
      <c r="NO31" s="123" t="s">
        <v>483</v>
      </c>
      <c r="NP31" s="123" t="s">
        <v>489</v>
      </c>
      <c r="NQ31" s="123" t="s">
        <v>489</v>
      </c>
      <c r="NR31" s="123" t="s">
        <v>483</v>
      </c>
      <c r="NS31" s="123" t="s">
        <v>483</v>
      </c>
      <c r="NT31" s="123" t="s">
        <v>483</v>
      </c>
      <c r="NU31" s="123" t="s">
        <v>483</v>
      </c>
      <c r="NV31" s="123" t="s">
        <v>483</v>
      </c>
      <c r="NW31" s="123" t="s">
        <v>483</v>
      </c>
      <c r="NX31" s="123" t="s">
        <v>490</v>
      </c>
      <c r="NY31" s="123" t="s">
        <v>490</v>
      </c>
      <c r="NZ31" s="123" t="s">
        <v>490</v>
      </c>
      <c r="OA31" s="123" t="s">
        <v>490</v>
      </c>
      <c r="OB31" s="123" t="s">
        <v>490</v>
      </c>
      <c r="OC31" s="123" t="s">
        <v>483</v>
      </c>
      <c r="OD31" s="123" t="s">
        <v>483</v>
      </c>
      <c r="OE31" s="123" t="s">
        <v>483</v>
      </c>
      <c r="OF31" s="123" t="s">
        <v>483</v>
      </c>
      <c r="OG31" s="123" t="s">
        <v>483</v>
      </c>
      <c r="OH31" s="123" t="s">
        <v>490</v>
      </c>
      <c r="OI31" s="123" t="s">
        <v>490</v>
      </c>
      <c r="OJ31" s="123" t="s">
        <v>490</v>
      </c>
      <c r="OK31" s="123" t="s">
        <v>490</v>
      </c>
      <c r="OL31" s="123" t="s">
        <v>490</v>
      </c>
      <c r="OM31" s="123" t="s">
        <v>490</v>
      </c>
      <c r="ON31" s="123" t="s">
        <v>490</v>
      </c>
      <c r="OO31" s="123" t="s">
        <v>490</v>
      </c>
      <c r="OP31" s="123" t="s">
        <v>490</v>
      </c>
      <c r="OQ31" s="123" t="s">
        <v>483</v>
      </c>
      <c r="OR31" s="123" t="s">
        <v>483</v>
      </c>
      <c r="OS31" s="123" t="s">
        <v>483</v>
      </c>
      <c r="OT31" s="123" t="s">
        <v>483</v>
      </c>
      <c r="OU31" s="123" t="s">
        <v>483</v>
      </c>
      <c r="OV31" s="123" t="s">
        <v>490</v>
      </c>
      <c r="OW31" s="123" t="s">
        <v>575</v>
      </c>
      <c r="OX31" s="123" t="s">
        <v>489</v>
      </c>
      <c r="OY31" s="123" t="s">
        <v>489</v>
      </c>
      <c r="OZ31" s="123" t="s">
        <v>483</v>
      </c>
      <c r="PA31" s="123" t="s">
        <v>483</v>
      </c>
      <c r="PB31" s="123" t="s">
        <v>483</v>
      </c>
      <c r="PC31" s="123" t="s">
        <v>483</v>
      </c>
      <c r="PD31" s="123" t="s">
        <v>483</v>
      </c>
      <c r="PE31" s="123" t="s">
        <v>483</v>
      </c>
      <c r="PF31" s="123" t="s">
        <v>483</v>
      </c>
      <c r="PG31" s="123" t="s">
        <v>490</v>
      </c>
      <c r="PH31" s="123" t="s">
        <v>490</v>
      </c>
      <c r="PI31" s="123" t="s">
        <v>490</v>
      </c>
      <c r="PJ31" s="123" t="s">
        <v>490</v>
      </c>
      <c r="PK31" s="123" t="s">
        <v>483</v>
      </c>
      <c r="PL31" s="123" t="s">
        <v>489</v>
      </c>
      <c r="PM31" s="123" t="s">
        <v>483</v>
      </c>
      <c r="PN31" s="123" t="s">
        <v>483</v>
      </c>
      <c r="PO31" s="123" t="s">
        <v>483</v>
      </c>
      <c r="PP31" s="123" t="s">
        <v>483</v>
      </c>
      <c r="PQ31" s="123" t="s">
        <v>483</v>
      </c>
      <c r="PR31" s="123" t="s">
        <v>483</v>
      </c>
      <c r="PS31" s="123" t="s">
        <v>483</v>
      </c>
      <c r="PT31" s="123" t="s">
        <v>483</v>
      </c>
      <c r="PU31" s="123" t="s">
        <v>681</v>
      </c>
      <c r="PV31" s="123" t="s">
        <v>490</v>
      </c>
      <c r="PW31" s="123" t="s">
        <v>681</v>
      </c>
      <c r="PX31" s="123" t="s">
        <v>574</v>
      </c>
      <c r="PY31" s="123" t="s">
        <v>681</v>
      </c>
      <c r="PZ31" s="123" t="s">
        <v>483</v>
      </c>
      <c r="QA31" s="123" t="s">
        <v>583</v>
      </c>
      <c r="QB31" s="123" t="s">
        <v>483</v>
      </c>
      <c r="QC31" s="123" t="s">
        <v>572</v>
      </c>
      <c r="QD31" s="123" t="s">
        <v>490</v>
      </c>
      <c r="QE31" s="123"/>
      <c r="QF31" s="123"/>
      <c r="QG31" s="123"/>
      <c r="QH31" s="123" t="s">
        <v>483</v>
      </c>
      <c r="QI31" s="123" t="s">
        <v>483</v>
      </c>
      <c r="QJ31" s="123" t="s">
        <v>483</v>
      </c>
      <c r="QK31" s="123">
        <v>30</v>
      </c>
      <c r="QL31" s="123" t="s">
        <v>489</v>
      </c>
      <c r="QM31" s="123" t="s">
        <v>483</v>
      </c>
      <c r="QN31" s="123" t="s">
        <v>483</v>
      </c>
      <c r="QO31" s="123" t="s">
        <v>483</v>
      </c>
      <c r="QP31" s="123" t="s">
        <v>483</v>
      </c>
      <c r="QQ31" s="123">
        <v>2</v>
      </c>
      <c r="QR31" s="123">
        <v>6</v>
      </c>
      <c r="QS31" s="123">
        <v>8</v>
      </c>
      <c r="QT31" s="123"/>
      <c r="QU31" s="90" t="s">
        <v>4474</v>
      </c>
      <c r="QV31" s="90" t="s">
        <v>4959</v>
      </c>
      <c r="QW31" s="190">
        <v>44197</v>
      </c>
      <c r="QX31" s="80" t="s">
        <v>483</v>
      </c>
      <c r="QY31" s="80" t="s">
        <v>483</v>
      </c>
      <c r="QZ31" s="80" t="s">
        <v>5449</v>
      </c>
      <c r="RA31" s="52" t="s">
        <v>5449</v>
      </c>
      <c r="RB31" s="80" t="s">
        <v>5449</v>
      </c>
      <c r="RC31" s="80" t="s">
        <v>5449</v>
      </c>
      <c r="RD31" s="80" t="s">
        <v>5449</v>
      </c>
      <c r="RE31" s="80"/>
      <c r="RF31" s="80"/>
      <c r="RG31" s="80"/>
      <c r="RH31" s="84"/>
      <c r="RI31" s="84"/>
      <c r="RJ31" s="84"/>
      <c r="RK31" s="80"/>
      <c r="RL31" s="80"/>
      <c r="RM31" s="80"/>
      <c r="RN31" s="80"/>
      <c r="RO31" s="84"/>
      <c r="RP31" s="80"/>
      <c r="RQ31" s="52"/>
      <c r="RR31" s="80"/>
      <c r="RS31" s="80">
        <v>0</v>
      </c>
      <c r="RT31" s="80"/>
      <c r="RU31" s="80"/>
      <c r="RV31" s="80">
        <v>0</v>
      </c>
      <c r="RW31" s="80"/>
      <c r="RX31" s="80"/>
      <c r="RY31" s="84"/>
      <c r="RZ31" s="84"/>
      <c r="SA31" s="188" t="s">
        <v>5468</v>
      </c>
      <c r="SB31" s="90" t="s">
        <v>4781</v>
      </c>
      <c r="SC31" s="90"/>
      <c r="SD31" s="229" t="s">
        <v>5450</v>
      </c>
      <c r="SE31" s="123"/>
      <c r="SF31" s="114"/>
      <c r="SG31" s="114"/>
      <c r="SH31" s="114"/>
      <c r="SI31" s="114"/>
      <c r="SJ31" s="114"/>
      <c r="SK31" s="114"/>
      <c r="SL31" s="114"/>
      <c r="SM31" s="114"/>
      <c r="SN31" s="242"/>
      <c r="SO31" s="114"/>
      <c r="SQ31" s="123"/>
      <c r="SR31" s="102" t="s">
        <v>6749</v>
      </c>
      <c r="ST31" s="90" t="s">
        <v>483</v>
      </c>
      <c r="SV31" s="235" t="s">
        <v>4478</v>
      </c>
    </row>
    <row r="32" spans="1:516" s="98" customFormat="1" ht="84.75" customHeight="1" x14ac:dyDescent="0.25">
      <c r="A32" s="102" t="s">
        <v>1094</v>
      </c>
      <c r="B32" s="93" t="s">
        <v>1401</v>
      </c>
      <c r="C32" s="123">
        <v>2019</v>
      </c>
      <c r="D32" s="94" t="s">
        <v>4072</v>
      </c>
      <c r="E32" s="123">
        <v>9</v>
      </c>
      <c r="F32" s="123" t="s">
        <v>598</v>
      </c>
      <c r="G32" s="114" t="s">
        <v>1095</v>
      </c>
      <c r="H32" s="123"/>
      <c r="I32" s="123" t="s">
        <v>5016</v>
      </c>
      <c r="J32" s="123" t="s">
        <v>718</v>
      </c>
      <c r="K32" s="123" t="s">
        <v>657</v>
      </c>
      <c r="L32" s="123" t="s">
        <v>1096</v>
      </c>
      <c r="M32" s="123">
        <v>20</v>
      </c>
      <c r="N32" s="123"/>
      <c r="O32" s="123" t="s">
        <v>608</v>
      </c>
      <c r="P32" s="123" t="s">
        <v>1097</v>
      </c>
      <c r="Q32" s="123">
        <v>55491299</v>
      </c>
      <c r="R32" s="95"/>
      <c r="S32" s="96" t="s">
        <v>1463</v>
      </c>
      <c r="T32" s="97" t="s">
        <v>590</v>
      </c>
      <c r="U32" s="97" t="s">
        <v>1098</v>
      </c>
      <c r="V32" s="97" t="s">
        <v>1099</v>
      </c>
      <c r="W32" s="97" t="s">
        <v>811</v>
      </c>
      <c r="X32" s="183">
        <v>5569151902</v>
      </c>
      <c r="Y32" s="95" t="s">
        <v>1100</v>
      </c>
      <c r="Z32" s="123">
        <v>6</v>
      </c>
      <c r="AA32" s="123">
        <v>0</v>
      </c>
      <c r="AB32" s="123">
        <v>6</v>
      </c>
      <c r="AC32" s="123">
        <v>0</v>
      </c>
      <c r="AD32" s="123">
        <v>10</v>
      </c>
      <c r="AE32" s="123">
        <v>0</v>
      </c>
      <c r="AF32" s="123">
        <v>10</v>
      </c>
      <c r="AG32" s="123">
        <v>0</v>
      </c>
      <c r="AH32" s="123">
        <v>0</v>
      </c>
      <c r="AI32" s="123">
        <v>16</v>
      </c>
      <c r="AJ32" s="123">
        <v>0</v>
      </c>
      <c r="AK32" s="123">
        <v>16</v>
      </c>
      <c r="AL32" s="123">
        <v>20</v>
      </c>
      <c r="AM32" s="123">
        <v>79</v>
      </c>
      <c r="AN32" s="123">
        <v>97</v>
      </c>
      <c r="AO32" s="123">
        <v>64</v>
      </c>
      <c r="AP32" s="123">
        <v>5</v>
      </c>
      <c r="AQ32" s="123">
        <v>6</v>
      </c>
      <c r="AR32" s="123">
        <v>4</v>
      </c>
      <c r="AS32" s="123">
        <v>2</v>
      </c>
      <c r="AT32" s="123" t="s">
        <v>483</v>
      </c>
      <c r="AU32" s="123" t="s">
        <v>489</v>
      </c>
      <c r="AV32" s="123" t="s">
        <v>726</v>
      </c>
      <c r="AW32" s="123"/>
      <c r="AX32" s="123" t="s">
        <v>637</v>
      </c>
      <c r="AY32" s="123" t="s">
        <v>483</v>
      </c>
      <c r="AZ32" s="123" t="s">
        <v>483</v>
      </c>
      <c r="BA32" s="123" t="s">
        <v>483</v>
      </c>
      <c r="BB32" s="123" t="s">
        <v>483</v>
      </c>
      <c r="BC32" s="123" t="s">
        <v>483</v>
      </c>
      <c r="BD32" s="123" t="s">
        <v>572</v>
      </c>
      <c r="BE32" s="123" t="s">
        <v>490</v>
      </c>
      <c r="BF32" s="123" t="s">
        <v>490</v>
      </c>
      <c r="BG32" s="123" t="s">
        <v>490</v>
      </c>
      <c r="BH32" s="123" t="s">
        <v>490</v>
      </c>
      <c r="BI32" s="123" t="s">
        <v>483</v>
      </c>
      <c r="BJ32" s="123" t="s">
        <v>490</v>
      </c>
      <c r="BK32" s="123" t="s">
        <v>483</v>
      </c>
      <c r="BL32" s="123" t="s">
        <v>490</v>
      </c>
      <c r="BM32" s="123" t="s">
        <v>483</v>
      </c>
      <c r="BN32" s="123" t="s">
        <v>483</v>
      </c>
      <c r="BO32" s="123" t="s">
        <v>483</v>
      </c>
      <c r="BP32" s="123" t="s">
        <v>483</v>
      </c>
      <c r="BQ32" s="123" t="s">
        <v>483</v>
      </c>
      <c r="BR32" s="123" t="s">
        <v>483</v>
      </c>
      <c r="BS32" s="123" t="s">
        <v>483</v>
      </c>
      <c r="BT32" s="123" t="s">
        <v>483</v>
      </c>
      <c r="BU32" s="123" t="s">
        <v>483</v>
      </c>
      <c r="BV32" s="123" t="s">
        <v>490</v>
      </c>
      <c r="BW32" s="123" t="s">
        <v>483</v>
      </c>
      <c r="BX32" s="123" t="s">
        <v>483</v>
      </c>
      <c r="BY32" s="123" t="s">
        <v>490</v>
      </c>
      <c r="BZ32" s="123" t="s">
        <v>483</v>
      </c>
      <c r="CA32" s="123" t="s">
        <v>490</v>
      </c>
      <c r="CB32" s="123" t="s">
        <v>483</v>
      </c>
      <c r="CC32" s="123" t="s">
        <v>490</v>
      </c>
      <c r="CD32" s="123" t="s">
        <v>490</v>
      </c>
      <c r="CE32" s="123" t="s">
        <v>483</v>
      </c>
      <c r="CF32" s="123"/>
      <c r="CG32" s="123" t="s">
        <v>483</v>
      </c>
      <c r="CH32" s="123" t="s">
        <v>483</v>
      </c>
      <c r="CI32" s="123" t="s">
        <v>483</v>
      </c>
      <c r="CJ32" s="123" t="s">
        <v>483</v>
      </c>
      <c r="CK32" s="123" t="s">
        <v>483</v>
      </c>
      <c r="CL32" s="123" t="s">
        <v>483</v>
      </c>
      <c r="CM32" s="123" t="s">
        <v>483</v>
      </c>
      <c r="CN32" s="123" t="s">
        <v>483</v>
      </c>
      <c r="CO32" s="123" t="s">
        <v>483</v>
      </c>
      <c r="CP32" s="123" t="s">
        <v>483</v>
      </c>
      <c r="CQ32" s="123" t="s">
        <v>483</v>
      </c>
      <c r="CR32" s="123" t="s">
        <v>483</v>
      </c>
      <c r="CS32" s="123" t="s">
        <v>483</v>
      </c>
      <c r="CT32" s="123" t="s">
        <v>483</v>
      </c>
      <c r="CU32" s="123" t="s">
        <v>483</v>
      </c>
      <c r="CV32" s="123" t="s">
        <v>483</v>
      </c>
      <c r="CW32" s="123" t="s">
        <v>483</v>
      </c>
      <c r="CX32" s="123" t="s">
        <v>489</v>
      </c>
      <c r="CY32" s="123" t="s">
        <v>483</v>
      </c>
      <c r="CZ32" s="123" t="s">
        <v>483</v>
      </c>
      <c r="DA32" s="123" t="s">
        <v>483</v>
      </c>
      <c r="DB32" s="123" t="s">
        <v>483</v>
      </c>
      <c r="DC32" s="123" t="s">
        <v>483</v>
      </c>
      <c r="DD32" s="123" t="s">
        <v>483</v>
      </c>
      <c r="DE32" s="123" t="s">
        <v>489</v>
      </c>
      <c r="DF32" s="123" t="s">
        <v>483</v>
      </c>
      <c r="DG32" s="123" t="s">
        <v>483</v>
      </c>
      <c r="DH32" s="123" t="s">
        <v>483</v>
      </c>
      <c r="DI32" s="123" t="s">
        <v>483</v>
      </c>
      <c r="DJ32" s="123" t="s">
        <v>483</v>
      </c>
      <c r="DK32" s="123" t="s">
        <v>483</v>
      </c>
      <c r="DL32" s="123" t="s">
        <v>483</v>
      </c>
      <c r="DM32" s="123" t="s">
        <v>618</v>
      </c>
      <c r="DN32" s="123" t="s">
        <v>489</v>
      </c>
      <c r="DO32" s="123" t="s">
        <v>490</v>
      </c>
      <c r="DP32" s="123" t="s">
        <v>483</v>
      </c>
      <c r="DQ32" s="123" t="s">
        <v>483</v>
      </c>
      <c r="DR32" s="123" t="s">
        <v>483</v>
      </c>
      <c r="DS32" s="123" t="s">
        <v>490</v>
      </c>
      <c r="DT32" s="123" t="s">
        <v>483</v>
      </c>
      <c r="DU32" s="123" t="s">
        <v>483</v>
      </c>
      <c r="DV32" s="123" t="s">
        <v>483</v>
      </c>
      <c r="DW32" s="123" t="s">
        <v>483</v>
      </c>
      <c r="DX32" s="123" t="s">
        <v>483</v>
      </c>
      <c r="DY32" s="123" t="s">
        <v>490</v>
      </c>
      <c r="DZ32" s="123" t="s">
        <v>483</v>
      </c>
      <c r="EA32" s="123" t="s">
        <v>483</v>
      </c>
      <c r="EB32" s="123" t="s">
        <v>483</v>
      </c>
      <c r="EC32" s="123" t="s">
        <v>483</v>
      </c>
      <c r="ED32" s="123" t="s">
        <v>490</v>
      </c>
      <c r="EE32" s="123">
        <v>4</v>
      </c>
      <c r="EF32" s="123">
        <v>0</v>
      </c>
      <c r="EG32" s="123">
        <v>2</v>
      </c>
      <c r="EH32" s="123" t="s">
        <v>489</v>
      </c>
      <c r="EI32" s="123" t="s">
        <v>489</v>
      </c>
      <c r="EJ32" s="123" t="s">
        <v>489</v>
      </c>
      <c r="EK32" s="123" t="s">
        <v>490</v>
      </c>
      <c r="EL32" s="123" t="s">
        <v>483</v>
      </c>
      <c r="EM32" s="123" t="s">
        <v>483</v>
      </c>
      <c r="EN32" s="123" t="s">
        <v>483</v>
      </c>
      <c r="EO32" s="123" t="s">
        <v>483</v>
      </c>
      <c r="EP32" s="123" t="s">
        <v>483</v>
      </c>
      <c r="EQ32" s="123" t="s">
        <v>483</v>
      </c>
      <c r="ER32" s="123" t="s">
        <v>483</v>
      </c>
      <c r="ES32" s="123" t="s">
        <v>483</v>
      </c>
      <c r="ET32" s="123" t="s">
        <v>483</v>
      </c>
      <c r="EU32" s="123" t="s">
        <v>483</v>
      </c>
      <c r="EV32" s="123" t="s">
        <v>483</v>
      </c>
      <c r="EW32" s="123" t="s">
        <v>483</v>
      </c>
      <c r="EX32" s="123" t="s">
        <v>483</v>
      </c>
      <c r="EY32" s="123" t="s">
        <v>483</v>
      </c>
      <c r="EZ32" s="123" t="s">
        <v>483</v>
      </c>
      <c r="FA32" s="123" t="s">
        <v>483</v>
      </c>
      <c r="FB32" s="123" t="s">
        <v>490</v>
      </c>
      <c r="FC32" s="123" t="s">
        <v>490</v>
      </c>
      <c r="FD32" s="123" t="s">
        <v>483</v>
      </c>
      <c r="FE32" s="123" t="s">
        <v>490</v>
      </c>
      <c r="FF32" s="123" t="s">
        <v>490</v>
      </c>
      <c r="FG32" s="123" t="s">
        <v>483</v>
      </c>
      <c r="FH32" s="123" t="s">
        <v>483</v>
      </c>
      <c r="FI32" s="123" t="s">
        <v>483</v>
      </c>
      <c r="FJ32" s="123" t="s">
        <v>483</v>
      </c>
      <c r="FK32" s="123" t="s">
        <v>483</v>
      </c>
      <c r="FL32" s="123" t="s">
        <v>483</v>
      </c>
      <c r="FM32" s="123" t="s">
        <v>483</v>
      </c>
      <c r="FN32" s="123" t="s">
        <v>483</v>
      </c>
      <c r="FO32" s="123" t="s">
        <v>483</v>
      </c>
      <c r="FP32" s="123" t="s">
        <v>483</v>
      </c>
      <c r="FQ32" s="123" t="s">
        <v>483</v>
      </c>
      <c r="FR32" s="123" t="s">
        <v>483</v>
      </c>
      <c r="FS32" s="123" t="s">
        <v>483</v>
      </c>
      <c r="FT32" s="123" t="s">
        <v>490</v>
      </c>
      <c r="FU32" s="123" t="s">
        <v>483</v>
      </c>
      <c r="FV32" s="123" t="s">
        <v>483</v>
      </c>
      <c r="FW32" s="123" t="s">
        <v>483</v>
      </c>
      <c r="FX32" s="123" t="s">
        <v>483</v>
      </c>
      <c r="FY32" s="123" t="s">
        <v>490</v>
      </c>
      <c r="FZ32" s="123" t="s">
        <v>483</v>
      </c>
      <c r="GA32" s="123" t="s">
        <v>483</v>
      </c>
      <c r="GB32" s="123" t="s">
        <v>483</v>
      </c>
      <c r="GC32" s="123" t="s">
        <v>483</v>
      </c>
      <c r="GD32" s="123" t="s">
        <v>483</v>
      </c>
      <c r="GE32" s="123" t="s">
        <v>483</v>
      </c>
      <c r="GF32" s="123" t="s">
        <v>483</v>
      </c>
      <c r="GG32" s="123" t="s">
        <v>483</v>
      </c>
      <c r="GH32" s="123" t="s">
        <v>483</v>
      </c>
      <c r="GI32" s="123" t="s">
        <v>483</v>
      </c>
      <c r="GJ32" s="123" t="s">
        <v>483</v>
      </c>
      <c r="GK32" s="123" t="s">
        <v>483</v>
      </c>
      <c r="GL32" s="123" t="s">
        <v>483</v>
      </c>
      <c r="GM32" s="123" t="s">
        <v>483</v>
      </c>
      <c r="GN32" s="123" t="s">
        <v>483</v>
      </c>
      <c r="GO32" s="123" t="s">
        <v>483</v>
      </c>
      <c r="GP32" s="123" t="s">
        <v>483</v>
      </c>
      <c r="GQ32" s="123" t="s">
        <v>489</v>
      </c>
      <c r="GR32" s="123" t="s">
        <v>483</v>
      </c>
      <c r="GS32" s="123" t="s">
        <v>483</v>
      </c>
      <c r="GT32" s="123" t="s">
        <v>483</v>
      </c>
      <c r="GU32" s="123" t="s">
        <v>483</v>
      </c>
      <c r="GV32" s="123" t="s">
        <v>490</v>
      </c>
      <c r="GW32" s="123" t="s">
        <v>490</v>
      </c>
      <c r="GX32" s="123" t="s">
        <v>483</v>
      </c>
      <c r="GY32" s="123" t="s">
        <v>483</v>
      </c>
      <c r="GZ32" s="123" t="s">
        <v>483</v>
      </c>
      <c r="HA32" s="123" t="s">
        <v>483</v>
      </c>
      <c r="HB32" s="123" t="s">
        <v>489</v>
      </c>
      <c r="HC32" s="123" t="s">
        <v>483</v>
      </c>
      <c r="HD32" s="123" t="s">
        <v>489</v>
      </c>
      <c r="HE32" s="123" t="s">
        <v>483</v>
      </c>
      <c r="HF32" s="123" t="s">
        <v>490</v>
      </c>
      <c r="HG32" s="123" t="s">
        <v>483</v>
      </c>
      <c r="HH32" s="123" t="s">
        <v>483</v>
      </c>
      <c r="HI32" s="123" t="s">
        <v>490</v>
      </c>
      <c r="HJ32" s="123" t="s">
        <v>483</v>
      </c>
      <c r="HK32" s="123" t="s">
        <v>490</v>
      </c>
      <c r="HL32" s="123" t="s">
        <v>483</v>
      </c>
      <c r="HM32" s="123" t="s">
        <v>483</v>
      </c>
      <c r="HN32" s="123" t="s">
        <v>483</v>
      </c>
      <c r="HO32" s="123" t="s">
        <v>483</v>
      </c>
      <c r="HP32" s="123" t="s">
        <v>483</v>
      </c>
      <c r="HQ32" s="123" t="s">
        <v>483</v>
      </c>
      <c r="HR32" s="123" t="s">
        <v>483</v>
      </c>
      <c r="HS32" s="123" t="s">
        <v>483</v>
      </c>
      <c r="HT32" s="123" t="s">
        <v>483</v>
      </c>
      <c r="HU32" s="123" t="s">
        <v>483</v>
      </c>
      <c r="HV32" s="123" t="s">
        <v>489</v>
      </c>
      <c r="HW32" s="123" t="s">
        <v>483</v>
      </c>
      <c r="HX32" s="123" t="s">
        <v>483</v>
      </c>
      <c r="HY32" s="123" t="s">
        <v>483</v>
      </c>
      <c r="HZ32" s="123" t="s">
        <v>483</v>
      </c>
      <c r="IA32" s="123" t="s">
        <v>483</v>
      </c>
      <c r="IB32" s="123" t="s">
        <v>483</v>
      </c>
      <c r="IC32" s="123" t="s">
        <v>483</v>
      </c>
      <c r="ID32" s="123" t="s">
        <v>483</v>
      </c>
      <c r="IE32" s="123" t="s">
        <v>489</v>
      </c>
      <c r="IF32" s="123" t="s">
        <v>489</v>
      </c>
      <c r="IG32" s="123" t="s">
        <v>489</v>
      </c>
      <c r="IH32" s="123" t="s">
        <v>489</v>
      </c>
      <c r="II32" s="123" t="s">
        <v>489</v>
      </c>
      <c r="IJ32" s="123" t="s">
        <v>489</v>
      </c>
      <c r="IK32" s="123" t="s">
        <v>489</v>
      </c>
      <c r="IL32" s="123" t="s">
        <v>483</v>
      </c>
      <c r="IM32" s="123" t="s">
        <v>483</v>
      </c>
      <c r="IN32" s="123">
        <v>1</v>
      </c>
      <c r="IO32" s="123">
        <v>0</v>
      </c>
      <c r="IP32" s="123">
        <v>1</v>
      </c>
      <c r="IQ32" s="123">
        <v>0</v>
      </c>
      <c r="IR32" s="123">
        <v>1</v>
      </c>
      <c r="IS32" s="123">
        <v>0</v>
      </c>
      <c r="IT32" s="123">
        <v>1</v>
      </c>
      <c r="IU32" s="123">
        <v>0</v>
      </c>
      <c r="IV32" s="123">
        <v>1</v>
      </c>
      <c r="IW32" s="123">
        <v>0</v>
      </c>
      <c r="IX32" s="123">
        <v>0</v>
      </c>
      <c r="IY32" s="123">
        <v>1</v>
      </c>
      <c r="IZ32" s="123">
        <v>0</v>
      </c>
      <c r="JA32" s="123">
        <v>0</v>
      </c>
      <c r="JB32" s="123">
        <v>0</v>
      </c>
      <c r="JC32" s="123">
        <v>0</v>
      </c>
      <c r="JD32" s="123">
        <v>0</v>
      </c>
      <c r="JE32" s="123">
        <v>1</v>
      </c>
      <c r="JF32" s="123">
        <v>0</v>
      </c>
      <c r="JG32" s="123">
        <v>0</v>
      </c>
      <c r="JH32" s="123">
        <v>1</v>
      </c>
      <c r="JI32" s="123">
        <v>0</v>
      </c>
      <c r="JJ32" s="123">
        <v>1</v>
      </c>
      <c r="JK32" s="123">
        <v>0</v>
      </c>
      <c r="JL32" s="123">
        <v>1</v>
      </c>
      <c r="JM32" s="123">
        <v>0</v>
      </c>
      <c r="JN32" s="123">
        <v>8</v>
      </c>
      <c r="JO32" s="123">
        <v>2</v>
      </c>
      <c r="JP32" s="123">
        <v>10</v>
      </c>
      <c r="JQ32" s="123">
        <v>4</v>
      </c>
      <c r="JR32" s="123" t="s">
        <v>1101</v>
      </c>
      <c r="JS32" s="123" t="s">
        <v>489</v>
      </c>
      <c r="JT32" s="123" t="s">
        <v>483</v>
      </c>
      <c r="JU32" s="123" t="s">
        <v>483</v>
      </c>
      <c r="JV32" s="123" t="s">
        <v>483</v>
      </c>
      <c r="JW32" s="123" t="s">
        <v>483</v>
      </c>
      <c r="JX32" s="123" t="s">
        <v>489</v>
      </c>
      <c r="JY32" s="123" t="s">
        <v>489</v>
      </c>
      <c r="JZ32" s="123" t="s">
        <v>489</v>
      </c>
      <c r="KA32" s="123" t="s">
        <v>489</v>
      </c>
      <c r="KB32" s="123" t="s">
        <v>489</v>
      </c>
      <c r="KC32" s="123" t="s">
        <v>489</v>
      </c>
      <c r="KD32" s="123" t="s">
        <v>1102</v>
      </c>
      <c r="KE32" s="123" t="s">
        <v>1103</v>
      </c>
      <c r="KF32" s="123" t="s">
        <v>740</v>
      </c>
      <c r="KG32" s="123" t="s">
        <v>680</v>
      </c>
      <c r="KH32" s="123" t="s">
        <v>500</v>
      </c>
      <c r="KI32" s="123">
        <v>2</v>
      </c>
      <c r="KJ32" s="123" t="s">
        <v>483</v>
      </c>
      <c r="KK32" s="123" t="s">
        <v>483</v>
      </c>
      <c r="KL32" s="123" t="s">
        <v>483</v>
      </c>
      <c r="KM32" s="123" t="s">
        <v>483</v>
      </c>
      <c r="KN32" s="123" t="s">
        <v>483</v>
      </c>
      <c r="KO32" s="123" t="s">
        <v>483</v>
      </c>
      <c r="KP32" s="123" t="s">
        <v>483</v>
      </c>
      <c r="KQ32" s="123" t="s">
        <v>490</v>
      </c>
      <c r="KR32" s="123" t="s">
        <v>490</v>
      </c>
      <c r="KS32" s="123" t="s">
        <v>483</v>
      </c>
      <c r="KT32" s="123" t="s">
        <v>483</v>
      </c>
      <c r="KU32" s="123" t="s">
        <v>483</v>
      </c>
      <c r="KV32" s="123" t="s">
        <v>483</v>
      </c>
      <c r="KW32" s="123" t="s">
        <v>483</v>
      </c>
      <c r="KX32" s="123" t="s">
        <v>490</v>
      </c>
      <c r="KY32" s="123" t="s">
        <v>483</v>
      </c>
      <c r="KZ32" s="123" t="s">
        <v>483</v>
      </c>
      <c r="LA32" s="123" t="s">
        <v>483</v>
      </c>
      <c r="LB32" s="123" t="s">
        <v>483</v>
      </c>
      <c r="LC32" s="123" t="s">
        <v>490</v>
      </c>
      <c r="LD32" s="123" t="s">
        <v>483</v>
      </c>
      <c r="LE32" s="123" t="s">
        <v>490</v>
      </c>
      <c r="LF32" s="123">
        <v>3</v>
      </c>
      <c r="LG32" s="123">
        <v>4</v>
      </c>
      <c r="LH32" s="123">
        <v>2</v>
      </c>
      <c r="LI32" s="123">
        <v>9</v>
      </c>
      <c r="LJ32" s="123">
        <v>4</v>
      </c>
      <c r="LK32" s="123">
        <v>4</v>
      </c>
      <c r="LL32" s="123">
        <v>3</v>
      </c>
      <c r="LM32" s="123">
        <v>4</v>
      </c>
      <c r="LN32" s="123" t="s">
        <v>483</v>
      </c>
      <c r="LO32" s="123" t="s">
        <v>483</v>
      </c>
      <c r="LP32" s="123" t="s">
        <v>483</v>
      </c>
      <c r="LQ32" s="123" t="s">
        <v>483</v>
      </c>
      <c r="LR32" s="123" t="s">
        <v>483</v>
      </c>
      <c r="LS32" s="123" t="s">
        <v>483</v>
      </c>
      <c r="LT32" s="123" t="s">
        <v>483</v>
      </c>
      <c r="LU32" s="123" t="s">
        <v>489</v>
      </c>
      <c r="LV32" s="123" t="s">
        <v>489</v>
      </c>
      <c r="LW32" s="123" t="s">
        <v>483</v>
      </c>
      <c r="LX32" s="123" t="s">
        <v>483</v>
      </c>
      <c r="LY32" s="123" t="s">
        <v>483</v>
      </c>
      <c r="LZ32" s="123" t="s">
        <v>483</v>
      </c>
      <c r="MA32" s="123" t="s">
        <v>489</v>
      </c>
      <c r="MB32" s="123" t="s">
        <v>483</v>
      </c>
      <c r="MC32" s="123" t="s">
        <v>483</v>
      </c>
      <c r="MD32" s="123" t="s">
        <v>483</v>
      </c>
      <c r="ME32" s="123" t="s">
        <v>483</v>
      </c>
      <c r="MF32" s="123" t="s">
        <v>483</v>
      </c>
      <c r="MG32" s="123" t="s">
        <v>483</v>
      </c>
      <c r="MH32" s="123" t="s">
        <v>483</v>
      </c>
      <c r="MI32" s="123" t="s">
        <v>483</v>
      </c>
      <c r="MJ32" s="123" t="s">
        <v>483</v>
      </c>
      <c r="MK32" s="123" t="s">
        <v>489</v>
      </c>
      <c r="ML32" s="123" t="s">
        <v>490</v>
      </c>
      <c r="MM32" s="123" t="s">
        <v>490</v>
      </c>
      <c r="MN32" s="123" t="s">
        <v>490</v>
      </c>
      <c r="MO32" s="123" t="s">
        <v>490</v>
      </c>
      <c r="MP32" s="123" t="s">
        <v>490</v>
      </c>
      <c r="MQ32" s="123" t="s">
        <v>490</v>
      </c>
      <c r="MR32" s="123" t="s">
        <v>490</v>
      </c>
      <c r="MS32" s="123" t="s">
        <v>490</v>
      </c>
      <c r="MT32" s="123" t="s">
        <v>490</v>
      </c>
      <c r="MU32" s="123" t="s">
        <v>490</v>
      </c>
      <c r="MV32" s="123" t="s">
        <v>490</v>
      </c>
      <c r="MW32" s="123" t="s">
        <v>490</v>
      </c>
      <c r="MX32" s="123" t="s">
        <v>490</v>
      </c>
      <c r="MY32" s="123" t="s">
        <v>490</v>
      </c>
      <c r="MZ32" s="123" t="s">
        <v>490</v>
      </c>
      <c r="NA32" s="123" t="s">
        <v>490</v>
      </c>
      <c r="NB32" s="123" t="s">
        <v>490</v>
      </c>
      <c r="NC32" s="123" t="s">
        <v>490</v>
      </c>
      <c r="ND32" s="123" t="s">
        <v>490</v>
      </c>
      <c r="NE32" s="123" t="s">
        <v>490</v>
      </c>
      <c r="NF32" s="123" t="s">
        <v>490</v>
      </c>
      <c r="NG32" s="123" t="s">
        <v>483</v>
      </c>
      <c r="NH32" s="123" t="s">
        <v>483</v>
      </c>
      <c r="NI32" s="123" t="s">
        <v>483</v>
      </c>
      <c r="NJ32" s="123" t="s">
        <v>483</v>
      </c>
      <c r="NK32" s="123" t="s">
        <v>483</v>
      </c>
      <c r="NL32" s="123" t="s">
        <v>483</v>
      </c>
      <c r="NM32" s="123" t="s">
        <v>483</v>
      </c>
      <c r="NN32" s="123" t="s">
        <v>483</v>
      </c>
      <c r="NO32" s="123" t="s">
        <v>483</v>
      </c>
      <c r="NP32" s="123" t="s">
        <v>483</v>
      </c>
      <c r="NQ32" s="123" t="s">
        <v>483</v>
      </c>
      <c r="NR32" s="123" t="s">
        <v>483</v>
      </c>
      <c r="NS32" s="123" t="s">
        <v>483</v>
      </c>
      <c r="NT32" s="123" t="s">
        <v>483</v>
      </c>
      <c r="NU32" s="123" t="s">
        <v>483</v>
      </c>
      <c r="NV32" s="123" t="s">
        <v>483</v>
      </c>
      <c r="NW32" s="123" t="s">
        <v>483</v>
      </c>
      <c r="NX32" s="123" t="s">
        <v>483</v>
      </c>
      <c r="NY32" s="123" t="s">
        <v>483</v>
      </c>
      <c r="NZ32" s="123" t="s">
        <v>483</v>
      </c>
      <c r="OA32" s="123" t="s">
        <v>483</v>
      </c>
      <c r="OB32" s="123" t="s">
        <v>483</v>
      </c>
      <c r="OC32" s="123" t="s">
        <v>483</v>
      </c>
      <c r="OD32" s="123" t="s">
        <v>483</v>
      </c>
      <c r="OE32" s="123" t="s">
        <v>483</v>
      </c>
      <c r="OF32" s="123" t="s">
        <v>483</v>
      </c>
      <c r="OG32" s="123" t="s">
        <v>483</v>
      </c>
      <c r="OH32" s="123" t="s">
        <v>483</v>
      </c>
      <c r="OI32" s="123" t="s">
        <v>483</v>
      </c>
      <c r="OJ32" s="123" t="s">
        <v>483</v>
      </c>
      <c r="OK32" s="123" t="s">
        <v>483</v>
      </c>
      <c r="OL32" s="123" t="s">
        <v>483</v>
      </c>
      <c r="OM32" s="123" t="s">
        <v>483</v>
      </c>
      <c r="ON32" s="123" t="s">
        <v>483</v>
      </c>
      <c r="OO32" s="123" t="s">
        <v>483</v>
      </c>
      <c r="OP32" s="123" t="s">
        <v>483</v>
      </c>
      <c r="OQ32" s="123" t="s">
        <v>483</v>
      </c>
      <c r="OR32" s="123" t="s">
        <v>483</v>
      </c>
      <c r="OS32" s="123" t="s">
        <v>483</v>
      </c>
      <c r="OT32" s="123" t="s">
        <v>483</v>
      </c>
      <c r="OU32" s="123" t="s">
        <v>490</v>
      </c>
      <c r="OV32" s="123" t="s">
        <v>483</v>
      </c>
      <c r="OW32" s="123" t="s">
        <v>489</v>
      </c>
      <c r="OX32" s="123" t="s">
        <v>489</v>
      </c>
      <c r="OY32" s="123" t="s">
        <v>489</v>
      </c>
      <c r="OZ32" s="123" t="s">
        <v>483</v>
      </c>
      <c r="PA32" s="123" t="s">
        <v>483</v>
      </c>
      <c r="PB32" s="123" t="s">
        <v>483</v>
      </c>
      <c r="PC32" s="123" t="s">
        <v>483</v>
      </c>
      <c r="PD32" s="123" t="s">
        <v>483</v>
      </c>
      <c r="PE32" s="123" t="s">
        <v>483</v>
      </c>
      <c r="PF32" s="123" t="s">
        <v>483</v>
      </c>
      <c r="PG32" s="123" t="s">
        <v>490</v>
      </c>
      <c r="PH32" s="123" t="s">
        <v>490</v>
      </c>
      <c r="PI32" s="123" t="s">
        <v>483</v>
      </c>
      <c r="PJ32" s="123" t="s">
        <v>483</v>
      </c>
      <c r="PK32" s="123" t="s">
        <v>483</v>
      </c>
      <c r="PL32" s="123" t="s">
        <v>489</v>
      </c>
      <c r="PM32" s="123" t="s">
        <v>490</v>
      </c>
      <c r="PN32" s="123" t="s">
        <v>483</v>
      </c>
      <c r="PO32" s="123" t="s">
        <v>483</v>
      </c>
      <c r="PP32" s="123" t="s">
        <v>483</v>
      </c>
      <c r="PQ32" s="123" t="s">
        <v>489</v>
      </c>
      <c r="PR32" s="123" t="s">
        <v>483</v>
      </c>
      <c r="PS32" s="123" t="s">
        <v>483</v>
      </c>
      <c r="PT32" s="123" t="s">
        <v>489</v>
      </c>
      <c r="PU32" s="123" t="s">
        <v>574</v>
      </c>
      <c r="PV32" s="123" t="s">
        <v>574</v>
      </c>
      <c r="PW32" s="123" t="s">
        <v>574</v>
      </c>
      <c r="PX32" s="123" t="s">
        <v>574</v>
      </c>
      <c r="PY32" s="123" t="s">
        <v>574</v>
      </c>
      <c r="PZ32" s="123" t="s">
        <v>483</v>
      </c>
      <c r="QA32" s="123" t="s">
        <v>572</v>
      </c>
      <c r="QB32" s="123" t="s">
        <v>483</v>
      </c>
      <c r="QC32" s="123" t="s">
        <v>572</v>
      </c>
      <c r="QD32" s="123" t="s">
        <v>483</v>
      </c>
      <c r="QE32" s="123" t="s">
        <v>1104</v>
      </c>
      <c r="QF32" s="123" t="s">
        <v>1105</v>
      </c>
      <c r="QG32" s="123"/>
      <c r="QH32" s="123" t="s">
        <v>489</v>
      </c>
      <c r="QI32" s="123" t="s">
        <v>483</v>
      </c>
      <c r="QJ32" s="123" t="s">
        <v>483</v>
      </c>
      <c r="QK32" s="123">
        <v>7</v>
      </c>
      <c r="QL32" s="123" t="s">
        <v>483</v>
      </c>
      <c r="QM32" s="123" t="s">
        <v>489</v>
      </c>
      <c r="QN32" s="123" t="s">
        <v>483</v>
      </c>
      <c r="QO32" s="123" t="s">
        <v>483</v>
      </c>
      <c r="QP32" s="123" t="s">
        <v>483</v>
      </c>
      <c r="QQ32" s="123"/>
      <c r="QR32" s="123">
        <v>3</v>
      </c>
      <c r="QS32" s="123">
        <v>3</v>
      </c>
      <c r="QT32" s="123"/>
      <c r="QU32" s="90" t="s">
        <v>4474</v>
      </c>
      <c r="QV32" s="90" t="s">
        <v>4959</v>
      </c>
      <c r="QW32" s="125" t="s">
        <v>4970</v>
      </c>
      <c r="QX32" s="148" t="s">
        <v>483</v>
      </c>
      <c r="QY32" s="90" t="s">
        <v>483</v>
      </c>
      <c r="QZ32" s="148" t="s">
        <v>483</v>
      </c>
      <c r="RA32" s="58" t="s">
        <v>4563</v>
      </c>
      <c r="RB32" s="148">
        <v>16</v>
      </c>
      <c r="RC32" s="148">
        <v>10</v>
      </c>
      <c r="RD32" s="148">
        <v>6</v>
      </c>
      <c r="RE32" s="149">
        <v>16</v>
      </c>
      <c r="RF32" s="149">
        <v>10</v>
      </c>
      <c r="RG32" s="149">
        <v>6</v>
      </c>
      <c r="RH32" s="152">
        <v>11</v>
      </c>
      <c r="RI32" s="152">
        <v>6</v>
      </c>
      <c r="RJ32" s="152">
        <v>5</v>
      </c>
      <c r="RK32" s="90">
        <v>16</v>
      </c>
      <c r="RL32" s="90">
        <v>10</v>
      </c>
      <c r="RM32" s="90">
        <v>6</v>
      </c>
      <c r="RN32" s="149">
        <v>5</v>
      </c>
      <c r="RO32" s="152">
        <v>4</v>
      </c>
      <c r="RP32" s="90" t="s">
        <v>483</v>
      </c>
      <c r="RQ32" s="58" t="s">
        <v>4685</v>
      </c>
      <c r="RR32" s="90" t="s">
        <v>483</v>
      </c>
      <c r="RS32" s="80">
        <v>0</v>
      </c>
      <c r="RT32" s="80">
        <v>0</v>
      </c>
      <c r="RU32" s="80">
        <v>0</v>
      </c>
      <c r="RV32" s="80">
        <v>0</v>
      </c>
      <c r="RW32" s="80">
        <v>0</v>
      </c>
      <c r="RX32" s="80">
        <v>0</v>
      </c>
      <c r="RY32" s="219" t="s">
        <v>483</v>
      </c>
      <c r="RZ32" s="219" t="s">
        <v>6132</v>
      </c>
      <c r="SA32" s="187" t="s">
        <v>6750</v>
      </c>
      <c r="SB32" s="90" t="s">
        <v>4781</v>
      </c>
      <c r="SC32" s="90" t="s">
        <v>4781</v>
      </c>
      <c r="SD32" s="224" t="s">
        <v>6710</v>
      </c>
      <c r="SE32" s="123"/>
      <c r="SF32" s="114"/>
      <c r="SG32" s="114"/>
      <c r="SH32" s="114"/>
      <c r="SI32" s="114"/>
      <c r="SJ32" s="114"/>
      <c r="SK32" s="114"/>
      <c r="SL32" s="114"/>
      <c r="SM32" s="114"/>
      <c r="SN32" s="242"/>
      <c r="SO32" s="114"/>
      <c r="SQ32" s="123"/>
      <c r="SR32" s="123"/>
      <c r="ST32" s="90" t="s">
        <v>483</v>
      </c>
      <c r="SV32" s="236" t="s">
        <v>4484</v>
      </c>
    </row>
    <row r="33" spans="1:516" s="98" customFormat="1" ht="84.75" customHeight="1" x14ac:dyDescent="0.25">
      <c r="A33" s="123" t="s">
        <v>1548</v>
      </c>
      <c r="B33" s="93" t="s">
        <v>1578</v>
      </c>
      <c r="C33" s="123">
        <v>2019</v>
      </c>
      <c r="D33" s="94" t="s">
        <v>4072</v>
      </c>
      <c r="E33" s="123">
        <v>9</v>
      </c>
      <c r="F33" s="123" t="s">
        <v>602</v>
      </c>
      <c r="G33" s="105" t="s">
        <v>4855</v>
      </c>
      <c r="H33" s="123"/>
      <c r="I33" s="123" t="s">
        <v>5016</v>
      </c>
      <c r="J33" s="123" t="s">
        <v>1115</v>
      </c>
      <c r="K33" s="123" t="s">
        <v>657</v>
      </c>
      <c r="L33" s="123" t="s">
        <v>1549</v>
      </c>
      <c r="M33" s="123">
        <v>351</v>
      </c>
      <c r="N33" s="123"/>
      <c r="O33" s="123" t="s">
        <v>608</v>
      </c>
      <c r="P33" s="123" t="s">
        <v>1550</v>
      </c>
      <c r="Q33" s="99">
        <v>5555550355</v>
      </c>
      <c r="R33" s="95" t="s">
        <v>1551</v>
      </c>
      <c r="S33" s="97">
        <v>16020</v>
      </c>
      <c r="T33" s="97" t="s">
        <v>590</v>
      </c>
      <c r="U33" s="97"/>
      <c r="V33" s="97" t="s">
        <v>1552</v>
      </c>
      <c r="W33" s="97" t="s">
        <v>739</v>
      </c>
      <c r="X33" s="183">
        <v>5525843085</v>
      </c>
      <c r="Y33" s="95"/>
      <c r="Z33" s="123">
        <v>16</v>
      </c>
      <c r="AA33" s="123">
        <v>4</v>
      </c>
      <c r="AB33" s="123">
        <v>5</v>
      </c>
      <c r="AC33" s="123">
        <v>7</v>
      </c>
      <c r="AD33" s="123">
        <v>7</v>
      </c>
      <c r="AE33" s="123">
        <v>1</v>
      </c>
      <c r="AF33" s="123">
        <v>4</v>
      </c>
      <c r="AG33" s="123">
        <v>2</v>
      </c>
      <c r="AH33" s="123">
        <v>5</v>
      </c>
      <c r="AI33" s="123">
        <v>9</v>
      </c>
      <c r="AJ33" s="123">
        <v>9</v>
      </c>
      <c r="AK33" s="123">
        <v>23</v>
      </c>
      <c r="AL33" s="123">
        <v>43</v>
      </c>
      <c r="AM33" s="123">
        <v>85</v>
      </c>
      <c r="AN33" s="123">
        <v>99</v>
      </c>
      <c r="AO33" s="123">
        <v>65</v>
      </c>
      <c r="AP33" s="123">
        <v>22</v>
      </c>
      <c r="AQ33" s="123">
        <v>23</v>
      </c>
      <c r="AR33" s="123">
        <v>7</v>
      </c>
      <c r="AS33" s="123">
        <v>16</v>
      </c>
      <c r="AT33" s="123" t="s">
        <v>483</v>
      </c>
      <c r="AU33" s="123" t="s">
        <v>489</v>
      </c>
      <c r="AV33" s="123" t="s">
        <v>585</v>
      </c>
      <c r="AW33" s="123"/>
      <c r="AX33" s="123" t="s">
        <v>637</v>
      </c>
      <c r="AY33" s="123" t="s">
        <v>483</v>
      </c>
      <c r="AZ33" s="123" t="s">
        <v>483</v>
      </c>
      <c r="BA33" s="123" t="s">
        <v>483</v>
      </c>
      <c r="BB33" s="123" t="s">
        <v>483</v>
      </c>
      <c r="BC33" s="123" t="s">
        <v>483</v>
      </c>
      <c r="BD33" s="123" t="s">
        <v>572</v>
      </c>
      <c r="BE33" s="123" t="s">
        <v>490</v>
      </c>
      <c r="BF33" s="123" t="s">
        <v>490</v>
      </c>
      <c r="BG33" s="123" t="s">
        <v>490</v>
      </c>
      <c r="BH33" s="123" t="s">
        <v>490</v>
      </c>
      <c r="BI33" s="123" t="s">
        <v>483</v>
      </c>
      <c r="BJ33" s="123" t="s">
        <v>490</v>
      </c>
      <c r="BK33" s="123" t="s">
        <v>490</v>
      </c>
      <c r="BL33" s="123" t="s">
        <v>483</v>
      </c>
      <c r="BM33" s="123" t="s">
        <v>483</v>
      </c>
      <c r="BN33" s="123" t="s">
        <v>483</v>
      </c>
      <c r="BO33" s="123" t="s">
        <v>483</v>
      </c>
      <c r="BP33" s="123" t="s">
        <v>490</v>
      </c>
      <c r="BQ33" s="123" t="s">
        <v>490</v>
      </c>
      <c r="BR33" s="123" t="s">
        <v>483</v>
      </c>
      <c r="BS33" s="123" t="s">
        <v>483</v>
      </c>
      <c r="BT33" s="123" t="s">
        <v>483</v>
      </c>
      <c r="BU33" s="123" t="s">
        <v>483</v>
      </c>
      <c r="BV33" s="123" t="s">
        <v>483</v>
      </c>
      <c r="BW33" s="123" t="s">
        <v>483</v>
      </c>
      <c r="BX33" s="123" t="s">
        <v>483</v>
      </c>
      <c r="BY33" s="123" t="s">
        <v>490</v>
      </c>
      <c r="BZ33" s="123" t="s">
        <v>483</v>
      </c>
      <c r="CA33" s="123" t="s">
        <v>483</v>
      </c>
      <c r="CB33" s="123" t="s">
        <v>483</v>
      </c>
      <c r="CC33" s="123" t="s">
        <v>483</v>
      </c>
      <c r="CD33" s="123" t="s">
        <v>483</v>
      </c>
      <c r="CE33" s="123" t="s">
        <v>483</v>
      </c>
      <c r="CF33" s="123"/>
      <c r="CG33" s="123" t="s">
        <v>483</v>
      </c>
      <c r="CH33" s="123" t="s">
        <v>483</v>
      </c>
      <c r="CI33" s="123" t="s">
        <v>483</v>
      </c>
      <c r="CJ33" s="123" t="s">
        <v>483</v>
      </c>
      <c r="CK33" s="123" t="s">
        <v>483</v>
      </c>
      <c r="CL33" s="123" t="s">
        <v>483</v>
      </c>
      <c r="CM33" s="123" t="s">
        <v>483</v>
      </c>
      <c r="CN33" s="123" t="s">
        <v>490</v>
      </c>
      <c r="CO33" s="123" t="s">
        <v>483</v>
      </c>
      <c r="CP33" s="123" t="s">
        <v>483</v>
      </c>
      <c r="CQ33" s="123" t="s">
        <v>483</v>
      </c>
      <c r="CR33" s="123" t="s">
        <v>483</v>
      </c>
      <c r="CS33" s="123" t="s">
        <v>483</v>
      </c>
      <c r="CT33" s="123" t="s">
        <v>483</v>
      </c>
      <c r="CU33" s="123" t="s">
        <v>483</v>
      </c>
      <c r="CV33" s="123" t="s">
        <v>483</v>
      </c>
      <c r="CW33" s="123" t="s">
        <v>483</v>
      </c>
      <c r="CX33" s="123" t="s">
        <v>483</v>
      </c>
      <c r="CY33" s="123" t="s">
        <v>483</v>
      </c>
      <c r="CZ33" s="123" t="s">
        <v>490</v>
      </c>
      <c r="DA33" s="123" t="s">
        <v>490</v>
      </c>
      <c r="DB33" s="123" t="s">
        <v>490</v>
      </c>
      <c r="DC33" s="123" t="s">
        <v>490</v>
      </c>
      <c r="DD33" s="123" t="s">
        <v>490</v>
      </c>
      <c r="DE33" s="123" t="s">
        <v>490</v>
      </c>
      <c r="DF33" s="123" t="s">
        <v>483</v>
      </c>
      <c r="DG33" s="123" t="s">
        <v>483</v>
      </c>
      <c r="DH33" s="123" t="s">
        <v>483</v>
      </c>
      <c r="DI33" s="123" t="s">
        <v>483</v>
      </c>
      <c r="DJ33" s="123" t="s">
        <v>483</v>
      </c>
      <c r="DK33" s="123" t="s">
        <v>483</v>
      </c>
      <c r="DL33" s="123" t="s">
        <v>483</v>
      </c>
      <c r="DM33" s="123" t="s">
        <v>581</v>
      </c>
      <c r="DN33" s="123" t="s">
        <v>483</v>
      </c>
      <c r="DO33" s="123" t="s">
        <v>483</v>
      </c>
      <c r="DP33" s="123" t="s">
        <v>483</v>
      </c>
      <c r="DQ33" s="123" t="s">
        <v>483</v>
      </c>
      <c r="DR33" s="123" t="s">
        <v>483</v>
      </c>
      <c r="DS33" s="123" t="s">
        <v>483</v>
      </c>
      <c r="DT33" s="123" t="s">
        <v>483</v>
      </c>
      <c r="DU33" s="123" t="s">
        <v>483</v>
      </c>
      <c r="DV33" s="123" t="s">
        <v>483</v>
      </c>
      <c r="DW33" s="123" t="s">
        <v>483</v>
      </c>
      <c r="DX33" s="123" t="s">
        <v>483</v>
      </c>
      <c r="DY33" s="123" t="s">
        <v>483</v>
      </c>
      <c r="DZ33" s="123" t="s">
        <v>483</v>
      </c>
      <c r="EA33" s="123" t="s">
        <v>483</v>
      </c>
      <c r="EB33" s="123" t="s">
        <v>483</v>
      </c>
      <c r="EC33" s="123" t="s">
        <v>483</v>
      </c>
      <c r="ED33" s="123" t="s">
        <v>483</v>
      </c>
      <c r="EE33" s="123">
        <v>0</v>
      </c>
      <c r="EF33" s="123">
        <v>2</v>
      </c>
      <c r="EG33" s="123">
        <v>6</v>
      </c>
      <c r="EH33" s="123" t="s">
        <v>483</v>
      </c>
      <c r="EI33" s="123" t="s">
        <v>483</v>
      </c>
      <c r="EJ33" s="123" t="s">
        <v>483</v>
      </c>
      <c r="EK33" s="123" t="s">
        <v>490</v>
      </c>
      <c r="EL33" s="123" t="s">
        <v>483</v>
      </c>
      <c r="EM33" s="123" t="s">
        <v>490</v>
      </c>
      <c r="EN33" s="123" t="s">
        <v>483</v>
      </c>
      <c r="EO33" s="123" t="s">
        <v>483</v>
      </c>
      <c r="EP33" s="123" t="s">
        <v>483</v>
      </c>
      <c r="EQ33" s="123" t="s">
        <v>483</v>
      </c>
      <c r="ER33" s="123" t="s">
        <v>483</v>
      </c>
      <c r="ES33" s="123" t="s">
        <v>483</v>
      </c>
      <c r="ET33" s="123" t="s">
        <v>483</v>
      </c>
      <c r="EU33" s="123" t="s">
        <v>483</v>
      </c>
      <c r="EV33" s="123" t="s">
        <v>483</v>
      </c>
      <c r="EW33" s="123" t="s">
        <v>483</v>
      </c>
      <c r="EX33" s="123" t="s">
        <v>483</v>
      </c>
      <c r="EY33" s="123" t="s">
        <v>483</v>
      </c>
      <c r="EZ33" s="123" t="s">
        <v>483</v>
      </c>
      <c r="FA33" s="123" t="s">
        <v>483</v>
      </c>
      <c r="FB33" s="123" t="s">
        <v>483</v>
      </c>
      <c r="FC33" s="123" t="s">
        <v>483</v>
      </c>
      <c r="FD33" s="123" t="s">
        <v>483</v>
      </c>
      <c r="FE33" s="123" t="s">
        <v>483</v>
      </c>
      <c r="FF33" s="123" t="s">
        <v>490</v>
      </c>
      <c r="FG33" s="123" t="s">
        <v>483</v>
      </c>
      <c r="FH33" s="123" t="s">
        <v>483</v>
      </c>
      <c r="FI33" s="123" t="s">
        <v>483</v>
      </c>
      <c r="FJ33" s="123" t="s">
        <v>483</v>
      </c>
      <c r="FK33" s="123" t="s">
        <v>483</v>
      </c>
      <c r="FL33" s="123" t="s">
        <v>483</v>
      </c>
      <c r="FM33" s="123" t="s">
        <v>483</v>
      </c>
      <c r="FN33" s="123" t="s">
        <v>483</v>
      </c>
      <c r="FO33" s="123" t="s">
        <v>483</v>
      </c>
      <c r="FP33" s="123" t="s">
        <v>483</v>
      </c>
      <c r="FQ33" s="123" t="s">
        <v>483</v>
      </c>
      <c r="FR33" s="123" t="s">
        <v>483</v>
      </c>
      <c r="FS33" s="123" t="s">
        <v>483</v>
      </c>
      <c r="FT33" s="123" t="s">
        <v>483</v>
      </c>
      <c r="FU33" s="123" t="s">
        <v>483</v>
      </c>
      <c r="FV33" s="123" t="s">
        <v>483</v>
      </c>
      <c r="FW33" s="123" t="s">
        <v>483</v>
      </c>
      <c r="FX33" s="123" t="s">
        <v>483</v>
      </c>
      <c r="FY33" s="123" t="s">
        <v>483</v>
      </c>
      <c r="FZ33" s="123" t="s">
        <v>483</v>
      </c>
      <c r="GA33" s="123" t="s">
        <v>483</v>
      </c>
      <c r="GB33" s="123" t="s">
        <v>483</v>
      </c>
      <c r="GC33" s="123" t="s">
        <v>483</v>
      </c>
      <c r="GD33" s="123" t="s">
        <v>483</v>
      </c>
      <c r="GE33" s="123" t="s">
        <v>483</v>
      </c>
      <c r="GF33" s="123" t="s">
        <v>483</v>
      </c>
      <c r="GG33" s="123" t="s">
        <v>483</v>
      </c>
      <c r="GH33" s="123" t="s">
        <v>483</v>
      </c>
      <c r="GI33" s="123" t="s">
        <v>483</v>
      </c>
      <c r="GJ33" s="123" t="s">
        <v>483</v>
      </c>
      <c r="GK33" s="123" t="s">
        <v>483</v>
      </c>
      <c r="GL33" s="123" t="s">
        <v>483</v>
      </c>
      <c r="GM33" s="123" t="s">
        <v>483</v>
      </c>
      <c r="GN33" s="123" t="s">
        <v>483</v>
      </c>
      <c r="GO33" s="123" t="s">
        <v>483</v>
      </c>
      <c r="GP33" s="123" t="s">
        <v>483</v>
      </c>
      <c r="GQ33" s="123" t="s">
        <v>483</v>
      </c>
      <c r="GR33" s="123" t="s">
        <v>483</v>
      </c>
      <c r="GS33" s="123" t="s">
        <v>483</v>
      </c>
      <c r="GT33" s="123" t="s">
        <v>483</v>
      </c>
      <c r="GU33" s="123" t="s">
        <v>483</v>
      </c>
      <c r="GV33" s="123" t="s">
        <v>483</v>
      </c>
      <c r="GW33" s="123" t="s">
        <v>483</v>
      </c>
      <c r="GX33" s="123" t="s">
        <v>483</v>
      </c>
      <c r="GY33" s="123" t="s">
        <v>483</v>
      </c>
      <c r="GZ33" s="123" t="s">
        <v>483</v>
      </c>
      <c r="HA33" s="123" t="s">
        <v>483</v>
      </c>
      <c r="HB33" s="123" t="s">
        <v>483</v>
      </c>
      <c r="HC33" s="123" t="s">
        <v>483</v>
      </c>
      <c r="HD33" s="123" t="s">
        <v>483</v>
      </c>
      <c r="HE33" s="123" t="s">
        <v>483</v>
      </c>
      <c r="HF33" s="123" t="s">
        <v>490</v>
      </c>
      <c r="HG33" s="123" t="s">
        <v>483</v>
      </c>
      <c r="HH33" s="123" t="s">
        <v>483</v>
      </c>
      <c r="HI33" s="123" t="s">
        <v>483</v>
      </c>
      <c r="HJ33" s="123" t="s">
        <v>483</v>
      </c>
      <c r="HK33" s="123" t="s">
        <v>483</v>
      </c>
      <c r="HL33" s="123" t="s">
        <v>490</v>
      </c>
      <c r="HM33" s="123" t="s">
        <v>483</v>
      </c>
      <c r="HN33" s="123" t="s">
        <v>483</v>
      </c>
      <c r="HO33" s="123" t="s">
        <v>483</v>
      </c>
      <c r="HP33" s="123" t="s">
        <v>483</v>
      </c>
      <c r="HQ33" s="123" t="s">
        <v>483</v>
      </c>
      <c r="HR33" s="123" t="s">
        <v>483</v>
      </c>
      <c r="HS33" s="123" t="s">
        <v>483</v>
      </c>
      <c r="HT33" s="123" t="s">
        <v>483</v>
      </c>
      <c r="HU33" s="123" t="s">
        <v>483</v>
      </c>
      <c r="HV33" s="123" t="s">
        <v>483</v>
      </c>
      <c r="HW33" s="123" t="s">
        <v>483</v>
      </c>
      <c r="HX33" s="123" t="s">
        <v>483</v>
      </c>
      <c r="HY33" s="123" t="s">
        <v>483</v>
      </c>
      <c r="HZ33" s="123" t="s">
        <v>483</v>
      </c>
      <c r="IA33" s="123" t="s">
        <v>483</v>
      </c>
      <c r="IB33" s="123" t="s">
        <v>483</v>
      </c>
      <c r="IC33" s="123" t="s">
        <v>483</v>
      </c>
      <c r="ID33" s="123" t="s">
        <v>483</v>
      </c>
      <c r="IE33" s="123" t="s">
        <v>483</v>
      </c>
      <c r="IF33" s="123" t="s">
        <v>483</v>
      </c>
      <c r="IG33" s="123" t="s">
        <v>483</v>
      </c>
      <c r="IH33" s="123" t="s">
        <v>483</v>
      </c>
      <c r="II33" s="123" t="s">
        <v>489</v>
      </c>
      <c r="IJ33" s="123" t="s">
        <v>483</v>
      </c>
      <c r="IK33" s="123" t="s">
        <v>483</v>
      </c>
      <c r="IL33" s="123" t="s">
        <v>483</v>
      </c>
      <c r="IM33" s="123" t="s">
        <v>483</v>
      </c>
      <c r="IN33" s="123">
        <v>1</v>
      </c>
      <c r="IO33" s="123"/>
      <c r="IP33" s="123"/>
      <c r="IQ33" s="123">
        <v>5</v>
      </c>
      <c r="IR33" s="123">
        <v>13</v>
      </c>
      <c r="IS33" s="123"/>
      <c r="IT33" s="123"/>
      <c r="IU33" s="123"/>
      <c r="IV33" s="123"/>
      <c r="IW33" s="123"/>
      <c r="IX33" s="123"/>
      <c r="IY33" s="123">
        <v>1</v>
      </c>
      <c r="IZ33" s="123"/>
      <c r="JA33" s="123">
        <v>1</v>
      </c>
      <c r="JB33" s="123"/>
      <c r="JC33" s="123">
        <v>2</v>
      </c>
      <c r="JD33" s="123">
        <v>6</v>
      </c>
      <c r="JE33" s="123">
        <v>1</v>
      </c>
      <c r="JF33" s="123">
        <v>1</v>
      </c>
      <c r="JG33" s="123"/>
      <c r="JH33" s="123">
        <v>2</v>
      </c>
      <c r="JI33" s="123"/>
      <c r="JJ33" s="123">
        <v>5</v>
      </c>
      <c r="JK33" s="123"/>
      <c r="JL33" s="123"/>
      <c r="JM33" s="123"/>
      <c r="JN33" s="123">
        <v>28</v>
      </c>
      <c r="JO33" s="123">
        <v>10</v>
      </c>
      <c r="JP33" s="123">
        <v>38</v>
      </c>
      <c r="JQ33" s="123">
        <v>26</v>
      </c>
      <c r="JR33" s="123" t="s">
        <v>1134</v>
      </c>
      <c r="JS33" s="123" t="s">
        <v>483</v>
      </c>
      <c r="JT33" s="123" t="s">
        <v>483</v>
      </c>
      <c r="JU33" s="123" t="s">
        <v>483</v>
      </c>
      <c r="JV33" s="123" t="s">
        <v>483</v>
      </c>
      <c r="JW33" s="123" t="s">
        <v>483</v>
      </c>
      <c r="JX33" s="123" t="s">
        <v>483</v>
      </c>
      <c r="JY33" s="123" t="s">
        <v>483</v>
      </c>
      <c r="JZ33" s="123" t="s">
        <v>483</v>
      </c>
      <c r="KA33" s="123" t="s">
        <v>483</v>
      </c>
      <c r="KB33" s="123" t="s">
        <v>489</v>
      </c>
      <c r="KC33" s="123" t="s">
        <v>483</v>
      </c>
      <c r="KD33" s="123" t="s">
        <v>1553</v>
      </c>
      <c r="KE33" s="123" t="s">
        <v>1554</v>
      </c>
      <c r="KF33" s="123" t="s">
        <v>1555</v>
      </c>
      <c r="KG33" s="123" t="s">
        <v>680</v>
      </c>
      <c r="KH33" s="123" t="s">
        <v>500</v>
      </c>
      <c r="KI33" s="123">
        <v>3</v>
      </c>
      <c r="KJ33" s="123" t="s">
        <v>483</v>
      </c>
      <c r="KK33" s="123" t="s">
        <v>489</v>
      </c>
      <c r="KL33" s="123" t="s">
        <v>483</v>
      </c>
      <c r="KM33" s="123" t="s">
        <v>483</v>
      </c>
      <c r="KN33" s="123" t="s">
        <v>489</v>
      </c>
      <c r="KO33" s="123" t="s">
        <v>483</v>
      </c>
      <c r="KP33" s="123" t="s">
        <v>483</v>
      </c>
      <c r="KQ33" s="123" t="s">
        <v>490</v>
      </c>
      <c r="KR33" s="123" t="s">
        <v>490</v>
      </c>
      <c r="KS33" s="123" t="s">
        <v>483</v>
      </c>
      <c r="KT33" s="123" t="s">
        <v>483</v>
      </c>
      <c r="KU33" s="123" t="s">
        <v>483</v>
      </c>
      <c r="KV33" s="123" t="s">
        <v>483</v>
      </c>
      <c r="KW33" s="123" t="s">
        <v>483</v>
      </c>
      <c r="KX33" s="123" t="s">
        <v>483</v>
      </c>
      <c r="KY33" s="123" t="s">
        <v>483</v>
      </c>
      <c r="KZ33" s="123" t="s">
        <v>483</v>
      </c>
      <c r="LA33" s="123" t="s">
        <v>483</v>
      </c>
      <c r="LB33" s="123" t="s">
        <v>483</v>
      </c>
      <c r="LC33" s="123" t="s">
        <v>490</v>
      </c>
      <c r="LD33" s="123" t="s">
        <v>483</v>
      </c>
      <c r="LE33" s="123" t="s">
        <v>490</v>
      </c>
      <c r="LF33" s="123"/>
      <c r="LG33" s="123">
        <v>5</v>
      </c>
      <c r="LH33" s="123"/>
      <c r="LI33" s="123">
        <v>5</v>
      </c>
      <c r="LJ33" s="123">
        <v>8</v>
      </c>
      <c r="LK33" s="123">
        <v>8</v>
      </c>
      <c r="LL33" s="123">
        <v>6</v>
      </c>
      <c r="LM33" s="123">
        <v>11</v>
      </c>
      <c r="LN33" s="123" t="s">
        <v>483</v>
      </c>
      <c r="LO33" s="123" t="s">
        <v>483</v>
      </c>
      <c r="LP33" s="123" t="s">
        <v>483</v>
      </c>
      <c r="LQ33" s="123" t="s">
        <v>483</v>
      </c>
      <c r="LR33" s="123" t="s">
        <v>483</v>
      </c>
      <c r="LS33" s="123" t="s">
        <v>483</v>
      </c>
      <c r="LT33" s="123" t="s">
        <v>483</v>
      </c>
      <c r="LU33" s="123" t="s">
        <v>489</v>
      </c>
      <c r="LV33" s="123" t="s">
        <v>483</v>
      </c>
      <c r="LW33" s="123" t="s">
        <v>483</v>
      </c>
      <c r="LX33" s="123" t="s">
        <v>483</v>
      </c>
      <c r="LY33" s="123" t="s">
        <v>483</v>
      </c>
      <c r="LZ33" s="123" t="s">
        <v>483</v>
      </c>
      <c r="MA33" s="123" t="s">
        <v>489</v>
      </c>
      <c r="MB33" s="123" t="s">
        <v>483</v>
      </c>
      <c r="MC33" s="123" t="s">
        <v>483</v>
      </c>
      <c r="MD33" s="123" t="s">
        <v>483</v>
      </c>
      <c r="ME33" s="123" t="s">
        <v>483</v>
      </c>
      <c r="MF33" s="123" t="s">
        <v>483</v>
      </c>
      <c r="MG33" s="123" t="s">
        <v>489</v>
      </c>
      <c r="MH33" s="123" t="s">
        <v>489</v>
      </c>
      <c r="MI33" s="123" t="s">
        <v>489</v>
      </c>
      <c r="MJ33" s="123" t="s">
        <v>483</v>
      </c>
      <c r="MK33" s="123" t="s">
        <v>490</v>
      </c>
      <c r="ML33" s="123" t="s">
        <v>490</v>
      </c>
      <c r="MM33" s="123" t="s">
        <v>490</v>
      </c>
      <c r="MN33" s="123" t="s">
        <v>490</v>
      </c>
      <c r="MO33" s="123" t="s">
        <v>490</v>
      </c>
      <c r="MP33" s="123" t="s">
        <v>490</v>
      </c>
      <c r="MQ33" s="123" t="s">
        <v>490</v>
      </c>
      <c r="MR33" s="123" t="s">
        <v>490</v>
      </c>
      <c r="MS33" s="123" t="s">
        <v>490</v>
      </c>
      <c r="MT33" s="123" t="s">
        <v>490</v>
      </c>
      <c r="MU33" s="123" t="s">
        <v>490</v>
      </c>
      <c r="MV33" s="123" t="s">
        <v>490</v>
      </c>
      <c r="MW33" s="123" t="s">
        <v>490</v>
      </c>
      <c r="MX33" s="123" t="s">
        <v>490</v>
      </c>
      <c r="MY33" s="123" t="s">
        <v>490</v>
      </c>
      <c r="MZ33" s="123" t="s">
        <v>483</v>
      </c>
      <c r="NA33" s="123" t="s">
        <v>483</v>
      </c>
      <c r="NB33" s="123" t="s">
        <v>483</v>
      </c>
      <c r="NC33" s="123" t="s">
        <v>483</v>
      </c>
      <c r="ND33" s="123" t="s">
        <v>483</v>
      </c>
      <c r="NE33" s="123" t="s">
        <v>483</v>
      </c>
      <c r="NF33" s="123" t="s">
        <v>483</v>
      </c>
      <c r="NG33" s="123" t="s">
        <v>483</v>
      </c>
      <c r="NH33" s="123" t="s">
        <v>483</v>
      </c>
      <c r="NI33" s="123" t="s">
        <v>483</v>
      </c>
      <c r="NJ33" s="123" t="s">
        <v>483</v>
      </c>
      <c r="NK33" s="123" t="s">
        <v>483</v>
      </c>
      <c r="NL33" s="123" t="s">
        <v>490</v>
      </c>
      <c r="NM33" s="123" t="s">
        <v>483</v>
      </c>
      <c r="NN33" s="123" t="s">
        <v>483</v>
      </c>
      <c r="NO33" s="123" t="s">
        <v>483</v>
      </c>
      <c r="NP33" s="123" t="s">
        <v>483</v>
      </c>
      <c r="NQ33" s="123" t="s">
        <v>483</v>
      </c>
      <c r="NR33" s="123" t="s">
        <v>483</v>
      </c>
      <c r="NS33" s="123" t="s">
        <v>483</v>
      </c>
      <c r="NT33" s="123" t="s">
        <v>483</v>
      </c>
      <c r="NU33" s="123" t="s">
        <v>483</v>
      </c>
      <c r="NV33" s="123" t="s">
        <v>483</v>
      </c>
      <c r="NW33" s="123" t="s">
        <v>483</v>
      </c>
      <c r="NX33" s="123" t="s">
        <v>483</v>
      </c>
      <c r="NY33" s="123" t="s">
        <v>483</v>
      </c>
      <c r="NZ33" s="123" t="s">
        <v>483</v>
      </c>
      <c r="OA33" s="123" t="s">
        <v>483</v>
      </c>
      <c r="OB33" s="123" t="s">
        <v>483</v>
      </c>
      <c r="OC33" s="123" t="s">
        <v>483</v>
      </c>
      <c r="OD33" s="123" t="s">
        <v>483</v>
      </c>
      <c r="OE33" s="123" t="s">
        <v>483</v>
      </c>
      <c r="OF33" s="123" t="s">
        <v>483</v>
      </c>
      <c r="OG33" s="123" t="s">
        <v>483</v>
      </c>
      <c r="OH33" s="123" t="s">
        <v>483</v>
      </c>
      <c r="OI33" s="123" t="s">
        <v>483</v>
      </c>
      <c r="OJ33" s="123" t="s">
        <v>483</v>
      </c>
      <c r="OK33" s="123" t="s">
        <v>483</v>
      </c>
      <c r="OL33" s="123" t="s">
        <v>483</v>
      </c>
      <c r="OM33" s="123" t="s">
        <v>483</v>
      </c>
      <c r="ON33" s="123" t="s">
        <v>483</v>
      </c>
      <c r="OO33" s="123" t="s">
        <v>483</v>
      </c>
      <c r="OP33" s="123" t="s">
        <v>483</v>
      </c>
      <c r="OQ33" s="123" t="s">
        <v>483</v>
      </c>
      <c r="OR33" s="123" t="s">
        <v>483</v>
      </c>
      <c r="OS33" s="123" t="s">
        <v>483</v>
      </c>
      <c r="OT33" s="123" t="s">
        <v>483</v>
      </c>
      <c r="OU33" s="123" t="s">
        <v>483</v>
      </c>
      <c r="OV33" s="123" t="s">
        <v>483</v>
      </c>
      <c r="OW33" s="123" t="s">
        <v>489</v>
      </c>
      <c r="OX33" s="123" t="s">
        <v>489</v>
      </c>
      <c r="OY33" s="123" t="s">
        <v>489</v>
      </c>
      <c r="OZ33" s="123" t="s">
        <v>489</v>
      </c>
      <c r="PA33" s="123" t="s">
        <v>483</v>
      </c>
      <c r="PB33" s="123" t="s">
        <v>483</v>
      </c>
      <c r="PC33" s="123" t="s">
        <v>490</v>
      </c>
      <c r="PD33" s="123" t="s">
        <v>483</v>
      </c>
      <c r="PE33" s="123" t="s">
        <v>483</v>
      </c>
      <c r="PF33" s="123" t="s">
        <v>490</v>
      </c>
      <c r="PG33" s="123" t="s">
        <v>490</v>
      </c>
      <c r="PH33" s="123" t="s">
        <v>483</v>
      </c>
      <c r="PI33" s="123" t="s">
        <v>483</v>
      </c>
      <c r="PJ33" s="123" t="s">
        <v>483</v>
      </c>
      <c r="PK33" s="123" t="s">
        <v>483</v>
      </c>
      <c r="PL33" s="123" t="s">
        <v>483</v>
      </c>
      <c r="PM33" s="123" t="s">
        <v>483</v>
      </c>
      <c r="PN33" s="123" t="s">
        <v>483</v>
      </c>
      <c r="PO33" s="123" t="s">
        <v>490</v>
      </c>
      <c r="PP33" s="123" t="s">
        <v>483</v>
      </c>
      <c r="PQ33" s="123" t="s">
        <v>483</v>
      </c>
      <c r="PR33" s="123" t="s">
        <v>483</v>
      </c>
      <c r="PS33" s="123" t="s">
        <v>483</v>
      </c>
      <c r="PT33" s="123" t="s">
        <v>483</v>
      </c>
      <c r="PU33" s="123" t="s">
        <v>574</v>
      </c>
      <c r="PV33" s="123" t="s">
        <v>574</v>
      </c>
      <c r="PW33" s="123" t="s">
        <v>574</v>
      </c>
      <c r="PX33" s="123" t="s">
        <v>574</v>
      </c>
      <c r="PY33" s="123" t="s">
        <v>574</v>
      </c>
      <c r="PZ33" s="123" t="s">
        <v>490</v>
      </c>
      <c r="QA33" s="123" t="s">
        <v>682</v>
      </c>
      <c r="QB33" s="123" t="s">
        <v>483</v>
      </c>
      <c r="QC33" s="123" t="s">
        <v>572</v>
      </c>
      <c r="QD33" s="123" t="s">
        <v>490</v>
      </c>
      <c r="QE33" s="123" t="s">
        <v>1556</v>
      </c>
      <c r="QF33" s="123"/>
      <c r="QG33" s="123"/>
      <c r="QH33" s="123" t="s">
        <v>483</v>
      </c>
      <c r="QI33" s="123" t="s">
        <v>483</v>
      </c>
      <c r="QJ33" s="123" t="s">
        <v>490</v>
      </c>
      <c r="QK33" s="123"/>
      <c r="QL33" s="123" t="s">
        <v>483</v>
      </c>
      <c r="QM33" s="123" t="s">
        <v>483</v>
      </c>
      <c r="QN33" s="123" t="s">
        <v>489</v>
      </c>
      <c r="QO33" s="123" t="s">
        <v>483</v>
      </c>
      <c r="QP33" s="123" t="s">
        <v>483</v>
      </c>
      <c r="QQ33" s="123"/>
      <c r="QR33" s="123">
        <v>46</v>
      </c>
      <c r="QS33" s="123"/>
      <c r="QT33" s="123"/>
      <c r="QU33" s="90" t="s">
        <v>4475</v>
      </c>
      <c r="QV33" s="90" t="s">
        <v>4960</v>
      </c>
      <c r="QW33" s="125" t="s">
        <v>4973</v>
      </c>
      <c r="QX33" s="148" t="s">
        <v>483</v>
      </c>
      <c r="QY33" s="90" t="s">
        <v>483</v>
      </c>
      <c r="QZ33" s="148" t="s">
        <v>489</v>
      </c>
      <c r="RA33" s="58" t="s">
        <v>483</v>
      </c>
      <c r="RB33" s="148">
        <v>23</v>
      </c>
      <c r="RC33" s="148">
        <v>7</v>
      </c>
      <c r="RD33" s="148">
        <v>16</v>
      </c>
      <c r="RE33" s="149">
        <v>23</v>
      </c>
      <c r="RF33" s="149">
        <v>7</v>
      </c>
      <c r="RG33" s="149">
        <v>16</v>
      </c>
      <c r="RH33" s="175">
        <v>12</v>
      </c>
      <c r="RI33" s="175">
        <v>5</v>
      </c>
      <c r="RJ33" s="175">
        <v>7</v>
      </c>
      <c r="RK33" s="90">
        <v>23</v>
      </c>
      <c r="RL33" s="90">
        <v>7</v>
      </c>
      <c r="RM33" s="90">
        <v>16</v>
      </c>
      <c r="RN33" s="149">
        <v>9</v>
      </c>
      <c r="RO33" s="175">
        <v>14</v>
      </c>
      <c r="RP33" s="175" t="s">
        <v>483</v>
      </c>
      <c r="RQ33" s="175" t="s">
        <v>4842</v>
      </c>
      <c r="RR33" s="90" t="s">
        <v>483</v>
      </c>
      <c r="RS33" s="80">
        <v>0</v>
      </c>
      <c r="RT33" s="175">
        <v>0</v>
      </c>
      <c r="RU33" s="175">
        <v>0</v>
      </c>
      <c r="RV33" s="80">
        <v>0</v>
      </c>
      <c r="RW33" s="175">
        <v>0</v>
      </c>
      <c r="RX33" s="175">
        <v>0</v>
      </c>
      <c r="RY33" s="219" t="s">
        <v>483</v>
      </c>
      <c r="RZ33" s="219" t="s">
        <v>6136</v>
      </c>
      <c r="SA33" s="187" t="s">
        <v>6751</v>
      </c>
      <c r="SB33" s="90" t="s">
        <v>4781</v>
      </c>
      <c r="SC33" s="90" t="s">
        <v>4781</v>
      </c>
      <c r="SD33" s="224" t="s">
        <v>6724</v>
      </c>
      <c r="SE33" s="123"/>
      <c r="SF33" s="114"/>
      <c r="SG33" s="114"/>
      <c r="SH33" s="114"/>
      <c r="SI33" s="114"/>
      <c r="SJ33" s="114"/>
      <c r="SK33" s="114"/>
      <c r="SL33" s="114"/>
      <c r="SM33" s="114"/>
      <c r="SN33" s="242"/>
      <c r="SO33" s="114"/>
      <c r="SQ33" s="123"/>
      <c r="SR33" s="123"/>
      <c r="ST33" s="90" t="s">
        <v>483</v>
      </c>
      <c r="SV33" s="235" t="s">
        <v>4478</v>
      </c>
    </row>
    <row r="34" spans="1:516" s="98" customFormat="1" ht="84.75" customHeight="1" x14ac:dyDescent="0.25">
      <c r="A34" s="123" t="s">
        <v>1212</v>
      </c>
      <c r="B34" s="93" t="s">
        <v>1412</v>
      </c>
      <c r="C34" s="123">
        <v>2019</v>
      </c>
      <c r="D34" s="94" t="s">
        <v>4072</v>
      </c>
      <c r="E34" s="123">
        <v>9</v>
      </c>
      <c r="F34" s="123" t="s">
        <v>598</v>
      </c>
      <c r="G34" s="114" t="s">
        <v>1425</v>
      </c>
      <c r="H34" s="123"/>
      <c r="I34" s="123" t="s">
        <v>5016</v>
      </c>
      <c r="J34" s="123" t="s">
        <v>981</v>
      </c>
      <c r="K34" s="123" t="s">
        <v>657</v>
      </c>
      <c r="L34" s="123" t="s">
        <v>1213</v>
      </c>
      <c r="M34" s="123">
        <v>20</v>
      </c>
      <c r="N34" s="123"/>
      <c r="O34" s="123" t="s">
        <v>608</v>
      </c>
      <c r="P34" s="123" t="s">
        <v>1214</v>
      </c>
      <c r="Q34" s="123">
        <v>5552782200</v>
      </c>
      <c r="R34" s="95" t="s">
        <v>1215</v>
      </c>
      <c r="S34" s="96" t="s">
        <v>1434</v>
      </c>
      <c r="T34" s="97" t="s">
        <v>590</v>
      </c>
      <c r="U34" s="97" t="s">
        <v>1216</v>
      </c>
      <c r="V34" s="97" t="s">
        <v>5015</v>
      </c>
      <c r="W34" s="97" t="s">
        <v>739</v>
      </c>
      <c r="X34" s="183">
        <v>5552782200</v>
      </c>
      <c r="Y34" s="127" t="s">
        <v>5006</v>
      </c>
      <c r="Z34" s="123">
        <v>47</v>
      </c>
      <c r="AA34" s="123">
        <v>10</v>
      </c>
      <c r="AB34" s="123">
        <v>31</v>
      </c>
      <c r="AC34" s="123">
        <v>6</v>
      </c>
      <c r="AD34" s="123">
        <v>12</v>
      </c>
      <c r="AE34" s="123">
        <v>3</v>
      </c>
      <c r="AF34" s="123">
        <v>4</v>
      </c>
      <c r="AG34" s="123">
        <v>5</v>
      </c>
      <c r="AH34" s="123">
        <v>13</v>
      </c>
      <c r="AI34" s="123">
        <v>35</v>
      </c>
      <c r="AJ34" s="123">
        <v>11</v>
      </c>
      <c r="AK34" s="123">
        <v>59</v>
      </c>
      <c r="AL34" s="123">
        <v>59</v>
      </c>
      <c r="AM34" s="123">
        <v>80</v>
      </c>
      <c r="AN34" s="123">
        <v>99</v>
      </c>
      <c r="AO34" s="123">
        <v>68</v>
      </c>
      <c r="AP34" s="123">
        <v>7</v>
      </c>
      <c r="AQ34" s="123">
        <v>0</v>
      </c>
      <c r="AR34" s="123">
        <v>0</v>
      </c>
      <c r="AS34" s="123">
        <v>0</v>
      </c>
      <c r="AT34" s="123" t="s">
        <v>483</v>
      </c>
      <c r="AU34" s="123" t="s">
        <v>483</v>
      </c>
      <c r="AV34" s="123" t="s">
        <v>585</v>
      </c>
      <c r="AW34" s="123">
        <v>65</v>
      </c>
      <c r="AX34" s="123" t="s">
        <v>637</v>
      </c>
      <c r="AY34" s="123" t="s">
        <v>489</v>
      </c>
      <c r="AZ34" s="123" t="s">
        <v>489</v>
      </c>
      <c r="BA34" s="123" t="s">
        <v>483</v>
      </c>
      <c r="BB34" s="123" t="s">
        <v>483</v>
      </c>
      <c r="BC34" s="123" t="s">
        <v>483</v>
      </c>
      <c r="BD34" s="123" t="s">
        <v>572</v>
      </c>
      <c r="BE34" s="123" t="s">
        <v>490</v>
      </c>
      <c r="BF34" s="123" t="s">
        <v>490</v>
      </c>
      <c r="BG34" s="123" t="s">
        <v>490</v>
      </c>
      <c r="BH34" s="123" t="s">
        <v>490</v>
      </c>
      <c r="BI34" s="123" t="s">
        <v>483</v>
      </c>
      <c r="BJ34" s="123" t="s">
        <v>483</v>
      </c>
      <c r="BK34" s="123" t="s">
        <v>490</v>
      </c>
      <c r="BL34" s="123" t="s">
        <v>483</v>
      </c>
      <c r="BM34" s="123" t="s">
        <v>483</v>
      </c>
      <c r="BN34" s="123" t="s">
        <v>490</v>
      </c>
      <c r="BO34" s="123" t="s">
        <v>483</v>
      </c>
      <c r="BP34" s="123" t="s">
        <v>490</v>
      </c>
      <c r="BQ34" s="123" t="s">
        <v>490</v>
      </c>
      <c r="BR34" s="123" t="s">
        <v>483</v>
      </c>
      <c r="BS34" s="123" t="s">
        <v>483</v>
      </c>
      <c r="BT34" s="123" t="s">
        <v>483</v>
      </c>
      <c r="BU34" s="123" t="s">
        <v>483</v>
      </c>
      <c r="BV34" s="123" t="s">
        <v>490</v>
      </c>
      <c r="BW34" s="123" t="s">
        <v>490</v>
      </c>
      <c r="BX34" s="123" t="s">
        <v>483</v>
      </c>
      <c r="BY34" s="123" t="s">
        <v>490</v>
      </c>
      <c r="BZ34" s="123" t="s">
        <v>483</v>
      </c>
      <c r="CA34" s="123" t="s">
        <v>483</v>
      </c>
      <c r="CB34" s="123" t="s">
        <v>483</v>
      </c>
      <c r="CC34" s="123" t="s">
        <v>490</v>
      </c>
      <c r="CD34" s="123" t="s">
        <v>490</v>
      </c>
      <c r="CE34" s="123" t="s">
        <v>483</v>
      </c>
      <c r="CF34" s="123"/>
      <c r="CG34" s="123" t="s">
        <v>483</v>
      </c>
      <c r="CH34" s="123" t="s">
        <v>483</v>
      </c>
      <c r="CI34" s="123" t="s">
        <v>483</v>
      </c>
      <c r="CJ34" s="123" t="s">
        <v>483</v>
      </c>
      <c r="CK34" s="123" t="s">
        <v>483</v>
      </c>
      <c r="CL34" s="123" t="s">
        <v>483</v>
      </c>
      <c r="CM34" s="123" t="s">
        <v>483</v>
      </c>
      <c r="CN34" s="123" t="s">
        <v>483</v>
      </c>
      <c r="CO34" s="123" t="s">
        <v>483</v>
      </c>
      <c r="CP34" s="123" t="s">
        <v>483</v>
      </c>
      <c r="CQ34" s="123" t="s">
        <v>483</v>
      </c>
      <c r="CR34" s="123" t="s">
        <v>483</v>
      </c>
      <c r="CS34" s="123" t="s">
        <v>483</v>
      </c>
      <c r="CT34" s="123" t="s">
        <v>483</v>
      </c>
      <c r="CU34" s="123" t="s">
        <v>483</v>
      </c>
      <c r="CV34" s="123" t="s">
        <v>483</v>
      </c>
      <c r="CW34" s="123" t="s">
        <v>483</v>
      </c>
      <c r="CX34" s="123" t="s">
        <v>483</v>
      </c>
      <c r="CY34" s="123" t="s">
        <v>483</v>
      </c>
      <c r="CZ34" s="123" t="s">
        <v>483</v>
      </c>
      <c r="DA34" s="123" t="s">
        <v>483</v>
      </c>
      <c r="DB34" s="123" t="s">
        <v>483</v>
      </c>
      <c r="DC34" s="123" t="s">
        <v>483</v>
      </c>
      <c r="DD34" s="123" t="s">
        <v>483</v>
      </c>
      <c r="DE34" s="123" t="s">
        <v>483</v>
      </c>
      <c r="DF34" s="123" t="s">
        <v>483</v>
      </c>
      <c r="DG34" s="123" t="s">
        <v>483</v>
      </c>
      <c r="DH34" s="123" t="s">
        <v>483</v>
      </c>
      <c r="DI34" s="123" t="s">
        <v>483</v>
      </c>
      <c r="DJ34" s="123" t="s">
        <v>483</v>
      </c>
      <c r="DK34" s="123" t="s">
        <v>483</v>
      </c>
      <c r="DL34" s="123" t="s">
        <v>483</v>
      </c>
      <c r="DM34" s="123" t="s">
        <v>490</v>
      </c>
      <c r="DN34" s="123" t="s">
        <v>490</v>
      </c>
      <c r="DO34" s="123" t="s">
        <v>490</v>
      </c>
      <c r="DP34" s="123" t="s">
        <v>490</v>
      </c>
      <c r="DQ34" s="123" t="s">
        <v>490</v>
      </c>
      <c r="DR34" s="123" t="s">
        <v>490</v>
      </c>
      <c r="DS34" s="123" t="s">
        <v>483</v>
      </c>
      <c r="DT34" s="123" t="s">
        <v>490</v>
      </c>
      <c r="DU34" s="123" t="s">
        <v>483</v>
      </c>
      <c r="DV34" s="123" t="s">
        <v>483</v>
      </c>
      <c r="DW34" s="123" t="s">
        <v>483</v>
      </c>
      <c r="DX34" s="123" t="s">
        <v>490</v>
      </c>
      <c r="DY34" s="123" t="s">
        <v>483</v>
      </c>
      <c r="DZ34" s="123" t="s">
        <v>483</v>
      </c>
      <c r="EA34" s="123" t="s">
        <v>490</v>
      </c>
      <c r="EB34" s="123" t="s">
        <v>483</v>
      </c>
      <c r="EC34" s="123" t="s">
        <v>490</v>
      </c>
      <c r="ED34" s="123" t="s">
        <v>490</v>
      </c>
      <c r="EE34" s="123">
        <v>3</v>
      </c>
      <c r="EF34" s="123">
        <v>9</v>
      </c>
      <c r="EG34" s="123">
        <v>0</v>
      </c>
      <c r="EH34" s="123" t="s">
        <v>483</v>
      </c>
      <c r="EI34" s="123" t="s">
        <v>483</v>
      </c>
      <c r="EJ34" s="123" t="s">
        <v>483</v>
      </c>
      <c r="EK34" s="123" t="s">
        <v>490</v>
      </c>
      <c r="EL34" s="123" t="s">
        <v>490</v>
      </c>
      <c r="EM34" s="123" t="s">
        <v>490</v>
      </c>
      <c r="EN34" s="123" t="s">
        <v>490</v>
      </c>
      <c r="EO34" s="123" t="s">
        <v>490</v>
      </c>
      <c r="EP34" s="123" t="s">
        <v>490</v>
      </c>
      <c r="EQ34" s="123" t="s">
        <v>490</v>
      </c>
      <c r="ER34" s="123" t="s">
        <v>490</v>
      </c>
      <c r="ES34" s="123" t="s">
        <v>490</v>
      </c>
      <c r="ET34" s="123" t="s">
        <v>490</v>
      </c>
      <c r="EU34" s="123" t="s">
        <v>490</v>
      </c>
      <c r="EV34" s="123" t="s">
        <v>490</v>
      </c>
      <c r="EW34" s="123" t="s">
        <v>490</v>
      </c>
      <c r="EX34" s="123" t="s">
        <v>490</v>
      </c>
      <c r="EY34" s="123" t="s">
        <v>490</v>
      </c>
      <c r="EZ34" s="123" t="s">
        <v>490</v>
      </c>
      <c r="FA34" s="123" t="s">
        <v>490</v>
      </c>
      <c r="FB34" s="123" t="s">
        <v>483</v>
      </c>
      <c r="FC34" s="123" t="s">
        <v>483</v>
      </c>
      <c r="FD34" s="123" t="s">
        <v>490</v>
      </c>
      <c r="FE34" s="123" t="s">
        <v>483</v>
      </c>
      <c r="FF34" s="123" t="s">
        <v>483</v>
      </c>
      <c r="FG34" s="123" t="s">
        <v>483</v>
      </c>
      <c r="FH34" s="123" t="s">
        <v>483</v>
      </c>
      <c r="FI34" s="123" t="s">
        <v>483</v>
      </c>
      <c r="FJ34" s="123" t="s">
        <v>490</v>
      </c>
      <c r="FK34" s="123" t="s">
        <v>483</v>
      </c>
      <c r="FL34" s="123" t="s">
        <v>483</v>
      </c>
      <c r="FM34" s="123" t="s">
        <v>483</v>
      </c>
      <c r="FN34" s="123" t="s">
        <v>483</v>
      </c>
      <c r="FO34" s="123" t="s">
        <v>483</v>
      </c>
      <c r="FP34" s="123" t="s">
        <v>483</v>
      </c>
      <c r="FQ34" s="123" t="s">
        <v>483</v>
      </c>
      <c r="FR34" s="123" t="s">
        <v>483</v>
      </c>
      <c r="FS34" s="123" t="s">
        <v>483</v>
      </c>
      <c r="FT34" s="123" t="s">
        <v>483</v>
      </c>
      <c r="FU34" s="123" t="s">
        <v>483</v>
      </c>
      <c r="FV34" s="123" t="s">
        <v>483</v>
      </c>
      <c r="FW34" s="123" t="s">
        <v>483</v>
      </c>
      <c r="FX34" s="123" t="s">
        <v>483</v>
      </c>
      <c r="FY34" s="123" t="s">
        <v>483</v>
      </c>
      <c r="FZ34" s="123" t="s">
        <v>483</v>
      </c>
      <c r="GA34" s="123" t="s">
        <v>483</v>
      </c>
      <c r="GB34" s="123" t="s">
        <v>483</v>
      </c>
      <c r="GC34" s="123" t="s">
        <v>483</v>
      </c>
      <c r="GD34" s="123" t="s">
        <v>483</v>
      </c>
      <c r="GE34" s="123" t="s">
        <v>483</v>
      </c>
      <c r="GF34" s="123" t="s">
        <v>483</v>
      </c>
      <c r="GG34" s="123" t="s">
        <v>483</v>
      </c>
      <c r="GH34" s="123" t="s">
        <v>483</v>
      </c>
      <c r="GI34" s="123" t="s">
        <v>490</v>
      </c>
      <c r="GJ34" s="123" t="s">
        <v>483</v>
      </c>
      <c r="GK34" s="123" t="s">
        <v>483</v>
      </c>
      <c r="GL34" s="123" t="s">
        <v>483</v>
      </c>
      <c r="GM34" s="123" t="s">
        <v>483</v>
      </c>
      <c r="GN34" s="123" t="s">
        <v>483</v>
      </c>
      <c r="GO34" s="123" t="s">
        <v>483</v>
      </c>
      <c r="GP34" s="123" t="s">
        <v>483</v>
      </c>
      <c r="GQ34" s="123" t="s">
        <v>483</v>
      </c>
      <c r="GR34" s="123" t="s">
        <v>483</v>
      </c>
      <c r="GS34" s="123" t="s">
        <v>483</v>
      </c>
      <c r="GT34" s="123" t="s">
        <v>483</v>
      </c>
      <c r="GU34" s="123" t="s">
        <v>483</v>
      </c>
      <c r="GV34" s="123" t="s">
        <v>483</v>
      </c>
      <c r="GW34" s="123" t="s">
        <v>483</v>
      </c>
      <c r="GX34" s="123" t="s">
        <v>483</v>
      </c>
      <c r="GY34" s="123" t="s">
        <v>483</v>
      </c>
      <c r="GZ34" s="123" t="s">
        <v>483</v>
      </c>
      <c r="HA34" s="123" t="s">
        <v>483</v>
      </c>
      <c r="HB34" s="123" t="s">
        <v>483</v>
      </c>
      <c r="HC34" s="123" t="s">
        <v>483</v>
      </c>
      <c r="HD34" s="123" t="s">
        <v>483</v>
      </c>
      <c r="HE34" s="123" t="s">
        <v>483</v>
      </c>
      <c r="HF34" s="123" t="s">
        <v>490</v>
      </c>
      <c r="HG34" s="123" t="s">
        <v>490</v>
      </c>
      <c r="HH34" s="123" t="s">
        <v>490</v>
      </c>
      <c r="HI34" s="123" t="s">
        <v>490</v>
      </c>
      <c r="HJ34" s="123" t="s">
        <v>490</v>
      </c>
      <c r="HK34" s="123" t="s">
        <v>490</v>
      </c>
      <c r="HL34" s="123" t="s">
        <v>490</v>
      </c>
      <c r="HM34" s="123" t="s">
        <v>490</v>
      </c>
      <c r="HN34" s="123" t="s">
        <v>490</v>
      </c>
      <c r="HO34" s="123" t="s">
        <v>490</v>
      </c>
      <c r="HP34" s="123" t="s">
        <v>490</v>
      </c>
      <c r="HQ34" s="123" t="s">
        <v>490</v>
      </c>
      <c r="HR34" s="123" t="s">
        <v>490</v>
      </c>
      <c r="HS34" s="123" t="s">
        <v>490</v>
      </c>
      <c r="HT34" s="123" t="s">
        <v>490</v>
      </c>
      <c r="HU34" s="123" t="s">
        <v>490</v>
      </c>
      <c r="HV34" s="123" t="s">
        <v>483</v>
      </c>
      <c r="HW34" s="123" t="s">
        <v>483</v>
      </c>
      <c r="HX34" s="123" t="s">
        <v>483</v>
      </c>
      <c r="HY34" s="123" t="s">
        <v>483</v>
      </c>
      <c r="HZ34" s="123" t="s">
        <v>483</v>
      </c>
      <c r="IA34" s="123" t="s">
        <v>483</v>
      </c>
      <c r="IB34" s="123" t="s">
        <v>483</v>
      </c>
      <c r="IC34" s="123" t="s">
        <v>483</v>
      </c>
      <c r="ID34" s="123" t="s">
        <v>483</v>
      </c>
      <c r="IE34" s="123" t="s">
        <v>483</v>
      </c>
      <c r="IF34" s="123" t="s">
        <v>490</v>
      </c>
      <c r="IG34" s="123" t="s">
        <v>490</v>
      </c>
      <c r="IH34" s="123" t="s">
        <v>490</v>
      </c>
      <c r="II34" s="123" t="s">
        <v>490</v>
      </c>
      <c r="IJ34" s="123" t="s">
        <v>490</v>
      </c>
      <c r="IK34" s="123" t="s">
        <v>483</v>
      </c>
      <c r="IL34" s="123" t="s">
        <v>483</v>
      </c>
      <c r="IM34" s="123" t="s">
        <v>483</v>
      </c>
      <c r="IN34" s="123">
        <v>1</v>
      </c>
      <c r="IO34" s="123">
        <v>0</v>
      </c>
      <c r="IP34" s="123">
        <v>0</v>
      </c>
      <c r="IQ34" s="123">
        <v>0</v>
      </c>
      <c r="IR34" s="123">
        <v>7</v>
      </c>
      <c r="IS34" s="123">
        <v>0</v>
      </c>
      <c r="IT34" s="123">
        <v>0</v>
      </c>
      <c r="IU34" s="123">
        <v>0</v>
      </c>
      <c r="IV34" s="123">
        <v>0</v>
      </c>
      <c r="IW34" s="123">
        <v>20</v>
      </c>
      <c r="IX34" s="123">
        <v>0</v>
      </c>
      <c r="IY34" s="123">
        <v>0</v>
      </c>
      <c r="IZ34" s="123">
        <v>0</v>
      </c>
      <c r="JA34" s="123">
        <v>0</v>
      </c>
      <c r="JB34" s="123">
        <v>0</v>
      </c>
      <c r="JC34" s="123">
        <v>0</v>
      </c>
      <c r="JD34" s="123">
        <v>0</v>
      </c>
      <c r="JE34" s="123">
        <v>0</v>
      </c>
      <c r="JF34" s="123">
        <v>1</v>
      </c>
      <c r="JG34" s="123">
        <v>0</v>
      </c>
      <c r="JH34" s="123">
        <v>10</v>
      </c>
      <c r="JI34" s="123">
        <v>0</v>
      </c>
      <c r="JJ34" s="123">
        <v>12</v>
      </c>
      <c r="JK34" s="123">
        <v>0</v>
      </c>
      <c r="JL34" s="123">
        <v>1</v>
      </c>
      <c r="JM34" s="123">
        <v>1</v>
      </c>
      <c r="JN34" s="123">
        <v>32</v>
      </c>
      <c r="JO34" s="123">
        <v>21</v>
      </c>
      <c r="JP34" s="123">
        <v>53</v>
      </c>
      <c r="JQ34" s="123">
        <v>35</v>
      </c>
      <c r="JR34" s="123" t="s">
        <v>1217</v>
      </c>
      <c r="JS34" s="123" t="s">
        <v>483</v>
      </c>
      <c r="JT34" s="123" t="s">
        <v>483</v>
      </c>
      <c r="JU34" s="123" t="s">
        <v>483</v>
      </c>
      <c r="JV34" s="123" t="s">
        <v>483</v>
      </c>
      <c r="JW34" s="123" t="s">
        <v>483</v>
      </c>
      <c r="JX34" s="123" t="s">
        <v>483</v>
      </c>
      <c r="JY34" s="123" t="s">
        <v>483</v>
      </c>
      <c r="JZ34" s="123" t="s">
        <v>483</v>
      </c>
      <c r="KA34" s="123" t="s">
        <v>483</v>
      </c>
      <c r="KB34" s="123" t="s">
        <v>483</v>
      </c>
      <c r="KC34" s="123" t="s">
        <v>483</v>
      </c>
      <c r="KD34" s="123" t="s">
        <v>1218</v>
      </c>
      <c r="KE34" s="123" t="s">
        <v>1123</v>
      </c>
      <c r="KF34" s="123"/>
      <c r="KG34" s="123" t="s">
        <v>622</v>
      </c>
      <c r="KH34" s="123" t="s">
        <v>500</v>
      </c>
      <c r="KI34" s="123">
        <v>4</v>
      </c>
      <c r="KJ34" s="123" t="s">
        <v>483</v>
      </c>
      <c r="KK34" s="123" t="s">
        <v>483</v>
      </c>
      <c r="KL34" s="123" t="s">
        <v>483</v>
      </c>
      <c r="KM34" s="123" t="s">
        <v>483</v>
      </c>
      <c r="KN34" s="123" t="s">
        <v>483</v>
      </c>
      <c r="KO34" s="123" t="s">
        <v>483</v>
      </c>
      <c r="KP34" s="123" t="s">
        <v>483</v>
      </c>
      <c r="KQ34" s="123" t="s">
        <v>483</v>
      </c>
      <c r="KR34" s="123" t="s">
        <v>483</v>
      </c>
      <c r="KS34" s="123" t="s">
        <v>483</v>
      </c>
      <c r="KT34" s="123" t="s">
        <v>483</v>
      </c>
      <c r="KU34" s="123" t="s">
        <v>483</v>
      </c>
      <c r="KV34" s="123" t="s">
        <v>483</v>
      </c>
      <c r="KW34" s="123" t="s">
        <v>483</v>
      </c>
      <c r="KX34" s="123" t="s">
        <v>483</v>
      </c>
      <c r="KY34" s="123" t="s">
        <v>483</v>
      </c>
      <c r="KZ34" s="123" t="s">
        <v>483</v>
      </c>
      <c r="LA34" s="123" t="s">
        <v>483</v>
      </c>
      <c r="LB34" s="123" t="s">
        <v>483</v>
      </c>
      <c r="LC34" s="123" t="s">
        <v>483</v>
      </c>
      <c r="LD34" s="123" t="s">
        <v>483</v>
      </c>
      <c r="LE34" s="123" t="s">
        <v>483</v>
      </c>
      <c r="LF34" s="123">
        <v>59</v>
      </c>
      <c r="LG34" s="123">
        <v>0</v>
      </c>
      <c r="LH34" s="123">
        <v>0</v>
      </c>
      <c r="LI34" s="123">
        <v>59</v>
      </c>
      <c r="LJ34" s="123">
        <v>6</v>
      </c>
      <c r="LK34" s="123">
        <v>68</v>
      </c>
      <c r="LL34" s="123">
        <v>63</v>
      </c>
      <c r="LM34" s="123">
        <v>68</v>
      </c>
      <c r="LN34" s="123" t="s">
        <v>483</v>
      </c>
      <c r="LO34" s="123" t="s">
        <v>483</v>
      </c>
      <c r="LP34" s="123" t="s">
        <v>483</v>
      </c>
      <c r="LQ34" s="123" t="s">
        <v>483</v>
      </c>
      <c r="LR34" s="123" t="s">
        <v>483</v>
      </c>
      <c r="LS34" s="123" t="s">
        <v>483</v>
      </c>
      <c r="LT34" s="123" t="s">
        <v>483</v>
      </c>
      <c r="LU34" s="123" t="s">
        <v>483</v>
      </c>
      <c r="LV34" s="123" t="s">
        <v>489</v>
      </c>
      <c r="LW34" s="123" t="s">
        <v>483</v>
      </c>
      <c r="LX34" s="123" t="s">
        <v>489</v>
      </c>
      <c r="LY34" s="123" t="s">
        <v>489</v>
      </c>
      <c r="LZ34" s="123" t="s">
        <v>483</v>
      </c>
      <c r="MA34" s="123" t="s">
        <v>489</v>
      </c>
      <c r="MB34" s="123" t="s">
        <v>483</v>
      </c>
      <c r="MC34" s="123" t="s">
        <v>483</v>
      </c>
      <c r="MD34" s="123" t="s">
        <v>483</v>
      </c>
      <c r="ME34" s="123" t="s">
        <v>483</v>
      </c>
      <c r="MF34" s="123" t="s">
        <v>483</v>
      </c>
      <c r="MG34" s="123" t="s">
        <v>483</v>
      </c>
      <c r="MH34" s="123" t="s">
        <v>483</v>
      </c>
      <c r="MI34" s="123" t="s">
        <v>483</v>
      </c>
      <c r="MJ34" s="123" t="s">
        <v>483</v>
      </c>
      <c r="MK34" s="123" t="s">
        <v>483</v>
      </c>
      <c r="ML34" s="123" t="s">
        <v>483</v>
      </c>
      <c r="MM34" s="123" t="s">
        <v>483</v>
      </c>
      <c r="MN34" s="123" t="s">
        <v>483</v>
      </c>
      <c r="MO34" s="123" t="s">
        <v>483</v>
      </c>
      <c r="MP34" s="123" t="s">
        <v>483</v>
      </c>
      <c r="MQ34" s="123" t="s">
        <v>489</v>
      </c>
      <c r="MR34" s="123" t="s">
        <v>489</v>
      </c>
      <c r="MS34" s="123" t="s">
        <v>489</v>
      </c>
      <c r="MT34" s="123" t="s">
        <v>489</v>
      </c>
      <c r="MU34" s="123" t="s">
        <v>489</v>
      </c>
      <c r="MV34" s="123" t="s">
        <v>483</v>
      </c>
      <c r="MW34" s="123" t="s">
        <v>483</v>
      </c>
      <c r="MX34" s="123" t="s">
        <v>483</v>
      </c>
      <c r="MY34" s="123" t="s">
        <v>483</v>
      </c>
      <c r="MZ34" s="123" t="s">
        <v>483</v>
      </c>
      <c r="NA34" s="123" t="s">
        <v>483</v>
      </c>
      <c r="NB34" s="123" t="s">
        <v>483</v>
      </c>
      <c r="NC34" s="123" t="s">
        <v>483</v>
      </c>
      <c r="ND34" s="123" t="s">
        <v>483</v>
      </c>
      <c r="NE34" s="123" t="s">
        <v>483</v>
      </c>
      <c r="NF34" s="123" t="s">
        <v>483</v>
      </c>
      <c r="NG34" s="123" t="s">
        <v>483</v>
      </c>
      <c r="NH34" s="123" t="s">
        <v>483</v>
      </c>
      <c r="NI34" s="123" t="s">
        <v>483</v>
      </c>
      <c r="NJ34" s="123" t="s">
        <v>483</v>
      </c>
      <c r="NK34" s="123" t="s">
        <v>483</v>
      </c>
      <c r="NL34" s="123" t="s">
        <v>483</v>
      </c>
      <c r="NM34" s="123" t="s">
        <v>483</v>
      </c>
      <c r="NN34" s="123" t="s">
        <v>483</v>
      </c>
      <c r="NO34" s="123" t="s">
        <v>483</v>
      </c>
      <c r="NP34" s="123" t="s">
        <v>483</v>
      </c>
      <c r="NQ34" s="123" t="s">
        <v>483</v>
      </c>
      <c r="NR34" s="123" t="s">
        <v>483</v>
      </c>
      <c r="NS34" s="123" t="s">
        <v>483</v>
      </c>
      <c r="NT34" s="123" t="s">
        <v>483</v>
      </c>
      <c r="NU34" s="123" t="s">
        <v>483</v>
      </c>
      <c r="NV34" s="123" t="s">
        <v>483</v>
      </c>
      <c r="NW34" s="123" t="s">
        <v>483</v>
      </c>
      <c r="NX34" s="123" t="s">
        <v>483</v>
      </c>
      <c r="NY34" s="123" t="s">
        <v>483</v>
      </c>
      <c r="NZ34" s="123" t="s">
        <v>483</v>
      </c>
      <c r="OA34" s="123" t="s">
        <v>483</v>
      </c>
      <c r="OB34" s="123" t="s">
        <v>483</v>
      </c>
      <c r="OC34" s="123" t="s">
        <v>483</v>
      </c>
      <c r="OD34" s="123" t="s">
        <v>483</v>
      </c>
      <c r="OE34" s="123" t="s">
        <v>483</v>
      </c>
      <c r="OF34" s="123" t="s">
        <v>483</v>
      </c>
      <c r="OG34" s="123" t="s">
        <v>483</v>
      </c>
      <c r="OH34" s="123" t="s">
        <v>483</v>
      </c>
      <c r="OI34" s="123" t="s">
        <v>483</v>
      </c>
      <c r="OJ34" s="123" t="s">
        <v>483</v>
      </c>
      <c r="OK34" s="123" t="s">
        <v>483</v>
      </c>
      <c r="OL34" s="123" t="s">
        <v>483</v>
      </c>
      <c r="OM34" s="123" t="s">
        <v>483</v>
      </c>
      <c r="ON34" s="123" t="s">
        <v>483</v>
      </c>
      <c r="OO34" s="123" t="s">
        <v>483</v>
      </c>
      <c r="OP34" s="123" t="s">
        <v>483</v>
      </c>
      <c r="OQ34" s="123" t="s">
        <v>483</v>
      </c>
      <c r="OR34" s="123" t="s">
        <v>483</v>
      </c>
      <c r="OS34" s="123" t="s">
        <v>483</v>
      </c>
      <c r="OT34" s="123" t="s">
        <v>483</v>
      </c>
      <c r="OU34" s="123" t="s">
        <v>483</v>
      </c>
      <c r="OV34" s="123" t="s">
        <v>483</v>
      </c>
      <c r="OW34" s="123" t="s">
        <v>575</v>
      </c>
      <c r="OX34" s="123" t="s">
        <v>483</v>
      </c>
      <c r="OY34" s="123" t="s">
        <v>483</v>
      </c>
      <c r="OZ34" s="123" t="s">
        <v>483</v>
      </c>
      <c r="PA34" s="123" t="s">
        <v>483</v>
      </c>
      <c r="PB34" s="123" t="s">
        <v>483</v>
      </c>
      <c r="PC34" s="123" t="s">
        <v>483</v>
      </c>
      <c r="PD34" s="123" t="s">
        <v>483</v>
      </c>
      <c r="PE34" s="123" t="s">
        <v>483</v>
      </c>
      <c r="PF34" s="123" t="s">
        <v>483</v>
      </c>
      <c r="PG34" s="123" t="s">
        <v>483</v>
      </c>
      <c r="PH34" s="123" t="s">
        <v>483</v>
      </c>
      <c r="PI34" s="123" t="s">
        <v>483</v>
      </c>
      <c r="PJ34" s="123" t="s">
        <v>483</v>
      </c>
      <c r="PK34" s="123" t="s">
        <v>483</v>
      </c>
      <c r="PL34" s="123" t="s">
        <v>483</v>
      </c>
      <c r="PM34" s="123" t="s">
        <v>483</v>
      </c>
      <c r="PN34" s="123" t="s">
        <v>483</v>
      </c>
      <c r="PO34" s="123" t="s">
        <v>483</v>
      </c>
      <c r="PP34" s="123" t="s">
        <v>483</v>
      </c>
      <c r="PQ34" s="123" t="s">
        <v>483</v>
      </c>
      <c r="PR34" s="123" t="s">
        <v>483</v>
      </c>
      <c r="PS34" s="123" t="s">
        <v>483</v>
      </c>
      <c r="PT34" s="123" t="s">
        <v>483</v>
      </c>
      <c r="PU34" s="123" t="s">
        <v>574</v>
      </c>
      <c r="PV34" s="123" t="s">
        <v>574</v>
      </c>
      <c r="PW34" s="123" t="s">
        <v>574</v>
      </c>
      <c r="PX34" s="123" t="s">
        <v>574</v>
      </c>
      <c r="PY34" s="123" t="s">
        <v>1219</v>
      </c>
      <c r="PZ34" s="123" t="s">
        <v>483</v>
      </c>
      <c r="QA34" s="123" t="s">
        <v>616</v>
      </c>
      <c r="QB34" s="123" t="s">
        <v>483</v>
      </c>
      <c r="QC34" s="123" t="s">
        <v>572</v>
      </c>
      <c r="QD34" s="123" t="s">
        <v>483</v>
      </c>
      <c r="QE34" s="123" t="s">
        <v>1220</v>
      </c>
      <c r="QF34" s="123"/>
      <c r="QG34" s="123"/>
      <c r="QH34" s="123" t="s">
        <v>483</v>
      </c>
      <c r="QI34" s="123" t="s">
        <v>483</v>
      </c>
      <c r="QJ34" s="123" t="s">
        <v>483</v>
      </c>
      <c r="QK34" s="123"/>
      <c r="QL34" s="123" t="s">
        <v>483</v>
      </c>
      <c r="QM34" s="123" t="s">
        <v>483</v>
      </c>
      <c r="QN34" s="123" t="s">
        <v>483</v>
      </c>
      <c r="QO34" s="123" t="s">
        <v>483</v>
      </c>
      <c r="QP34" s="123" t="s">
        <v>483</v>
      </c>
      <c r="QQ34" s="123">
        <v>2</v>
      </c>
      <c r="QR34" s="123">
        <v>4</v>
      </c>
      <c r="QS34" s="123">
        <v>7</v>
      </c>
      <c r="QT34" s="123"/>
      <c r="QU34" s="90" t="s">
        <v>4474</v>
      </c>
      <c r="QV34" s="90" t="s">
        <v>4959</v>
      </c>
      <c r="QW34" s="125" t="s">
        <v>4969</v>
      </c>
      <c r="QX34" s="79" t="s">
        <v>483</v>
      </c>
      <c r="QY34" s="80" t="s">
        <v>483</v>
      </c>
      <c r="QZ34" s="79" t="s">
        <v>489</v>
      </c>
      <c r="RA34" s="52" t="s">
        <v>4558</v>
      </c>
      <c r="RB34" s="79">
        <v>59</v>
      </c>
      <c r="RC34" s="79">
        <v>12</v>
      </c>
      <c r="RD34" s="79">
        <v>47</v>
      </c>
      <c r="RE34" s="132">
        <v>58</v>
      </c>
      <c r="RF34" s="132">
        <v>11</v>
      </c>
      <c r="RG34" s="132">
        <v>47</v>
      </c>
      <c r="RH34" s="175">
        <v>60</v>
      </c>
      <c r="RI34" s="175">
        <v>8</v>
      </c>
      <c r="RJ34" s="175">
        <v>52</v>
      </c>
      <c r="RK34" s="80">
        <v>58</v>
      </c>
      <c r="RL34" s="80">
        <v>11</v>
      </c>
      <c r="RM34" s="80">
        <v>47</v>
      </c>
      <c r="RN34" s="132">
        <v>20</v>
      </c>
      <c r="RO34" s="175">
        <v>42</v>
      </c>
      <c r="RP34" s="80" t="s">
        <v>483</v>
      </c>
      <c r="RQ34" s="52" t="s">
        <v>4565</v>
      </c>
      <c r="RR34" s="80" t="s">
        <v>483</v>
      </c>
      <c r="RS34" s="80">
        <v>0</v>
      </c>
      <c r="RT34" s="175">
        <v>9</v>
      </c>
      <c r="RU34" s="175">
        <v>0</v>
      </c>
      <c r="RV34" s="80">
        <v>0</v>
      </c>
      <c r="RW34" s="175">
        <v>9</v>
      </c>
      <c r="RX34" s="175">
        <v>2</v>
      </c>
      <c r="RY34" s="219" t="s">
        <v>483</v>
      </c>
      <c r="RZ34" s="219"/>
      <c r="SA34" s="184" t="s">
        <v>6752</v>
      </c>
      <c r="SB34" s="90" t="s">
        <v>4781</v>
      </c>
      <c r="SC34" s="90" t="s">
        <v>4781</v>
      </c>
      <c r="SD34" s="224" t="s">
        <v>6740</v>
      </c>
      <c r="SE34" s="123"/>
      <c r="SF34" s="114"/>
      <c r="SG34" s="114"/>
      <c r="SH34" s="114"/>
      <c r="SI34" s="114"/>
      <c r="SJ34" s="114"/>
      <c r="SK34" s="114"/>
      <c r="SL34" s="114"/>
      <c r="SM34" s="114"/>
      <c r="SN34" s="242"/>
      <c r="SO34" s="114"/>
      <c r="SQ34" s="123"/>
      <c r="SR34" s="123"/>
      <c r="ST34" s="152" t="s">
        <v>483</v>
      </c>
      <c r="SV34" s="236" t="s">
        <v>4484</v>
      </c>
    </row>
    <row r="35" spans="1:516" s="98" customFormat="1" ht="84.75" customHeight="1" x14ac:dyDescent="0.25">
      <c r="A35" s="123" t="s">
        <v>1493</v>
      </c>
      <c r="B35" s="93">
        <v>110</v>
      </c>
      <c r="C35" s="123">
        <v>2019</v>
      </c>
      <c r="D35" s="94" t="s">
        <v>4072</v>
      </c>
      <c r="E35" s="123">
        <v>9</v>
      </c>
      <c r="F35" s="123" t="s">
        <v>598</v>
      </c>
      <c r="G35" s="114" t="s">
        <v>1494</v>
      </c>
      <c r="H35" s="123"/>
      <c r="I35" s="123" t="s">
        <v>5016</v>
      </c>
      <c r="J35" s="123" t="s">
        <v>686</v>
      </c>
      <c r="K35" s="123" t="s">
        <v>657</v>
      </c>
      <c r="L35" s="123" t="s">
        <v>1495</v>
      </c>
      <c r="M35" s="123">
        <v>22</v>
      </c>
      <c r="N35" s="123"/>
      <c r="O35" s="123" t="s">
        <v>608</v>
      </c>
      <c r="P35" s="123" t="s">
        <v>1500</v>
      </c>
      <c r="Q35" s="123">
        <v>5556037331</v>
      </c>
      <c r="R35" s="95" t="s">
        <v>1496</v>
      </c>
      <c r="S35" s="97">
        <v>14389</v>
      </c>
      <c r="T35" s="97" t="s">
        <v>590</v>
      </c>
      <c r="U35" s="97" t="s">
        <v>1497</v>
      </c>
      <c r="V35" s="97" t="s">
        <v>1498</v>
      </c>
      <c r="W35" s="97" t="s">
        <v>586</v>
      </c>
      <c r="X35" s="183">
        <v>56037331</v>
      </c>
      <c r="Y35" s="95" t="s">
        <v>1496</v>
      </c>
      <c r="Z35" s="123">
        <v>14</v>
      </c>
      <c r="AA35" s="123">
        <v>2</v>
      </c>
      <c r="AB35" s="123">
        <v>8</v>
      </c>
      <c r="AC35" s="123">
        <v>4</v>
      </c>
      <c r="AD35" s="123">
        <v>1</v>
      </c>
      <c r="AE35" s="123">
        <v>0</v>
      </c>
      <c r="AF35" s="123">
        <v>1</v>
      </c>
      <c r="AG35" s="123">
        <v>0</v>
      </c>
      <c r="AH35" s="123">
        <v>2</v>
      </c>
      <c r="AI35" s="123">
        <v>9</v>
      </c>
      <c r="AJ35" s="123">
        <v>4</v>
      </c>
      <c r="AK35" s="123">
        <v>15</v>
      </c>
      <c r="AL35" s="123">
        <v>17</v>
      </c>
      <c r="AM35" s="123">
        <v>80</v>
      </c>
      <c r="AN35" s="123">
        <v>94</v>
      </c>
      <c r="AO35" s="123">
        <v>60</v>
      </c>
      <c r="AP35" s="123">
        <v>7</v>
      </c>
      <c r="AQ35" s="123">
        <v>0</v>
      </c>
      <c r="AR35" s="123">
        <v>0</v>
      </c>
      <c r="AS35" s="123">
        <v>0</v>
      </c>
      <c r="AT35" s="123" t="s">
        <v>483</v>
      </c>
      <c r="AU35" s="123" t="s">
        <v>483</v>
      </c>
      <c r="AV35" s="123" t="s">
        <v>585</v>
      </c>
      <c r="AW35" s="123"/>
      <c r="AX35" s="123" t="s">
        <v>637</v>
      </c>
      <c r="AY35" s="123" t="s">
        <v>483</v>
      </c>
      <c r="AZ35" s="123" t="s">
        <v>483</v>
      </c>
      <c r="BA35" s="123" t="s">
        <v>483</v>
      </c>
      <c r="BB35" s="123" t="s">
        <v>483</v>
      </c>
      <c r="BC35" s="123" t="s">
        <v>483</v>
      </c>
      <c r="BD35" s="123" t="s">
        <v>572</v>
      </c>
      <c r="BE35" s="123" t="s">
        <v>490</v>
      </c>
      <c r="BF35" s="123" t="s">
        <v>490</v>
      </c>
      <c r="BG35" s="123" t="s">
        <v>490</v>
      </c>
      <c r="BH35" s="123" t="s">
        <v>490</v>
      </c>
      <c r="BI35" s="123" t="s">
        <v>483</v>
      </c>
      <c r="BJ35" s="123" t="s">
        <v>483</v>
      </c>
      <c r="BK35" s="123" t="s">
        <v>483</v>
      </c>
      <c r="BL35" s="123" t="s">
        <v>490</v>
      </c>
      <c r="BM35" s="123" t="s">
        <v>483</v>
      </c>
      <c r="BN35" s="123" t="s">
        <v>490</v>
      </c>
      <c r="BO35" s="123" t="s">
        <v>483</v>
      </c>
      <c r="BP35" s="123" t="s">
        <v>490</v>
      </c>
      <c r="BQ35" s="123" t="s">
        <v>483</v>
      </c>
      <c r="BR35" s="123" t="s">
        <v>483</v>
      </c>
      <c r="BS35" s="123" t="s">
        <v>483</v>
      </c>
      <c r="BT35" s="123" t="s">
        <v>483</v>
      </c>
      <c r="BU35" s="123" t="s">
        <v>483</v>
      </c>
      <c r="BV35" s="123" t="s">
        <v>483</v>
      </c>
      <c r="BW35" s="123" t="s">
        <v>483</v>
      </c>
      <c r="BX35" s="123" t="s">
        <v>483</v>
      </c>
      <c r="BY35" s="123" t="s">
        <v>490</v>
      </c>
      <c r="BZ35" s="123" t="s">
        <v>483</v>
      </c>
      <c r="CA35" s="123" t="s">
        <v>483</v>
      </c>
      <c r="CB35" s="123" t="s">
        <v>483</v>
      </c>
      <c r="CC35" s="123" t="s">
        <v>490</v>
      </c>
      <c r="CD35" s="123" t="s">
        <v>483</v>
      </c>
      <c r="CE35" s="123" t="s">
        <v>483</v>
      </c>
      <c r="CF35" s="123"/>
      <c r="CG35" s="123" t="s">
        <v>483</v>
      </c>
      <c r="CH35" s="123" t="s">
        <v>483</v>
      </c>
      <c r="CI35" s="123" t="s">
        <v>483</v>
      </c>
      <c r="CJ35" s="123" t="s">
        <v>483</v>
      </c>
      <c r="CK35" s="123" t="s">
        <v>483</v>
      </c>
      <c r="CL35" s="123" t="s">
        <v>483</v>
      </c>
      <c r="CM35" s="123" t="s">
        <v>483</v>
      </c>
      <c r="CN35" s="123" t="s">
        <v>483</v>
      </c>
      <c r="CO35" s="123" t="s">
        <v>483</v>
      </c>
      <c r="CP35" s="123" t="s">
        <v>483</v>
      </c>
      <c r="CQ35" s="123" t="s">
        <v>483</v>
      </c>
      <c r="CR35" s="123" t="s">
        <v>483</v>
      </c>
      <c r="CS35" s="123" t="s">
        <v>483</v>
      </c>
      <c r="CT35" s="123" t="s">
        <v>483</v>
      </c>
      <c r="CU35" s="123" t="s">
        <v>483</v>
      </c>
      <c r="CV35" s="123" t="s">
        <v>483</v>
      </c>
      <c r="CW35" s="123" t="s">
        <v>483</v>
      </c>
      <c r="CX35" s="123" t="s">
        <v>483</v>
      </c>
      <c r="CY35" s="123" t="s">
        <v>483</v>
      </c>
      <c r="CZ35" s="123" t="s">
        <v>490</v>
      </c>
      <c r="DA35" s="123" t="s">
        <v>490</v>
      </c>
      <c r="DB35" s="123" t="s">
        <v>490</v>
      </c>
      <c r="DC35" s="123" t="s">
        <v>490</v>
      </c>
      <c r="DD35" s="123" t="s">
        <v>490</v>
      </c>
      <c r="DE35" s="123" t="s">
        <v>490</v>
      </c>
      <c r="DF35" s="123" t="s">
        <v>483</v>
      </c>
      <c r="DG35" s="123" t="s">
        <v>483</v>
      </c>
      <c r="DH35" s="123" t="s">
        <v>483</v>
      </c>
      <c r="DI35" s="123" t="s">
        <v>483</v>
      </c>
      <c r="DJ35" s="123" t="s">
        <v>483</v>
      </c>
      <c r="DK35" s="123" t="s">
        <v>483</v>
      </c>
      <c r="DL35" s="123" t="s">
        <v>483</v>
      </c>
      <c r="DM35" s="123" t="s">
        <v>618</v>
      </c>
      <c r="DN35" s="123" t="s">
        <v>489</v>
      </c>
      <c r="DO35" s="123" t="s">
        <v>483</v>
      </c>
      <c r="DP35" s="123" t="s">
        <v>483</v>
      </c>
      <c r="DQ35" s="123" t="s">
        <v>483</v>
      </c>
      <c r="DR35" s="123" t="s">
        <v>483</v>
      </c>
      <c r="DS35" s="123" t="s">
        <v>483</v>
      </c>
      <c r="DT35" s="123" t="s">
        <v>483</v>
      </c>
      <c r="DU35" s="123" t="s">
        <v>483</v>
      </c>
      <c r="DV35" s="123" t="s">
        <v>483</v>
      </c>
      <c r="DW35" s="123" t="s">
        <v>483</v>
      </c>
      <c r="DX35" s="123" t="s">
        <v>483</v>
      </c>
      <c r="DY35" s="123" t="s">
        <v>490</v>
      </c>
      <c r="DZ35" s="123" t="s">
        <v>483</v>
      </c>
      <c r="EA35" s="123" t="s">
        <v>483</v>
      </c>
      <c r="EB35" s="123" t="s">
        <v>483</v>
      </c>
      <c r="EC35" s="123" t="s">
        <v>483</v>
      </c>
      <c r="ED35" s="123" t="s">
        <v>483</v>
      </c>
      <c r="EE35" s="123">
        <v>3</v>
      </c>
      <c r="EF35" s="123">
        <v>1</v>
      </c>
      <c r="EG35" s="123">
        <v>1</v>
      </c>
      <c r="EH35" s="123" t="s">
        <v>483</v>
      </c>
      <c r="EI35" s="123" t="s">
        <v>483</v>
      </c>
      <c r="EJ35" s="123" t="s">
        <v>483</v>
      </c>
      <c r="EK35" s="123" t="s">
        <v>483</v>
      </c>
      <c r="EL35" s="123" t="s">
        <v>483</v>
      </c>
      <c r="EM35" s="123" t="s">
        <v>490</v>
      </c>
      <c r="EN35" s="123" t="s">
        <v>490</v>
      </c>
      <c r="EO35" s="123" t="s">
        <v>483</v>
      </c>
      <c r="EP35" s="123" t="s">
        <v>483</v>
      </c>
      <c r="EQ35" s="123" t="s">
        <v>490</v>
      </c>
      <c r="ER35" s="123" t="s">
        <v>483</v>
      </c>
      <c r="ES35" s="123" t="s">
        <v>490</v>
      </c>
      <c r="ET35" s="123" t="s">
        <v>483</v>
      </c>
      <c r="EU35" s="123" t="s">
        <v>483</v>
      </c>
      <c r="EV35" s="123" t="s">
        <v>490</v>
      </c>
      <c r="EW35" s="123" t="s">
        <v>490</v>
      </c>
      <c r="EX35" s="123" t="s">
        <v>483</v>
      </c>
      <c r="EY35" s="123" t="s">
        <v>483</v>
      </c>
      <c r="EZ35" s="123" t="s">
        <v>490</v>
      </c>
      <c r="FA35" s="123" t="s">
        <v>490</v>
      </c>
      <c r="FB35" s="123" t="s">
        <v>483</v>
      </c>
      <c r="FC35" s="123" t="s">
        <v>490</v>
      </c>
      <c r="FD35" s="123" t="s">
        <v>490</v>
      </c>
      <c r="FE35" s="123" t="s">
        <v>483</v>
      </c>
      <c r="FF35" s="123" t="s">
        <v>490</v>
      </c>
      <c r="FG35" s="123" t="s">
        <v>490</v>
      </c>
      <c r="FH35" s="123" t="s">
        <v>483</v>
      </c>
      <c r="FI35" s="123" t="s">
        <v>483</v>
      </c>
      <c r="FJ35" s="123" t="s">
        <v>490</v>
      </c>
      <c r="FK35" s="123" t="s">
        <v>483</v>
      </c>
      <c r="FL35" s="123" t="s">
        <v>483</v>
      </c>
      <c r="FM35" s="123" t="s">
        <v>483</v>
      </c>
      <c r="FN35" s="123" t="s">
        <v>483</v>
      </c>
      <c r="FO35" s="123" t="s">
        <v>483</v>
      </c>
      <c r="FP35" s="123" t="s">
        <v>483</v>
      </c>
      <c r="FQ35" s="123" t="s">
        <v>490</v>
      </c>
      <c r="FR35" s="123" t="s">
        <v>483</v>
      </c>
      <c r="FS35" s="123" t="s">
        <v>483</v>
      </c>
      <c r="FT35" s="123" t="s">
        <v>483</v>
      </c>
      <c r="FU35" s="123" t="s">
        <v>483</v>
      </c>
      <c r="FV35" s="123" t="s">
        <v>483</v>
      </c>
      <c r="FW35" s="123" t="s">
        <v>483</v>
      </c>
      <c r="FX35" s="123" t="s">
        <v>483</v>
      </c>
      <c r="FY35" s="123" t="s">
        <v>483</v>
      </c>
      <c r="FZ35" s="123" t="s">
        <v>483</v>
      </c>
      <c r="GA35" s="123" t="s">
        <v>483</v>
      </c>
      <c r="GB35" s="123" t="s">
        <v>483</v>
      </c>
      <c r="GC35" s="123" t="s">
        <v>483</v>
      </c>
      <c r="GD35" s="123" t="s">
        <v>483</v>
      </c>
      <c r="GE35" s="123" t="s">
        <v>483</v>
      </c>
      <c r="GF35" s="123" t="s">
        <v>483</v>
      </c>
      <c r="GG35" s="123" t="s">
        <v>483</v>
      </c>
      <c r="GH35" s="123" t="s">
        <v>483</v>
      </c>
      <c r="GI35" s="123" t="s">
        <v>483</v>
      </c>
      <c r="GJ35" s="123" t="s">
        <v>483</v>
      </c>
      <c r="GK35" s="123" t="s">
        <v>483</v>
      </c>
      <c r="GL35" s="123" t="s">
        <v>483</v>
      </c>
      <c r="GM35" s="123" t="s">
        <v>483</v>
      </c>
      <c r="GN35" s="123" t="s">
        <v>483</v>
      </c>
      <c r="GO35" s="123" t="s">
        <v>483</v>
      </c>
      <c r="GP35" s="123" t="s">
        <v>483</v>
      </c>
      <c r="GQ35" s="123" t="s">
        <v>483</v>
      </c>
      <c r="GR35" s="123" t="s">
        <v>483</v>
      </c>
      <c r="GS35" s="123" t="s">
        <v>483</v>
      </c>
      <c r="GT35" s="123" t="s">
        <v>483</v>
      </c>
      <c r="GU35" s="123" t="s">
        <v>483</v>
      </c>
      <c r="GV35" s="123" t="s">
        <v>483</v>
      </c>
      <c r="GW35" s="123" t="s">
        <v>483</v>
      </c>
      <c r="GX35" s="123" t="s">
        <v>483</v>
      </c>
      <c r="GY35" s="123" t="s">
        <v>483</v>
      </c>
      <c r="GZ35" s="123" t="s">
        <v>483</v>
      </c>
      <c r="HA35" s="123" t="s">
        <v>483</v>
      </c>
      <c r="HB35" s="123" t="s">
        <v>483</v>
      </c>
      <c r="HC35" s="123" t="s">
        <v>483</v>
      </c>
      <c r="HD35" s="123" t="s">
        <v>483</v>
      </c>
      <c r="HE35" s="123" t="s">
        <v>483</v>
      </c>
      <c r="HF35" s="123" t="s">
        <v>490</v>
      </c>
      <c r="HG35" s="123" t="s">
        <v>483</v>
      </c>
      <c r="HH35" s="123" t="s">
        <v>483</v>
      </c>
      <c r="HI35" s="123" t="s">
        <v>490</v>
      </c>
      <c r="HJ35" s="123" t="s">
        <v>483</v>
      </c>
      <c r="HK35" s="123" t="s">
        <v>483</v>
      </c>
      <c r="HL35" s="123" t="s">
        <v>483</v>
      </c>
      <c r="HM35" s="123" t="s">
        <v>483</v>
      </c>
      <c r="HN35" s="123" t="s">
        <v>483</v>
      </c>
      <c r="HO35" s="123" t="s">
        <v>483</v>
      </c>
      <c r="HP35" s="123" t="s">
        <v>490</v>
      </c>
      <c r="HQ35" s="123" t="s">
        <v>490</v>
      </c>
      <c r="HR35" s="123" t="s">
        <v>483</v>
      </c>
      <c r="HS35" s="123" t="s">
        <v>490</v>
      </c>
      <c r="HT35" s="123" t="s">
        <v>483</v>
      </c>
      <c r="HU35" s="123" t="s">
        <v>483</v>
      </c>
      <c r="HV35" s="123" t="s">
        <v>483</v>
      </c>
      <c r="HW35" s="123" t="s">
        <v>483</v>
      </c>
      <c r="HX35" s="123" t="s">
        <v>483</v>
      </c>
      <c r="HY35" s="123" t="s">
        <v>483</v>
      </c>
      <c r="HZ35" s="123" t="s">
        <v>483</v>
      </c>
      <c r="IA35" s="123" t="s">
        <v>483</v>
      </c>
      <c r="IB35" s="123" t="s">
        <v>483</v>
      </c>
      <c r="IC35" s="123" t="s">
        <v>483</v>
      </c>
      <c r="ID35" s="123" t="s">
        <v>483</v>
      </c>
      <c r="IE35" s="123" t="s">
        <v>483</v>
      </c>
      <c r="IF35" s="123" t="s">
        <v>490</v>
      </c>
      <c r="IG35" s="123" t="s">
        <v>490</v>
      </c>
      <c r="IH35" s="123" t="s">
        <v>490</v>
      </c>
      <c r="II35" s="123" t="s">
        <v>490</v>
      </c>
      <c r="IJ35" s="123" t="s">
        <v>490</v>
      </c>
      <c r="IK35" s="123" t="s">
        <v>483</v>
      </c>
      <c r="IL35" s="123" t="s">
        <v>483</v>
      </c>
      <c r="IM35" s="123" t="s">
        <v>483</v>
      </c>
      <c r="IN35" s="123">
        <v>2</v>
      </c>
      <c r="IO35" s="123"/>
      <c r="IP35" s="123">
        <v>2</v>
      </c>
      <c r="IQ35" s="123"/>
      <c r="IR35" s="123">
        <v>3</v>
      </c>
      <c r="IS35" s="123"/>
      <c r="IT35" s="123"/>
      <c r="IU35" s="123"/>
      <c r="IV35" s="123">
        <v>3</v>
      </c>
      <c r="IW35" s="123"/>
      <c r="IX35" s="123">
        <v>1</v>
      </c>
      <c r="IY35" s="123"/>
      <c r="IZ35" s="123">
        <v>1</v>
      </c>
      <c r="JA35" s="123"/>
      <c r="JB35" s="123"/>
      <c r="JC35" s="123"/>
      <c r="JD35" s="123"/>
      <c r="JE35" s="123"/>
      <c r="JF35" s="123">
        <v>1</v>
      </c>
      <c r="JG35" s="123"/>
      <c r="JH35" s="123">
        <v>1</v>
      </c>
      <c r="JI35" s="123"/>
      <c r="JJ35" s="123">
        <v>2</v>
      </c>
      <c r="JK35" s="123"/>
      <c r="JL35" s="123"/>
      <c r="JM35" s="123"/>
      <c r="JN35" s="123">
        <v>16</v>
      </c>
      <c r="JO35" s="123">
        <v>0</v>
      </c>
      <c r="JP35" s="123">
        <v>16</v>
      </c>
      <c r="JQ35" s="123">
        <v>7</v>
      </c>
      <c r="JR35" s="123"/>
      <c r="JS35" s="123" t="s">
        <v>483</v>
      </c>
      <c r="JT35" s="123" t="s">
        <v>483</v>
      </c>
      <c r="JU35" s="123" t="s">
        <v>483</v>
      </c>
      <c r="JV35" s="123" t="s">
        <v>483</v>
      </c>
      <c r="JW35" s="123" t="s">
        <v>483</v>
      </c>
      <c r="JX35" s="123" t="s">
        <v>483</v>
      </c>
      <c r="JY35" s="123" t="s">
        <v>483</v>
      </c>
      <c r="JZ35" s="123" t="s">
        <v>483</v>
      </c>
      <c r="KA35" s="123" t="s">
        <v>483</v>
      </c>
      <c r="KB35" s="123" t="s">
        <v>483</v>
      </c>
      <c r="KC35" s="123" t="s">
        <v>483</v>
      </c>
      <c r="KD35" s="123"/>
      <c r="KE35" s="123"/>
      <c r="KF35" s="123"/>
      <c r="KG35" s="123" t="s">
        <v>622</v>
      </c>
      <c r="KH35" s="123" t="s">
        <v>500</v>
      </c>
      <c r="KI35" s="123">
        <v>2</v>
      </c>
      <c r="KJ35" s="123" t="s">
        <v>483</v>
      </c>
      <c r="KK35" s="123" t="s">
        <v>483</v>
      </c>
      <c r="KL35" s="123" t="s">
        <v>483</v>
      </c>
      <c r="KM35" s="123" t="s">
        <v>483</v>
      </c>
      <c r="KN35" s="123" t="s">
        <v>483</v>
      </c>
      <c r="KO35" s="123" t="s">
        <v>483</v>
      </c>
      <c r="KP35" s="123" t="s">
        <v>483</v>
      </c>
      <c r="KQ35" s="123" t="s">
        <v>483</v>
      </c>
      <c r="KR35" s="123" t="s">
        <v>483</v>
      </c>
      <c r="KS35" s="123" t="s">
        <v>483</v>
      </c>
      <c r="KT35" s="123" t="s">
        <v>483</v>
      </c>
      <c r="KU35" s="123" t="s">
        <v>483</v>
      </c>
      <c r="KV35" s="123" t="s">
        <v>483</v>
      </c>
      <c r="KW35" s="123" t="s">
        <v>483</v>
      </c>
      <c r="KX35" s="123" t="s">
        <v>483</v>
      </c>
      <c r="KY35" s="123" t="s">
        <v>483</v>
      </c>
      <c r="KZ35" s="123" t="s">
        <v>483</v>
      </c>
      <c r="LA35" s="123" t="s">
        <v>483</v>
      </c>
      <c r="LB35" s="123" t="s">
        <v>483</v>
      </c>
      <c r="LC35" s="123" t="s">
        <v>490</v>
      </c>
      <c r="LD35" s="123" t="s">
        <v>490</v>
      </c>
      <c r="LE35" s="123" t="s">
        <v>490</v>
      </c>
      <c r="LF35" s="123">
        <v>10</v>
      </c>
      <c r="LG35" s="123"/>
      <c r="LH35" s="123">
        <v>2</v>
      </c>
      <c r="LI35" s="123">
        <v>12</v>
      </c>
      <c r="LJ35" s="123">
        <v>8</v>
      </c>
      <c r="LK35" s="123">
        <v>8</v>
      </c>
      <c r="LL35" s="123">
        <v>8</v>
      </c>
      <c r="LM35" s="123">
        <v>8</v>
      </c>
      <c r="LN35" s="123" t="s">
        <v>483</v>
      </c>
      <c r="LO35" s="123" t="s">
        <v>483</v>
      </c>
      <c r="LP35" s="123" t="s">
        <v>483</v>
      </c>
      <c r="LQ35" s="123" t="s">
        <v>483</v>
      </c>
      <c r="LR35" s="123" t="s">
        <v>483</v>
      </c>
      <c r="LS35" s="123" t="s">
        <v>483</v>
      </c>
      <c r="LT35" s="123" t="s">
        <v>483</v>
      </c>
      <c r="LU35" s="123" t="s">
        <v>483</v>
      </c>
      <c r="LV35" s="123" t="s">
        <v>489</v>
      </c>
      <c r="LW35" s="123" t="s">
        <v>483</v>
      </c>
      <c r="LX35" s="123" t="s">
        <v>483</v>
      </c>
      <c r="LY35" s="123" t="s">
        <v>483</v>
      </c>
      <c r="LZ35" s="123" t="s">
        <v>483</v>
      </c>
      <c r="MA35" s="123" t="s">
        <v>483</v>
      </c>
      <c r="MB35" s="123" t="s">
        <v>483</v>
      </c>
      <c r="MC35" s="123" t="s">
        <v>483</v>
      </c>
      <c r="MD35" s="123" t="s">
        <v>483</v>
      </c>
      <c r="ME35" s="123" t="s">
        <v>483</v>
      </c>
      <c r="MF35" s="123" t="s">
        <v>483</v>
      </c>
      <c r="MG35" s="123" t="s">
        <v>483</v>
      </c>
      <c r="MH35" s="123" t="s">
        <v>483</v>
      </c>
      <c r="MI35" s="123" t="s">
        <v>489</v>
      </c>
      <c r="MJ35" s="123" t="s">
        <v>483</v>
      </c>
      <c r="MK35" s="123" t="s">
        <v>483</v>
      </c>
      <c r="ML35" s="123" t="s">
        <v>483</v>
      </c>
      <c r="MM35" s="123" t="s">
        <v>483</v>
      </c>
      <c r="MN35" s="123" t="s">
        <v>483</v>
      </c>
      <c r="MO35" s="123" t="s">
        <v>483</v>
      </c>
      <c r="MP35" s="123" t="s">
        <v>483</v>
      </c>
      <c r="MQ35" s="123" t="s">
        <v>483</v>
      </c>
      <c r="MR35" s="123" t="s">
        <v>483</v>
      </c>
      <c r="MS35" s="123" t="s">
        <v>483</v>
      </c>
      <c r="MT35" s="123" t="s">
        <v>483</v>
      </c>
      <c r="MU35" s="123" t="s">
        <v>483</v>
      </c>
      <c r="MV35" s="123" t="s">
        <v>483</v>
      </c>
      <c r="MW35" s="123" t="s">
        <v>483</v>
      </c>
      <c r="MX35" s="123" t="s">
        <v>483</v>
      </c>
      <c r="MY35" s="123" t="s">
        <v>483</v>
      </c>
      <c r="MZ35" s="123" t="s">
        <v>483</v>
      </c>
      <c r="NA35" s="123" t="s">
        <v>483</v>
      </c>
      <c r="NB35" s="123" t="s">
        <v>483</v>
      </c>
      <c r="NC35" s="123" t="s">
        <v>483</v>
      </c>
      <c r="ND35" s="123" t="s">
        <v>483</v>
      </c>
      <c r="NE35" s="123" t="s">
        <v>483</v>
      </c>
      <c r="NF35" s="123" t="s">
        <v>483</v>
      </c>
      <c r="NG35" s="123" t="s">
        <v>483</v>
      </c>
      <c r="NH35" s="123" t="s">
        <v>483</v>
      </c>
      <c r="NI35" s="123" t="s">
        <v>483</v>
      </c>
      <c r="NJ35" s="123" t="s">
        <v>483</v>
      </c>
      <c r="NK35" s="123" t="s">
        <v>483</v>
      </c>
      <c r="NL35" s="123" t="s">
        <v>483</v>
      </c>
      <c r="NM35" s="123" t="s">
        <v>483</v>
      </c>
      <c r="NN35" s="123" t="s">
        <v>483</v>
      </c>
      <c r="NO35" s="123" t="s">
        <v>483</v>
      </c>
      <c r="NP35" s="123" t="s">
        <v>483</v>
      </c>
      <c r="NQ35" s="123" t="s">
        <v>483</v>
      </c>
      <c r="NR35" s="123" t="s">
        <v>483</v>
      </c>
      <c r="NS35" s="123" t="s">
        <v>483</v>
      </c>
      <c r="NT35" s="123" t="s">
        <v>483</v>
      </c>
      <c r="NU35" s="123" t="s">
        <v>483</v>
      </c>
      <c r="NV35" s="123" t="s">
        <v>483</v>
      </c>
      <c r="NW35" s="123" t="s">
        <v>483</v>
      </c>
      <c r="NX35" s="123" t="s">
        <v>483</v>
      </c>
      <c r="NY35" s="123" t="s">
        <v>483</v>
      </c>
      <c r="NZ35" s="123" t="s">
        <v>483</v>
      </c>
      <c r="OA35" s="123" t="s">
        <v>483</v>
      </c>
      <c r="OB35" s="123" t="s">
        <v>483</v>
      </c>
      <c r="OC35" s="123" t="s">
        <v>483</v>
      </c>
      <c r="OD35" s="123" t="s">
        <v>483</v>
      </c>
      <c r="OE35" s="123" t="s">
        <v>483</v>
      </c>
      <c r="OF35" s="123" t="s">
        <v>483</v>
      </c>
      <c r="OG35" s="123" t="s">
        <v>483</v>
      </c>
      <c r="OH35" s="123" t="s">
        <v>483</v>
      </c>
      <c r="OI35" s="123" t="s">
        <v>483</v>
      </c>
      <c r="OJ35" s="123" t="s">
        <v>483</v>
      </c>
      <c r="OK35" s="123" t="s">
        <v>483</v>
      </c>
      <c r="OL35" s="123" t="s">
        <v>483</v>
      </c>
      <c r="OM35" s="123" t="s">
        <v>483</v>
      </c>
      <c r="ON35" s="123" t="s">
        <v>483</v>
      </c>
      <c r="OO35" s="123" t="s">
        <v>483</v>
      </c>
      <c r="OP35" s="123" t="s">
        <v>483</v>
      </c>
      <c r="OQ35" s="123" t="s">
        <v>483</v>
      </c>
      <c r="OR35" s="123" t="s">
        <v>483</v>
      </c>
      <c r="OS35" s="123" t="s">
        <v>483</v>
      </c>
      <c r="OT35" s="123" t="s">
        <v>483</v>
      </c>
      <c r="OU35" s="123" t="s">
        <v>483</v>
      </c>
      <c r="OV35" s="123" t="s">
        <v>483</v>
      </c>
      <c r="OW35" s="123" t="s">
        <v>575</v>
      </c>
      <c r="OX35" s="123" t="s">
        <v>483</v>
      </c>
      <c r="OY35" s="123" t="s">
        <v>483</v>
      </c>
      <c r="OZ35" s="123" t="s">
        <v>483</v>
      </c>
      <c r="PA35" s="123" t="s">
        <v>483</v>
      </c>
      <c r="PB35" s="123" t="s">
        <v>483</v>
      </c>
      <c r="PC35" s="123" t="s">
        <v>483</v>
      </c>
      <c r="PD35" s="123" t="s">
        <v>483</v>
      </c>
      <c r="PE35" s="123" t="s">
        <v>483</v>
      </c>
      <c r="PF35" s="123" t="s">
        <v>483</v>
      </c>
      <c r="PG35" s="123" t="s">
        <v>483</v>
      </c>
      <c r="PH35" s="123" t="s">
        <v>483</v>
      </c>
      <c r="PI35" s="123" t="s">
        <v>483</v>
      </c>
      <c r="PJ35" s="123" t="s">
        <v>483</v>
      </c>
      <c r="PK35" s="123" t="s">
        <v>483</v>
      </c>
      <c r="PL35" s="123" t="s">
        <v>483</v>
      </c>
      <c r="PM35" s="123" t="s">
        <v>483</v>
      </c>
      <c r="PN35" s="123" t="s">
        <v>483</v>
      </c>
      <c r="PO35" s="123" t="s">
        <v>483</v>
      </c>
      <c r="PP35" s="123" t="s">
        <v>483</v>
      </c>
      <c r="PQ35" s="123" t="s">
        <v>483</v>
      </c>
      <c r="PR35" s="123" t="s">
        <v>483</v>
      </c>
      <c r="PS35" s="123" t="s">
        <v>483</v>
      </c>
      <c r="PT35" s="123" t="s">
        <v>483</v>
      </c>
      <c r="PU35" s="123" t="s">
        <v>574</v>
      </c>
      <c r="PV35" s="123" t="s">
        <v>574</v>
      </c>
      <c r="PW35" s="123" t="s">
        <v>574</v>
      </c>
      <c r="PX35" s="123" t="s">
        <v>574</v>
      </c>
      <c r="PY35" s="123" t="s">
        <v>574</v>
      </c>
      <c r="PZ35" s="123" t="s">
        <v>490</v>
      </c>
      <c r="QA35" s="123" t="s">
        <v>616</v>
      </c>
      <c r="QB35" s="123" t="s">
        <v>483</v>
      </c>
      <c r="QC35" s="123" t="s">
        <v>616</v>
      </c>
      <c r="QD35" s="123" t="s">
        <v>483</v>
      </c>
      <c r="QE35" s="123" t="s">
        <v>1499</v>
      </c>
      <c r="QF35" s="123"/>
      <c r="QG35" s="123"/>
      <c r="QH35" s="123" t="s">
        <v>483</v>
      </c>
      <c r="QI35" s="123" t="s">
        <v>483</v>
      </c>
      <c r="QJ35" s="123" t="s">
        <v>483</v>
      </c>
      <c r="QK35" s="123"/>
      <c r="QL35" s="123" t="s">
        <v>483</v>
      </c>
      <c r="QM35" s="123" t="s">
        <v>483</v>
      </c>
      <c r="QN35" s="123" t="s">
        <v>483</v>
      </c>
      <c r="QO35" s="123" t="s">
        <v>483</v>
      </c>
      <c r="QP35" s="123" t="s">
        <v>483</v>
      </c>
      <c r="QQ35" s="123">
        <v>20</v>
      </c>
      <c r="QR35" s="123">
        <v>10</v>
      </c>
      <c r="QS35" s="123">
        <v>3</v>
      </c>
      <c r="QT35" s="123"/>
      <c r="QU35" s="90" t="s">
        <v>4475</v>
      </c>
      <c r="QV35" s="90" t="s">
        <v>4960</v>
      </c>
      <c r="QW35" s="125" t="s">
        <v>4968</v>
      </c>
      <c r="QX35" s="79" t="s">
        <v>483</v>
      </c>
      <c r="QY35" s="80" t="s">
        <v>483</v>
      </c>
      <c r="QZ35" s="79" t="s">
        <v>483</v>
      </c>
      <c r="RA35" s="52" t="s">
        <v>4558</v>
      </c>
      <c r="RB35" s="79">
        <v>15</v>
      </c>
      <c r="RC35" s="79">
        <v>1</v>
      </c>
      <c r="RD35" s="79">
        <v>14</v>
      </c>
      <c r="RE35" s="132">
        <v>17</v>
      </c>
      <c r="RF35" s="132">
        <v>1</v>
      </c>
      <c r="RG35" s="132">
        <v>16</v>
      </c>
      <c r="RH35" s="175">
        <v>23</v>
      </c>
      <c r="RI35" s="175">
        <v>2</v>
      </c>
      <c r="RJ35" s="175">
        <v>21</v>
      </c>
      <c r="RK35" s="80">
        <v>15</v>
      </c>
      <c r="RL35" s="80">
        <v>1</v>
      </c>
      <c r="RM35" s="80">
        <v>14</v>
      </c>
      <c r="RN35" s="132">
        <v>9</v>
      </c>
      <c r="RO35" s="175">
        <v>8</v>
      </c>
      <c r="RP35" s="175" t="s">
        <v>483</v>
      </c>
      <c r="RQ35" s="175" t="s">
        <v>4503</v>
      </c>
      <c r="RR35" s="80" t="s">
        <v>483</v>
      </c>
      <c r="RS35" s="80">
        <v>0</v>
      </c>
      <c r="RT35" s="175">
        <v>3</v>
      </c>
      <c r="RU35" s="175">
        <v>0</v>
      </c>
      <c r="RV35" s="80">
        <v>0</v>
      </c>
      <c r="RW35" s="175">
        <v>17</v>
      </c>
      <c r="RX35" s="175">
        <v>0</v>
      </c>
      <c r="RY35" s="219" t="s">
        <v>483</v>
      </c>
      <c r="RZ35" s="219" t="s">
        <v>6130</v>
      </c>
      <c r="SA35" s="184" t="s">
        <v>6753</v>
      </c>
      <c r="SB35" s="90" t="s">
        <v>4781</v>
      </c>
      <c r="SC35" s="90" t="s">
        <v>4781</v>
      </c>
      <c r="SD35" s="224" t="s">
        <v>6738</v>
      </c>
      <c r="SE35" s="124" t="s">
        <v>483</v>
      </c>
      <c r="SF35" s="114"/>
      <c r="SG35" s="114"/>
      <c r="SH35" s="114"/>
      <c r="SI35" s="114"/>
      <c r="SJ35" s="114"/>
      <c r="SK35" s="114"/>
      <c r="SL35" s="114"/>
      <c r="SM35" s="114"/>
      <c r="SN35" s="242"/>
      <c r="SO35" s="114"/>
      <c r="SQ35" s="123"/>
      <c r="SR35" s="123"/>
      <c r="ST35" s="90" t="s">
        <v>483</v>
      </c>
      <c r="SV35" s="235" t="s">
        <v>4478</v>
      </c>
    </row>
    <row r="36" spans="1:516" s="98" customFormat="1" ht="84.75" customHeight="1" x14ac:dyDescent="0.25">
      <c r="A36" s="123" t="s">
        <v>774</v>
      </c>
      <c r="B36" s="93" t="s">
        <v>1370</v>
      </c>
      <c r="C36" s="123">
        <v>2019</v>
      </c>
      <c r="D36" s="94" t="s">
        <v>4072</v>
      </c>
      <c r="E36" s="123">
        <v>10</v>
      </c>
      <c r="F36" s="123" t="s">
        <v>602</v>
      </c>
      <c r="G36" s="114" t="s">
        <v>775</v>
      </c>
      <c r="H36" s="123" t="s">
        <v>776</v>
      </c>
      <c r="I36" s="123" t="s">
        <v>5016</v>
      </c>
      <c r="J36" s="123" t="s">
        <v>656</v>
      </c>
      <c r="K36" s="123" t="s">
        <v>657</v>
      </c>
      <c r="L36" s="123" t="s">
        <v>776</v>
      </c>
      <c r="M36" s="123">
        <v>103</v>
      </c>
      <c r="N36" s="123"/>
      <c r="O36" s="123" t="s">
        <v>608</v>
      </c>
      <c r="P36" s="123" t="s">
        <v>777</v>
      </c>
      <c r="Q36" s="123">
        <v>55307531</v>
      </c>
      <c r="R36" s="95" t="s">
        <v>778</v>
      </c>
      <c r="S36" s="96" t="s">
        <v>1444</v>
      </c>
      <c r="T36" s="97" t="s">
        <v>590</v>
      </c>
      <c r="U36" s="97" t="s">
        <v>779</v>
      </c>
      <c r="V36" s="97" t="s">
        <v>780</v>
      </c>
      <c r="W36" s="97" t="s">
        <v>586</v>
      </c>
      <c r="X36" s="183">
        <v>5514749956</v>
      </c>
      <c r="Y36" s="95" t="s">
        <v>781</v>
      </c>
      <c r="Z36" s="123">
        <v>24</v>
      </c>
      <c r="AA36" s="123">
        <v>8</v>
      </c>
      <c r="AB36" s="123">
        <v>5</v>
      </c>
      <c r="AC36" s="123">
        <v>11</v>
      </c>
      <c r="AD36" s="123">
        <v>0</v>
      </c>
      <c r="AE36" s="123">
        <v>0</v>
      </c>
      <c r="AF36" s="123">
        <v>0</v>
      </c>
      <c r="AG36" s="123">
        <v>0</v>
      </c>
      <c r="AH36" s="123">
        <v>8</v>
      </c>
      <c r="AI36" s="123">
        <v>5</v>
      </c>
      <c r="AJ36" s="123">
        <v>11</v>
      </c>
      <c r="AK36" s="123">
        <v>24</v>
      </c>
      <c r="AL36" s="123">
        <v>26</v>
      </c>
      <c r="AM36" s="123">
        <v>75</v>
      </c>
      <c r="AN36" s="123">
        <v>98</v>
      </c>
      <c r="AO36" s="123">
        <v>62</v>
      </c>
      <c r="AP36" s="123">
        <v>5</v>
      </c>
      <c r="AQ36" s="123">
        <v>5</v>
      </c>
      <c r="AR36" s="123">
        <v>0</v>
      </c>
      <c r="AS36" s="123">
        <v>5</v>
      </c>
      <c r="AT36" s="123" t="s">
        <v>483</v>
      </c>
      <c r="AU36" s="123" t="s">
        <v>489</v>
      </c>
      <c r="AV36" s="123" t="s">
        <v>782</v>
      </c>
      <c r="AW36" s="123"/>
      <c r="AX36" s="123" t="s">
        <v>637</v>
      </c>
      <c r="AY36" s="123" t="s">
        <v>489</v>
      </c>
      <c r="AZ36" s="123" t="s">
        <v>489</v>
      </c>
      <c r="BA36" s="123" t="s">
        <v>483</v>
      </c>
      <c r="BB36" s="123" t="s">
        <v>483</v>
      </c>
      <c r="BC36" s="123" t="s">
        <v>483</v>
      </c>
      <c r="BD36" s="123" t="s">
        <v>572</v>
      </c>
      <c r="BE36" s="123" t="s">
        <v>490</v>
      </c>
      <c r="BF36" s="123" t="s">
        <v>490</v>
      </c>
      <c r="BG36" s="123" t="s">
        <v>490</v>
      </c>
      <c r="BH36" s="123" t="s">
        <v>490</v>
      </c>
      <c r="BI36" s="123" t="s">
        <v>483</v>
      </c>
      <c r="BJ36" s="123" t="s">
        <v>483</v>
      </c>
      <c r="BK36" s="123" t="s">
        <v>490</v>
      </c>
      <c r="BL36" s="123" t="s">
        <v>483</v>
      </c>
      <c r="BM36" s="123" t="s">
        <v>483</v>
      </c>
      <c r="BN36" s="123" t="s">
        <v>483</v>
      </c>
      <c r="BO36" s="123" t="s">
        <v>483</v>
      </c>
      <c r="BP36" s="123" t="s">
        <v>483</v>
      </c>
      <c r="BQ36" s="123" t="s">
        <v>483</v>
      </c>
      <c r="BR36" s="123" t="s">
        <v>483</v>
      </c>
      <c r="BS36" s="123" t="s">
        <v>483</v>
      </c>
      <c r="BT36" s="123" t="s">
        <v>483</v>
      </c>
      <c r="BU36" s="123" t="s">
        <v>483</v>
      </c>
      <c r="BV36" s="123" t="s">
        <v>490</v>
      </c>
      <c r="BW36" s="123" t="s">
        <v>490</v>
      </c>
      <c r="BX36" s="123" t="s">
        <v>483</v>
      </c>
      <c r="BY36" s="123" t="s">
        <v>490</v>
      </c>
      <c r="BZ36" s="123" t="s">
        <v>483</v>
      </c>
      <c r="CA36" s="123" t="s">
        <v>483</v>
      </c>
      <c r="CB36" s="123" t="s">
        <v>483</v>
      </c>
      <c r="CC36" s="123" t="s">
        <v>483</v>
      </c>
      <c r="CD36" s="123" t="s">
        <v>490</v>
      </c>
      <c r="CE36" s="123" t="s">
        <v>483</v>
      </c>
      <c r="CF36" s="123"/>
      <c r="CG36" s="123" t="s">
        <v>483</v>
      </c>
      <c r="CH36" s="123" t="s">
        <v>483</v>
      </c>
      <c r="CI36" s="123" t="s">
        <v>483</v>
      </c>
      <c r="CJ36" s="123" t="s">
        <v>489</v>
      </c>
      <c r="CK36" s="123" t="s">
        <v>483</v>
      </c>
      <c r="CL36" s="123" t="s">
        <v>483</v>
      </c>
      <c r="CM36" s="123" t="s">
        <v>489</v>
      </c>
      <c r="CN36" s="123" t="s">
        <v>483</v>
      </c>
      <c r="CO36" s="123" t="s">
        <v>483</v>
      </c>
      <c r="CP36" s="123" t="s">
        <v>483</v>
      </c>
      <c r="CQ36" s="123" t="s">
        <v>483</v>
      </c>
      <c r="CR36" s="123" t="s">
        <v>483</v>
      </c>
      <c r="CS36" s="123" t="s">
        <v>483</v>
      </c>
      <c r="CT36" s="123" t="s">
        <v>483</v>
      </c>
      <c r="CU36" s="123" t="s">
        <v>483</v>
      </c>
      <c r="CV36" s="123" t="s">
        <v>483</v>
      </c>
      <c r="CW36" s="123" t="s">
        <v>483</v>
      </c>
      <c r="CX36" s="123" t="s">
        <v>483</v>
      </c>
      <c r="CY36" s="123" t="s">
        <v>483</v>
      </c>
      <c r="CZ36" s="123" t="s">
        <v>483</v>
      </c>
      <c r="DA36" s="123" t="s">
        <v>483</v>
      </c>
      <c r="DB36" s="123" t="s">
        <v>483</v>
      </c>
      <c r="DC36" s="123" t="s">
        <v>483</v>
      </c>
      <c r="DD36" s="123" t="s">
        <v>483</v>
      </c>
      <c r="DE36" s="123" t="s">
        <v>483</v>
      </c>
      <c r="DF36" s="123" t="s">
        <v>483</v>
      </c>
      <c r="DG36" s="123" t="s">
        <v>483</v>
      </c>
      <c r="DH36" s="123" t="s">
        <v>483</v>
      </c>
      <c r="DI36" s="123" t="s">
        <v>483</v>
      </c>
      <c r="DJ36" s="123" t="s">
        <v>483</v>
      </c>
      <c r="DK36" s="123" t="s">
        <v>483</v>
      </c>
      <c r="DL36" s="123" t="s">
        <v>483</v>
      </c>
      <c r="DM36" s="123" t="s">
        <v>675</v>
      </c>
      <c r="DN36" s="123" t="s">
        <v>489</v>
      </c>
      <c r="DO36" s="123" t="s">
        <v>483</v>
      </c>
      <c r="DP36" s="123" t="s">
        <v>483</v>
      </c>
      <c r="DQ36" s="123" t="s">
        <v>490</v>
      </c>
      <c r="DR36" s="123" t="s">
        <v>490</v>
      </c>
      <c r="DS36" s="123" t="s">
        <v>483</v>
      </c>
      <c r="DT36" s="123" t="s">
        <v>483</v>
      </c>
      <c r="DU36" s="123" t="s">
        <v>483</v>
      </c>
      <c r="DV36" s="123" t="s">
        <v>483</v>
      </c>
      <c r="DW36" s="123" t="s">
        <v>483</v>
      </c>
      <c r="DX36" s="123" t="s">
        <v>483</v>
      </c>
      <c r="DY36" s="123" t="s">
        <v>483</v>
      </c>
      <c r="DZ36" s="123" t="s">
        <v>483</v>
      </c>
      <c r="EA36" s="123" t="s">
        <v>483</v>
      </c>
      <c r="EB36" s="123" t="s">
        <v>483</v>
      </c>
      <c r="EC36" s="123" t="s">
        <v>483</v>
      </c>
      <c r="ED36" s="123" t="s">
        <v>483</v>
      </c>
      <c r="EE36" s="123">
        <v>12</v>
      </c>
      <c r="EF36" s="123">
        <v>10</v>
      </c>
      <c r="EG36" s="123">
        <v>2</v>
      </c>
      <c r="EH36" s="123" t="s">
        <v>483</v>
      </c>
      <c r="EI36" s="123" t="s">
        <v>483</v>
      </c>
      <c r="EJ36" s="123" t="s">
        <v>489</v>
      </c>
      <c r="EK36" s="123" t="s">
        <v>490</v>
      </c>
      <c r="EL36" s="123" t="s">
        <v>483</v>
      </c>
      <c r="EM36" s="123" t="s">
        <v>490</v>
      </c>
      <c r="EN36" s="123" t="s">
        <v>490</v>
      </c>
      <c r="EO36" s="123" t="s">
        <v>483</v>
      </c>
      <c r="EP36" s="123" t="s">
        <v>483</v>
      </c>
      <c r="EQ36" s="123" t="s">
        <v>483</v>
      </c>
      <c r="ER36" s="123" t="s">
        <v>483</v>
      </c>
      <c r="ES36" s="123" t="s">
        <v>483</v>
      </c>
      <c r="ET36" s="123" t="s">
        <v>483</v>
      </c>
      <c r="EU36" s="123" t="s">
        <v>483</v>
      </c>
      <c r="EV36" s="123" t="s">
        <v>490</v>
      </c>
      <c r="EW36" s="123" t="s">
        <v>483</v>
      </c>
      <c r="EX36" s="123" t="s">
        <v>483</v>
      </c>
      <c r="EY36" s="123" t="s">
        <v>483</v>
      </c>
      <c r="EZ36" s="123" t="s">
        <v>490</v>
      </c>
      <c r="FA36" s="123" t="s">
        <v>490</v>
      </c>
      <c r="FB36" s="123" t="s">
        <v>483</v>
      </c>
      <c r="FC36" s="123" t="s">
        <v>483</v>
      </c>
      <c r="FD36" s="123" t="s">
        <v>483</v>
      </c>
      <c r="FE36" s="123" t="s">
        <v>490</v>
      </c>
      <c r="FF36" s="123" t="s">
        <v>490</v>
      </c>
      <c r="FG36" s="123" t="s">
        <v>490</v>
      </c>
      <c r="FH36" s="123" t="s">
        <v>490</v>
      </c>
      <c r="FI36" s="123" t="s">
        <v>483</v>
      </c>
      <c r="FJ36" s="123" t="s">
        <v>490</v>
      </c>
      <c r="FK36" s="123" t="s">
        <v>483</v>
      </c>
      <c r="FL36" s="123" t="s">
        <v>483</v>
      </c>
      <c r="FM36" s="123" t="s">
        <v>483</v>
      </c>
      <c r="FN36" s="123" t="s">
        <v>483</v>
      </c>
      <c r="FO36" s="123" t="s">
        <v>483</v>
      </c>
      <c r="FP36" s="123" t="s">
        <v>483</v>
      </c>
      <c r="FQ36" s="123" t="s">
        <v>483</v>
      </c>
      <c r="FR36" s="123" t="s">
        <v>483</v>
      </c>
      <c r="FS36" s="123" t="s">
        <v>483</v>
      </c>
      <c r="FT36" s="123" t="s">
        <v>483</v>
      </c>
      <c r="FU36" s="123" t="s">
        <v>483</v>
      </c>
      <c r="FV36" s="123" t="s">
        <v>483</v>
      </c>
      <c r="FW36" s="123" t="s">
        <v>483</v>
      </c>
      <c r="FX36" s="123" t="s">
        <v>483</v>
      </c>
      <c r="FY36" s="123" t="s">
        <v>483</v>
      </c>
      <c r="FZ36" s="123" t="s">
        <v>483</v>
      </c>
      <c r="GA36" s="123" t="s">
        <v>483</v>
      </c>
      <c r="GB36" s="123" t="s">
        <v>483</v>
      </c>
      <c r="GC36" s="123" t="s">
        <v>483</v>
      </c>
      <c r="GD36" s="123" t="s">
        <v>483</v>
      </c>
      <c r="GE36" s="123" t="s">
        <v>483</v>
      </c>
      <c r="GF36" s="123" t="s">
        <v>483</v>
      </c>
      <c r="GG36" s="123" t="s">
        <v>483</v>
      </c>
      <c r="GH36" s="123" t="s">
        <v>483</v>
      </c>
      <c r="GI36" s="123" t="s">
        <v>483</v>
      </c>
      <c r="GJ36" s="123" t="s">
        <v>483</v>
      </c>
      <c r="GK36" s="123" t="s">
        <v>483</v>
      </c>
      <c r="GL36" s="123" t="s">
        <v>483</v>
      </c>
      <c r="GM36" s="123" t="s">
        <v>490</v>
      </c>
      <c r="GN36" s="123" t="s">
        <v>483</v>
      </c>
      <c r="GO36" s="123" t="s">
        <v>483</v>
      </c>
      <c r="GP36" s="123" t="s">
        <v>483</v>
      </c>
      <c r="GQ36" s="123" t="s">
        <v>483</v>
      </c>
      <c r="GR36" s="123" t="s">
        <v>483</v>
      </c>
      <c r="GS36" s="123" t="s">
        <v>483</v>
      </c>
      <c r="GT36" s="123" t="s">
        <v>483</v>
      </c>
      <c r="GU36" s="123" t="s">
        <v>483</v>
      </c>
      <c r="GV36" s="123" t="s">
        <v>483</v>
      </c>
      <c r="GW36" s="123" t="s">
        <v>483</v>
      </c>
      <c r="GX36" s="123" t="s">
        <v>483</v>
      </c>
      <c r="GY36" s="123" t="s">
        <v>489</v>
      </c>
      <c r="GZ36" s="123" t="s">
        <v>483</v>
      </c>
      <c r="HA36" s="123" t="s">
        <v>483</v>
      </c>
      <c r="HB36" s="123" t="s">
        <v>483</v>
      </c>
      <c r="HC36" s="123" t="s">
        <v>489</v>
      </c>
      <c r="HD36" s="123" t="s">
        <v>483</v>
      </c>
      <c r="HE36" s="123" t="s">
        <v>483</v>
      </c>
      <c r="HF36" s="123" t="s">
        <v>490</v>
      </c>
      <c r="HG36" s="123" t="s">
        <v>490</v>
      </c>
      <c r="HH36" s="123" t="s">
        <v>490</v>
      </c>
      <c r="HI36" s="123" t="s">
        <v>490</v>
      </c>
      <c r="HJ36" s="123" t="s">
        <v>490</v>
      </c>
      <c r="HK36" s="123" t="s">
        <v>490</v>
      </c>
      <c r="HL36" s="123" t="s">
        <v>490</v>
      </c>
      <c r="HM36" s="123" t="s">
        <v>490</v>
      </c>
      <c r="HN36" s="123" t="s">
        <v>490</v>
      </c>
      <c r="HO36" s="123" t="s">
        <v>490</v>
      </c>
      <c r="HP36" s="123" t="s">
        <v>490</v>
      </c>
      <c r="HQ36" s="123" t="s">
        <v>490</v>
      </c>
      <c r="HR36" s="123" t="s">
        <v>490</v>
      </c>
      <c r="HS36" s="123" t="s">
        <v>490</v>
      </c>
      <c r="HT36" s="123" t="s">
        <v>490</v>
      </c>
      <c r="HU36" s="123" t="s">
        <v>490</v>
      </c>
      <c r="HV36" s="123" t="s">
        <v>483</v>
      </c>
      <c r="HW36" s="123" t="s">
        <v>483</v>
      </c>
      <c r="HX36" s="123" t="s">
        <v>483</v>
      </c>
      <c r="HY36" s="123" t="s">
        <v>483</v>
      </c>
      <c r="HZ36" s="123" t="s">
        <v>483</v>
      </c>
      <c r="IA36" s="123" t="s">
        <v>483</v>
      </c>
      <c r="IB36" s="123" t="s">
        <v>483</v>
      </c>
      <c r="IC36" s="123" t="s">
        <v>483</v>
      </c>
      <c r="ID36" s="123" t="s">
        <v>483</v>
      </c>
      <c r="IE36" s="123" t="s">
        <v>483</v>
      </c>
      <c r="IF36" s="123" t="s">
        <v>483</v>
      </c>
      <c r="IG36" s="123" t="s">
        <v>483</v>
      </c>
      <c r="IH36" s="123" t="s">
        <v>483</v>
      </c>
      <c r="II36" s="123" t="s">
        <v>483</v>
      </c>
      <c r="IJ36" s="123" t="s">
        <v>483</v>
      </c>
      <c r="IK36" s="123" t="s">
        <v>483</v>
      </c>
      <c r="IL36" s="123" t="s">
        <v>483</v>
      </c>
      <c r="IM36" s="123" t="s">
        <v>483</v>
      </c>
      <c r="IN36" s="123">
        <v>2</v>
      </c>
      <c r="IO36" s="123">
        <v>0</v>
      </c>
      <c r="IP36" s="123">
        <v>0</v>
      </c>
      <c r="IQ36" s="123">
        <v>1</v>
      </c>
      <c r="IR36" s="123">
        <v>2</v>
      </c>
      <c r="IS36" s="123">
        <v>0</v>
      </c>
      <c r="IT36" s="123">
        <v>0</v>
      </c>
      <c r="IU36" s="123">
        <v>0</v>
      </c>
      <c r="IV36" s="123">
        <v>3</v>
      </c>
      <c r="IW36" s="123">
        <v>0</v>
      </c>
      <c r="IX36" s="123">
        <v>0</v>
      </c>
      <c r="IY36" s="123">
        <v>0</v>
      </c>
      <c r="IZ36" s="123">
        <v>0</v>
      </c>
      <c r="JA36" s="123">
        <v>0</v>
      </c>
      <c r="JB36" s="123">
        <v>0</v>
      </c>
      <c r="JC36" s="123">
        <v>0</v>
      </c>
      <c r="JD36" s="123">
        <v>0</v>
      </c>
      <c r="JE36" s="123">
        <v>0</v>
      </c>
      <c r="JF36" s="123">
        <v>0</v>
      </c>
      <c r="JG36" s="123">
        <v>0</v>
      </c>
      <c r="JH36" s="123">
        <v>2</v>
      </c>
      <c r="JI36" s="123">
        <v>0</v>
      </c>
      <c r="JJ36" s="123">
        <v>1</v>
      </c>
      <c r="JK36" s="123">
        <v>0</v>
      </c>
      <c r="JL36" s="123">
        <v>0</v>
      </c>
      <c r="JM36" s="123">
        <v>0</v>
      </c>
      <c r="JN36" s="123">
        <v>10</v>
      </c>
      <c r="JO36" s="123">
        <v>1</v>
      </c>
      <c r="JP36" s="123">
        <v>11</v>
      </c>
      <c r="JQ36" s="123">
        <v>9</v>
      </c>
      <c r="JR36" s="123"/>
      <c r="JS36" s="123" t="s">
        <v>483</v>
      </c>
      <c r="JT36" s="123" t="s">
        <v>483</v>
      </c>
      <c r="JU36" s="123" t="s">
        <v>483</v>
      </c>
      <c r="JV36" s="123" t="s">
        <v>483</v>
      </c>
      <c r="JW36" s="123" t="s">
        <v>489</v>
      </c>
      <c r="JX36" s="123" t="s">
        <v>483</v>
      </c>
      <c r="JY36" s="123" t="s">
        <v>483</v>
      </c>
      <c r="JZ36" s="123" t="s">
        <v>483</v>
      </c>
      <c r="KA36" s="123" t="s">
        <v>483</v>
      </c>
      <c r="KB36" s="123" t="s">
        <v>483</v>
      </c>
      <c r="KC36" s="123" t="s">
        <v>483</v>
      </c>
      <c r="KD36" s="123" t="s">
        <v>740</v>
      </c>
      <c r="KE36" s="123" t="s">
        <v>715</v>
      </c>
      <c r="KF36" s="123"/>
      <c r="KG36" s="123" t="s">
        <v>680</v>
      </c>
      <c r="KH36" s="123" t="s">
        <v>500</v>
      </c>
      <c r="KI36" s="123">
        <v>2</v>
      </c>
      <c r="KJ36" s="123" t="s">
        <v>483</v>
      </c>
      <c r="KK36" s="123" t="s">
        <v>483</v>
      </c>
      <c r="KL36" s="123" t="s">
        <v>483</v>
      </c>
      <c r="KM36" s="123" t="s">
        <v>483</v>
      </c>
      <c r="KN36" s="123" t="s">
        <v>483</v>
      </c>
      <c r="KO36" s="123" t="s">
        <v>483</v>
      </c>
      <c r="KP36" s="123" t="s">
        <v>483</v>
      </c>
      <c r="KQ36" s="123" t="s">
        <v>490</v>
      </c>
      <c r="KR36" s="123" t="s">
        <v>483</v>
      </c>
      <c r="KS36" s="123" t="s">
        <v>483</v>
      </c>
      <c r="KT36" s="123" t="s">
        <v>483</v>
      </c>
      <c r="KU36" s="123" t="s">
        <v>483</v>
      </c>
      <c r="KV36" s="123" t="s">
        <v>483</v>
      </c>
      <c r="KW36" s="123" t="s">
        <v>483</v>
      </c>
      <c r="KX36" s="123" t="s">
        <v>483</v>
      </c>
      <c r="KY36" s="123" t="s">
        <v>483</v>
      </c>
      <c r="KZ36" s="123" t="s">
        <v>483</v>
      </c>
      <c r="LA36" s="123" t="s">
        <v>483</v>
      </c>
      <c r="LB36" s="123" t="s">
        <v>483</v>
      </c>
      <c r="LC36" s="123" t="s">
        <v>490</v>
      </c>
      <c r="LD36" s="123" t="s">
        <v>490</v>
      </c>
      <c r="LE36" s="123" t="s">
        <v>490</v>
      </c>
      <c r="LF36" s="123">
        <v>0</v>
      </c>
      <c r="LG36" s="123">
        <v>7</v>
      </c>
      <c r="LH36" s="123">
        <v>0</v>
      </c>
      <c r="LI36" s="123">
        <v>7</v>
      </c>
      <c r="LJ36" s="123">
        <v>5</v>
      </c>
      <c r="LK36" s="123">
        <v>5</v>
      </c>
      <c r="LL36" s="123">
        <v>5</v>
      </c>
      <c r="LM36" s="123">
        <v>7</v>
      </c>
      <c r="LN36" s="123" t="s">
        <v>483</v>
      </c>
      <c r="LO36" s="123" t="s">
        <v>483</v>
      </c>
      <c r="LP36" s="123" t="s">
        <v>483</v>
      </c>
      <c r="LQ36" s="123" t="s">
        <v>483</v>
      </c>
      <c r="LR36" s="123" t="s">
        <v>483</v>
      </c>
      <c r="LS36" s="123" t="s">
        <v>483</v>
      </c>
      <c r="LT36" s="123" t="s">
        <v>489</v>
      </c>
      <c r="LU36" s="123" t="s">
        <v>489</v>
      </c>
      <c r="LV36" s="123" t="s">
        <v>489</v>
      </c>
      <c r="LW36" s="123" t="s">
        <v>483</v>
      </c>
      <c r="LX36" s="123" t="s">
        <v>483</v>
      </c>
      <c r="LY36" s="123" t="s">
        <v>483</v>
      </c>
      <c r="LZ36" s="123" t="s">
        <v>483</v>
      </c>
      <c r="MA36" s="123" t="s">
        <v>489</v>
      </c>
      <c r="MB36" s="123" t="s">
        <v>483</v>
      </c>
      <c r="MC36" s="123" t="s">
        <v>483</v>
      </c>
      <c r="MD36" s="123" t="s">
        <v>483</v>
      </c>
      <c r="ME36" s="123" t="s">
        <v>483</v>
      </c>
      <c r="MF36" s="123" t="s">
        <v>483</v>
      </c>
      <c r="MG36" s="123" t="s">
        <v>483</v>
      </c>
      <c r="MH36" s="123" t="s">
        <v>483</v>
      </c>
      <c r="MI36" s="123" t="s">
        <v>483</v>
      </c>
      <c r="MJ36" s="123" t="s">
        <v>483</v>
      </c>
      <c r="MK36" s="123" t="s">
        <v>489</v>
      </c>
      <c r="ML36" s="123" t="s">
        <v>490</v>
      </c>
      <c r="MM36" s="123" t="s">
        <v>490</v>
      </c>
      <c r="MN36" s="123" t="s">
        <v>490</v>
      </c>
      <c r="MO36" s="123" t="s">
        <v>490</v>
      </c>
      <c r="MP36" s="123" t="s">
        <v>490</v>
      </c>
      <c r="MQ36" s="123" t="s">
        <v>490</v>
      </c>
      <c r="MR36" s="123" t="s">
        <v>490</v>
      </c>
      <c r="MS36" s="123" t="s">
        <v>490</v>
      </c>
      <c r="MT36" s="123" t="s">
        <v>490</v>
      </c>
      <c r="MU36" s="123" t="s">
        <v>490</v>
      </c>
      <c r="MV36" s="123" t="s">
        <v>490</v>
      </c>
      <c r="MW36" s="123" t="s">
        <v>490</v>
      </c>
      <c r="MX36" s="123" t="s">
        <v>490</v>
      </c>
      <c r="MY36" s="123" t="s">
        <v>490</v>
      </c>
      <c r="MZ36" s="123" t="s">
        <v>483</v>
      </c>
      <c r="NA36" s="123" t="s">
        <v>483</v>
      </c>
      <c r="NB36" s="123" t="s">
        <v>483</v>
      </c>
      <c r="NC36" s="123" t="s">
        <v>483</v>
      </c>
      <c r="ND36" s="123" t="s">
        <v>483</v>
      </c>
      <c r="NE36" s="123" t="s">
        <v>483</v>
      </c>
      <c r="NF36" s="123" t="s">
        <v>483</v>
      </c>
      <c r="NG36" s="123" t="s">
        <v>483</v>
      </c>
      <c r="NH36" s="123" t="s">
        <v>483</v>
      </c>
      <c r="NI36" s="123" t="s">
        <v>483</v>
      </c>
      <c r="NJ36" s="123" t="s">
        <v>483</v>
      </c>
      <c r="NK36" s="123" t="s">
        <v>483</v>
      </c>
      <c r="NL36" s="123" t="s">
        <v>489</v>
      </c>
      <c r="NM36" s="123" t="s">
        <v>483</v>
      </c>
      <c r="NN36" s="123" t="s">
        <v>483</v>
      </c>
      <c r="NO36" s="123" t="s">
        <v>483</v>
      </c>
      <c r="NP36" s="123" t="s">
        <v>483</v>
      </c>
      <c r="NQ36" s="123" t="s">
        <v>483</v>
      </c>
      <c r="NR36" s="123" t="s">
        <v>483</v>
      </c>
      <c r="NS36" s="123" t="s">
        <v>483</v>
      </c>
      <c r="NT36" s="123" t="s">
        <v>483</v>
      </c>
      <c r="NU36" s="123" t="s">
        <v>483</v>
      </c>
      <c r="NV36" s="123" t="s">
        <v>483</v>
      </c>
      <c r="NW36" s="123" t="s">
        <v>483</v>
      </c>
      <c r="NX36" s="123" t="s">
        <v>483</v>
      </c>
      <c r="NY36" s="123" t="s">
        <v>483</v>
      </c>
      <c r="NZ36" s="123" t="s">
        <v>483</v>
      </c>
      <c r="OA36" s="123" t="s">
        <v>483</v>
      </c>
      <c r="OB36" s="123" t="s">
        <v>483</v>
      </c>
      <c r="OC36" s="123" t="s">
        <v>483</v>
      </c>
      <c r="OD36" s="123" t="s">
        <v>483</v>
      </c>
      <c r="OE36" s="123" t="s">
        <v>483</v>
      </c>
      <c r="OF36" s="123" t="s">
        <v>483</v>
      </c>
      <c r="OG36" s="123" t="s">
        <v>483</v>
      </c>
      <c r="OH36" s="123" t="s">
        <v>483</v>
      </c>
      <c r="OI36" s="123" t="s">
        <v>483</v>
      </c>
      <c r="OJ36" s="123" t="s">
        <v>483</v>
      </c>
      <c r="OK36" s="123" t="s">
        <v>483</v>
      </c>
      <c r="OL36" s="123" t="s">
        <v>483</v>
      </c>
      <c r="OM36" s="123" t="s">
        <v>483</v>
      </c>
      <c r="ON36" s="123" t="s">
        <v>483</v>
      </c>
      <c r="OO36" s="123" t="s">
        <v>483</v>
      </c>
      <c r="OP36" s="123" t="s">
        <v>483</v>
      </c>
      <c r="OQ36" s="123" t="s">
        <v>483</v>
      </c>
      <c r="OR36" s="123" t="s">
        <v>483</v>
      </c>
      <c r="OS36" s="123" t="s">
        <v>483</v>
      </c>
      <c r="OT36" s="123" t="s">
        <v>483</v>
      </c>
      <c r="OU36" s="123" t="s">
        <v>483</v>
      </c>
      <c r="OV36" s="123" t="s">
        <v>483</v>
      </c>
      <c r="OW36" s="123" t="s">
        <v>489</v>
      </c>
      <c r="OX36" s="123" t="s">
        <v>489</v>
      </c>
      <c r="OY36" s="123" t="s">
        <v>483</v>
      </c>
      <c r="OZ36" s="123" t="s">
        <v>483</v>
      </c>
      <c r="PA36" s="123" t="s">
        <v>483</v>
      </c>
      <c r="PB36" s="123" t="s">
        <v>483</v>
      </c>
      <c r="PC36" s="123" t="s">
        <v>483</v>
      </c>
      <c r="PD36" s="123" t="s">
        <v>483</v>
      </c>
      <c r="PE36" s="123" t="s">
        <v>483</v>
      </c>
      <c r="PF36" s="123" t="s">
        <v>483</v>
      </c>
      <c r="PG36" s="123" t="s">
        <v>483</v>
      </c>
      <c r="PH36" s="123" t="s">
        <v>483</v>
      </c>
      <c r="PI36" s="123" t="s">
        <v>483</v>
      </c>
      <c r="PJ36" s="123" t="s">
        <v>483</v>
      </c>
      <c r="PK36" s="123" t="s">
        <v>483</v>
      </c>
      <c r="PL36" s="123" t="s">
        <v>489</v>
      </c>
      <c r="PM36" s="123" t="s">
        <v>483</v>
      </c>
      <c r="PN36" s="123" t="s">
        <v>483</v>
      </c>
      <c r="PO36" s="123" t="s">
        <v>483</v>
      </c>
      <c r="PP36" s="123" t="s">
        <v>483</v>
      </c>
      <c r="PQ36" s="123" t="s">
        <v>489</v>
      </c>
      <c r="PR36" s="123" t="s">
        <v>483</v>
      </c>
      <c r="PS36" s="123" t="s">
        <v>483</v>
      </c>
      <c r="PT36" s="123" t="s">
        <v>483</v>
      </c>
      <c r="PU36" s="123" t="s">
        <v>574</v>
      </c>
      <c r="PV36" s="123" t="s">
        <v>574</v>
      </c>
      <c r="PW36" s="123" t="s">
        <v>574</v>
      </c>
      <c r="PX36" s="123" t="s">
        <v>574</v>
      </c>
      <c r="PY36" s="123" t="s">
        <v>574</v>
      </c>
      <c r="PZ36" s="123" t="s">
        <v>483</v>
      </c>
      <c r="QA36" s="123" t="s">
        <v>616</v>
      </c>
      <c r="QB36" s="123" t="s">
        <v>483</v>
      </c>
      <c r="QC36" s="123" t="s">
        <v>616</v>
      </c>
      <c r="QD36" s="123" t="s">
        <v>483</v>
      </c>
      <c r="QE36" s="123" t="s">
        <v>783</v>
      </c>
      <c r="QF36" s="123"/>
      <c r="QG36" s="123"/>
      <c r="QH36" s="123" t="s">
        <v>489</v>
      </c>
      <c r="QI36" s="123" t="s">
        <v>483</v>
      </c>
      <c r="QJ36" s="123" t="s">
        <v>483</v>
      </c>
      <c r="QK36" s="123"/>
      <c r="QL36" s="123" t="s">
        <v>489</v>
      </c>
      <c r="QM36" s="123" t="s">
        <v>489</v>
      </c>
      <c r="QN36" s="123" t="s">
        <v>483</v>
      </c>
      <c r="QO36" s="123" t="s">
        <v>489</v>
      </c>
      <c r="QP36" s="123" t="s">
        <v>483</v>
      </c>
      <c r="QQ36" s="123">
        <v>9</v>
      </c>
      <c r="QR36" s="123">
        <v>0</v>
      </c>
      <c r="QS36" s="123">
        <v>9</v>
      </c>
      <c r="QT36" s="123"/>
      <c r="QU36" s="90" t="s">
        <v>4475</v>
      </c>
      <c r="QV36" s="90" t="s">
        <v>4960</v>
      </c>
      <c r="QW36" s="125" t="s">
        <v>4970</v>
      </c>
      <c r="QX36" s="148" t="s">
        <v>483</v>
      </c>
      <c r="QY36" s="90" t="s">
        <v>483</v>
      </c>
      <c r="QZ36" s="148" t="s">
        <v>483</v>
      </c>
      <c r="RA36" s="58" t="s">
        <v>4512</v>
      </c>
      <c r="RB36" s="148">
        <v>24</v>
      </c>
      <c r="RC36" s="148">
        <v>0</v>
      </c>
      <c r="RD36" s="148">
        <v>24</v>
      </c>
      <c r="RE36" s="149">
        <v>23</v>
      </c>
      <c r="RF36" s="149">
        <v>0</v>
      </c>
      <c r="RG36" s="149">
        <v>23</v>
      </c>
      <c r="RH36" s="175">
        <v>23</v>
      </c>
      <c r="RI36" s="175">
        <v>0</v>
      </c>
      <c r="RJ36" s="175">
        <v>23</v>
      </c>
      <c r="RK36" s="90">
        <v>23</v>
      </c>
      <c r="RL36" s="90">
        <v>0</v>
      </c>
      <c r="RM36" s="90">
        <v>23</v>
      </c>
      <c r="RN36" s="149">
        <v>10</v>
      </c>
      <c r="RO36" s="175">
        <v>10</v>
      </c>
      <c r="RP36" s="175" t="s">
        <v>483</v>
      </c>
      <c r="RQ36" s="175"/>
      <c r="RR36" s="90" t="s">
        <v>483</v>
      </c>
      <c r="RS36" s="80">
        <v>0</v>
      </c>
      <c r="RT36" s="175">
        <v>0</v>
      </c>
      <c r="RU36" s="175">
        <v>0</v>
      </c>
      <c r="RV36" s="80">
        <v>0</v>
      </c>
      <c r="RW36" s="175">
        <v>0</v>
      </c>
      <c r="RX36" s="175">
        <v>0</v>
      </c>
      <c r="RY36" s="218" t="s">
        <v>483</v>
      </c>
      <c r="RZ36" s="218" t="s">
        <v>6132</v>
      </c>
      <c r="SA36" s="191" t="s">
        <v>6754</v>
      </c>
      <c r="SB36" s="90" t="s">
        <v>4781</v>
      </c>
      <c r="SC36" s="90" t="s">
        <v>4781</v>
      </c>
      <c r="SD36" s="224" t="s">
        <v>6728</v>
      </c>
      <c r="SE36" s="123"/>
      <c r="SF36" s="114"/>
      <c r="SG36" s="114"/>
      <c r="SH36" s="114"/>
      <c r="SI36" s="114"/>
      <c r="SJ36" s="114"/>
      <c r="SK36" s="114"/>
      <c r="SL36" s="114"/>
      <c r="SM36" s="114"/>
      <c r="SN36" s="242"/>
      <c r="SO36" s="114"/>
      <c r="SQ36" s="123"/>
      <c r="SR36" s="123"/>
      <c r="ST36" s="90" t="s">
        <v>483</v>
      </c>
      <c r="SV36" s="236" t="s">
        <v>4484</v>
      </c>
    </row>
    <row r="37" spans="1:516" s="98" customFormat="1" ht="84.75" customHeight="1" x14ac:dyDescent="0.25">
      <c r="A37" s="102" t="s">
        <v>804</v>
      </c>
      <c r="B37" s="93" t="s">
        <v>1373</v>
      </c>
      <c r="C37" s="123">
        <v>2019</v>
      </c>
      <c r="D37" s="94" t="s">
        <v>4072</v>
      </c>
      <c r="E37" s="123">
        <v>10</v>
      </c>
      <c r="F37" s="123" t="s">
        <v>598</v>
      </c>
      <c r="G37" s="114" t="s">
        <v>805</v>
      </c>
      <c r="H37" s="123"/>
      <c r="I37" s="123" t="s">
        <v>5016</v>
      </c>
      <c r="J37" s="123" t="s">
        <v>806</v>
      </c>
      <c r="K37" s="123" t="s">
        <v>657</v>
      </c>
      <c r="L37" s="123" t="s">
        <v>807</v>
      </c>
      <c r="M37" s="123">
        <v>13</v>
      </c>
      <c r="N37" s="123"/>
      <c r="O37" s="123" t="s">
        <v>608</v>
      </c>
      <c r="P37" s="123" t="s">
        <v>808</v>
      </c>
      <c r="Q37" s="123">
        <v>55847284</v>
      </c>
      <c r="R37" s="95"/>
      <c r="S37" s="96" t="s">
        <v>1447</v>
      </c>
      <c r="T37" s="97" t="s">
        <v>590</v>
      </c>
      <c r="U37" s="97" t="s">
        <v>810</v>
      </c>
      <c r="V37" s="97" t="s">
        <v>810</v>
      </c>
      <c r="W37" s="97" t="s">
        <v>811</v>
      </c>
      <c r="X37" s="183">
        <v>5570703733</v>
      </c>
      <c r="Y37" s="95"/>
      <c r="Z37" s="123">
        <v>17</v>
      </c>
      <c r="AA37" s="123">
        <v>3</v>
      </c>
      <c r="AB37" s="123">
        <v>14</v>
      </c>
      <c r="AC37" s="123">
        <v>0</v>
      </c>
      <c r="AD37" s="123">
        <v>4</v>
      </c>
      <c r="AE37" s="123">
        <v>0</v>
      </c>
      <c r="AF37" s="123">
        <v>4</v>
      </c>
      <c r="AG37" s="123">
        <v>0</v>
      </c>
      <c r="AH37" s="123">
        <v>3</v>
      </c>
      <c r="AI37" s="123">
        <v>18</v>
      </c>
      <c r="AJ37" s="123">
        <v>0</v>
      </c>
      <c r="AK37" s="123">
        <v>21</v>
      </c>
      <c r="AL37" s="123">
        <v>26</v>
      </c>
      <c r="AM37" s="123">
        <v>80</v>
      </c>
      <c r="AN37" s="123">
        <v>100</v>
      </c>
      <c r="AO37" s="123">
        <v>65</v>
      </c>
      <c r="AP37" s="123">
        <v>6</v>
      </c>
      <c r="AQ37" s="123">
        <v>6</v>
      </c>
      <c r="AR37" s="123">
        <v>1</v>
      </c>
      <c r="AS37" s="123">
        <v>5</v>
      </c>
      <c r="AT37" s="123" t="s">
        <v>483</v>
      </c>
      <c r="AU37" s="123" t="s">
        <v>483</v>
      </c>
      <c r="AV37" s="123" t="s">
        <v>636</v>
      </c>
      <c r="AW37" s="123"/>
      <c r="AX37" s="123" t="s">
        <v>584</v>
      </c>
      <c r="AY37" s="123" t="s">
        <v>483</v>
      </c>
      <c r="AZ37" s="123" t="s">
        <v>483</v>
      </c>
      <c r="BA37" s="123" t="s">
        <v>483</v>
      </c>
      <c r="BB37" s="123" t="s">
        <v>489</v>
      </c>
      <c r="BC37" s="123" t="s">
        <v>483</v>
      </c>
      <c r="BD37" s="123" t="s">
        <v>490</v>
      </c>
      <c r="BE37" s="123" t="s">
        <v>490</v>
      </c>
      <c r="BF37" s="123" t="s">
        <v>490</v>
      </c>
      <c r="BG37" s="123" t="s">
        <v>490</v>
      </c>
      <c r="BH37" s="123" t="s">
        <v>490</v>
      </c>
      <c r="BI37" s="123" t="s">
        <v>483</v>
      </c>
      <c r="BJ37" s="123" t="s">
        <v>490</v>
      </c>
      <c r="BK37" s="123" t="s">
        <v>490</v>
      </c>
      <c r="BL37" s="123" t="s">
        <v>490</v>
      </c>
      <c r="BM37" s="123" t="s">
        <v>483</v>
      </c>
      <c r="BN37" s="123" t="s">
        <v>490</v>
      </c>
      <c r="BO37" s="123" t="s">
        <v>483</v>
      </c>
      <c r="BP37" s="123" t="s">
        <v>483</v>
      </c>
      <c r="BQ37" s="123" t="s">
        <v>483</v>
      </c>
      <c r="BR37" s="123" t="s">
        <v>490</v>
      </c>
      <c r="BS37" s="123" t="s">
        <v>483</v>
      </c>
      <c r="BT37" s="123" t="s">
        <v>490</v>
      </c>
      <c r="BU37" s="123" t="s">
        <v>490</v>
      </c>
      <c r="BV37" s="123" t="s">
        <v>490</v>
      </c>
      <c r="BW37" s="123" t="s">
        <v>490</v>
      </c>
      <c r="BX37" s="123" t="s">
        <v>490</v>
      </c>
      <c r="BY37" s="123" t="s">
        <v>490</v>
      </c>
      <c r="BZ37" s="123" t="s">
        <v>490</v>
      </c>
      <c r="CA37" s="123" t="s">
        <v>490</v>
      </c>
      <c r="CB37" s="123" t="s">
        <v>490</v>
      </c>
      <c r="CC37" s="123" t="s">
        <v>490</v>
      </c>
      <c r="CD37" s="123" t="s">
        <v>490</v>
      </c>
      <c r="CE37" s="123" t="s">
        <v>483</v>
      </c>
      <c r="CF37" s="123"/>
      <c r="CG37" s="123" t="s">
        <v>489</v>
      </c>
      <c r="CH37" s="123" t="s">
        <v>489</v>
      </c>
      <c r="CI37" s="123" t="s">
        <v>483</v>
      </c>
      <c r="CJ37" s="123" t="s">
        <v>489</v>
      </c>
      <c r="CK37" s="123" t="s">
        <v>489</v>
      </c>
      <c r="CL37" s="123" t="s">
        <v>489</v>
      </c>
      <c r="CM37" s="123" t="s">
        <v>483</v>
      </c>
      <c r="CN37" s="123" t="s">
        <v>483</v>
      </c>
      <c r="CO37" s="123" t="s">
        <v>483</v>
      </c>
      <c r="CP37" s="123" t="s">
        <v>483</v>
      </c>
      <c r="CQ37" s="123" t="s">
        <v>483</v>
      </c>
      <c r="CR37" s="123" t="s">
        <v>483</v>
      </c>
      <c r="CS37" s="123" t="s">
        <v>483</v>
      </c>
      <c r="CT37" s="123" t="s">
        <v>483</v>
      </c>
      <c r="CU37" s="123" t="s">
        <v>483</v>
      </c>
      <c r="CV37" s="123" t="s">
        <v>483</v>
      </c>
      <c r="CW37" s="123" t="s">
        <v>483</v>
      </c>
      <c r="CX37" s="123" t="s">
        <v>489</v>
      </c>
      <c r="CY37" s="123" t="s">
        <v>489</v>
      </c>
      <c r="CZ37" s="123" t="s">
        <v>483</v>
      </c>
      <c r="DA37" s="123" t="s">
        <v>483</v>
      </c>
      <c r="DB37" s="123" t="s">
        <v>483</v>
      </c>
      <c r="DC37" s="123" t="s">
        <v>483</v>
      </c>
      <c r="DD37" s="123" t="s">
        <v>483</v>
      </c>
      <c r="DE37" s="123" t="s">
        <v>483</v>
      </c>
      <c r="DF37" s="123" t="s">
        <v>483</v>
      </c>
      <c r="DG37" s="123" t="s">
        <v>483</v>
      </c>
      <c r="DH37" s="123" t="s">
        <v>483</v>
      </c>
      <c r="DI37" s="123" t="s">
        <v>483</v>
      </c>
      <c r="DJ37" s="123" t="s">
        <v>483</v>
      </c>
      <c r="DK37" s="123" t="s">
        <v>483</v>
      </c>
      <c r="DL37" s="123" t="s">
        <v>483</v>
      </c>
      <c r="DM37" s="123" t="s">
        <v>581</v>
      </c>
      <c r="DN37" s="123" t="s">
        <v>489</v>
      </c>
      <c r="DO37" s="123" t="s">
        <v>483</v>
      </c>
      <c r="DP37" s="123" t="s">
        <v>490</v>
      </c>
      <c r="DQ37" s="123" t="s">
        <v>490</v>
      </c>
      <c r="DR37" s="123" t="s">
        <v>490</v>
      </c>
      <c r="DS37" s="123" t="s">
        <v>490</v>
      </c>
      <c r="DT37" s="123" t="s">
        <v>483</v>
      </c>
      <c r="DU37" s="123" t="s">
        <v>483</v>
      </c>
      <c r="DV37" s="123" t="s">
        <v>490</v>
      </c>
      <c r="DW37" s="123" t="s">
        <v>490</v>
      </c>
      <c r="DX37" s="123" t="s">
        <v>490</v>
      </c>
      <c r="DY37" s="123" t="s">
        <v>490</v>
      </c>
      <c r="DZ37" s="123" t="s">
        <v>490</v>
      </c>
      <c r="EA37" s="123" t="s">
        <v>490</v>
      </c>
      <c r="EB37" s="123" t="s">
        <v>490</v>
      </c>
      <c r="EC37" s="123" t="s">
        <v>490</v>
      </c>
      <c r="ED37" s="123" t="s">
        <v>490</v>
      </c>
      <c r="EE37" s="123">
        <v>10</v>
      </c>
      <c r="EF37" s="123">
        <v>2</v>
      </c>
      <c r="EG37" s="123">
        <v>0</v>
      </c>
      <c r="EH37" s="123" t="s">
        <v>489</v>
      </c>
      <c r="EI37" s="123" t="s">
        <v>489</v>
      </c>
      <c r="EJ37" s="123" t="s">
        <v>489</v>
      </c>
      <c r="EK37" s="123" t="s">
        <v>490</v>
      </c>
      <c r="EL37" s="123" t="s">
        <v>490</v>
      </c>
      <c r="EM37" s="123" t="s">
        <v>490</v>
      </c>
      <c r="EN37" s="123" t="s">
        <v>490</v>
      </c>
      <c r="EO37" s="123" t="s">
        <v>490</v>
      </c>
      <c r="EP37" s="123" t="s">
        <v>490</v>
      </c>
      <c r="EQ37" s="123" t="s">
        <v>490</v>
      </c>
      <c r="ER37" s="123" t="s">
        <v>490</v>
      </c>
      <c r="ES37" s="123" t="s">
        <v>490</v>
      </c>
      <c r="ET37" s="123" t="s">
        <v>490</v>
      </c>
      <c r="EU37" s="123" t="s">
        <v>490</v>
      </c>
      <c r="EV37" s="123" t="s">
        <v>490</v>
      </c>
      <c r="EW37" s="123" t="s">
        <v>490</v>
      </c>
      <c r="EX37" s="123" t="s">
        <v>490</v>
      </c>
      <c r="EY37" s="123" t="s">
        <v>490</v>
      </c>
      <c r="EZ37" s="123" t="s">
        <v>490</v>
      </c>
      <c r="FA37" s="123" t="s">
        <v>490</v>
      </c>
      <c r="FB37" s="123" t="s">
        <v>490</v>
      </c>
      <c r="FC37" s="123" t="s">
        <v>490</v>
      </c>
      <c r="FD37" s="123" t="s">
        <v>490</v>
      </c>
      <c r="FE37" s="123" t="s">
        <v>490</v>
      </c>
      <c r="FF37" s="123" t="s">
        <v>490</v>
      </c>
      <c r="FG37" s="123" t="s">
        <v>490</v>
      </c>
      <c r="FH37" s="123" t="s">
        <v>490</v>
      </c>
      <c r="FI37" s="123" t="s">
        <v>490</v>
      </c>
      <c r="FJ37" s="123" t="s">
        <v>490</v>
      </c>
      <c r="FK37" s="123" t="s">
        <v>490</v>
      </c>
      <c r="FL37" s="123" t="s">
        <v>489</v>
      </c>
      <c r="FM37" s="123" t="s">
        <v>490</v>
      </c>
      <c r="FN37" s="123" t="s">
        <v>490</v>
      </c>
      <c r="FO37" s="123" t="s">
        <v>490</v>
      </c>
      <c r="FP37" s="123" t="s">
        <v>490</v>
      </c>
      <c r="FQ37" s="123" t="s">
        <v>490</v>
      </c>
      <c r="FR37" s="123" t="s">
        <v>490</v>
      </c>
      <c r="FS37" s="123" t="s">
        <v>490</v>
      </c>
      <c r="FT37" s="123" t="s">
        <v>490</v>
      </c>
      <c r="FU37" s="123" t="s">
        <v>490</v>
      </c>
      <c r="FV37" s="123" t="s">
        <v>490</v>
      </c>
      <c r="FW37" s="123" t="s">
        <v>490</v>
      </c>
      <c r="FX37" s="123" t="s">
        <v>490</v>
      </c>
      <c r="FY37" s="123" t="s">
        <v>490</v>
      </c>
      <c r="FZ37" s="123" t="s">
        <v>490</v>
      </c>
      <c r="GA37" s="123" t="s">
        <v>490</v>
      </c>
      <c r="GB37" s="123" t="s">
        <v>490</v>
      </c>
      <c r="GC37" s="123" t="s">
        <v>490</v>
      </c>
      <c r="GD37" s="123" t="s">
        <v>490</v>
      </c>
      <c r="GE37" s="123" t="s">
        <v>483</v>
      </c>
      <c r="GF37" s="123" t="s">
        <v>483</v>
      </c>
      <c r="GG37" s="123" t="s">
        <v>483</v>
      </c>
      <c r="GH37" s="123" t="s">
        <v>483</v>
      </c>
      <c r="GI37" s="123" t="s">
        <v>483</v>
      </c>
      <c r="GJ37" s="123" t="s">
        <v>490</v>
      </c>
      <c r="GK37" s="123" t="s">
        <v>490</v>
      </c>
      <c r="GL37" s="123" t="s">
        <v>483</v>
      </c>
      <c r="GM37" s="123" t="s">
        <v>483</v>
      </c>
      <c r="GN37" s="123" t="s">
        <v>483</v>
      </c>
      <c r="GO37" s="123" t="s">
        <v>490</v>
      </c>
      <c r="GP37" s="123" t="s">
        <v>490</v>
      </c>
      <c r="GQ37" s="123" t="s">
        <v>489</v>
      </c>
      <c r="GR37" s="123" t="s">
        <v>490</v>
      </c>
      <c r="GS37" s="123" t="s">
        <v>483</v>
      </c>
      <c r="GT37" s="123" t="s">
        <v>490</v>
      </c>
      <c r="GU37" s="123" t="s">
        <v>483</v>
      </c>
      <c r="GV37" s="123" t="s">
        <v>490</v>
      </c>
      <c r="GW37" s="123" t="s">
        <v>490</v>
      </c>
      <c r="GX37" s="123" t="s">
        <v>490</v>
      </c>
      <c r="GY37" s="123" t="s">
        <v>483</v>
      </c>
      <c r="GZ37" s="123" t="s">
        <v>483</v>
      </c>
      <c r="HA37" s="123" t="s">
        <v>489</v>
      </c>
      <c r="HB37" s="123" t="s">
        <v>489</v>
      </c>
      <c r="HC37" s="123" t="s">
        <v>489</v>
      </c>
      <c r="HD37" s="123" t="s">
        <v>489</v>
      </c>
      <c r="HE37" s="123" t="s">
        <v>489</v>
      </c>
      <c r="HF37" s="123" t="s">
        <v>490</v>
      </c>
      <c r="HG37" s="123" t="s">
        <v>490</v>
      </c>
      <c r="HH37" s="123" t="s">
        <v>490</v>
      </c>
      <c r="HI37" s="123" t="s">
        <v>490</v>
      </c>
      <c r="HJ37" s="123" t="s">
        <v>490</v>
      </c>
      <c r="HK37" s="123" t="s">
        <v>490</v>
      </c>
      <c r="HL37" s="123" t="s">
        <v>490</v>
      </c>
      <c r="HM37" s="123" t="s">
        <v>490</v>
      </c>
      <c r="HN37" s="123" t="s">
        <v>490</v>
      </c>
      <c r="HO37" s="123" t="s">
        <v>490</v>
      </c>
      <c r="HP37" s="123" t="s">
        <v>490</v>
      </c>
      <c r="HQ37" s="123" t="s">
        <v>490</v>
      </c>
      <c r="HR37" s="123" t="s">
        <v>490</v>
      </c>
      <c r="HS37" s="123" t="s">
        <v>490</v>
      </c>
      <c r="HT37" s="123" t="s">
        <v>490</v>
      </c>
      <c r="HU37" s="123" t="s">
        <v>490</v>
      </c>
      <c r="HV37" s="123" t="s">
        <v>489</v>
      </c>
      <c r="HW37" s="123" t="s">
        <v>489</v>
      </c>
      <c r="HX37" s="123" t="s">
        <v>489</v>
      </c>
      <c r="HY37" s="123" t="s">
        <v>489</v>
      </c>
      <c r="HZ37" s="123" t="s">
        <v>489</v>
      </c>
      <c r="IA37" s="123" t="s">
        <v>489</v>
      </c>
      <c r="IB37" s="123" t="s">
        <v>489</v>
      </c>
      <c r="IC37" s="123" t="s">
        <v>489</v>
      </c>
      <c r="ID37" s="123" t="s">
        <v>483</v>
      </c>
      <c r="IE37" s="123" t="s">
        <v>489</v>
      </c>
      <c r="IF37" s="123" t="s">
        <v>489</v>
      </c>
      <c r="IG37" s="123" t="s">
        <v>489</v>
      </c>
      <c r="IH37" s="123" t="s">
        <v>489</v>
      </c>
      <c r="II37" s="123" t="s">
        <v>489</v>
      </c>
      <c r="IJ37" s="123" t="s">
        <v>489</v>
      </c>
      <c r="IK37" s="123" t="s">
        <v>483</v>
      </c>
      <c r="IL37" s="123" t="s">
        <v>483</v>
      </c>
      <c r="IM37" s="123" t="s">
        <v>483</v>
      </c>
      <c r="IN37" s="123">
        <v>1</v>
      </c>
      <c r="IO37" s="123"/>
      <c r="IP37" s="123"/>
      <c r="IQ37" s="123">
        <v>1</v>
      </c>
      <c r="IR37" s="123"/>
      <c r="IS37" s="123"/>
      <c r="IT37" s="123"/>
      <c r="IU37" s="123"/>
      <c r="IV37" s="123">
        <v>4</v>
      </c>
      <c r="IW37" s="123"/>
      <c r="IX37" s="123"/>
      <c r="IY37" s="123"/>
      <c r="IZ37" s="123"/>
      <c r="JA37" s="123"/>
      <c r="JB37" s="123"/>
      <c r="JC37" s="123"/>
      <c r="JD37" s="123"/>
      <c r="JE37" s="123"/>
      <c r="JF37" s="123"/>
      <c r="JG37" s="123"/>
      <c r="JH37" s="123">
        <v>1</v>
      </c>
      <c r="JI37" s="123"/>
      <c r="JJ37" s="123"/>
      <c r="JK37" s="123"/>
      <c r="JL37" s="123"/>
      <c r="JM37" s="123"/>
      <c r="JN37" s="123">
        <v>6</v>
      </c>
      <c r="JO37" s="123">
        <v>1</v>
      </c>
      <c r="JP37" s="123">
        <v>7</v>
      </c>
      <c r="JQ37" s="123">
        <v>7</v>
      </c>
      <c r="JR37" s="123"/>
      <c r="JS37" s="123" t="s">
        <v>489</v>
      </c>
      <c r="JT37" s="123" t="s">
        <v>483</v>
      </c>
      <c r="JU37" s="123" t="s">
        <v>483</v>
      </c>
      <c r="JV37" s="123" t="s">
        <v>489</v>
      </c>
      <c r="JW37" s="123" t="s">
        <v>489</v>
      </c>
      <c r="JX37" s="123" t="s">
        <v>483</v>
      </c>
      <c r="JY37" s="123" t="s">
        <v>489</v>
      </c>
      <c r="JZ37" s="123" t="s">
        <v>489</v>
      </c>
      <c r="KA37" s="123" t="s">
        <v>489</v>
      </c>
      <c r="KB37" s="123" t="s">
        <v>489</v>
      </c>
      <c r="KC37" s="123" t="s">
        <v>483</v>
      </c>
      <c r="KD37" s="123" t="s">
        <v>812</v>
      </c>
      <c r="KE37" s="123" t="s">
        <v>813</v>
      </c>
      <c r="KF37" s="123" t="s">
        <v>715</v>
      </c>
      <c r="KG37" s="123" t="s">
        <v>680</v>
      </c>
      <c r="KH37" s="123" t="s">
        <v>500</v>
      </c>
      <c r="KI37" s="123">
        <v>1</v>
      </c>
      <c r="KJ37" s="123" t="s">
        <v>483</v>
      </c>
      <c r="KK37" s="123" t="s">
        <v>483</v>
      </c>
      <c r="KL37" s="123" t="s">
        <v>483</v>
      </c>
      <c r="KM37" s="123" t="s">
        <v>483</v>
      </c>
      <c r="KN37" s="123" t="s">
        <v>483</v>
      </c>
      <c r="KO37" s="123" t="s">
        <v>483</v>
      </c>
      <c r="KP37" s="123" t="s">
        <v>483</v>
      </c>
      <c r="KQ37" s="123" t="s">
        <v>490</v>
      </c>
      <c r="KR37" s="123" t="s">
        <v>490</v>
      </c>
      <c r="KS37" s="123" t="s">
        <v>483</v>
      </c>
      <c r="KT37" s="123" t="s">
        <v>483</v>
      </c>
      <c r="KU37" s="123" t="s">
        <v>490</v>
      </c>
      <c r="KV37" s="123" t="s">
        <v>483</v>
      </c>
      <c r="KW37" s="123" t="s">
        <v>490</v>
      </c>
      <c r="KX37" s="123" t="s">
        <v>490</v>
      </c>
      <c r="KY37" s="123" t="s">
        <v>483</v>
      </c>
      <c r="KZ37" s="123" t="s">
        <v>490</v>
      </c>
      <c r="LA37" s="123" t="s">
        <v>483</v>
      </c>
      <c r="LB37" s="123" t="s">
        <v>483</v>
      </c>
      <c r="LC37" s="123" t="s">
        <v>490</v>
      </c>
      <c r="LD37" s="123" t="s">
        <v>490</v>
      </c>
      <c r="LE37" s="123" t="s">
        <v>490</v>
      </c>
      <c r="LF37" s="123">
        <v>2</v>
      </c>
      <c r="LG37" s="123">
        <v>6</v>
      </c>
      <c r="LH37" s="123">
        <v>0</v>
      </c>
      <c r="LI37" s="123">
        <v>8</v>
      </c>
      <c r="LJ37" s="123">
        <v>4</v>
      </c>
      <c r="LK37" s="123">
        <v>1</v>
      </c>
      <c r="LL37" s="123">
        <v>3</v>
      </c>
      <c r="LM37" s="123">
        <v>2</v>
      </c>
      <c r="LN37" s="123" t="s">
        <v>483</v>
      </c>
      <c r="LO37" s="123" t="s">
        <v>483</v>
      </c>
      <c r="LP37" s="123" t="s">
        <v>483</v>
      </c>
      <c r="LQ37" s="123" t="s">
        <v>483</v>
      </c>
      <c r="LR37" s="123" t="s">
        <v>483</v>
      </c>
      <c r="LS37" s="123" t="s">
        <v>489</v>
      </c>
      <c r="LT37" s="123" t="s">
        <v>489</v>
      </c>
      <c r="LU37" s="123" t="s">
        <v>489</v>
      </c>
      <c r="LV37" s="123" t="s">
        <v>483</v>
      </c>
      <c r="LW37" s="123" t="s">
        <v>483</v>
      </c>
      <c r="LX37" s="123" t="s">
        <v>483</v>
      </c>
      <c r="LY37" s="123" t="s">
        <v>489</v>
      </c>
      <c r="LZ37" s="123" t="s">
        <v>483</v>
      </c>
      <c r="MA37" s="123" t="s">
        <v>489</v>
      </c>
      <c r="MB37" s="123" t="s">
        <v>483</v>
      </c>
      <c r="MC37" s="123" t="s">
        <v>483</v>
      </c>
      <c r="MD37" s="123" t="s">
        <v>483</v>
      </c>
      <c r="ME37" s="123" t="s">
        <v>483</v>
      </c>
      <c r="MF37" s="123" t="s">
        <v>483</v>
      </c>
      <c r="MG37" s="123" t="s">
        <v>483</v>
      </c>
      <c r="MH37" s="123" t="s">
        <v>483</v>
      </c>
      <c r="MI37" s="123" t="s">
        <v>483</v>
      </c>
      <c r="MJ37" s="123" t="s">
        <v>483</v>
      </c>
      <c r="MK37" s="123" t="s">
        <v>490</v>
      </c>
      <c r="ML37" s="123" t="s">
        <v>490</v>
      </c>
      <c r="MM37" s="123" t="s">
        <v>490</v>
      </c>
      <c r="MN37" s="123" t="s">
        <v>490</v>
      </c>
      <c r="MO37" s="123" t="s">
        <v>490</v>
      </c>
      <c r="MP37" s="123" t="s">
        <v>490</v>
      </c>
      <c r="MQ37" s="123" t="s">
        <v>490</v>
      </c>
      <c r="MR37" s="123" t="s">
        <v>490</v>
      </c>
      <c r="MS37" s="123" t="s">
        <v>490</v>
      </c>
      <c r="MT37" s="123" t="s">
        <v>490</v>
      </c>
      <c r="MU37" s="123" t="s">
        <v>490</v>
      </c>
      <c r="MV37" s="123" t="s">
        <v>490</v>
      </c>
      <c r="MW37" s="123" t="s">
        <v>490</v>
      </c>
      <c r="MX37" s="123" t="s">
        <v>490</v>
      </c>
      <c r="MY37" s="123" t="s">
        <v>490</v>
      </c>
      <c r="MZ37" s="123" t="s">
        <v>490</v>
      </c>
      <c r="NA37" s="123" t="s">
        <v>490</v>
      </c>
      <c r="NB37" s="123" t="s">
        <v>490</v>
      </c>
      <c r="NC37" s="123" t="s">
        <v>490</v>
      </c>
      <c r="ND37" s="123" t="s">
        <v>490</v>
      </c>
      <c r="NE37" s="123" t="s">
        <v>490</v>
      </c>
      <c r="NF37" s="123" t="s">
        <v>490</v>
      </c>
      <c r="NG37" s="123" t="s">
        <v>483</v>
      </c>
      <c r="NH37" s="123" t="s">
        <v>483</v>
      </c>
      <c r="NI37" s="123" t="s">
        <v>483</v>
      </c>
      <c r="NJ37" s="123" t="s">
        <v>483</v>
      </c>
      <c r="NK37" s="123" t="s">
        <v>483</v>
      </c>
      <c r="NL37" s="123" t="s">
        <v>483</v>
      </c>
      <c r="NM37" s="123" t="s">
        <v>483</v>
      </c>
      <c r="NN37" s="123" t="s">
        <v>483</v>
      </c>
      <c r="NO37" s="123" t="s">
        <v>483</v>
      </c>
      <c r="NP37" s="123" t="s">
        <v>489</v>
      </c>
      <c r="NQ37" s="123" t="s">
        <v>483</v>
      </c>
      <c r="NR37" s="123" t="s">
        <v>483</v>
      </c>
      <c r="NS37" s="123" t="s">
        <v>483</v>
      </c>
      <c r="NT37" s="123" t="s">
        <v>483</v>
      </c>
      <c r="NU37" s="123" t="s">
        <v>483</v>
      </c>
      <c r="NV37" s="123" t="s">
        <v>489</v>
      </c>
      <c r="NW37" s="123" t="s">
        <v>489</v>
      </c>
      <c r="NX37" s="123" t="s">
        <v>483</v>
      </c>
      <c r="NY37" s="123" t="s">
        <v>483</v>
      </c>
      <c r="NZ37" s="123" t="s">
        <v>483</v>
      </c>
      <c r="OA37" s="123" t="s">
        <v>483</v>
      </c>
      <c r="OB37" s="123" t="s">
        <v>483</v>
      </c>
      <c r="OC37" s="123" t="s">
        <v>483</v>
      </c>
      <c r="OD37" s="123" t="s">
        <v>483</v>
      </c>
      <c r="OE37" s="123" t="s">
        <v>483</v>
      </c>
      <c r="OF37" s="123" t="s">
        <v>483</v>
      </c>
      <c r="OG37" s="123" t="s">
        <v>483</v>
      </c>
      <c r="OH37" s="123" t="s">
        <v>483</v>
      </c>
      <c r="OI37" s="123" t="s">
        <v>483</v>
      </c>
      <c r="OJ37" s="123" t="s">
        <v>483</v>
      </c>
      <c r="OK37" s="123" t="s">
        <v>483</v>
      </c>
      <c r="OL37" s="123" t="s">
        <v>483</v>
      </c>
      <c r="OM37" s="123" t="s">
        <v>483</v>
      </c>
      <c r="ON37" s="123" t="s">
        <v>483</v>
      </c>
      <c r="OO37" s="123" t="s">
        <v>483</v>
      </c>
      <c r="OP37" s="123" t="s">
        <v>483</v>
      </c>
      <c r="OQ37" s="123" t="s">
        <v>489</v>
      </c>
      <c r="OR37" s="123" t="s">
        <v>483</v>
      </c>
      <c r="OS37" s="123" t="s">
        <v>483</v>
      </c>
      <c r="OT37" s="123" t="s">
        <v>483</v>
      </c>
      <c r="OU37" s="123" t="s">
        <v>483</v>
      </c>
      <c r="OV37" s="123" t="s">
        <v>483</v>
      </c>
      <c r="OW37" s="123" t="s">
        <v>575</v>
      </c>
      <c r="OX37" s="123" t="s">
        <v>489</v>
      </c>
      <c r="OY37" s="123" t="s">
        <v>483</v>
      </c>
      <c r="OZ37" s="123" t="s">
        <v>489</v>
      </c>
      <c r="PA37" s="123" t="s">
        <v>483</v>
      </c>
      <c r="PB37" s="123" t="s">
        <v>483</v>
      </c>
      <c r="PC37" s="123" t="s">
        <v>483</v>
      </c>
      <c r="PD37" s="123" t="s">
        <v>483</v>
      </c>
      <c r="PE37" s="123" t="s">
        <v>483</v>
      </c>
      <c r="PF37" s="123" t="s">
        <v>483</v>
      </c>
      <c r="PG37" s="123" t="s">
        <v>483</v>
      </c>
      <c r="PH37" s="123" t="s">
        <v>483</v>
      </c>
      <c r="PI37" s="123" t="s">
        <v>483</v>
      </c>
      <c r="PJ37" s="123" t="s">
        <v>483</v>
      </c>
      <c r="PK37" s="123" t="s">
        <v>483</v>
      </c>
      <c r="PL37" s="123" t="s">
        <v>483</v>
      </c>
      <c r="PM37" s="123" t="s">
        <v>483</v>
      </c>
      <c r="PN37" s="123" t="s">
        <v>483</v>
      </c>
      <c r="PO37" s="123" t="s">
        <v>489</v>
      </c>
      <c r="PP37" s="123" t="s">
        <v>489</v>
      </c>
      <c r="PQ37" s="123" t="s">
        <v>489</v>
      </c>
      <c r="PR37" s="123" t="s">
        <v>483</v>
      </c>
      <c r="PS37" s="123" t="s">
        <v>483</v>
      </c>
      <c r="PT37" s="123" t="s">
        <v>483</v>
      </c>
      <c r="PU37" s="123" t="s">
        <v>574</v>
      </c>
      <c r="PV37" s="123" t="s">
        <v>574</v>
      </c>
      <c r="PW37" s="123" t="s">
        <v>574</v>
      </c>
      <c r="PX37" s="123" t="s">
        <v>574</v>
      </c>
      <c r="PY37" s="123" t="s">
        <v>574</v>
      </c>
      <c r="PZ37" s="123" t="s">
        <v>490</v>
      </c>
      <c r="QA37" s="123" t="s">
        <v>583</v>
      </c>
      <c r="QB37" s="123" t="s">
        <v>490</v>
      </c>
      <c r="QC37" s="123" t="s">
        <v>583</v>
      </c>
      <c r="QD37" s="123" t="s">
        <v>483</v>
      </c>
      <c r="QE37" s="123" t="s">
        <v>814</v>
      </c>
      <c r="QF37" s="123" t="s">
        <v>815</v>
      </c>
      <c r="QG37" s="123"/>
      <c r="QH37" s="123" t="s">
        <v>483</v>
      </c>
      <c r="QI37" s="123" t="s">
        <v>483</v>
      </c>
      <c r="QJ37" s="123" t="s">
        <v>483</v>
      </c>
      <c r="QK37" s="123"/>
      <c r="QL37" s="123" t="s">
        <v>489</v>
      </c>
      <c r="QM37" s="123" t="s">
        <v>489</v>
      </c>
      <c r="QN37" s="123" t="s">
        <v>483</v>
      </c>
      <c r="QO37" s="123" t="s">
        <v>483</v>
      </c>
      <c r="QP37" s="123" t="s">
        <v>483</v>
      </c>
      <c r="QQ37" s="123">
        <v>0</v>
      </c>
      <c r="QR37" s="123">
        <v>0</v>
      </c>
      <c r="QS37" s="123">
        <v>0</v>
      </c>
      <c r="QT37" s="123" t="s">
        <v>816</v>
      </c>
      <c r="QU37" s="90" t="s">
        <v>4475</v>
      </c>
      <c r="QV37" s="90" t="s">
        <v>4960</v>
      </c>
      <c r="QW37" s="125" t="s">
        <v>4968</v>
      </c>
      <c r="QX37" s="79" t="s">
        <v>483</v>
      </c>
      <c r="QY37" s="80" t="s">
        <v>483</v>
      </c>
      <c r="QZ37" s="79" t="s">
        <v>483</v>
      </c>
      <c r="RA37" s="58" t="s">
        <v>4512</v>
      </c>
      <c r="RB37" s="79">
        <v>21</v>
      </c>
      <c r="RC37" s="79">
        <v>4</v>
      </c>
      <c r="RD37" s="79">
        <v>17</v>
      </c>
      <c r="RE37" s="132">
        <v>19</v>
      </c>
      <c r="RF37" s="132">
        <v>4</v>
      </c>
      <c r="RG37" s="132">
        <v>15</v>
      </c>
      <c r="RH37" s="84">
        <v>16</v>
      </c>
      <c r="RI37" s="84">
        <v>4</v>
      </c>
      <c r="RJ37" s="84">
        <v>12</v>
      </c>
      <c r="RK37" s="80">
        <v>19</v>
      </c>
      <c r="RL37" s="80">
        <v>4</v>
      </c>
      <c r="RM37" s="80">
        <v>15</v>
      </c>
      <c r="RN37" s="132">
        <v>6</v>
      </c>
      <c r="RO37" s="84">
        <v>6</v>
      </c>
      <c r="RP37" s="80" t="s">
        <v>483</v>
      </c>
      <c r="RQ37" s="52" t="s">
        <v>4504</v>
      </c>
      <c r="RR37" s="80" t="s">
        <v>483</v>
      </c>
      <c r="RS37" s="80">
        <v>0</v>
      </c>
      <c r="RT37" s="80">
        <v>0</v>
      </c>
      <c r="RU37" s="80">
        <v>0</v>
      </c>
      <c r="RV37" s="80">
        <v>0</v>
      </c>
      <c r="RW37" s="175">
        <v>0</v>
      </c>
      <c r="RX37" s="175">
        <v>0</v>
      </c>
      <c r="RY37" s="219" t="s">
        <v>483</v>
      </c>
      <c r="RZ37" s="219" t="s">
        <v>6132</v>
      </c>
      <c r="SA37" s="184" t="s">
        <v>6755</v>
      </c>
      <c r="SB37" s="90" t="s">
        <v>4781</v>
      </c>
      <c r="SC37" s="90" t="s">
        <v>4781</v>
      </c>
      <c r="SD37" s="224" t="s">
        <v>6712</v>
      </c>
      <c r="SE37" s="123"/>
      <c r="SF37" s="114"/>
      <c r="SG37" s="114"/>
      <c r="SH37" s="114"/>
      <c r="SI37" s="114"/>
      <c r="SJ37" s="114"/>
      <c r="SK37" s="114"/>
      <c r="SL37" s="114"/>
      <c r="SM37" s="114"/>
      <c r="SN37" s="242"/>
      <c r="SO37" s="114"/>
      <c r="SQ37" s="123"/>
      <c r="SR37" s="123"/>
      <c r="ST37" s="90" t="s">
        <v>483</v>
      </c>
      <c r="SV37" s="235" t="s">
        <v>4478</v>
      </c>
    </row>
    <row r="38" spans="1:516" s="98" customFormat="1" ht="84.75" customHeight="1" x14ac:dyDescent="0.25">
      <c r="A38" s="123" t="s">
        <v>871</v>
      </c>
      <c r="B38" s="93" t="s">
        <v>1379</v>
      </c>
      <c r="C38" s="123">
        <v>2019</v>
      </c>
      <c r="D38" s="94" t="s">
        <v>4072</v>
      </c>
      <c r="E38" s="123">
        <v>10</v>
      </c>
      <c r="F38" s="123" t="s">
        <v>598</v>
      </c>
      <c r="G38" s="114" t="s">
        <v>5409</v>
      </c>
      <c r="H38" s="123" t="s">
        <v>872</v>
      </c>
      <c r="I38" s="123" t="s">
        <v>5016</v>
      </c>
      <c r="J38" s="123" t="s">
        <v>884</v>
      </c>
      <c r="K38" s="123" t="s">
        <v>657</v>
      </c>
      <c r="L38" s="123" t="s">
        <v>873</v>
      </c>
      <c r="M38" s="123">
        <v>165</v>
      </c>
      <c r="N38" s="123"/>
      <c r="O38" s="123" t="s">
        <v>608</v>
      </c>
      <c r="P38" s="123" t="s">
        <v>874</v>
      </c>
      <c r="Q38" s="123">
        <v>5556525050</v>
      </c>
      <c r="R38" s="95" t="s">
        <v>875</v>
      </c>
      <c r="S38" s="96" t="s">
        <v>1451</v>
      </c>
      <c r="T38" s="97" t="s">
        <v>590</v>
      </c>
      <c r="U38" s="97" t="s">
        <v>876</v>
      </c>
      <c r="V38" s="97" t="s">
        <v>877</v>
      </c>
      <c r="W38" s="97" t="s">
        <v>586</v>
      </c>
      <c r="X38" s="183">
        <v>5514736034</v>
      </c>
      <c r="Y38" s="95" t="s">
        <v>878</v>
      </c>
      <c r="Z38" s="123">
        <v>34</v>
      </c>
      <c r="AA38" s="123">
        <v>28</v>
      </c>
      <c r="AB38" s="123">
        <v>5</v>
      </c>
      <c r="AC38" s="123">
        <v>1</v>
      </c>
      <c r="AD38" s="123">
        <v>8</v>
      </c>
      <c r="AE38" s="123">
        <v>2</v>
      </c>
      <c r="AF38" s="123">
        <v>1</v>
      </c>
      <c r="AG38" s="123">
        <v>5</v>
      </c>
      <c r="AH38" s="123">
        <v>30</v>
      </c>
      <c r="AI38" s="123">
        <v>6</v>
      </c>
      <c r="AJ38" s="123">
        <v>6</v>
      </c>
      <c r="AK38" s="123">
        <v>42</v>
      </c>
      <c r="AL38" s="123">
        <v>46</v>
      </c>
      <c r="AM38" s="123">
        <v>75</v>
      </c>
      <c r="AN38" s="123">
        <v>102</v>
      </c>
      <c r="AO38" s="123">
        <v>75</v>
      </c>
      <c r="AP38" s="123">
        <v>40</v>
      </c>
      <c r="AQ38" s="123">
        <v>0</v>
      </c>
      <c r="AR38" s="123">
        <v>0</v>
      </c>
      <c r="AS38" s="123">
        <v>0</v>
      </c>
      <c r="AT38" s="123" t="s">
        <v>483</v>
      </c>
      <c r="AU38" s="123" t="s">
        <v>483</v>
      </c>
      <c r="AV38" s="123" t="s">
        <v>585</v>
      </c>
      <c r="AW38" s="123">
        <v>65</v>
      </c>
      <c r="AX38" s="123" t="s">
        <v>835</v>
      </c>
      <c r="AY38" s="123" t="s">
        <v>483</v>
      </c>
      <c r="AZ38" s="123" t="s">
        <v>489</v>
      </c>
      <c r="BA38" s="123" t="s">
        <v>483</v>
      </c>
      <c r="BB38" s="123" t="s">
        <v>483</v>
      </c>
      <c r="BC38" s="123" t="s">
        <v>483</v>
      </c>
      <c r="BD38" s="123" t="s">
        <v>572</v>
      </c>
      <c r="BE38" s="123" t="s">
        <v>490</v>
      </c>
      <c r="BF38" s="123" t="s">
        <v>490</v>
      </c>
      <c r="BG38" s="123" t="s">
        <v>490</v>
      </c>
      <c r="BH38" s="123" t="s">
        <v>490</v>
      </c>
      <c r="BI38" s="123" t="s">
        <v>483</v>
      </c>
      <c r="BJ38" s="123" t="s">
        <v>483</v>
      </c>
      <c r="BK38" s="123" t="s">
        <v>490</v>
      </c>
      <c r="BL38" s="123" t="s">
        <v>490</v>
      </c>
      <c r="BM38" s="123" t="s">
        <v>483</v>
      </c>
      <c r="BN38" s="123" t="s">
        <v>483</v>
      </c>
      <c r="BO38" s="123" t="s">
        <v>483</v>
      </c>
      <c r="BP38" s="123" t="s">
        <v>483</v>
      </c>
      <c r="BQ38" s="123" t="s">
        <v>483</v>
      </c>
      <c r="BR38" s="123" t="s">
        <v>483</v>
      </c>
      <c r="BS38" s="123" t="s">
        <v>483</v>
      </c>
      <c r="BT38" s="123" t="s">
        <v>490</v>
      </c>
      <c r="BU38" s="123" t="s">
        <v>483</v>
      </c>
      <c r="BV38" s="123" t="s">
        <v>483</v>
      </c>
      <c r="BW38" s="123" t="s">
        <v>490</v>
      </c>
      <c r="BX38" s="123" t="s">
        <v>483</v>
      </c>
      <c r="BY38" s="123" t="s">
        <v>483</v>
      </c>
      <c r="BZ38" s="123" t="s">
        <v>483</v>
      </c>
      <c r="CA38" s="123" t="s">
        <v>483</v>
      </c>
      <c r="CB38" s="123" t="s">
        <v>483</v>
      </c>
      <c r="CC38" s="123" t="s">
        <v>483</v>
      </c>
      <c r="CD38" s="123" t="s">
        <v>483</v>
      </c>
      <c r="CE38" s="123" t="s">
        <v>483</v>
      </c>
      <c r="CF38" s="123"/>
      <c r="CG38" s="123" t="s">
        <v>483</v>
      </c>
      <c r="CH38" s="123" t="s">
        <v>483</v>
      </c>
      <c r="CI38" s="123" t="s">
        <v>483</v>
      </c>
      <c r="CJ38" s="123" t="s">
        <v>483</v>
      </c>
      <c r="CK38" s="123" t="s">
        <v>483</v>
      </c>
      <c r="CL38" s="123" t="s">
        <v>483</v>
      </c>
      <c r="CM38" s="123" t="s">
        <v>483</v>
      </c>
      <c r="CN38" s="123" t="s">
        <v>483</v>
      </c>
      <c r="CO38" s="123" t="s">
        <v>483</v>
      </c>
      <c r="CP38" s="123" t="s">
        <v>483</v>
      </c>
      <c r="CQ38" s="123" t="s">
        <v>483</v>
      </c>
      <c r="CR38" s="123" t="s">
        <v>483</v>
      </c>
      <c r="CS38" s="123" t="s">
        <v>483</v>
      </c>
      <c r="CT38" s="123" t="s">
        <v>483</v>
      </c>
      <c r="CU38" s="123" t="s">
        <v>483</v>
      </c>
      <c r="CV38" s="123" t="s">
        <v>483</v>
      </c>
      <c r="CW38" s="123" t="s">
        <v>483</v>
      </c>
      <c r="CX38" s="123" t="s">
        <v>483</v>
      </c>
      <c r="CY38" s="123" t="s">
        <v>483</v>
      </c>
      <c r="CZ38" s="123" t="s">
        <v>483</v>
      </c>
      <c r="DA38" s="123" t="s">
        <v>483</v>
      </c>
      <c r="DB38" s="123" t="s">
        <v>483</v>
      </c>
      <c r="DC38" s="123" t="s">
        <v>483</v>
      </c>
      <c r="DD38" s="123" t="s">
        <v>483</v>
      </c>
      <c r="DE38" s="123" t="s">
        <v>483</v>
      </c>
      <c r="DF38" s="123" t="s">
        <v>483</v>
      </c>
      <c r="DG38" s="123" t="s">
        <v>483</v>
      </c>
      <c r="DH38" s="123" t="s">
        <v>483</v>
      </c>
      <c r="DI38" s="123" t="s">
        <v>483</v>
      </c>
      <c r="DJ38" s="123" t="s">
        <v>483</v>
      </c>
      <c r="DK38" s="123" t="s">
        <v>483</v>
      </c>
      <c r="DL38" s="123" t="s">
        <v>483</v>
      </c>
      <c r="DM38" s="123" t="s">
        <v>618</v>
      </c>
      <c r="DN38" s="123" t="s">
        <v>483</v>
      </c>
      <c r="DO38" s="123" t="s">
        <v>483</v>
      </c>
      <c r="DP38" s="123" t="s">
        <v>483</v>
      </c>
      <c r="DQ38" s="123" t="s">
        <v>490</v>
      </c>
      <c r="DR38" s="123" t="s">
        <v>490</v>
      </c>
      <c r="DS38" s="123" t="s">
        <v>483</v>
      </c>
      <c r="DT38" s="123" t="s">
        <v>483</v>
      </c>
      <c r="DU38" s="123" t="s">
        <v>483</v>
      </c>
      <c r="DV38" s="123" t="s">
        <v>483</v>
      </c>
      <c r="DW38" s="123" t="s">
        <v>483</v>
      </c>
      <c r="DX38" s="123" t="s">
        <v>483</v>
      </c>
      <c r="DY38" s="123" t="s">
        <v>483</v>
      </c>
      <c r="DZ38" s="123" t="s">
        <v>483</v>
      </c>
      <c r="EA38" s="123" t="s">
        <v>483</v>
      </c>
      <c r="EB38" s="123" t="s">
        <v>483</v>
      </c>
      <c r="EC38" s="123" t="s">
        <v>483</v>
      </c>
      <c r="ED38" s="123" t="s">
        <v>490</v>
      </c>
      <c r="EE38" s="123">
        <v>5</v>
      </c>
      <c r="EF38" s="123">
        <v>2</v>
      </c>
      <c r="EG38" s="123">
        <v>0</v>
      </c>
      <c r="EH38" s="123" t="s">
        <v>483</v>
      </c>
      <c r="EI38" s="123" t="s">
        <v>483</v>
      </c>
      <c r="EJ38" s="123" t="s">
        <v>483</v>
      </c>
      <c r="EK38" s="123" t="s">
        <v>490</v>
      </c>
      <c r="EL38" s="123" t="s">
        <v>483</v>
      </c>
      <c r="EM38" s="123" t="s">
        <v>490</v>
      </c>
      <c r="EN38" s="123" t="s">
        <v>483</v>
      </c>
      <c r="EO38" s="123" t="s">
        <v>483</v>
      </c>
      <c r="EP38" s="123" t="s">
        <v>483</v>
      </c>
      <c r="EQ38" s="123" t="s">
        <v>483</v>
      </c>
      <c r="ER38" s="123" t="s">
        <v>483</v>
      </c>
      <c r="ES38" s="123" t="s">
        <v>483</v>
      </c>
      <c r="ET38" s="123" t="s">
        <v>483</v>
      </c>
      <c r="EU38" s="123" t="s">
        <v>483</v>
      </c>
      <c r="EV38" s="123" t="s">
        <v>483</v>
      </c>
      <c r="EW38" s="123" t="s">
        <v>483</v>
      </c>
      <c r="EX38" s="123" t="s">
        <v>483</v>
      </c>
      <c r="EY38" s="123" t="s">
        <v>483</v>
      </c>
      <c r="EZ38" s="123" t="s">
        <v>483</v>
      </c>
      <c r="FA38" s="123" t="s">
        <v>483</v>
      </c>
      <c r="FB38" s="123" t="s">
        <v>483</v>
      </c>
      <c r="FC38" s="123" t="s">
        <v>483</v>
      </c>
      <c r="FD38" s="123" t="s">
        <v>490</v>
      </c>
      <c r="FE38" s="123" t="s">
        <v>483</v>
      </c>
      <c r="FF38" s="123" t="s">
        <v>490</v>
      </c>
      <c r="FG38" s="123" t="s">
        <v>483</v>
      </c>
      <c r="FH38" s="123" t="s">
        <v>483</v>
      </c>
      <c r="FI38" s="123" t="s">
        <v>483</v>
      </c>
      <c r="FJ38" s="123" t="s">
        <v>490</v>
      </c>
      <c r="FK38" s="123" t="s">
        <v>483</v>
      </c>
      <c r="FL38" s="123" t="s">
        <v>483</v>
      </c>
      <c r="FM38" s="123" t="s">
        <v>483</v>
      </c>
      <c r="FN38" s="123" t="s">
        <v>483</v>
      </c>
      <c r="FO38" s="123" t="s">
        <v>483</v>
      </c>
      <c r="FP38" s="123" t="s">
        <v>483</v>
      </c>
      <c r="FQ38" s="123" t="s">
        <v>483</v>
      </c>
      <c r="FR38" s="123" t="s">
        <v>490</v>
      </c>
      <c r="FS38" s="123" t="s">
        <v>490</v>
      </c>
      <c r="FT38" s="123" t="s">
        <v>490</v>
      </c>
      <c r="FU38" s="123" t="s">
        <v>490</v>
      </c>
      <c r="FV38" s="123" t="s">
        <v>490</v>
      </c>
      <c r="FW38" s="123" t="s">
        <v>483</v>
      </c>
      <c r="FX38" s="123" t="s">
        <v>483</v>
      </c>
      <c r="FY38" s="123" t="s">
        <v>483</v>
      </c>
      <c r="FZ38" s="123" t="s">
        <v>483</v>
      </c>
      <c r="GA38" s="123" t="s">
        <v>483</v>
      </c>
      <c r="GB38" s="123" t="s">
        <v>483</v>
      </c>
      <c r="GC38" s="123" t="s">
        <v>483</v>
      </c>
      <c r="GD38" s="123" t="s">
        <v>483</v>
      </c>
      <c r="GE38" s="123" t="s">
        <v>483</v>
      </c>
      <c r="GF38" s="123" t="s">
        <v>483</v>
      </c>
      <c r="GG38" s="123" t="s">
        <v>483</v>
      </c>
      <c r="GH38" s="123" t="s">
        <v>483</v>
      </c>
      <c r="GI38" s="123" t="s">
        <v>483</v>
      </c>
      <c r="GJ38" s="123" t="s">
        <v>483</v>
      </c>
      <c r="GK38" s="123" t="s">
        <v>490</v>
      </c>
      <c r="GL38" s="123" t="s">
        <v>483</v>
      </c>
      <c r="GM38" s="123" t="s">
        <v>483</v>
      </c>
      <c r="GN38" s="123" t="s">
        <v>483</v>
      </c>
      <c r="GO38" s="123" t="s">
        <v>483</v>
      </c>
      <c r="GP38" s="123" t="s">
        <v>483</v>
      </c>
      <c r="GQ38" s="123" t="s">
        <v>489</v>
      </c>
      <c r="GR38" s="123" t="s">
        <v>490</v>
      </c>
      <c r="GS38" s="123" t="s">
        <v>490</v>
      </c>
      <c r="GT38" s="123" t="s">
        <v>490</v>
      </c>
      <c r="GU38" s="123" t="s">
        <v>490</v>
      </c>
      <c r="GV38" s="123" t="s">
        <v>490</v>
      </c>
      <c r="GW38" s="123" t="s">
        <v>490</v>
      </c>
      <c r="GX38" s="123" t="s">
        <v>490</v>
      </c>
      <c r="GY38" s="123" t="s">
        <v>483</v>
      </c>
      <c r="GZ38" s="123" t="s">
        <v>483</v>
      </c>
      <c r="HA38" s="123" t="s">
        <v>483</v>
      </c>
      <c r="HB38" s="123" t="s">
        <v>483</v>
      </c>
      <c r="HC38" s="123" t="s">
        <v>483</v>
      </c>
      <c r="HD38" s="123" t="s">
        <v>483</v>
      </c>
      <c r="HE38" s="123" t="s">
        <v>483</v>
      </c>
      <c r="HF38" s="123" t="s">
        <v>490</v>
      </c>
      <c r="HG38" s="123" t="s">
        <v>490</v>
      </c>
      <c r="HH38" s="123" t="s">
        <v>490</v>
      </c>
      <c r="HI38" s="123" t="s">
        <v>490</v>
      </c>
      <c r="HJ38" s="123" t="s">
        <v>490</v>
      </c>
      <c r="HK38" s="123" t="s">
        <v>490</v>
      </c>
      <c r="HL38" s="123" t="s">
        <v>490</v>
      </c>
      <c r="HM38" s="123" t="s">
        <v>490</v>
      </c>
      <c r="HN38" s="123" t="s">
        <v>490</v>
      </c>
      <c r="HO38" s="123" t="s">
        <v>490</v>
      </c>
      <c r="HP38" s="123" t="s">
        <v>490</v>
      </c>
      <c r="HQ38" s="123" t="s">
        <v>483</v>
      </c>
      <c r="HR38" s="123" t="s">
        <v>490</v>
      </c>
      <c r="HS38" s="123" t="s">
        <v>483</v>
      </c>
      <c r="HT38" s="123" t="s">
        <v>483</v>
      </c>
      <c r="HU38" s="123" t="s">
        <v>483</v>
      </c>
      <c r="HV38" s="123" t="s">
        <v>483</v>
      </c>
      <c r="HW38" s="123" t="s">
        <v>483</v>
      </c>
      <c r="HX38" s="123" t="s">
        <v>483</v>
      </c>
      <c r="HY38" s="123" t="s">
        <v>483</v>
      </c>
      <c r="HZ38" s="123" t="s">
        <v>483</v>
      </c>
      <c r="IA38" s="123" t="s">
        <v>483</v>
      </c>
      <c r="IB38" s="123" t="s">
        <v>483</v>
      </c>
      <c r="IC38" s="123" t="s">
        <v>483</v>
      </c>
      <c r="ID38" s="123" t="s">
        <v>483</v>
      </c>
      <c r="IE38" s="123" t="s">
        <v>483</v>
      </c>
      <c r="IF38" s="123" t="s">
        <v>483</v>
      </c>
      <c r="IG38" s="123" t="s">
        <v>483</v>
      </c>
      <c r="IH38" s="123" t="s">
        <v>483</v>
      </c>
      <c r="II38" s="123" t="s">
        <v>489</v>
      </c>
      <c r="IJ38" s="123" t="s">
        <v>489</v>
      </c>
      <c r="IK38" s="123" t="s">
        <v>483</v>
      </c>
      <c r="IL38" s="123" t="s">
        <v>483</v>
      </c>
      <c r="IM38" s="123" t="s">
        <v>483</v>
      </c>
      <c r="IN38" s="123">
        <v>1</v>
      </c>
      <c r="IO38" s="123"/>
      <c r="IP38" s="123">
        <v>1</v>
      </c>
      <c r="IQ38" s="123"/>
      <c r="IR38" s="123">
        <v>6</v>
      </c>
      <c r="IS38" s="123"/>
      <c r="IT38" s="123"/>
      <c r="IU38" s="123"/>
      <c r="IV38" s="123">
        <v>12</v>
      </c>
      <c r="IW38" s="123"/>
      <c r="IX38" s="123">
        <v>1</v>
      </c>
      <c r="IY38" s="123"/>
      <c r="IZ38" s="123"/>
      <c r="JA38" s="123"/>
      <c r="JB38" s="123"/>
      <c r="JC38" s="123"/>
      <c r="JD38" s="123"/>
      <c r="JE38" s="123"/>
      <c r="JF38" s="123">
        <v>1</v>
      </c>
      <c r="JG38" s="123"/>
      <c r="JH38" s="123">
        <v>2</v>
      </c>
      <c r="JI38" s="123"/>
      <c r="JJ38" s="123">
        <v>13</v>
      </c>
      <c r="JK38" s="123"/>
      <c r="JL38" s="123">
        <v>4</v>
      </c>
      <c r="JM38" s="123"/>
      <c r="JN38" s="123">
        <v>41</v>
      </c>
      <c r="JO38" s="123">
        <v>0</v>
      </c>
      <c r="JP38" s="123">
        <v>41</v>
      </c>
      <c r="JQ38" s="123">
        <v>40</v>
      </c>
      <c r="JR38" s="123"/>
      <c r="JS38" s="123" t="s">
        <v>483</v>
      </c>
      <c r="JT38" s="123" t="s">
        <v>483</v>
      </c>
      <c r="JU38" s="123" t="s">
        <v>483</v>
      </c>
      <c r="JV38" s="123" t="s">
        <v>483</v>
      </c>
      <c r="JW38" s="123" t="s">
        <v>483</v>
      </c>
      <c r="JX38" s="123" t="s">
        <v>483</v>
      </c>
      <c r="JY38" s="123" t="s">
        <v>483</v>
      </c>
      <c r="JZ38" s="123" t="s">
        <v>483</v>
      </c>
      <c r="KA38" s="123" t="s">
        <v>483</v>
      </c>
      <c r="KB38" s="123" t="s">
        <v>483</v>
      </c>
      <c r="KC38" s="123" t="s">
        <v>483</v>
      </c>
      <c r="KD38" s="123" t="s">
        <v>879</v>
      </c>
      <c r="KE38" s="123" t="s">
        <v>880</v>
      </c>
      <c r="KF38" s="123" t="s">
        <v>881</v>
      </c>
      <c r="KG38" s="123" t="s">
        <v>622</v>
      </c>
      <c r="KH38" s="123" t="s">
        <v>485</v>
      </c>
      <c r="KI38" s="123">
        <v>2</v>
      </c>
      <c r="KJ38" s="123" t="s">
        <v>483</v>
      </c>
      <c r="KK38" s="123" t="s">
        <v>483</v>
      </c>
      <c r="KL38" s="123" t="s">
        <v>483</v>
      </c>
      <c r="KM38" s="123" t="s">
        <v>483</v>
      </c>
      <c r="KN38" s="123" t="s">
        <v>483</v>
      </c>
      <c r="KO38" s="123" t="s">
        <v>483</v>
      </c>
      <c r="KP38" s="123" t="s">
        <v>483</v>
      </c>
      <c r="KQ38" s="123" t="s">
        <v>483</v>
      </c>
      <c r="KR38" s="123" t="s">
        <v>483</v>
      </c>
      <c r="KS38" s="123" t="s">
        <v>483</v>
      </c>
      <c r="KT38" s="123" t="s">
        <v>483</v>
      </c>
      <c r="KU38" s="123" t="s">
        <v>483</v>
      </c>
      <c r="KV38" s="123" t="s">
        <v>483</v>
      </c>
      <c r="KW38" s="123" t="s">
        <v>483</v>
      </c>
      <c r="KX38" s="123" t="s">
        <v>483</v>
      </c>
      <c r="KY38" s="123" t="s">
        <v>483</v>
      </c>
      <c r="KZ38" s="123" t="s">
        <v>483</v>
      </c>
      <c r="LA38" s="123" t="s">
        <v>483</v>
      </c>
      <c r="LB38" s="123" t="s">
        <v>483</v>
      </c>
      <c r="LC38" s="123" t="s">
        <v>483</v>
      </c>
      <c r="LD38" s="123" t="s">
        <v>483</v>
      </c>
      <c r="LE38" s="123" t="s">
        <v>483</v>
      </c>
      <c r="LF38" s="123">
        <v>46</v>
      </c>
      <c r="LG38" s="123">
        <v>0</v>
      </c>
      <c r="LH38" s="123">
        <v>0</v>
      </c>
      <c r="LI38" s="123">
        <v>46</v>
      </c>
      <c r="LJ38" s="123">
        <v>54</v>
      </c>
      <c r="LK38" s="123">
        <v>54</v>
      </c>
      <c r="LL38" s="123">
        <v>54</v>
      </c>
      <c r="LM38" s="123">
        <v>54</v>
      </c>
      <c r="LN38" s="123" t="s">
        <v>483</v>
      </c>
      <c r="LO38" s="123" t="s">
        <v>483</v>
      </c>
      <c r="LP38" s="123" t="s">
        <v>483</v>
      </c>
      <c r="LQ38" s="123" t="s">
        <v>483</v>
      </c>
      <c r="LR38" s="123" t="s">
        <v>483</v>
      </c>
      <c r="LS38" s="123" t="s">
        <v>489</v>
      </c>
      <c r="LT38" s="123" t="s">
        <v>483</v>
      </c>
      <c r="LU38" s="123" t="s">
        <v>483</v>
      </c>
      <c r="LV38" s="123" t="s">
        <v>483</v>
      </c>
      <c r="LW38" s="123" t="s">
        <v>483</v>
      </c>
      <c r="LX38" s="123" t="s">
        <v>483</v>
      </c>
      <c r="LY38" s="123" t="s">
        <v>483</v>
      </c>
      <c r="LZ38" s="123" t="s">
        <v>483</v>
      </c>
      <c r="MA38" s="123" t="s">
        <v>483</v>
      </c>
      <c r="MB38" s="123" t="s">
        <v>483</v>
      </c>
      <c r="MC38" s="123" t="s">
        <v>483</v>
      </c>
      <c r="MD38" s="123" t="s">
        <v>483</v>
      </c>
      <c r="ME38" s="123" t="s">
        <v>483</v>
      </c>
      <c r="MF38" s="123" t="s">
        <v>483</v>
      </c>
      <c r="MG38" s="123" t="s">
        <v>483</v>
      </c>
      <c r="MH38" s="123" t="s">
        <v>483</v>
      </c>
      <c r="MI38" s="123" t="s">
        <v>483</v>
      </c>
      <c r="MJ38" s="123" t="s">
        <v>483</v>
      </c>
      <c r="MK38" s="123" t="s">
        <v>483</v>
      </c>
      <c r="ML38" s="123" t="s">
        <v>483</v>
      </c>
      <c r="MM38" s="123" t="s">
        <v>483</v>
      </c>
      <c r="MN38" s="123" t="s">
        <v>483</v>
      </c>
      <c r="MO38" s="123" t="s">
        <v>483</v>
      </c>
      <c r="MP38" s="123" t="s">
        <v>483</v>
      </c>
      <c r="MQ38" s="123" t="s">
        <v>483</v>
      </c>
      <c r="MR38" s="123" t="s">
        <v>483</v>
      </c>
      <c r="MS38" s="123" t="s">
        <v>483</v>
      </c>
      <c r="MT38" s="123" t="s">
        <v>483</v>
      </c>
      <c r="MU38" s="123" t="s">
        <v>483</v>
      </c>
      <c r="MV38" s="123" t="s">
        <v>483</v>
      </c>
      <c r="MW38" s="123" t="s">
        <v>483</v>
      </c>
      <c r="MX38" s="123" t="s">
        <v>483</v>
      </c>
      <c r="MY38" s="123" t="s">
        <v>483</v>
      </c>
      <c r="MZ38" s="123" t="s">
        <v>483</v>
      </c>
      <c r="NA38" s="123" t="s">
        <v>483</v>
      </c>
      <c r="NB38" s="123" t="s">
        <v>483</v>
      </c>
      <c r="NC38" s="123" t="s">
        <v>483</v>
      </c>
      <c r="ND38" s="123" t="s">
        <v>483</v>
      </c>
      <c r="NE38" s="123" t="s">
        <v>483</v>
      </c>
      <c r="NF38" s="123" t="s">
        <v>483</v>
      </c>
      <c r="NG38" s="123" t="s">
        <v>483</v>
      </c>
      <c r="NH38" s="123" t="s">
        <v>483</v>
      </c>
      <c r="NI38" s="123" t="s">
        <v>483</v>
      </c>
      <c r="NJ38" s="123" t="s">
        <v>483</v>
      </c>
      <c r="NK38" s="123" t="s">
        <v>483</v>
      </c>
      <c r="NL38" s="123" t="s">
        <v>483</v>
      </c>
      <c r="NM38" s="123" t="s">
        <v>483</v>
      </c>
      <c r="NN38" s="123" t="s">
        <v>483</v>
      </c>
      <c r="NO38" s="123" t="s">
        <v>483</v>
      </c>
      <c r="NP38" s="123" t="s">
        <v>483</v>
      </c>
      <c r="NQ38" s="123" t="s">
        <v>483</v>
      </c>
      <c r="NR38" s="123" t="s">
        <v>483</v>
      </c>
      <c r="NS38" s="123" t="s">
        <v>483</v>
      </c>
      <c r="NT38" s="123" t="s">
        <v>483</v>
      </c>
      <c r="NU38" s="123" t="s">
        <v>483</v>
      </c>
      <c r="NV38" s="123" t="s">
        <v>483</v>
      </c>
      <c r="NW38" s="123" t="s">
        <v>483</v>
      </c>
      <c r="NX38" s="123" t="s">
        <v>483</v>
      </c>
      <c r="NY38" s="123" t="s">
        <v>483</v>
      </c>
      <c r="NZ38" s="123" t="s">
        <v>483</v>
      </c>
      <c r="OA38" s="123" t="s">
        <v>483</v>
      </c>
      <c r="OB38" s="123" t="s">
        <v>483</v>
      </c>
      <c r="OC38" s="123" t="s">
        <v>483</v>
      </c>
      <c r="OD38" s="123" t="s">
        <v>483</v>
      </c>
      <c r="OE38" s="123" t="s">
        <v>483</v>
      </c>
      <c r="OF38" s="123" t="s">
        <v>483</v>
      </c>
      <c r="OG38" s="123" t="s">
        <v>483</v>
      </c>
      <c r="OH38" s="123" t="s">
        <v>483</v>
      </c>
      <c r="OI38" s="123" t="s">
        <v>483</v>
      </c>
      <c r="OJ38" s="123" t="s">
        <v>483</v>
      </c>
      <c r="OK38" s="123" t="s">
        <v>483</v>
      </c>
      <c r="OL38" s="123" t="s">
        <v>483</v>
      </c>
      <c r="OM38" s="123" t="s">
        <v>483</v>
      </c>
      <c r="ON38" s="123" t="s">
        <v>483</v>
      </c>
      <c r="OO38" s="123" t="s">
        <v>483</v>
      </c>
      <c r="OP38" s="123" t="s">
        <v>483</v>
      </c>
      <c r="OQ38" s="123" t="s">
        <v>483</v>
      </c>
      <c r="OR38" s="123" t="s">
        <v>483</v>
      </c>
      <c r="OS38" s="123" t="s">
        <v>483</v>
      </c>
      <c r="OT38" s="123" t="s">
        <v>483</v>
      </c>
      <c r="OU38" s="123" t="s">
        <v>483</v>
      </c>
      <c r="OV38" s="123" t="s">
        <v>483</v>
      </c>
      <c r="OW38" s="123" t="s">
        <v>575</v>
      </c>
      <c r="OX38" s="123" t="s">
        <v>483</v>
      </c>
      <c r="OY38" s="123" t="s">
        <v>483</v>
      </c>
      <c r="OZ38" s="123" t="s">
        <v>483</v>
      </c>
      <c r="PA38" s="123" t="s">
        <v>483</v>
      </c>
      <c r="PB38" s="123" t="s">
        <v>483</v>
      </c>
      <c r="PC38" s="123" t="s">
        <v>483</v>
      </c>
      <c r="PD38" s="123" t="s">
        <v>483</v>
      </c>
      <c r="PE38" s="123" t="s">
        <v>483</v>
      </c>
      <c r="PF38" s="123" t="s">
        <v>483</v>
      </c>
      <c r="PG38" s="123" t="s">
        <v>483</v>
      </c>
      <c r="PH38" s="123" t="s">
        <v>483</v>
      </c>
      <c r="PI38" s="123" t="s">
        <v>483</v>
      </c>
      <c r="PJ38" s="123" t="s">
        <v>483</v>
      </c>
      <c r="PK38" s="123" t="s">
        <v>483</v>
      </c>
      <c r="PL38" s="123" t="s">
        <v>483</v>
      </c>
      <c r="PM38" s="123" t="s">
        <v>483</v>
      </c>
      <c r="PN38" s="123" t="s">
        <v>483</v>
      </c>
      <c r="PO38" s="123" t="s">
        <v>483</v>
      </c>
      <c r="PP38" s="123" t="s">
        <v>483</v>
      </c>
      <c r="PQ38" s="123" t="s">
        <v>483</v>
      </c>
      <c r="PR38" s="123" t="s">
        <v>483</v>
      </c>
      <c r="PS38" s="123" t="s">
        <v>483</v>
      </c>
      <c r="PT38" s="123" t="s">
        <v>483</v>
      </c>
      <c r="PU38" s="123" t="s">
        <v>574</v>
      </c>
      <c r="PV38" s="123" t="s">
        <v>574</v>
      </c>
      <c r="PW38" s="123" t="s">
        <v>574</v>
      </c>
      <c r="PX38" s="123" t="s">
        <v>574</v>
      </c>
      <c r="PY38" s="123" t="s">
        <v>574</v>
      </c>
      <c r="PZ38" s="123" t="s">
        <v>483</v>
      </c>
      <c r="QA38" s="123" t="s">
        <v>616</v>
      </c>
      <c r="QB38" s="123" t="s">
        <v>483</v>
      </c>
      <c r="QC38" s="123" t="s">
        <v>572</v>
      </c>
      <c r="QD38" s="123" t="s">
        <v>483</v>
      </c>
      <c r="QE38" s="123" t="s">
        <v>838</v>
      </c>
      <c r="QF38" s="123"/>
      <c r="QG38" s="123"/>
      <c r="QH38" s="123" t="s">
        <v>483</v>
      </c>
      <c r="QI38" s="123" t="s">
        <v>483</v>
      </c>
      <c r="QJ38" s="123" t="s">
        <v>483</v>
      </c>
      <c r="QK38" s="123"/>
      <c r="QL38" s="123" t="s">
        <v>483</v>
      </c>
      <c r="QM38" s="123" t="s">
        <v>483</v>
      </c>
      <c r="QN38" s="123" t="s">
        <v>483</v>
      </c>
      <c r="QO38" s="123" t="s">
        <v>483</v>
      </c>
      <c r="QP38" s="123" t="s">
        <v>483</v>
      </c>
      <c r="QQ38" s="123">
        <v>4</v>
      </c>
      <c r="QR38" s="123">
        <v>4</v>
      </c>
      <c r="QS38" s="123">
        <v>2</v>
      </c>
      <c r="QT38" s="123"/>
      <c r="QU38" s="90" t="s">
        <v>4475</v>
      </c>
      <c r="QV38" s="90" t="s">
        <v>4960</v>
      </c>
      <c r="QW38" s="125" t="s">
        <v>4968</v>
      </c>
      <c r="QX38" s="79" t="s">
        <v>483</v>
      </c>
      <c r="QY38" s="80" t="s">
        <v>483</v>
      </c>
      <c r="QZ38" s="79" t="s">
        <v>483</v>
      </c>
      <c r="RA38" s="58" t="s">
        <v>4512</v>
      </c>
      <c r="RB38" s="79">
        <v>42</v>
      </c>
      <c r="RC38" s="79">
        <v>8</v>
      </c>
      <c r="RD38" s="79">
        <v>34</v>
      </c>
      <c r="RE38" s="132">
        <v>35</v>
      </c>
      <c r="RF38" s="132">
        <v>7</v>
      </c>
      <c r="RG38" s="132">
        <v>28</v>
      </c>
      <c r="RH38" s="175">
        <v>44</v>
      </c>
      <c r="RI38" s="175">
        <v>8</v>
      </c>
      <c r="RJ38" s="175">
        <v>36</v>
      </c>
      <c r="RK38" s="80">
        <v>47</v>
      </c>
      <c r="RL38" s="80">
        <v>8</v>
      </c>
      <c r="RM38" s="80">
        <v>39</v>
      </c>
      <c r="RN38" s="132">
        <v>33</v>
      </c>
      <c r="RO38" s="175">
        <v>42</v>
      </c>
      <c r="RP38" s="80" t="s">
        <v>483</v>
      </c>
      <c r="RQ38" s="52" t="s">
        <v>4507</v>
      </c>
      <c r="RR38" s="80" t="s">
        <v>483</v>
      </c>
      <c r="RS38" s="80">
        <v>0</v>
      </c>
      <c r="RT38" s="175">
        <v>16</v>
      </c>
      <c r="RU38" s="175">
        <v>0</v>
      </c>
      <c r="RV38" s="80">
        <v>0</v>
      </c>
      <c r="RW38" s="175">
        <v>6</v>
      </c>
      <c r="RX38" s="175">
        <v>0</v>
      </c>
      <c r="RY38" s="219" t="s">
        <v>483</v>
      </c>
      <c r="RZ38" s="219" t="s">
        <v>6132</v>
      </c>
      <c r="SA38" s="184" t="s">
        <v>6756</v>
      </c>
      <c r="SB38" s="90" t="s">
        <v>4781</v>
      </c>
      <c r="SC38" s="90" t="s">
        <v>4781</v>
      </c>
      <c r="SD38" s="224" t="s">
        <v>6740</v>
      </c>
      <c r="SE38" s="124" t="s">
        <v>483</v>
      </c>
      <c r="SF38" s="114"/>
      <c r="SG38" s="114"/>
      <c r="SH38" s="114"/>
      <c r="SI38" s="114" t="s">
        <v>483</v>
      </c>
      <c r="SJ38" s="114"/>
      <c r="SK38" s="114" t="s">
        <v>483</v>
      </c>
      <c r="SL38" s="114"/>
      <c r="SM38" s="114"/>
      <c r="SN38" s="242"/>
      <c r="SO38" s="114"/>
      <c r="SQ38" s="123"/>
      <c r="SR38" s="123"/>
      <c r="ST38" s="90" t="s">
        <v>483</v>
      </c>
      <c r="SV38" s="236" t="s">
        <v>4484</v>
      </c>
    </row>
    <row r="39" spans="1:516" s="98" customFormat="1" ht="84.75" customHeight="1" x14ac:dyDescent="0.25">
      <c r="A39" s="102" t="s">
        <v>936</v>
      </c>
      <c r="B39" s="93" t="s">
        <v>1385</v>
      </c>
      <c r="C39" s="123">
        <v>2019</v>
      </c>
      <c r="D39" s="94" t="s">
        <v>4072</v>
      </c>
      <c r="E39" s="123">
        <v>10</v>
      </c>
      <c r="F39" s="123" t="s">
        <v>598</v>
      </c>
      <c r="G39" s="114" t="s">
        <v>937</v>
      </c>
      <c r="H39" s="123"/>
      <c r="I39" s="123" t="s">
        <v>5016</v>
      </c>
      <c r="J39" s="123" t="s">
        <v>718</v>
      </c>
      <c r="K39" s="123" t="s">
        <v>657</v>
      </c>
      <c r="L39" s="123" t="s">
        <v>938</v>
      </c>
      <c r="M39" s="123">
        <v>65</v>
      </c>
      <c r="N39" s="123"/>
      <c r="O39" s="123" t="s">
        <v>608</v>
      </c>
      <c r="P39" s="123" t="s">
        <v>720</v>
      </c>
      <c r="Q39" s="123">
        <v>5551090605</v>
      </c>
      <c r="R39" s="109" t="s">
        <v>5027</v>
      </c>
      <c r="S39" s="96" t="s">
        <v>1449</v>
      </c>
      <c r="T39" s="97" t="s">
        <v>590</v>
      </c>
      <c r="U39" s="97" t="s">
        <v>939</v>
      </c>
      <c r="V39" s="97" t="s">
        <v>940</v>
      </c>
      <c r="W39" s="97" t="s">
        <v>586</v>
      </c>
      <c r="X39" s="183">
        <v>5559895166</v>
      </c>
      <c r="Y39" s="129" t="s">
        <v>6168</v>
      </c>
      <c r="Z39" s="123">
        <v>9</v>
      </c>
      <c r="AA39" s="123">
        <v>0</v>
      </c>
      <c r="AB39" s="123">
        <v>4</v>
      </c>
      <c r="AC39" s="123">
        <v>5</v>
      </c>
      <c r="AD39" s="123">
        <v>7</v>
      </c>
      <c r="AE39" s="123">
        <v>0</v>
      </c>
      <c r="AF39" s="123">
        <v>4</v>
      </c>
      <c r="AG39" s="123">
        <v>3</v>
      </c>
      <c r="AH39" s="123">
        <v>0</v>
      </c>
      <c r="AI39" s="123">
        <v>8</v>
      </c>
      <c r="AJ39" s="123">
        <v>8</v>
      </c>
      <c r="AK39" s="123">
        <v>16</v>
      </c>
      <c r="AL39" s="123">
        <v>17</v>
      </c>
      <c r="AM39" s="123">
        <v>70</v>
      </c>
      <c r="AN39" s="123">
        <v>95</v>
      </c>
      <c r="AO39" s="123">
        <v>53</v>
      </c>
      <c r="AP39" s="123">
        <v>6</v>
      </c>
      <c r="AQ39" s="123">
        <v>9</v>
      </c>
      <c r="AR39" s="123">
        <v>3</v>
      </c>
      <c r="AS39" s="123">
        <v>6</v>
      </c>
      <c r="AT39" s="123" t="s">
        <v>489</v>
      </c>
      <c r="AU39" s="123" t="s">
        <v>483</v>
      </c>
      <c r="AV39" s="123" t="s">
        <v>636</v>
      </c>
      <c r="AW39" s="123"/>
      <c r="AX39" s="123" t="s">
        <v>637</v>
      </c>
      <c r="AY39" s="123" t="s">
        <v>483</v>
      </c>
      <c r="AZ39" s="123" t="s">
        <v>489</v>
      </c>
      <c r="BA39" s="123" t="s">
        <v>483</v>
      </c>
      <c r="BB39" s="123" t="s">
        <v>483</v>
      </c>
      <c r="BC39" s="123" t="s">
        <v>483</v>
      </c>
      <c r="BD39" s="123" t="s">
        <v>616</v>
      </c>
      <c r="BE39" s="123" t="s">
        <v>490</v>
      </c>
      <c r="BF39" s="123" t="s">
        <v>490</v>
      </c>
      <c r="BG39" s="123" t="s">
        <v>490</v>
      </c>
      <c r="BH39" s="123" t="s">
        <v>490</v>
      </c>
      <c r="BI39" s="123" t="s">
        <v>483</v>
      </c>
      <c r="BJ39" s="123" t="s">
        <v>483</v>
      </c>
      <c r="BK39" s="123" t="s">
        <v>483</v>
      </c>
      <c r="BL39" s="123" t="s">
        <v>490</v>
      </c>
      <c r="BM39" s="123" t="s">
        <v>483</v>
      </c>
      <c r="BN39" s="123" t="s">
        <v>490</v>
      </c>
      <c r="BO39" s="123" t="s">
        <v>483</v>
      </c>
      <c r="BP39" s="123" t="s">
        <v>483</v>
      </c>
      <c r="BQ39" s="123" t="s">
        <v>490</v>
      </c>
      <c r="BR39" s="123" t="s">
        <v>490</v>
      </c>
      <c r="BS39" s="123" t="s">
        <v>483</v>
      </c>
      <c r="BT39" s="123" t="s">
        <v>490</v>
      </c>
      <c r="BU39" s="123" t="s">
        <v>490</v>
      </c>
      <c r="BV39" s="123" t="s">
        <v>490</v>
      </c>
      <c r="BW39" s="123" t="s">
        <v>490</v>
      </c>
      <c r="BX39" s="123" t="s">
        <v>490</v>
      </c>
      <c r="BY39" s="123" t="s">
        <v>490</v>
      </c>
      <c r="BZ39" s="123" t="s">
        <v>483</v>
      </c>
      <c r="CA39" s="123" t="s">
        <v>490</v>
      </c>
      <c r="CB39" s="123" t="s">
        <v>483</v>
      </c>
      <c r="CC39" s="123" t="s">
        <v>490</v>
      </c>
      <c r="CD39" s="123" t="s">
        <v>483</v>
      </c>
      <c r="CE39" s="123" t="s">
        <v>483</v>
      </c>
      <c r="CF39" s="123"/>
      <c r="CG39" s="123" t="s">
        <v>483</v>
      </c>
      <c r="CH39" s="123" t="s">
        <v>483</v>
      </c>
      <c r="CI39" s="123" t="s">
        <v>483</v>
      </c>
      <c r="CJ39" s="123" t="s">
        <v>483</v>
      </c>
      <c r="CK39" s="123" t="s">
        <v>483</v>
      </c>
      <c r="CL39" s="123" t="s">
        <v>483</v>
      </c>
      <c r="CM39" s="123" t="s">
        <v>483</v>
      </c>
      <c r="CN39" s="123" t="s">
        <v>483</v>
      </c>
      <c r="CO39" s="123" t="s">
        <v>483</v>
      </c>
      <c r="CP39" s="123" t="s">
        <v>483</v>
      </c>
      <c r="CQ39" s="123" t="s">
        <v>483</v>
      </c>
      <c r="CR39" s="123" t="s">
        <v>483</v>
      </c>
      <c r="CS39" s="123" t="s">
        <v>483</v>
      </c>
      <c r="CT39" s="123" t="s">
        <v>483</v>
      </c>
      <c r="CU39" s="123" t="s">
        <v>483</v>
      </c>
      <c r="CV39" s="123" t="s">
        <v>483</v>
      </c>
      <c r="CW39" s="123" t="s">
        <v>483</v>
      </c>
      <c r="CX39" s="123" t="s">
        <v>483</v>
      </c>
      <c r="CY39" s="123" t="s">
        <v>489</v>
      </c>
      <c r="CZ39" s="123" t="s">
        <v>483</v>
      </c>
      <c r="DA39" s="123" t="s">
        <v>483</v>
      </c>
      <c r="DB39" s="123" t="s">
        <v>483</v>
      </c>
      <c r="DC39" s="123" t="s">
        <v>483</v>
      </c>
      <c r="DD39" s="123" t="s">
        <v>483</v>
      </c>
      <c r="DE39" s="123" t="s">
        <v>483</v>
      </c>
      <c r="DF39" s="123" t="s">
        <v>483</v>
      </c>
      <c r="DG39" s="123" t="s">
        <v>483</v>
      </c>
      <c r="DH39" s="123" t="s">
        <v>483</v>
      </c>
      <c r="DI39" s="123" t="s">
        <v>483</v>
      </c>
      <c r="DJ39" s="123" t="s">
        <v>483</v>
      </c>
      <c r="DK39" s="123" t="s">
        <v>483</v>
      </c>
      <c r="DL39" s="123" t="s">
        <v>483</v>
      </c>
      <c r="DM39" s="123" t="s">
        <v>675</v>
      </c>
      <c r="DN39" s="123" t="s">
        <v>489</v>
      </c>
      <c r="DO39" s="123" t="s">
        <v>483</v>
      </c>
      <c r="DP39" s="123" t="s">
        <v>490</v>
      </c>
      <c r="DQ39" s="123" t="s">
        <v>483</v>
      </c>
      <c r="DR39" s="123" t="s">
        <v>490</v>
      </c>
      <c r="DS39" s="123" t="s">
        <v>483</v>
      </c>
      <c r="DT39" s="123" t="s">
        <v>490</v>
      </c>
      <c r="DU39" s="123" t="s">
        <v>490</v>
      </c>
      <c r="DV39" s="123" t="s">
        <v>490</v>
      </c>
      <c r="DW39" s="123" t="s">
        <v>483</v>
      </c>
      <c r="DX39" s="123" t="s">
        <v>483</v>
      </c>
      <c r="DY39" s="123" t="s">
        <v>490</v>
      </c>
      <c r="DZ39" s="123" t="s">
        <v>483</v>
      </c>
      <c r="EA39" s="123" t="s">
        <v>490</v>
      </c>
      <c r="EB39" s="123" t="s">
        <v>483</v>
      </c>
      <c r="EC39" s="123" t="s">
        <v>490</v>
      </c>
      <c r="ED39" s="123" t="s">
        <v>490</v>
      </c>
      <c r="EE39" s="123">
        <v>8</v>
      </c>
      <c r="EF39" s="123">
        <v>3</v>
      </c>
      <c r="EG39" s="123">
        <v>3</v>
      </c>
      <c r="EH39" s="123" t="s">
        <v>483</v>
      </c>
      <c r="EI39" s="123" t="s">
        <v>483</v>
      </c>
      <c r="EJ39" s="123" t="s">
        <v>483</v>
      </c>
      <c r="EK39" s="123" t="s">
        <v>490</v>
      </c>
      <c r="EL39" s="123" t="s">
        <v>483</v>
      </c>
      <c r="EM39" s="123" t="s">
        <v>490</v>
      </c>
      <c r="EN39" s="123" t="s">
        <v>483</v>
      </c>
      <c r="EO39" s="123" t="s">
        <v>483</v>
      </c>
      <c r="EP39" s="123" t="s">
        <v>490</v>
      </c>
      <c r="EQ39" s="123" t="s">
        <v>490</v>
      </c>
      <c r="ER39" s="123" t="s">
        <v>483</v>
      </c>
      <c r="ES39" s="123" t="s">
        <v>490</v>
      </c>
      <c r="ET39" s="123" t="s">
        <v>483</v>
      </c>
      <c r="EU39" s="123" t="s">
        <v>490</v>
      </c>
      <c r="EV39" s="123" t="s">
        <v>490</v>
      </c>
      <c r="EW39" s="123" t="s">
        <v>490</v>
      </c>
      <c r="EX39" s="123" t="s">
        <v>483</v>
      </c>
      <c r="EY39" s="123" t="s">
        <v>483</v>
      </c>
      <c r="EZ39" s="123" t="s">
        <v>490</v>
      </c>
      <c r="FA39" s="123" t="s">
        <v>490</v>
      </c>
      <c r="FB39" s="123" t="s">
        <v>490</v>
      </c>
      <c r="FC39" s="123" t="s">
        <v>490</v>
      </c>
      <c r="FD39" s="123" t="s">
        <v>490</v>
      </c>
      <c r="FE39" s="123" t="s">
        <v>483</v>
      </c>
      <c r="FF39" s="123" t="s">
        <v>483</v>
      </c>
      <c r="FG39" s="123" t="s">
        <v>490</v>
      </c>
      <c r="FH39" s="123" t="s">
        <v>483</v>
      </c>
      <c r="FI39" s="123" t="s">
        <v>483</v>
      </c>
      <c r="FJ39" s="123" t="s">
        <v>490</v>
      </c>
      <c r="FK39" s="123" t="s">
        <v>483</v>
      </c>
      <c r="FL39" s="123" t="s">
        <v>483</v>
      </c>
      <c r="FM39" s="123" t="s">
        <v>483</v>
      </c>
      <c r="FN39" s="123" t="s">
        <v>490</v>
      </c>
      <c r="FO39" s="123" t="s">
        <v>483</v>
      </c>
      <c r="FP39" s="123" t="s">
        <v>490</v>
      </c>
      <c r="FQ39" s="123" t="s">
        <v>483</v>
      </c>
      <c r="FR39" s="123" t="s">
        <v>483</v>
      </c>
      <c r="FS39" s="123" t="s">
        <v>483</v>
      </c>
      <c r="FT39" s="123" t="s">
        <v>490</v>
      </c>
      <c r="FU39" s="123" t="s">
        <v>490</v>
      </c>
      <c r="FV39" s="123" t="s">
        <v>490</v>
      </c>
      <c r="FW39" s="123" t="s">
        <v>483</v>
      </c>
      <c r="FX39" s="123" t="s">
        <v>483</v>
      </c>
      <c r="FY39" s="123" t="s">
        <v>483</v>
      </c>
      <c r="FZ39" s="123" t="s">
        <v>483</v>
      </c>
      <c r="GA39" s="123" t="s">
        <v>483</v>
      </c>
      <c r="GB39" s="123" t="s">
        <v>490</v>
      </c>
      <c r="GC39" s="123" t="s">
        <v>483</v>
      </c>
      <c r="GD39" s="123" t="s">
        <v>483</v>
      </c>
      <c r="GE39" s="123" t="s">
        <v>483</v>
      </c>
      <c r="GF39" s="123" t="s">
        <v>483</v>
      </c>
      <c r="GG39" s="123" t="s">
        <v>483</v>
      </c>
      <c r="GH39" s="123" t="s">
        <v>483</v>
      </c>
      <c r="GI39" s="123" t="s">
        <v>483</v>
      </c>
      <c r="GJ39" s="123" t="s">
        <v>483</v>
      </c>
      <c r="GK39" s="123" t="s">
        <v>483</v>
      </c>
      <c r="GL39" s="123" t="s">
        <v>483</v>
      </c>
      <c r="GM39" s="123" t="s">
        <v>483</v>
      </c>
      <c r="GN39" s="123" t="s">
        <v>483</v>
      </c>
      <c r="GO39" s="123" t="s">
        <v>483</v>
      </c>
      <c r="GP39" s="123" t="s">
        <v>483</v>
      </c>
      <c r="GQ39" s="123" t="s">
        <v>483</v>
      </c>
      <c r="GR39" s="123" t="s">
        <v>483</v>
      </c>
      <c r="GS39" s="123" t="s">
        <v>483</v>
      </c>
      <c r="GT39" s="123" t="s">
        <v>483</v>
      </c>
      <c r="GU39" s="123" t="s">
        <v>483</v>
      </c>
      <c r="GV39" s="123" t="s">
        <v>490</v>
      </c>
      <c r="GW39" s="123" t="s">
        <v>483</v>
      </c>
      <c r="GX39" s="123" t="s">
        <v>483</v>
      </c>
      <c r="GY39" s="123" t="s">
        <v>489</v>
      </c>
      <c r="GZ39" s="123" t="s">
        <v>483</v>
      </c>
      <c r="HA39" s="123" t="s">
        <v>483</v>
      </c>
      <c r="HB39" s="123" t="s">
        <v>489</v>
      </c>
      <c r="HC39" s="123" t="s">
        <v>489</v>
      </c>
      <c r="HD39" s="123" t="s">
        <v>489</v>
      </c>
      <c r="HE39" s="123" t="s">
        <v>483</v>
      </c>
      <c r="HF39" s="123" t="s">
        <v>490</v>
      </c>
      <c r="HG39" s="123" t="s">
        <v>483</v>
      </c>
      <c r="HH39" s="123" t="s">
        <v>490</v>
      </c>
      <c r="HI39" s="123" t="s">
        <v>490</v>
      </c>
      <c r="HJ39" s="123" t="s">
        <v>490</v>
      </c>
      <c r="HK39" s="123" t="s">
        <v>490</v>
      </c>
      <c r="HL39" s="123" t="s">
        <v>490</v>
      </c>
      <c r="HM39" s="123" t="s">
        <v>483</v>
      </c>
      <c r="HN39" s="123" t="s">
        <v>490</v>
      </c>
      <c r="HO39" s="123" t="s">
        <v>490</v>
      </c>
      <c r="HP39" s="123" t="s">
        <v>490</v>
      </c>
      <c r="HQ39" s="123" t="s">
        <v>483</v>
      </c>
      <c r="HR39" s="123" t="s">
        <v>490</v>
      </c>
      <c r="HS39" s="123" t="s">
        <v>490</v>
      </c>
      <c r="HT39" s="123" t="s">
        <v>483</v>
      </c>
      <c r="HU39" s="123" t="s">
        <v>490</v>
      </c>
      <c r="HV39" s="123" t="s">
        <v>483</v>
      </c>
      <c r="HW39" s="123" t="s">
        <v>483</v>
      </c>
      <c r="HX39" s="123" t="s">
        <v>489</v>
      </c>
      <c r="HY39" s="123" t="s">
        <v>483</v>
      </c>
      <c r="HZ39" s="123" t="s">
        <v>483</v>
      </c>
      <c r="IA39" s="123" t="s">
        <v>483</v>
      </c>
      <c r="IB39" s="123" t="s">
        <v>483</v>
      </c>
      <c r="IC39" s="123" t="s">
        <v>483</v>
      </c>
      <c r="ID39" s="123" t="s">
        <v>483</v>
      </c>
      <c r="IE39" s="123" t="s">
        <v>489</v>
      </c>
      <c r="IF39" s="123" t="s">
        <v>489</v>
      </c>
      <c r="IG39" s="123" t="s">
        <v>489</v>
      </c>
      <c r="IH39" s="123" t="s">
        <v>489</v>
      </c>
      <c r="II39" s="123" t="s">
        <v>489</v>
      </c>
      <c r="IJ39" s="123" t="s">
        <v>489</v>
      </c>
      <c r="IK39" s="123" t="s">
        <v>489</v>
      </c>
      <c r="IL39" s="123" t="s">
        <v>489</v>
      </c>
      <c r="IM39" s="123" t="s">
        <v>489</v>
      </c>
      <c r="IN39" s="123">
        <v>1</v>
      </c>
      <c r="IO39" s="123"/>
      <c r="IP39" s="123"/>
      <c r="IQ39" s="123"/>
      <c r="IR39" s="123"/>
      <c r="IS39" s="123"/>
      <c r="IT39" s="123"/>
      <c r="IU39" s="123"/>
      <c r="IV39" s="123">
        <v>6</v>
      </c>
      <c r="IW39" s="123"/>
      <c r="IX39" s="123"/>
      <c r="IY39" s="123"/>
      <c r="IZ39" s="123">
        <v>1</v>
      </c>
      <c r="JA39" s="123"/>
      <c r="JB39" s="123">
        <v>1</v>
      </c>
      <c r="JC39" s="123"/>
      <c r="JD39" s="123"/>
      <c r="JE39" s="123"/>
      <c r="JF39" s="123"/>
      <c r="JG39" s="123">
        <v>1</v>
      </c>
      <c r="JH39" s="123"/>
      <c r="JI39" s="123">
        <v>1</v>
      </c>
      <c r="JJ39" s="123"/>
      <c r="JK39" s="123"/>
      <c r="JL39" s="123"/>
      <c r="JM39" s="123"/>
      <c r="JN39" s="123">
        <v>9</v>
      </c>
      <c r="JO39" s="123">
        <v>2</v>
      </c>
      <c r="JP39" s="123">
        <v>11</v>
      </c>
      <c r="JQ39" s="123">
        <v>6</v>
      </c>
      <c r="JR39" s="123"/>
      <c r="JS39" s="123" t="s">
        <v>483</v>
      </c>
      <c r="JT39" s="123" t="s">
        <v>483</v>
      </c>
      <c r="JU39" s="123" t="s">
        <v>483</v>
      </c>
      <c r="JV39" s="123" t="s">
        <v>483</v>
      </c>
      <c r="JW39" s="123" t="s">
        <v>483</v>
      </c>
      <c r="JX39" s="123" t="s">
        <v>489</v>
      </c>
      <c r="JY39" s="123" t="s">
        <v>483</v>
      </c>
      <c r="JZ39" s="123" t="s">
        <v>483</v>
      </c>
      <c r="KA39" s="123" t="s">
        <v>483</v>
      </c>
      <c r="KB39" s="123" t="s">
        <v>489</v>
      </c>
      <c r="KC39" s="123" t="s">
        <v>483</v>
      </c>
      <c r="KD39" s="123" t="s">
        <v>941</v>
      </c>
      <c r="KE39" s="123" t="s">
        <v>942</v>
      </c>
      <c r="KF39" s="123" t="s">
        <v>943</v>
      </c>
      <c r="KG39" s="123" t="s">
        <v>680</v>
      </c>
      <c r="KH39" s="123" t="s">
        <v>500</v>
      </c>
      <c r="KI39" s="123">
        <v>2</v>
      </c>
      <c r="KJ39" s="123" t="s">
        <v>483</v>
      </c>
      <c r="KK39" s="123" t="s">
        <v>483</v>
      </c>
      <c r="KL39" s="123" t="s">
        <v>483</v>
      </c>
      <c r="KM39" s="123" t="s">
        <v>483</v>
      </c>
      <c r="KN39" s="123" t="s">
        <v>483</v>
      </c>
      <c r="KO39" s="123" t="s">
        <v>483</v>
      </c>
      <c r="KP39" s="123" t="s">
        <v>483</v>
      </c>
      <c r="KQ39" s="123" t="s">
        <v>490</v>
      </c>
      <c r="KR39" s="123" t="s">
        <v>490</v>
      </c>
      <c r="KS39" s="123" t="s">
        <v>483</v>
      </c>
      <c r="KT39" s="123" t="s">
        <v>483</v>
      </c>
      <c r="KU39" s="123" t="s">
        <v>483</v>
      </c>
      <c r="KV39" s="123" t="s">
        <v>483</v>
      </c>
      <c r="KW39" s="123" t="s">
        <v>483</v>
      </c>
      <c r="KX39" s="123" t="s">
        <v>490</v>
      </c>
      <c r="KY39" s="123" t="s">
        <v>483</v>
      </c>
      <c r="KZ39" s="123" t="s">
        <v>483</v>
      </c>
      <c r="LA39" s="123" t="s">
        <v>483</v>
      </c>
      <c r="LB39" s="123" t="s">
        <v>483</v>
      </c>
      <c r="LC39" s="123" t="s">
        <v>490</v>
      </c>
      <c r="LD39" s="123" t="s">
        <v>490</v>
      </c>
      <c r="LE39" s="123" t="s">
        <v>490</v>
      </c>
      <c r="LF39" s="123">
        <v>4</v>
      </c>
      <c r="LG39" s="123">
        <v>7</v>
      </c>
      <c r="LH39" s="123">
        <v>0</v>
      </c>
      <c r="LI39" s="123">
        <v>11</v>
      </c>
      <c r="LJ39" s="123">
        <v>7</v>
      </c>
      <c r="LK39" s="123">
        <v>7</v>
      </c>
      <c r="LL39" s="123">
        <v>6</v>
      </c>
      <c r="LM39" s="123">
        <v>7</v>
      </c>
      <c r="LN39" s="123" t="s">
        <v>483</v>
      </c>
      <c r="LO39" s="123" t="s">
        <v>483</v>
      </c>
      <c r="LP39" s="123" t="s">
        <v>483</v>
      </c>
      <c r="LQ39" s="123" t="s">
        <v>483</v>
      </c>
      <c r="LR39" s="123" t="s">
        <v>483</v>
      </c>
      <c r="LS39" s="123" t="s">
        <v>483</v>
      </c>
      <c r="LT39" s="123" t="s">
        <v>483</v>
      </c>
      <c r="LU39" s="123" t="s">
        <v>483</v>
      </c>
      <c r="LV39" s="123" t="s">
        <v>483</v>
      </c>
      <c r="LW39" s="123" t="s">
        <v>489</v>
      </c>
      <c r="LX39" s="123" t="s">
        <v>489</v>
      </c>
      <c r="LY39" s="123" t="s">
        <v>483</v>
      </c>
      <c r="LZ39" s="123" t="s">
        <v>483</v>
      </c>
      <c r="MA39" s="123" t="s">
        <v>483</v>
      </c>
      <c r="MB39" s="123" t="s">
        <v>483</v>
      </c>
      <c r="MC39" s="123" t="s">
        <v>483</v>
      </c>
      <c r="MD39" s="123" t="s">
        <v>483</v>
      </c>
      <c r="ME39" s="123" t="s">
        <v>483</v>
      </c>
      <c r="MF39" s="123" t="s">
        <v>483</v>
      </c>
      <c r="MG39" s="123" t="s">
        <v>483</v>
      </c>
      <c r="MH39" s="123" t="s">
        <v>483</v>
      </c>
      <c r="MI39" s="123" t="s">
        <v>489</v>
      </c>
      <c r="MJ39" s="123" t="s">
        <v>483</v>
      </c>
      <c r="MK39" s="123" t="s">
        <v>490</v>
      </c>
      <c r="ML39" s="123" t="s">
        <v>490</v>
      </c>
      <c r="MM39" s="123" t="s">
        <v>490</v>
      </c>
      <c r="MN39" s="123" t="s">
        <v>490</v>
      </c>
      <c r="MO39" s="123" t="s">
        <v>490</v>
      </c>
      <c r="MP39" s="123" t="s">
        <v>490</v>
      </c>
      <c r="MQ39" s="123" t="s">
        <v>490</v>
      </c>
      <c r="MR39" s="123" t="s">
        <v>490</v>
      </c>
      <c r="MS39" s="123" t="s">
        <v>490</v>
      </c>
      <c r="MT39" s="123" t="s">
        <v>490</v>
      </c>
      <c r="MU39" s="123" t="s">
        <v>490</v>
      </c>
      <c r="MV39" s="123" t="s">
        <v>490</v>
      </c>
      <c r="MW39" s="123" t="s">
        <v>490</v>
      </c>
      <c r="MX39" s="123" t="s">
        <v>490</v>
      </c>
      <c r="MY39" s="123" t="s">
        <v>490</v>
      </c>
      <c r="MZ39" s="123" t="s">
        <v>490</v>
      </c>
      <c r="NA39" s="123" t="s">
        <v>490</v>
      </c>
      <c r="NB39" s="123" t="s">
        <v>490</v>
      </c>
      <c r="NC39" s="123" t="s">
        <v>490</v>
      </c>
      <c r="ND39" s="123" t="s">
        <v>490</v>
      </c>
      <c r="NE39" s="123" t="s">
        <v>490</v>
      </c>
      <c r="NF39" s="123" t="s">
        <v>490</v>
      </c>
      <c r="NG39" s="123" t="s">
        <v>483</v>
      </c>
      <c r="NH39" s="123" t="s">
        <v>483</v>
      </c>
      <c r="NI39" s="123" t="s">
        <v>483</v>
      </c>
      <c r="NJ39" s="123" t="s">
        <v>483</v>
      </c>
      <c r="NK39" s="123" t="s">
        <v>483</v>
      </c>
      <c r="NL39" s="123" t="s">
        <v>483</v>
      </c>
      <c r="NM39" s="123" t="s">
        <v>483</v>
      </c>
      <c r="NN39" s="123" t="s">
        <v>483</v>
      </c>
      <c r="NO39" s="123" t="s">
        <v>483</v>
      </c>
      <c r="NP39" s="123" t="s">
        <v>483</v>
      </c>
      <c r="NQ39" s="123" t="s">
        <v>483</v>
      </c>
      <c r="NR39" s="123" t="s">
        <v>483</v>
      </c>
      <c r="NS39" s="123" t="s">
        <v>483</v>
      </c>
      <c r="NT39" s="123" t="s">
        <v>483</v>
      </c>
      <c r="NU39" s="123" t="s">
        <v>483</v>
      </c>
      <c r="NV39" s="123" t="s">
        <v>483</v>
      </c>
      <c r="NW39" s="123" t="s">
        <v>483</v>
      </c>
      <c r="NX39" s="123" t="s">
        <v>483</v>
      </c>
      <c r="NY39" s="123" t="s">
        <v>483</v>
      </c>
      <c r="NZ39" s="123" t="s">
        <v>483</v>
      </c>
      <c r="OA39" s="123" t="s">
        <v>483</v>
      </c>
      <c r="OB39" s="123" t="s">
        <v>483</v>
      </c>
      <c r="OC39" s="123" t="s">
        <v>483</v>
      </c>
      <c r="OD39" s="123" t="s">
        <v>483</v>
      </c>
      <c r="OE39" s="123" t="s">
        <v>483</v>
      </c>
      <c r="OF39" s="123" t="s">
        <v>483</v>
      </c>
      <c r="OG39" s="123" t="s">
        <v>483</v>
      </c>
      <c r="OH39" s="123" t="s">
        <v>483</v>
      </c>
      <c r="OI39" s="123" t="s">
        <v>483</v>
      </c>
      <c r="OJ39" s="123" t="s">
        <v>483</v>
      </c>
      <c r="OK39" s="123" t="s">
        <v>483</v>
      </c>
      <c r="OL39" s="123" t="s">
        <v>483</v>
      </c>
      <c r="OM39" s="123" t="s">
        <v>489</v>
      </c>
      <c r="ON39" s="123" t="s">
        <v>483</v>
      </c>
      <c r="OO39" s="123" t="s">
        <v>483</v>
      </c>
      <c r="OP39" s="123" t="s">
        <v>483</v>
      </c>
      <c r="OQ39" s="123" t="s">
        <v>483</v>
      </c>
      <c r="OR39" s="123" t="s">
        <v>483</v>
      </c>
      <c r="OS39" s="123" t="s">
        <v>483</v>
      </c>
      <c r="OT39" s="123" t="s">
        <v>483</v>
      </c>
      <c r="OU39" s="123" t="s">
        <v>483</v>
      </c>
      <c r="OV39" s="123" t="s">
        <v>483</v>
      </c>
      <c r="OW39" s="123" t="s">
        <v>489</v>
      </c>
      <c r="OX39" s="123" t="s">
        <v>483</v>
      </c>
      <c r="OY39" s="123" t="s">
        <v>483</v>
      </c>
      <c r="OZ39" s="123" t="s">
        <v>483</v>
      </c>
      <c r="PA39" s="123" t="s">
        <v>483</v>
      </c>
      <c r="PB39" s="123" t="s">
        <v>483</v>
      </c>
      <c r="PC39" s="123" t="s">
        <v>483</v>
      </c>
      <c r="PD39" s="123" t="s">
        <v>483</v>
      </c>
      <c r="PE39" s="123" t="s">
        <v>483</v>
      </c>
      <c r="PF39" s="123" t="s">
        <v>483</v>
      </c>
      <c r="PG39" s="123" t="s">
        <v>483</v>
      </c>
      <c r="PH39" s="123" t="s">
        <v>483</v>
      </c>
      <c r="PI39" s="123" t="s">
        <v>483</v>
      </c>
      <c r="PJ39" s="123" t="s">
        <v>483</v>
      </c>
      <c r="PK39" s="123" t="s">
        <v>483</v>
      </c>
      <c r="PL39" s="123" t="s">
        <v>483</v>
      </c>
      <c r="PM39" s="123" t="s">
        <v>489</v>
      </c>
      <c r="PN39" s="123" t="s">
        <v>483</v>
      </c>
      <c r="PO39" s="123" t="s">
        <v>483</v>
      </c>
      <c r="PP39" s="123" t="s">
        <v>483</v>
      </c>
      <c r="PQ39" s="123" t="s">
        <v>483</v>
      </c>
      <c r="PR39" s="123" t="s">
        <v>483</v>
      </c>
      <c r="PS39" s="123" t="s">
        <v>483</v>
      </c>
      <c r="PT39" s="123" t="s">
        <v>483</v>
      </c>
      <c r="PU39" s="123" t="s">
        <v>574</v>
      </c>
      <c r="PV39" s="123" t="s">
        <v>574</v>
      </c>
      <c r="PW39" s="123" t="s">
        <v>574</v>
      </c>
      <c r="PX39" s="123" t="s">
        <v>574</v>
      </c>
      <c r="PY39" s="123" t="s">
        <v>574</v>
      </c>
      <c r="PZ39" s="123" t="s">
        <v>483</v>
      </c>
      <c r="QA39" s="123" t="s">
        <v>623</v>
      </c>
      <c r="QB39" s="123" t="s">
        <v>483</v>
      </c>
      <c r="QC39" s="123" t="s">
        <v>616</v>
      </c>
      <c r="QD39" s="123" t="s">
        <v>483</v>
      </c>
      <c r="QE39" s="123" t="s">
        <v>944</v>
      </c>
      <c r="QF39" s="123"/>
      <c r="QG39" s="123"/>
      <c r="QH39" s="123" t="s">
        <v>489</v>
      </c>
      <c r="QI39" s="123" t="s">
        <v>483</v>
      </c>
      <c r="QJ39" s="123" t="s">
        <v>483</v>
      </c>
      <c r="QK39" s="123"/>
      <c r="QL39" s="123" t="s">
        <v>483</v>
      </c>
      <c r="QM39" s="123" t="s">
        <v>489</v>
      </c>
      <c r="QN39" s="123" t="s">
        <v>483</v>
      </c>
      <c r="QO39" s="123" t="s">
        <v>483</v>
      </c>
      <c r="QP39" s="123" t="s">
        <v>483</v>
      </c>
      <c r="QQ39" s="123">
        <v>10</v>
      </c>
      <c r="QR39" s="123">
        <v>7</v>
      </c>
      <c r="QS39" s="123">
        <v>30</v>
      </c>
      <c r="QT39" s="123"/>
      <c r="QU39" s="90" t="s">
        <v>4475</v>
      </c>
      <c r="QV39" s="90" t="s">
        <v>4960</v>
      </c>
      <c r="QW39" s="125" t="s">
        <v>4974</v>
      </c>
      <c r="QX39" s="148" t="s">
        <v>483</v>
      </c>
      <c r="QY39" s="90" t="s">
        <v>483</v>
      </c>
      <c r="QZ39" s="148" t="s">
        <v>489</v>
      </c>
      <c r="RA39" s="58" t="s">
        <v>4862</v>
      </c>
      <c r="RB39" s="148">
        <v>16</v>
      </c>
      <c r="RC39" s="148">
        <v>7</v>
      </c>
      <c r="RD39" s="148">
        <v>9</v>
      </c>
      <c r="RE39" s="149">
        <v>16</v>
      </c>
      <c r="RF39" s="149">
        <v>7</v>
      </c>
      <c r="RG39" s="149">
        <v>9</v>
      </c>
      <c r="RH39" s="152">
        <v>65</v>
      </c>
      <c r="RI39" s="152">
        <v>25</v>
      </c>
      <c r="RJ39" s="152">
        <v>40</v>
      </c>
      <c r="RK39" s="90">
        <v>16</v>
      </c>
      <c r="RL39" s="90">
        <v>7</v>
      </c>
      <c r="RM39" s="90">
        <v>9</v>
      </c>
      <c r="RN39" s="149">
        <v>8</v>
      </c>
      <c r="RO39" s="152">
        <v>25</v>
      </c>
      <c r="RP39" s="90" t="s">
        <v>4863</v>
      </c>
      <c r="RQ39" s="58" t="s">
        <v>4864</v>
      </c>
      <c r="RR39" s="90" t="s">
        <v>483</v>
      </c>
      <c r="RS39" s="80">
        <v>0</v>
      </c>
      <c r="RT39" s="80">
        <v>0</v>
      </c>
      <c r="RU39" s="80">
        <v>0</v>
      </c>
      <c r="RV39" s="80">
        <v>0</v>
      </c>
      <c r="RW39" s="175">
        <v>0</v>
      </c>
      <c r="RX39" s="175">
        <v>0</v>
      </c>
      <c r="RY39" s="219" t="s">
        <v>483</v>
      </c>
      <c r="RZ39" s="219"/>
      <c r="SA39" s="192" t="s">
        <v>6757</v>
      </c>
      <c r="SB39" s="90" t="s">
        <v>4781</v>
      </c>
      <c r="SC39" s="90" t="s">
        <v>4781</v>
      </c>
      <c r="SD39" s="217" t="s">
        <v>6155</v>
      </c>
      <c r="SE39" s="123"/>
      <c r="SF39" s="114"/>
      <c r="SG39" s="114"/>
      <c r="SH39" s="114"/>
      <c r="SI39" s="114"/>
      <c r="SJ39" s="114"/>
      <c r="SK39" s="114"/>
      <c r="SL39" s="114"/>
      <c r="SM39" s="114"/>
      <c r="SN39" s="242"/>
      <c r="SO39" s="114"/>
      <c r="SQ39" s="123"/>
      <c r="SR39" s="123"/>
      <c r="ST39" s="90" t="s">
        <v>483</v>
      </c>
      <c r="SV39" s="235" t="s">
        <v>4478</v>
      </c>
    </row>
    <row r="40" spans="1:516" s="98" customFormat="1" ht="84.75" customHeight="1" x14ac:dyDescent="0.25">
      <c r="A40" s="123" t="s">
        <v>1026</v>
      </c>
      <c r="B40" s="93" t="s">
        <v>1394</v>
      </c>
      <c r="C40" s="123">
        <v>2019</v>
      </c>
      <c r="D40" s="94" t="s">
        <v>4072</v>
      </c>
      <c r="E40" s="123">
        <v>10</v>
      </c>
      <c r="F40" s="123" t="s">
        <v>602</v>
      </c>
      <c r="G40" s="114" t="s">
        <v>1027</v>
      </c>
      <c r="H40" s="123"/>
      <c r="I40" s="123" t="s">
        <v>5016</v>
      </c>
      <c r="J40" s="123" t="s">
        <v>858</v>
      </c>
      <c r="K40" s="123" t="s">
        <v>657</v>
      </c>
      <c r="L40" s="123" t="s">
        <v>1028</v>
      </c>
      <c r="M40" s="123">
        <v>284</v>
      </c>
      <c r="N40" s="123"/>
      <c r="O40" s="123" t="s">
        <v>608</v>
      </c>
      <c r="P40" s="123" t="s">
        <v>1029</v>
      </c>
      <c r="Q40" s="123">
        <v>55172356</v>
      </c>
      <c r="R40" s="100" t="s">
        <v>1030</v>
      </c>
      <c r="S40" s="96" t="s">
        <v>1458</v>
      </c>
      <c r="T40" s="97" t="s">
        <v>590</v>
      </c>
      <c r="U40" s="97" t="s">
        <v>1031</v>
      </c>
      <c r="V40" s="97" t="s">
        <v>1031</v>
      </c>
      <c r="W40" s="97" t="s">
        <v>739</v>
      </c>
      <c r="X40" s="183">
        <v>55172356</v>
      </c>
      <c r="Y40" s="95" t="s">
        <v>1030</v>
      </c>
      <c r="Z40" s="123">
        <v>19</v>
      </c>
      <c r="AA40" s="123">
        <v>2</v>
      </c>
      <c r="AB40" s="123"/>
      <c r="AC40" s="123">
        <v>17</v>
      </c>
      <c r="AD40" s="123">
        <v>7</v>
      </c>
      <c r="AE40" s="123">
        <v>1</v>
      </c>
      <c r="AF40" s="123"/>
      <c r="AG40" s="123">
        <v>6</v>
      </c>
      <c r="AH40" s="123">
        <v>3</v>
      </c>
      <c r="AI40" s="123">
        <v>0</v>
      </c>
      <c r="AJ40" s="123">
        <v>23</v>
      </c>
      <c r="AK40" s="123">
        <v>26</v>
      </c>
      <c r="AL40" s="123">
        <v>28</v>
      </c>
      <c r="AM40" s="123">
        <v>73</v>
      </c>
      <c r="AN40" s="123">
        <v>55</v>
      </c>
      <c r="AO40" s="123">
        <v>91</v>
      </c>
      <c r="AP40" s="123">
        <v>9</v>
      </c>
      <c r="AQ40" s="123">
        <v>26</v>
      </c>
      <c r="AR40" s="123">
        <v>7</v>
      </c>
      <c r="AS40" s="123">
        <v>19</v>
      </c>
      <c r="AT40" s="123" t="s">
        <v>483</v>
      </c>
      <c r="AU40" s="123" t="s">
        <v>489</v>
      </c>
      <c r="AV40" s="123" t="s">
        <v>585</v>
      </c>
      <c r="AW40" s="123"/>
      <c r="AX40" s="123" t="s">
        <v>637</v>
      </c>
      <c r="AY40" s="123" t="s">
        <v>483</v>
      </c>
      <c r="AZ40" s="123" t="s">
        <v>483</v>
      </c>
      <c r="BA40" s="123" t="s">
        <v>483</v>
      </c>
      <c r="BB40" s="123" t="s">
        <v>483</v>
      </c>
      <c r="BC40" s="123" t="s">
        <v>483</v>
      </c>
      <c r="BD40" s="123" t="s">
        <v>572</v>
      </c>
      <c r="BE40" s="123" t="s">
        <v>490</v>
      </c>
      <c r="BF40" s="123" t="s">
        <v>490</v>
      </c>
      <c r="BG40" s="123" t="s">
        <v>490</v>
      </c>
      <c r="BH40" s="123" t="s">
        <v>490</v>
      </c>
      <c r="BI40" s="123" t="s">
        <v>490</v>
      </c>
      <c r="BJ40" s="123" t="s">
        <v>490</v>
      </c>
      <c r="BK40" s="123" t="s">
        <v>490</v>
      </c>
      <c r="BL40" s="123" t="s">
        <v>490</v>
      </c>
      <c r="BM40" s="123" t="s">
        <v>483</v>
      </c>
      <c r="BN40" s="123" t="s">
        <v>483</v>
      </c>
      <c r="BO40" s="123" t="s">
        <v>483</v>
      </c>
      <c r="BP40" s="123" t="s">
        <v>490</v>
      </c>
      <c r="BQ40" s="123" t="s">
        <v>483</v>
      </c>
      <c r="BR40" s="123" t="s">
        <v>483</v>
      </c>
      <c r="BS40" s="123" t="s">
        <v>483</v>
      </c>
      <c r="BT40" s="123" t="s">
        <v>483</v>
      </c>
      <c r="BU40" s="123" t="s">
        <v>483</v>
      </c>
      <c r="BV40" s="123" t="s">
        <v>483</v>
      </c>
      <c r="BW40" s="123" t="s">
        <v>490</v>
      </c>
      <c r="BX40" s="123" t="s">
        <v>483</v>
      </c>
      <c r="BY40" s="123" t="s">
        <v>490</v>
      </c>
      <c r="BZ40" s="123" t="s">
        <v>483</v>
      </c>
      <c r="CA40" s="123" t="s">
        <v>483</v>
      </c>
      <c r="CB40" s="123" t="s">
        <v>483</v>
      </c>
      <c r="CC40" s="123" t="s">
        <v>490</v>
      </c>
      <c r="CD40" s="123" t="s">
        <v>483</v>
      </c>
      <c r="CE40" s="123" t="s">
        <v>483</v>
      </c>
      <c r="CF40" s="123" t="s">
        <v>1032</v>
      </c>
      <c r="CG40" s="123" t="s">
        <v>490</v>
      </c>
      <c r="CH40" s="123" t="s">
        <v>490</v>
      </c>
      <c r="CI40" s="123" t="s">
        <v>490</v>
      </c>
      <c r="CJ40" s="123" t="s">
        <v>490</v>
      </c>
      <c r="CK40" s="123" t="s">
        <v>490</v>
      </c>
      <c r="CL40" s="123" t="s">
        <v>490</v>
      </c>
      <c r="CM40" s="123" t="s">
        <v>490</v>
      </c>
      <c r="CN40" s="123" t="s">
        <v>483</v>
      </c>
      <c r="CO40" s="123" t="s">
        <v>483</v>
      </c>
      <c r="CP40" s="123" t="s">
        <v>483</v>
      </c>
      <c r="CQ40" s="123" t="s">
        <v>490</v>
      </c>
      <c r="CR40" s="123" t="s">
        <v>490</v>
      </c>
      <c r="CS40" s="123" t="s">
        <v>490</v>
      </c>
      <c r="CT40" s="123" t="s">
        <v>490</v>
      </c>
      <c r="CU40" s="123" t="s">
        <v>490</v>
      </c>
      <c r="CV40" s="123" t="s">
        <v>490</v>
      </c>
      <c r="CW40" s="123" t="s">
        <v>483</v>
      </c>
      <c r="CX40" s="123" t="s">
        <v>483</v>
      </c>
      <c r="CY40" s="123" t="s">
        <v>489</v>
      </c>
      <c r="CZ40" s="123" t="s">
        <v>483</v>
      </c>
      <c r="DA40" s="123" t="s">
        <v>483</v>
      </c>
      <c r="DB40" s="123" t="s">
        <v>483</v>
      </c>
      <c r="DC40" s="123" t="s">
        <v>483</v>
      </c>
      <c r="DD40" s="123" t="s">
        <v>483</v>
      </c>
      <c r="DE40" s="123" t="s">
        <v>483</v>
      </c>
      <c r="DF40" s="123" t="s">
        <v>483</v>
      </c>
      <c r="DG40" s="123" t="s">
        <v>483</v>
      </c>
      <c r="DH40" s="123" t="s">
        <v>483</v>
      </c>
      <c r="DI40" s="123" t="s">
        <v>483</v>
      </c>
      <c r="DJ40" s="123" t="s">
        <v>483</v>
      </c>
      <c r="DK40" s="123" t="s">
        <v>483</v>
      </c>
      <c r="DL40" s="123" t="s">
        <v>483</v>
      </c>
      <c r="DM40" s="123" t="s">
        <v>618</v>
      </c>
      <c r="DN40" s="123" t="s">
        <v>489</v>
      </c>
      <c r="DO40" s="123" t="s">
        <v>483</v>
      </c>
      <c r="DP40" s="123" t="s">
        <v>483</v>
      </c>
      <c r="DQ40" s="123" t="s">
        <v>483</v>
      </c>
      <c r="DR40" s="123" t="s">
        <v>490</v>
      </c>
      <c r="DS40" s="123" t="s">
        <v>483</v>
      </c>
      <c r="DT40" s="123" t="s">
        <v>483</v>
      </c>
      <c r="DU40" s="123" t="s">
        <v>483</v>
      </c>
      <c r="DV40" s="123" t="s">
        <v>490</v>
      </c>
      <c r="DW40" s="123" t="s">
        <v>490</v>
      </c>
      <c r="DX40" s="123" t="s">
        <v>490</v>
      </c>
      <c r="DY40" s="123" t="s">
        <v>490</v>
      </c>
      <c r="DZ40" s="123" t="s">
        <v>483</v>
      </c>
      <c r="EA40" s="123" t="s">
        <v>483</v>
      </c>
      <c r="EB40" s="123" t="s">
        <v>490</v>
      </c>
      <c r="EC40" s="123" t="s">
        <v>483</v>
      </c>
      <c r="ED40" s="123" t="s">
        <v>483</v>
      </c>
      <c r="EE40" s="123">
        <v>20</v>
      </c>
      <c r="EF40" s="123">
        <v>8</v>
      </c>
      <c r="EG40" s="123">
        <v>1</v>
      </c>
      <c r="EH40" s="123" t="s">
        <v>490</v>
      </c>
      <c r="EI40" s="123" t="s">
        <v>483</v>
      </c>
      <c r="EJ40" s="123" t="s">
        <v>483</v>
      </c>
      <c r="EK40" s="123" t="s">
        <v>490</v>
      </c>
      <c r="EL40" s="123" t="s">
        <v>483</v>
      </c>
      <c r="EM40" s="123" t="s">
        <v>490</v>
      </c>
      <c r="EN40" s="123" t="s">
        <v>490</v>
      </c>
      <c r="EO40" s="123" t="s">
        <v>483</v>
      </c>
      <c r="EP40" s="123" t="s">
        <v>490</v>
      </c>
      <c r="EQ40" s="123" t="s">
        <v>483</v>
      </c>
      <c r="ER40" s="123" t="s">
        <v>490</v>
      </c>
      <c r="ES40" s="123" t="s">
        <v>490</v>
      </c>
      <c r="ET40" s="123" t="s">
        <v>483</v>
      </c>
      <c r="EU40" s="123" t="s">
        <v>483</v>
      </c>
      <c r="EV40" s="123" t="s">
        <v>483</v>
      </c>
      <c r="EW40" s="123" t="s">
        <v>490</v>
      </c>
      <c r="EX40" s="123" t="s">
        <v>490</v>
      </c>
      <c r="EY40" s="123" t="s">
        <v>490</v>
      </c>
      <c r="EZ40" s="123" t="s">
        <v>490</v>
      </c>
      <c r="FA40" s="123" t="s">
        <v>490</v>
      </c>
      <c r="FB40" s="123" t="s">
        <v>490</v>
      </c>
      <c r="FC40" s="123" t="s">
        <v>483</v>
      </c>
      <c r="FD40" s="123" t="s">
        <v>490</v>
      </c>
      <c r="FE40" s="123" t="s">
        <v>483</v>
      </c>
      <c r="FF40" s="123" t="s">
        <v>483</v>
      </c>
      <c r="FG40" s="123" t="s">
        <v>483</v>
      </c>
      <c r="FH40" s="123" t="s">
        <v>483</v>
      </c>
      <c r="FI40" s="123" t="s">
        <v>483</v>
      </c>
      <c r="FJ40" s="123" t="s">
        <v>483</v>
      </c>
      <c r="FK40" s="123" t="s">
        <v>483</v>
      </c>
      <c r="FL40" s="123" t="s">
        <v>490</v>
      </c>
      <c r="FM40" s="123" t="s">
        <v>483</v>
      </c>
      <c r="FN40" s="123" t="s">
        <v>483</v>
      </c>
      <c r="FO40" s="123" t="s">
        <v>483</v>
      </c>
      <c r="FP40" s="123" t="s">
        <v>483</v>
      </c>
      <c r="FQ40" s="123" t="s">
        <v>483</v>
      </c>
      <c r="FR40" s="123" t="s">
        <v>483</v>
      </c>
      <c r="FS40" s="123" t="s">
        <v>483</v>
      </c>
      <c r="FT40" s="123" t="s">
        <v>483</v>
      </c>
      <c r="FU40" s="123" t="s">
        <v>483</v>
      </c>
      <c r="FV40" s="123" t="s">
        <v>483</v>
      </c>
      <c r="FW40" s="123" t="s">
        <v>483</v>
      </c>
      <c r="FX40" s="123" t="s">
        <v>483</v>
      </c>
      <c r="FY40" s="123" t="s">
        <v>483</v>
      </c>
      <c r="FZ40" s="123" t="s">
        <v>483</v>
      </c>
      <c r="GA40" s="123" t="s">
        <v>483</v>
      </c>
      <c r="GB40" s="123" t="s">
        <v>483</v>
      </c>
      <c r="GC40" s="123" t="s">
        <v>483</v>
      </c>
      <c r="GD40" s="123" t="s">
        <v>483</v>
      </c>
      <c r="GE40" s="123" t="s">
        <v>483</v>
      </c>
      <c r="GF40" s="123" t="s">
        <v>483</v>
      </c>
      <c r="GG40" s="123" t="s">
        <v>483</v>
      </c>
      <c r="GH40" s="123" t="s">
        <v>483</v>
      </c>
      <c r="GI40" s="123" t="s">
        <v>483</v>
      </c>
      <c r="GJ40" s="123" t="s">
        <v>483</v>
      </c>
      <c r="GK40" s="123" t="s">
        <v>483</v>
      </c>
      <c r="GL40" s="123" t="s">
        <v>483</v>
      </c>
      <c r="GM40" s="123" t="s">
        <v>483</v>
      </c>
      <c r="GN40" s="123" t="s">
        <v>483</v>
      </c>
      <c r="GO40" s="123" t="s">
        <v>490</v>
      </c>
      <c r="GP40" s="123" t="s">
        <v>483</v>
      </c>
      <c r="GQ40" s="123" t="s">
        <v>483</v>
      </c>
      <c r="GR40" s="123" t="s">
        <v>483</v>
      </c>
      <c r="GS40" s="123" t="s">
        <v>483</v>
      </c>
      <c r="GT40" s="123" t="s">
        <v>483</v>
      </c>
      <c r="GU40" s="123" t="s">
        <v>483</v>
      </c>
      <c r="GV40" s="123" t="s">
        <v>483</v>
      </c>
      <c r="GW40" s="123" t="s">
        <v>483</v>
      </c>
      <c r="GX40" s="123" t="s">
        <v>483</v>
      </c>
      <c r="GY40" s="123" t="s">
        <v>483</v>
      </c>
      <c r="GZ40" s="123" t="s">
        <v>483</v>
      </c>
      <c r="HA40" s="123" t="s">
        <v>483</v>
      </c>
      <c r="HB40" s="123" t="s">
        <v>483</v>
      </c>
      <c r="HC40" s="123" t="s">
        <v>483</v>
      </c>
      <c r="HD40" s="123" t="s">
        <v>483</v>
      </c>
      <c r="HE40" s="123" t="s">
        <v>483</v>
      </c>
      <c r="HF40" s="123" t="s">
        <v>490</v>
      </c>
      <c r="HG40" s="123" t="s">
        <v>490</v>
      </c>
      <c r="HH40" s="123" t="s">
        <v>490</v>
      </c>
      <c r="HI40" s="123" t="s">
        <v>490</v>
      </c>
      <c r="HJ40" s="123" t="s">
        <v>490</v>
      </c>
      <c r="HK40" s="123" t="s">
        <v>490</v>
      </c>
      <c r="HL40" s="123" t="s">
        <v>490</v>
      </c>
      <c r="HM40" s="123" t="s">
        <v>490</v>
      </c>
      <c r="HN40" s="123" t="s">
        <v>490</v>
      </c>
      <c r="HO40" s="123" t="s">
        <v>490</v>
      </c>
      <c r="HP40" s="123" t="s">
        <v>490</v>
      </c>
      <c r="HQ40" s="123" t="s">
        <v>490</v>
      </c>
      <c r="HR40" s="123" t="s">
        <v>490</v>
      </c>
      <c r="HS40" s="123" t="s">
        <v>490</v>
      </c>
      <c r="HT40" s="123" t="s">
        <v>490</v>
      </c>
      <c r="HU40" s="123" t="s">
        <v>490</v>
      </c>
      <c r="HV40" s="123" t="s">
        <v>483</v>
      </c>
      <c r="HW40" s="123" t="s">
        <v>483</v>
      </c>
      <c r="HX40" s="123" t="s">
        <v>489</v>
      </c>
      <c r="HY40" s="123" t="s">
        <v>483</v>
      </c>
      <c r="HZ40" s="123" t="s">
        <v>483</v>
      </c>
      <c r="IA40" s="123" t="s">
        <v>483</v>
      </c>
      <c r="IB40" s="123" t="s">
        <v>483</v>
      </c>
      <c r="IC40" s="123" t="s">
        <v>483</v>
      </c>
      <c r="ID40" s="123" t="s">
        <v>483</v>
      </c>
      <c r="IE40" s="123" t="s">
        <v>489</v>
      </c>
      <c r="IF40" s="123" t="s">
        <v>490</v>
      </c>
      <c r="IG40" s="123" t="s">
        <v>490</v>
      </c>
      <c r="IH40" s="123" t="s">
        <v>490</v>
      </c>
      <c r="II40" s="123" t="s">
        <v>490</v>
      </c>
      <c r="IJ40" s="123" t="s">
        <v>490</v>
      </c>
      <c r="IK40" s="123" t="s">
        <v>489</v>
      </c>
      <c r="IL40" s="123" t="s">
        <v>483</v>
      </c>
      <c r="IM40" s="123" t="s">
        <v>483</v>
      </c>
      <c r="IN40" s="123">
        <v>1</v>
      </c>
      <c r="IO40" s="123"/>
      <c r="IP40" s="123">
        <v>1</v>
      </c>
      <c r="IQ40" s="123"/>
      <c r="IR40" s="123">
        <v>6</v>
      </c>
      <c r="IS40" s="123"/>
      <c r="IT40" s="123"/>
      <c r="IU40" s="123"/>
      <c r="IV40" s="123"/>
      <c r="IW40" s="123"/>
      <c r="IX40" s="123">
        <v>1</v>
      </c>
      <c r="IY40" s="123"/>
      <c r="IZ40" s="123"/>
      <c r="JA40" s="123"/>
      <c r="JB40" s="123"/>
      <c r="JC40" s="123"/>
      <c r="JD40" s="123"/>
      <c r="JE40" s="123"/>
      <c r="JF40" s="123"/>
      <c r="JG40" s="123">
        <v>1</v>
      </c>
      <c r="JH40" s="123">
        <v>1</v>
      </c>
      <c r="JI40" s="123"/>
      <c r="JJ40" s="123">
        <v>2</v>
      </c>
      <c r="JK40" s="123"/>
      <c r="JL40" s="123"/>
      <c r="JM40" s="123"/>
      <c r="JN40" s="123">
        <v>12</v>
      </c>
      <c r="JO40" s="123">
        <v>1</v>
      </c>
      <c r="JP40" s="123">
        <v>13</v>
      </c>
      <c r="JQ40" s="123">
        <v>12</v>
      </c>
      <c r="JR40" s="123" t="s">
        <v>1033</v>
      </c>
      <c r="JS40" s="123" t="s">
        <v>483</v>
      </c>
      <c r="JT40" s="123" t="s">
        <v>483</v>
      </c>
      <c r="JU40" s="123" t="s">
        <v>483</v>
      </c>
      <c r="JV40" s="123" t="s">
        <v>483</v>
      </c>
      <c r="JW40" s="123" t="s">
        <v>483</v>
      </c>
      <c r="JX40" s="123" t="s">
        <v>489</v>
      </c>
      <c r="JY40" s="123" t="s">
        <v>483</v>
      </c>
      <c r="JZ40" s="123" t="s">
        <v>483</v>
      </c>
      <c r="KA40" s="123" t="s">
        <v>483</v>
      </c>
      <c r="KB40" s="123" t="s">
        <v>483</v>
      </c>
      <c r="KC40" s="123" t="s">
        <v>490</v>
      </c>
      <c r="KD40" s="123" t="s">
        <v>1034</v>
      </c>
      <c r="KE40" s="123" t="s">
        <v>1035</v>
      </c>
      <c r="KF40" s="123"/>
      <c r="KG40" s="123" t="s">
        <v>680</v>
      </c>
      <c r="KH40" s="123" t="s">
        <v>500</v>
      </c>
      <c r="KI40" s="123">
        <v>2</v>
      </c>
      <c r="KJ40" s="123" t="s">
        <v>483</v>
      </c>
      <c r="KK40" s="123" t="s">
        <v>483</v>
      </c>
      <c r="KL40" s="123" t="s">
        <v>483</v>
      </c>
      <c r="KM40" s="123" t="s">
        <v>483</v>
      </c>
      <c r="KN40" s="123" t="s">
        <v>483</v>
      </c>
      <c r="KO40" s="123" t="s">
        <v>483</v>
      </c>
      <c r="KP40" s="123" t="s">
        <v>483</v>
      </c>
      <c r="KQ40" s="123" t="s">
        <v>483</v>
      </c>
      <c r="KR40" s="123" t="s">
        <v>483</v>
      </c>
      <c r="KS40" s="123" t="s">
        <v>483</v>
      </c>
      <c r="KT40" s="123" t="s">
        <v>483</v>
      </c>
      <c r="KU40" s="123" t="s">
        <v>483</v>
      </c>
      <c r="KV40" s="123" t="s">
        <v>483</v>
      </c>
      <c r="KW40" s="123" t="s">
        <v>483</v>
      </c>
      <c r="KX40" s="123" t="s">
        <v>490</v>
      </c>
      <c r="KY40" s="123" t="s">
        <v>490</v>
      </c>
      <c r="KZ40" s="123" t="s">
        <v>483</v>
      </c>
      <c r="LA40" s="123" t="s">
        <v>483</v>
      </c>
      <c r="LB40" s="123" t="s">
        <v>483</v>
      </c>
      <c r="LC40" s="123" t="s">
        <v>490</v>
      </c>
      <c r="LD40" s="123" t="s">
        <v>490</v>
      </c>
      <c r="LE40" s="123" t="s">
        <v>490</v>
      </c>
      <c r="LF40" s="123"/>
      <c r="LG40" s="123">
        <v>15</v>
      </c>
      <c r="LH40" s="123"/>
      <c r="LI40" s="123">
        <v>15</v>
      </c>
      <c r="LJ40" s="123">
        <v>6</v>
      </c>
      <c r="LK40" s="123">
        <v>6</v>
      </c>
      <c r="LL40" s="123">
        <v>3</v>
      </c>
      <c r="LM40" s="123">
        <v>6</v>
      </c>
      <c r="LN40" s="123" t="s">
        <v>483</v>
      </c>
      <c r="LO40" s="123" t="s">
        <v>483</v>
      </c>
      <c r="LP40" s="123" t="s">
        <v>483</v>
      </c>
      <c r="LQ40" s="123" t="s">
        <v>489</v>
      </c>
      <c r="LR40" s="123" t="s">
        <v>483</v>
      </c>
      <c r="LS40" s="123" t="s">
        <v>483</v>
      </c>
      <c r="LT40" s="123" t="s">
        <v>489</v>
      </c>
      <c r="LU40" s="123" t="s">
        <v>483</v>
      </c>
      <c r="LV40" s="123" t="s">
        <v>489</v>
      </c>
      <c r="LW40" s="123" t="s">
        <v>483</v>
      </c>
      <c r="LX40" s="123" t="s">
        <v>489</v>
      </c>
      <c r="LY40" s="123" t="s">
        <v>483</v>
      </c>
      <c r="LZ40" s="123" t="s">
        <v>483</v>
      </c>
      <c r="MA40" s="123" t="s">
        <v>483</v>
      </c>
      <c r="MB40" s="123" t="s">
        <v>483</v>
      </c>
      <c r="MC40" s="123" t="s">
        <v>483</v>
      </c>
      <c r="MD40" s="123" t="s">
        <v>483</v>
      </c>
      <c r="ME40" s="123" t="s">
        <v>483</v>
      </c>
      <c r="MF40" s="123" t="s">
        <v>483</v>
      </c>
      <c r="MG40" s="123" t="s">
        <v>483</v>
      </c>
      <c r="MH40" s="123" t="s">
        <v>483</v>
      </c>
      <c r="MI40" s="123" t="s">
        <v>489</v>
      </c>
      <c r="MJ40" s="123" t="s">
        <v>483</v>
      </c>
      <c r="MK40" s="123" t="s">
        <v>483</v>
      </c>
      <c r="ML40" s="123" t="s">
        <v>483</v>
      </c>
      <c r="MM40" s="123" t="s">
        <v>483</v>
      </c>
      <c r="MN40" s="123" t="s">
        <v>489</v>
      </c>
      <c r="MO40" s="123" t="s">
        <v>483</v>
      </c>
      <c r="MP40" s="123" t="s">
        <v>490</v>
      </c>
      <c r="MQ40" s="123" t="s">
        <v>490</v>
      </c>
      <c r="MR40" s="123" t="s">
        <v>490</v>
      </c>
      <c r="MS40" s="123" t="s">
        <v>490</v>
      </c>
      <c r="MT40" s="123" t="s">
        <v>490</v>
      </c>
      <c r="MU40" s="123" t="s">
        <v>490</v>
      </c>
      <c r="MV40" s="123" t="s">
        <v>483</v>
      </c>
      <c r="MW40" s="123" t="s">
        <v>490</v>
      </c>
      <c r="MX40" s="123" t="s">
        <v>490</v>
      </c>
      <c r="MY40" s="123" t="s">
        <v>490</v>
      </c>
      <c r="MZ40" s="123" t="s">
        <v>483</v>
      </c>
      <c r="NA40" s="123" t="s">
        <v>483</v>
      </c>
      <c r="NB40" s="123" t="s">
        <v>483</v>
      </c>
      <c r="NC40" s="123" t="s">
        <v>483</v>
      </c>
      <c r="ND40" s="123" t="s">
        <v>483</v>
      </c>
      <c r="NE40" s="123" t="s">
        <v>483</v>
      </c>
      <c r="NF40" s="123" t="s">
        <v>483</v>
      </c>
      <c r="NG40" s="123" t="s">
        <v>483</v>
      </c>
      <c r="NH40" s="123" t="s">
        <v>483</v>
      </c>
      <c r="NI40" s="123" t="s">
        <v>483</v>
      </c>
      <c r="NJ40" s="123" t="s">
        <v>483</v>
      </c>
      <c r="NK40" s="123" t="s">
        <v>483</v>
      </c>
      <c r="NL40" s="123" t="s">
        <v>489</v>
      </c>
      <c r="NM40" s="123" t="s">
        <v>483</v>
      </c>
      <c r="NN40" s="123" t="s">
        <v>483</v>
      </c>
      <c r="NO40" s="123" t="s">
        <v>483</v>
      </c>
      <c r="NP40" s="123" t="s">
        <v>483</v>
      </c>
      <c r="NQ40" s="123" t="s">
        <v>483</v>
      </c>
      <c r="NR40" s="123" t="s">
        <v>489</v>
      </c>
      <c r="NS40" s="123" t="s">
        <v>483</v>
      </c>
      <c r="NT40" s="123" t="s">
        <v>483</v>
      </c>
      <c r="NU40" s="123" t="s">
        <v>490</v>
      </c>
      <c r="NV40" s="123" t="s">
        <v>483</v>
      </c>
      <c r="NW40" s="123" t="s">
        <v>483</v>
      </c>
      <c r="NX40" s="123" t="s">
        <v>483</v>
      </c>
      <c r="NY40" s="123" t="s">
        <v>483</v>
      </c>
      <c r="NZ40" s="123" t="s">
        <v>483</v>
      </c>
      <c r="OA40" s="123" t="s">
        <v>490</v>
      </c>
      <c r="OB40" s="123" t="s">
        <v>483</v>
      </c>
      <c r="OC40" s="123" t="s">
        <v>490</v>
      </c>
      <c r="OD40" s="123" t="s">
        <v>490</v>
      </c>
      <c r="OE40" s="123" t="s">
        <v>490</v>
      </c>
      <c r="OF40" s="123" t="s">
        <v>490</v>
      </c>
      <c r="OG40" s="123" t="s">
        <v>490</v>
      </c>
      <c r="OH40" s="123" t="s">
        <v>483</v>
      </c>
      <c r="OI40" s="123" t="s">
        <v>483</v>
      </c>
      <c r="OJ40" s="123" t="s">
        <v>483</v>
      </c>
      <c r="OK40" s="123" t="s">
        <v>483</v>
      </c>
      <c r="OL40" s="123" t="s">
        <v>483</v>
      </c>
      <c r="OM40" s="123" t="s">
        <v>489</v>
      </c>
      <c r="ON40" s="123" t="s">
        <v>483</v>
      </c>
      <c r="OO40" s="123" t="s">
        <v>483</v>
      </c>
      <c r="OP40" s="123" t="s">
        <v>483</v>
      </c>
      <c r="OQ40" s="123" t="s">
        <v>483</v>
      </c>
      <c r="OR40" s="123" t="s">
        <v>483</v>
      </c>
      <c r="OS40" s="123" t="s">
        <v>483</v>
      </c>
      <c r="OT40" s="123" t="s">
        <v>483</v>
      </c>
      <c r="OU40" s="123" t="s">
        <v>483</v>
      </c>
      <c r="OV40" s="123" t="s">
        <v>483</v>
      </c>
      <c r="OW40" s="123" t="s">
        <v>575</v>
      </c>
      <c r="OX40" s="123" t="s">
        <v>489</v>
      </c>
      <c r="OY40" s="123" t="s">
        <v>489</v>
      </c>
      <c r="OZ40" s="123" t="s">
        <v>483</v>
      </c>
      <c r="PA40" s="123" t="s">
        <v>483</v>
      </c>
      <c r="PB40" s="123" t="s">
        <v>483</v>
      </c>
      <c r="PC40" s="123" t="s">
        <v>483</v>
      </c>
      <c r="PD40" s="123" t="s">
        <v>483</v>
      </c>
      <c r="PE40" s="123" t="s">
        <v>483</v>
      </c>
      <c r="PF40" s="123" t="s">
        <v>483</v>
      </c>
      <c r="PG40" s="123" t="s">
        <v>483</v>
      </c>
      <c r="PH40" s="123" t="s">
        <v>483</v>
      </c>
      <c r="PI40" s="123" t="s">
        <v>483</v>
      </c>
      <c r="PJ40" s="123" t="s">
        <v>483</v>
      </c>
      <c r="PK40" s="123" t="s">
        <v>483</v>
      </c>
      <c r="PL40" s="123" t="s">
        <v>483</v>
      </c>
      <c r="PM40" s="123" t="s">
        <v>489</v>
      </c>
      <c r="PN40" s="123" t="s">
        <v>489</v>
      </c>
      <c r="PO40" s="123" t="s">
        <v>483</v>
      </c>
      <c r="PP40" s="123" t="s">
        <v>483</v>
      </c>
      <c r="PQ40" s="123" t="s">
        <v>483</v>
      </c>
      <c r="PR40" s="123" t="s">
        <v>483</v>
      </c>
      <c r="PS40" s="123" t="s">
        <v>483</v>
      </c>
      <c r="PT40" s="123" t="s">
        <v>483</v>
      </c>
      <c r="PU40" s="123" t="s">
        <v>574</v>
      </c>
      <c r="PV40" s="123" t="s">
        <v>574</v>
      </c>
      <c r="PW40" s="123" t="s">
        <v>574</v>
      </c>
      <c r="PX40" s="123" t="s">
        <v>490</v>
      </c>
      <c r="PY40" s="123" t="s">
        <v>486</v>
      </c>
      <c r="PZ40" s="123" t="s">
        <v>483</v>
      </c>
      <c r="QA40" s="123" t="s">
        <v>682</v>
      </c>
      <c r="QB40" s="123" t="s">
        <v>483</v>
      </c>
      <c r="QC40" s="123" t="s">
        <v>572</v>
      </c>
      <c r="QD40" s="123" t="s">
        <v>483</v>
      </c>
      <c r="QE40" s="123" t="s">
        <v>1036</v>
      </c>
      <c r="QF40" s="123"/>
      <c r="QG40" s="123"/>
      <c r="QH40" s="123" t="s">
        <v>483</v>
      </c>
      <c r="QI40" s="123" t="s">
        <v>490</v>
      </c>
      <c r="QJ40" s="123" t="s">
        <v>490</v>
      </c>
      <c r="QK40" s="123"/>
      <c r="QL40" s="123" t="s">
        <v>490</v>
      </c>
      <c r="QM40" s="123" t="s">
        <v>483</v>
      </c>
      <c r="QN40" s="123" t="s">
        <v>483</v>
      </c>
      <c r="QO40" s="123" t="s">
        <v>483</v>
      </c>
      <c r="QP40" s="123" t="s">
        <v>483</v>
      </c>
      <c r="QQ40" s="123">
        <v>2</v>
      </c>
      <c r="QR40" s="123">
        <v>30</v>
      </c>
      <c r="QS40" s="123">
        <v>2</v>
      </c>
      <c r="QT40" s="123" t="s">
        <v>1037</v>
      </c>
      <c r="QU40" s="90" t="s">
        <v>4475</v>
      </c>
      <c r="QV40" s="90" t="s">
        <v>4960</v>
      </c>
      <c r="QW40" s="125" t="s">
        <v>4968</v>
      </c>
      <c r="QX40" s="79" t="s">
        <v>483</v>
      </c>
      <c r="QY40" s="80"/>
      <c r="QZ40" s="79" t="s">
        <v>483</v>
      </c>
      <c r="RA40" s="58" t="s">
        <v>4512</v>
      </c>
      <c r="RB40" s="79">
        <v>26</v>
      </c>
      <c r="RC40" s="79">
        <v>7</v>
      </c>
      <c r="RD40" s="79">
        <v>19</v>
      </c>
      <c r="RE40" s="132">
        <v>30</v>
      </c>
      <c r="RF40" s="132">
        <v>14</v>
      </c>
      <c r="RG40" s="132">
        <v>16</v>
      </c>
      <c r="RH40" s="84">
        <v>23</v>
      </c>
      <c r="RI40" s="84">
        <v>10</v>
      </c>
      <c r="RJ40" s="84">
        <v>13</v>
      </c>
      <c r="RK40" s="80">
        <v>30</v>
      </c>
      <c r="RL40" s="80">
        <v>14</v>
      </c>
      <c r="RM40" s="80">
        <v>16</v>
      </c>
      <c r="RN40" s="132">
        <v>15</v>
      </c>
      <c r="RO40" s="84">
        <v>11</v>
      </c>
      <c r="RP40" s="80" t="s">
        <v>483</v>
      </c>
      <c r="RQ40" s="52" t="s">
        <v>4505</v>
      </c>
      <c r="RR40" s="80" t="s">
        <v>483</v>
      </c>
      <c r="RS40" s="80">
        <v>0</v>
      </c>
      <c r="RT40" s="80">
        <v>0</v>
      </c>
      <c r="RU40" s="80">
        <v>0</v>
      </c>
      <c r="RV40" s="80">
        <v>0</v>
      </c>
      <c r="RW40" s="175"/>
      <c r="RX40" s="175"/>
      <c r="RY40" s="218" t="s">
        <v>483</v>
      </c>
      <c r="RZ40" s="218"/>
      <c r="SA40" s="184" t="s">
        <v>6169</v>
      </c>
      <c r="SB40" s="90" t="s">
        <v>4781</v>
      </c>
      <c r="SC40" s="90" t="s">
        <v>4781</v>
      </c>
      <c r="SD40" s="217" t="s">
        <v>6167</v>
      </c>
      <c r="SE40" s="123"/>
      <c r="SF40" s="114"/>
      <c r="SG40" s="114"/>
      <c r="SH40" s="114"/>
      <c r="SI40" s="114"/>
      <c r="SJ40" s="114"/>
      <c r="SK40" s="114"/>
      <c r="SL40" s="114"/>
      <c r="SM40" s="114"/>
      <c r="SN40" s="242"/>
      <c r="SO40" s="114"/>
      <c r="SQ40" s="123"/>
      <c r="SR40" s="123"/>
      <c r="ST40" s="90" t="s">
        <v>483</v>
      </c>
      <c r="SV40" s="236" t="s">
        <v>4484</v>
      </c>
    </row>
    <row r="41" spans="1:516" s="98" customFormat="1" ht="84.75" customHeight="1" x14ac:dyDescent="0.25">
      <c r="A41" s="123" t="s">
        <v>1047</v>
      </c>
      <c r="B41" s="93" t="s">
        <v>1396</v>
      </c>
      <c r="C41" s="123">
        <v>2019</v>
      </c>
      <c r="D41" s="94" t="s">
        <v>4072</v>
      </c>
      <c r="E41" s="123">
        <v>10</v>
      </c>
      <c r="F41" s="123" t="s">
        <v>598</v>
      </c>
      <c r="G41" s="114" t="s">
        <v>5413</v>
      </c>
      <c r="H41" s="123" t="s">
        <v>5415</v>
      </c>
      <c r="I41" s="123" t="s">
        <v>5016</v>
      </c>
      <c r="J41" s="123" t="s">
        <v>858</v>
      </c>
      <c r="K41" s="123" t="s">
        <v>657</v>
      </c>
      <c r="L41" s="123" t="s">
        <v>859</v>
      </c>
      <c r="M41" s="123">
        <v>153</v>
      </c>
      <c r="N41" s="123"/>
      <c r="O41" s="123" t="s">
        <v>608</v>
      </c>
      <c r="P41" s="123" t="s">
        <v>860</v>
      </c>
      <c r="Q41" s="123">
        <v>55771682</v>
      </c>
      <c r="R41" s="95" t="s">
        <v>861</v>
      </c>
      <c r="S41" s="96" t="s">
        <v>1450</v>
      </c>
      <c r="T41" s="97" t="s">
        <v>590</v>
      </c>
      <c r="U41" s="97" t="s">
        <v>863</v>
      </c>
      <c r="V41" s="97" t="s">
        <v>1048</v>
      </c>
      <c r="W41" s="97" t="s">
        <v>586</v>
      </c>
      <c r="X41" s="183">
        <v>55771682</v>
      </c>
      <c r="Y41" s="95" t="s">
        <v>861</v>
      </c>
      <c r="Z41" s="123">
        <v>20</v>
      </c>
      <c r="AA41" s="123">
        <v>18</v>
      </c>
      <c r="AB41" s="123">
        <v>2</v>
      </c>
      <c r="AC41" s="123">
        <v>0</v>
      </c>
      <c r="AD41" s="123">
        <v>8</v>
      </c>
      <c r="AE41" s="123">
        <v>8</v>
      </c>
      <c r="AF41" s="123">
        <v>0</v>
      </c>
      <c r="AG41" s="123">
        <v>0</v>
      </c>
      <c r="AH41" s="123">
        <v>26</v>
      </c>
      <c r="AI41" s="123">
        <v>2</v>
      </c>
      <c r="AJ41" s="123">
        <v>0</v>
      </c>
      <c r="AK41" s="123">
        <v>28</v>
      </c>
      <c r="AL41" s="123">
        <v>35</v>
      </c>
      <c r="AM41" s="123">
        <v>80</v>
      </c>
      <c r="AN41" s="123">
        <v>102</v>
      </c>
      <c r="AO41" s="123">
        <v>64</v>
      </c>
      <c r="AP41" s="123">
        <v>5</v>
      </c>
      <c r="AQ41" s="123">
        <v>2</v>
      </c>
      <c r="AR41" s="123">
        <v>1</v>
      </c>
      <c r="AS41" s="123">
        <v>1</v>
      </c>
      <c r="AT41" s="123" t="s">
        <v>483</v>
      </c>
      <c r="AU41" s="123" t="s">
        <v>483</v>
      </c>
      <c r="AV41" s="123" t="s">
        <v>585</v>
      </c>
      <c r="AW41" s="123">
        <v>64</v>
      </c>
      <c r="AX41" s="123" t="s">
        <v>835</v>
      </c>
      <c r="AY41" s="123" t="s">
        <v>489</v>
      </c>
      <c r="AZ41" s="123" t="s">
        <v>489</v>
      </c>
      <c r="BA41" s="123" t="s">
        <v>483</v>
      </c>
      <c r="BB41" s="123" t="s">
        <v>483</v>
      </c>
      <c r="BC41" s="123" t="s">
        <v>483</v>
      </c>
      <c r="BD41" s="123" t="s">
        <v>616</v>
      </c>
      <c r="BE41" s="123" t="s">
        <v>490</v>
      </c>
      <c r="BF41" s="123" t="s">
        <v>490</v>
      </c>
      <c r="BG41" s="123" t="s">
        <v>490</v>
      </c>
      <c r="BH41" s="123" t="s">
        <v>490</v>
      </c>
      <c r="BI41" s="123" t="s">
        <v>490</v>
      </c>
      <c r="BJ41" s="123" t="s">
        <v>490</v>
      </c>
      <c r="BK41" s="123" t="s">
        <v>490</v>
      </c>
      <c r="BL41" s="123" t="s">
        <v>483</v>
      </c>
      <c r="BM41" s="123" t="s">
        <v>483</v>
      </c>
      <c r="BN41" s="123" t="s">
        <v>490</v>
      </c>
      <c r="BO41" s="123" t="s">
        <v>483</v>
      </c>
      <c r="BP41" s="123" t="s">
        <v>483</v>
      </c>
      <c r="BQ41" s="123" t="s">
        <v>483</v>
      </c>
      <c r="BR41" s="123" t="s">
        <v>483</v>
      </c>
      <c r="BS41" s="123" t="s">
        <v>483</v>
      </c>
      <c r="BT41" s="123" t="s">
        <v>483</v>
      </c>
      <c r="BU41" s="123" t="s">
        <v>483</v>
      </c>
      <c r="BV41" s="123" t="s">
        <v>490</v>
      </c>
      <c r="BW41" s="123" t="s">
        <v>483</v>
      </c>
      <c r="BX41" s="123" t="s">
        <v>483</v>
      </c>
      <c r="BY41" s="123" t="s">
        <v>483</v>
      </c>
      <c r="BZ41" s="123" t="s">
        <v>483</v>
      </c>
      <c r="CA41" s="123" t="s">
        <v>483</v>
      </c>
      <c r="CB41" s="123" t="s">
        <v>483</v>
      </c>
      <c r="CC41" s="123" t="s">
        <v>490</v>
      </c>
      <c r="CD41" s="123" t="s">
        <v>490</v>
      </c>
      <c r="CE41" s="123" t="s">
        <v>483</v>
      </c>
      <c r="CF41" s="123" t="s">
        <v>1049</v>
      </c>
      <c r="CG41" s="123" t="s">
        <v>483</v>
      </c>
      <c r="CH41" s="123" t="s">
        <v>483</v>
      </c>
      <c r="CI41" s="123" t="s">
        <v>483</v>
      </c>
      <c r="CJ41" s="123" t="s">
        <v>483</v>
      </c>
      <c r="CK41" s="123" t="s">
        <v>483</v>
      </c>
      <c r="CL41" s="123" t="s">
        <v>483</v>
      </c>
      <c r="CM41" s="123" t="s">
        <v>483</v>
      </c>
      <c r="CN41" s="123" t="s">
        <v>483</v>
      </c>
      <c r="CO41" s="123" t="s">
        <v>483</v>
      </c>
      <c r="CP41" s="123" t="s">
        <v>483</v>
      </c>
      <c r="CQ41" s="123" t="s">
        <v>483</v>
      </c>
      <c r="CR41" s="123" t="s">
        <v>483</v>
      </c>
      <c r="CS41" s="123" t="s">
        <v>483</v>
      </c>
      <c r="CT41" s="123" t="s">
        <v>483</v>
      </c>
      <c r="CU41" s="123" t="s">
        <v>483</v>
      </c>
      <c r="CV41" s="123" t="s">
        <v>483</v>
      </c>
      <c r="CW41" s="123" t="s">
        <v>483</v>
      </c>
      <c r="CX41" s="123" t="s">
        <v>483</v>
      </c>
      <c r="CY41" s="123" t="s">
        <v>483</v>
      </c>
      <c r="CZ41" s="123" t="s">
        <v>483</v>
      </c>
      <c r="DA41" s="123" t="s">
        <v>483</v>
      </c>
      <c r="DB41" s="123" t="s">
        <v>483</v>
      </c>
      <c r="DC41" s="123" t="s">
        <v>483</v>
      </c>
      <c r="DD41" s="123" t="s">
        <v>483</v>
      </c>
      <c r="DE41" s="123" t="s">
        <v>483</v>
      </c>
      <c r="DF41" s="123" t="s">
        <v>483</v>
      </c>
      <c r="DG41" s="123" t="s">
        <v>483</v>
      </c>
      <c r="DH41" s="123" t="s">
        <v>483</v>
      </c>
      <c r="DI41" s="123" t="s">
        <v>483</v>
      </c>
      <c r="DJ41" s="123" t="s">
        <v>483</v>
      </c>
      <c r="DK41" s="123" t="s">
        <v>483</v>
      </c>
      <c r="DL41" s="123" t="s">
        <v>483</v>
      </c>
      <c r="DM41" s="123" t="s">
        <v>675</v>
      </c>
      <c r="DN41" s="123" t="s">
        <v>489</v>
      </c>
      <c r="DO41" s="123" t="s">
        <v>483</v>
      </c>
      <c r="DP41" s="123" t="s">
        <v>483</v>
      </c>
      <c r="DQ41" s="123" t="s">
        <v>490</v>
      </c>
      <c r="DR41" s="123" t="s">
        <v>490</v>
      </c>
      <c r="DS41" s="123" t="s">
        <v>490</v>
      </c>
      <c r="DT41" s="123" t="s">
        <v>490</v>
      </c>
      <c r="DU41" s="123" t="s">
        <v>483</v>
      </c>
      <c r="DV41" s="123" t="s">
        <v>483</v>
      </c>
      <c r="DW41" s="123" t="s">
        <v>483</v>
      </c>
      <c r="DX41" s="123" t="s">
        <v>490</v>
      </c>
      <c r="DY41" s="123" t="s">
        <v>490</v>
      </c>
      <c r="DZ41" s="123" t="s">
        <v>483</v>
      </c>
      <c r="EA41" s="123" t="s">
        <v>490</v>
      </c>
      <c r="EB41" s="123" t="s">
        <v>483</v>
      </c>
      <c r="EC41" s="123" t="s">
        <v>490</v>
      </c>
      <c r="ED41" s="123" t="s">
        <v>483</v>
      </c>
      <c r="EE41" s="123">
        <v>4</v>
      </c>
      <c r="EF41" s="123">
        <v>12</v>
      </c>
      <c r="EG41" s="123">
        <v>3</v>
      </c>
      <c r="EH41" s="123" t="s">
        <v>483</v>
      </c>
      <c r="EI41" s="123" t="s">
        <v>483</v>
      </c>
      <c r="EJ41" s="123" t="s">
        <v>483</v>
      </c>
      <c r="EK41" s="123" t="s">
        <v>490</v>
      </c>
      <c r="EL41" s="123" t="s">
        <v>483</v>
      </c>
      <c r="EM41" s="123" t="s">
        <v>490</v>
      </c>
      <c r="EN41" s="123" t="s">
        <v>483</v>
      </c>
      <c r="EO41" s="123" t="s">
        <v>483</v>
      </c>
      <c r="EP41" s="123" t="s">
        <v>483</v>
      </c>
      <c r="EQ41" s="123" t="s">
        <v>483</v>
      </c>
      <c r="ER41" s="123" t="s">
        <v>483</v>
      </c>
      <c r="ES41" s="123" t="s">
        <v>483</v>
      </c>
      <c r="ET41" s="123" t="s">
        <v>483</v>
      </c>
      <c r="EU41" s="123" t="s">
        <v>483</v>
      </c>
      <c r="EV41" s="123" t="s">
        <v>490</v>
      </c>
      <c r="EW41" s="123" t="s">
        <v>483</v>
      </c>
      <c r="EX41" s="123" t="s">
        <v>483</v>
      </c>
      <c r="EY41" s="123" t="s">
        <v>490</v>
      </c>
      <c r="EZ41" s="123" t="s">
        <v>483</v>
      </c>
      <c r="FA41" s="123" t="s">
        <v>490</v>
      </c>
      <c r="FB41" s="123" t="s">
        <v>483</v>
      </c>
      <c r="FC41" s="123" t="s">
        <v>483</v>
      </c>
      <c r="FD41" s="123" t="s">
        <v>483</v>
      </c>
      <c r="FE41" s="123" t="s">
        <v>483</v>
      </c>
      <c r="FF41" s="123" t="s">
        <v>483</v>
      </c>
      <c r="FG41" s="123" t="s">
        <v>483</v>
      </c>
      <c r="FH41" s="123" t="s">
        <v>483</v>
      </c>
      <c r="FI41" s="123" t="s">
        <v>483</v>
      </c>
      <c r="FJ41" s="123" t="s">
        <v>483</v>
      </c>
      <c r="FK41" s="123" t="s">
        <v>483</v>
      </c>
      <c r="FL41" s="123" t="s">
        <v>490</v>
      </c>
      <c r="FM41" s="123" t="s">
        <v>483</v>
      </c>
      <c r="FN41" s="123" t="s">
        <v>483</v>
      </c>
      <c r="FO41" s="123" t="s">
        <v>483</v>
      </c>
      <c r="FP41" s="123" t="s">
        <v>483</v>
      </c>
      <c r="FQ41" s="123" t="s">
        <v>483</v>
      </c>
      <c r="FR41" s="123" t="s">
        <v>483</v>
      </c>
      <c r="FS41" s="123" t="s">
        <v>483</v>
      </c>
      <c r="FT41" s="123" t="s">
        <v>483</v>
      </c>
      <c r="FU41" s="123" t="s">
        <v>483</v>
      </c>
      <c r="FV41" s="123" t="s">
        <v>483</v>
      </c>
      <c r="FW41" s="123" t="s">
        <v>483</v>
      </c>
      <c r="FX41" s="123" t="s">
        <v>483</v>
      </c>
      <c r="FY41" s="123" t="s">
        <v>483</v>
      </c>
      <c r="FZ41" s="123" t="s">
        <v>483</v>
      </c>
      <c r="GA41" s="123" t="s">
        <v>483</v>
      </c>
      <c r="GB41" s="123" t="s">
        <v>483</v>
      </c>
      <c r="GC41" s="123" t="s">
        <v>483</v>
      </c>
      <c r="GD41" s="123" t="s">
        <v>483</v>
      </c>
      <c r="GE41" s="123" t="s">
        <v>483</v>
      </c>
      <c r="GF41" s="123" t="s">
        <v>483</v>
      </c>
      <c r="GG41" s="123" t="s">
        <v>483</v>
      </c>
      <c r="GH41" s="123" t="s">
        <v>490</v>
      </c>
      <c r="GI41" s="123" t="s">
        <v>483</v>
      </c>
      <c r="GJ41" s="123" t="s">
        <v>483</v>
      </c>
      <c r="GK41" s="123" t="s">
        <v>483</v>
      </c>
      <c r="GL41" s="123" t="s">
        <v>483</v>
      </c>
      <c r="GM41" s="123" t="s">
        <v>483</v>
      </c>
      <c r="GN41" s="123" t="s">
        <v>483</v>
      </c>
      <c r="GO41" s="123" t="s">
        <v>483</v>
      </c>
      <c r="GP41" s="123" t="s">
        <v>483</v>
      </c>
      <c r="GQ41" s="123" t="s">
        <v>483</v>
      </c>
      <c r="GR41" s="123" t="s">
        <v>483</v>
      </c>
      <c r="GS41" s="123" t="s">
        <v>483</v>
      </c>
      <c r="GT41" s="123" t="s">
        <v>483</v>
      </c>
      <c r="GU41" s="123" t="s">
        <v>490</v>
      </c>
      <c r="GV41" s="123" t="s">
        <v>490</v>
      </c>
      <c r="GW41" s="123" t="s">
        <v>490</v>
      </c>
      <c r="GX41" s="123" t="s">
        <v>483</v>
      </c>
      <c r="GY41" s="123" t="s">
        <v>483</v>
      </c>
      <c r="GZ41" s="123" t="s">
        <v>483</v>
      </c>
      <c r="HA41" s="123" t="s">
        <v>483</v>
      </c>
      <c r="HB41" s="123" t="s">
        <v>483</v>
      </c>
      <c r="HC41" s="123" t="s">
        <v>483</v>
      </c>
      <c r="HD41" s="123" t="s">
        <v>483</v>
      </c>
      <c r="HE41" s="123" t="s">
        <v>483</v>
      </c>
      <c r="HF41" s="123" t="s">
        <v>483</v>
      </c>
      <c r="HG41" s="123" t="s">
        <v>483</v>
      </c>
      <c r="HH41" s="123" t="s">
        <v>483</v>
      </c>
      <c r="HI41" s="123" t="s">
        <v>483</v>
      </c>
      <c r="HJ41" s="123" t="s">
        <v>483</v>
      </c>
      <c r="HK41" s="123" t="s">
        <v>483</v>
      </c>
      <c r="HL41" s="123" t="s">
        <v>483</v>
      </c>
      <c r="HM41" s="123" t="s">
        <v>483</v>
      </c>
      <c r="HN41" s="123" t="s">
        <v>483</v>
      </c>
      <c r="HO41" s="123" t="s">
        <v>483</v>
      </c>
      <c r="HP41" s="123" t="s">
        <v>490</v>
      </c>
      <c r="HQ41" s="123" t="s">
        <v>490</v>
      </c>
      <c r="HR41" s="123" t="s">
        <v>490</v>
      </c>
      <c r="HS41" s="123" t="s">
        <v>490</v>
      </c>
      <c r="HT41" s="123" t="s">
        <v>490</v>
      </c>
      <c r="HU41" s="123" t="s">
        <v>490</v>
      </c>
      <c r="HV41" s="123" t="s">
        <v>483</v>
      </c>
      <c r="HW41" s="123" t="s">
        <v>483</v>
      </c>
      <c r="HX41" s="123" t="s">
        <v>483</v>
      </c>
      <c r="HY41" s="123" t="s">
        <v>483</v>
      </c>
      <c r="HZ41" s="123" t="s">
        <v>483</v>
      </c>
      <c r="IA41" s="123" t="s">
        <v>489</v>
      </c>
      <c r="IB41" s="123" t="s">
        <v>483</v>
      </c>
      <c r="IC41" s="123" t="s">
        <v>483</v>
      </c>
      <c r="ID41" s="123" t="s">
        <v>483</v>
      </c>
      <c r="IE41" s="123" t="s">
        <v>483</v>
      </c>
      <c r="IF41" s="123" t="s">
        <v>483</v>
      </c>
      <c r="IG41" s="123" t="s">
        <v>483</v>
      </c>
      <c r="IH41" s="123" t="s">
        <v>483</v>
      </c>
      <c r="II41" s="123" t="s">
        <v>483</v>
      </c>
      <c r="IJ41" s="123" t="s">
        <v>483</v>
      </c>
      <c r="IK41" s="123" t="s">
        <v>483</v>
      </c>
      <c r="IL41" s="123" t="s">
        <v>483</v>
      </c>
      <c r="IM41" s="123" t="s">
        <v>483</v>
      </c>
      <c r="IN41" s="123">
        <v>1</v>
      </c>
      <c r="IO41" s="123">
        <v>0</v>
      </c>
      <c r="IP41" s="123">
        <v>1</v>
      </c>
      <c r="IQ41" s="123">
        <v>0</v>
      </c>
      <c r="IR41" s="123">
        <v>1</v>
      </c>
      <c r="IS41" s="123">
        <v>0</v>
      </c>
      <c r="IT41" s="123">
        <v>0</v>
      </c>
      <c r="IU41" s="123">
        <v>0</v>
      </c>
      <c r="IV41" s="123">
        <v>0</v>
      </c>
      <c r="IW41" s="123">
        <v>0</v>
      </c>
      <c r="IX41" s="123">
        <v>0</v>
      </c>
      <c r="IY41" s="123">
        <v>0</v>
      </c>
      <c r="IZ41" s="123">
        <v>1</v>
      </c>
      <c r="JA41" s="123">
        <v>0</v>
      </c>
      <c r="JB41" s="123">
        <v>0</v>
      </c>
      <c r="JC41" s="123">
        <v>0</v>
      </c>
      <c r="JD41" s="123">
        <v>1</v>
      </c>
      <c r="JE41" s="123">
        <v>0</v>
      </c>
      <c r="JF41" s="123">
        <v>0</v>
      </c>
      <c r="JG41" s="123">
        <v>0</v>
      </c>
      <c r="JH41" s="123">
        <v>2</v>
      </c>
      <c r="JI41" s="123">
        <v>0</v>
      </c>
      <c r="JJ41" s="123">
        <v>2</v>
      </c>
      <c r="JK41" s="123">
        <v>0</v>
      </c>
      <c r="JL41" s="123">
        <v>0</v>
      </c>
      <c r="JM41" s="123">
        <v>0</v>
      </c>
      <c r="JN41" s="123">
        <v>9</v>
      </c>
      <c r="JO41" s="123">
        <v>0</v>
      </c>
      <c r="JP41" s="123">
        <v>9</v>
      </c>
      <c r="JQ41" s="123">
        <v>9</v>
      </c>
      <c r="JR41" s="123" t="s">
        <v>1050</v>
      </c>
      <c r="JS41" s="123" t="s">
        <v>483</v>
      </c>
      <c r="JT41" s="123" t="s">
        <v>483</v>
      </c>
      <c r="JU41" s="123" t="s">
        <v>483</v>
      </c>
      <c r="JV41" s="123" t="s">
        <v>483</v>
      </c>
      <c r="JW41" s="123" t="s">
        <v>483</v>
      </c>
      <c r="JX41" s="123" t="s">
        <v>483</v>
      </c>
      <c r="JY41" s="123" t="s">
        <v>483</v>
      </c>
      <c r="JZ41" s="123" t="s">
        <v>483</v>
      </c>
      <c r="KA41" s="123" t="s">
        <v>483</v>
      </c>
      <c r="KB41" s="123" t="s">
        <v>483</v>
      </c>
      <c r="KC41" s="123" t="s">
        <v>483</v>
      </c>
      <c r="KD41" s="123" t="s">
        <v>1051</v>
      </c>
      <c r="KE41" s="123" t="s">
        <v>1052</v>
      </c>
      <c r="KF41" s="123"/>
      <c r="KG41" s="123" t="s">
        <v>622</v>
      </c>
      <c r="KH41" s="123" t="s">
        <v>485</v>
      </c>
      <c r="KI41" s="123">
        <v>4</v>
      </c>
      <c r="KJ41" s="123" t="s">
        <v>483</v>
      </c>
      <c r="KK41" s="123" t="s">
        <v>483</v>
      </c>
      <c r="KL41" s="123" t="s">
        <v>483</v>
      </c>
      <c r="KM41" s="123" t="s">
        <v>483</v>
      </c>
      <c r="KN41" s="123" t="s">
        <v>483</v>
      </c>
      <c r="KO41" s="123" t="s">
        <v>483</v>
      </c>
      <c r="KP41" s="123" t="s">
        <v>483</v>
      </c>
      <c r="KQ41" s="123" t="s">
        <v>490</v>
      </c>
      <c r="KR41" s="123" t="s">
        <v>483</v>
      </c>
      <c r="KS41" s="123" t="s">
        <v>483</v>
      </c>
      <c r="KT41" s="123" t="s">
        <v>483</v>
      </c>
      <c r="KU41" s="123" t="s">
        <v>483</v>
      </c>
      <c r="KV41" s="123" t="s">
        <v>483</v>
      </c>
      <c r="KW41" s="123" t="s">
        <v>483</v>
      </c>
      <c r="KX41" s="123" t="s">
        <v>483</v>
      </c>
      <c r="KY41" s="123" t="s">
        <v>483</v>
      </c>
      <c r="KZ41" s="123" t="s">
        <v>483</v>
      </c>
      <c r="LA41" s="123" t="s">
        <v>483</v>
      </c>
      <c r="LB41" s="123" t="s">
        <v>483</v>
      </c>
      <c r="LC41" s="123" t="s">
        <v>483</v>
      </c>
      <c r="LD41" s="123" t="s">
        <v>490</v>
      </c>
      <c r="LE41" s="123" t="s">
        <v>483</v>
      </c>
      <c r="LF41" s="123">
        <v>20</v>
      </c>
      <c r="LG41" s="123">
        <v>12</v>
      </c>
      <c r="LH41" s="123">
        <v>0</v>
      </c>
      <c r="LI41" s="123">
        <v>32</v>
      </c>
      <c r="LJ41" s="123">
        <v>22</v>
      </c>
      <c r="LK41" s="123">
        <v>27</v>
      </c>
      <c r="LL41" s="123">
        <v>28</v>
      </c>
      <c r="LM41" s="123">
        <v>30</v>
      </c>
      <c r="LN41" s="123" t="s">
        <v>483</v>
      </c>
      <c r="LO41" s="123" t="s">
        <v>483</v>
      </c>
      <c r="LP41" s="123" t="s">
        <v>483</v>
      </c>
      <c r="LQ41" s="123" t="s">
        <v>483</v>
      </c>
      <c r="LR41" s="123" t="s">
        <v>483</v>
      </c>
      <c r="LS41" s="123" t="s">
        <v>489</v>
      </c>
      <c r="LT41" s="123" t="s">
        <v>489</v>
      </c>
      <c r="LU41" s="123" t="s">
        <v>483</v>
      </c>
      <c r="LV41" s="123" t="s">
        <v>483</v>
      </c>
      <c r="LW41" s="123" t="s">
        <v>483</v>
      </c>
      <c r="LX41" s="123" t="s">
        <v>483</v>
      </c>
      <c r="LY41" s="123" t="s">
        <v>483</v>
      </c>
      <c r="LZ41" s="123" t="s">
        <v>483</v>
      </c>
      <c r="MA41" s="123" t="s">
        <v>489</v>
      </c>
      <c r="MB41" s="123" t="s">
        <v>483</v>
      </c>
      <c r="MC41" s="123" t="s">
        <v>483</v>
      </c>
      <c r="MD41" s="123" t="s">
        <v>483</v>
      </c>
      <c r="ME41" s="123" t="s">
        <v>483</v>
      </c>
      <c r="MF41" s="123" t="s">
        <v>483</v>
      </c>
      <c r="MG41" s="123" t="s">
        <v>489</v>
      </c>
      <c r="MH41" s="123" t="s">
        <v>489</v>
      </c>
      <c r="MI41" s="123" t="s">
        <v>489</v>
      </c>
      <c r="MJ41" s="123" t="s">
        <v>483</v>
      </c>
      <c r="MK41" s="123" t="s">
        <v>483</v>
      </c>
      <c r="ML41" s="123" t="s">
        <v>483</v>
      </c>
      <c r="MM41" s="123" t="s">
        <v>483</v>
      </c>
      <c r="MN41" s="123" t="s">
        <v>483</v>
      </c>
      <c r="MO41" s="123" t="s">
        <v>483</v>
      </c>
      <c r="MP41" s="123" t="s">
        <v>483</v>
      </c>
      <c r="MQ41" s="123" t="s">
        <v>483</v>
      </c>
      <c r="MR41" s="123" t="s">
        <v>483</v>
      </c>
      <c r="MS41" s="123" t="s">
        <v>483</v>
      </c>
      <c r="MT41" s="123" t="s">
        <v>483</v>
      </c>
      <c r="MU41" s="123" t="s">
        <v>483</v>
      </c>
      <c r="MV41" s="123" t="s">
        <v>483</v>
      </c>
      <c r="MW41" s="123" t="s">
        <v>483</v>
      </c>
      <c r="MX41" s="123" t="s">
        <v>483</v>
      </c>
      <c r="MY41" s="123" t="s">
        <v>483</v>
      </c>
      <c r="MZ41" s="123" t="s">
        <v>483</v>
      </c>
      <c r="NA41" s="123" t="s">
        <v>483</v>
      </c>
      <c r="NB41" s="123" t="s">
        <v>483</v>
      </c>
      <c r="NC41" s="123" t="s">
        <v>483</v>
      </c>
      <c r="ND41" s="123" t="s">
        <v>483</v>
      </c>
      <c r="NE41" s="123" t="s">
        <v>483</v>
      </c>
      <c r="NF41" s="123" t="s">
        <v>483</v>
      </c>
      <c r="NG41" s="123" t="s">
        <v>483</v>
      </c>
      <c r="NH41" s="123" t="s">
        <v>483</v>
      </c>
      <c r="NI41" s="123" t="s">
        <v>483</v>
      </c>
      <c r="NJ41" s="123" t="s">
        <v>483</v>
      </c>
      <c r="NK41" s="123" t="s">
        <v>483</v>
      </c>
      <c r="NL41" s="123" t="s">
        <v>483</v>
      </c>
      <c r="NM41" s="123" t="s">
        <v>483</v>
      </c>
      <c r="NN41" s="123" t="s">
        <v>483</v>
      </c>
      <c r="NO41" s="123" t="s">
        <v>483</v>
      </c>
      <c r="NP41" s="123" t="s">
        <v>483</v>
      </c>
      <c r="NQ41" s="123" t="s">
        <v>483</v>
      </c>
      <c r="NR41" s="123" t="s">
        <v>483</v>
      </c>
      <c r="NS41" s="123" t="s">
        <v>483</v>
      </c>
      <c r="NT41" s="123" t="s">
        <v>483</v>
      </c>
      <c r="NU41" s="123" t="s">
        <v>483</v>
      </c>
      <c r="NV41" s="123" t="s">
        <v>483</v>
      </c>
      <c r="NW41" s="123" t="s">
        <v>483</v>
      </c>
      <c r="NX41" s="123" t="s">
        <v>483</v>
      </c>
      <c r="NY41" s="123" t="s">
        <v>483</v>
      </c>
      <c r="NZ41" s="123" t="s">
        <v>483</v>
      </c>
      <c r="OA41" s="123" t="s">
        <v>483</v>
      </c>
      <c r="OB41" s="123" t="s">
        <v>483</v>
      </c>
      <c r="OC41" s="123" t="s">
        <v>483</v>
      </c>
      <c r="OD41" s="123" t="s">
        <v>483</v>
      </c>
      <c r="OE41" s="123" t="s">
        <v>483</v>
      </c>
      <c r="OF41" s="123" t="s">
        <v>483</v>
      </c>
      <c r="OG41" s="123" t="s">
        <v>483</v>
      </c>
      <c r="OH41" s="123" t="s">
        <v>483</v>
      </c>
      <c r="OI41" s="123" t="s">
        <v>483</v>
      </c>
      <c r="OJ41" s="123" t="s">
        <v>483</v>
      </c>
      <c r="OK41" s="123" t="s">
        <v>483</v>
      </c>
      <c r="OL41" s="123" t="s">
        <v>483</v>
      </c>
      <c r="OM41" s="123" t="s">
        <v>483</v>
      </c>
      <c r="ON41" s="123" t="s">
        <v>483</v>
      </c>
      <c r="OO41" s="123" t="s">
        <v>483</v>
      </c>
      <c r="OP41" s="123" t="s">
        <v>483</v>
      </c>
      <c r="OQ41" s="123" t="s">
        <v>483</v>
      </c>
      <c r="OR41" s="123" t="s">
        <v>483</v>
      </c>
      <c r="OS41" s="123" t="s">
        <v>483</v>
      </c>
      <c r="OT41" s="123" t="s">
        <v>483</v>
      </c>
      <c r="OU41" s="123" t="s">
        <v>483</v>
      </c>
      <c r="OV41" s="123" t="s">
        <v>483</v>
      </c>
      <c r="OW41" s="123" t="s">
        <v>575</v>
      </c>
      <c r="OX41" s="123" t="s">
        <v>489</v>
      </c>
      <c r="OY41" s="123" t="s">
        <v>489</v>
      </c>
      <c r="OZ41" s="123" t="s">
        <v>483</v>
      </c>
      <c r="PA41" s="123" t="s">
        <v>483</v>
      </c>
      <c r="PB41" s="123" t="s">
        <v>483</v>
      </c>
      <c r="PC41" s="123" t="s">
        <v>483</v>
      </c>
      <c r="PD41" s="123" t="s">
        <v>483</v>
      </c>
      <c r="PE41" s="123" t="s">
        <v>483</v>
      </c>
      <c r="PF41" s="123" t="s">
        <v>483</v>
      </c>
      <c r="PG41" s="123" t="s">
        <v>489</v>
      </c>
      <c r="PH41" s="123" t="s">
        <v>489</v>
      </c>
      <c r="PI41" s="123" t="s">
        <v>483</v>
      </c>
      <c r="PJ41" s="123" t="s">
        <v>483</v>
      </c>
      <c r="PK41" s="123" t="s">
        <v>483</v>
      </c>
      <c r="PL41" s="123" t="s">
        <v>483</v>
      </c>
      <c r="PM41" s="123" t="s">
        <v>490</v>
      </c>
      <c r="PN41" s="123" t="s">
        <v>483</v>
      </c>
      <c r="PO41" s="123" t="s">
        <v>483</v>
      </c>
      <c r="PP41" s="123" t="s">
        <v>483</v>
      </c>
      <c r="PQ41" s="123" t="s">
        <v>483</v>
      </c>
      <c r="PR41" s="123" t="s">
        <v>483</v>
      </c>
      <c r="PS41" s="123" t="s">
        <v>483</v>
      </c>
      <c r="PT41" s="123" t="s">
        <v>483</v>
      </c>
      <c r="PU41" s="123" t="s">
        <v>574</v>
      </c>
      <c r="PV41" s="123" t="s">
        <v>574</v>
      </c>
      <c r="PW41" s="123" t="s">
        <v>574</v>
      </c>
      <c r="PX41" s="123" t="s">
        <v>574</v>
      </c>
      <c r="PY41" s="123" t="s">
        <v>574</v>
      </c>
      <c r="PZ41" s="123" t="s">
        <v>483</v>
      </c>
      <c r="QA41" s="123" t="s">
        <v>573</v>
      </c>
      <c r="QB41" s="123" t="s">
        <v>483</v>
      </c>
      <c r="QC41" s="123" t="s">
        <v>572</v>
      </c>
      <c r="QD41" s="123" t="s">
        <v>483</v>
      </c>
      <c r="QE41" s="123" t="s">
        <v>1053</v>
      </c>
      <c r="QF41" s="123"/>
      <c r="QG41" s="123"/>
      <c r="QH41" s="123" t="s">
        <v>483</v>
      </c>
      <c r="QI41" s="123" t="s">
        <v>483</v>
      </c>
      <c r="QJ41" s="123" t="s">
        <v>483</v>
      </c>
      <c r="QK41" s="123"/>
      <c r="QL41" s="123" t="s">
        <v>489</v>
      </c>
      <c r="QM41" s="123" t="s">
        <v>489</v>
      </c>
      <c r="QN41" s="123" t="s">
        <v>483</v>
      </c>
      <c r="QO41" s="123" t="s">
        <v>483</v>
      </c>
      <c r="QP41" s="123" t="s">
        <v>483</v>
      </c>
      <c r="QQ41" s="123">
        <v>10</v>
      </c>
      <c r="QR41" s="123">
        <v>0</v>
      </c>
      <c r="QS41" s="123">
        <v>2</v>
      </c>
      <c r="QT41" s="123"/>
      <c r="QU41" s="90" t="s">
        <v>4475</v>
      </c>
      <c r="QV41" s="90" t="s">
        <v>4960</v>
      </c>
      <c r="QW41" s="125" t="s">
        <v>4973</v>
      </c>
      <c r="QX41" s="148" t="s">
        <v>483</v>
      </c>
      <c r="QY41" s="90" t="s">
        <v>4577</v>
      </c>
      <c r="QZ41" s="148" t="s">
        <v>483</v>
      </c>
      <c r="RA41" s="58" t="s">
        <v>4577</v>
      </c>
      <c r="RB41" s="148">
        <v>28</v>
      </c>
      <c r="RC41" s="148">
        <v>8</v>
      </c>
      <c r="RD41" s="148">
        <v>20</v>
      </c>
      <c r="RE41" s="149">
        <v>28</v>
      </c>
      <c r="RF41" s="149">
        <v>8</v>
      </c>
      <c r="RG41" s="149">
        <v>20</v>
      </c>
      <c r="RH41" s="152">
        <v>24</v>
      </c>
      <c r="RI41" s="152">
        <v>5</v>
      </c>
      <c r="RJ41" s="152">
        <v>19</v>
      </c>
      <c r="RK41" s="90">
        <v>28</v>
      </c>
      <c r="RL41" s="90">
        <v>8</v>
      </c>
      <c r="RM41" s="90">
        <v>20</v>
      </c>
      <c r="RN41" s="149">
        <v>10</v>
      </c>
      <c r="RO41" s="152">
        <v>10</v>
      </c>
      <c r="RP41" s="90" t="s">
        <v>483</v>
      </c>
      <c r="RQ41" s="58" t="s">
        <v>4843</v>
      </c>
      <c r="RR41" s="90" t="s">
        <v>483</v>
      </c>
      <c r="RS41" s="80">
        <v>0</v>
      </c>
      <c r="RT41" s="175">
        <v>5</v>
      </c>
      <c r="RU41" s="80">
        <v>0</v>
      </c>
      <c r="RV41" s="80">
        <v>0</v>
      </c>
      <c r="RW41" s="175">
        <v>12</v>
      </c>
      <c r="RX41" s="175">
        <v>1</v>
      </c>
      <c r="RY41" s="219" t="s">
        <v>483</v>
      </c>
      <c r="RZ41" s="219" t="s">
        <v>6131</v>
      </c>
      <c r="SA41" s="191" t="s">
        <v>6758</v>
      </c>
      <c r="SB41" s="90" t="s">
        <v>4781</v>
      </c>
      <c r="SC41" s="90" t="s">
        <v>4781</v>
      </c>
      <c r="SD41" s="224" t="s">
        <v>6740</v>
      </c>
      <c r="SE41" s="124" t="s">
        <v>489</v>
      </c>
      <c r="SF41" s="114"/>
      <c r="SG41" s="114"/>
      <c r="SH41" s="114"/>
      <c r="SI41" s="114"/>
      <c r="SJ41" s="114"/>
      <c r="SK41" s="114"/>
      <c r="SL41" s="114"/>
      <c r="SM41" s="114"/>
      <c r="SN41" s="242"/>
      <c r="SO41" s="114"/>
      <c r="SQ41" s="123"/>
      <c r="SR41" s="123"/>
      <c r="ST41" s="90" t="s">
        <v>483</v>
      </c>
      <c r="SV41" s="235" t="s">
        <v>4478</v>
      </c>
    </row>
    <row r="42" spans="1:516" s="98" customFormat="1" ht="84.75" customHeight="1" x14ac:dyDescent="0.25">
      <c r="A42" s="123" t="s">
        <v>1170</v>
      </c>
      <c r="B42" s="93" t="s">
        <v>1408</v>
      </c>
      <c r="C42" s="123">
        <v>2019</v>
      </c>
      <c r="D42" s="94" t="s">
        <v>4072</v>
      </c>
      <c r="E42" s="123">
        <v>10</v>
      </c>
      <c r="F42" s="123" t="s">
        <v>598</v>
      </c>
      <c r="G42" s="114" t="s">
        <v>1171</v>
      </c>
      <c r="H42" s="123"/>
      <c r="I42" s="123" t="s">
        <v>5016</v>
      </c>
      <c r="J42" s="123" t="s">
        <v>1161</v>
      </c>
      <c r="K42" s="123" t="s">
        <v>657</v>
      </c>
      <c r="L42" s="123" t="s">
        <v>1172</v>
      </c>
      <c r="M42" s="123">
        <v>442</v>
      </c>
      <c r="N42" s="123"/>
      <c r="O42" s="123" t="s">
        <v>608</v>
      </c>
      <c r="P42" s="123" t="s">
        <v>1173</v>
      </c>
      <c r="Q42" s="123">
        <v>5556703499</v>
      </c>
      <c r="R42" s="130" t="s">
        <v>4054</v>
      </c>
      <c r="S42" s="96" t="s">
        <v>1468</v>
      </c>
      <c r="T42" s="97" t="s">
        <v>590</v>
      </c>
      <c r="U42" s="97"/>
      <c r="V42" s="97" t="s">
        <v>4461</v>
      </c>
      <c r="W42" s="97" t="s">
        <v>811</v>
      </c>
      <c r="X42" s="183" t="s">
        <v>4462</v>
      </c>
      <c r="Y42" s="95"/>
      <c r="Z42" s="123">
        <v>7</v>
      </c>
      <c r="AA42" s="123">
        <v>0</v>
      </c>
      <c r="AB42" s="123">
        <v>0</v>
      </c>
      <c r="AC42" s="123">
        <v>7</v>
      </c>
      <c r="AD42" s="123">
        <v>7</v>
      </c>
      <c r="AE42" s="123">
        <v>0</v>
      </c>
      <c r="AF42" s="123">
        <v>0</v>
      </c>
      <c r="AG42" s="123">
        <v>7</v>
      </c>
      <c r="AH42" s="123">
        <v>0</v>
      </c>
      <c r="AI42" s="123">
        <v>0</v>
      </c>
      <c r="AJ42" s="123">
        <v>14</v>
      </c>
      <c r="AK42" s="123">
        <v>14</v>
      </c>
      <c r="AL42" s="123">
        <v>19</v>
      </c>
      <c r="AM42" s="123">
        <v>80</v>
      </c>
      <c r="AN42" s="123">
        <v>98</v>
      </c>
      <c r="AO42" s="123">
        <v>80</v>
      </c>
      <c r="AP42" s="123">
        <v>5</v>
      </c>
      <c r="AQ42" s="123">
        <v>14</v>
      </c>
      <c r="AR42" s="123">
        <v>7</v>
      </c>
      <c r="AS42" s="123">
        <v>7</v>
      </c>
      <c r="AT42" s="123" t="s">
        <v>483</v>
      </c>
      <c r="AU42" s="123" t="s">
        <v>483</v>
      </c>
      <c r="AV42" s="123" t="s">
        <v>636</v>
      </c>
      <c r="AW42" s="123">
        <v>65</v>
      </c>
      <c r="AX42" s="123" t="s">
        <v>637</v>
      </c>
      <c r="AY42" s="123" t="s">
        <v>483</v>
      </c>
      <c r="AZ42" s="123" t="s">
        <v>483</v>
      </c>
      <c r="BA42" s="123" t="s">
        <v>489</v>
      </c>
      <c r="BB42" s="123" t="s">
        <v>489</v>
      </c>
      <c r="BC42" s="123" t="s">
        <v>483</v>
      </c>
      <c r="BD42" s="123" t="s">
        <v>490</v>
      </c>
      <c r="BE42" s="123" t="s">
        <v>483</v>
      </c>
      <c r="BF42" s="123" t="s">
        <v>483</v>
      </c>
      <c r="BG42" s="123" t="s">
        <v>483</v>
      </c>
      <c r="BH42" s="123" t="s">
        <v>490</v>
      </c>
      <c r="BI42" s="123" t="s">
        <v>483</v>
      </c>
      <c r="BJ42" s="123" t="s">
        <v>490</v>
      </c>
      <c r="BK42" s="123" t="s">
        <v>490</v>
      </c>
      <c r="BL42" s="123" t="s">
        <v>490</v>
      </c>
      <c r="BM42" s="123" t="s">
        <v>483</v>
      </c>
      <c r="BN42" s="123" t="s">
        <v>483</v>
      </c>
      <c r="BO42" s="123" t="s">
        <v>483</v>
      </c>
      <c r="BP42" s="123" t="s">
        <v>483</v>
      </c>
      <c r="BQ42" s="123" t="s">
        <v>483</v>
      </c>
      <c r="BR42" s="123" t="s">
        <v>490</v>
      </c>
      <c r="BS42" s="123" t="s">
        <v>490</v>
      </c>
      <c r="BT42" s="123" t="s">
        <v>490</v>
      </c>
      <c r="BU42" s="123" t="s">
        <v>490</v>
      </c>
      <c r="BV42" s="123" t="s">
        <v>490</v>
      </c>
      <c r="BW42" s="123" t="s">
        <v>490</v>
      </c>
      <c r="BX42" s="123" t="s">
        <v>490</v>
      </c>
      <c r="BY42" s="123" t="s">
        <v>490</v>
      </c>
      <c r="BZ42" s="123" t="s">
        <v>483</v>
      </c>
      <c r="CA42" s="123" t="s">
        <v>483</v>
      </c>
      <c r="CB42" s="123" t="s">
        <v>483</v>
      </c>
      <c r="CC42" s="123" t="s">
        <v>490</v>
      </c>
      <c r="CD42" s="123" t="s">
        <v>490</v>
      </c>
      <c r="CE42" s="123" t="s">
        <v>483</v>
      </c>
      <c r="CF42" s="123"/>
      <c r="CG42" s="123" t="s">
        <v>483</v>
      </c>
      <c r="CH42" s="123" t="s">
        <v>483</v>
      </c>
      <c r="CI42" s="123" t="s">
        <v>483</v>
      </c>
      <c r="CJ42" s="123" t="s">
        <v>483</v>
      </c>
      <c r="CK42" s="123" t="s">
        <v>483</v>
      </c>
      <c r="CL42" s="123" t="s">
        <v>483</v>
      </c>
      <c r="CM42" s="123" t="s">
        <v>483</v>
      </c>
      <c r="CN42" s="123" t="s">
        <v>483</v>
      </c>
      <c r="CO42" s="123" t="s">
        <v>483</v>
      </c>
      <c r="CP42" s="123" t="s">
        <v>489</v>
      </c>
      <c r="CQ42" s="123" t="s">
        <v>483</v>
      </c>
      <c r="CR42" s="123" t="s">
        <v>483</v>
      </c>
      <c r="CS42" s="123" t="s">
        <v>483</v>
      </c>
      <c r="CT42" s="123" t="s">
        <v>483</v>
      </c>
      <c r="CU42" s="123" t="s">
        <v>483</v>
      </c>
      <c r="CV42" s="123" t="s">
        <v>483</v>
      </c>
      <c r="CW42" s="123" t="s">
        <v>483</v>
      </c>
      <c r="CX42" s="123" t="s">
        <v>489</v>
      </c>
      <c r="CY42" s="123" t="s">
        <v>489</v>
      </c>
      <c r="CZ42" s="123" t="s">
        <v>483</v>
      </c>
      <c r="DA42" s="123" t="s">
        <v>483</v>
      </c>
      <c r="DB42" s="123" t="s">
        <v>483</v>
      </c>
      <c r="DC42" s="123" t="s">
        <v>483</v>
      </c>
      <c r="DD42" s="123" t="s">
        <v>483</v>
      </c>
      <c r="DE42" s="123" t="s">
        <v>483</v>
      </c>
      <c r="DF42" s="123" t="s">
        <v>483</v>
      </c>
      <c r="DG42" s="123" t="s">
        <v>483</v>
      </c>
      <c r="DH42" s="123" t="s">
        <v>483</v>
      </c>
      <c r="DI42" s="123" t="s">
        <v>483</v>
      </c>
      <c r="DJ42" s="123" t="s">
        <v>483</v>
      </c>
      <c r="DK42" s="123" t="s">
        <v>483</v>
      </c>
      <c r="DL42" s="123" t="s">
        <v>483</v>
      </c>
      <c r="DM42" s="123" t="s">
        <v>675</v>
      </c>
      <c r="DN42" s="123" t="s">
        <v>483</v>
      </c>
      <c r="DO42" s="123" t="s">
        <v>483</v>
      </c>
      <c r="DP42" s="123" t="s">
        <v>483</v>
      </c>
      <c r="DQ42" s="123" t="s">
        <v>490</v>
      </c>
      <c r="DR42" s="123" t="s">
        <v>483</v>
      </c>
      <c r="DS42" s="123" t="s">
        <v>483</v>
      </c>
      <c r="DT42" s="123" t="s">
        <v>483</v>
      </c>
      <c r="DU42" s="123" t="s">
        <v>483</v>
      </c>
      <c r="DV42" s="123" t="s">
        <v>483</v>
      </c>
      <c r="DW42" s="123" t="s">
        <v>483</v>
      </c>
      <c r="DX42" s="123" t="s">
        <v>483</v>
      </c>
      <c r="DY42" s="123" t="s">
        <v>490</v>
      </c>
      <c r="DZ42" s="123" t="s">
        <v>483</v>
      </c>
      <c r="EA42" s="123" t="s">
        <v>490</v>
      </c>
      <c r="EB42" s="123" t="s">
        <v>490</v>
      </c>
      <c r="EC42" s="123" t="s">
        <v>490</v>
      </c>
      <c r="ED42" s="123" t="s">
        <v>490</v>
      </c>
      <c r="EE42" s="123">
        <v>4</v>
      </c>
      <c r="EF42" s="123">
        <v>0</v>
      </c>
      <c r="EG42" s="123">
        <v>0</v>
      </c>
      <c r="EH42" s="123" t="s">
        <v>483</v>
      </c>
      <c r="EI42" s="123" t="s">
        <v>483</v>
      </c>
      <c r="EJ42" s="123" t="s">
        <v>489</v>
      </c>
      <c r="EK42" s="123" t="s">
        <v>490</v>
      </c>
      <c r="EL42" s="123" t="s">
        <v>490</v>
      </c>
      <c r="EM42" s="123" t="s">
        <v>490</v>
      </c>
      <c r="EN42" s="123" t="s">
        <v>490</v>
      </c>
      <c r="EO42" s="123" t="s">
        <v>490</v>
      </c>
      <c r="EP42" s="123" t="s">
        <v>490</v>
      </c>
      <c r="EQ42" s="123" t="s">
        <v>490</v>
      </c>
      <c r="ER42" s="123" t="s">
        <v>490</v>
      </c>
      <c r="ES42" s="123" t="s">
        <v>490</v>
      </c>
      <c r="ET42" s="123" t="s">
        <v>490</v>
      </c>
      <c r="EU42" s="123" t="s">
        <v>490</v>
      </c>
      <c r="EV42" s="123" t="s">
        <v>490</v>
      </c>
      <c r="EW42" s="123" t="s">
        <v>490</v>
      </c>
      <c r="EX42" s="123" t="s">
        <v>490</v>
      </c>
      <c r="EY42" s="123" t="s">
        <v>490</v>
      </c>
      <c r="EZ42" s="123" t="s">
        <v>490</v>
      </c>
      <c r="FA42" s="123" t="s">
        <v>490</v>
      </c>
      <c r="FB42" s="123" t="s">
        <v>490</v>
      </c>
      <c r="FC42" s="123" t="s">
        <v>490</v>
      </c>
      <c r="FD42" s="123" t="s">
        <v>490</v>
      </c>
      <c r="FE42" s="123" t="s">
        <v>490</v>
      </c>
      <c r="FF42" s="123" t="s">
        <v>490</v>
      </c>
      <c r="FG42" s="123" t="s">
        <v>490</v>
      </c>
      <c r="FH42" s="123" t="s">
        <v>483</v>
      </c>
      <c r="FI42" s="123" t="s">
        <v>483</v>
      </c>
      <c r="FJ42" s="123" t="s">
        <v>483</v>
      </c>
      <c r="FK42" s="123" t="s">
        <v>483</v>
      </c>
      <c r="FL42" s="123" t="s">
        <v>489</v>
      </c>
      <c r="FM42" s="123" t="s">
        <v>490</v>
      </c>
      <c r="FN42" s="123" t="s">
        <v>490</v>
      </c>
      <c r="FO42" s="123" t="s">
        <v>490</v>
      </c>
      <c r="FP42" s="123" t="s">
        <v>490</v>
      </c>
      <c r="FQ42" s="123" t="s">
        <v>490</v>
      </c>
      <c r="FR42" s="123" t="s">
        <v>490</v>
      </c>
      <c r="FS42" s="123" t="s">
        <v>490</v>
      </c>
      <c r="FT42" s="123" t="s">
        <v>490</v>
      </c>
      <c r="FU42" s="123" t="s">
        <v>490</v>
      </c>
      <c r="FV42" s="123" t="s">
        <v>490</v>
      </c>
      <c r="FW42" s="123" t="s">
        <v>490</v>
      </c>
      <c r="FX42" s="123" t="s">
        <v>490</v>
      </c>
      <c r="FY42" s="123" t="s">
        <v>490</v>
      </c>
      <c r="FZ42" s="123" t="s">
        <v>490</v>
      </c>
      <c r="GA42" s="123" t="s">
        <v>490</v>
      </c>
      <c r="GB42" s="123" t="s">
        <v>490</v>
      </c>
      <c r="GC42" s="123" t="s">
        <v>490</v>
      </c>
      <c r="GD42" s="123" t="s">
        <v>490</v>
      </c>
      <c r="GE42" s="123" t="s">
        <v>483</v>
      </c>
      <c r="GF42" s="123" t="s">
        <v>483</v>
      </c>
      <c r="GG42" s="123" t="s">
        <v>483</v>
      </c>
      <c r="GH42" s="123" t="s">
        <v>483</v>
      </c>
      <c r="GI42" s="123" t="s">
        <v>483</v>
      </c>
      <c r="GJ42" s="123" t="s">
        <v>483</v>
      </c>
      <c r="GK42" s="123" t="s">
        <v>483</v>
      </c>
      <c r="GL42" s="123" t="s">
        <v>483</v>
      </c>
      <c r="GM42" s="123" t="s">
        <v>483</v>
      </c>
      <c r="GN42" s="123" t="s">
        <v>483</v>
      </c>
      <c r="GO42" s="123" t="s">
        <v>483</v>
      </c>
      <c r="GP42" s="123" t="s">
        <v>483</v>
      </c>
      <c r="GQ42" s="123" t="s">
        <v>489</v>
      </c>
      <c r="GR42" s="123" t="s">
        <v>483</v>
      </c>
      <c r="GS42" s="123" t="s">
        <v>483</v>
      </c>
      <c r="GT42" s="123" t="s">
        <v>483</v>
      </c>
      <c r="GU42" s="123" t="s">
        <v>483</v>
      </c>
      <c r="GV42" s="123" t="s">
        <v>490</v>
      </c>
      <c r="GW42" s="123" t="s">
        <v>490</v>
      </c>
      <c r="GX42" s="123" t="s">
        <v>483</v>
      </c>
      <c r="GY42" s="123" t="s">
        <v>489</v>
      </c>
      <c r="GZ42" s="123" t="s">
        <v>489</v>
      </c>
      <c r="HA42" s="123" t="s">
        <v>489</v>
      </c>
      <c r="HB42" s="123" t="s">
        <v>489</v>
      </c>
      <c r="HC42" s="123" t="s">
        <v>489</v>
      </c>
      <c r="HD42" s="123" t="s">
        <v>489</v>
      </c>
      <c r="HE42" s="123" t="s">
        <v>489</v>
      </c>
      <c r="HF42" s="123" t="s">
        <v>490</v>
      </c>
      <c r="HG42" s="123" t="s">
        <v>483</v>
      </c>
      <c r="HH42" s="123" t="s">
        <v>490</v>
      </c>
      <c r="HI42" s="123" t="s">
        <v>490</v>
      </c>
      <c r="HJ42" s="123" t="s">
        <v>490</v>
      </c>
      <c r="HK42" s="123" t="s">
        <v>490</v>
      </c>
      <c r="HL42" s="123" t="s">
        <v>490</v>
      </c>
      <c r="HM42" s="123" t="s">
        <v>483</v>
      </c>
      <c r="HN42" s="123" t="s">
        <v>483</v>
      </c>
      <c r="HO42" s="123" t="s">
        <v>483</v>
      </c>
      <c r="HP42" s="123" t="s">
        <v>490</v>
      </c>
      <c r="HQ42" s="123" t="s">
        <v>490</v>
      </c>
      <c r="HR42" s="123" t="s">
        <v>490</v>
      </c>
      <c r="HS42" s="123" t="s">
        <v>490</v>
      </c>
      <c r="HT42" s="123" t="s">
        <v>490</v>
      </c>
      <c r="HU42" s="123" t="s">
        <v>490</v>
      </c>
      <c r="HV42" s="123" t="s">
        <v>483</v>
      </c>
      <c r="HW42" s="123" t="s">
        <v>489</v>
      </c>
      <c r="HX42" s="123" t="s">
        <v>483</v>
      </c>
      <c r="HY42" s="123" t="s">
        <v>483</v>
      </c>
      <c r="HZ42" s="123" t="s">
        <v>483</v>
      </c>
      <c r="IA42" s="123" t="s">
        <v>483</v>
      </c>
      <c r="IB42" s="123" t="s">
        <v>483</v>
      </c>
      <c r="IC42" s="123" t="s">
        <v>483</v>
      </c>
      <c r="ID42" s="123" t="s">
        <v>483</v>
      </c>
      <c r="IE42" s="123" t="s">
        <v>483</v>
      </c>
      <c r="IF42" s="123" t="s">
        <v>489</v>
      </c>
      <c r="IG42" s="123" t="s">
        <v>489</v>
      </c>
      <c r="IH42" s="123" t="s">
        <v>489</v>
      </c>
      <c r="II42" s="123" t="s">
        <v>489</v>
      </c>
      <c r="IJ42" s="123" t="s">
        <v>489</v>
      </c>
      <c r="IK42" s="123" t="s">
        <v>483</v>
      </c>
      <c r="IL42" s="123" t="s">
        <v>483</v>
      </c>
      <c r="IM42" s="123" t="s">
        <v>489</v>
      </c>
      <c r="IN42" s="123">
        <v>3</v>
      </c>
      <c r="IO42" s="123">
        <v>0</v>
      </c>
      <c r="IP42" s="123">
        <v>0</v>
      </c>
      <c r="IQ42" s="123">
        <v>1</v>
      </c>
      <c r="IR42" s="123">
        <v>0</v>
      </c>
      <c r="IS42" s="123">
        <v>1</v>
      </c>
      <c r="IT42" s="123">
        <v>0</v>
      </c>
      <c r="IU42" s="123">
        <v>0</v>
      </c>
      <c r="IV42" s="123">
        <v>0</v>
      </c>
      <c r="IW42" s="123">
        <v>0</v>
      </c>
      <c r="IX42" s="123">
        <v>0</v>
      </c>
      <c r="IY42" s="123">
        <v>1</v>
      </c>
      <c r="IZ42" s="123">
        <v>0</v>
      </c>
      <c r="JA42" s="123">
        <v>0</v>
      </c>
      <c r="JB42" s="123">
        <v>0</v>
      </c>
      <c r="JC42" s="123">
        <v>0</v>
      </c>
      <c r="JD42" s="123">
        <v>0</v>
      </c>
      <c r="JE42" s="123">
        <v>0</v>
      </c>
      <c r="JF42" s="123">
        <v>0</v>
      </c>
      <c r="JG42" s="123">
        <v>0</v>
      </c>
      <c r="JH42" s="123">
        <v>1</v>
      </c>
      <c r="JI42" s="123">
        <v>0</v>
      </c>
      <c r="JJ42" s="123">
        <v>0</v>
      </c>
      <c r="JK42" s="123">
        <v>0</v>
      </c>
      <c r="JL42" s="123">
        <v>1</v>
      </c>
      <c r="JM42" s="123">
        <v>0</v>
      </c>
      <c r="JN42" s="123">
        <v>5</v>
      </c>
      <c r="JO42" s="123">
        <v>3</v>
      </c>
      <c r="JP42" s="123">
        <v>8</v>
      </c>
      <c r="JQ42" s="123">
        <v>2</v>
      </c>
      <c r="JR42" s="123" t="s">
        <v>1174</v>
      </c>
      <c r="JS42" s="123" t="s">
        <v>489</v>
      </c>
      <c r="JT42" s="123" t="s">
        <v>483</v>
      </c>
      <c r="JU42" s="123" t="s">
        <v>483</v>
      </c>
      <c r="JV42" s="123" t="s">
        <v>489</v>
      </c>
      <c r="JW42" s="123" t="s">
        <v>483</v>
      </c>
      <c r="JX42" s="123" t="s">
        <v>483</v>
      </c>
      <c r="JY42" s="123" t="s">
        <v>489</v>
      </c>
      <c r="JZ42" s="123" t="s">
        <v>489</v>
      </c>
      <c r="KA42" s="123" t="s">
        <v>483</v>
      </c>
      <c r="KB42" s="123" t="s">
        <v>489</v>
      </c>
      <c r="KC42" s="123" t="s">
        <v>489</v>
      </c>
      <c r="KD42" s="123" t="s">
        <v>1175</v>
      </c>
      <c r="KE42" s="123" t="s">
        <v>621</v>
      </c>
      <c r="KF42" s="123" t="s">
        <v>792</v>
      </c>
      <c r="KG42" s="123" t="s">
        <v>935</v>
      </c>
      <c r="KH42" s="123" t="s">
        <v>500</v>
      </c>
      <c r="KI42" s="123">
        <v>3</v>
      </c>
      <c r="KJ42" s="123" t="s">
        <v>483</v>
      </c>
      <c r="KK42" s="123" t="s">
        <v>483</v>
      </c>
      <c r="KL42" s="123" t="s">
        <v>483</v>
      </c>
      <c r="KM42" s="123" t="s">
        <v>483</v>
      </c>
      <c r="KN42" s="123" t="s">
        <v>483</v>
      </c>
      <c r="KO42" s="123" t="s">
        <v>483</v>
      </c>
      <c r="KP42" s="123" t="s">
        <v>483</v>
      </c>
      <c r="KQ42" s="123" t="s">
        <v>490</v>
      </c>
      <c r="KR42" s="123" t="s">
        <v>490</v>
      </c>
      <c r="KS42" s="123" t="s">
        <v>483</v>
      </c>
      <c r="KT42" s="123" t="s">
        <v>483</v>
      </c>
      <c r="KU42" s="123" t="s">
        <v>483</v>
      </c>
      <c r="KV42" s="123" t="s">
        <v>490</v>
      </c>
      <c r="KW42" s="123" t="s">
        <v>483</v>
      </c>
      <c r="KX42" s="123" t="s">
        <v>483</v>
      </c>
      <c r="KY42" s="123" t="s">
        <v>490</v>
      </c>
      <c r="KZ42" s="123" t="s">
        <v>483</v>
      </c>
      <c r="LA42" s="123" t="s">
        <v>483</v>
      </c>
      <c r="LB42" s="123" t="s">
        <v>483</v>
      </c>
      <c r="LC42" s="123" t="s">
        <v>483</v>
      </c>
      <c r="LD42" s="123" t="s">
        <v>490</v>
      </c>
      <c r="LE42" s="123" t="s">
        <v>490</v>
      </c>
      <c r="LF42" s="123">
        <v>0</v>
      </c>
      <c r="LG42" s="123">
        <v>7</v>
      </c>
      <c r="LH42" s="123">
        <v>0</v>
      </c>
      <c r="LI42" s="123">
        <v>7</v>
      </c>
      <c r="LJ42" s="123">
        <v>4</v>
      </c>
      <c r="LK42" s="123">
        <v>4</v>
      </c>
      <c r="LL42" s="123">
        <v>4</v>
      </c>
      <c r="LM42" s="123">
        <v>4</v>
      </c>
      <c r="LN42" s="123" t="s">
        <v>483</v>
      </c>
      <c r="LO42" s="123" t="s">
        <v>483</v>
      </c>
      <c r="LP42" s="123" t="s">
        <v>483</v>
      </c>
      <c r="LQ42" s="123" t="s">
        <v>483</v>
      </c>
      <c r="LR42" s="123" t="s">
        <v>483</v>
      </c>
      <c r="LS42" s="123" t="s">
        <v>489</v>
      </c>
      <c r="LT42" s="123" t="s">
        <v>489</v>
      </c>
      <c r="LU42" s="123" t="s">
        <v>489</v>
      </c>
      <c r="LV42" s="123" t="s">
        <v>489</v>
      </c>
      <c r="LW42" s="123" t="s">
        <v>489</v>
      </c>
      <c r="LX42" s="123" t="s">
        <v>489</v>
      </c>
      <c r="LY42" s="123" t="s">
        <v>483</v>
      </c>
      <c r="LZ42" s="123" t="s">
        <v>483</v>
      </c>
      <c r="MA42" s="123" t="s">
        <v>489</v>
      </c>
      <c r="MB42" s="123" t="s">
        <v>483</v>
      </c>
      <c r="MC42" s="123" t="s">
        <v>483</v>
      </c>
      <c r="MD42" s="123" t="s">
        <v>483</v>
      </c>
      <c r="ME42" s="123" t="s">
        <v>483</v>
      </c>
      <c r="MF42" s="123" t="s">
        <v>483</v>
      </c>
      <c r="MG42" s="123" t="s">
        <v>483</v>
      </c>
      <c r="MH42" s="123" t="s">
        <v>483</v>
      </c>
      <c r="MI42" s="123" t="s">
        <v>489</v>
      </c>
      <c r="MJ42" s="123" t="s">
        <v>483</v>
      </c>
      <c r="MK42" s="123" t="s">
        <v>490</v>
      </c>
      <c r="ML42" s="123" t="s">
        <v>490</v>
      </c>
      <c r="MM42" s="123" t="s">
        <v>490</v>
      </c>
      <c r="MN42" s="123" t="s">
        <v>490</v>
      </c>
      <c r="MO42" s="123" t="s">
        <v>490</v>
      </c>
      <c r="MP42" s="123" t="s">
        <v>490</v>
      </c>
      <c r="MQ42" s="123" t="s">
        <v>490</v>
      </c>
      <c r="MR42" s="123" t="s">
        <v>490</v>
      </c>
      <c r="MS42" s="123" t="s">
        <v>490</v>
      </c>
      <c r="MT42" s="123" t="s">
        <v>490</v>
      </c>
      <c r="MU42" s="123" t="s">
        <v>490</v>
      </c>
      <c r="MV42" s="123" t="s">
        <v>490</v>
      </c>
      <c r="MW42" s="123" t="s">
        <v>490</v>
      </c>
      <c r="MX42" s="123" t="s">
        <v>490</v>
      </c>
      <c r="MY42" s="123" t="s">
        <v>490</v>
      </c>
      <c r="MZ42" s="123" t="s">
        <v>490</v>
      </c>
      <c r="NA42" s="123" t="s">
        <v>490</v>
      </c>
      <c r="NB42" s="123" t="s">
        <v>490</v>
      </c>
      <c r="NC42" s="123" t="s">
        <v>490</v>
      </c>
      <c r="ND42" s="123" t="s">
        <v>490</v>
      </c>
      <c r="NE42" s="123" t="s">
        <v>490</v>
      </c>
      <c r="NF42" s="123" t="s">
        <v>490</v>
      </c>
      <c r="NG42" s="123" t="s">
        <v>483</v>
      </c>
      <c r="NH42" s="123" t="s">
        <v>483</v>
      </c>
      <c r="NI42" s="123" t="s">
        <v>483</v>
      </c>
      <c r="NJ42" s="123" t="s">
        <v>483</v>
      </c>
      <c r="NK42" s="123" t="s">
        <v>483</v>
      </c>
      <c r="NL42" s="123" t="s">
        <v>483</v>
      </c>
      <c r="NM42" s="123" t="s">
        <v>483</v>
      </c>
      <c r="NN42" s="123" t="s">
        <v>483</v>
      </c>
      <c r="NO42" s="123" t="s">
        <v>483</v>
      </c>
      <c r="NP42" s="123" t="s">
        <v>489</v>
      </c>
      <c r="NQ42" s="123" t="s">
        <v>483</v>
      </c>
      <c r="NR42" s="123" t="s">
        <v>483</v>
      </c>
      <c r="NS42" s="123" t="s">
        <v>483</v>
      </c>
      <c r="NT42" s="123" t="s">
        <v>483</v>
      </c>
      <c r="NU42" s="123" t="s">
        <v>483</v>
      </c>
      <c r="NV42" s="123" t="s">
        <v>483</v>
      </c>
      <c r="NW42" s="123" t="s">
        <v>483</v>
      </c>
      <c r="NX42" s="123" t="s">
        <v>483</v>
      </c>
      <c r="NY42" s="123" t="s">
        <v>483</v>
      </c>
      <c r="NZ42" s="123" t="s">
        <v>483</v>
      </c>
      <c r="OA42" s="123" t="s">
        <v>483</v>
      </c>
      <c r="OB42" s="123" t="s">
        <v>483</v>
      </c>
      <c r="OC42" s="123" t="s">
        <v>483</v>
      </c>
      <c r="OD42" s="123" t="s">
        <v>483</v>
      </c>
      <c r="OE42" s="123" t="s">
        <v>483</v>
      </c>
      <c r="OF42" s="123" t="s">
        <v>483</v>
      </c>
      <c r="OG42" s="123" t="s">
        <v>489</v>
      </c>
      <c r="OH42" s="123" t="s">
        <v>483</v>
      </c>
      <c r="OI42" s="123" t="s">
        <v>483</v>
      </c>
      <c r="OJ42" s="123" t="s">
        <v>483</v>
      </c>
      <c r="OK42" s="123" t="s">
        <v>483</v>
      </c>
      <c r="OL42" s="123" t="s">
        <v>483</v>
      </c>
      <c r="OM42" s="123" t="s">
        <v>483</v>
      </c>
      <c r="ON42" s="123" t="s">
        <v>483</v>
      </c>
      <c r="OO42" s="123" t="s">
        <v>483</v>
      </c>
      <c r="OP42" s="123" t="s">
        <v>483</v>
      </c>
      <c r="OQ42" s="123" t="s">
        <v>483</v>
      </c>
      <c r="OR42" s="123" t="s">
        <v>489</v>
      </c>
      <c r="OS42" s="123" t="s">
        <v>483</v>
      </c>
      <c r="OT42" s="123" t="s">
        <v>489</v>
      </c>
      <c r="OU42" s="123" t="s">
        <v>489</v>
      </c>
      <c r="OV42" s="123" t="s">
        <v>483</v>
      </c>
      <c r="OW42" s="123" t="s">
        <v>489</v>
      </c>
      <c r="OX42" s="123" t="s">
        <v>489</v>
      </c>
      <c r="OY42" s="123" t="s">
        <v>483</v>
      </c>
      <c r="OZ42" s="123" t="s">
        <v>483</v>
      </c>
      <c r="PA42" s="123" t="s">
        <v>483</v>
      </c>
      <c r="PB42" s="123" t="s">
        <v>489</v>
      </c>
      <c r="PC42" s="123" t="s">
        <v>483</v>
      </c>
      <c r="PD42" s="123" t="s">
        <v>483</v>
      </c>
      <c r="PE42" s="123" t="s">
        <v>483</v>
      </c>
      <c r="PF42" s="123" t="s">
        <v>483</v>
      </c>
      <c r="PG42" s="123" t="s">
        <v>483</v>
      </c>
      <c r="PH42" s="123" t="s">
        <v>483</v>
      </c>
      <c r="PI42" s="123" t="s">
        <v>483</v>
      </c>
      <c r="PJ42" s="123" t="s">
        <v>483</v>
      </c>
      <c r="PK42" s="123" t="s">
        <v>483</v>
      </c>
      <c r="PL42" s="123" t="s">
        <v>483</v>
      </c>
      <c r="PM42" s="123" t="s">
        <v>483</v>
      </c>
      <c r="PN42" s="123" t="s">
        <v>483</v>
      </c>
      <c r="PO42" s="123" t="s">
        <v>489</v>
      </c>
      <c r="PP42" s="123" t="s">
        <v>483</v>
      </c>
      <c r="PQ42" s="123" t="s">
        <v>489</v>
      </c>
      <c r="PR42" s="123" t="s">
        <v>489</v>
      </c>
      <c r="PS42" s="123" t="s">
        <v>483</v>
      </c>
      <c r="PT42" s="123" t="s">
        <v>489</v>
      </c>
      <c r="PU42" s="123" t="s">
        <v>574</v>
      </c>
      <c r="PV42" s="123" t="s">
        <v>574</v>
      </c>
      <c r="PW42" s="123" t="s">
        <v>574</v>
      </c>
      <c r="PX42" s="123" t="s">
        <v>574</v>
      </c>
      <c r="PY42" s="123" t="s">
        <v>490</v>
      </c>
      <c r="PZ42" s="123" t="s">
        <v>483</v>
      </c>
      <c r="QA42" s="123" t="s">
        <v>573</v>
      </c>
      <c r="QB42" s="123" t="s">
        <v>483</v>
      </c>
      <c r="QC42" s="123" t="s">
        <v>623</v>
      </c>
      <c r="QD42" s="123" t="s">
        <v>483</v>
      </c>
      <c r="QE42" s="123" t="s">
        <v>1176</v>
      </c>
      <c r="QF42" s="123" t="s">
        <v>1177</v>
      </c>
      <c r="QG42" s="123"/>
      <c r="QH42" s="123" t="s">
        <v>489</v>
      </c>
      <c r="QI42" s="123" t="s">
        <v>483</v>
      </c>
      <c r="QJ42" s="123" t="s">
        <v>483</v>
      </c>
      <c r="QK42" s="123">
        <v>1</v>
      </c>
      <c r="QL42" s="123" t="s">
        <v>483</v>
      </c>
      <c r="QM42" s="123" t="s">
        <v>489</v>
      </c>
      <c r="QN42" s="123" t="s">
        <v>483</v>
      </c>
      <c r="QO42" s="123" t="s">
        <v>483</v>
      </c>
      <c r="QP42" s="123" t="s">
        <v>483</v>
      </c>
      <c r="QQ42" s="123">
        <v>3</v>
      </c>
      <c r="QR42" s="123">
        <v>0</v>
      </c>
      <c r="QS42" s="123">
        <v>0</v>
      </c>
      <c r="QT42" s="123" t="s">
        <v>4463</v>
      </c>
      <c r="QU42" s="90" t="s">
        <v>4475</v>
      </c>
      <c r="QV42" s="90" t="s">
        <v>4960</v>
      </c>
      <c r="QW42" s="125" t="s">
        <v>4968</v>
      </c>
      <c r="QX42" s="79" t="s">
        <v>483</v>
      </c>
      <c r="QY42" s="80" t="s">
        <v>483</v>
      </c>
      <c r="QZ42" s="79" t="s">
        <v>483</v>
      </c>
      <c r="RA42" s="52" t="s">
        <v>483</v>
      </c>
      <c r="RB42" s="79">
        <v>14</v>
      </c>
      <c r="RC42" s="79">
        <v>7</v>
      </c>
      <c r="RD42" s="79">
        <v>7</v>
      </c>
      <c r="RE42" s="132">
        <v>12</v>
      </c>
      <c r="RF42" s="132">
        <v>4</v>
      </c>
      <c r="RG42" s="132">
        <v>8</v>
      </c>
      <c r="RH42" s="84">
        <v>11</v>
      </c>
      <c r="RI42" s="84">
        <v>4</v>
      </c>
      <c r="RJ42" s="84">
        <v>7</v>
      </c>
      <c r="RK42" s="80">
        <v>12</v>
      </c>
      <c r="RL42" s="80">
        <v>4</v>
      </c>
      <c r="RM42" s="80">
        <v>8</v>
      </c>
      <c r="RN42" s="132">
        <v>3</v>
      </c>
      <c r="RO42" s="84">
        <v>4</v>
      </c>
      <c r="RP42" s="80" t="s">
        <v>483</v>
      </c>
      <c r="RQ42" s="52" t="s">
        <v>4506</v>
      </c>
      <c r="RR42" s="80" t="s">
        <v>483</v>
      </c>
      <c r="RS42" s="80">
        <v>0</v>
      </c>
      <c r="RT42" s="80">
        <v>0</v>
      </c>
      <c r="RU42" s="80">
        <v>0</v>
      </c>
      <c r="RV42" s="80">
        <v>0</v>
      </c>
      <c r="RW42" s="80">
        <v>0</v>
      </c>
      <c r="RX42" s="80">
        <v>0</v>
      </c>
      <c r="RY42" s="218" t="s">
        <v>483</v>
      </c>
      <c r="RZ42" s="84"/>
      <c r="SA42" s="184" t="s">
        <v>6759</v>
      </c>
      <c r="SB42" s="90" t="s">
        <v>4781</v>
      </c>
      <c r="SC42" s="90" t="s">
        <v>4781</v>
      </c>
      <c r="SD42" s="224" t="s">
        <v>6728</v>
      </c>
      <c r="SE42" s="123"/>
      <c r="SF42" s="114"/>
      <c r="SG42" s="114"/>
      <c r="SH42" s="114"/>
      <c r="SI42" s="114"/>
      <c r="SJ42" s="114"/>
      <c r="SK42" s="114"/>
      <c r="SL42" s="114"/>
      <c r="SM42" s="114"/>
      <c r="SN42" s="242"/>
      <c r="SO42" s="114"/>
      <c r="SQ42" s="123"/>
      <c r="SR42" s="146"/>
      <c r="ST42" s="90" t="s">
        <v>483</v>
      </c>
      <c r="SV42" s="236" t="s">
        <v>4484</v>
      </c>
    </row>
    <row r="43" spans="1:516" s="98" customFormat="1" ht="84.75" customHeight="1" x14ac:dyDescent="0.25">
      <c r="A43" s="123" t="s">
        <v>1221</v>
      </c>
      <c r="B43" s="93" t="s">
        <v>1413</v>
      </c>
      <c r="C43" s="123">
        <v>2019</v>
      </c>
      <c r="D43" s="94" t="s">
        <v>4072</v>
      </c>
      <c r="E43" s="123">
        <v>10</v>
      </c>
      <c r="F43" s="123" t="s">
        <v>598</v>
      </c>
      <c r="G43" s="114" t="s">
        <v>5412</v>
      </c>
      <c r="H43" s="123"/>
      <c r="I43" s="123" t="s">
        <v>5016</v>
      </c>
      <c r="J43" s="123" t="s">
        <v>981</v>
      </c>
      <c r="K43" s="123" t="s">
        <v>657</v>
      </c>
      <c r="L43" s="123" t="s">
        <v>1222</v>
      </c>
      <c r="M43" s="123">
        <v>38</v>
      </c>
      <c r="N43" s="123"/>
      <c r="O43" s="123" t="s">
        <v>608</v>
      </c>
      <c r="P43" s="123" t="s">
        <v>1223</v>
      </c>
      <c r="Q43" s="123">
        <v>55151200</v>
      </c>
      <c r="R43" s="104" t="s">
        <v>4464</v>
      </c>
      <c r="S43" s="96">
        <v>11870</v>
      </c>
      <c r="T43" s="97" t="s">
        <v>590</v>
      </c>
      <c r="U43" s="97" t="s">
        <v>1224</v>
      </c>
      <c r="V43" s="97" t="s">
        <v>1225</v>
      </c>
      <c r="W43" s="97" t="s">
        <v>739</v>
      </c>
      <c r="X43" s="183">
        <v>5555150060</v>
      </c>
      <c r="Y43" s="95" t="s">
        <v>1226</v>
      </c>
      <c r="Z43" s="123">
        <v>70</v>
      </c>
      <c r="AA43" s="123">
        <v>32</v>
      </c>
      <c r="AB43" s="123">
        <v>21</v>
      </c>
      <c r="AC43" s="123">
        <v>17</v>
      </c>
      <c r="AD43" s="123">
        <v>13</v>
      </c>
      <c r="AE43" s="123">
        <v>8</v>
      </c>
      <c r="AF43" s="123">
        <v>3</v>
      </c>
      <c r="AG43" s="123">
        <v>2</v>
      </c>
      <c r="AH43" s="123">
        <v>40</v>
      </c>
      <c r="AI43" s="123">
        <v>24</v>
      </c>
      <c r="AJ43" s="123">
        <v>19</v>
      </c>
      <c r="AK43" s="123">
        <v>83</v>
      </c>
      <c r="AL43" s="123">
        <v>90</v>
      </c>
      <c r="AM43" s="123">
        <v>84</v>
      </c>
      <c r="AN43" s="123">
        <v>98</v>
      </c>
      <c r="AO43" s="123">
        <v>67</v>
      </c>
      <c r="AP43" s="123">
        <v>37</v>
      </c>
      <c r="AQ43" s="123">
        <v>30</v>
      </c>
      <c r="AR43" s="123">
        <v>26</v>
      </c>
      <c r="AS43" s="123">
        <v>4</v>
      </c>
      <c r="AT43" s="123" t="s">
        <v>489</v>
      </c>
      <c r="AU43" s="123" t="s">
        <v>483</v>
      </c>
      <c r="AV43" s="123" t="s">
        <v>585</v>
      </c>
      <c r="AW43" s="123">
        <v>65</v>
      </c>
      <c r="AX43" s="123" t="s">
        <v>835</v>
      </c>
      <c r="AY43" s="123" t="s">
        <v>489</v>
      </c>
      <c r="AZ43" s="123" t="s">
        <v>489</v>
      </c>
      <c r="BA43" s="123" t="s">
        <v>483</v>
      </c>
      <c r="BB43" s="123" t="s">
        <v>483</v>
      </c>
      <c r="BC43" s="123" t="s">
        <v>483</v>
      </c>
      <c r="BD43" s="123" t="s">
        <v>572</v>
      </c>
      <c r="BE43" s="123" t="s">
        <v>490</v>
      </c>
      <c r="BF43" s="123" t="s">
        <v>490</v>
      </c>
      <c r="BG43" s="123" t="s">
        <v>490</v>
      </c>
      <c r="BH43" s="123" t="s">
        <v>490</v>
      </c>
      <c r="BI43" s="123" t="s">
        <v>483</v>
      </c>
      <c r="BJ43" s="123" t="s">
        <v>483</v>
      </c>
      <c r="BK43" s="123" t="s">
        <v>490</v>
      </c>
      <c r="BL43" s="123" t="s">
        <v>490</v>
      </c>
      <c r="BM43" s="123" t="s">
        <v>483</v>
      </c>
      <c r="BN43" s="123" t="s">
        <v>490</v>
      </c>
      <c r="BO43" s="123" t="s">
        <v>483</v>
      </c>
      <c r="BP43" s="123" t="s">
        <v>490</v>
      </c>
      <c r="BQ43" s="123" t="s">
        <v>483</v>
      </c>
      <c r="BR43" s="123" t="s">
        <v>483</v>
      </c>
      <c r="BS43" s="123" t="s">
        <v>483</v>
      </c>
      <c r="BT43" s="123" t="s">
        <v>490</v>
      </c>
      <c r="BU43" s="123" t="s">
        <v>483</v>
      </c>
      <c r="BV43" s="123" t="s">
        <v>483</v>
      </c>
      <c r="BW43" s="123" t="s">
        <v>483</v>
      </c>
      <c r="BX43" s="123" t="s">
        <v>483</v>
      </c>
      <c r="BY43" s="123" t="s">
        <v>490</v>
      </c>
      <c r="BZ43" s="123" t="s">
        <v>483</v>
      </c>
      <c r="CA43" s="123" t="s">
        <v>483</v>
      </c>
      <c r="CB43" s="123" t="s">
        <v>483</v>
      </c>
      <c r="CC43" s="123" t="s">
        <v>490</v>
      </c>
      <c r="CD43" s="123" t="s">
        <v>483</v>
      </c>
      <c r="CE43" s="123" t="s">
        <v>490</v>
      </c>
      <c r="CF43" s="123"/>
      <c r="CG43" s="123" t="s">
        <v>483</v>
      </c>
      <c r="CH43" s="123" t="s">
        <v>483</v>
      </c>
      <c r="CI43" s="123" t="s">
        <v>483</v>
      </c>
      <c r="CJ43" s="123" t="s">
        <v>483</v>
      </c>
      <c r="CK43" s="123" t="s">
        <v>483</v>
      </c>
      <c r="CL43" s="123" t="s">
        <v>483</v>
      </c>
      <c r="CM43" s="123" t="s">
        <v>483</v>
      </c>
      <c r="CN43" s="123" t="s">
        <v>483</v>
      </c>
      <c r="CO43" s="123" t="s">
        <v>483</v>
      </c>
      <c r="CP43" s="123" t="s">
        <v>483</v>
      </c>
      <c r="CQ43" s="123" t="s">
        <v>483</v>
      </c>
      <c r="CR43" s="123" t="s">
        <v>483</v>
      </c>
      <c r="CS43" s="123" t="s">
        <v>483</v>
      </c>
      <c r="CT43" s="123" t="s">
        <v>483</v>
      </c>
      <c r="CU43" s="123" t="s">
        <v>483</v>
      </c>
      <c r="CV43" s="123" t="s">
        <v>483</v>
      </c>
      <c r="CW43" s="123" t="s">
        <v>483</v>
      </c>
      <c r="CX43" s="123" t="s">
        <v>483</v>
      </c>
      <c r="CY43" s="123" t="s">
        <v>483</v>
      </c>
      <c r="CZ43" s="123" t="s">
        <v>490</v>
      </c>
      <c r="DA43" s="123" t="s">
        <v>490</v>
      </c>
      <c r="DB43" s="123" t="s">
        <v>490</v>
      </c>
      <c r="DC43" s="123" t="s">
        <v>490</v>
      </c>
      <c r="DD43" s="123" t="s">
        <v>490</v>
      </c>
      <c r="DE43" s="123" t="s">
        <v>490</v>
      </c>
      <c r="DF43" s="123" t="s">
        <v>483</v>
      </c>
      <c r="DG43" s="123" t="s">
        <v>483</v>
      </c>
      <c r="DH43" s="123" t="s">
        <v>483</v>
      </c>
      <c r="DI43" s="123" t="s">
        <v>483</v>
      </c>
      <c r="DJ43" s="123" t="s">
        <v>483</v>
      </c>
      <c r="DK43" s="123" t="s">
        <v>483</v>
      </c>
      <c r="DL43" s="123" t="s">
        <v>483</v>
      </c>
      <c r="DM43" s="123" t="s">
        <v>581</v>
      </c>
      <c r="DN43" s="123" t="s">
        <v>483</v>
      </c>
      <c r="DO43" s="123" t="s">
        <v>483</v>
      </c>
      <c r="DP43" s="123" t="s">
        <v>483</v>
      </c>
      <c r="DQ43" s="123" t="s">
        <v>483</v>
      </c>
      <c r="DR43" s="123" t="s">
        <v>483</v>
      </c>
      <c r="DS43" s="123" t="s">
        <v>483</v>
      </c>
      <c r="DT43" s="123" t="s">
        <v>483</v>
      </c>
      <c r="DU43" s="123" t="s">
        <v>483</v>
      </c>
      <c r="DV43" s="123" t="s">
        <v>483</v>
      </c>
      <c r="DW43" s="123" t="s">
        <v>483</v>
      </c>
      <c r="DX43" s="123" t="s">
        <v>483</v>
      </c>
      <c r="DY43" s="123" t="s">
        <v>483</v>
      </c>
      <c r="DZ43" s="123" t="s">
        <v>483</v>
      </c>
      <c r="EA43" s="123" t="s">
        <v>483</v>
      </c>
      <c r="EB43" s="123" t="s">
        <v>483</v>
      </c>
      <c r="EC43" s="123" t="s">
        <v>483</v>
      </c>
      <c r="ED43" s="123" t="s">
        <v>483</v>
      </c>
      <c r="EE43" s="123">
        <v>7</v>
      </c>
      <c r="EF43" s="123">
        <v>20</v>
      </c>
      <c r="EG43" s="123">
        <v>18</v>
      </c>
      <c r="EH43" s="123" t="s">
        <v>483</v>
      </c>
      <c r="EI43" s="123" t="s">
        <v>483</v>
      </c>
      <c r="EJ43" s="123" t="s">
        <v>483</v>
      </c>
      <c r="EK43" s="123" t="s">
        <v>490</v>
      </c>
      <c r="EL43" s="123" t="s">
        <v>483</v>
      </c>
      <c r="EM43" s="123" t="s">
        <v>490</v>
      </c>
      <c r="EN43" s="123" t="s">
        <v>490</v>
      </c>
      <c r="EO43" s="123" t="s">
        <v>483</v>
      </c>
      <c r="EP43" s="123" t="s">
        <v>483</v>
      </c>
      <c r="EQ43" s="123" t="s">
        <v>490</v>
      </c>
      <c r="ER43" s="123" t="s">
        <v>483</v>
      </c>
      <c r="ES43" s="123" t="s">
        <v>490</v>
      </c>
      <c r="ET43" s="123" t="s">
        <v>483</v>
      </c>
      <c r="EU43" s="123" t="s">
        <v>483</v>
      </c>
      <c r="EV43" s="123" t="s">
        <v>483</v>
      </c>
      <c r="EW43" s="123" t="s">
        <v>490</v>
      </c>
      <c r="EX43" s="123" t="s">
        <v>483</v>
      </c>
      <c r="EY43" s="123" t="s">
        <v>483</v>
      </c>
      <c r="EZ43" s="123" t="s">
        <v>490</v>
      </c>
      <c r="FA43" s="123" t="s">
        <v>483</v>
      </c>
      <c r="FB43" s="123" t="s">
        <v>483</v>
      </c>
      <c r="FC43" s="123" t="s">
        <v>490</v>
      </c>
      <c r="FD43" s="123" t="s">
        <v>483</v>
      </c>
      <c r="FE43" s="123" t="s">
        <v>483</v>
      </c>
      <c r="FF43" s="123" t="s">
        <v>490</v>
      </c>
      <c r="FG43" s="123" t="s">
        <v>490</v>
      </c>
      <c r="FH43" s="123" t="s">
        <v>483</v>
      </c>
      <c r="FI43" s="123" t="s">
        <v>483</v>
      </c>
      <c r="FJ43" s="123" t="s">
        <v>490</v>
      </c>
      <c r="FK43" s="123" t="s">
        <v>483</v>
      </c>
      <c r="FL43" s="123" t="s">
        <v>483</v>
      </c>
      <c r="FM43" s="123" t="s">
        <v>483</v>
      </c>
      <c r="FN43" s="123" t="s">
        <v>483</v>
      </c>
      <c r="FO43" s="123" t="s">
        <v>483</v>
      </c>
      <c r="FP43" s="123" t="s">
        <v>483</v>
      </c>
      <c r="FQ43" s="123" t="s">
        <v>483</v>
      </c>
      <c r="FR43" s="123" t="s">
        <v>483</v>
      </c>
      <c r="FS43" s="123" t="s">
        <v>483</v>
      </c>
      <c r="FT43" s="123" t="s">
        <v>483</v>
      </c>
      <c r="FU43" s="123" t="s">
        <v>483</v>
      </c>
      <c r="FV43" s="123" t="s">
        <v>483</v>
      </c>
      <c r="FW43" s="123" t="s">
        <v>483</v>
      </c>
      <c r="FX43" s="123" t="s">
        <v>483</v>
      </c>
      <c r="FY43" s="123" t="s">
        <v>483</v>
      </c>
      <c r="FZ43" s="123" t="s">
        <v>483</v>
      </c>
      <c r="GA43" s="123" t="s">
        <v>483</v>
      </c>
      <c r="GB43" s="123" t="s">
        <v>490</v>
      </c>
      <c r="GC43" s="123" t="s">
        <v>483</v>
      </c>
      <c r="GD43" s="123" t="s">
        <v>483</v>
      </c>
      <c r="GE43" s="123" t="s">
        <v>483</v>
      </c>
      <c r="GF43" s="123" t="s">
        <v>483</v>
      </c>
      <c r="GG43" s="123" t="s">
        <v>483</v>
      </c>
      <c r="GH43" s="123" t="s">
        <v>483</v>
      </c>
      <c r="GI43" s="123" t="s">
        <v>483</v>
      </c>
      <c r="GJ43" s="123" t="s">
        <v>483</v>
      </c>
      <c r="GK43" s="123" t="s">
        <v>483</v>
      </c>
      <c r="GL43" s="123" t="s">
        <v>483</v>
      </c>
      <c r="GM43" s="123" t="s">
        <v>483</v>
      </c>
      <c r="GN43" s="123" t="s">
        <v>483</v>
      </c>
      <c r="GO43" s="123" t="s">
        <v>483</v>
      </c>
      <c r="GP43" s="123" t="s">
        <v>483</v>
      </c>
      <c r="GQ43" s="123" t="s">
        <v>483</v>
      </c>
      <c r="GR43" s="123" t="s">
        <v>490</v>
      </c>
      <c r="GS43" s="123" t="s">
        <v>483</v>
      </c>
      <c r="GT43" s="123" t="s">
        <v>483</v>
      </c>
      <c r="GU43" s="123" t="s">
        <v>483</v>
      </c>
      <c r="GV43" s="123" t="s">
        <v>483</v>
      </c>
      <c r="GW43" s="123" t="s">
        <v>483</v>
      </c>
      <c r="GX43" s="123" t="s">
        <v>483</v>
      </c>
      <c r="GY43" s="123" t="s">
        <v>483</v>
      </c>
      <c r="GZ43" s="123" t="s">
        <v>483</v>
      </c>
      <c r="HA43" s="123" t="s">
        <v>483</v>
      </c>
      <c r="HB43" s="123" t="s">
        <v>483</v>
      </c>
      <c r="HC43" s="123" t="s">
        <v>483</v>
      </c>
      <c r="HD43" s="123" t="s">
        <v>483</v>
      </c>
      <c r="HE43" s="123" t="s">
        <v>483</v>
      </c>
      <c r="HF43" s="123" t="s">
        <v>483</v>
      </c>
      <c r="HG43" s="123" t="s">
        <v>483</v>
      </c>
      <c r="HH43" s="123" t="s">
        <v>490</v>
      </c>
      <c r="HI43" s="123" t="s">
        <v>483</v>
      </c>
      <c r="HJ43" s="123" t="s">
        <v>490</v>
      </c>
      <c r="HK43" s="123" t="s">
        <v>490</v>
      </c>
      <c r="HL43" s="123" t="s">
        <v>490</v>
      </c>
      <c r="HM43" s="123" t="s">
        <v>483</v>
      </c>
      <c r="HN43" s="123" t="s">
        <v>483</v>
      </c>
      <c r="HO43" s="123" t="s">
        <v>483</v>
      </c>
      <c r="HP43" s="123" t="s">
        <v>483</v>
      </c>
      <c r="HQ43" s="123" t="s">
        <v>483</v>
      </c>
      <c r="HR43" s="123" t="s">
        <v>483</v>
      </c>
      <c r="HS43" s="123" t="s">
        <v>483</v>
      </c>
      <c r="HT43" s="123" t="s">
        <v>483</v>
      </c>
      <c r="HU43" s="123" t="s">
        <v>483</v>
      </c>
      <c r="HV43" s="123" t="s">
        <v>483</v>
      </c>
      <c r="HW43" s="123" t="s">
        <v>483</v>
      </c>
      <c r="HX43" s="123" t="s">
        <v>483</v>
      </c>
      <c r="HY43" s="123" t="s">
        <v>483</v>
      </c>
      <c r="HZ43" s="123" t="s">
        <v>483</v>
      </c>
      <c r="IA43" s="123" t="s">
        <v>483</v>
      </c>
      <c r="IB43" s="123" t="s">
        <v>483</v>
      </c>
      <c r="IC43" s="123" t="s">
        <v>483</v>
      </c>
      <c r="ID43" s="123" t="s">
        <v>483</v>
      </c>
      <c r="IE43" s="123" t="s">
        <v>483</v>
      </c>
      <c r="IF43" s="123" t="s">
        <v>490</v>
      </c>
      <c r="IG43" s="123" t="s">
        <v>490</v>
      </c>
      <c r="IH43" s="123" t="s">
        <v>490</v>
      </c>
      <c r="II43" s="123" t="s">
        <v>490</v>
      </c>
      <c r="IJ43" s="123" t="s">
        <v>490</v>
      </c>
      <c r="IK43" s="123" t="s">
        <v>483</v>
      </c>
      <c r="IL43" s="123" t="s">
        <v>483</v>
      </c>
      <c r="IM43" s="123" t="s">
        <v>483</v>
      </c>
      <c r="IN43" s="123">
        <v>1</v>
      </c>
      <c r="IO43" s="123">
        <v>0</v>
      </c>
      <c r="IP43" s="123">
        <v>0</v>
      </c>
      <c r="IQ43" s="123">
        <v>1</v>
      </c>
      <c r="IR43" s="123">
        <v>12</v>
      </c>
      <c r="IS43" s="123">
        <v>0</v>
      </c>
      <c r="IT43" s="123">
        <v>0</v>
      </c>
      <c r="IU43" s="123">
        <v>0</v>
      </c>
      <c r="IV43" s="123">
        <v>7</v>
      </c>
      <c r="IW43" s="123">
        <v>20</v>
      </c>
      <c r="IX43" s="123">
        <v>0</v>
      </c>
      <c r="IY43" s="123">
        <v>1</v>
      </c>
      <c r="IZ43" s="123">
        <v>0</v>
      </c>
      <c r="JA43" s="123">
        <v>0</v>
      </c>
      <c r="JB43" s="123">
        <v>0</v>
      </c>
      <c r="JC43" s="123">
        <v>0</v>
      </c>
      <c r="JD43" s="123">
        <v>0</v>
      </c>
      <c r="JE43" s="123">
        <v>0</v>
      </c>
      <c r="JF43" s="123">
        <v>0</v>
      </c>
      <c r="JG43" s="123">
        <v>1</v>
      </c>
      <c r="JH43" s="123">
        <v>13</v>
      </c>
      <c r="JI43" s="123">
        <v>0</v>
      </c>
      <c r="JJ43" s="123">
        <v>20</v>
      </c>
      <c r="JK43" s="123">
        <v>0</v>
      </c>
      <c r="JL43" s="123">
        <v>0</v>
      </c>
      <c r="JM43" s="123">
        <v>2</v>
      </c>
      <c r="JN43" s="123">
        <v>53</v>
      </c>
      <c r="JO43" s="123">
        <v>25</v>
      </c>
      <c r="JP43" s="123">
        <v>78</v>
      </c>
      <c r="JQ43" s="123">
        <v>53</v>
      </c>
      <c r="JR43" s="123" t="s">
        <v>1227</v>
      </c>
      <c r="JS43" s="123" t="s">
        <v>483</v>
      </c>
      <c r="JT43" s="123" t="s">
        <v>483</v>
      </c>
      <c r="JU43" s="123" t="s">
        <v>483</v>
      </c>
      <c r="JV43" s="123" t="s">
        <v>483</v>
      </c>
      <c r="JW43" s="123" t="s">
        <v>483</v>
      </c>
      <c r="JX43" s="123" t="s">
        <v>483</v>
      </c>
      <c r="JY43" s="123" t="s">
        <v>483</v>
      </c>
      <c r="JZ43" s="123" t="s">
        <v>483</v>
      </c>
      <c r="KA43" s="123" t="s">
        <v>483</v>
      </c>
      <c r="KB43" s="123" t="s">
        <v>483</v>
      </c>
      <c r="KC43" s="123" t="s">
        <v>483</v>
      </c>
      <c r="KD43" s="123" t="s">
        <v>1228</v>
      </c>
      <c r="KE43" s="123" t="s">
        <v>1229</v>
      </c>
      <c r="KF43" s="123" t="s">
        <v>695</v>
      </c>
      <c r="KG43" s="123" t="s">
        <v>622</v>
      </c>
      <c r="KH43" s="123" t="s">
        <v>485</v>
      </c>
      <c r="KI43" s="123">
        <v>2</v>
      </c>
      <c r="KJ43" s="123" t="s">
        <v>483</v>
      </c>
      <c r="KK43" s="123" t="s">
        <v>483</v>
      </c>
      <c r="KL43" s="123" t="s">
        <v>483</v>
      </c>
      <c r="KM43" s="123" t="s">
        <v>489</v>
      </c>
      <c r="KN43" s="123" t="s">
        <v>483</v>
      </c>
      <c r="KO43" s="123" t="s">
        <v>483</v>
      </c>
      <c r="KP43" s="123" t="s">
        <v>483</v>
      </c>
      <c r="KQ43" s="123" t="s">
        <v>483</v>
      </c>
      <c r="KR43" s="123" t="s">
        <v>483</v>
      </c>
      <c r="KS43" s="123" t="s">
        <v>483</v>
      </c>
      <c r="KT43" s="123" t="s">
        <v>483</v>
      </c>
      <c r="KU43" s="123" t="s">
        <v>483</v>
      </c>
      <c r="KV43" s="123" t="s">
        <v>483</v>
      </c>
      <c r="KW43" s="123" t="s">
        <v>483</v>
      </c>
      <c r="KX43" s="123" t="s">
        <v>483</v>
      </c>
      <c r="KY43" s="123" t="s">
        <v>483</v>
      </c>
      <c r="KZ43" s="123" t="s">
        <v>483</v>
      </c>
      <c r="LA43" s="123" t="s">
        <v>483</v>
      </c>
      <c r="LB43" s="123" t="s">
        <v>483</v>
      </c>
      <c r="LC43" s="123" t="s">
        <v>483</v>
      </c>
      <c r="LD43" s="123" t="s">
        <v>483</v>
      </c>
      <c r="LE43" s="123" t="s">
        <v>483</v>
      </c>
      <c r="LF43" s="123">
        <v>85</v>
      </c>
      <c r="LG43" s="123">
        <v>0</v>
      </c>
      <c r="LH43" s="123">
        <v>4</v>
      </c>
      <c r="LI43" s="123">
        <v>89</v>
      </c>
      <c r="LJ43" s="123">
        <v>87</v>
      </c>
      <c r="LK43" s="123">
        <v>87</v>
      </c>
      <c r="LL43" s="123">
        <v>87</v>
      </c>
      <c r="LM43" s="123">
        <v>87</v>
      </c>
      <c r="LN43" s="123" t="s">
        <v>483</v>
      </c>
      <c r="LO43" s="123" t="s">
        <v>483</v>
      </c>
      <c r="LP43" s="123" t="s">
        <v>483</v>
      </c>
      <c r="LQ43" s="123" t="s">
        <v>483</v>
      </c>
      <c r="LR43" s="123" t="s">
        <v>483</v>
      </c>
      <c r="LS43" s="123" t="s">
        <v>483</v>
      </c>
      <c r="LT43" s="123" t="s">
        <v>489</v>
      </c>
      <c r="LU43" s="123" t="s">
        <v>483</v>
      </c>
      <c r="LV43" s="123" t="s">
        <v>483</v>
      </c>
      <c r="LW43" s="123" t="s">
        <v>483</v>
      </c>
      <c r="LX43" s="123" t="s">
        <v>489</v>
      </c>
      <c r="LY43" s="123" t="s">
        <v>483</v>
      </c>
      <c r="LZ43" s="123" t="s">
        <v>483</v>
      </c>
      <c r="MA43" s="123" t="s">
        <v>483</v>
      </c>
      <c r="MB43" s="123" t="s">
        <v>483</v>
      </c>
      <c r="MC43" s="123" t="s">
        <v>483</v>
      </c>
      <c r="MD43" s="123" t="s">
        <v>483</v>
      </c>
      <c r="ME43" s="123" t="s">
        <v>483</v>
      </c>
      <c r="MF43" s="123" t="s">
        <v>483</v>
      </c>
      <c r="MG43" s="123" t="s">
        <v>483</v>
      </c>
      <c r="MH43" s="123" t="s">
        <v>483</v>
      </c>
      <c r="MI43" s="123" t="s">
        <v>489</v>
      </c>
      <c r="MJ43" s="123" t="s">
        <v>483</v>
      </c>
      <c r="MK43" s="123" t="s">
        <v>483</v>
      </c>
      <c r="ML43" s="123" t="s">
        <v>483</v>
      </c>
      <c r="MM43" s="123" t="s">
        <v>483</v>
      </c>
      <c r="MN43" s="123" t="s">
        <v>483</v>
      </c>
      <c r="MO43" s="123" t="s">
        <v>483</v>
      </c>
      <c r="MP43" s="123" t="s">
        <v>483</v>
      </c>
      <c r="MQ43" s="123" t="s">
        <v>483</v>
      </c>
      <c r="MR43" s="123" t="s">
        <v>483</v>
      </c>
      <c r="MS43" s="123" t="s">
        <v>483</v>
      </c>
      <c r="MT43" s="123" t="s">
        <v>483</v>
      </c>
      <c r="MU43" s="123" t="s">
        <v>483</v>
      </c>
      <c r="MV43" s="123" t="s">
        <v>483</v>
      </c>
      <c r="MW43" s="123" t="s">
        <v>483</v>
      </c>
      <c r="MX43" s="123" t="s">
        <v>483</v>
      </c>
      <c r="MY43" s="123" t="s">
        <v>483</v>
      </c>
      <c r="MZ43" s="123" t="s">
        <v>483</v>
      </c>
      <c r="NA43" s="123" t="s">
        <v>483</v>
      </c>
      <c r="NB43" s="123" t="s">
        <v>483</v>
      </c>
      <c r="NC43" s="123" t="s">
        <v>483</v>
      </c>
      <c r="ND43" s="123" t="s">
        <v>483</v>
      </c>
      <c r="NE43" s="123" t="s">
        <v>483</v>
      </c>
      <c r="NF43" s="123" t="s">
        <v>483</v>
      </c>
      <c r="NG43" s="123" t="s">
        <v>483</v>
      </c>
      <c r="NH43" s="123" t="s">
        <v>483</v>
      </c>
      <c r="NI43" s="123" t="s">
        <v>483</v>
      </c>
      <c r="NJ43" s="123" t="s">
        <v>483</v>
      </c>
      <c r="NK43" s="123" t="s">
        <v>483</v>
      </c>
      <c r="NL43" s="123" t="s">
        <v>483</v>
      </c>
      <c r="NM43" s="123" t="s">
        <v>483</v>
      </c>
      <c r="NN43" s="123" t="s">
        <v>483</v>
      </c>
      <c r="NO43" s="123" t="s">
        <v>483</v>
      </c>
      <c r="NP43" s="123" t="s">
        <v>483</v>
      </c>
      <c r="NQ43" s="123" t="s">
        <v>483</v>
      </c>
      <c r="NR43" s="123" t="s">
        <v>483</v>
      </c>
      <c r="NS43" s="123" t="s">
        <v>483</v>
      </c>
      <c r="NT43" s="123" t="s">
        <v>483</v>
      </c>
      <c r="NU43" s="123" t="s">
        <v>483</v>
      </c>
      <c r="NV43" s="123" t="s">
        <v>483</v>
      </c>
      <c r="NW43" s="123" t="s">
        <v>483</v>
      </c>
      <c r="NX43" s="123" t="s">
        <v>483</v>
      </c>
      <c r="NY43" s="123" t="s">
        <v>483</v>
      </c>
      <c r="NZ43" s="123" t="s">
        <v>483</v>
      </c>
      <c r="OA43" s="123" t="s">
        <v>483</v>
      </c>
      <c r="OB43" s="123" t="s">
        <v>483</v>
      </c>
      <c r="OC43" s="123" t="s">
        <v>483</v>
      </c>
      <c r="OD43" s="123" t="s">
        <v>483</v>
      </c>
      <c r="OE43" s="123" t="s">
        <v>483</v>
      </c>
      <c r="OF43" s="123" t="s">
        <v>483</v>
      </c>
      <c r="OG43" s="123" t="s">
        <v>483</v>
      </c>
      <c r="OH43" s="123" t="s">
        <v>483</v>
      </c>
      <c r="OI43" s="123" t="s">
        <v>483</v>
      </c>
      <c r="OJ43" s="123" t="s">
        <v>483</v>
      </c>
      <c r="OK43" s="123" t="s">
        <v>483</v>
      </c>
      <c r="OL43" s="123" t="s">
        <v>483</v>
      </c>
      <c r="OM43" s="123" t="s">
        <v>483</v>
      </c>
      <c r="ON43" s="123" t="s">
        <v>483</v>
      </c>
      <c r="OO43" s="123" t="s">
        <v>483</v>
      </c>
      <c r="OP43" s="123" t="s">
        <v>483</v>
      </c>
      <c r="OQ43" s="123" t="s">
        <v>483</v>
      </c>
      <c r="OR43" s="123" t="s">
        <v>483</v>
      </c>
      <c r="OS43" s="123" t="s">
        <v>489</v>
      </c>
      <c r="OT43" s="123" t="s">
        <v>483</v>
      </c>
      <c r="OU43" s="123" t="s">
        <v>489</v>
      </c>
      <c r="OV43" s="123" t="s">
        <v>489</v>
      </c>
      <c r="OW43" s="123" t="s">
        <v>575</v>
      </c>
      <c r="OX43" s="123" t="s">
        <v>483</v>
      </c>
      <c r="OY43" s="123" t="s">
        <v>483</v>
      </c>
      <c r="OZ43" s="123" t="s">
        <v>483</v>
      </c>
      <c r="PA43" s="123" t="s">
        <v>489</v>
      </c>
      <c r="PB43" s="123" t="s">
        <v>483</v>
      </c>
      <c r="PC43" s="123" t="s">
        <v>483</v>
      </c>
      <c r="PD43" s="123" t="s">
        <v>483</v>
      </c>
      <c r="PE43" s="123" t="s">
        <v>483</v>
      </c>
      <c r="PF43" s="123" t="s">
        <v>483</v>
      </c>
      <c r="PG43" s="123" t="s">
        <v>483</v>
      </c>
      <c r="PH43" s="123" t="s">
        <v>483</v>
      </c>
      <c r="PI43" s="123" t="s">
        <v>483</v>
      </c>
      <c r="PJ43" s="123" t="s">
        <v>483</v>
      </c>
      <c r="PK43" s="123" t="s">
        <v>483</v>
      </c>
      <c r="PL43" s="123" t="s">
        <v>489</v>
      </c>
      <c r="PM43" s="123" t="s">
        <v>489</v>
      </c>
      <c r="PN43" s="123" t="s">
        <v>483</v>
      </c>
      <c r="PO43" s="123" t="s">
        <v>483</v>
      </c>
      <c r="PP43" s="123" t="s">
        <v>483</v>
      </c>
      <c r="PQ43" s="123" t="s">
        <v>483</v>
      </c>
      <c r="PR43" s="123" t="s">
        <v>483</v>
      </c>
      <c r="PS43" s="123" t="s">
        <v>483</v>
      </c>
      <c r="PT43" s="123" t="s">
        <v>489</v>
      </c>
      <c r="PU43" s="123" t="s">
        <v>574</v>
      </c>
      <c r="PV43" s="123" t="s">
        <v>574</v>
      </c>
      <c r="PW43" s="123" t="s">
        <v>574</v>
      </c>
      <c r="PX43" s="123" t="s">
        <v>574</v>
      </c>
      <c r="PY43" s="123" t="s">
        <v>681</v>
      </c>
      <c r="PZ43" s="123" t="s">
        <v>483</v>
      </c>
      <c r="QA43" s="123" t="s">
        <v>616</v>
      </c>
      <c r="QB43" s="123" t="s">
        <v>483</v>
      </c>
      <c r="QC43" s="123" t="s">
        <v>572</v>
      </c>
      <c r="QD43" s="123" t="s">
        <v>483</v>
      </c>
      <c r="QE43" s="123" t="s">
        <v>987</v>
      </c>
      <c r="QF43" s="123" t="s">
        <v>1230</v>
      </c>
      <c r="QG43" s="123"/>
      <c r="QH43" s="123" t="s">
        <v>483</v>
      </c>
      <c r="QI43" s="123" t="s">
        <v>483</v>
      </c>
      <c r="QJ43" s="123" t="s">
        <v>483</v>
      </c>
      <c r="QK43" s="123"/>
      <c r="QL43" s="123" t="s">
        <v>483</v>
      </c>
      <c r="QM43" s="123" t="s">
        <v>483</v>
      </c>
      <c r="QN43" s="123" t="s">
        <v>483</v>
      </c>
      <c r="QO43" s="123" t="s">
        <v>483</v>
      </c>
      <c r="QP43" s="123" t="s">
        <v>483</v>
      </c>
      <c r="QQ43" s="123">
        <v>1</v>
      </c>
      <c r="QR43" s="123">
        <v>1</v>
      </c>
      <c r="QS43" s="123">
        <v>6</v>
      </c>
      <c r="QT43" s="123"/>
      <c r="QU43" s="90" t="s">
        <v>4475</v>
      </c>
      <c r="QV43" s="90" t="s">
        <v>4960</v>
      </c>
      <c r="QW43" s="125" t="s">
        <v>4970</v>
      </c>
      <c r="QX43" s="148" t="s">
        <v>483</v>
      </c>
      <c r="QY43" s="90" t="s">
        <v>483</v>
      </c>
      <c r="QZ43" s="148" t="s">
        <v>483</v>
      </c>
      <c r="RA43" s="58" t="s">
        <v>4793</v>
      </c>
      <c r="RB43" s="148">
        <v>83</v>
      </c>
      <c r="RC43" s="148">
        <v>13</v>
      </c>
      <c r="RD43" s="148">
        <v>70</v>
      </c>
      <c r="RE43" s="149">
        <v>58</v>
      </c>
      <c r="RF43" s="149">
        <v>13</v>
      </c>
      <c r="RG43" s="149">
        <v>45</v>
      </c>
      <c r="RH43" s="1">
        <v>69</v>
      </c>
      <c r="RI43" s="1">
        <v>8</v>
      </c>
      <c r="RJ43" s="1">
        <v>61</v>
      </c>
      <c r="RK43" s="90">
        <v>82</v>
      </c>
      <c r="RL43" s="90">
        <v>13</v>
      </c>
      <c r="RM43" s="90">
        <v>69</v>
      </c>
      <c r="RN43" s="149">
        <v>60</v>
      </c>
      <c r="RO43" s="1">
        <v>85</v>
      </c>
      <c r="RP43" s="90" t="s">
        <v>483</v>
      </c>
      <c r="RQ43" s="58" t="s">
        <v>4681</v>
      </c>
      <c r="RR43" s="90" t="s">
        <v>483</v>
      </c>
      <c r="RS43" s="80">
        <v>0</v>
      </c>
      <c r="RT43" s="175">
        <v>8</v>
      </c>
      <c r="RU43" s="175">
        <v>0</v>
      </c>
      <c r="RV43" s="80">
        <v>0</v>
      </c>
      <c r="RW43" s="175">
        <v>3</v>
      </c>
      <c r="RX43" s="175">
        <v>1</v>
      </c>
      <c r="RY43" s="219" t="s">
        <v>483</v>
      </c>
      <c r="RZ43" s="219" t="s">
        <v>6134</v>
      </c>
      <c r="SA43" s="191" t="s">
        <v>6760</v>
      </c>
      <c r="SB43" s="90" t="s">
        <v>4781</v>
      </c>
      <c r="SC43" s="90" t="s">
        <v>4781</v>
      </c>
      <c r="SD43" s="224" t="s">
        <v>6724</v>
      </c>
      <c r="SE43" s="124" t="s">
        <v>483</v>
      </c>
      <c r="SF43" s="114"/>
      <c r="SG43" s="114"/>
      <c r="SH43" s="114"/>
      <c r="SI43" s="114"/>
      <c r="SJ43" s="114"/>
      <c r="SK43" s="114"/>
      <c r="SL43" s="114"/>
      <c r="SM43" s="114"/>
      <c r="SN43" s="242"/>
      <c r="SO43" s="114"/>
      <c r="SQ43" s="123"/>
      <c r="SR43" s="123"/>
      <c r="ST43" s="90" t="s">
        <v>483</v>
      </c>
      <c r="SV43" s="235" t="s">
        <v>4478</v>
      </c>
    </row>
    <row r="44" spans="1:516" s="98" customFormat="1" ht="84.75" customHeight="1" x14ac:dyDescent="0.25">
      <c r="A44" s="123" t="s">
        <v>1270</v>
      </c>
      <c r="B44" s="93" t="s">
        <v>1419</v>
      </c>
      <c r="C44" s="123">
        <v>2019</v>
      </c>
      <c r="D44" s="94" t="s">
        <v>4072</v>
      </c>
      <c r="E44" s="123">
        <v>10</v>
      </c>
      <c r="F44" s="123" t="s">
        <v>598</v>
      </c>
      <c r="G44" s="114" t="s">
        <v>5408</v>
      </c>
      <c r="H44" s="123"/>
      <c r="I44" s="123" t="s">
        <v>5016</v>
      </c>
      <c r="J44" s="123" t="s">
        <v>959</v>
      </c>
      <c r="K44" s="123" t="s">
        <v>657</v>
      </c>
      <c r="L44" s="123" t="s">
        <v>1271</v>
      </c>
      <c r="M44" s="143">
        <v>115</v>
      </c>
      <c r="N44" s="123"/>
      <c r="O44" s="123" t="s">
        <v>608</v>
      </c>
      <c r="P44" s="123" t="s">
        <v>1272</v>
      </c>
      <c r="Q44" s="123">
        <v>56162639</v>
      </c>
      <c r="R44" s="95" t="s">
        <v>1273</v>
      </c>
      <c r="S44" s="96" t="s">
        <v>1471</v>
      </c>
      <c r="T44" s="97" t="s">
        <v>590</v>
      </c>
      <c r="U44" s="97" t="s">
        <v>1274</v>
      </c>
      <c r="V44" s="97" t="s">
        <v>1275</v>
      </c>
      <c r="W44" s="97" t="s">
        <v>739</v>
      </c>
      <c r="X44" s="183">
        <v>261506400</v>
      </c>
      <c r="Y44" s="95" t="s">
        <v>1276</v>
      </c>
      <c r="Z44" s="123">
        <v>18</v>
      </c>
      <c r="AA44" s="123">
        <v>0</v>
      </c>
      <c r="AB44" s="123"/>
      <c r="AC44" s="123">
        <v>18</v>
      </c>
      <c r="AD44" s="123">
        <v>4</v>
      </c>
      <c r="AE44" s="123"/>
      <c r="AF44" s="123"/>
      <c r="AG44" s="123">
        <v>4</v>
      </c>
      <c r="AH44" s="123">
        <v>0</v>
      </c>
      <c r="AI44" s="123">
        <v>0</v>
      </c>
      <c r="AJ44" s="123">
        <v>22</v>
      </c>
      <c r="AK44" s="123">
        <v>22</v>
      </c>
      <c r="AL44" s="123">
        <v>35</v>
      </c>
      <c r="AM44" s="123">
        <v>80</v>
      </c>
      <c r="AN44" s="123">
        <v>100</v>
      </c>
      <c r="AO44" s="123">
        <v>60</v>
      </c>
      <c r="AP44" s="123">
        <v>57</v>
      </c>
      <c r="AQ44" s="123">
        <v>7</v>
      </c>
      <c r="AR44" s="123">
        <v>6</v>
      </c>
      <c r="AS44" s="123">
        <v>1</v>
      </c>
      <c r="AT44" s="123" t="s">
        <v>483</v>
      </c>
      <c r="AU44" s="123" t="s">
        <v>483</v>
      </c>
      <c r="AV44" s="123" t="s">
        <v>585</v>
      </c>
      <c r="AW44" s="123">
        <v>60</v>
      </c>
      <c r="AX44" s="123" t="s">
        <v>637</v>
      </c>
      <c r="AY44" s="123" t="s">
        <v>483</v>
      </c>
      <c r="AZ44" s="123" t="s">
        <v>489</v>
      </c>
      <c r="BA44" s="123" t="s">
        <v>483</v>
      </c>
      <c r="BB44" s="123" t="s">
        <v>489</v>
      </c>
      <c r="BC44" s="123" t="s">
        <v>483</v>
      </c>
      <c r="BD44" s="123" t="s">
        <v>490</v>
      </c>
      <c r="BE44" s="123" t="s">
        <v>483</v>
      </c>
      <c r="BF44" s="123" t="s">
        <v>490</v>
      </c>
      <c r="BG44" s="123" t="s">
        <v>483</v>
      </c>
      <c r="BH44" s="123" t="s">
        <v>483</v>
      </c>
      <c r="BI44" s="123" t="s">
        <v>490</v>
      </c>
      <c r="BJ44" s="123" t="s">
        <v>490</v>
      </c>
      <c r="BK44" s="123" t="s">
        <v>490</v>
      </c>
      <c r="BL44" s="123" t="s">
        <v>483</v>
      </c>
      <c r="BM44" s="123" t="s">
        <v>483</v>
      </c>
      <c r="BN44" s="123" t="s">
        <v>490</v>
      </c>
      <c r="BO44" s="123" t="s">
        <v>483</v>
      </c>
      <c r="BP44" s="123" t="s">
        <v>483</v>
      </c>
      <c r="BQ44" s="123" t="s">
        <v>483</v>
      </c>
      <c r="BR44" s="123" t="s">
        <v>483</v>
      </c>
      <c r="BS44" s="123" t="s">
        <v>483</v>
      </c>
      <c r="BT44" s="123" t="s">
        <v>483</v>
      </c>
      <c r="BU44" s="123" t="s">
        <v>490</v>
      </c>
      <c r="BV44" s="123" t="s">
        <v>490</v>
      </c>
      <c r="BW44" s="123" t="s">
        <v>490</v>
      </c>
      <c r="BX44" s="123" t="s">
        <v>483</v>
      </c>
      <c r="BY44" s="123" t="s">
        <v>490</v>
      </c>
      <c r="BZ44" s="123" t="s">
        <v>490</v>
      </c>
      <c r="CA44" s="123" t="s">
        <v>490</v>
      </c>
      <c r="CB44" s="123" t="s">
        <v>483</v>
      </c>
      <c r="CC44" s="123" t="s">
        <v>490</v>
      </c>
      <c r="CD44" s="123" t="s">
        <v>490</v>
      </c>
      <c r="CE44" s="123" t="s">
        <v>490</v>
      </c>
      <c r="CF44" s="123"/>
      <c r="CG44" s="123" t="s">
        <v>483</v>
      </c>
      <c r="CH44" s="123" t="s">
        <v>483</v>
      </c>
      <c r="CI44" s="123" t="s">
        <v>483</v>
      </c>
      <c r="CJ44" s="123" t="s">
        <v>483</v>
      </c>
      <c r="CK44" s="123" t="s">
        <v>483</v>
      </c>
      <c r="CL44" s="123" t="s">
        <v>483</v>
      </c>
      <c r="CM44" s="123" t="s">
        <v>483</v>
      </c>
      <c r="CN44" s="123" t="s">
        <v>483</v>
      </c>
      <c r="CO44" s="123" t="s">
        <v>483</v>
      </c>
      <c r="CP44" s="123" t="s">
        <v>483</v>
      </c>
      <c r="CQ44" s="123" t="s">
        <v>483</v>
      </c>
      <c r="CR44" s="123" t="s">
        <v>483</v>
      </c>
      <c r="CS44" s="123" t="s">
        <v>483</v>
      </c>
      <c r="CT44" s="123" t="s">
        <v>483</v>
      </c>
      <c r="CU44" s="123" t="s">
        <v>483</v>
      </c>
      <c r="CV44" s="123" t="s">
        <v>483</v>
      </c>
      <c r="CW44" s="123" t="s">
        <v>483</v>
      </c>
      <c r="CX44" s="123" t="s">
        <v>483</v>
      </c>
      <c r="CY44" s="123" t="s">
        <v>489</v>
      </c>
      <c r="CZ44" s="123" t="s">
        <v>483</v>
      </c>
      <c r="DA44" s="123" t="s">
        <v>483</v>
      </c>
      <c r="DB44" s="123" t="s">
        <v>483</v>
      </c>
      <c r="DC44" s="123" t="s">
        <v>483</v>
      </c>
      <c r="DD44" s="123" t="s">
        <v>483</v>
      </c>
      <c r="DE44" s="123" t="s">
        <v>483</v>
      </c>
      <c r="DF44" s="123" t="s">
        <v>483</v>
      </c>
      <c r="DG44" s="123" t="s">
        <v>483</v>
      </c>
      <c r="DH44" s="123" t="s">
        <v>483</v>
      </c>
      <c r="DI44" s="123" t="s">
        <v>483</v>
      </c>
      <c r="DJ44" s="123" t="s">
        <v>483</v>
      </c>
      <c r="DK44" s="123" t="s">
        <v>483</v>
      </c>
      <c r="DL44" s="123" t="s">
        <v>483</v>
      </c>
      <c r="DM44" s="123" t="s">
        <v>618</v>
      </c>
      <c r="DN44" s="123" t="s">
        <v>489</v>
      </c>
      <c r="DO44" s="123" t="s">
        <v>483</v>
      </c>
      <c r="DP44" s="123" t="s">
        <v>490</v>
      </c>
      <c r="DQ44" s="123" t="s">
        <v>490</v>
      </c>
      <c r="DR44" s="123" t="s">
        <v>483</v>
      </c>
      <c r="DS44" s="123" t="s">
        <v>483</v>
      </c>
      <c r="DT44" s="123" t="s">
        <v>483</v>
      </c>
      <c r="DU44" s="123" t="s">
        <v>483</v>
      </c>
      <c r="DV44" s="123" t="s">
        <v>483</v>
      </c>
      <c r="DW44" s="123" t="s">
        <v>483</v>
      </c>
      <c r="DX44" s="123" t="s">
        <v>483</v>
      </c>
      <c r="DY44" s="123" t="s">
        <v>483</v>
      </c>
      <c r="DZ44" s="123" t="s">
        <v>483</v>
      </c>
      <c r="EA44" s="123" t="s">
        <v>483</v>
      </c>
      <c r="EB44" s="123" t="s">
        <v>490</v>
      </c>
      <c r="EC44" s="123" t="s">
        <v>483</v>
      </c>
      <c r="ED44" s="123" t="s">
        <v>483</v>
      </c>
      <c r="EE44" s="123">
        <v>6</v>
      </c>
      <c r="EF44" s="123">
        <v>6</v>
      </c>
      <c r="EG44" s="123"/>
      <c r="EH44" s="123" t="s">
        <v>489</v>
      </c>
      <c r="EI44" s="123" t="s">
        <v>489</v>
      </c>
      <c r="EJ44" s="123" t="s">
        <v>483</v>
      </c>
      <c r="EK44" s="123" t="s">
        <v>490</v>
      </c>
      <c r="EL44" s="123" t="s">
        <v>483</v>
      </c>
      <c r="EM44" s="123" t="s">
        <v>490</v>
      </c>
      <c r="EN44" s="123" t="s">
        <v>490</v>
      </c>
      <c r="EO44" s="123" t="s">
        <v>483</v>
      </c>
      <c r="EP44" s="123" t="s">
        <v>483</v>
      </c>
      <c r="EQ44" s="123" t="s">
        <v>490</v>
      </c>
      <c r="ER44" s="123" t="s">
        <v>483</v>
      </c>
      <c r="ES44" s="123" t="s">
        <v>490</v>
      </c>
      <c r="ET44" s="123" t="s">
        <v>490</v>
      </c>
      <c r="EU44" s="123" t="s">
        <v>483</v>
      </c>
      <c r="EV44" s="123" t="s">
        <v>483</v>
      </c>
      <c r="EW44" s="123" t="s">
        <v>490</v>
      </c>
      <c r="EX44" s="123" t="s">
        <v>483</v>
      </c>
      <c r="EY44" s="123" t="s">
        <v>490</v>
      </c>
      <c r="EZ44" s="123" t="s">
        <v>483</v>
      </c>
      <c r="FA44" s="123" t="s">
        <v>483</v>
      </c>
      <c r="FB44" s="123" t="s">
        <v>490</v>
      </c>
      <c r="FC44" s="123" t="s">
        <v>490</v>
      </c>
      <c r="FD44" s="123" t="s">
        <v>490</v>
      </c>
      <c r="FE44" s="123" t="s">
        <v>483</v>
      </c>
      <c r="FF44" s="123" t="s">
        <v>490</v>
      </c>
      <c r="FG44" s="123" t="s">
        <v>490</v>
      </c>
      <c r="FH44" s="123" t="s">
        <v>483</v>
      </c>
      <c r="FI44" s="123" t="s">
        <v>483</v>
      </c>
      <c r="FJ44" s="123" t="s">
        <v>490</v>
      </c>
      <c r="FK44" s="123" t="s">
        <v>483</v>
      </c>
      <c r="FL44" s="123" t="s">
        <v>490</v>
      </c>
      <c r="FM44" s="123" t="s">
        <v>490</v>
      </c>
      <c r="FN44" s="123" t="s">
        <v>490</v>
      </c>
      <c r="FO44" s="123" t="s">
        <v>490</v>
      </c>
      <c r="FP44" s="123" t="s">
        <v>490</v>
      </c>
      <c r="FQ44" s="123" t="s">
        <v>490</v>
      </c>
      <c r="FR44" s="123" t="s">
        <v>490</v>
      </c>
      <c r="FS44" s="123" t="s">
        <v>490</v>
      </c>
      <c r="FT44" s="123" t="s">
        <v>490</v>
      </c>
      <c r="FU44" s="123" t="s">
        <v>490</v>
      </c>
      <c r="FV44" s="123" t="s">
        <v>490</v>
      </c>
      <c r="FW44" s="123" t="s">
        <v>483</v>
      </c>
      <c r="FX44" s="123" t="s">
        <v>483</v>
      </c>
      <c r="FY44" s="123" t="s">
        <v>483</v>
      </c>
      <c r="FZ44" s="123" t="s">
        <v>483</v>
      </c>
      <c r="GA44" s="123" t="s">
        <v>483</v>
      </c>
      <c r="GB44" s="123" t="s">
        <v>483</v>
      </c>
      <c r="GC44" s="123" t="s">
        <v>483</v>
      </c>
      <c r="GD44" s="123" t="s">
        <v>483</v>
      </c>
      <c r="GE44" s="123" t="s">
        <v>483</v>
      </c>
      <c r="GF44" s="123" t="s">
        <v>483</v>
      </c>
      <c r="GG44" s="123" t="s">
        <v>483</v>
      </c>
      <c r="GH44" s="123" t="s">
        <v>483</v>
      </c>
      <c r="GI44" s="123" t="s">
        <v>483</v>
      </c>
      <c r="GJ44" s="123" t="s">
        <v>483</v>
      </c>
      <c r="GK44" s="123" t="s">
        <v>483</v>
      </c>
      <c r="GL44" s="123" t="s">
        <v>483</v>
      </c>
      <c r="GM44" s="123" t="s">
        <v>483</v>
      </c>
      <c r="GN44" s="123" t="s">
        <v>483</v>
      </c>
      <c r="GO44" s="123" t="s">
        <v>483</v>
      </c>
      <c r="GP44" s="123" t="s">
        <v>483</v>
      </c>
      <c r="GQ44" s="123" t="s">
        <v>489</v>
      </c>
      <c r="GR44" s="123" t="s">
        <v>483</v>
      </c>
      <c r="GS44" s="123" t="s">
        <v>483</v>
      </c>
      <c r="GT44" s="123" t="s">
        <v>490</v>
      </c>
      <c r="GU44" s="123" t="s">
        <v>483</v>
      </c>
      <c r="GV44" s="123" t="s">
        <v>490</v>
      </c>
      <c r="GW44" s="123" t="s">
        <v>483</v>
      </c>
      <c r="GX44" s="123" t="s">
        <v>483</v>
      </c>
      <c r="GY44" s="123" t="s">
        <v>483</v>
      </c>
      <c r="GZ44" s="123" t="s">
        <v>483</v>
      </c>
      <c r="HA44" s="123" t="s">
        <v>483</v>
      </c>
      <c r="HB44" s="123" t="s">
        <v>489</v>
      </c>
      <c r="HC44" s="123" t="s">
        <v>483</v>
      </c>
      <c r="HD44" s="123" t="s">
        <v>483</v>
      </c>
      <c r="HE44" s="123" t="s">
        <v>483</v>
      </c>
      <c r="HF44" s="123" t="s">
        <v>490</v>
      </c>
      <c r="HG44" s="123" t="s">
        <v>490</v>
      </c>
      <c r="HH44" s="123" t="s">
        <v>490</v>
      </c>
      <c r="HI44" s="123" t="s">
        <v>490</v>
      </c>
      <c r="HJ44" s="123" t="s">
        <v>490</v>
      </c>
      <c r="HK44" s="123" t="s">
        <v>490</v>
      </c>
      <c r="HL44" s="123" t="s">
        <v>490</v>
      </c>
      <c r="HM44" s="123" t="s">
        <v>490</v>
      </c>
      <c r="HN44" s="123" t="s">
        <v>490</v>
      </c>
      <c r="HO44" s="123" t="s">
        <v>490</v>
      </c>
      <c r="HP44" s="123" t="s">
        <v>490</v>
      </c>
      <c r="HQ44" s="123" t="s">
        <v>490</v>
      </c>
      <c r="HR44" s="123" t="s">
        <v>490</v>
      </c>
      <c r="HS44" s="123" t="s">
        <v>490</v>
      </c>
      <c r="HT44" s="123" t="s">
        <v>490</v>
      </c>
      <c r="HU44" s="123" t="s">
        <v>490</v>
      </c>
      <c r="HV44" s="123" t="s">
        <v>489</v>
      </c>
      <c r="HW44" s="123" t="s">
        <v>483</v>
      </c>
      <c r="HX44" s="123" t="s">
        <v>489</v>
      </c>
      <c r="HY44" s="123" t="s">
        <v>483</v>
      </c>
      <c r="HZ44" s="123" t="s">
        <v>483</v>
      </c>
      <c r="IA44" s="123" t="s">
        <v>483</v>
      </c>
      <c r="IB44" s="123" t="s">
        <v>483</v>
      </c>
      <c r="IC44" s="123" t="s">
        <v>483</v>
      </c>
      <c r="ID44" s="123" t="s">
        <v>483</v>
      </c>
      <c r="IE44" s="123" t="s">
        <v>483</v>
      </c>
      <c r="IF44" s="123" t="s">
        <v>490</v>
      </c>
      <c r="IG44" s="123" t="s">
        <v>490</v>
      </c>
      <c r="IH44" s="123" t="s">
        <v>490</v>
      </c>
      <c r="II44" s="123" t="s">
        <v>490</v>
      </c>
      <c r="IJ44" s="123" t="s">
        <v>490</v>
      </c>
      <c r="IK44" s="123" t="s">
        <v>483</v>
      </c>
      <c r="IL44" s="123" t="s">
        <v>483</v>
      </c>
      <c r="IM44" s="123" t="s">
        <v>483</v>
      </c>
      <c r="IN44" s="123">
        <v>2</v>
      </c>
      <c r="IO44" s="123">
        <v>1</v>
      </c>
      <c r="IP44" s="123">
        <v>2</v>
      </c>
      <c r="IQ44" s="123"/>
      <c r="IR44" s="123">
        <v>8</v>
      </c>
      <c r="IS44" s="123"/>
      <c r="IT44" s="123"/>
      <c r="IU44" s="123"/>
      <c r="IV44" s="123">
        <v>7</v>
      </c>
      <c r="IW44" s="123"/>
      <c r="IX44" s="123"/>
      <c r="IY44" s="123"/>
      <c r="IZ44" s="123"/>
      <c r="JA44" s="123"/>
      <c r="JB44" s="123"/>
      <c r="JC44" s="123"/>
      <c r="JD44" s="123"/>
      <c r="JE44" s="123"/>
      <c r="JF44" s="123"/>
      <c r="JG44" s="123"/>
      <c r="JH44" s="123">
        <v>3</v>
      </c>
      <c r="JI44" s="123"/>
      <c r="JJ44" s="123">
        <v>10</v>
      </c>
      <c r="JK44" s="123"/>
      <c r="JL44" s="123"/>
      <c r="JM44" s="123"/>
      <c r="JN44" s="123">
        <v>32</v>
      </c>
      <c r="JO44" s="123">
        <v>1</v>
      </c>
      <c r="JP44" s="123">
        <v>33</v>
      </c>
      <c r="JQ44" s="123">
        <v>57</v>
      </c>
      <c r="JR44" s="123" t="s">
        <v>1277</v>
      </c>
      <c r="JS44" s="123" t="s">
        <v>489</v>
      </c>
      <c r="JT44" s="123" t="s">
        <v>483</v>
      </c>
      <c r="JU44" s="123" t="s">
        <v>483</v>
      </c>
      <c r="JV44" s="123" t="s">
        <v>483</v>
      </c>
      <c r="JW44" s="123" t="s">
        <v>489</v>
      </c>
      <c r="JX44" s="123" t="s">
        <v>483</v>
      </c>
      <c r="JY44" s="123" t="s">
        <v>489</v>
      </c>
      <c r="JZ44" s="123" t="s">
        <v>483</v>
      </c>
      <c r="KA44" s="123" t="s">
        <v>483</v>
      </c>
      <c r="KB44" s="123" t="s">
        <v>483</v>
      </c>
      <c r="KC44" s="123" t="s">
        <v>483</v>
      </c>
      <c r="KD44" s="123" t="s">
        <v>1278</v>
      </c>
      <c r="KE44" s="123" t="s">
        <v>1279</v>
      </c>
      <c r="KF44" s="123" t="s">
        <v>1280</v>
      </c>
      <c r="KG44" s="123" t="s">
        <v>935</v>
      </c>
      <c r="KH44" s="123" t="s">
        <v>500</v>
      </c>
      <c r="KI44" s="123">
        <v>2</v>
      </c>
      <c r="KJ44" s="123" t="s">
        <v>483</v>
      </c>
      <c r="KK44" s="123" t="s">
        <v>483</v>
      </c>
      <c r="KL44" s="123" t="s">
        <v>483</v>
      </c>
      <c r="KM44" s="123" t="s">
        <v>483</v>
      </c>
      <c r="KN44" s="123" t="s">
        <v>483</v>
      </c>
      <c r="KO44" s="123" t="s">
        <v>483</v>
      </c>
      <c r="KP44" s="123" t="s">
        <v>483</v>
      </c>
      <c r="KQ44" s="123" t="s">
        <v>483</v>
      </c>
      <c r="KR44" s="123" t="s">
        <v>483</v>
      </c>
      <c r="KS44" s="123" t="s">
        <v>483</v>
      </c>
      <c r="KT44" s="123" t="s">
        <v>483</v>
      </c>
      <c r="KU44" s="123" t="s">
        <v>483</v>
      </c>
      <c r="KV44" s="123" t="s">
        <v>483</v>
      </c>
      <c r="KW44" s="123" t="s">
        <v>490</v>
      </c>
      <c r="KX44" s="123" t="s">
        <v>490</v>
      </c>
      <c r="KY44" s="123" t="s">
        <v>483</v>
      </c>
      <c r="KZ44" s="123" t="s">
        <v>483</v>
      </c>
      <c r="LA44" s="123" t="s">
        <v>483</v>
      </c>
      <c r="LB44" s="123" t="s">
        <v>483</v>
      </c>
      <c r="LC44" s="123" t="s">
        <v>490</v>
      </c>
      <c r="LD44" s="123" t="s">
        <v>483</v>
      </c>
      <c r="LE44" s="123" t="s">
        <v>490</v>
      </c>
      <c r="LF44" s="123">
        <v>1</v>
      </c>
      <c r="LG44" s="123">
        <v>7</v>
      </c>
      <c r="LH44" s="123"/>
      <c r="LI44" s="123">
        <v>8</v>
      </c>
      <c r="LJ44" s="123">
        <v>4</v>
      </c>
      <c r="LK44" s="123">
        <v>4</v>
      </c>
      <c r="LL44" s="123">
        <v>2</v>
      </c>
      <c r="LM44" s="123">
        <v>4</v>
      </c>
      <c r="LN44" s="123" t="s">
        <v>483</v>
      </c>
      <c r="LO44" s="123" t="s">
        <v>483</v>
      </c>
      <c r="LP44" s="123" t="s">
        <v>483</v>
      </c>
      <c r="LQ44" s="123" t="s">
        <v>483</v>
      </c>
      <c r="LR44" s="123" t="s">
        <v>483</v>
      </c>
      <c r="LS44" s="123" t="s">
        <v>483</v>
      </c>
      <c r="LT44" s="123" t="s">
        <v>489</v>
      </c>
      <c r="LU44" s="123" t="s">
        <v>483</v>
      </c>
      <c r="LV44" s="123" t="s">
        <v>489</v>
      </c>
      <c r="LW44" s="123" t="s">
        <v>483</v>
      </c>
      <c r="LX44" s="123" t="s">
        <v>489</v>
      </c>
      <c r="LY44" s="123" t="s">
        <v>483</v>
      </c>
      <c r="LZ44" s="123" t="s">
        <v>483</v>
      </c>
      <c r="MA44" s="123" t="s">
        <v>489</v>
      </c>
      <c r="MB44" s="123" t="s">
        <v>483</v>
      </c>
      <c r="MC44" s="123" t="s">
        <v>483</v>
      </c>
      <c r="MD44" s="123" t="s">
        <v>483</v>
      </c>
      <c r="ME44" s="123" t="s">
        <v>483</v>
      </c>
      <c r="MF44" s="123" t="s">
        <v>483</v>
      </c>
      <c r="MG44" s="123" t="s">
        <v>483</v>
      </c>
      <c r="MH44" s="123" t="s">
        <v>483</v>
      </c>
      <c r="MI44" s="123" t="s">
        <v>489</v>
      </c>
      <c r="MJ44" s="123" t="s">
        <v>483</v>
      </c>
      <c r="MK44" s="123" t="s">
        <v>483</v>
      </c>
      <c r="ML44" s="123" t="s">
        <v>483</v>
      </c>
      <c r="MM44" s="123" t="s">
        <v>483</v>
      </c>
      <c r="MN44" s="123" t="s">
        <v>483</v>
      </c>
      <c r="MO44" s="123" t="s">
        <v>483</v>
      </c>
      <c r="MP44" s="123" t="s">
        <v>483</v>
      </c>
      <c r="MQ44" s="123" t="s">
        <v>483</v>
      </c>
      <c r="MR44" s="123" t="s">
        <v>483</v>
      </c>
      <c r="MS44" s="123" t="s">
        <v>483</v>
      </c>
      <c r="MT44" s="123" t="s">
        <v>483</v>
      </c>
      <c r="MU44" s="123" t="s">
        <v>483</v>
      </c>
      <c r="MV44" s="123" t="s">
        <v>483</v>
      </c>
      <c r="MW44" s="123" t="s">
        <v>483</v>
      </c>
      <c r="MX44" s="123" t="s">
        <v>483</v>
      </c>
      <c r="MY44" s="123" t="s">
        <v>483</v>
      </c>
      <c r="MZ44" s="123" t="s">
        <v>483</v>
      </c>
      <c r="NA44" s="123" t="s">
        <v>483</v>
      </c>
      <c r="NB44" s="123" t="s">
        <v>483</v>
      </c>
      <c r="NC44" s="123" t="s">
        <v>483</v>
      </c>
      <c r="ND44" s="123" t="s">
        <v>483</v>
      </c>
      <c r="NE44" s="123" t="s">
        <v>483</v>
      </c>
      <c r="NF44" s="123" t="s">
        <v>483</v>
      </c>
      <c r="NG44" s="123" t="s">
        <v>483</v>
      </c>
      <c r="NH44" s="123" t="s">
        <v>483</v>
      </c>
      <c r="NI44" s="123" t="s">
        <v>483</v>
      </c>
      <c r="NJ44" s="123" t="s">
        <v>483</v>
      </c>
      <c r="NK44" s="123" t="s">
        <v>483</v>
      </c>
      <c r="NL44" s="123" t="s">
        <v>483</v>
      </c>
      <c r="NM44" s="123" t="s">
        <v>483</v>
      </c>
      <c r="NN44" s="123" t="s">
        <v>483</v>
      </c>
      <c r="NO44" s="123" t="s">
        <v>483</v>
      </c>
      <c r="NP44" s="123" t="s">
        <v>483</v>
      </c>
      <c r="NQ44" s="123" t="s">
        <v>483</v>
      </c>
      <c r="NR44" s="123" t="s">
        <v>483</v>
      </c>
      <c r="NS44" s="123" t="s">
        <v>483</v>
      </c>
      <c r="NT44" s="123" t="s">
        <v>483</v>
      </c>
      <c r="NU44" s="123" t="s">
        <v>483</v>
      </c>
      <c r="NV44" s="123" t="s">
        <v>483</v>
      </c>
      <c r="NW44" s="123" t="s">
        <v>483</v>
      </c>
      <c r="NX44" s="123" t="s">
        <v>483</v>
      </c>
      <c r="NY44" s="123" t="s">
        <v>483</v>
      </c>
      <c r="NZ44" s="123" t="s">
        <v>483</v>
      </c>
      <c r="OA44" s="123" t="s">
        <v>483</v>
      </c>
      <c r="OB44" s="123" t="s">
        <v>483</v>
      </c>
      <c r="OC44" s="123" t="s">
        <v>483</v>
      </c>
      <c r="OD44" s="123" t="s">
        <v>483</v>
      </c>
      <c r="OE44" s="123" t="s">
        <v>483</v>
      </c>
      <c r="OF44" s="123" t="s">
        <v>489</v>
      </c>
      <c r="OG44" s="123" t="s">
        <v>489</v>
      </c>
      <c r="OH44" s="123" t="s">
        <v>483</v>
      </c>
      <c r="OI44" s="123" t="s">
        <v>483</v>
      </c>
      <c r="OJ44" s="123" t="s">
        <v>483</v>
      </c>
      <c r="OK44" s="123" t="s">
        <v>483</v>
      </c>
      <c r="OL44" s="123" t="s">
        <v>483</v>
      </c>
      <c r="OM44" s="123" t="s">
        <v>483</v>
      </c>
      <c r="ON44" s="123" t="s">
        <v>483</v>
      </c>
      <c r="OO44" s="123" t="s">
        <v>483</v>
      </c>
      <c r="OP44" s="123" t="s">
        <v>489</v>
      </c>
      <c r="OQ44" s="123" t="s">
        <v>483</v>
      </c>
      <c r="OR44" s="123" t="s">
        <v>483</v>
      </c>
      <c r="OS44" s="123" t="s">
        <v>483</v>
      </c>
      <c r="OT44" s="123" t="s">
        <v>483</v>
      </c>
      <c r="OU44" s="123" t="s">
        <v>483</v>
      </c>
      <c r="OV44" s="123" t="s">
        <v>483</v>
      </c>
      <c r="OW44" s="123" t="s">
        <v>575</v>
      </c>
      <c r="OX44" s="123" t="s">
        <v>483</v>
      </c>
      <c r="OY44" s="123" t="s">
        <v>483</v>
      </c>
      <c r="OZ44" s="123" t="s">
        <v>483</v>
      </c>
      <c r="PA44" s="123" t="s">
        <v>483</v>
      </c>
      <c r="PB44" s="123" t="s">
        <v>483</v>
      </c>
      <c r="PC44" s="123" t="s">
        <v>483</v>
      </c>
      <c r="PD44" s="123" t="s">
        <v>483</v>
      </c>
      <c r="PE44" s="123" t="s">
        <v>483</v>
      </c>
      <c r="PF44" s="123" t="s">
        <v>483</v>
      </c>
      <c r="PG44" s="123" t="s">
        <v>483</v>
      </c>
      <c r="PH44" s="123" t="s">
        <v>483</v>
      </c>
      <c r="PI44" s="123" t="s">
        <v>483</v>
      </c>
      <c r="PJ44" s="123" t="s">
        <v>483</v>
      </c>
      <c r="PK44" s="123" t="s">
        <v>489</v>
      </c>
      <c r="PL44" s="123" t="s">
        <v>483</v>
      </c>
      <c r="PM44" s="123" t="s">
        <v>489</v>
      </c>
      <c r="PN44" s="123" t="s">
        <v>483</v>
      </c>
      <c r="PO44" s="123" t="s">
        <v>483</v>
      </c>
      <c r="PP44" s="123" t="s">
        <v>483</v>
      </c>
      <c r="PQ44" s="123" t="s">
        <v>489</v>
      </c>
      <c r="PR44" s="123" t="s">
        <v>483</v>
      </c>
      <c r="PS44" s="123" t="s">
        <v>483</v>
      </c>
      <c r="PT44" s="123" t="s">
        <v>483</v>
      </c>
      <c r="PU44" s="123" t="s">
        <v>574</v>
      </c>
      <c r="PV44" s="123" t="s">
        <v>574</v>
      </c>
      <c r="PW44" s="123" t="s">
        <v>574</v>
      </c>
      <c r="PX44" s="123" t="s">
        <v>574</v>
      </c>
      <c r="PY44" s="123" t="s">
        <v>574</v>
      </c>
      <c r="PZ44" s="123" t="s">
        <v>490</v>
      </c>
      <c r="QA44" s="123" t="s">
        <v>583</v>
      </c>
      <c r="QB44" s="123" t="s">
        <v>483</v>
      </c>
      <c r="QC44" s="123" t="s">
        <v>572</v>
      </c>
      <c r="QD44" s="123" t="s">
        <v>483</v>
      </c>
      <c r="QE44" s="123" t="s">
        <v>1281</v>
      </c>
      <c r="QF44" s="123"/>
      <c r="QG44" s="123"/>
      <c r="QH44" s="123" t="s">
        <v>483</v>
      </c>
      <c r="QI44" s="123" t="s">
        <v>489</v>
      </c>
      <c r="QJ44" s="123" t="s">
        <v>483</v>
      </c>
      <c r="QK44" s="123">
        <v>7</v>
      </c>
      <c r="QL44" s="123" t="s">
        <v>489</v>
      </c>
      <c r="QM44" s="123" t="s">
        <v>483</v>
      </c>
      <c r="QN44" s="123" t="s">
        <v>483</v>
      </c>
      <c r="QO44" s="123" t="s">
        <v>483</v>
      </c>
      <c r="QP44" s="123" t="s">
        <v>483</v>
      </c>
      <c r="QQ44" s="123">
        <v>20</v>
      </c>
      <c r="QR44" s="123">
        <v>5</v>
      </c>
      <c r="QS44" s="123">
        <v>7</v>
      </c>
      <c r="QT44" s="123" t="s">
        <v>1282</v>
      </c>
      <c r="QU44" s="90" t="s">
        <v>4475</v>
      </c>
      <c r="QV44" s="90" t="s">
        <v>4960</v>
      </c>
      <c r="QW44" s="125" t="s">
        <v>4969</v>
      </c>
      <c r="QX44" s="79" t="s">
        <v>483</v>
      </c>
      <c r="QY44" s="80" t="s">
        <v>483</v>
      </c>
      <c r="QZ44" s="79" t="s">
        <v>483</v>
      </c>
      <c r="RA44" s="52" t="s">
        <v>483</v>
      </c>
      <c r="RB44" s="79">
        <v>22</v>
      </c>
      <c r="RC44" s="79">
        <v>4</v>
      </c>
      <c r="RD44" s="79">
        <v>18</v>
      </c>
      <c r="RE44" s="132">
        <v>22</v>
      </c>
      <c r="RF44" s="132">
        <v>4</v>
      </c>
      <c r="RG44" s="132">
        <v>18</v>
      </c>
      <c r="RH44" s="175">
        <v>17</v>
      </c>
      <c r="RI44" s="175">
        <v>4</v>
      </c>
      <c r="RJ44" s="175">
        <v>13</v>
      </c>
      <c r="RK44" s="80">
        <v>22</v>
      </c>
      <c r="RL44" s="80">
        <v>4</v>
      </c>
      <c r="RM44" s="80">
        <v>18</v>
      </c>
      <c r="RN44" s="132">
        <v>31</v>
      </c>
      <c r="RO44" s="175"/>
      <c r="RP44" s="175" t="s">
        <v>483</v>
      </c>
      <c r="RQ44" s="175" t="s">
        <v>4566</v>
      </c>
      <c r="RR44" s="80" t="s">
        <v>483</v>
      </c>
      <c r="RS44" s="80">
        <v>0</v>
      </c>
      <c r="RT44" s="175">
        <v>1</v>
      </c>
      <c r="RU44" s="175"/>
      <c r="RV44" s="80">
        <v>0</v>
      </c>
      <c r="RW44" s="175">
        <v>5</v>
      </c>
      <c r="RX44" s="175"/>
      <c r="RY44" s="218" t="s">
        <v>483</v>
      </c>
      <c r="RZ44" s="218"/>
      <c r="SA44" s="184" t="s">
        <v>6761</v>
      </c>
      <c r="SB44" s="90" t="s">
        <v>4781</v>
      </c>
      <c r="SC44" s="90" t="s">
        <v>4781</v>
      </c>
      <c r="SD44" s="224" t="s">
        <v>6730</v>
      </c>
      <c r="SE44" s="124" t="s">
        <v>483</v>
      </c>
      <c r="SF44" s="114"/>
      <c r="SG44" s="114"/>
      <c r="SH44" s="114"/>
      <c r="SI44" s="114"/>
      <c r="SJ44" s="114"/>
      <c r="SK44" s="114"/>
      <c r="SL44" s="114"/>
      <c r="SM44" s="114"/>
      <c r="SN44" s="242"/>
      <c r="SO44" s="114"/>
      <c r="SQ44" s="123"/>
      <c r="SR44" s="123"/>
      <c r="ST44" s="90" t="s">
        <v>483</v>
      </c>
      <c r="SV44" s="236" t="s">
        <v>4484</v>
      </c>
    </row>
    <row r="45" spans="1:516" s="98" customFormat="1" ht="84.75" customHeight="1" x14ac:dyDescent="0.25">
      <c r="A45" s="123" t="s">
        <v>830</v>
      </c>
      <c r="B45" s="93" t="s">
        <v>1375</v>
      </c>
      <c r="C45" s="123">
        <v>2019</v>
      </c>
      <c r="D45" s="94" t="s">
        <v>4072</v>
      </c>
      <c r="E45" s="123">
        <v>11</v>
      </c>
      <c r="F45" s="123" t="s">
        <v>598</v>
      </c>
      <c r="G45" s="114" t="s">
        <v>5402</v>
      </c>
      <c r="H45" s="123" t="s">
        <v>831</v>
      </c>
      <c r="I45" s="123" t="s">
        <v>5016</v>
      </c>
      <c r="J45" s="123" t="s">
        <v>718</v>
      </c>
      <c r="K45" s="123" t="s">
        <v>657</v>
      </c>
      <c r="L45" s="123" t="s">
        <v>832</v>
      </c>
      <c r="M45" s="123">
        <v>43</v>
      </c>
      <c r="N45" s="123"/>
      <c r="O45" s="123" t="s">
        <v>608</v>
      </c>
      <c r="P45" s="123" t="s">
        <v>819</v>
      </c>
      <c r="Q45" s="123">
        <v>5555549618</v>
      </c>
      <c r="R45" s="100" t="s">
        <v>4405</v>
      </c>
      <c r="S45" s="96" t="s">
        <v>1448</v>
      </c>
      <c r="T45" s="97" t="s">
        <v>590</v>
      </c>
      <c r="U45" s="97" t="s">
        <v>833</v>
      </c>
      <c r="V45" s="97" t="s">
        <v>834</v>
      </c>
      <c r="W45" s="97" t="s">
        <v>586</v>
      </c>
      <c r="X45" s="183">
        <v>5512473296</v>
      </c>
      <c r="Y45" s="100" t="s">
        <v>4411</v>
      </c>
      <c r="Z45" s="123">
        <v>46</v>
      </c>
      <c r="AA45" s="123">
        <v>31</v>
      </c>
      <c r="AB45" s="123">
        <v>4</v>
      </c>
      <c r="AC45" s="123">
        <v>11</v>
      </c>
      <c r="AD45" s="123">
        <v>8</v>
      </c>
      <c r="AE45" s="123">
        <v>1</v>
      </c>
      <c r="AF45" s="123">
        <v>3</v>
      </c>
      <c r="AG45" s="123">
        <v>4</v>
      </c>
      <c r="AH45" s="123">
        <v>32</v>
      </c>
      <c r="AI45" s="123">
        <v>7</v>
      </c>
      <c r="AJ45" s="123">
        <v>15</v>
      </c>
      <c r="AK45" s="123">
        <v>54</v>
      </c>
      <c r="AL45" s="123">
        <v>75</v>
      </c>
      <c r="AM45" s="123">
        <v>80</v>
      </c>
      <c r="AN45" s="123">
        <v>100</v>
      </c>
      <c r="AO45" s="123">
        <v>74</v>
      </c>
      <c r="AP45" s="123">
        <v>23</v>
      </c>
      <c r="AQ45" s="123">
        <v>54</v>
      </c>
      <c r="AR45" s="123">
        <v>8</v>
      </c>
      <c r="AS45" s="123">
        <v>46</v>
      </c>
      <c r="AT45" s="123" t="s">
        <v>489</v>
      </c>
      <c r="AU45" s="123" t="s">
        <v>483</v>
      </c>
      <c r="AV45" s="123" t="s">
        <v>585</v>
      </c>
      <c r="AW45" s="123">
        <v>70</v>
      </c>
      <c r="AX45" s="123" t="s">
        <v>835</v>
      </c>
      <c r="AY45" s="123" t="s">
        <v>489</v>
      </c>
      <c r="AZ45" s="123" t="s">
        <v>489</v>
      </c>
      <c r="BA45" s="123" t="s">
        <v>483</v>
      </c>
      <c r="BB45" s="123" t="s">
        <v>483</v>
      </c>
      <c r="BC45" s="123" t="s">
        <v>483</v>
      </c>
      <c r="BD45" s="123" t="s">
        <v>572</v>
      </c>
      <c r="BE45" s="123" t="s">
        <v>490</v>
      </c>
      <c r="BF45" s="123" t="s">
        <v>490</v>
      </c>
      <c r="BG45" s="123" t="s">
        <v>490</v>
      </c>
      <c r="BH45" s="123" t="s">
        <v>490</v>
      </c>
      <c r="BI45" s="123" t="s">
        <v>483</v>
      </c>
      <c r="BJ45" s="123" t="s">
        <v>490</v>
      </c>
      <c r="BK45" s="123" t="s">
        <v>490</v>
      </c>
      <c r="BL45" s="123" t="s">
        <v>483</v>
      </c>
      <c r="BM45" s="123" t="s">
        <v>483</v>
      </c>
      <c r="BN45" s="123" t="s">
        <v>490</v>
      </c>
      <c r="BO45" s="123" t="s">
        <v>483</v>
      </c>
      <c r="BP45" s="123" t="s">
        <v>483</v>
      </c>
      <c r="BQ45" s="123" t="s">
        <v>483</v>
      </c>
      <c r="BR45" s="123" t="s">
        <v>483</v>
      </c>
      <c r="BS45" s="123" t="s">
        <v>483</v>
      </c>
      <c r="BT45" s="123" t="s">
        <v>483</v>
      </c>
      <c r="BU45" s="123" t="s">
        <v>483</v>
      </c>
      <c r="BV45" s="123" t="s">
        <v>490</v>
      </c>
      <c r="BW45" s="123" t="s">
        <v>483</v>
      </c>
      <c r="BX45" s="123" t="s">
        <v>483</v>
      </c>
      <c r="BY45" s="123" t="s">
        <v>490</v>
      </c>
      <c r="BZ45" s="123" t="s">
        <v>483</v>
      </c>
      <c r="CA45" s="123" t="s">
        <v>483</v>
      </c>
      <c r="CB45" s="123" t="s">
        <v>483</v>
      </c>
      <c r="CC45" s="123" t="s">
        <v>490</v>
      </c>
      <c r="CD45" s="123" t="s">
        <v>490</v>
      </c>
      <c r="CE45" s="123" t="s">
        <v>483</v>
      </c>
      <c r="CF45" s="123"/>
      <c r="CG45" s="123" t="s">
        <v>483</v>
      </c>
      <c r="CH45" s="123" t="s">
        <v>483</v>
      </c>
      <c r="CI45" s="123" t="s">
        <v>483</v>
      </c>
      <c r="CJ45" s="123" t="s">
        <v>483</v>
      </c>
      <c r="CK45" s="123" t="s">
        <v>483</v>
      </c>
      <c r="CL45" s="123" t="s">
        <v>483</v>
      </c>
      <c r="CM45" s="123" t="s">
        <v>483</v>
      </c>
      <c r="CN45" s="123" t="s">
        <v>483</v>
      </c>
      <c r="CO45" s="123" t="s">
        <v>483</v>
      </c>
      <c r="CP45" s="123" t="s">
        <v>483</v>
      </c>
      <c r="CQ45" s="123" t="s">
        <v>483</v>
      </c>
      <c r="CR45" s="123" t="s">
        <v>483</v>
      </c>
      <c r="CS45" s="123" t="s">
        <v>483</v>
      </c>
      <c r="CT45" s="123" t="s">
        <v>483</v>
      </c>
      <c r="CU45" s="123" t="s">
        <v>483</v>
      </c>
      <c r="CV45" s="123" t="s">
        <v>483</v>
      </c>
      <c r="CW45" s="123" t="s">
        <v>483</v>
      </c>
      <c r="CX45" s="123" t="s">
        <v>483</v>
      </c>
      <c r="CY45" s="123" t="s">
        <v>483</v>
      </c>
      <c r="CZ45" s="123" t="s">
        <v>483</v>
      </c>
      <c r="DA45" s="123" t="s">
        <v>483</v>
      </c>
      <c r="DB45" s="123" t="s">
        <v>483</v>
      </c>
      <c r="DC45" s="123" t="s">
        <v>483</v>
      </c>
      <c r="DD45" s="123" t="s">
        <v>483</v>
      </c>
      <c r="DE45" s="123" t="s">
        <v>483</v>
      </c>
      <c r="DF45" s="123" t="s">
        <v>483</v>
      </c>
      <c r="DG45" s="123" t="s">
        <v>483</v>
      </c>
      <c r="DH45" s="123" t="s">
        <v>483</v>
      </c>
      <c r="DI45" s="123" t="s">
        <v>483</v>
      </c>
      <c r="DJ45" s="123" t="s">
        <v>483</v>
      </c>
      <c r="DK45" s="123" t="s">
        <v>483</v>
      </c>
      <c r="DL45" s="123" t="s">
        <v>483</v>
      </c>
      <c r="DM45" s="123" t="s">
        <v>618</v>
      </c>
      <c r="DN45" s="123" t="s">
        <v>489</v>
      </c>
      <c r="DO45" s="123" t="s">
        <v>483</v>
      </c>
      <c r="DP45" s="123" t="s">
        <v>490</v>
      </c>
      <c r="DQ45" s="123" t="s">
        <v>490</v>
      </c>
      <c r="DR45" s="123" t="s">
        <v>490</v>
      </c>
      <c r="DS45" s="123" t="s">
        <v>483</v>
      </c>
      <c r="DT45" s="123" t="s">
        <v>483</v>
      </c>
      <c r="DU45" s="123" t="s">
        <v>483</v>
      </c>
      <c r="DV45" s="123" t="s">
        <v>483</v>
      </c>
      <c r="DW45" s="123" t="s">
        <v>483</v>
      </c>
      <c r="DX45" s="123" t="s">
        <v>490</v>
      </c>
      <c r="DY45" s="123" t="s">
        <v>490</v>
      </c>
      <c r="DZ45" s="123" t="s">
        <v>483</v>
      </c>
      <c r="EA45" s="123" t="s">
        <v>490</v>
      </c>
      <c r="EB45" s="123" t="s">
        <v>483</v>
      </c>
      <c r="EC45" s="123" t="s">
        <v>490</v>
      </c>
      <c r="ED45" s="123" t="s">
        <v>490</v>
      </c>
      <c r="EE45" s="123">
        <v>7</v>
      </c>
      <c r="EF45" s="123">
        <v>2</v>
      </c>
      <c r="EG45" s="123">
        <v>2</v>
      </c>
      <c r="EH45" s="123" t="s">
        <v>483</v>
      </c>
      <c r="EI45" s="123" t="s">
        <v>483</v>
      </c>
      <c r="EJ45" s="123" t="s">
        <v>483</v>
      </c>
      <c r="EK45" s="123" t="s">
        <v>490</v>
      </c>
      <c r="EL45" s="123" t="s">
        <v>483</v>
      </c>
      <c r="EM45" s="123" t="s">
        <v>490</v>
      </c>
      <c r="EN45" s="123" t="s">
        <v>490</v>
      </c>
      <c r="EO45" s="123" t="s">
        <v>490</v>
      </c>
      <c r="EP45" s="123" t="s">
        <v>490</v>
      </c>
      <c r="EQ45" s="123" t="s">
        <v>490</v>
      </c>
      <c r="ER45" s="123" t="s">
        <v>483</v>
      </c>
      <c r="ES45" s="123" t="s">
        <v>490</v>
      </c>
      <c r="ET45" s="123" t="s">
        <v>490</v>
      </c>
      <c r="EU45" s="123" t="s">
        <v>490</v>
      </c>
      <c r="EV45" s="123" t="s">
        <v>490</v>
      </c>
      <c r="EW45" s="123" t="s">
        <v>483</v>
      </c>
      <c r="EX45" s="123" t="s">
        <v>490</v>
      </c>
      <c r="EY45" s="123" t="s">
        <v>490</v>
      </c>
      <c r="EZ45" s="123" t="s">
        <v>490</v>
      </c>
      <c r="FA45" s="123" t="s">
        <v>490</v>
      </c>
      <c r="FB45" s="123" t="s">
        <v>483</v>
      </c>
      <c r="FC45" s="123" t="s">
        <v>490</v>
      </c>
      <c r="FD45" s="123" t="s">
        <v>490</v>
      </c>
      <c r="FE45" s="123" t="s">
        <v>490</v>
      </c>
      <c r="FF45" s="123" t="s">
        <v>490</v>
      </c>
      <c r="FG45" s="123" t="s">
        <v>483</v>
      </c>
      <c r="FH45" s="123" t="s">
        <v>490</v>
      </c>
      <c r="FI45" s="123" t="s">
        <v>483</v>
      </c>
      <c r="FJ45" s="123" t="s">
        <v>490</v>
      </c>
      <c r="FK45" s="123" t="s">
        <v>483</v>
      </c>
      <c r="FL45" s="123" t="s">
        <v>483</v>
      </c>
      <c r="FM45" s="123" t="s">
        <v>483</v>
      </c>
      <c r="FN45" s="123" t="s">
        <v>490</v>
      </c>
      <c r="FO45" s="123" t="s">
        <v>490</v>
      </c>
      <c r="FP45" s="123" t="s">
        <v>483</v>
      </c>
      <c r="FQ45" s="123" t="s">
        <v>483</v>
      </c>
      <c r="FR45" s="123" t="s">
        <v>490</v>
      </c>
      <c r="FS45" s="123" t="s">
        <v>483</v>
      </c>
      <c r="FT45" s="123" t="s">
        <v>490</v>
      </c>
      <c r="FU45" s="123" t="s">
        <v>483</v>
      </c>
      <c r="FV45" s="123" t="s">
        <v>483</v>
      </c>
      <c r="FW45" s="123" t="s">
        <v>483</v>
      </c>
      <c r="FX45" s="123" t="s">
        <v>483</v>
      </c>
      <c r="FY45" s="123" t="s">
        <v>483</v>
      </c>
      <c r="FZ45" s="123" t="s">
        <v>483</v>
      </c>
      <c r="GA45" s="123" t="s">
        <v>483</v>
      </c>
      <c r="GB45" s="123" t="s">
        <v>490</v>
      </c>
      <c r="GC45" s="123" t="s">
        <v>490</v>
      </c>
      <c r="GD45" s="123" t="s">
        <v>483</v>
      </c>
      <c r="GE45" s="123" t="s">
        <v>483</v>
      </c>
      <c r="GF45" s="123" t="s">
        <v>483</v>
      </c>
      <c r="GG45" s="123" t="s">
        <v>483</v>
      </c>
      <c r="GH45" s="123" t="s">
        <v>483</v>
      </c>
      <c r="GI45" s="123" t="s">
        <v>483</v>
      </c>
      <c r="GJ45" s="123" t="s">
        <v>490</v>
      </c>
      <c r="GK45" s="123" t="s">
        <v>490</v>
      </c>
      <c r="GL45" s="123" t="s">
        <v>483</v>
      </c>
      <c r="GM45" s="123" t="s">
        <v>483</v>
      </c>
      <c r="GN45" s="123" t="s">
        <v>483</v>
      </c>
      <c r="GO45" s="123" t="s">
        <v>490</v>
      </c>
      <c r="GP45" s="123" t="s">
        <v>483</v>
      </c>
      <c r="GQ45" s="123" t="s">
        <v>483</v>
      </c>
      <c r="GR45" s="123" t="s">
        <v>483</v>
      </c>
      <c r="GS45" s="123" t="s">
        <v>483</v>
      </c>
      <c r="GT45" s="123" t="s">
        <v>483</v>
      </c>
      <c r="GU45" s="123" t="s">
        <v>483</v>
      </c>
      <c r="GV45" s="123" t="s">
        <v>490</v>
      </c>
      <c r="GW45" s="123" t="s">
        <v>490</v>
      </c>
      <c r="GX45" s="123" t="s">
        <v>483</v>
      </c>
      <c r="GY45" s="123" t="s">
        <v>483</v>
      </c>
      <c r="GZ45" s="123" t="s">
        <v>483</v>
      </c>
      <c r="HA45" s="123" t="s">
        <v>483</v>
      </c>
      <c r="HB45" s="123" t="s">
        <v>483</v>
      </c>
      <c r="HC45" s="123" t="s">
        <v>483</v>
      </c>
      <c r="HD45" s="123" t="s">
        <v>483</v>
      </c>
      <c r="HE45" s="123" t="s">
        <v>483</v>
      </c>
      <c r="HF45" s="123" t="s">
        <v>483</v>
      </c>
      <c r="HG45" s="123" t="s">
        <v>483</v>
      </c>
      <c r="HH45" s="123" t="s">
        <v>483</v>
      </c>
      <c r="HI45" s="123" t="s">
        <v>483</v>
      </c>
      <c r="HJ45" s="123" t="s">
        <v>490</v>
      </c>
      <c r="HK45" s="123" t="s">
        <v>483</v>
      </c>
      <c r="HL45" s="123" t="s">
        <v>483</v>
      </c>
      <c r="HM45" s="123" t="s">
        <v>483</v>
      </c>
      <c r="HN45" s="123" t="s">
        <v>483</v>
      </c>
      <c r="HO45" s="123" t="s">
        <v>483</v>
      </c>
      <c r="HP45" s="123" t="s">
        <v>490</v>
      </c>
      <c r="HQ45" s="123" t="s">
        <v>490</v>
      </c>
      <c r="HR45" s="123" t="s">
        <v>490</v>
      </c>
      <c r="HS45" s="123" t="s">
        <v>490</v>
      </c>
      <c r="HT45" s="123" t="s">
        <v>490</v>
      </c>
      <c r="HU45" s="123" t="s">
        <v>490</v>
      </c>
      <c r="HV45" s="123" t="s">
        <v>483</v>
      </c>
      <c r="HW45" s="123" t="s">
        <v>483</v>
      </c>
      <c r="HX45" s="123" t="s">
        <v>483</v>
      </c>
      <c r="HY45" s="123" t="s">
        <v>483</v>
      </c>
      <c r="HZ45" s="123" t="s">
        <v>483</v>
      </c>
      <c r="IA45" s="123" t="s">
        <v>483</v>
      </c>
      <c r="IB45" s="123" t="s">
        <v>483</v>
      </c>
      <c r="IC45" s="123" t="s">
        <v>483</v>
      </c>
      <c r="ID45" s="123" t="s">
        <v>483</v>
      </c>
      <c r="IE45" s="123" t="s">
        <v>483</v>
      </c>
      <c r="IF45" s="123" t="s">
        <v>483</v>
      </c>
      <c r="IG45" s="123" t="s">
        <v>483</v>
      </c>
      <c r="IH45" s="123" t="s">
        <v>483</v>
      </c>
      <c r="II45" s="123" t="s">
        <v>489</v>
      </c>
      <c r="IJ45" s="123" t="s">
        <v>489</v>
      </c>
      <c r="IK45" s="123" t="s">
        <v>483</v>
      </c>
      <c r="IL45" s="123" t="s">
        <v>483</v>
      </c>
      <c r="IM45" s="123" t="s">
        <v>483</v>
      </c>
      <c r="IN45" s="123">
        <v>1</v>
      </c>
      <c r="IO45" s="123"/>
      <c r="IP45" s="123"/>
      <c r="IQ45" s="123">
        <v>2</v>
      </c>
      <c r="IR45" s="123">
        <v>4</v>
      </c>
      <c r="IS45" s="123"/>
      <c r="IT45" s="123"/>
      <c r="IU45" s="123"/>
      <c r="IV45" s="123">
        <v>6</v>
      </c>
      <c r="IW45" s="123"/>
      <c r="IX45" s="123"/>
      <c r="IY45" s="123"/>
      <c r="IZ45" s="123">
        <v>1</v>
      </c>
      <c r="JA45" s="123"/>
      <c r="JB45" s="123"/>
      <c r="JC45" s="123">
        <v>2</v>
      </c>
      <c r="JD45" s="123"/>
      <c r="JE45" s="123">
        <v>5</v>
      </c>
      <c r="JF45" s="123"/>
      <c r="JG45" s="123">
        <v>2</v>
      </c>
      <c r="JH45" s="123">
        <v>8</v>
      </c>
      <c r="JI45" s="123"/>
      <c r="JJ45" s="123">
        <v>14</v>
      </c>
      <c r="JK45" s="123"/>
      <c r="JL45" s="123"/>
      <c r="JM45" s="123">
        <v>2</v>
      </c>
      <c r="JN45" s="123">
        <v>34</v>
      </c>
      <c r="JO45" s="123">
        <v>13</v>
      </c>
      <c r="JP45" s="123">
        <v>47</v>
      </c>
      <c r="JQ45" s="123">
        <v>34</v>
      </c>
      <c r="JR45" s="123"/>
      <c r="JS45" s="123" t="s">
        <v>483</v>
      </c>
      <c r="JT45" s="123" t="s">
        <v>483</v>
      </c>
      <c r="JU45" s="123" t="s">
        <v>483</v>
      </c>
      <c r="JV45" s="123" t="s">
        <v>483</v>
      </c>
      <c r="JW45" s="123" t="s">
        <v>483</v>
      </c>
      <c r="JX45" s="123" t="s">
        <v>483</v>
      </c>
      <c r="JY45" s="123" t="s">
        <v>483</v>
      </c>
      <c r="JZ45" s="123" t="s">
        <v>483</v>
      </c>
      <c r="KA45" s="123" t="s">
        <v>483</v>
      </c>
      <c r="KB45" s="123" t="s">
        <v>483</v>
      </c>
      <c r="KC45" s="123" t="s">
        <v>483</v>
      </c>
      <c r="KD45" s="123" t="s">
        <v>836</v>
      </c>
      <c r="KE45" s="123" t="s">
        <v>837</v>
      </c>
      <c r="KF45" s="123" t="s">
        <v>792</v>
      </c>
      <c r="KG45" s="123" t="s">
        <v>622</v>
      </c>
      <c r="KH45" s="123" t="s">
        <v>500</v>
      </c>
      <c r="KI45" s="123">
        <v>2</v>
      </c>
      <c r="KJ45" s="123" t="s">
        <v>483</v>
      </c>
      <c r="KK45" s="123" t="s">
        <v>483</v>
      </c>
      <c r="KL45" s="123" t="s">
        <v>483</v>
      </c>
      <c r="KM45" s="123" t="s">
        <v>483</v>
      </c>
      <c r="KN45" s="123" t="s">
        <v>483</v>
      </c>
      <c r="KO45" s="123" t="s">
        <v>483</v>
      </c>
      <c r="KP45" s="123" t="s">
        <v>483</v>
      </c>
      <c r="KQ45" s="123" t="s">
        <v>483</v>
      </c>
      <c r="KR45" s="123" t="s">
        <v>483</v>
      </c>
      <c r="KS45" s="123" t="s">
        <v>483</v>
      </c>
      <c r="KT45" s="123" t="s">
        <v>483</v>
      </c>
      <c r="KU45" s="123" t="s">
        <v>483</v>
      </c>
      <c r="KV45" s="123" t="s">
        <v>483</v>
      </c>
      <c r="KW45" s="123" t="s">
        <v>483</v>
      </c>
      <c r="KX45" s="123" t="s">
        <v>483</v>
      </c>
      <c r="KY45" s="123" t="s">
        <v>483</v>
      </c>
      <c r="KZ45" s="123" t="s">
        <v>483</v>
      </c>
      <c r="LA45" s="123" t="s">
        <v>483</v>
      </c>
      <c r="LB45" s="123" t="s">
        <v>483</v>
      </c>
      <c r="LC45" s="123" t="s">
        <v>483</v>
      </c>
      <c r="LD45" s="123" t="s">
        <v>490</v>
      </c>
      <c r="LE45" s="123" t="s">
        <v>483</v>
      </c>
      <c r="LF45" s="123">
        <v>75</v>
      </c>
      <c r="LG45" s="123">
        <v>0</v>
      </c>
      <c r="LH45" s="123">
        <v>0</v>
      </c>
      <c r="LI45" s="123">
        <v>75</v>
      </c>
      <c r="LJ45" s="123">
        <v>75</v>
      </c>
      <c r="LK45" s="123">
        <v>75</v>
      </c>
      <c r="LL45" s="123">
        <v>75</v>
      </c>
      <c r="LM45" s="123">
        <v>75</v>
      </c>
      <c r="LN45" s="123" t="s">
        <v>483</v>
      </c>
      <c r="LO45" s="123" t="s">
        <v>483</v>
      </c>
      <c r="LP45" s="123" t="s">
        <v>483</v>
      </c>
      <c r="LQ45" s="123" t="s">
        <v>483</v>
      </c>
      <c r="LR45" s="123" t="s">
        <v>483</v>
      </c>
      <c r="LS45" s="123" t="s">
        <v>483</v>
      </c>
      <c r="LT45" s="123" t="s">
        <v>483</v>
      </c>
      <c r="LU45" s="123" t="s">
        <v>483</v>
      </c>
      <c r="LV45" s="123" t="s">
        <v>483</v>
      </c>
      <c r="LW45" s="123" t="s">
        <v>483</v>
      </c>
      <c r="LX45" s="123" t="s">
        <v>489</v>
      </c>
      <c r="LY45" s="123" t="s">
        <v>483</v>
      </c>
      <c r="LZ45" s="123" t="s">
        <v>483</v>
      </c>
      <c r="MA45" s="123" t="s">
        <v>483</v>
      </c>
      <c r="MB45" s="123" t="s">
        <v>483</v>
      </c>
      <c r="MC45" s="123" t="s">
        <v>483</v>
      </c>
      <c r="MD45" s="123" t="s">
        <v>483</v>
      </c>
      <c r="ME45" s="123" t="s">
        <v>483</v>
      </c>
      <c r="MF45" s="123" t="s">
        <v>483</v>
      </c>
      <c r="MG45" s="123" t="s">
        <v>483</v>
      </c>
      <c r="MH45" s="123" t="s">
        <v>483</v>
      </c>
      <c r="MI45" s="123" t="s">
        <v>489</v>
      </c>
      <c r="MJ45" s="123" t="s">
        <v>483</v>
      </c>
      <c r="MK45" s="123" t="s">
        <v>483</v>
      </c>
      <c r="ML45" s="123" t="s">
        <v>483</v>
      </c>
      <c r="MM45" s="123" t="s">
        <v>483</v>
      </c>
      <c r="MN45" s="123" t="s">
        <v>483</v>
      </c>
      <c r="MO45" s="123" t="s">
        <v>483</v>
      </c>
      <c r="MP45" s="123" t="s">
        <v>483</v>
      </c>
      <c r="MQ45" s="123" t="s">
        <v>483</v>
      </c>
      <c r="MR45" s="123" t="s">
        <v>483</v>
      </c>
      <c r="MS45" s="123" t="s">
        <v>483</v>
      </c>
      <c r="MT45" s="123" t="s">
        <v>483</v>
      </c>
      <c r="MU45" s="123" t="s">
        <v>483</v>
      </c>
      <c r="MV45" s="123" t="s">
        <v>483</v>
      </c>
      <c r="MW45" s="123" t="s">
        <v>483</v>
      </c>
      <c r="MX45" s="123" t="s">
        <v>483</v>
      </c>
      <c r="MY45" s="123" t="s">
        <v>483</v>
      </c>
      <c r="MZ45" s="123" t="s">
        <v>483</v>
      </c>
      <c r="NA45" s="123" t="s">
        <v>483</v>
      </c>
      <c r="NB45" s="123" t="s">
        <v>483</v>
      </c>
      <c r="NC45" s="123" t="s">
        <v>483</v>
      </c>
      <c r="ND45" s="123" t="s">
        <v>483</v>
      </c>
      <c r="NE45" s="123" t="s">
        <v>483</v>
      </c>
      <c r="NF45" s="123" t="s">
        <v>483</v>
      </c>
      <c r="NG45" s="123" t="s">
        <v>483</v>
      </c>
      <c r="NH45" s="123" t="s">
        <v>483</v>
      </c>
      <c r="NI45" s="123" t="s">
        <v>483</v>
      </c>
      <c r="NJ45" s="123" t="s">
        <v>483</v>
      </c>
      <c r="NK45" s="123" t="s">
        <v>483</v>
      </c>
      <c r="NL45" s="123" t="s">
        <v>483</v>
      </c>
      <c r="NM45" s="123" t="s">
        <v>483</v>
      </c>
      <c r="NN45" s="123" t="s">
        <v>483</v>
      </c>
      <c r="NO45" s="123" t="s">
        <v>483</v>
      </c>
      <c r="NP45" s="123" t="s">
        <v>483</v>
      </c>
      <c r="NQ45" s="123" t="s">
        <v>483</v>
      </c>
      <c r="NR45" s="123" t="s">
        <v>483</v>
      </c>
      <c r="NS45" s="123" t="s">
        <v>483</v>
      </c>
      <c r="NT45" s="123" t="s">
        <v>483</v>
      </c>
      <c r="NU45" s="123" t="s">
        <v>483</v>
      </c>
      <c r="NV45" s="123" t="s">
        <v>483</v>
      </c>
      <c r="NW45" s="123" t="s">
        <v>483</v>
      </c>
      <c r="NX45" s="123" t="s">
        <v>483</v>
      </c>
      <c r="NY45" s="123" t="s">
        <v>483</v>
      </c>
      <c r="NZ45" s="123" t="s">
        <v>483</v>
      </c>
      <c r="OA45" s="123" t="s">
        <v>483</v>
      </c>
      <c r="OB45" s="123" t="s">
        <v>483</v>
      </c>
      <c r="OC45" s="123" t="s">
        <v>483</v>
      </c>
      <c r="OD45" s="123" t="s">
        <v>483</v>
      </c>
      <c r="OE45" s="123" t="s">
        <v>483</v>
      </c>
      <c r="OF45" s="123" t="s">
        <v>483</v>
      </c>
      <c r="OG45" s="123" t="s">
        <v>483</v>
      </c>
      <c r="OH45" s="123" t="s">
        <v>483</v>
      </c>
      <c r="OI45" s="123" t="s">
        <v>483</v>
      </c>
      <c r="OJ45" s="123" t="s">
        <v>483</v>
      </c>
      <c r="OK45" s="123" t="s">
        <v>483</v>
      </c>
      <c r="OL45" s="123" t="s">
        <v>483</v>
      </c>
      <c r="OM45" s="123" t="s">
        <v>483</v>
      </c>
      <c r="ON45" s="123" t="s">
        <v>483</v>
      </c>
      <c r="OO45" s="123" t="s">
        <v>483</v>
      </c>
      <c r="OP45" s="123" t="s">
        <v>483</v>
      </c>
      <c r="OQ45" s="123" t="s">
        <v>483</v>
      </c>
      <c r="OR45" s="123" t="s">
        <v>483</v>
      </c>
      <c r="OS45" s="123" t="s">
        <v>483</v>
      </c>
      <c r="OT45" s="123" t="s">
        <v>483</v>
      </c>
      <c r="OU45" s="123" t="s">
        <v>483</v>
      </c>
      <c r="OV45" s="123" t="s">
        <v>483</v>
      </c>
      <c r="OW45" s="123" t="s">
        <v>575</v>
      </c>
      <c r="OX45" s="123" t="s">
        <v>483</v>
      </c>
      <c r="OY45" s="123" t="s">
        <v>483</v>
      </c>
      <c r="OZ45" s="123" t="s">
        <v>483</v>
      </c>
      <c r="PA45" s="123" t="s">
        <v>483</v>
      </c>
      <c r="PB45" s="123" t="s">
        <v>483</v>
      </c>
      <c r="PC45" s="123" t="s">
        <v>483</v>
      </c>
      <c r="PD45" s="123" t="s">
        <v>483</v>
      </c>
      <c r="PE45" s="123" t="s">
        <v>483</v>
      </c>
      <c r="PF45" s="123" t="s">
        <v>483</v>
      </c>
      <c r="PG45" s="123" t="s">
        <v>483</v>
      </c>
      <c r="PH45" s="123" t="s">
        <v>483</v>
      </c>
      <c r="PI45" s="123" t="s">
        <v>483</v>
      </c>
      <c r="PJ45" s="123" t="s">
        <v>483</v>
      </c>
      <c r="PK45" s="123" t="s">
        <v>483</v>
      </c>
      <c r="PL45" s="123" t="s">
        <v>483</v>
      </c>
      <c r="PM45" s="123" t="s">
        <v>483</v>
      </c>
      <c r="PN45" s="123" t="s">
        <v>483</v>
      </c>
      <c r="PO45" s="123" t="s">
        <v>483</v>
      </c>
      <c r="PP45" s="123" t="s">
        <v>483</v>
      </c>
      <c r="PQ45" s="123" t="s">
        <v>483</v>
      </c>
      <c r="PR45" s="123" t="s">
        <v>483</v>
      </c>
      <c r="PS45" s="123" t="s">
        <v>483</v>
      </c>
      <c r="PT45" s="123" t="s">
        <v>483</v>
      </c>
      <c r="PU45" s="123" t="s">
        <v>574</v>
      </c>
      <c r="PV45" s="123" t="s">
        <v>681</v>
      </c>
      <c r="PW45" s="123" t="s">
        <v>681</v>
      </c>
      <c r="PX45" s="123" t="s">
        <v>574</v>
      </c>
      <c r="PY45" s="123" t="s">
        <v>574</v>
      </c>
      <c r="PZ45" s="123" t="s">
        <v>483</v>
      </c>
      <c r="QA45" s="123" t="s">
        <v>616</v>
      </c>
      <c r="QB45" s="123" t="s">
        <v>483</v>
      </c>
      <c r="QC45" s="123" t="s">
        <v>572</v>
      </c>
      <c r="QD45" s="123" t="s">
        <v>483</v>
      </c>
      <c r="QE45" s="123" t="s">
        <v>838</v>
      </c>
      <c r="QF45" s="123"/>
      <c r="QG45" s="123"/>
      <c r="QH45" s="123" t="s">
        <v>483</v>
      </c>
      <c r="QI45" s="123" t="s">
        <v>483</v>
      </c>
      <c r="QJ45" s="123" t="s">
        <v>483</v>
      </c>
      <c r="QK45" s="123"/>
      <c r="QL45" s="123" t="s">
        <v>483</v>
      </c>
      <c r="QM45" s="123" t="s">
        <v>483</v>
      </c>
      <c r="QN45" s="123" t="s">
        <v>483</v>
      </c>
      <c r="QO45" s="123" t="s">
        <v>483</v>
      </c>
      <c r="QP45" s="123" t="s">
        <v>483</v>
      </c>
      <c r="QQ45" s="123">
        <v>2</v>
      </c>
      <c r="QR45" s="123">
        <v>0</v>
      </c>
      <c r="QS45" s="123">
        <v>25</v>
      </c>
      <c r="QT45" s="123"/>
      <c r="QU45" s="90" t="s">
        <v>4475</v>
      </c>
      <c r="QV45" s="90" t="s">
        <v>4960</v>
      </c>
      <c r="QW45" s="125" t="s">
        <v>4969</v>
      </c>
      <c r="QX45" s="79" t="s">
        <v>483</v>
      </c>
      <c r="QY45" s="80" t="s">
        <v>483</v>
      </c>
      <c r="QZ45" s="79" t="s">
        <v>483</v>
      </c>
      <c r="RA45" s="52" t="s">
        <v>483</v>
      </c>
      <c r="RB45" s="79">
        <v>54</v>
      </c>
      <c r="RC45" s="79">
        <v>8</v>
      </c>
      <c r="RD45" s="79">
        <v>46</v>
      </c>
      <c r="RE45" s="132">
        <v>57</v>
      </c>
      <c r="RF45" s="132">
        <v>10</v>
      </c>
      <c r="RG45" s="132">
        <v>47</v>
      </c>
      <c r="RH45" s="84">
        <v>46</v>
      </c>
      <c r="RI45" s="84">
        <v>7</v>
      </c>
      <c r="RJ45" s="84">
        <v>39</v>
      </c>
      <c r="RK45" s="80">
        <v>59</v>
      </c>
      <c r="RL45" s="80">
        <v>10</v>
      </c>
      <c r="RM45" s="80">
        <v>49</v>
      </c>
      <c r="RN45" s="132">
        <v>38</v>
      </c>
      <c r="RO45" s="84">
        <v>40</v>
      </c>
      <c r="RP45" s="80" t="s">
        <v>483</v>
      </c>
      <c r="RQ45" s="52" t="s">
        <v>4568</v>
      </c>
      <c r="RR45" s="80" t="s">
        <v>483</v>
      </c>
      <c r="RS45" s="80">
        <v>0</v>
      </c>
      <c r="RT45" s="80">
        <v>12</v>
      </c>
      <c r="RU45" s="80">
        <v>0</v>
      </c>
      <c r="RV45" s="80">
        <v>0</v>
      </c>
      <c r="RW45" s="80">
        <v>11</v>
      </c>
      <c r="RX45" s="80">
        <v>10</v>
      </c>
      <c r="RY45" s="219" t="s">
        <v>483</v>
      </c>
      <c r="RZ45" s="219" t="s">
        <v>6134</v>
      </c>
      <c r="SA45" s="184" t="s">
        <v>6762</v>
      </c>
      <c r="SB45" s="90" t="s">
        <v>4781</v>
      </c>
      <c r="SC45" s="90" t="s">
        <v>4781</v>
      </c>
      <c r="SD45" s="224" t="s">
        <v>6714</v>
      </c>
      <c r="SE45" s="123"/>
      <c r="SF45" s="114"/>
      <c r="SG45" s="114"/>
      <c r="SH45" s="114"/>
      <c r="SI45" s="114"/>
      <c r="SJ45" s="114"/>
      <c r="SK45" s="114"/>
      <c r="SL45" s="226"/>
      <c r="SM45" s="114"/>
      <c r="SN45" s="242"/>
      <c r="SO45" s="114"/>
      <c r="SQ45" s="123"/>
      <c r="SR45" s="243" t="s">
        <v>6763</v>
      </c>
      <c r="ST45" s="90" t="s">
        <v>483</v>
      </c>
      <c r="SV45" s="235" t="s">
        <v>4478</v>
      </c>
    </row>
    <row r="46" spans="1:516" s="98" customFormat="1" ht="84.75" customHeight="1" x14ac:dyDescent="0.25">
      <c r="A46" s="123" t="s">
        <v>882</v>
      </c>
      <c r="B46" s="93" t="s">
        <v>1380</v>
      </c>
      <c r="C46" s="123">
        <v>2019</v>
      </c>
      <c r="D46" s="94" t="s">
        <v>4072</v>
      </c>
      <c r="E46" s="123">
        <v>11</v>
      </c>
      <c r="F46" s="123" t="s">
        <v>602</v>
      </c>
      <c r="G46" s="114" t="s">
        <v>883</v>
      </c>
      <c r="H46" s="123"/>
      <c r="I46" s="123" t="s">
        <v>5016</v>
      </c>
      <c r="J46" s="123" t="s">
        <v>884</v>
      </c>
      <c r="K46" s="123" t="s">
        <v>885</v>
      </c>
      <c r="L46" s="123" t="s">
        <v>886</v>
      </c>
      <c r="M46" s="123">
        <v>60</v>
      </c>
      <c r="N46" s="123"/>
      <c r="O46" s="123" t="s">
        <v>608</v>
      </c>
      <c r="P46" s="123" t="s">
        <v>887</v>
      </c>
      <c r="Q46" s="123">
        <v>15201140</v>
      </c>
      <c r="R46" s="95" t="s">
        <v>888</v>
      </c>
      <c r="S46" s="96">
        <v>10200</v>
      </c>
      <c r="T46" s="97" t="s">
        <v>590</v>
      </c>
      <c r="U46" s="97" t="s">
        <v>889</v>
      </c>
      <c r="V46" s="97" t="s">
        <v>890</v>
      </c>
      <c r="W46" s="97" t="s">
        <v>586</v>
      </c>
      <c r="X46" s="183">
        <v>5552484934</v>
      </c>
      <c r="Y46" s="95" t="s">
        <v>888</v>
      </c>
      <c r="Z46" s="123">
        <v>17</v>
      </c>
      <c r="AA46" s="123">
        <v>3</v>
      </c>
      <c r="AB46" s="123">
        <v>14</v>
      </c>
      <c r="AC46" s="123">
        <v>0</v>
      </c>
      <c r="AD46" s="123">
        <v>4</v>
      </c>
      <c r="AE46" s="123">
        <v>0</v>
      </c>
      <c r="AF46" s="123">
        <v>4</v>
      </c>
      <c r="AG46" s="123">
        <v>0</v>
      </c>
      <c r="AH46" s="123">
        <v>3</v>
      </c>
      <c r="AI46" s="123">
        <v>18</v>
      </c>
      <c r="AJ46" s="123">
        <v>0</v>
      </c>
      <c r="AK46" s="123">
        <v>21</v>
      </c>
      <c r="AL46" s="123">
        <v>23</v>
      </c>
      <c r="AM46" s="123">
        <v>60</v>
      </c>
      <c r="AN46" s="123">
        <v>68</v>
      </c>
      <c r="AO46" s="123">
        <v>60</v>
      </c>
      <c r="AP46" s="123">
        <v>6</v>
      </c>
      <c r="AQ46" s="123">
        <v>7</v>
      </c>
      <c r="AR46" s="123">
        <v>2</v>
      </c>
      <c r="AS46" s="123">
        <v>5</v>
      </c>
      <c r="AT46" s="123" t="s">
        <v>483</v>
      </c>
      <c r="AU46" s="123" t="s">
        <v>489</v>
      </c>
      <c r="AV46" s="123" t="s">
        <v>636</v>
      </c>
      <c r="AW46" s="123"/>
      <c r="AX46" s="123" t="s">
        <v>637</v>
      </c>
      <c r="AY46" s="123" t="s">
        <v>483</v>
      </c>
      <c r="AZ46" s="123" t="s">
        <v>483</v>
      </c>
      <c r="BA46" s="123" t="s">
        <v>483</v>
      </c>
      <c r="BB46" s="123" t="s">
        <v>483</v>
      </c>
      <c r="BC46" s="123" t="s">
        <v>483</v>
      </c>
      <c r="BD46" s="123" t="s">
        <v>572</v>
      </c>
      <c r="BE46" s="123" t="s">
        <v>490</v>
      </c>
      <c r="BF46" s="123" t="s">
        <v>490</v>
      </c>
      <c r="BG46" s="123" t="s">
        <v>490</v>
      </c>
      <c r="BH46" s="123" t="s">
        <v>490</v>
      </c>
      <c r="BI46" s="123" t="s">
        <v>483</v>
      </c>
      <c r="BJ46" s="123" t="s">
        <v>490</v>
      </c>
      <c r="BK46" s="123" t="s">
        <v>483</v>
      </c>
      <c r="BL46" s="123" t="s">
        <v>490</v>
      </c>
      <c r="BM46" s="123" t="s">
        <v>483</v>
      </c>
      <c r="BN46" s="123" t="s">
        <v>490</v>
      </c>
      <c r="BO46" s="123" t="s">
        <v>483</v>
      </c>
      <c r="BP46" s="123" t="s">
        <v>483</v>
      </c>
      <c r="BQ46" s="123" t="s">
        <v>483</v>
      </c>
      <c r="BR46" s="123" t="s">
        <v>490</v>
      </c>
      <c r="BS46" s="123" t="s">
        <v>490</v>
      </c>
      <c r="BT46" s="123" t="s">
        <v>490</v>
      </c>
      <c r="BU46" s="123" t="s">
        <v>483</v>
      </c>
      <c r="BV46" s="123" t="s">
        <v>483</v>
      </c>
      <c r="BW46" s="123" t="s">
        <v>490</v>
      </c>
      <c r="BX46" s="123" t="s">
        <v>483</v>
      </c>
      <c r="BY46" s="123" t="s">
        <v>490</v>
      </c>
      <c r="BZ46" s="123" t="s">
        <v>483</v>
      </c>
      <c r="CA46" s="123" t="s">
        <v>490</v>
      </c>
      <c r="CB46" s="123" t="s">
        <v>490</v>
      </c>
      <c r="CC46" s="123" t="s">
        <v>490</v>
      </c>
      <c r="CD46" s="123" t="s">
        <v>483</v>
      </c>
      <c r="CE46" s="123" t="s">
        <v>483</v>
      </c>
      <c r="CF46" s="123"/>
      <c r="CG46" s="123" t="s">
        <v>483</v>
      </c>
      <c r="CH46" s="123" t="s">
        <v>483</v>
      </c>
      <c r="CI46" s="123" t="s">
        <v>483</v>
      </c>
      <c r="CJ46" s="123" t="s">
        <v>483</v>
      </c>
      <c r="CK46" s="123" t="s">
        <v>483</v>
      </c>
      <c r="CL46" s="123" t="s">
        <v>483</v>
      </c>
      <c r="CM46" s="123" t="s">
        <v>483</v>
      </c>
      <c r="CN46" s="123" t="s">
        <v>483</v>
      </c>
      <c r="CO46" s="123" t="s">
        <v>483</v>
      </c>
      <c r="CP46" s="123" t="s">
        <v>483</v>
      </c>
      <c r="CQ46" s="123" t="s">
        <v>483</v>
      </c>
      <c r="CR46" s="123" t="s">
        <v>483</v>
      </c>
      <c r="CS46" s="123" t="s">
        <v>483</v>
      </c>
      <c r="CT46" s="123" t="s">
        <v>483</v>
      </c>
      <c r="CU46" s="123" t="s">
        <v>483</v>
      </c>
      <c r="CV46" s="123" t="s">
        <v>483</v>
      </c>
      <c r="CW46" s="123" t="s">
        <v>483</v>
      </c>
      <c r="CX46" s="123" t="s">
        <v>483</v>
      </c>
      <c r="CY46" s="123" t="s">
        <v>489</v>
      </c>
      <c r="CZ46" s="123" t="s">
        <v>483</v>
      </c>
      <c r="DA46" s="123" t="s">
        <v>483</v>
      </c>
      <c r="DB46" s="123" t="s">
        <v>483</v>
      </c>
      <c r="DC46" s="123" t="s">
        <v>483</v>
      </c>
      <c r="DD46" s="123" t="s">
        <v>483</v>
      </c>
      <c r="DE46" s="123" t="s">
        <v>483</v>
      </c>
      <c r="DF46" s="123" t="s">
        <v>483</v>
      </c>
      <c r="DG46" s="123" t="s">
        <v>483</v>
      </c>
      <c r="DH46" s="123" t="s">
        <v>483</v>
      </c>
      <c r="DI46" s="123" t="s">
        <v>483</v>
      </c>
      <c r="DJ46" s="123" t="s">
        <v>483</v>
      </c>
      <c r="DK46" s="123" t="s">
        <v>483</v>
      </c>
      <c r="DL46" s="123" t="s">
        <v>483</v>
      </c>
      <c r="DM46" s="123" t="s">
        <v>581</v>
      </c>
      <c r="DN46" s="123" t="s">
        <v>483</v>
      </c>
      <c r="DO46" s="123" t="s">
        <v>483</v>
      </c>
      <c r="DP46" s="123" t="s">
        <v>483</v>
      </c>
      <c r="DQ46" s="123" t="s">
        <v>483</v>
      </c>
      <c r="DR46" s="123" t="s">
        <v>490</v>
      </c>
      <c r="DS46" s="123" t="s">
        <v>483</v>
      </c>
      <c r="DT46" s="123" t="s">
        <v>483</v>
      </c>
      <c r="DU46" s="123" t="s">
        <v>483</v>
      </c>
      <c r="DV46" s="123" t="s">
        <v>490</v>
      </c>
      <c r="DW46" s="123" t="s">
        <v>490</v>
      </c>
      <c r="DX46" s="123" t="s">
        <v>490</v>
      </c>
      <c r="DY46" s="123" t="s">
        <v>490</v>
      </c>
      <c r="DZ46" s="123" t="s">
        <v>490</v>
      </c>
      <c r="EA46" s="123" t="s">
        <v>490</v>
      </c>
      <c r="EB46" s="123" t="s">
        <v>490</v>
      </c>
      <c r="EC46" s="123" t="s">
        <v>490</v>
      </c>
      <c r="ED46" s="123" t="s">
        <v>490</v>
      </c>
      <c r="EE46" s="123">
        <v>2</v>
      </c>
      <c r="EF46" s="123">
        <v>0</v>
      </c>
      <c r="EG46" s="123">
        <v>0</v>
      </c>
      <c r="EH46" s="123" t="s">
        <v>483</v>
      </c>
      <c r="EI46" s="123" t="s">
        <v>483</v>
      </c>
      <c r="EJ46" s="123" t="s">
        <v>483</v>
      </c>
      <c r="EK46" s="123" t="s">
        <v>490</v>
      </c>
      <c r="EL46" s="123" t="s">
        <v>490</v>
      </c>
      <c r="EM46" s="123" t="s">
        <v>490</v>
      </c>
      <c r="EN46" s="123" t="s">
        <v>490</v>
      </c>
      <c r="EO46" s="123" t="s">
        <v>490</v>
      </c>
      <c r="EP46" s="123" t="s">
        <v>483</v>
      </c>
      <c r="EQ46" s="123" t="s">
        <v>490</v>
      </c>
      <c r="ER46" s="123" t="s">
        <v>483</v>
      </c>
      <c r="ES46" s="123" t="s">
        <v>490</v>
      </c>
      <c r="ET46" s="123" t="s">
        <v>490</v>
      </c>
      <c r="EU46" s="123" t="s">
        <v>483</v>
      </c>
      <c r="EV46" s="123" t="s">
        <v>490</v>
      </c>
      <c r="EW46" s="123" t="s">
        <v>490</v>
      </c>
      <c r="EX46" s="123" t="s">
        <v>490</v>
      </c>
      <c r="EY46" s="123" t="s">
        <v>490</v>
      </c>
      <c r="EZ46" s="123" t="s">
        <v>490</v>
      </c>
      <c r="FA46" s="123" t="s">
        <v>490</v>
      </c>
      <c r="FB46" s="123" t="s">
        <v>483</v>
      </c>
      <c r="FC46" s="123" t="s">
        <v>490</v>
      </c>
      <c r="FD46" s="123" t="s">
        <v>490</v>
      </c>
      <c r="FE46" s="123" t="s">
        <v>490</v>
      </c>
      <c r="FF46" s="123" t="s">
        <v>490</v>
      </c>
      <c r="FG46" s="123" t="s">
        <v>483</v>
      </c>
      <c r="FH46" s="123" t="s">
        <v>483</v>
      </c>
      <c r="FI46" s="123" t="s">
        <v>490</v>
      </c>
      <c r="FJ46" s="123" t="s">
        <v>490</v>
      </c>
      <c r="FK46" s="123" t="s">
        <v>490</v>
      </c>
      <c r="FL46" s="123" t="s">
        <v>483</v>
      </c>
      <c r="FM46" s="123" t="s">
        <v>483</v>
      </c>
      <c r="FN46" s="123" t="s">
        <v>490</v>
      </c>
      <c r="FO46" s="123" t="s">
        <v>490</v>
      </c>
      <c r="FP46" s="123" t="s">
        <v>490</v>
      </c>
      <c r="FQ46" s="123" t="s">
        <v>490</v>
      </c>
      <c r="FR46" s="123" t="s">
        <v>483</v>
      </c>
      <c r="FS46" s="123" t="s">
        <v>490</v>
      </c>
      <c r="FT46" s="123" t="s">
        <v>490</v>
      </c>
      <c r="FU46" s="123" t="s">
        <v>490</v>
      </c>
      <c r="FV46" s="123" t="s">
        <v>490</v>
      </c>
      <c r="FW46" s="123" t="s">
        <v>490</v>
      </c>
      <c r="FX46" s="123" t="s">
        <v>483</v>
      </c>
      <c r="FY46" s="123" t="s">
        <v>483</v>
      </c>
      <c r="FZ46" s="123" t="s">
        <v>483</v>
      </c>
      <c r="GA46" s="123" t="s">
        <v>483</v>
      </c>
      <c r="GB46" s="123" t="s">
        <v>490</v>
      </c>
      <c r="GC46" s="123" t="s">
        <v>483</v>
      </c>
      <c r="GD46" s="123" t="s">
        <v>483</v>
      </c>
      <c r="GE46" s="123" t="s">
        <v>483</v>
      </c>
      <c r="GF46" s="123" t="s">
        <v>483</v>
      </c>
      <c r="GG46" s="123" t="s">
        <v>483</v>
      </c>
      <c r="GH46" s="123" t="s">
        <v>483</v>
      </c>
      <c r="GI46" s="123" t="s">
        <v>483</v>
      </c>
      <c r="GJ46" s="123" t="s">
        <v>483</v>
      </c>
      <c r="GK46" s="123" t="s">
        <v>483</v>
      </c>
      <c r="GL46" s="123" t="s">
        <v>483</v>
      </c>
      <c r="GM46" s="123" t="s">
        <v>483</v>
      </c>
      <c r="GN46" s="123" t="s">
        <v>490</v>
      </c>
      <c r="GO46" s="123" t="s">
        <v>490</v>
      </c>
      <c r="GP46" s="123" t="s">
        <v>490</v>
      </c>
      <c r="GQ46" s="123" t="s">
        <v>483</v>
      </c>
      <c r="GR46" s="123" t="s">
        <v>483</v>
      </c>
      <c r="GS46" s="123" t="s">
        <v>483</v>
      </c>
      <c r="GT46" s="123" t="s">
        <v>483</v>
      </c>
      <c r="GU46" s="123" t="s">
        <v>483</v>
      </c>
      <c r="GV46" s="123" t="s">
        <v>490</v>
      </c>
      <c r="GW46" s="123" t="s">
        <v>490</v>
      </c>
      <c r="GX46" s="123" t="s">
        <v>490</v>
      </c>
      <c r="GY46" s="123" t="s">
        <v>483</v>
      </c>
      <c r="GZ46" s="123" t="s">
        <v>483</v>
      </c>
      <c r="HA46" s="123" t="s">
        <v>483</v>
      </c>
      <c r="HB46" s="123" t="s">
        <v>483</v>
      </c>
      <c r="HC46" s="123" t="s">
        <v>483</v>
      </c>
      <c r="HD46" s="123" t="s">
        <v>483</v>
      </c>
      <c r="HE46" s="123" t="s">
        <v>483</v>
      </c>
      <c r="HF46" s="123" t="s">
        <v>490</v>
      </c>
      <c r="HG46" s="123" t="s">
        <v>490</v>
      </c>
      <c r="HH46" s="123" t="s">
        <v>490</v>
      </c>
      <c r="HI46" s="123" t="s">
        <v>490</v>
      </c>
      <c r="HJ46" s="123" t="s">
        <v>490</v>
      </c>
      <c r="HK46" s="123" t="s">
        <v>490</v>
      </c>
      <c r="HL46" s="123" t="s">
        <v>490</v>
      </c>
      <c r="HM46" s="123" t="s">
        <v>490</v>
      </c>
      <c r="HN46" s="123" t="s">
        <v>490</v>
      </c>
      <c r="HO46" s="123" t="s">
        <v>490</v>
      </c>
      <c r="HP46" s="123" t="s">
        <v>483</v>
      </c>
      <c r="HQ46" s="123" t="s">
        <v>490</v>
      </c>
      <c r="HR46" s="123" t="s">
        <v>490</v>
      </c>
      <c r="HS46" s="123" t="s">
        <v>490</v>
      </c>
      <c r="HT46" s="123" t="s">
        <v>490</v>
      </c>
      <c r="HU46" s="123" t="s">
        <v>490</v>
      </c>
      <c r="HV46" s="123" t="s">
        <v>483</v>
      </c>
      <c r="HW46" s="123" t="s">
        <v>483</v>
      </c>
      <c r="HX46" s="123" t="s">
        <v>489</v>
      </c>
      <c r="HY46" s="123" t="s">
        <v>483</v>
      </c>
      <c r="HZ46" s="123" t="s">
        <v>483</v>
      </c>
      <c r="IA46" s="123" t="s">
        <v>489</v>
      </c>
      <c r="IB46" s="123" t="s">
        <v>489</v>
      </c>
      <c r="IC46" s="123" t="s">
        <v>489</v>
      </c>
      <c r="ID46" s="123" t="s">
        <v>483</v>
      </c>
      <c r="IE46" s="123" t="s">
        <v>489</v>
      </c>
      <c r="IF46" s="123" t="s">
        <v>489</v>
      </c>
      <c r="IG46" s="123" t="s">
        <v>489</v>
      </c>
      <c r="IH46" s="123" t="s">
        <v>489</v>
      </c>
      <c r="II46" s="123" t="s">
        <v>489</v>
      </c>
      <c r="IJ46" s="123" t="s">
        <v>489</v>
      </c>
      <c r="IK46" s="123" t="s">
        <v>489</v>
      </c>
      <c r="IL46" s="123" t="s">
        <v>483</v>
      </c>
      <c r="IM46" s="123" t="s">
        <v>483</v>
      </c>
      <c r="IN46" s="123">
        <v>1</v>
      </c>
      <c r="IO46" s="123"/>
      <c r="IP46" s="123"/>
      <c r="IQ46" s="123">
        <v>10</v>
      </c>
      <c r="IR46" s="123"/>
      <c r="IS46" s="123">
        <v>1</v>
      </c>
      <c r="IT46" s="123"/>
      <c r="IU46" s="123"/>
      <c r="IV46" s="123">
        <v>7</v>
      </c>
      <c r="IW46" s="123"/>
      <c r="IX46" s="123"/>
      <c r="IY46" s="123"/>
      <c r="IZ46" s="123"/>
      <c r="JA46" s="123"/>
      <c r="JB46" s="123"/>
      <c r="JC46" s="123">
        <v>1</v>
      </c>
      <c r="JD46" s="123"/>
      <c r="JE46" s="123">
        <v>1</v>
      </c>
      <c r="JF46" s="123"/>
      <c r="JG46" s="123">
        <v>1</v>
      </c>
      <c r="JH46" s="123">
        <v>1</v>
      </c>
      <c r="JI46" s="123"/>
      <c r="JJ46" s="123"/>
      <c r="JK46" s="123"/>
      <c r="JL46" s="123"/>
      <c r="JM46" s="123"/>
      <c r="JN46" s="123">
        <v>9</v>
      </c>
      <c r="JO46" s="123">
        <v>14</v>
      </c>
      <c r="JP46" s="123">
        <v>23</v>
      </c>
      <c r="JQ46" s="123">
        <v>7</v>
      </c>
      <c r="JR46" s="123" t="s">
        <v>891</v>
      </c>
      <c r="JS46" s="123" t="s">
        <v>483</v>
      </c>
      <c r="JT46" s="123" t="s">
        <v>483</v>
      </c>
      <c r="JU46" s="123" t="s">
        <v>483</v>
      </c>
      <c r="JV46" s="123" t="s">
        <v>483</v>
      </c>
      <c r="JW46" s="123" t="s">
        <v>483</v>
      </c>
      <c r="JX46" s="123" t="s">
        <v>483</v>
      </c>
      <c r="JY46" s="123" t="s">
        <v>483</v>
      </c>
      <c r="JZ46" s="123" t="s">
        <v>489</v>
      </c>
      <c r="KA46" s="123" t="s">
        <v>483</v>
      </c>
      <c r="KB46" s="123" t="s">
        <v>489</v>
      </c>
      <c r="KC46" s="123" t="s">
        <v>483</v>
      </c>
      <c r="KD46" s="123" t="s">
        <v>892</v>
      </c>
      <c r="KE46" s="123" t="s">
        <v>893</v>
      </c>
      <c r="KF46" s="123"/>
      <c r="KG46" s="123" t="s">
        <v>576</v>
      </c>
      <c r="KH46" s="123" t="s">
        <v>500</v>
      </c>
      <c r="KI46" s="123">
        <v>3</v>
      </c>
      <c r="KJ46" s="123" t="s">
        <v>483</v>
      </c>
      <c r="KK46" s="123" t="s">
        <v>483</v>
      </c>
      <c r="KL46" s="123" t="s">
        <v>483</v>
      </c>
      <c r="KM46" s="123" t="s">
        <v>483</v>
      </c>
      <c r="KN46" s="123" t="s">
        <v>483</v>
      </c>
      <c r="KO46" s="123" t="s">
        <v>483</v>
      </c>
      <c r="KP46" s="123" t="s">
        <v>483</v>
      </c>
      <c r="KQ46" s="123" t="s">
        <v>483</v>
      </c>
      <c r="KR46" s="123" t="s">
        <v>490</v>
      </c>
      <c r="KS46" s="123" t="s">
        <v>483</v>
      </c>
      <c r="KT46" s="123" t="s">
        <v>483</v>
      </c>
      <c r="KU46" s="123" t="s">
        <v>483</v>
      </c>
      <c r="KV46" s="123" t="s">
        <v>490</v>
      </c>
      <c r="KW46" s="123" t="s">
        <v>490</v>
      </c>
      <c r="KX46" s="123" t="s">
        <v>490</v>
      </c>
      <c r="KY46" s="123" t="s">
        <v>483</v>
      </c>
      <c r="KZ46" s="123" t="s">
        <v>483</v>
      </c>
      <c r="LA46" s="123" t="s">
        <v>483</v>
      </c>
      <c r="LB46" s="123" t="s">
        <v>483</v>
      </c>
      <c r="LC46" s="123" t="s">
        <v>490</v>
      </c>
      <c r="LD46" s="123" t="s">
        <v>483</v>
      </c>
      <c r="LE46" s="123" t="s">
        <v>490</v>
      </c>
      <c r="LF46" s="123">
        <v>18</v>
      </c>
      <c r="LG46" s="123">
        <v>4</v>
      </c>
      <c r="LH46" s="123">
        <v>0</v>
      </c>
      <c r="LI46" s="123">
        <v>22</v>
      </c>
      <c r="LJ46" s="123">
        <v>10</v>
      </c>
      <c r="LK46" s="123">
        <v>10</v>
      </c>
      <c r="LL46" s="123">
        <v>10</v>
      </c>
      <c r="LM46" s="123">
        <v>10</v>
      </c>
      <c r="LN46" s="123" t="s">
        <v>483</v>
      </c>
      <c r="LO46" s="123" t="s">
        <v>483</v>
      </c>
      <c r="LP46" s="123" t="s">
        <v>483</v>
      </c>
      <c r="LQ46" s="123" t="s">
        <v>483</v>
      </c>
      <c r="LR46" s="123" t="s">
        <v>483</v>
      </c>
      <c r="LS46" s="123" t="s">
        <v>483</v>
      </c>
      <c r="LT46" s="123" t="s">
        <v>483</v>
      </c>
      <c r="LU46" s="123" t="s">
        <v>483</v>
      </c>
      <c r="LV46" s="123" t="s">
        <v>483</v>
      </c>
      <c r="LW46" s="123" t="s">
        <v>483</v>
      </c>
      <c r="LX46" s="123" t="s">
        <v>483</v>
      </c>
      <c r="LY46" s="123" t="s">
        <v>483</v>
      </c>
      <c r="LZ46" s="123" t="s">
        <v>483</v>
      </c>
      <c r="MA46" s="123" t="s">
        <v>483</v>
      </c>
      <c r="MB46" s="123" t="s">
        <v>483</v>
      </c>
      <c r="MC46" s="123" t="s">
        <v>483</v>
      </c>
      <c r="MD46" s="123" t="s">
        <v>483</v>
      </c>
      <c r="ME46" s="123" t="s">
        <v>483</v>
      </c>
      <c r="MF46" s="123" t="s">
        <v>483</v>
      </c>
      <c r="MG46" s="123" t="s">
        <v>483</v>
      </c>
      <c r="MH46" s="123" t="s">
        <v>483</v>
      </c>
      <c r="MI46" s="123" t="s">
        <v>483</v>
      </c>
      <c r="MJ46" s="123" t="s">
        <v>483</v>
      </c>
      <c r="MK46" s="123" t="s">
        <v>483</v>
      </c>
      <c r="ML46" s="123" t="s">
        <v>483</v>
      </c>
      <c r="MM46" s="123" t="s">
        <v>483</v>
      </c>
      <c r="MN46" s="123" t="s">
        <v>483</v>
      </c>
      <c r="MO46" s="123" t="s">
        <v>483</v>
      </c>
      <c r="MP46" s="123" t="s">
        <v>483</v>
      </c>
      <c r="MQ46" s="123" t="s">
        <v>483</v>
      </c>
      <c r="MR46" s="123" t="s">
        <v>483</v>
      </c>
      <c r="MS46" s="123" t="s">
        <v>483</v>
      </c>
      <c r="MT46" s="123" t="s">
        <v>483</v>
      </c>
      <c r="MU46" s="123" t="s">
        <v>483</v>
      </c>
      <c r="MV46" s="123" t="s">
        <v>483</v>
      </c>
      <c r="MW46" s="123" t="s">
        <v>483</v>
      </c>
      <c r="MX46" s="123" t="s">
        <v>483</v>
      </c>
      <c r="MY46" s="123" t="s">
        <v>489</v>
      </c>
      <c r="MZ46" s="123" t="s">
        <v>490</v>
      </c>
      <c r="NA46" s="123" t="s">
        <v>490</v>
      </c>
      <c r="NB46" s="123" t="s">
        <v>490</v>
      </c>
      <c r="NC46" s="123" t="s">
        <v>490</v>
      </c>
      <c r="ND46" s="123" t="s">
        <v>490</v>
      </c>
      <c r="NE46" s="123" t="s">
        <v>490</v>
      </c>
      <c r="NF46" s="123" t="s">
        <v>490</v>
      </c>
      <c r="NG46" s="123" t="s">
        <v>483</v>
      </c>
      <c r="NH46" s="123" t="s">
        <v>483</v>
      </c>
      <c r="NI46" s="123" t="s">
        <v>483</v>
      </c>
      <c r="NJ46" s="123" t="s">
        <v>483</v>
      </c>
      <c r="NK46" s="123" t="s">
        <v>483</v>
      </c>
      <c r="NL46" s="123" t="s">
        <v>489</v>
      </c>
      <c r="NM46" s="123" t="s">
        <v>483</v>
      </c>
      <c r="NN46" s="123" t="s">
        <v>483</v>
      </c>
      <c r="NO46" s="123" t="s">
        <v>483</v>
      </c>
      <c r="NP46" s="123" t="s">
        <v>483</v>
      </c>
      <c r="NQ46" s="123" t="s">
        <v>483</v>
      </c>
      <c r="NR46" s="123" t="s">
        <v>483</v>
      </c>
      <c r="NS46" s="123" t="s">
        <v>483</v>
      </c>
      <c r="NT46" s="123" t="s">
        <v>483</v>
      </c>
      <c r="NU46" s="123" t="s">
        <v>483</v>
      </c>
      <c r="NV46" s="123" t="s">
        <v>483</v>
      </c>
      <c r="NW46" s="123" t="s">
        <v>483</v>
      </c>
      <c r="NX46" s="123" t="s">
        <v>489</v>
      </c>
      <c r="NY46" s="123" t="s">
        <v>489</v>
      </c>
      <c r="NZ46" s="123" t="s">
        <v>489</v>
      </c>
      <c r="OA46" s="123" t="s">
        <v>489</v>
      </c>
      <c r="OB46" s="123" t="s">
        <v>489</v>
      </c>
      <c r="OC46" s="123" t="s">
        <v>483</v>
      </c>
      <c r="OD46" s="123" t="s">
        <v>483</v>
      </c>
      <c r="OE46" s="123" t="s">
        <v>483</v>
      </c>
      <c r="OF46" s="123" t="s">
        <v>483</v>
      </c>
      <c r="OG46" s="123" t="s">
        <v>483</v>
      </c>
      <c r="OH46" s="123" t="s">
        <v>483</v>
      </c>
      <c r="OI46" s="123" t="s">
        <v>483</v>
      </c>
      <c r="OJ46" s="123" t="s">
        <v>483</v>
      </c>
      <c r="OK46" s="123" t="s">
        <v>483</v>
      </c>
      <c r="OL46" s="123" t="s">
        <v>483</v>
      </c>
      <c r="OM46" s="123" t="s">
        <v>489</v>
      </c>
      <c r="ON46" s="123" t="s">
        <v>483</v>
      </c>
      <c r="OO46" s="123" t="s">
        <v>483</v>
      </c>
      <c r="OP46" s="123" t="s">
        <v>483</v>
      </c>
      <c r="OQ46" s="123" t="s">
        <v>483</v>
      </c>
      <c r="OR46" s="123" t="s">
        <v>483</v>
      </c>
      <c r="OS46" s="123" t="s">
        <v>483</v>
      </c>
      <c r="OT46" s="123" t="s">
        <v>483</v>
      </c>
      <c r="OU46" s="123" t="s">
        <v>483</v>
      </c>
      <c r="OV46" s="123" t="s">
        <v>483</v>
      </c>
      <c r="OW46" s="123" t="s">
        <v>575</v>
      </c>
      <c r="OX46" s="123" t="s">
        <v>483</v>
      </c>
      <c r="OY46" s="123" t="s">
        <v>483</v>
      </c>
      <c r="OZ46" s="123" t="s">
        <v>483</v>
      </c>
      <c r="PA46" s="123" t="s">
        <v>483</v>
      </c>
      <c r="PB46" s="123" t="s">
        <v>483</v>
      </c>
      <c r="PC46" s="123" t="s">
        <v>483</v>
      </c>
      <c r="PD46" s="123" t="s">
        <v>483</v>
      </c>
      <c r="PE46" s="123" t="s">
        <v>483</v>
      </c>
      <c r="PF46" s="123" t="s">
        <v>483</v>
      </c>
      <c r="PG46" s="123" t="s">
        <v>483</v>
      </c>
      <c r="PH46" s="123" t="s">
        <v>483</v>
      </c>
      <c r="PI46" s="123" t="s">
        <v>483</v>
      </c>
      <c r="PJ46" s="123" t="s">
        <v>483</v>
      </c>
      <c r="PK46" s="123" t="s">
        <v>483</v>
      </c>
      <c r="PL46" s="123" t="s">
        <v>483</v>
      </c>
      <c r="PM46" s="123" t="s">
        <v>483</v>
      </c>
      <c r="PN46" s="123" t="s">
        <v>483</v>
      </c>
      <c r="PO46" s="123" t="s">
        <v>483</v>
      </c>
      <c r="PP46" s="123" t="s">
        <v>483</v>
      </c>
      <c r="PQ46" s="123" t="s">
        <v>483</v>
      </c>
      <c r="PR46" s="123" t="s">
        <v>483</v>
      </c>
      <c r="PS46" s="123" t="s">
        <v>483</v>
      </c>
      <c r="PT46" s="123" t="s">
        <v>483</v>
      </c>
      <c r="PU46" s="123" t="s">
        <v>574</v>
      </c>
      <c r="PV46" s="123" t="s">
        <v>574</v>
      </c>
      <c r="PW46" s="123" t="s">
        <v>574</v>
      </c>
      <c r="PX46" s="123" t="s">
        <v>574</v>
      </c>
      <c r="PY46" s="123" t="s">
        <v>574</v>
      </c>
      <c r="PZ46" s="123" t="s">
        <v>490</v>
      </c>
      <c r="QA46" s="123" t="s">
        <v>623</v>
      </c>
      <c r="QB46" s="123" t="s">
        <v>490</v>
      </c>
      <c r="QC46" s="123" t="s">
        <v>572</v>
      </c>
      <c r="QD46" s="123" t="s">
        <v>483</v>
      </c>
      <c r="QE46" s="123"/>
      <c r="QF46" s="123"/>
      <c r="QG46" s="123"/>
      <c r="QH46" s="123" t="s">
        <v>489</v>
      </c>
      <c r="QI46" s="123" t="s">
        <v>483</v>
      </c>
      <c r="QJ46" s="123" t="s">
        <v>483</v>
      </c>
      <c r="QK46" s="123"/>
      <c r="QL46" s="123" t="s">
        <v>483</v>
      </c>
      <c r="QM46" s="123" t="s">
        <v>483</v>
      </c>
      <c r="QN46" s="123" t="s">
        <v>489</v>
      </c>
      <c r="QO46" s="123" t="s">
        <v>489</v>
      </c>
      <c r="QP46" s="123" t="s">
        <v>489</v>
      </c>
      <c r="QQ46" s="123">
        <v>0</v>
      </c>
      <c r="QR46" s="123">
        <v>0</v>
      </c>
      <c r="QS46" s="123">
        <v>0</v>
      </c>
      <c r="QT46" s="123" t="s">
        <v>894</v>
      </c>
      <c r="QU46" s="90" t="s">
        <v>4475</v>
      </c>
      <c r="QV46" s="90" t="s">
        <v>4960</v>
      </c>
      <c r="QW46" s="125" t="s">
        <v>4969</v>
      </c>
      <c r="QX46" s="79" t="s">
        <v>483</v>
      </c>
      <c r="QY46" s="80" t="s">
        <v>483</v>
      </c>
      <c r="QZ46" s="79" t="s">
        <v>483</v>
      </c>
      <c r="RA46" s="52" t="s">
        <v>483</v>
      </c>
      <c r="RB46" s="79">
        <v>21</v>
      </c>
      <c r="RC46" s="79">
        <v>4</v>
      </c>
      <c r="RD46" s="79">
        <v>17</v>
      </c>
      <c r="RE46" s="132">
        <v>21</v>
      </c>
      <c r="RF46" s="132">
        <v>4</v>
      </c>
      <c r="RG46" s="132">
        <v>17</v>
      </c>
      <c r="RH46" s="84">
        <v>24</v>
      </c>
      <c r="RI46" s="84">
        <v>20</v>
      </c>
      <c r="RJ46" s="84">
        <v>4</v>
      </c>
      <c r="RK46" s="80">
        <v>21</v>
      </c>
      <c r="RL46" s="80">
        <v>4</v>
      </c>
      <c r="RM46" s="80">
        <v>17</v>
      </c>
      <c r="RN46" s="132">
        <v>7</v>
      </c>
      <c r="RO46" s="84">
        <v>6</v>
      </c>
      <c r="RP46" s="80" t="s">
        <v>483</v>
      </c>
      <c r="RQ46" s="52" t="s">
        <v>4572</v>
      </c>
      <c r="RR46" s="80" t="s">
        <v>483</v>
      </c>
      <c r="RS46" s="80">
        <v>0</v>
      </c>
      <c r="RT46" s="80">
        <v>0</v>
      </c>
      <c r="RU46" s="80">
        <v>0</v>
      </c>
      <c r="RV46" s="80">
        <v>0</v>
      </c>
      <c r="RW46" s="80">
        <v>0</v>
      </c>
      <c r="RX46" s="80">
        <v>0</v>
      </c>
      <c r="RY46" s="219" t="s">
        <v>483</v>
      </c>
      <c r="RZ46" s="219"/>
      <c r="SA46" s="184" t="s">
        <v>6764</v>
      </c>
      <c r="SB46" s="90" t="s">
        <v>4781</v>
      </c>
      <c r="SC46" s="90" t="s">
        <v>4781</v>
      </c>
      <c r="SD46" s="224" t="s">
        <v>6738</v>
      </c>
      <c r="SE46" s="123"/>
      <c r="SF46" s="114"/>
      <c r="SG46" s="114"/>
      <c r="SH46" s="114"/>
      <c r="SI46" s="114"/>
      <c r="SJ46" s="114"/>
      <c r="SK46" s="114"/>
      <c r="SL46" s="114"/>
      <c r="SM46" s="114"/>
      <c r="SN46" s="242"/>
      <c r="SO46" s="114"/>
      <c r="SQ46" s="123"/>
      <c r="SR46" s="123"/>
      <c r="ST46" s="90" t="s">
        <v>483</v>
      </c>
      <c r="SV46" s="236" t="s">
        <v>4484</v>
      </c>
    </row>
    <row r="47" spans="1:516" s="98" customFormat="1" ht="84.75" customHeight="1" x14ac:dyDescent="0.25">
      <c r="A47" s="123" t="s">
        <v>1064</v>
      </c>
      <c r="B47" s="93" t="s">
        <v>1398</v>
      </c>
      <c r="C47" s="123">
        <v>2019</v>
      </c>
      <c r="D47" s="94" t="s">
        <v>4072</v>
      </c>
      <c r="E47" s="123">
        <v>11</v>
      </c>
      <c r="F47" s="123" t="s">
        <v>598</v>
      </c>
      <c r="G47" s="114" t="s">
        <v>5422</v>
      </c>
      <c r="H47" s="123"/>
      <c r="I47" s="123" t="s">
        <v>5016</v>
      </c>
      <c r="J47" s="123" t="s">
        <v>806</v>
      </c>
      <c r="K47" s="123" t="s">
        <v>657</v>
      </c>
      <c r="L47" s="123" t="s">
        <v>1066</v>
      </c>
      <c r="M47" s="123">
        <v>13</v>
      </c>
      <c r="N47" s="123"/>
      <c r="O47" s="123" t="s">
        <v>608</v>
      </c>
      <c r="P47" s="123" t="s">
        <v>1056</v>
      </c>
      <c r="Q47" s="123" t="s">
        <v>1067</v>
      </c>
      <c r="R47" s="95" t="s">
        <v>1068</v>
      </c>
      <c r="S47" s="96" t="s">
        <v>1433</v>
      </c>
      <c r="T47" s="97" t="s">
        <v>590</v>
      </c>
      <c r="U47" s="97" t="s">
        <v>1069</v>
      </c>
      <c r="V47" s="99" t="s">
        <v>4643</v>
      </c>
      <c r="W47" s="97" t="s">
        <v>635</v>
      </c>
      <c r="X47" s="183" t="s">
        <v>1067</v>
      </c>
      <c r="Y47" s="95" t="s">
        <v>1068</v>
      </c>
      <c r="Z47" s="123">
        <v>16</v>
      </c>
      <c r="AA47" s="123">
        <v>6</v>
      </c>
      <c r="AB47" s="123">
        <v>5</v>
      </c>
      <c r="AC47" s="123">
        <v>5</v>
      </c>
      <c r="AD47" s="123">
        <v>0</v>
      </c>
      <c r="AE47" s="123">
        <v>0</v>
      </c>
      <c r="AF47" s="123">
        <v>0</v>
      </c>
      <c r="AG47" s="123">
        <v>0</v>
      </c>
      <c r="AH47" s="123">
        <v>6</v>
      </c>
      <c r="AI47" s="123">
        <v>5</v>
      </c>
      <c r="AJ47" s="123">
        <v>5</v>
      </c>
      <c r="AK47" s="123">
        <v>16</v>
      </c>
      <c r="AL47" s="123">
        <v>25</v>
      </c>
      <c r="AM47" s="123">
        <v>84</v>
      </c>
      <c r="AN47" s="123">
        <v>93</v>
      </c>
      <c r="AO47" s="123">
        <v>74</v>
      </c>
      <c r="AP47" s="123">
        <v>2</v>
      </c>
      <c r="AQ47" s="123">
        <v>7</v>
      </c>
      <c r="AR47" s="123">
        <v>0</v>
      </c>
      <c r="AS47" s="123">
        <v>7</v>
      </c>
      <c r="AT47" s="123" t="s">
        <v>483</v>
      </c>
      <c r="AU47" s="123" t="s">
        <v>483</v>
      </c>
      <c r="AV47" s="123" t="s">
        <v>585</v>
      </c>
      <c r="AW47" s="123">
        <v>70</v>
      </c>
      <c r="AX47" s="123" t="s">
        <v>835</v>
      </c>
      <c r="AY47" s="123" t="s">
        <v>489</v>
      </c>
      <c r="AZ47" s="123" t="s">
        <v>489</v>
      </c>
      <c r="BA47" s="123" t="s">
        <v>483</v>
      </c>
      <c r="BB47" s="123" t="s">
        <v>483</v>
      </c>
      <c r="BC47" s="123" t="s">
        <v>483</v>
      </c>
      <c r="BD47" s="123" t="s">
        <v>572</v>
      </c>
      <c r="BE47" s="123" t="s">
        <v>490</v>
      </c>
      <c r="BF47" s="123" t="s">
        <v>490</v>
      </c>
      <c r="BG47" s="123" t="s">
        <v>490</v>
      </c>
      <c r="BH47" s="123" t="s">
        <v>490</v>
      </c>
      <c r="BI47" s="123" t="s">
        <v>483</v>
      </c>
      <c r="BJ47" s="123" t="s">
        <v>490</v>
      </c>
      <c r="BK47" s="123" t="s">
        <v>490</v>
      </c>
      <c r="BL47" s="123" t="s">
        <v>490</v>
      </c>
      <c r="BM47" s="123" t="s">
        <v>483</v>
      </c>
      <c r="BN47" s="123" t="s">
        <v>483</v>
      </c>
      <c r="BO47" s="123" t="s">
        <v>483</v>
      </c>
      <c r="BP47" s="123" t="s">
        <v>483</v>
      </c>
      <c r="BQ47" s="123" t="s">
        <v>483</v>
      </c>
      <c r="BR47" s="123" t="s">
        <v>483</v>
      </c>
      <c r="BS47" s="123" t="s">
        <v>483</v>
      </c>
      <c r="BT47" s="123" t="s">
        <v>483</v>
      </c>
      <c r="BU47" s="123" t="s">
        <v>483</v>
      </c>
      <c r="BV47" s="123" t="s">
        <v>490</v>
      </c>
      <c r="BW47" s="123" t="s">
        <v>483</v>
      </c>
      <c r="BX47" s="123" t="s">
        <v>483</v>
      </c>
      <c r="BY47" s="123" t="s">
        <v>483</v>
      </c>
      <c r="BZ47" s="123" t="s">
        <v>483</v>
      </c>
      <c r="CA47" s="123" t="s">
        <v>490</v>
      </c>
      <c r="CB47" s="123" t="s">
        <v>483</v>
      </c>
      <c r="CC47" s="123" t="s">
        <v>490</v>
      </c>
      <c r="CD47" s="123" t="s">
        <v>483</v>
      </c>
      <c r="CE47" s="123" t="s">
        <v>483</v>
      </c>
      <c r="CF47" s="123" t="s">
        <v>727</v>
      </c>
      <c r="CG47" s="123" t="s">
        <v>483</v>
      </c>
      <c r="CH47" s="123" t="s">
        <v>483</v>
      </c>
      <c r="CI47" s="123" t="s">
        <v>483</v>
      </c>
      <c r="CJ47" s="123" t="s">
        <v>483</v>
      </c>
      <c r="CK47" s="123" t="s">
        <v>483</v>
      </c>
      <c r="CL47" s="123" t="s">
        <v>483</v>
      </c>
      <c r="CM47" s="123" t="s">
        <v>483</v>
      </c>
      <c r="CN47" s="123" t="s">
        <v>483</v>
      </c>
      <c r="CO47" s="123" t="s">
        <v>483</v>
      </c>
      <c r="CP47" s="123" t="s">
        <v>483</v>
      </c>
      <c r="CQ47" s="123" t="s">
        <v>483</v>
      </c>
      <c r="CR47" s="123" t="s">
        <v>483</v>
      </c>
      <c r="CS47" s="123" t="s">
        <v>483</v>
      </c>
      <c r="CT47" s="123" t="s">
        <v>483</v>
      </c>
      <c r="CU47" s="123" t="s">
        <v>483</v>
      </c>
      <c r="CV47" s="123" t="s">
        <v>483</v>
      </c>
      <c r="CW47" s="123" t="s">
        <v>483</v>
      </c>
      <c r="CX47" s="123" t="s">
        <v>489</v>
      </c>
      <c r="CY47" s="123" t="s">
        <v>489</v>
      </c>
      <c r="CZ47" s="123" t="s">
        <v>483</v>
      </c>
      <c r="DA47" s="123" t="s">
        <v>483</v>
      </c>
      <c r="DB47" s="123" t="s">
        <v>483</v>
      </c>
      <c r="DC47" s="123" t="s">
        <v>483</v>
      </c>
      <c r="DD47" s="123" t="s">
        <v>483</v>
      </c>
      <c r="DE47" s="123" t="s">
        <v>489</v>
      </c>
      <c r="DF47" s="123" t="s">
        <v>483</v>
      </c>
      <c r="DG47" s="123" t="s">
        <v>483</v>
      </c>
      <c r="DH47" s="123" t="s">
        <v>483</v>
      </c>
      <c r="DI47" s="123" t="s">
        <v>483</v>
      </c>
      <c r="DJ47" s="123" t="s">
        <v>483</v>
      </c>
      <c r="DK47" s="123" t="s">
        <v>483</v>
      </c>
      <c r="DL47" s="123" t="s">
        <v>483</v>
      </c>
      <c r="DM47" s="123" t="s">
        <v>618</v>
      </c>
      <c r="DN47" s="123" t="s">
        <v>483</v>
      </c>
      <c r="DO47" s="123" t="s">
        <v>483</v>
      </c>
      <c r="DP47" s="123" t="s">
        <v>483</v>
      </c>
      <c r="DQ47" s="123" t="s">
        <v>483</v>
      </c>
      <c r="DR47" s="123" t="s">
        <v>483</v>
      </c>
      <c r="DS47" s="123" t="s">
        <v>483</v>
      </c>
      <c r="DT47" s="123" t="s">
        <v>483</v>
      </c>
      <c r="DU47" s="123" t="s">
        <v>483</v>
      </c>
      <c r="DV47" s="123" t="s">
        <v>483</v>
      </c>
      <c r="DW47" s="123" t="s">
        <v>483</v>
      </c>
      <c r="DX47" s="123" t="s">
        <v>490</v>
      </c>
      <c r="DY47" s="123" t="s">
        <v>483</v>
      </c>
      <c r="DZ47" s="123" t="s">
        <v>483</v>
      </c>
      <c r="EA47" s="123" t="s">
        <v>483</v>
      </c>
      <c r="EB47" s="123" t="s">
        <v>483</v>
      </c>
      <c r="EC47" s="123" t="s">
        <v>483</v>
      </c>
      <c r="ED47" s="123" t="s">
        <v>483</v>
      </c>
      <c r="EE47" s="123">
        <v>1</v>
      </c>
      <c r="EF47" s="123">
        <v>1</v>
      </c>
      <c r="EG47" s="123">
        <v>1</v>
      </c>
      <c r="EH47" s="123" t="s">
        <v>483</v>
      </c>
      <c r="EI47" s="123" t="s">
        <v>483</v>
      </c>
      <c r="EJ47" s="123" t="s">
        <v>483</v>
      </c>
      <c r="EK47" s="123" t="s">
        <v>483</v>
      </c>
      <c r="EL47" s="123" t="s">
        <v>483</v>
      </c>
      <c r="EM47" s="123" t="s">
        <v>483</v>
      </c>
      <c r="EN47" s="123" t="s">
        <v>483</v>
      </c>
      <c r="EO47" s="123" t="s">
        <v>483</v>
      </c>
      <c r="EP47" s="123" t="s">
        <v>483</v>
      </c>
      <c r="EQ47" s="123" t="s">
        <v>483</v>
      </c>
      <c r="ER47" s="123" t="s">
        <v>483</v>
      </c>
      <c r="ES47" s="123" t="s">
        <v>483</v>
      </c>
      <c r="ET47" s="123" t="s">
        <v>483</v>
      </c>
      <c r="EU47" s="123" t="s">
        <v>483</v>
      </c>
      <c r="EV47" s="123" t="s">
        <v>483</v>
      </c>
      <c r="EW47" s="123" t="s">
        <v>483</v>
      </c>
      <c r="EX47" s="123" t="s">
        <v>483</v>
      </c>
      <c r="EY47" s="123" t="s">
        <v>483</v>
      </c>
      <c r="EZ47" s="123" t="s">
        <v>483</v>
      </c>
      <c r="FA47" s="123" t="s">
        <v>490</v>
      </c>
      <c r="FB47" s="123" t="s">
        <v>483</v>
      </c>
      <c r="FC47" s="123" t="s">
        <v>483</v>
      </c>
      <c r="FD47" s="123" t="s">
        <v>483</v>
      </c>
      <c r="FE47" s="123" t="s">
        <v>483</v>
      </c>
      <c r="FF47" s="123" t="s">
        <v>483</v>
      </c>
      <c r="FG47" s="123" t="s">
        <v>483</v>
      </c>
      <c r="FH47" s="123" t="s">
        <v>483</v>
      </c>
      <c r="FI47" s="123" t="s">
        <v>483</v>
      </c>
      <c r="FJ47" s="123" t="s">
        <v>483</v>
      </c>
      <c r="FK47" s="123" t="s">
        <v>483</v>
      </c>
      <c r="FL47" s="123" t="s">
        <v>483</v>
      </c>
      <c r="FM47" s="123" t="s">
        <v>483</v>
      </c>
      <c r="FN47" s="123" t="s">
        <v>483</v>
      </c>
      <c r="FO47" s="123" t="s">
        <v>483</v>
      </c>
      <c r="FP47" s="123" t="s">
        <v>483</v>
      </c>
      <c r="FQ47" s="123" t="s">
        <v>483</v>
      </c>
      <c r="FR47" s="123" t="s">
        <v>483</v>
      </c>
      <c r="FS47" s="123" t="s">
        <v>483</v>
      </c>
      <c r="FT47" s="123" t="s">
        <v>483</v>
      </c>
      <c r="FU47" s="123" t="s">
        <v>483</v>
      </c>
      <c r="FV47" s="123" t="s">
        <v>483</v>
      </c>
      <c r="FW47" s="123" t="s">
        <v>483</v>
      </c>
      <c r="FX47" s="123" t="s">
        <v>483</v>
      </c>
      <c r="FY47" s="123" t="s">
        <v>483</v>
      </c>
      <c r="FZ47" s="123" t="s">
        <v>483</v>
      </c>
      <c r="GA47" s="123" t="s">
        <v>483</v>
      </c>
      <c r="GB47" s="123" t="s">
        <v>490</v>
      </c>
      <c r="GC47" s="123" t="s">
        <v>483</v>
      </c>
      <c r="GD47" s="123" t="s">
        <v>483</v>
      </c>
      <c r="GE47" s="123" t="s">
        <v>483</v>
      </c>
      <c r="GF47" s="123" t="s">
        <v>483</v>
      </c>
      <c r="GG47" s="123" t="s">
        <v>483</v>
      </c>
      <c r="GH47" s="123" t="s">
        <v>483</v>
      </c>
      <c r="GI47" s="123" t="s">
        <v>483</v>
      </c>
      <c r="GJ47" s="123" t="s">
        <v>483</v>
      </c>
      <c r="GK47" s="123" t="s">
        <v>483</v>
      </c>
      <c r="GL47" s="123" t="s">
        <v>483</v>
      </c>
      <c r="GM47" s="123" t="s">
        <v>483</v>
      </c>
      <c r="GN47" s="123" t="s">
        <v>483</v>
      </c>
      <c r="GO47" s="123" t="s">
        <v>483</v>
      </c>
      <c r="GP47" s="123" t="s">
        <v>483</v>
      </c>
      <c r="GQ47" s="123" t="s">
        <v>489</v>
      </c>
      <c r="GR47" s="123" t="s">
        <v>483</v>
      </c>
      <c r="GS47" s="123" t="s">
        <v>483</v>
      </c>
      <c r="GT47" s="123" t="s">
        <v>483</v>
      </c>
      <c r="GU47" s="123" t="s">
        <v>483</v>
      </c>
      <c r="GV47" s="123" t="s">
        <v>483</v>
      </c>
      <c r="GW47" s="123" t="s">
        <v>483</v>
      </c>
      <c r="GX47" s="123" t="s">
        <v>483</v>
      </c>
      <c r="GY47" s="123" t="s">
        <v>483</v>
      </c>
      <c r="GZ47" s="123" t="s">
        <v>483</v>
      </c>
      <c r="HA47" s="123" t="s">
        <v>483</v>
      </c>
      <c r="HB47" s="123" t="s">
        <v>489</v>
      </c>
      <c r="HC47" s="123" t="s">
        <v>483</v>
      </c>
      <c r="HD47" s="123" t="s">
        <v>483</v>
      </c>
      <c r="HE47" s="123" t="s">
        <v>483</v>
      </c>
      <c r="HF47" s="123" t="s">
        <v>483</v>
      </c>
      <c r="HG47" s="123" t="s">
        <v>483</v>
      </c>
      <c r="HH47" s="123" t="s">
        <v>483</v>
      </c>
      <c r="HI47" s="123" t="s">
        <v>483</v>
      </c>
      <c r="HJ47" s="123" t="s">
        <v>483</v>
      </c>
      <c r="HK47" s="123" t="s">
        <v>483</v>
      </c>
      <c r="HL47" s="123" t="s">
        <v>483</v>
      </c>
      <c r="HM47" s="123" t="s">
        <v>483</v>
      </c>
      <c r="HN47" s="123" t="s">
        <v>483</v>
      </c>
      <c r="HO47" s="123" t="s">
        <v>483</v>
      </c>
      <c r="HP47" s="123" t="s">
        <v>483</v>
      </c>
      <c r="HQ47" s="123" t="s">
        <v>483</v>
      </c>
      <c r="HR47" s="123" t="s">
        <v>483</v>
      </c>
      <c r="HS47" s="123" t="s">
        <v>483</v>
      </c>
      <c r="HT47" s="123" t="s">
        <v>483</v>
      </c>
      <c r="HU47" s="123" t="s">
        <v>490</v>
      </c>
      <c r="HV47" s="123" t="s">
        <v>483</v>
      </c>
      <c r="HW47" s="123" t="s">
        <v>483</v>
      </c>
      <c r="HX47" s="123" t="s">
        <v>483</v>
      </c>
      <c r="HY47" s="123" t="s">
        <v>483</v>
      </c>
      <c r="HZ47" s="123" t="s">
        <v>483</v>
      </c>
      <c r="IA47" s="123" t="s">
        <v>483</v>
      </c>
      <c r="IB47" s="123" t="s">
        <v>483</v>
      </c>
      <c r="IC47" s="123" t="s">
        <v>483</v>
      </c>
      <c r="ID47" s="123" t="s">
        <v>483</v>
      </c>
      <c r="IE47" s="123" t="s">
        <v>483</v>
      </c>
      <c r="IF47" s="123" t="s">
        <v>490</v>
      </c>
      <c r="IG47" s="123" t="s">
        <v>490</v>
      </c>
      <c r="IH47" s="123" t="s">
        <v>490</v>
      </c>
      <c r="II47" s="123" t="s">
        <v>490</v>
      </c>
      <c r="IJ47" s="123" t="s">
        <v>490</v>
      </c>
      <c r="IK47" s="123" t="s">
        <v>483</v>
      </c>
      <c r="IL47" s="123" t="s">
        <v>483</v>
      </c>
      <c r="IM47" s="123" t="s">
        <v>483</v>
      </c>
      <c r="IN47" s="123">
        <v>1</v>
      </c>
      <c r="IO47" s="123"/>
      <c r="IP47" s="123"/>
      <c r="IQ47" s="123">
        <v>1</v>
      </c>
      <c r="IR47" s="123">
        <v>1</v>
      </c>
      <c r="IS47" s="123"/>
      <c r="IT47" s="123"/>
      <c r="IU47" s="123"/>
      <c r="IV47" s="123">
        <v>2</v>
      </c>
      <c r="IW47" s="123"/>
      <c r="IX47" s="123"/>
      <c r="IY47" s="123"/>
      <c r="IZ47" s="123"/>
      <c r="JA47" s="123"/>
      <c r="JB47" s="123"/>
      <c r="JC47" s="123"/>
      <c r="JD47" s="123"/>
      <c r="JE47" s="123">
        <v>2</v>
      </c>
      <c r="JF47" s="123"/>
      <c r="JG47" s="123"/>
      <c r="JH47" s="123">
        <v>1</v>
      </c>
      <c r="JI47" s="123"/>
      <c r="JJ47" s="123">
        <v>2</v>
      </c>
      <c r="JK47" s="123"/>
      <c r="JL47" s="123"/>
      <c r="JM47" s="123"/>
      <c r="JN47" s="123">
        <v>7</v>
      </c>
      <c r="JO47" s="123">
        <v>3</v>
      </c>
      <c r="JP47" s="123">
        <v>10</v>
      </c>
      <c r="JQ47" s="123">
        <v>6</v>
      </c>
      <c r="JR47" s="123" t="s">
        <v>1070</v>
      </c>
      <c r="JS47" s="123" t="s">
        <v>483</v>
      </c>
      <c r="JT47" s="123" t="s">
        <v>483</v>
      </c>
      <c r="JU47" s="123" t="s">
        <v>489</v>
      </c>
      <c r="JV47" s="123" t="s">
        <v>489</v>
      </c>
      <c r="JW47" s="123" t="s">
        <v>483</v>
      </c>
      <c r="JX47" s="123" t="s">
        <v>483</v>
      </c>
      <c r="JY47" s="123" t="s">
        <v>483</v>
      </c>
      <c r="JZ47" s="123" t="s">
        <v>483</v>
      </c>
      <c r="KA47" s="123" t="s">
        <v>483</v>
      </c>
      <c r="KB47" s="123" t="s">
        <v>483</v>
      </c>
      <c r="KC47" s="123" t="s">
        <v>483</v>
      </c>
      <c r="KD47" s="123" t="s">
        <v>677</v>
      </c>
      <c r="KE47" s="123" t="s">
        <v>740</v>
      </c>
      <c r="KF47" s="123" t="s">
        <v>715</v>
      </c>
      <c r="KG47" s="123" t="s">
        <v>935</v>
      </c>
      <c r="KH47" s="123" t="s">
        <v>500</v>
      </c>
      <c r="KI47" s="123">
        <v>2</v>
      </c>
      <c r="KJ47" s="123" t="s">
        <v>483</v>
      </c>
      <c r="KK47" s="123" t="s">
        <v>483</v>
      </c>
      <c r="KL47" s="123" t="s">
        <v>483</v>
      </c>
      <c r="KM47" s="123" t="s">
        <v>483</v>
      </c>
      <c r="KN47" s="123" t="s">
        <v>483</v>
      </c>
      <c r="KO47" s="123" t="s">
        <v>483</v>
      </c>
      <c r="KP47" s="123" t="s">
        <v>483</v>
      </c>
      <c r="KQ47" s="123" t="s">
        <v>483</v>
      </c>
      <c r="KR47" s="123" t="s">
        <v>490</v>
      </c>
      <c r="KS47" s="123" t="s">
        <v>483</v>
      </c>
      <c r="KT47" s="123" t="s">
        <v>483</v>
      </c>
      <c r="KU47" s="123" t="s">
        <v>483</v>
      </c>
      <c r="KV47" s="123" t="s">
        <v>483</v>
      </c>
      <c r="KW47" s="123" t="s">
        <v>483</v>
      </c>
      <c r="KX47" s="123" t="s">
        <v>483</v>
      </c>
      <c r="KY47" s="123" t="s">
        <v>490</v>
      </c>
      <c r="KZ47" s="123" t="s">
        <v>483</v>
      </c>
      <c r="LA47" s="123" t="s">
        <v>483</v>
      </c>
      <c r="LB47" s="123" t="s">
        <v>483</v>
      </c>
      <c r="LC47" s="123" t="s">
        <v>483</v>
      </c>
      <c r="LD47" s="123" t="s">
        <v>490</v>
      </c>
      <c r="LE47" s="123" t="s">
        <v>483</v>
      </c>
      <c r="LF47" s="123">
        <v>2</v>
      </c>
      <c r="LG47" s="123">
        <v>6</v>
      </c>
      <c r="LH47" s="123">
        <v>0</v>
      </c>
      <c r="LI47" s="123">
        <v>8</v>
      </c>
      <c r="LJ47" s="123">
        <v>4</v>
      </c>
      <c r="LK47" s="123">
        <v>9</v>
      </c>
      <c r="LL47" s="123">
        <v>2</v>
      </c>
      <c r="LM47" s="123">
        <v>3</v>
      </c>
      <c r="LN47" s="123" t="s">
        <v>483</v>
      </c>
      <c r="LO47" s="123" t="s">
        <v>483</v>
      </c>
      <c r="LP47" s="123" t="s">
        <v>483</v>
      </c>
      <c r="LQ47" s="123" t="s">
        <v>483</v>
      </c>
      <c r="LR47" s="123" t="s">
        <v>483</v>
      </c>
      <c r="LS47" s="123" t="s">
        <v>483</v>
      </c>
      <c r="LT47" s="123" t="s">
        <v>489</v>
      </c>
      <c r="LU47" s="123" t="s">
        <v>483</v>
      </c>
      <c r="LV47" s="123" t="s">
        <v>489</v>
      </c>
      <c r="LW47" s="123" t="s">
        <v>489</v>
      </c>
      <c r="LX47" s="123" t="s">
        <v>489</v>
      </c>
      <c r="LY47" s="123" t="s">
        <v>489</v>
      </c>
      <c r="LZ47" s="123" t="s">
        <v>483</v>
      </c>
      <c r="MA47" s="123" t="s">
        <v>489</v>
      </c>
      <c r="MB47" s="123" t="s">
        <v>483</v>
      </c>
      <c r="MC47" s="123" t="s">
        <v>483</v>
      </c>
      <c r="MD47" s="123" t="s">
        <v>483</v>
      </c>
      <c r="ME47" s="123" t="s">
        <v>483</v>
      </c>
      <c r="MF47" s="123" t="s">
        <v>483</v>
      </c>
      <c r="MG47" s="123" t="s">
        <v>483</v>
      </c>
      <c r="MH47" s="123" t="s">
        <v>483</v>
      </c>
      <c r="MI47" s="123" t="s">
        <v>489</v>
      </c>
      <c r="MJ47" s="123" t="s">
        <v>483</v>
      </c>
      <c r="MK47" s="123" t="s">
        <v>483</v>
      </c>
      <c r="ML47" s="123" t="s">
        <v>483</v>
      </c>
      <c r="MM47" s="123" t="s">
        <v>483</v>
      </c>
      <c r="MN47" s="123" t="s">
        <v>483</v>
      </c>
      <c r="MO47" s="123" t="s">
        <v>489</v>
      </c>
      <c r="MP47" s="123" t="s">
        <v>483</v>
      </c>
      <c r="MQ47" s="123" t="s">
        <v>483</v>
      </c>
      <c r="MR47" s="123" t="s">
        <v>489</v>
      </c>
      <c r="MS47" s="123" t="s">
        <v>489</v>
      </c>
      <c r="MT47" s="123" t="s">
        <v>489</v>
      </c>
      <c r="MU47" s="123" t="s">
        <v>483</v>
      </c>
      <c r="MV47" s="123" t="s">
        <v>483</v>
      </c>
      <c r="MW47" s="123" t="s">
        <v>489</v>
      </c>
      <c r="MX47" s="123" t="s">
        <v>483</v>
      </c>
      <c r="MY47" s="123" t="s">
        <v>483</v>
      </c>
      <c r="MZ47" s="123" t="s">
        <v>483</v>
      </c>
      <c r="NA47" s="123" t="s">
        <v>483</v>
      </c>
      <c r="NB47" s="123" t="s">
        <v>483</v>
      </c>
      <c r="NC47" s="123" t="s">
        <v>483</v>
      </c>
      <c r="ND47" s="123" t="s">
        <v>483</v>
      </c>
      <c r="NE47" s="123" t="s">
        <v>483</v>
      </c>
      <c r="NF47" s="123" t="s">
        <v>489</v>
      </c>
      <c r="NG47" s="123" t="s">
        <v>483</v>
      </c>
      <c r="NH47" s="123" t="s">
        <v>483</v>
      </c>
      <c r="NI47" s="123" t="s">
        <v>483</v>
      </c>
      <c r="NJ47" s="123" t="s">
        <v>483</v>
      </c>
      <c r="NK47" s="123" t="s">
        <v>483</v>
      </c>
      <c r="NL47" s="123" t="s">
        <v>483</v>
      </c>
      <c r="NM47" s="123" t="s">
        <v>483</v>
      </c>
      <c r="NN47" s="123" t="s">
        <v>483</v>
      </c>
      <c r="NO47" s="123" t="s">
        <v>483</v>
      </c>
      <c r="NP47" s="123" t="s">
        <v>483</v>
      </c>
      <c r="NQ47" s="123" t="s">
        <v>483</v>
      </c>
      <c r="NR47" s="123" t="s">
        <v>483</v>
      </c>
      <c r="NS47" s="123" t="s">
        <v>483</v>
      </c>
      <c r="NT47" s="123" t="s">
        <v>483</v>
      </c>
      <c r="NU47" s="123" t="s">
        <v>483</v>
      </c>
      <c r="NV47" s="123" t="s">
        <v>483</v>
      </c>
      <c r="NW47" s="123" t="s">
        <v>483</v>
      </c>
      <c r="NX47" s="123" t="s">
        <v>483</v>
      </c>
      <c r="NY47" s="123" t="s">
        <v>483</v>
      </c>
      <c r="NZ47" s="123" t="s">
        <v>483</v>
      </c>
      <c r="OA47" s="123" t="s">
        <v>483</v>
      </c>
      <c r="OB47" s="123" t="s">
        <v>483</v>
      </c>
      <c r="OC47" s="123" t="s">
        <v>483</v>
      </c>
      <c r="OD47" s="123" t="s">
        <v>483</v>
      </c>
      <c r="OE47" s="123" t="s">
        <v>483</v>
      </c>
      <c r="OF47" s="123" t="s">
        <v>483</v>
      </c>
      <c r="OG47" s="123" t="s">
        <v>483</v>
      </c>
      <c r="OH47" s="123" t="s">
        <v>483</v>
      </c>
      <c r="OI47" s="123" t="s">
        <v>483</v>
      </c>
      <c r="OJ47" s="123" t="s">
        <v>483</v>
      </c>
      <c r="OK47" s="123" t="s">
        <v>483</v>
      </c>
      <c r="OL47" s="123" t="s">
        <v>483</v>
      </c>
      <c r="OM47" s="123" t="s">
        <v>483</v>
      </c>
      <c r="ON47" s="123" t="s">
        <v>483</v>
      </c>
      <c r="OO47" s="123" t="s">
        <v>483</v>
      </c>
      <c r="OP47" s="123" t="s">
        <v>483</v>
      </c>
      <c r="OQ47" s="123" t="s">
        <v>483</v>
      </c>
      <c r="OR47" s="123" t="s">
        <v>483</v>
      </c>
      <c r="OS47" s="123" t="s">
        <v>483</v>
      </c>
      <c r="OT47" s="123" t="s">
        <v>483</v>
      </c>
      <c r="OU47" s="123" t="s">
        <v>483</v>
      </c>
      <c r="OV47" s="123" t="s">
        <v>483</v>
      </c>
      <c r="OW47" s="123" t="s">
        <v>575</v>
      </c>
      <c r="OX47" s="123" t="s">
        <v>483</v>
      </c>
      <c r="OY47" s="123" t="s">
        <v>483</v>
      </c>
      <c r="OZ47" s="123" t="s">
        <v>483</v>
      </c>
      <c r="PA47" s="123" t="s">
        <v>483</v>
      </c>
      <c r="PB47" s="123" t="s">
        <v>483</v>
      </c>
      <c r="PC47" s="123" t="s">
        <v>483</v>
      </c>
      <c r="PD47" s="123" t="s">
        <v>483</v>
      </c>
      <c r="PE47" s="123" t="s">
        <v>483</v>
      </c>
      <c r="PF47" s="123" t="s">
        <v>483</v>
      </c>
      <c r="PG47" s="123" t="s">
        <v>489</v>
      </c>
      <c r="PH47" s="123" t="s">
        <v>483</v>
      </c>
      <c r="PI47" s="123" t="s">
        <v>483</v>
      </c>
      <c r="PJ47" s="123" t="s">
        <v>483</v>
      </c>
      <c r="PK47" s="123" t="s">
        <v>483</v>
      </c>
      <c r="PL47" s="123" t="s">
        <v>483</v>
      </c>
      <c r="PM47" s="123" t="s">
        <v>483</v>
      </c>
      <c r="PN47" s="123" t="s">
        <v>483</v>
      </c>
      <c r="PO47" s="123" t="s">
        <v>483</v>
      </c>
      <c r="PP47" s="123" t="s">
        <v>483</v>
      </c>
      <c r="PQ47" s="123" t="s">
        <v>483</v>
      </c>
      <c r="PR47" s="123" t="s">
        <v>483</v>
      </c>
      <c r="PS47" s="123" t="s">
        <v>483</v>
      </c>
      <c r="PT47" s="123" t="s">
        <v>483</v>
      </c>
      <c r="PU47" s="123" t="s">
        <v>574</v>
      </c>
      <c r="PV47" s="123" t="s">
        <v>574</v>
      </c>
      <c r="PW47" s="123" t="s">
        <v>574</v>
      </c>
      <c r="PX47" s="123" t="s">
        <v>574</v>
      </c>
      <c r="PY47" s="123" t="s">
        <v>574</v>
      </c>
      <c r="PZ47" s="123" t="s">
        <v>483</v>
      </c>
      <c r="QA47" s="123" t="s">
        <v>682</v>
      </c>
      <c r="QB47" s="123" t="s">
        <v>483</v>
      </c>
      <c r="QC47" s="123" t="s">
        <v>572</v>
      </c>
      <c r="QD47" s="123" t="s">
        <v>483</v>
      </c>
      <c r="QE47" s="123" t="s">
        <v>1071</v>
      </c>
      <c r="QF47" s="123"/>
      <c r="QG47" s="123"/>
      <c r="QH47" s="123" t="s">
        <v>483</v>
      </c>
      <c r="QI47" s="123" t="s">
        <v>489</v>
      </c>
      <c r="QJ47" s="123" t="s">
        <v>483</v>
      </c>
      <c r="QK47" s="123"/>
      <c r="QL47" s="123" t="s">
        <v>483</v>
      </c>
      <c r="QM47" s="123" t="s">
        <v>489</v>
      </c>
      <c r="QN47" s="123" t="s">
        <v>483</v>
      </c>
      <c r="QO47" s="123" t="s">
        <v>483</v>
      </c>
      <c r="QP47" s="123" t="s">
        <v>483</v>
      </c>
      <c r="QQ47" s="123">
        <v>4</v>
      </c>
      <c r="QR47" s="123">
        <v>0</v>
      </c>
      <c r="QS47" s="123">
        <v>70</v>
      </c>
      <c r="QT47" s="123"/>
      <c r="QU47" s="90" t="s">
        <v>4475</v>
      </c>
      <c r="QV47" s="90" t="s">
        <v>4960</v>
      </c>
      <c r="QW47" s="125" t="s">
        <v>4969</v>
      </c>
      <c r="QX47" s="79" t="s">
        <v>483</v>
      </c>
      <c r="QY47" s="80"/>
      <c r="QZ47" s="79" t="s">
        <v>483</v>
      </c>
      <c r="RA47" s="52" t="s">
        <v>4794</v>
      </c>
      <c r="RB47" s="79">
        <v>16</v>
      </c>
      <c r="RC47" s="79">
        <v>0</v>
      </c>
      <c r="RD47" s="79">
        <v>16</v>
      </c>
      <c r="RE47" s="132">
        <v>8</v>
      </c>
      <c r="RF47" s="132">
        <v>0</v>
      </c>
      <c r="RG47" s="132">
        <v>8</v>
      </c>
      <c r="RH47" s="84">
        <v>12</v>
      </c>
      <c r="RI47" s="84">
        <v>0</v>
      </c>
      <c r="RJ47" s="84">
        <v>12</v>
      </c>
      <c r="RK47" s="80">
        <v>11</v>
      </c>
      <c r="RL47" s="80">
        <v>0</v>
      </c>
      <c r="RM47" s="80">
        <v>11</v>
      </c>
      <c r="RN47" s="132">
        <v>7</v>
      </c>
      <c r="RO47" s="84">
        <v>7</v>
      </c>
      <c r="RP47" s="80" t="s">
        <v>483</v>
      </c>
      <c r="RQ47" s="52"/>
      <c r="RR47" s="80" t="s">
        <v>483</v>
      </c>
      <c r="RS47" s="80">
        <v>0</v>
      </c>
      <c r="RT47" s="80">
        <v>0</v>
      </c>
      <c r="RU47" s="80">
        <v>0</v>
      </c>
      <c r="RV47" s="80">
        <v>0</v>
      </c>
      <c r="RW47" s="80">
        <v>0</v>
      </c>
      <c r="RX47" s="80">
        <v>0</v>
      </c>
      <c r="RY47" s="219" t="s">
        <v>483</v>
      </c>
      <c r="RZ47" s="219" t="s">
        <v>6131</v>
      </c>
      <c r="SA47" s="184" t="s">
        <v>6765</v>
      </c>
      <c r="SB47" s="90" t="s">
        <v>4781</v>
      </c>
      <c r="SC47" s="90" t="s">
        <v>4781</v>
      </c>
      <c r="SD47" s="224" t="s">
        <v>6738</v>
      </c>
      <c r="SE47" s="123"/>
      <c r="SF47" s="114"/>
      <c r="SG47" s="114"/>
      <c r="SH47" s="114"/>
      <c r="SI47" s="114"/>
      <c r="SJ47" s="114"/>
      <c r="SK47" s="114"/>
      <c r="SL47" s="114"/>
      <c r="SM47" s="114"/>
      <c r="SN47" s="242"/>
      <c r="SO47" s="114"/>
      <c r="SQ47" s="123"/>
      <c r="SR47" s="123"/>
      <c r="ST47" s="90" t="s">
        <v>483</v>
      </c>
      <c r="SV47" s="235" t="s">
        <v>4478</v>
      </c>
    </row>
    <row r="48" spans="1:516" s="98" customFormat="1" ht="84.75" customHeight="1" x14ac:dyDescent="0.25">
      <c r="A48" s="123" t="s">
        <v>1106</v>
      </c>
      <c r="B48" s="93" t="s">
        <v>1402</v>
      </c>
      <c r="C48" s="123">
        <v>2019</v>
      </c>
      <c r="D48" s="94" t="s">
        <v>4072</v>
      </c>
      <c r="E48" s="123">
        <v>11</v>
      </c>
      <c r="F48" s="123" t="s">
        <v>598</v>
      </c>
      <c r="G48" s="114" t="s">
        <v>1107</v>
      </c>
      <c r="H48" s="123"/>
      <c r="I48" s="123" t="s">
        <v>5016</v>
      </c>
      <c r="J48" s="123" t="s">
        <v>718</v>
      </c>
      <c r="K48" s="123" t="s">
        <v>657</v>
      </c>
      <c r="L48" s="123" t="s">
        <v>1108</v>
      </c>
      <c r="M48" s="123">
        <v>5</v>
      </c>
      <c r="N48" s="123"/>
      <c r="O48" s="123" t="s">
        <v>608</v>
      </c>
      <c r="P48" s="123" t="s">
        <v>1109</v>
      </c>
      <c r="Q48" s="123">
        <v>5556785384</v>
      </c>
      <c r="R48" s="95"/>
      <c r="S48" s="96" t="s">
        <v>1464</v>
      </c>
      <c r="T48" s="97" t="s">
        <v>590</v>
      </c>
      <c r="U48" s="97"/>
      <c r="V48" s="97" t="s">
        <v>1110</v>
      </c>
      <c r="W48" s="97" t="s">
        <v>490</v>
      </c>
      <c r="X48" s="183">
        <v>5535639470</v>
      </c>
      <c r="Y48" s="100" t="s">
        <v>4088</v>
      </c>
      <c r="Z48" s="123">
        <v>2</v>
      </c>
      <c r="AA48" s="123">
        <v>0</v>
      </c>
      <c r="AB48" s="123">
        <v>1</v>
      </c>
      <c r="AC48" s="123">
        <v>1</v>
      </c>
      <c r="AD48" s="123">
        <v>2</v>
      </c>
      <c r="AE48" s="123">
        <v>0</v>
      </c>
      <c r="AF48" s="123">
        <v>2</v>
      </c>
      <c r="AG48" s="123">
        <v>0</v>
      </c>
      <c r="AH48" s="123">
        <v>0</v>
      </c>
      <c r="AI48" s="123">
        <v>3</v>
      </c>
      <c r="AJ48" s="123">
        <v>1</v>
      </c>
      <c r="AK48" s="123">
        <v>4</v>
      </c>
      <c r="AL48" s="123">
        <v>5</v>
      </c>
      <c r="AM48" s="123">
        <v>0</v>
      </c>
      <c r="AN48" s="123">
        <v>90</v>
      </c>
      <c r="AO48" s="123">
        <v>81</v>
      </c>
      <c r="AP48" s="123">
        <v>2</v>
      </c>
      <c r="AQ48" s="123">
        <v>3</v>
      </c>
      <c r="AR48" s="123">
        <v>2</v>
      </c>
      <c r="AS48" s="123">
        <v>1</v>
      </c>
      <c r="AT48" s="123" t="s">
        <v>483</v>
      </c>
      <c r="AU48" s="123" t="s">
        <v>489</v>
      </c>
      <c r="AV48" s="123" t="s">
        <v>636</v>
      </c>
      <c r="AW48" s="123"/>
      <c r="AX48" s="123" t="s">
        <v>637</v>
      </c>
      <c r="AY48" s="123" t="s">
        <v>483</v>
      </c>
      <c r="AZ48" s="123" t="s">
        <v>483</v>
      </c>
      <c r="BA48" s="123" t="s">
        <v>483</v>
      </c>
      <c r="BB48" s="123" t="s">
        <v>483</v>
      </c>
      <c r="BC48" s="123" t="s">
        <v>483</v>
      </c>
      <c r="BD48" s="123" t="s">
        <v>572</v>
      </c>
      <c r="BE48" s="123" t="s">
        <v>490</v>
      </c>
      <c r="BF48" s="123" t="s">
        <v>490</v>
      </c>
      <c r="BG48" s="123" t="s">
        <v>490</v>
      </c>
      <c r="BH48" s="123" t="s">
        <v>490</v>
      </c>
      <c r="BI48" s="123" t="s">
        <v>490</v>
      </c>
      <c r="BJ48" s="123" t="s">
        <v>490</v>
      </c>
      <c r="BK48" s="123" t="s">
        <v>490</v>
      </c>
      <c r="BL48" s="123" t="s">
        <v>483</v>
      </c>
      <c r="BM48" s="123" t="s">
        <v>483</v>
      </c>
      <c r="BN48" s="123" t="s">
        <v>490</v>
      </c>
      <c r="BO48" s="123" t="s">
        <v>483</v>
      </c>
      <c r="BP48" s="123" t="s">
        <v>490</v>
      </c>
      <c r="BQ48" s="123" t="s">
        <v>483</v>
      </c>
      <c r="BR48" s="123" t="s">
        <v>483</v>
      </c>
      <c r="BS48" s="123" t="s">
        <v>483</v>
      </c>
      <c r="BT48" s="123" t="s">
        <v>483</v>
      </c>
      <c r="BU48" s="123" t="s">
        <v>483</v>
      </c>
      <c r="BV48" s="123" t="s">
        <v>490</v>
      </c>
      <c r="BW48" s="123" t="s">
        <v>490</v>
      </c>
      <c r="BX48" s="123" t="s">
        <v>483</v>
      </c>
      <c r="BY48" s="123" t="s">
        <v>490</v>
      </c>
      <c r="BZ48" s="123" t="s">
        <v>483</v>
      </c>
      <c r="CA48" s="123" t="s">
        <v>490</v>
      </c>
      <c r="CB48" s="123" t="s">
        <v>483</v>
      </c>
      <c r="CC48" s="123" t="s">
        <v>490</v>
      </c>
      <c r="CD48" s="123" t="s">
        <v>483</v>
      </c>
      <c r="CE48" s="123" t="s">
        <v>483</v>
      </c>
      <c r="CF48" s="123"/>
      <c r="CG48" s="123" t="s">
        <v>483</v>
      </c>
      <c r="CH48" s="123" t="s">
        <v>489</v>
      </c>
      <c r="CI48" s="123" t="s">
        <v>483</v>
      </c>
      <c r="CJ48" s="123" t="s">
        <v>489</v>
      </c>
      <c r="CK48" s="123" t="s">
        <v>483</v>
      </c>
      <c r="CL48" s="123" t="s">
        <v>483</v>
      </c>
      <c r="CM48" s="123" t="s">
        <v>489</v>
      </c>
      <c r="CN48" s="123" t="s">
        <v>483</v>
      </c>
      <c r="CO48" s="123" t="s">
        <v>483</v>
      </c>
      <c r="CP48" s="123" t="s">
        <v>483</v>
      </c>
      <c r="CQ48" s="123" t="s">
        <v>483</v>
      </c>
      <c r="CR48" s="123" t="s">
        <v>483</v>
      </c>
      <c r="CS48" s="123" t="s">
        <v>483</v>
      </c>
      <c r="CT48" s="123" t="s">
        <v>483</v>
      </c>
      <c r="CU48" s="123" t="s">
        <v>483</v>
      </c>
      <c r="CV48" s="123" t="s">
        <v>483</v>
      </c>
      <c r="CW48" s="123" t="s">
        <v>483</v>
      </c>
      <c r="CX48" s="123" t="s">
        <v>483</v>
      </c>
      <c r="CY48" s="123" t="s">
        <v>489</v>
      </c>
      <c r="CZ48" s="123" t="s">
        <v>483</v>
      </c>
      <c r="DA48" s="123" t="s">
        <v>483</v>
      </c>
      <c r="DB48" s="123" t="s">
        <v>483</v>
      </c>
      <c r="DC48" s="123" t="s">
        <v>483</v>
      </c>
      <c r="DD48" s="123" t="s">
        <v>483</v>
      </c>
      <c r="DE48" s="123" t="s">
        <v>483</v>
      </c>
      <c r="DF48" s="123" t="s">
        <v>483</v>
      </c>
      <c r="DG48" s="123" t="s">
        <v>483</v>
      </c>
      <c r="DH48" s="123" t="s">
        <v>483</v>
      </c>
      <c r="DI48" s="123" t="s">
        <v>483</v>
      </c>
      <c r="DJ48" s="123" t="s">
        <v>483</v>
      </c>
      <c r="DK48" s="123" t="s">
        <v>483</v>
      </c>
      <c r="DL48" s="123" t="s">
        <v>483</v>
      </c>
      <c r="DM48" s="123" t="s">
        <v>618</v>
      </c>
      <c r="DN48" s="123" t="s">
        <v>489</v>
      </c>
      <c r="DO48" s="123" t="s">
        <v>490</v>
      </c>
      <c r="DP48" s="123" t="s">
        <v>483</v>
      </c>
      <c r="DQ48" s="123" t="s">
        <v>483</v>
      </c>
      <c r="DR48" s="123" t="s">
        <v>483</v>
      </c>
      <c r="DS48" s="123" t="s">
        <v>483</v>
      </c>
      <c r="DT48" s="123" t="s">
        <v>483</v>
      </c>
      <c r="DU48" s="123" t="s">
        <v>490</v>
      </c>
      <c r="DV48" s="123" t="s">
        <v>490</v>
      </c>
      <c r="DW48" s="123" t="s">
        <v>490</v>
      </c>
      <c r="DX48" s="123" t="s">
        <v>483</v>
      </c>
      <c r="DY48" s="123" t="s">
        <v>483</v>
      </c>
      <c r="DZ48" s="123" t="s">
        <v>483</v>
      </c>
      <c r="EA48" s="123" t="s">
        <v>483</v>
      </c>
      <c r="EB48" s="123" t="s">
        <v>483</v>
      </c>
      <c r="EC48" s="123" t="s">
        <v>490</v>
      </c>
      <c r="ED48" s="123" t="s">
        <v>490</v>
      </c>
      <c r="EE48" s="123">
        <v>1</v>
      </c>
      <c r="EF48" s="123">
        <v>0</v>
      </c>
      <c r="EG48" s="123">
        <v>0</v>
      </c>
      <c r="EH48" s="123" t="s">
        <v>489</v>
      </c>
      <c r="EI48" s="123" t="s">
        <v>489</v>
      </c>
      <c r="EJ48" s="123" t="s">
        <v>483</v>
      </c>
      <c r="EK48" s="123" t="s">
        <v>483</v>
      </c>
      <c r="EL48" s="123" t="s">
        <v>483</v>
      </c>
      <c r="EM48" s="123" t="s">
        <v>490</v>
      </c>
      <c r="EN48" s="123" t="s">
        <v>483</v>
      </c>
      <c r="EO48" s="123" t="s">
        <v>483</v>
      </c>
      <c r="EP48" s="123" t="s">
        <v>490</v>
      </c>
      <c r="EQ48" s="123" t="s">
        <v>490</v>
      </c>
      <c r="ER48" s="123" t="s">
        <v>483</v>
      </c>
      <c r="ES48" s="123" t="s">
        <v>490</v>
      </c>
      <c r="ET48" s="123" t="s">
        <v>483</v>
      </c>
      <c r="EU48" s="123" t="s">
        <v>483</v>
      </c>
      <c r="EV48" s="123" t="s">
        <v>490</v>
      </c>
      <c r="EW48" s="123" t="s">
        <v>490</v>
      </c>
      <c r="EX48" s="123" t="s">
        <v>483</v>
      </c>
      <c r="EY48" s="123" t="s">
        <v>490</v>
      </c>
      <c r="EZ48" s="123" t="s">
        <v>490</v>
      </c>
      <c r="FA48" s="123" t="s">
        <v>490</v>
      </c>
      <c r="FB48" s="123" t="s">
        <v>483</v>
      </c>
      <c r="FC48" s="123" t="s">
        <v>483</v>
      </c>
      <c r="FD48" s="123" t="s">
        <v>490</v>
      </c>
      <c r="FE48" s="123" t="s">
        <v>483</v>
      </c>
      <c r="FF48" s="123" t="s">
        <v>490</v>
      </c>
      <c r="FG48" s="123" t="s">
        <v>490</v>
      </c>
      <c r="FH48" s="123" t="s">
        <v>483</v>
      </c>
      <c r="FI48" s="123" t="s">
        <v>483</v>
      </c>
      <c r="FJ48" s="123" t="s">
        <v>490</v>
      </c>
      <c r="FK48" s="123" t="s">
        <v>483</v>
      </c>
      <c r="FL48" s="123" t="s">
        <v>483</v>
      </c>
      <c r="FM48" s="123" t="s">
        <v>483</v>
      </c>
      <c r="FN48" s="123" t="s">
        <v>483</v>
      </c>
      <c r="FO48" s="123" t="s">
        <v>483</v>
      </c>
      <c r="FP48" s="123" t="s">
        <v>483</v>
      </c>
      <c r="FQ48" s="123" t="s">
        <v>490</v>
      </c>
      <c r="FR48" s="123" t="s">
        <v>483</v>
      </c>
      <c r="FS48" s="123" t="s">
        <v>483</v>
      </c>
      <c r="FT48" s="123" t="s">
        <v>483</v>
      </c>
      <c r="FU48" s="123" t="s">
        <v>483</v>
      </c>
      <c r="FV48" s="123" t="s">
        <v>483</v>
      </c>
      <c r="FW48" s="123" t="s">
        <v>483</v>
      </c>
      <c r="FX48" s="123" t="s">
        <v>483</v>
      </c>
      <c r="FY48" s="123" t="s">
        <v>483</v>
      </c>
      <c r="FZ48" s="123" t="s">
        <v>483</v>
      </c>
      <c r="GA48" s="123" t="s">
        <v>483</v>
      </c>
      <c r="GB48" s="123" t="s">
        <v>483</v>
      </c>
      <c r="GC48" s="123" t="s">
        <v>483</v>
      </c>
      <c r="GD48" s="123" t="s">
        <v>483</v>
      </c>
      <c r="GE48" s="123" t="s">
        <v>483</v>
      </c>
      <c r="GF48" s="123" t="s">
        <v>483</v>
      </c>
      <c r="GG48" s="123" t="s">
        <v>483</v>
      </c>
      <c r="GH48" s="123" t="s">
        <v>483</v>
      </c>
      <c r="GI48" s="123" t="s">
        <v>483</v>
      </c>
      <c r="GJ48" s="123" t="s">
        <v>483</v>
      </c>
      <c r="GK48" s="123" t="s">
        <v>483</v>
      </c>
      <c r="GL48" s="123" t="s">
        <v>483</v>
      </c>
      <c r="GM48" s="123" t="s">
        <v>483</v>
      </c>
      <c r="GN48" s="123" t="s">
        <v>483</v>
      </c>
      <c r="GO48" s="123" t="s">
        <v>483</v>
      </c>
      <c r="GP48" s="123" t="s">
        <v>483</v>
      </c>
      <c r="GQ48" s="123" t="s">
        <v>483</v>
      </c>
      <c r="GR48" s="123" t="s">
        <v>483</v>
      </c>
      <c r="GS48" s="123" t="s">
        <v>483</v>
      </c>
      <c r="GT48" s="123" t="s">
        <v>483</v>
      </c>
      <c r="GU48" s="123" t="s">
        <v>483</v>
      </c>
      <c r="GV48" s="123" t="s">
        <v>483</v>
      </c>
      <c r="GW48" s="123" t="s">
        <v>483</v>
      </c>
      <c r="GX48" s="123" t="s">
        <v>483</v>
      </c>
      <c r="GY48" s="123" t="s">
        <v>490</v>
      </c>
      <c r="GZ48" s="123" t="s">
        <v>483</v>
      </c>
      <c r="HA48" s="123" t="s">
        <v>483</v>
      </c>
      <c r="HB48" s="123" t="s">
        <v>483</v>
      </c>
      <c r="HC48" s="123" t="s">
        <v>483</v>
      </c>
      <c r="HD48" s="123" t="s">
        <v>483</v>
      </c>
      <c r="HE48" s="123" t="s">
        <v>489</v>
      </c>
      <c r="HF48" s="123" t="s">
        <v>490</v>
      </c>
      <c r="HG48" s="123" t="s">
        <v>490</v>
      </c>
      <c r="HH48" s="123" t="s">
        <v>490</v>
      </c>
      <c r="HI48" s="123" t="s">
        <v>490</v>
      </c>
      <c r="HJ48" s="123" t="s">
        <v>490</v>
      </c>
      <c r="HK48" s="123" t="s">
        <v>490</v>
      </c>
      <c r="HL48" s="123" t="s">
        <v>490</v>
      </c>
      <c r="HM48" s="123" t="s">
        <v>490</v>
      </c>
      <c r="HN48" s="123" t="s">
        <v>490</v>
      </c>
      <c r="HO48" s="123" t="s">
        <v>490</v>
      </c>
      <c r="HP48" s="123" t="s">
        <v>490</v>
      </c>
      <c r="HQ48" s="123" t="s">
        <v>490</v>
      </c>
      <c r="HR48" s="123" t="s">
        <v>490</v>
      </c>
      <c r="HS48" s="123" t="s">
        <v>490</v>
      </c>
      <c r="HT48" s="123" t="s">
        <v>490</v>
      </c>
      <c r="HU48" s="123" t="s">
        <v>490</v>
      </c>
      <c r="HV48" s="123" t="s">
        <v>483</v>
      </c>
      <c r="HW48" s="123" t="s">
        <v>483</v>
      </c>
      <c r="HX48" s="123" t="s">
        <v>489</v>
      </c>
      <c r="HY48" s="123" t="s">
        <v>483</v>
      </c>
      <c r="HZ48" s="123" t="s">
        <v>483</v>
      </c>
      <c r="IA48" s="123" t="s">
        <v>489</v>
      </c>
      <c r="IB48" s="123" t="s">
        <v>483</v>
      </c>
      <c r="IC48" s="123" t="s">
        <v>483</v>
      </c>
      <c r="ID48" s="123" t="s">
        <v>483</v>
      </c>
      <c r="IE48" s="123" t="s">
        <v>489</v>
      </c>
      <c r="IF48" s="123" t="s">
        <v>490</v>
      </c>
      <c r="IG48" s="123" t="s">
        <v>490</v>
      </c>
      <c r="IH48" s="123" t="s">
        <v>490</v>
      </c>
      <c r="II48" s="123" t="s">
        <v>490</v>
      </c>
      <c r="IJ48" s="123" t="s">
        <v>490</v>
      </c>
      <c r="IK48" s="123" t="s">
        <v>490</v>
      </c>
      <c r="IL48" s="123" t="s">
        <v>483</v>
      </c>
      <c r="IM48" s="123" t="s">
        <v>483</v>
      </c>
      <c r="IN48" s="123">
        <v>1</v>
      </c>
      <c r="IO48" s="123">
        <v>0</v>
      </c>
      <c r="IP48" s="123">
        <v>1</v>
      </c>
      <c r="IQ48" s="123">
        <v>0</v>
      </c>
      <c r="IR48" s="123">
        <v>1</v>
      </c>
      <c r="IS48" s="123">
        <v>0</v>
      </c>
      <c r="IT48" s="123">
        <v>0</v>
      </c>
      <c r="IU48" s="123">
        <v>0</v>
      </c>
      <c r="IV48" s="123">
        <v>0</v>
      </c>
      <c r="IW48" s="123">
        <v>0</v>
      </c>
      <c r="IX48" s="123">
        <v>0</v>
      </c>
      <c r="IY48" s="123">
        <v>0</v>
      </c>
      <c r="IZ48" s="123">
        <v>0</v>
      </c>
      <c r="JA48" s="123">
        <v>0</v>
      </c>
      <c r="JB48" s="123">
        <v>0</v>
      </c>
      <c r="JC48" s="123">
        <v>0</v>
      </c>
      <c r="JD48" s="123">
        <v>0</v>
      </c>
      <c r="JE48" s="123">
        <v>1</v>
      </c>
      <c r="JF48" s="123">
        <v>0</v>
      </c>
      <c r="JG48" s="123">
        <v>0</v>
      </c>
      <c r="JH48" s="123">
        <v>0</v>
      </c>
      <c r="JI48" s="123">
        <v>0</v>
      </c>
      <c r="JJ48" s="123">
        <v>0</v>
      </c>
      <c r="JK48" s="123">
        <v>0</v>
      </c>
      <c r="JL48" s="123">
        <v>0</v>
      </c>
      <c r="JM48" s="123">
        <v>0</v>
      </c>
      <c r="JN48" s="123">
        <v>3</v>
      </c>
      <c r="JO48" s="123">
        <v>1</v>
      </c>
      <c r="JP48" s="123">
        <v>4</v>
      </c>
      <c r="JQ48" s="123">
        <v>1</v>
      </c>
      <c r="JR48" s="123"/>
      <c r="JS48" s="123" t="s">
        <v>483</v>
      </c>
      <c r="JT48" s="123" t="s">
        <v>483</v>
      </c>
      <c r="JU48" s="123" t="s">
        <v>483</v>
      </c>
      <c r="JV48" s="123" t="s">
        <v>483</v>
      </c>
      <c r="JW48" s="123" t="s">
        <v>483</v>
      </c>
      <c r="JX48" s="123" t="s">
        <v>483</v>
      </c>
      <c r="JY48" s="123" t="s">
        <v>483</v>
      </c>
      <c r="JZ48" s="123" t="s">
        <v>489</v>
      </c>
      <c r="KA48" s="123" t="s">
        <v>489</v>
      </c>
      <c r="KB48" s="123" t="s">
        <v>489</v>
      </c>
      <c r="KC48" s="123" t="s">
        <v>483</v>
      </c>
      <c r="KD48" s="123" t="s">
        <v>621</v>
      </c>
      <c r="KE48" s="123" t="s">
        <v>902</v>
      </c>
      <c r="KF48" s="123" t="s">
        <v>1111</v>
      </c>
      <c r="KG48" s="123" t="s">
        <v>680</v>
      </c>
      <c r="KH48" s="123" t="s">
        <v>500</v>
      </c>
      <c r="KI48" s="123">
        <v>1</v>
      </c>
      <c r="KJ48" s="123" t="s">
        <v>483</v>
      </c>
      <c r="KK48" s="123" t="s">
        <v>483</v>
      </c>
      <c r="KL48" s="123" t="s">
        <v>483</v>
      </c>
      <c r="KM48" s="123" t="s">
        <v>483</v>
      </c>
      <c r="KN48" s="123" t="s">
        <v>483</v>
      </c>
      <c r="KO48" s="123" t="s">
        <v>483</v>
      </c>
      <c r="KP48" s="123" t="s">
        <v>483</v>
      </c>
      <c r="KQ48" s="123" t="s">
        <v>490</v>
      </c>
      <c r="KR48" s="123" t="s">
        <v>490</v>
      </c>
      <c r="KS48" s="123" t="s">
        <v>483</v>
      </c>
      <c r="KT48" s="123" t="s">
        <v>483</v>
      </c>
      <c r="KU48" s="123" t="s">
        <v>483</v>
      </c>
      <c r="KV48" s="123" t="s">
        <v>483</v>
      </c>
      <c r="KW48" s="123" t="s">
        <v>490</v>
      </c>
      <c r="KX48" s="123" t="s">
        <v>490</v>
      </c>
      <c r="KY48" s="123" t="s">
        <v>483</v>
      </c>
      <c r="KZ48" s="123" t="s">
        <v>490</v>
      </c>
      <c r="LA48" s="123" t="s">
        <v>490</v>
      </c>
      <c r="LB48" s="123" t="s">
        <v>483</v>
      </c>
      <c r="LC48" s="123" t="s">
        <v>490</v>
      </c>
      <c r="LD48" s="123" t="s">
        <v>483</v>
      </c>
      <c r="LE48" s="123" t="s">
        <v>490</v>
      </c>
      <c r="LF48" s="123">
        <v>5</v>
      </c>
      <c r="LG48" s="123">
        <v>0</v>
      </c>
      <c r="LH48" s="123">
        <v>0</v>
      </c>
      <c r="LI48" s="123">
        <v>5</v>
      </c>
      <c r="LJ48" s="123">
        <v>2</v>
      </c>
      <c r="LK48" s="123">
        <v>2</v>
      </c>
      <c r="LL48" s="123">
        <v>1</v>
      </c>
      <c r="LM48" s="123">
        <v>2</v>
      </c>
      <c r="LN48" s="123" t="s">
        <v>483</v>
      </c>
      <c r="LO48" s="123" t="s">
        <v>483</v>
      </c>
      <c r="LP48" s="123" t="s">
        <v>483</v>
      </c>
      <c r="LQ48" s="123" t="s">
        <v>483</v>
      </c>
      <c r="LR48" s="123" t="s">
        <v>483</v>
      </c>
      <c r="LS48" s="123" t="s">
        <v>489</v>
      </c>
      <c r="LT48" s="123" t="s">
        <v>489</v>
      </c>
      <c r="LU48" s="123" t="s">
        <v>489</v>
      </c>
      <c r="LV48" s="123" t="s">
        <v>483</v>
      </c>
      <c r="LW48" s="123" t="s">
        <v>483</v>
      </c>
      <c r="LX48" s="123" t="s">
        <v>489</v>
      </c>
      <c r="LY48" s="123" t="s">
        <v>483</v>
      </c>
      <c r="LZ48" s="123" t="s">
        <v>483</v>
      </c>
      <c r="MA48" s="123" t="s">
        <v>483</v>
      </c>
      <c r="MB48" s="123" t="s">
        <v>483</v>
      </c>
      <c r="MC48" s="123" t="s">
        <v>483</v>
      </c>
      <c r="MD48" s="123" t="s">
        <v>483</v>
      </c>
      <c r="ME48" s="123" t="s">
        <v>483</v>
      </c>
      <c r="MF48" s="123" t="s">
        <v>483</v>
      </c>
      <c r="MG48" s="123" t="s">
        <v>483</v>
      </c>
      <c r="MH48" s="123" t="s">
        <v>483</v>
      </c>
      <c r="MI48" s="123" t="s">
        <v>483</v>
      </c>
      <c r="MJ48" s="123" t="s">
        <v>483</v>
      </c>
      <c r="MK48" s="123" t="s">
        <v>490</v>
      </c>
      <c r="ML48" s="123" t="s">
        <v>490</v>
      </c>
      <c r="MM48" s="123" t="s">
        <v>490</v>
      </c>
      <c r="MN48" s="123" t="s">
        <v>490</v>
      </c>
      <c r="MO48" s="123" t="s">
        <v>490</v>
      </c>
      <c r="MP48" s="123" t="s">
        <v>490</v>
      </c>
      <c r="MQ48" s="123" t="s">
        <v>490</v>
      </c>
      <c r="MR48" s="123" t="s">
        <v>490</v>
      </c>
      <c r="MS48" s="123" t="s">
        <v>490</v>
      </c>
      <c r="MT48" s="123" t="s">
        <v>490</v>
      </c>
      <c r="MU48" s="123" t="s">
        <v>490</v>
      </c>
      <c r="MV48" s="123" t="s">
        <v>490</v>
      </c>
      <c r="MW48" s="123" t="s">
        <v>490</v>
      </c>
      <c r="MX48" s="123" t="s">
        <v>490</v>
      </c>
      <c r="MY48" s="123" t="s">
        <v>490</v>
      </c>
      <c r="MZ48" s="123" t="s">
        <v>490</v>
      </c>
      <c r="NA48" s="123" t="s">
        <v>490</v>
      </c>
      <c r="NB48" s="123" t="s">
        <v>490</v>
      </c>
      <c r="NC48" s="123" t="s">
        <v>490</v>
      </c>
      <c r="ND48" s="123" t="s">
        <v>490</v>
      </c>
      <c r="NE48" s="123" t="s">
        <v>490</v>
      </c>
      <c r="NF48" s="123" t="s">
        <v>490</v>
      </c>
      <c r="NG48" s="123" t="s">
        <v>483</v>
      </c>
      <c r="NH48" s="123" t="s">
        <v>483</v>
      </c>
      <c r="NI48" s="123" t="s">
        <v>483</v>
      </c>
      <c r="NJ48" s="123" t="s">
        <v>483</v>
      </c>
      <c r="NK48" s="123" t="s">
        <v>483</v>
      </c>
      <c r="NL48" s="123" t="s">
        <v>483</v>
      </c>
      <c r="NM48" s="123" t="s">
        <v>483</v>
      </c>
      <c r="NN48" s="123" t="s">
        <v>483</v>
      </c>
      <c r="NO48" s="123" t="s">
        <v>483</v>
      </c>
      <c r="NP48" s="123" t="s">
        <v>483</v>
      </c>
      <c r="NQ48" s="123" t="s">
        <v>483</v>
      </c>
      <c r="NR48" s="123" t="s">
        <v>483</v>
      </c>
      <c r="NS48" s="123" t="s">
        <v>483</v>
      </c>
      <c r="NT48" s="123" t="s">
        <v>483</v>
      </c>
      <c r="NU48" s="123" t="s">
        <v>483</v>
      </c>
      <c r="NV48" s="123" t="s">
        <v>483</v>
      </c>
      <c r="NW48" s="123" t="s">
        <v>483</v>
      </c>
      <c r="NX48" s="123" t="s">
        <v>483</v>
      </c>
      <c r="NY48" s="123" t="s">
        <v>483</v>
      </c>
      <c r="NZ48" s="123" t="s">
        <v>483</v>
      </c>
      <c r="OA48" s="123" t="s">
        <v>483</v>
      </c>
      <c r="OB48" s="123" t="s">
        <v>483</v>
      </c>
      <c r="OC48" s="123" t="s">
        <v>483</v>
      </c>
      <c r="OD48" s="123" t="s">
        <v>483</v>
      </c>
      <c r="OE48" s="123" t="s">
        <v>483</v>
      </c>
      <c r="OF48" s="123" t="s">
        <v>483</v>
      </c>
      <c r="OG48" s="123" t="s">
        <v>483</v>
      </c>
      <c r="OH48" s="123" t="s">
        <v>483</v>
      </c>
      <c r="OI48" s="123" t="s">
        <v>483</v>
      </c>
      <c r="OJ48" s="123" t="s">
        <v>483</v>
      </c>
      <c r="OK48" s="123" t="s">
        <v>483</v>
      </c>
      <c r="OL48" s="123" t="s">
        <v>483</v>
      </c>
      <c r="OM48" s="123" t="s">
        <v>489</v>
      </c>
      <c r="ON48" s="123" t="s">
        <v>483</v>
      </c>
      <c r="OO48" s="123" t="s">
        <v>483</v>
      </c>
      <c r="OP48" s="123" t="s">
        <v>483</v>
      </c>
      <c r="OQ48" s="123" t="s">
        <v>483</v>
      </c>
      <c r="OR48" s="123" t="s">
        <v>483</v>
      </c>
      <c r="OS48" s="123" t="s">
        <v>483</v>
      </c>
      <c r="OT48" s="123" t="s">
        <v>483</v>
      </c>
      <c r="OU48" s="123" t="s">
        <v>489</v>
      </c>
      <c r="OV48" s="123" t="s">
        <v>489</v>
      </c>
      <c r="OW48" s="123" t="s">
        <v>489</v>
      </c>
      <c r="OX48" s="123" t="s">
        <v>489</v>
      </c>
      <c r="OY48" s="123" t="s">
        <v>489</v>
      </c>
      <c r="OZ48" s="123" t="s">
        <v>483</v>
      </c>
      <c r="PA48" s="123" t="s">
        <v>483</v>
      </c>
      <c r="PB48" s="123" t="s">
        <v>483</v>
      </c>
      <c r="PC48" s="123" t="s">
        <v>483</v>
      </c>
      <c r="PD48" s="123" t="s">
        <v>483</v>
      </c>
      <c r="PE48" s="123" t="s">
        <v>483</v>
      </c>
      <c r="PF48" s="123" t="s">
        <v>483</v>
      </c>
      <c r="PG48" s="123" t="s">
        <v>490</v>
      </c>
      <c r="PH48" s="123" t="s">
        <v>490</v>
      </c>
      <c r="PI48" s="123" t="s">
        <v>490</v>
      </c>
      <c r="PJ48" s="123" t="s">
        <v>483</v>
      </c>
      <c r="PK48" s="123" t="s">
        <v>483</v>
      </c>
      <c r="PL48" s="123" t="s">
        <v>483</v>
      </c>
      <c r="PM48" s="123" t="s">
        <v>490</v>
      </c>
      <c r="PN48" s="123" t="s">
        <v>483</v>
      </c>
      <c r="PO48" s="123" t="s">
        <v>489</v>
      </c>
      <c r="PP48" s="123" t="s">
        <v>489</v>
      </c>
      <c r="PQ48" s="123" t="s">
        <v>489</v>
      </c>
      <c r="PR48" s="123" t="s">
        <v>483</v>
      </c>
      <c r="PS48" s="123" t="s">
        <v>483</v>
      </c>
      <c r="PT48" s="123" t="s">
        <v>483</v>
      </c>
      <c r="PU48" s="123" t="s">
        <v>574</v>
      </c>
      <c r="PV48" s="123" t="s">
        <v>574</v>
      </c>
      <c r="PW48" s="123" t="s">
        <v>574</v>
      </c>
      <c r="PX48" s="123" t="s">
        <v>574</v>
      </c>
      <c r="PY48" s="123" t="s">
        <v>574</v>
      </c>
      <c r="PZ48" s="123" t="s">
        <v>489</v>
      </c>
      <c r="QA48" s="123" t="s">
        <v>490</v>
      </c>
      <c r="QB48" s="123" t="s">
        <v>483</v>
      </c>
      <c r="QC48" s="123" t="s">
        <v>572</v>
      </c>
      <c r="QD48" s="123" t="s">
        <v>483</v>
      </c>
      <c r="QE48" s="123" t="s">
        <v>1112</v>
      </c>
      <c r="QF48" s="123" t="s">
        <v>1113</v>
      </c>
      <c r="QG48" s="123"/>
      <c r="QH48" s="123" t="s">
        <v>489</v>
      </c>
      <c r="QI48" s="123" t="s">
        <v>483</v>
      </c>
      <c r="QJ48" s="123" t="s">
        <v>483</v>
      </c>
      <c r="QK48" s="123"/>
      <c r="QL48" s="123" t="s">
        <v>483</v>
      </c>
      <c r="QM48" s="123" t="s">
        <v>489</v>
      </c>
      <c r="QN48" s="123" t="s">
        <v>489</v>
      </c>
      <c r="QO48" s="123" t="s">
        <v>489</v>
      </c>
      <c r="QP48" s="123" t="s">
        <v>483</v>
      </c>
      <c r="QQ48" s="123">
        <v>0</v>
      </c>
      <c r="QR48" s="123">
        <v>0</v>
      </c>
      <c r="QS48" s="123">
        <v>1</v>
      </c>
      <c r="QT48" s="123"/>
      <c r="QU48" s="90" t="s">
        <v>4475</v>
      </c>
      <c r="QV48" s="90" t="s">
        <v>4960</v>
      </c>
      <c r="QW48" s="125" t="s">
        <v>4969</v>
      </c>
      <c r="QX48" s="79" t="s">
        <v>483</v>
      </c>
      <c r="QY48" s="80" t="s">
        <v>483</v>
      </c>
      <c r="QZ48" s="79" t="s">
        <v>483</v>
      </c>
      <c r="RA48" s="52" t="s">
        <v>4667</v>
      </c>
      <c r="RB48" s="79">
        <v>4</v>
      </c>
      <c r="RC48" s="79">
        <v>2</v>
      </c>
      <c r="RD48" s="79">
        <v>2</v>
      </c>
      <c r="RE48" s="132">
        <v>3</v>
      </c>
      <c r="RF48" s="132">
        <v>2</v>
      </c>
      <c r="RG48" s="132">
        <v>1</v>
      </c>
      <c r="RH48" s="84"/>
      <c r="RI48" s="84"/>
      <c r="RJ48" s="84"/>
      <c r="RK48" s="80">
        <v>3</v>
      </c>
      <c r="RL48" s="80">
        <v>2</v>
      </c>
      <c r="RM48" s="80">
        <v>1</v>
      </c>
      <c r="RN48" s="132">
        <v>3</v>
      </c>
      <c r="RO48" s="84"/>
      <c r="RP48" s="80" t="s">
        <v>483</v>
      </c>
      <c r="RQ48" s="52" t="s">
        <v>4569</v>
      </c>
      <c r="RR48" s="80" t="s">
        <v>483</v>
      </c>
      <c r="RS48" s="80">
        <v>0</v>
      </c>
      <c r="RT48" s="80"/>
      <c r="RU48" s="80"/>
      <c r="RV48" s="80">
        <v>0</v>
      </c>
      <c r="RW48" s="80"/>
      <c r="RX48" s="80"/>
      <c r="RY48" s="84"/>
      <c r="RZ48" s="84"/>
      <c r="SA48" s="184" t="s">
        <v>6766</v>
      </c>
      <c r="SB48" s="240" t="s">
        <v>4782</v>
      </c>
      <c r="SC48" s="1" t="s">
        <v>4781</v>
      </c>
      <c r="SD48" s="229" t="s">
        <v>5346</v>
      </c>
      <c r="SE48" s="123"/>
      <c r="SF48" s="114"/>
      <c r="SG48" s="114"/>
      <c r="SH48" s="114"/>
      <c r="SI48" s="114"/>
      <c r="SJ48" s="114"/>
      <c r="SK48" s="114"/>
      <c r="SL48" s="114"/>
      <c r="SM48" s="114"/>
      <c r="SN48" s="242"/>
      <c r="SO48" s="114"/>
      <c r="SQ48" s="123"/>
      <c r="SR48" s="123" t="s">
        <v>6767</v>
      </c>
      <c r="ST48" s="90" t="s">
        <v>483</v>
      </c>
      <c r="SV48" s="236" t="s">
        <v>4484</v>
      </c>
    </row>
    <row r="49" spans="1:516" s="98" customFormat="1" ht="84.75" customHeight="1" x14ac:dyDescent="0.25">
      <c r="A49" s="123" t="s">
        <v>1138</v>
      </c>
      <c r="B49" s="93" t="s">
        <v>1405</v>
      </c>
      <c r="C49" s="123">
        <v>2019</v>
      </c>
      <c r="D49" s="94" t="s">
        <v>4072</v>
      </c>
      <c r="E49" s="123">
        <v>11</v>
      </c>
      <c r="F49" s="123" t="s">
        <v>602</v>
      </c>
      <c r="G49" s="114" t="s">
        <v>1139</v>
      </c>
      <c r="H49" s="123"/>
      <c r="I49" s="123" t="s">
        <v>5016</v>
      </c>
      <c r="J49" s="123" t="s">
        <v>1140</v>
      </c>
      <c r="K49" s="123" t="s">
        <v>657</v>
      </c>
      <c r="L49" s="123" t="s">
        <v>1141</v>
      </c>
      <c r="M49" s="123">
        <v>494</v>
      </c>
      <c r="N49" s="123"/>
      <c r="O49" s="123" t="s">
        <v>608</v>
      </c>
      <c r="P49" s="123" t="s">
        <v>1142</v>
      </c>
      <c r="Q49" s="123">
        <v>56334127</v>
      </c>
      <c r="R49" s="95" t="s">
        <v>1143</v>
      </c>
      <c r="S49" s="96" t="s">
        <v>1466</v>
      </c>
      <c r="T49" s="97" t="s">
        <v>590</v>
      </c>
      <c r="U49" s="97" t="s">
        <v>1144</v>
      </c>
      <c r="V49" s="97" t="s">
        <v>1145</v>
      </c>
      <c r="W49" s="97" t="s">
        <v>586</v>
      </c>
      <c r="X49" s="183">
        <v>5540841412</v>
      </c>
      <c r="Y49" s="95" t="s">
        <v>1143</v>
      </c>
      <c r="Z49" s="123">
        <v>6</v>
      </c>
      <c r="AA49" s="123">
        <v>0</v>
      </c>
      <c r="AB49" s="123">
        <v>0</v>
      </c>
      <c r="AC49" s="123">
        <v>6</v>
      </c>
      <c r="AD49" s="123">
        <v>7</v>
      </c>
      <c r="AE49" s="123">
        <v>0</v>
      </c>
      <c r="AF49" s="123">
        <v>6</v>
      </c>
      <c r="AG49" s="123">
        <v>1</v>
      </c>
      <c r="AH49" s="123">
        <v>0</v>
      </c>
      <c r="AI49" s="123">
        <v>6</v>
      </c>
      <c r="AJ49" s="123">
        <v>7</v>
      </c>
      <c r="AK49" s="123">
        <v>13</v>
      </c>
      <c r="AL49" s="123">
        <v>14</v>
      </c>
      <c r="AM49" s="123">
        <v>88</v>
      </c>
      <c r="AN49" s="123">
        <v>96</v>
      </c>
      <c r="AO49" s="123">
        <v>80</v>
      </c>
      <c r="AP49" s="123">
        <v>4</v>
      </c>
      <c r="AQ49" s="123">
        <v>13</v>
      </c>
      <c r="AR49" s="123">
        <v>7</v>
      </c>
      <c r="AS49" s="123">
        <v>6</v>
      </c>
      <c r="AT49" s="123" t="s">
        <v>483</v>
      </c>
      <c r="AU49" s="123" t="s">
        <v>489</v>
      </c>
      <c r="AV49" s="123" t="s">
        <v>636</v>
      </c>
      <c r="AW49" s="123">
        <v>65</v>
      </c>
      <c r="AX49" s="123" t="s">
        <v>637</v>
      </c>
      <c r="AY49" s="123" t="s">
        <v>483</v>
      </c>
      <c r="AZ49" s="123" t="s">
        <v>483</v>
      </c>
      <c r="BA49" s="123" t="s">
        <v>483</v>
      </c>
      <c r="BB49" s="123" t="s">
        <v>483</v>
      </c>
      <c r="BC49" s="123" t="s">
        <v>483</v>
      </c>
      <c r="BD49" s="123" t="s">
        <v>572</v>
      </c>
      <c r="BE49" s="123" t="s">
        <v>490</v>
      </c>
      <c r="BF49" s="123" t="s">
        <v>483</v>
      </c>
      <c r="BG49" s="123" t="s">
        <v>490</v>
      </c>
      <c r="BH49" s="123" t="s">
        <v>483</v>
      </c>
      <c r="BI49" s="123" t="s">
        <v>483</v>
      </c>
      <c r="BJ49" s="123" t="s">
        <v>483</v>
      </c>
      <c r="BK49" s="123" t="s">
        <v>483</v>
      </c>
      <c r="BL49" s="123" t="s">
        <v>483</v>
      </c>
      <c r="BM49" s="123" t="s">
        <v>483</v>
      </c>
      <c r="BN49" s="123" t="s">
        <v>483</v>
      </c>
      <c r="BO49" s="123" t="s">
        <v>483</v>
      </c>
      <c r="BP49" s="123" t="s">
        <v>490</v>
      </c>
      <c r="BQ49" s="123" t="s">
        <v>483</v>
      </c>
      <c r="BR49" s="123" t="s">
        <v>483</v>
      </c>
      <c r="BS49" s="123" t="s">
        <v>483</v>
      </c>
      <c r="BT49" s="123" t="s">
        <v>483</v>
      </c>
      <c r="BU49" s="123" t="s">
        <v>483</v>
      </c>
      <c r="BV49" s="123" t="s">
        <v>490</v>
      </c>
      <c r="BW49" s="123" t="s">
        <v>490</v>
      </c>
      <c r="BX49" s="123" t="s">
        <v>483</v>
      </c>
      <c r="BY49" s="123" t="s">
        <v>483</v>
      </c>
      <c r="BZ49" s="123" t="s">
        <v>483</v>
      </c>
      <c r="CA49" s="123" t="s">
        <v>483</v>
      </c>
      <c r="CB49" s="123" t="s">
        <v>483</v>
      </c>
      <c r="CC49" s="123" t="s">
        <v>490</v>
      </c>
      <c r="CD49" s="123" t="s">
        <v>483</v>
      </c>
      <c r="CE49" s="123" t="s">
        <v>483</v>
      </c>
      <c r="CF49" s="123" t="s">
        <v>1146</v>
      </c>
      <c r="CG49" s="123" t="s">
        <v>483</v>
      </c>
      <c r="CH49" s="123" t="s">
        <v>483</v>
      </c>
      <c r="CI49" s="123" t="s">
        <v>483</v>
      </c>
      <c r="CJ49" s="123" t="s">
        <v>483</v>
      </c>
      <c r="CK49" s="123" t="s">
        <v>483</v>
      </c>
      <c r="CL49" s="123" t="s">
        <v>483</v>
      </c>
      <c r="CM49" s="123" t="s">
        <v>483</v>
      </c>
      <c r="CN49" s="123" t="s">
        <v>483</v>
      </c>
      <c r="CO49" s="123" t="s">
        <v>483</v>
      </c>
      <c r="CP49" s="123" t="s">
        <v>483</v>
      </c>
      <c r="CQ49" s="123" t="s">
        <v>483</v>
      </c>
      <c r="CR49" s="123" t="s">
        <v>483</v>
      </c>
      <c r="CS49" s="123" t="s">
        <v>483</v>
      </c>
      <c r="CT49" s="123" t="s">
        <v>483</v>
      </c>
      <c r="CU49" s="123" t="s">
        <v>483</v>
      </c>
      <c r="CV49" s="123" t="s">
        <v>483</v>
      </c>
      <c r="CW49" s="123" t="s">
        <v>483</v>
      </c>
      <c r="CX49" s="123" t="s">
        <v>483</v>
      </c>
      <c r="CY49" s="123" t="s">
        <v>483</v>
      </c>
      <c r="CZ49" s="123" t="s">
        <v>483</v>
      </c>
      <c r="DA49" s="123" t="s">
        <v>483</v>
      </c>
      <c r="DB49" s="123" t="s">
        <v>483</v>
      </c>
      <c r="DC49" s="123" t="s">
        <v>483</v>
      </c>
      <c r="DD49" s="123" t="s">
        <v>483</v>
      </c>
      <c r="DE49" s="123" t="s">
        <v>483</v>
      </c>
      <c r="DF49" s="123" t="s">
        <v>483</v>
      </c>
      <c r="DG49" s="123" t="s">
        <v>483</v>
      </c>
      <c r="DH49" s="123" t="s">
        <v>483</v>
      </c>
      <c r="DI49" s="123" t="s">
        <v>483</v>
      </c>
      <c r="DJ49" s="123" t="s">
        <v>483</v>
      </c>
      <c r="DK49" s="123" t="s">
        <v>483</v>
      </c>
      <c r="DL49" s="123" t="s">
        <v>483</v>
      </c>
      <c r="DM49" s="123" t="s">
        <v>675</v>
      </c>
      <c r="DN49" s="123" t="s">
        <v>489</v>
      </c>
      <c r="DO49" s="123" t="s">
        <v>483</v>
      </c>
      <c r="DP49" s="123" t="s">
        <v>483</v>
      </c>
      <c r="DQ49" s="123" t="s">
        <v>483</v>
      </c>
      <c r="DR49" s="123" t="s">
        <v>483</v>
      </c>
      <c r="DS49" s="123" t="s">
        <v>483</v>
      </c>
      <c r="DT49" s="123" t="s">
        <v>483</v>
      </c>
      <c r="DU49" s="123" t="s">
        <v>483</v>
      </c>
      <c r="DV49" s="123" t="s">
        <v>483</v>
      </c>
      <c r="DW49" s="123" t="s">
        <v>483</v>
      </c>
      <c r="DX49" s="123" t="s">
        <v>483</v>
      </c>
      <c r="DY49" s="123" t="s">
        <v>483</v>
      </c>
      <c r="DZ49" s="123" t="s">
        <v>483</v>
      </c>
      <c r="EA49" s="123" t="s">
        <v>483</v>
      </c>
      <c r="EB49" s="123" t="s">
        <v>483</v>
      </c>
      <c r="EC49" s="123" t="s">
        <v>490</v>
      </c>
      <c r="ED49" s="123" t="s">
        <v>490</v>
      </c>
      <c r="EE49" s="123">
        <v>0</v>
      </c>
      <c r="EF49" s="123">
        <v>0</v>
      </c>
      <c r="EG49" s="123">
        <v>0</v>
      </c>
      <c r="EH49" s="123" t="s">
        <v>483</v>
      </c>
      <c r="EI49" s="123" t="s">
        <v>483</v>
      </c>
      <c r="EJ49" s="123" t="s">
        <v>483</v>
      </c>
      <c r="EK49" s="123" t="s">
        <v>483</v>
      </c>
      <c r="EL49" s="123" t="s">
        <v>483</v>
      </c>
      <c r="EM49" s="123" t="s">
        <v>483</v>
      </c>
      <c r="EN49" s="123" t="s">
        <v>483</v>
      </c>
      <c r="EO49" s="123" t="s">
        <v>483</v>
      </c>
      <c r="EP49" s="123" t="s">
        <v>483</v>
      </c>
      <c r="EQ49" s="123" t="s">
        <v>483</v>
      </c>
      <c r="ER49" s="123" t="s">
        <v>483</v>
      </c>
      <c r="ES49" s="123" t="s">
        <v>483</v>
      </c>
      <c r="ET49" s="123" t="s">
        <v>483</v>
      </c>
      <c r="EU49" s="123" t="s">
        <v>483</v>
      </c>
      <c r="EV49" s="123" t="s">
        <v>483</v>
      </c>
      <c r="EW49" s="123" t="s">
        <v>483</v>
      </c>
      <c r="EX49" s="123" t="s">
        <v>490</v>
      </c>
      <c r="EY49" s="123" t="s">
        <v>483</v>
      </c>
      <c r="EZ49" s="123" t="s">
        <v>483</v>
      </c>
      <c r="FA49" s="123" t="s">
        <v>483</v>
      </c>
      <c r="FB49" s="123" t="s">
        <v>483</v>
      </c>
      <c r="FC49" s="123" t="s">
        <v>483</v>
      </c>
      <c r="FD49" s="123" t="s">
        <v>483</v>
      </c>
      <c r="FE49" s="123" t="s">
        <v>483</v>
      </c>
      <c r="FF49" s="123" t="s">
        <v>483</v>
      </c>
      <c r="FG49" s="123" t="s">
        <v>483</v>
      </c>
      <c r="FH49" s="123" t="s">
        <v>483</v>
      </c>
      <c r="FI49" s="123" t="s">
        <v>483</v>
      </c>
      <c r="FJ49" s="123" t="s">
        <v>490</v>
      </c>
      <c r="FK49" s="123" t="s">
        <v>483</v>
      </c>
      <c r="FL49" s="123" t="s">
        <v>483</v>
      </c>
      <c r="FM49" s="123" t="s">
        <v>483</v>
      </c>
      <c r="FN49" s="123" t="s">
        <v>483</v>
      </c>
      <c r="FO49" s="123" t="s">
        <v>483</v>
      </c>
      <c r="FP49" s="123" t="s">
        <v>483</v>
      </c>
      <c r="FQ49" s="123" t="s">
        <v>483</v>
      </c>
      <c r="FR49" s="123" t="s">
        <v>483</v>
      </c>
      <c r="FS49" s="123" t="s">
        <v>490</v>
      </c>
      <c r="FT49" s="123" t="s">
        <v>490</v>
      </c>
      <c r="FU49" s="123" t="s">
        <v>490</v>
      </c>
      <c r="FV49" s="123" t="s">
        <v>490</v>
      </c>
      <c r="FW49" s="123" t="s">
        <v>483</v>
      </c>
      <c r="FX49" s="123" t="s">
        <v>483</v>
      </c>
      <c r="FY49" s="123" t="s">
        <v>483</v>
      </c>
      <c r="FZ49" s="123" t="s">
        <v>483</v>
      </c>
      <c r="GA49" s="123" t="s">
        <v>483</v>
      </c>
      <c r="GB49" s="123" t="s">
        <v>483</v>
      </c>
      <c r="GC49" s="123" t="s">
        <v>483</v>
      </c>
      <c r="GD49" s="123" t="s">
        <v>483</v>
      </c>
      <c r="GE49" s="123" t="s">
        <v>483</v>
      </c>
      <c r="GF49" s="123" t="s">
        <v>483</v>
      </c>
      <c r="GG49" s="123" t="s">
        <v>483</v>
      </c>
      <c r="GH49" s="123" t="s">
        <v>483</v>
      </c>
      <c r="GI49" s="123" t="s">
        <v>483</v>
      </c>
      <c r="GJ49" s="123" t="s">
        <v>483</v>
      </c>
      <c r="GK49" s="123" t="s">
        <v>483</v>
      </c>
      <c r="GL49" s="123" t="s">
        <v>483</v>
      </c>
      <c r="GM49" s="123" t="s">
        <v>483</v>
      </c>
      <c r="GN49" s="123" t="s">
        <v>483</v>
      </c>
      <c r="GO49" s="123" t="s">
        <v>483</v>
      </c>
      <c r="GP49" s="123" t="s">
        <v>483</v>
      </c>
      <c r="GQ49" s="123" t="s">
        <v>490</v>
      </c>
      <c r="GR49" s="123" t="s">
        <v>490</v>
      </c>
      <c r="GS49" s="123" t="s">
        <v>490</v>
      </c>
      <c r="GT49" s="123" t="s">
        <v>490</v>
      </c>
      <c r="GU49" s="123" t="s">
        <v>490</v>
      </c>
      <c r="GV49" s="123" t="s">
        <v>490</v>
      </c>
      <c r="GW49" s="123" t="s">
        <v>490</v>
      </c>
      <c r="GX49" s="123" t="s">
        <v>490</v>
      </c>
      <c r="GY49" s="123" t="s">
        <v>490</v>
      </c>
      <c r="GZ49" s="123" t="s">
        <v>490</v>
      </c>
      <c r="HA49" s="123" t="s">
        <v>490</v>
      </c>
      <c r="HB49" s="123" t="s">
        <v>490</v>
      </c>
      <c r="HC49" s="123" t="s">
        <v>490</v>
      </c>
      <c r="HD49" s="123" t="s">
        <v>490</v>
      </c>
      <c r="HE49" s="123" t="s">
        <v>490</v>
      </c>
      <c r="HF49" s="123" t="s">
        <v>490</v>
      </c>
      <c r="HG49" s="123" t="s">
        <v>490</v>
      </c>
      <c r="HH49" s="123" t="s">
        <v>490</v>
      </c>
      <c r="HI49" s="123" t="s">
        <v>490</v>
      </c>
      <c r="HJ49" s="123" t="s">
        <v>490</v>
      </c>
      <c r="HK49" s="123" t="s">
        <v>490</v>
      </c>
      <c r="HL49" s="123" t="s">
        <v>490</v>
      </c>
      <c r="HM49" s="123" t="s">
        <v>490</v>
      </c>
      <c r="HN49" s="123" t="s">
        <v>490</v>
      </c>
      <c r="HO49" s="123" t="s">
        <v>490</v>
      </c>
      <c r="HP49" s="123" t="s">
        <v>490</v>
      </c>
      <c r="HQ49" s="123" t="s">
        <v>490</v>
      </c>
      <c r="HR49" s="123" t="s">
        <v>490</v>
      </c>
      <c r="HS49" s="123" t="s">
        <v>490</v>
      </c>
      <c r="HT49" s="123" t="s">
        <v>490</v>
      </c>
      <c r="HU49" s="123" t="s">
        <v>490</v>
      </c>
      <c r="HV49" s="123" t="s">
        <v>483</v>
      </c>
      <c r="HW49" s="123" t="s">
        <v>483</v>
      </c>
      <c r="HX49" s="123" t="s">
        <v>489</v>
      </c>
      <c r="HY49" s="123" t="s">
        <v>483</v>
      </c>
      <c r="HZ49" s="123" t="s">
        <v>483</v>
      </c>
      <c r="IA49" s="123" t="s">
        <v>483</v>
      </c>
      <c r="IB49" s="123" t="s">
        <v>483</v>
      </c>
      <c r="IC49" s="123" t="s">
        <v>483</v>
      </c>
      <c r="ID49" s="123" t="s">
        <v>483</v>
      </c>
      <c r="IE49" s="123" t="s">
        <v>483</v>
      </c>
      <c r="IF49" s="123" t="s">
        <v>483</v>
      </c>
      <c r="IG49" s="123" t="s">
        <v>483</v>
      </c>
      <c r="IH49" s="123" t="s">
        <v>483</v>
      </c>
      <c r="II49" s="123" t="s">
        <v>483</v>
      </c>
      <c r="IJ49" s="123" t="s">
        <v>483</v>
      </c>
      <c r="IK49" s="123" t="s">
        <v>483</v>
      </c>
      <c r="IL49" s="123" t="s">
        <v>483</v>
      </c>
      <c r="IM49" s="123" t="s">
        <v>483</v>
      </c>
      <c r="IN49" s="123">
        <v>2</v>
      </c>
      <c r="IO49" s="123">
        <v>0</v>
      </c>
      <c r="IP49" s="123">
        <v>0</v>
      </c>
      <c r="IQ49" s="123">
        <v>1</v>
      </c>
      <c r="IR49" s="123">
        <v>3</v>
      </c>
      <c r="IS49" s="123">
        <v>0</v>
      </c>
      <c r="IT49" s="123">
        <v>0</v>
      </c>
      <c r="IU49" s="123">
        <v>2</v>
      </c>
      <c r="IV49" s="123">
        <v>2</v>
      </c>
      <c r="IW49" s="123">
        <v>0</v>
      </c>
      <c r="IX49" s="123">
        <v>0</v>
      </c>
      <c r="IY49" s="123">
        <v>0</v>
      </c>
      <c r="IZ49" s="123">
        <v>0</v>
      </c>
      <c r="JA49" s="123">
        <v>0</v>
      </c>
      <c r="JB49" s="123">
        <v>0</v>
      </c>
      <c r="JC49" s="123">
        <v>1</v>
      </c>
      <c r="JD49" s="123">
        <v>0</v>
      </c>
      <c r="JE49" s="123">
        <v>2</v>
      </c>
      <c r="JF49" s="123">
        <v>0</v>
      </c>
      <c r="JG49" s="123">
        <v>1</v>
      </c>
      <c r="JH49" s="123">
        <v>1</v>
      </c>
      <c r="JI49" s="123">
        <v>0</v>
      </c>
      <c r="JJ49" s="123">
        <v>2</v>
      </c>
      <c r="JK49" s="123">
        <v>0</v>
      </c>
      <c r="JL49" s="123">
        <v>0</v>
      </c>
      <c r="JM49" s="123">
        <v>0</v>
      </c>
      <c r="JN49" s="123">
        <v>10</v>
      </c>
      <c r="JO49" s="123">
        <v>7</v>
      </c>
      <c r="JP49" s="123">
        <v>17</v>
      </c>
      <c r="JQ49" s="123">
        <v>7</v>
      </c>
      <c r="JR49" s="123" t="s">
        <v>1147</v>
      </c>
      <c r="JS49" s="123" t="s">
        <v>483</v>
      </c>
      <c r="JT49" s="123" t="s">
        <v>483</v>
      </c>
      <c r="JU49" s="123" t="s">
        <v>483</v>
      </c>
      <c r="JV49" s="123" t="s">
        <v>483</v>
      </c>
      <c r="JW49" s="123" t="s">
        <v>483</v>
      </c>
      <c r="JX49" s="123" t="s">
        <v>483</v>
      </c>
      <c r="JY49" s="123" t="s">
        <v>483</v>
      </c>
      <c r="JZ49" s="123" t="s">
        <v>483</v>
      </c>
      <c r="KA49" s="123" t="s">
        <v>483</v>
      </c>
      <c r="KB49" s="123" t="s">
        <v>483</v>
      </c>
      <c r="KC49" s="123" t="s">
        <v>483</v>
      </c>
      <c r="KD49" s="123" t="s">
        <v>792</v>
      </c>
      <c r="KE49" s="123" t="s">
        <v>1148</v>
      </c>
      <c r="KF49" s="123" t="s">
        <v>1149</v>
      </c>
      <c r="KG49" s="123" t="s">
        <v>680</v>
      </c>
      <c r="KH49" s="123" t="s">
        <v>500</v>
      </c>
      <c r="KI49" s="123">
        <v>1</v>
      </c>
      <c r="KJ49" s="123" t="s">
        <v>483</v>
      </c>
      <c r="KK49" s="123" t="s">
        <v>483</v>
      </c>
      <c r="KL49" s="123" t="s">
        <v>483</v>
      </c>
      <c r="KM49" s="123" t="s">
        <v>483</v>
      </c>
      <c r="KN49" s="123" t="s">
        <v>483</v>
      </c>
      <c r="KO49" s="123" t="s">
        <v>483</v>
      </c>
      <c r="KP49" s="123" t="s">
        <v>483</v>
      </c>
      <c r="KQ49" s="123" t="s">
        <v>490</v>
      </c>
      <c r="KR49" s="123" t="s">
        <v>483</v>
      </c>
      <c r="KS49" s="123" t="s">
        <v>483</v>
      </c>
      <c r="KT49" s="123" t="s">
        <v>483</v>
      </c>
      <c r="KU49" s="123" t="s">
        <v>483</v>
      </c>
      <c r="KV49" s="123" t="s">
        <v>490</v>
      </c>
      <c r="KW49" s="123" t="s">
        <v>483</v>
      </c>
      <c r="KX49" s="123" t="s">
        <v>490</v>
      </c>
      <c r="KY49" s="123" t="s">
        <v>483</v>
      </c>
      <c r="KZ49" s="123" t="s">
        <v>483</v>
      </c>
      <c r="LA49" s="123" t="s">
        <v>483</v>
      </c>
      <c r="LB49" s="123" t="s">
        <v>483</v>
      </c>
      <c r="LC49" s="123" t="s">
        <v>490</v>
      </c>
      <c r="LD49" s="123" t="s">
        <v>483</v>
      </c>
      <c r="LE49" s="123" t="s">
        <v>490</v>
      </c>
      <c r="LF49" s="123">
        <v>10</v>
      </c>
      <c r="LG49" s="123">
        <v>2</v>
      </c>
      <c r="LH49" s="123">
        <v>0</v>
      </c>
      <c r="LI49" s="123">
        <v>12</v>
      </c>
      <c r="LJ49" s="123">
        <v>3</v>
      </c>
      <c r="LK49" s="123">
        <v>3</v>
      </c>
      <c r="LL49" s="123">
        <v>2</v>
      </c>
      <c r="LM49" s="123">
        <v>3</v>
      </c>
      <c r="LN49" s="123" t="s">
        <v>483</v>
      </c>
      <c r="LO49" s="123" t="s">
        <v>483</v>
      </c>
      <c r="LP49" s="123" t="s">
        <v>483</v>
      </c>
      <c r="LQ49" s="123" t="s">
        <v>483</v>
      </c>
      <c r="LR49" s="123" t="s">
        <v>483</v>
      </c>
      <c r="LS49" s="123" t="s">
        <v>483</v>
      </c>
      <c r="LT49" s="123" t="s">
        <v>483</v>
      </c>
      <c r="LU49" s="123" t="s">
        <v>483</v>
      </c>
      <c r="LV49" s="123" t="s">
        <v>483</v>
      </c>
      <c r="LW49" s="123" t="s">
        <v>483</v>
      </c>
      <c r="LX49" s="123" t="s">
        <v>489</v>
      </c>
      <c r="LY49" s="123" t="s">
        <v>483</v>
      </c>
      <c r="LZ49" s="123" t="s">
        <v>483</v>
      </c>
      <c r="MA49" s="123" t="s">
        <v>483</v>
      </c>
      <c r="MB49" s="123" t="s">
        <v>483</v>
      </c>
      <c r="MC49" s="123" t="s">
        <v>483</v>
      </c>
      <c r="MD49" s="123" t="s">
        <v>483</v>
      </c>
      <c r="ME49" s="123" t="s">
        <v>483</v>
      </c>
      <c r="MF49" s="123" t="s">
        <v>483</v>
      </c>
      <c r="MG49" s="123" t="s">
        <v>489</v>
      </c>
      <c r="MH49" s="123" t="s">
        <v>483</v>
      </c>
      <c r="MI49" s="123" t="s">
        <v>489</v>
      </c>
      <c r="MJ49" s="123" t="s">
        <v>483</v>
      </c>
      <c r="MK49" s="123" t="s">
        <v>490</v>
      </c>
      <c r="ML49" s="123" t="s">
        <v>490</v>
      </c>
      <c r="MM49" s="123" t="s">
        <v>490</v>
      </c>
      <c r="MN49" s="123" t="s">
        <v>490</v>
      </c>
      <c r="MO49" s="123" t="s">
        <v>490</v>
      </c>
      <c r="MP49" s="123" t="s">
        <v>490</v>
      </c>
      <c r="MQ49" s="123" t="s">
        <v>490</v>
      </c>
      <c r="MR49" s="123" t="s">
        <v>490</v>
      </c>
      <c r="MS49" s="123" t="s">
        <v>490</v>
      </c>
      <c r="MT49" s="123" t="s">
        <v>490</v>
      </c>
      <c r="MU49" s="123" t="s">
        <v>490</v>
      </c>
      <c r="MV49" s="123" t="s">
        <v>490</v>
      </c>
      <c r="MW49" s="123" t="s">
        <v>490</v>
      </c>
      <c r="MX49" s="123" t="s">
        <v>490</v>
      </c>
      <c r="MY49" s="123" t="s">
        <v>490</v>
      </c>
      <c r="MZ49" s="123" t="s">
        <v>483</v>
      </c>
      <c r="NA49" s="123" t="s">
        <v>483</v>
      </c>
      <c r="NB49" s="123" t="s">
        <v>483</v>
      </c>
      <c r="NC49" s="123" t="s">
        <v>483</v>
      </c>
      <c r="ND49" s="123" t="s">
        <v>483</v>
      </c>
      <c r="NE49" s="123" t="s">
        <v>483</v>
      </c>
      <c r="NF49" s="123" t="s">
        <v>483</v>
      </c>
      <c r="NG49" s="123" t="s">
        <v>483</v>
      </c>
      <c r="NH49" s="123" t="s">
        <v>483</v>
      </c>
      <c r="NI49" s="123" t="s">
        <v>483</v>
      </c>
      <c r="NJ49" s="123" t="s">
        <v>483</v>
      </c>
      <c r="NK49" s="123" t="s">
        <v>483</v>
      </c>
      <c r="NL49" s="123" t="s">
        <v>483</v>
      </c>
      <c r="NM49" s="123" t="s">
        <v>490</v>
      </c>
      <c r="NN49" s="123" t="s">
        <v>483</v>
      </c>
      <c r="NO49" s="123" t="s">
        <v>483</v>
      </c>
      <c r="NP49" s="123" t="s">
        <v>483</v>
      </c>
      <c r="NQ49" s="123" t="s">
        <v>483</v>
      </c>
      <c r="NR49" s="123" t="s">
        <v>483</v>
      </c>
      <c r="NS49" s="123" t="s">
        <v>483</v>
      </c>
      <c r="NT49" s="123" t="s">
        <v>483</v>
      </c>
      <c r="NU49" s="123" t="s">
        <v>483</v>
      </c>
      <c r="NV49" s="123" t="s">
        <v>483</v>
      </c>
      <c r="NW49" s="123" t="s">
        <v>483</v>
      </c>
      <c r="NX49" s="123" t="s">
        <v>483</v>
      </c>
      <c r="NY49" s="123" t="s">
        <v>483</v>
      </c>
      <c r="NZ49" s="123" t="s">
        <v>483</v>
      </c>
      <c r="OA49" s="123" t="s">
        <v>483</v>
      </c>
      <c r="OB49" s="123" t="s">
        <v>483</v>
      </c>
      <c r="OC49" s="123" t="s">
        <v>483</v>
      </c>
      <c r="OD49" s="123" t="s">
        <v>483</v>
      </c>
      <c r="OE49" s="123" t="s">
        <v>483</v>
      </c>
      <c r="OF49" s="123" t="s">
        <v>483</v>
      </c>
      <c r="OG49" s="123" t="s">
        <v>483</v>
      </c>
      <c r="OH49" s="123" t="s">
        <v>483</v>
      </c>
      <c r="OI49" s="123" t="s">
        <v>483</v>
      </c>
      <c r="OJ49" s="123" t="s">
        <v>483</v>
      </c>
      <c r="OK49" s="123" t="s">
        <v>483</v>
      </c>
      <c r="OL49" s="123" t="s">
        <v>483</v>
      </c>
      <c r="OM49" s="123" t="s">
        <v>483</v>
      </c>
      <c r="ON49" s="123" t="s">
        <v>483</v>
      </c>
      <c r="OO49" s="123" t="s">
        <v>483</v>
      </c>
      <c r="OP49" s="123" t="s">
        <v>489</v>
      </c>
      <c r="OQ49" s="123" t="s">
        <v>483</v>
      </c>
      <c r="OR49" s="123" t="s">
        <v>483</v>
      </c>
      <c r="OS49" s="123" t="s">
        <v>483</v>
      </c>
      <c r="OT49" s="123" t="s">
        <v>483</v>
      </c>
      <c r="OU49" s="123" t="s">
        <v>483</v>
      </c>
      <c r="OV49" s="123" t="s">
        <v>483</v>
      </c>
      <c r="OW49" s="123" t="s">
        <v>575</v>
      </c>
      <c r="OX49" s="123" t="s">
        <v>489</v>
      </c>
      <c r="OY49" s="123" t="s">
        <v>483</v>
      </c>
      <c r="OZ49" s="123" t="s">
        <v>483</v>
      </c>
      <c r="PA49" s="123" t="s">
        <v>483</v>
      </c>
      <c r="PB49" s="123" t="s">
        <v>483</v>
      </c>
      <c r="PC49" s="123" t="s">
        <v>483</v>
      </c>
      <c r="PD49" s="123" t="s">
        <v>483</v>
      </c>
      <c r="PE49" s="123" t="s">
        <v>483</v>
      </c>
      <c r="PF49" s="123" t="s">
        <v>483</v>
      </c>
      <c r="PG49" s="123" t="s">
        <v>483</v>
      </c>
      <c r="PH49" s="123" t="s">
        <v>483</v>
      </c>
      <c r="PI49" s="123" t="s">
        <v>483</v>
      </c>
      <c r="PJ49" s="123" t="s">
        <v>483</v>
      </c>
      <c r="PK49" s="123" t="s">
        <v>483</v>
      </c>
      <c r="PL49" s="123" t="s">
        <v>483</v>
      </c>
      <c r="PM49" s="123" t="s">
        <v>483</v>
      </c>
      <c r="PN49" s="123" t="s">
        <v>483</v>
      </c>
      <c r="PO49" s="123" t="s">
        <v>483</v>
      </c>
      <c r="PP49" s="123" t="s">
        <v>483</v>
      </c>
      <c r="PQ49" s="123" t="s">
        <v>489</v>
      </c>
      <c r="PR49" s="123" t="s">
        <v>483</v>
      </c>
      <c r="PS49" s="123" t="s">
        <v>483</v>
      </c>
      <c r="PT49" s="123" t="s">
        <v>483</v>
      </c>
      <c r="PU49" s="123" t="s">
        <v>574</v>
      </c>
      <c r="PV49" s="123" t="s">
        <v>574</v>
      </c>
      <c r="PW49" s="123" t="s">
        <v>574</v>
      </c>
      <c r="PX49" s="123" t="s">
        <v>574</v>
      </c>
      <c r="PY49" s="123" t="s">
        <v>574</v>
      </c>
      <c r="PZ49" s="123" t="s">
        <v>483</v>
      </c>
      <c r="QA49" s="123" t="s">
        <v>616</v>
      </c>
      <c r="QB49" s="123" t="s">
        <v>483</v>
      </c>
      <c r="QC49" s="123" t="s">
        <v>682</v>
      </c>
      <c r="QD49" s="123" t="s">
        <v>483</v>
      </c>
      <c r="QE49" s="123" t="s">
        <v>1150</v>
      </c>
      <c r="QF49" s="123" t="s">
        <v>1151</v>
      </c>
      <c r="QG49" s="123"/>
      <c r="QH49" s="123" t="s">
        <v>483</v>
      </c>
      <c r="QI49" s="123" t="s">
        <v>483</v>
      </c>
      <c r="QJ49" s="123" t="s">
        <v>483</v>
      </c>
      <c r="QK49" s="123"/>
      <c r="QL49" s="123" t="s">
        <v>483</v>
      </c>
      <c r="QM49" s="123" t="s">
        <v>483</v>
      </c>
      <c r="QN49" s="123" t="s">
        <v>483</v>
      </c>
      <c r="QO49" s="123" t="s">
        <v>483</v>
      </c>
      <c r="QP49" s="123" t="s">
        <v>483</v>
      </c>
      <c r="QQ49" s="123">
        <v>2</v>
      </c>
      <c r="QR49" s="123">
        <v>2</v>
      </c>
      <c r="QS49" s="123">
        <v>0</v>
      </c>
      <c r="QT49" s="123" t="s">
        <v>1152</v>
      </c>
      <c r="QU49" s="90" t="s">
        <v>4475</v>
      </c>
      <c r="QV49" s="90" t="s">
        <v>4960</v>
      </c>
      <c r="QW49" s="125" t="s">
        <v>4970</v>
      </c>
      <c r="QX49" s="148" t="s">
        <v>483</v>
      </c>
      <c r="QY49" s="90" t="s">
        <v>483</v>
      </c>
      <c r="QZ49" s="148" t="s">
        <v>483</v>
      </c>
      <c r="RA49" s="52" t="s">
        <v>4794</v>
      </c>
      <c r="RB49" s="148">
        <v>13</v>
      </c>
      <c r="RC49" s="148">
        <v>7</v>
      </c>
      <c r="RD49" s="148">
        <v>6</v>
      </c>
      <c r="RE49" s="149">
        <v>9</v>
      </c>
      <c r="RF49" s="149">
        <v>4</v>
      </c>
      <c r="RG49" s="149">
        <v>5</v>
      </c>
      <c r="RH49" s="152"/>
      <c r="RI49" s="152"/>
      <c r="RJ49" s="152"/>
      <c r="RK49" s="90">
        <v>14</v>
      </c>
      <c r="RL49" s="90">
        <v>9</v>
      </c>
      <c r="RM49" s="90">
        <v>5</v>
      </c>
      <c r="RN49" s="149">
        <v>5</v>
      </c>
      <c r="RO49" s="152"/>
      <c r="RP49" s="90" t="s">
        <v>483</v>
      </c>
      <c r="RQ49" s="58" t="s">
        <v>4682</v>
      </c>
      <c r="RR49" s="90" t="s">
        <v>483</v>
      </c>
      <c r="RS49" s="80">
        <v>0</v>
      </c>
      <c r="RT49" s="80"/>
      <c r="RU49" s="80"/>
      <c r="RV49" s="80">
        <v>0</v>
      </c>
      <c r="RW49" s="80"/>
      <c r="RX49" s="80"/>
      <c r="RY49" s="84"/>
      <c r="RZ49" s="84"/>
      <c r="SA49" s="193" t="s">
        <v>5349</v>
      </c>
      <c r="SB49" s="150" t="s">
        <v>885</v>
      </c>
      <c r="SC49" s="150" t="s">
        <v>885</v>
      </c>
      <c r="SD49" s="229" t="s">
        <v>5350</v>
      </c>
      <c r="SE49" s="123"/>
      <c r="SF49" s="114"/>
      <c r="SG49" s="114"/>
      <c r="SH49" s="114"/>
      <c r="SI49" s="114"/>
      <c r="SJ49" s="114"/>
      <c r="SK49" s="114"/>
      <c r="SL49" s="114"/>
      <c r="SM49" s="114"/>
      <c r="SN49" s="242"/>
      <c r="SO49" s="114"/>
      <c r="SQ49" s="123"/>
      <c r="SR49" s="123"/>
      <c r="ST49" s="90" t="s">
        <v>483</v>
      </c>
      <c r="SV49" s="235" t="s">
        <v>4478</v>
      </c>
    </row>
    <row r="50" spans="1:516" s="98" customFormat="1" ht="84.75" customHeight="1" x14ac:dyDescent="0.25">
      <c r="A50" s="123" t="s">
        <v>1248</v>
      </c>
      <c r="B50" s="93" t="s">
        <v>1416</v>
      </c>
      <c r="C50" s="123">
        <v>2019</v>
      </c>
      <c r="D50" s="94" t="s">
        <v>4072</v>
      </c>
      <c r="E50" s="123">
        <v>11</v>
      </c>
      <c r="F50" s="123" t="s">
        <v>602</v>
      </c>
      <c r="G50" s="114" t="s">
        <v>1249</v>
      </c>
      <c r="H50" s="123"/>
      <c r="I50" s="123" t="s">
        <v>5016</v>
      </c>
      <c r="J50" s="123" t="s">
        <v>959</v>
      </c>
      <c r="K50" s="123" t="s">
        <v>657</v>
      </c>
      <c r="L50" s="123" t="s">
        <v>1250</v>
      </c>
      <c r="M50" s="123">
        <v>33</v>
      </c>
      <c r="N50" s="123"/>
      <c r="O50" s="123" t="s">
        <v>608</v>
      </c>
      <c r="P50" s="123" t="s">
        <v>1251</v>
      </c>
      <c r="Q50" s="123">
        <v>5556818479</v>
      </c>
      <c r="R50" s="95"/>
      <c r="S50" s="96" t="s">
        <v>1436</v>
      </c>
      <c r="T50" s="97" t="s">
        <v>590</v>
      </c>
      <c r="U50" s="97" t="s">
        <v>1252</v>
      </c>
      <c r="V50" s="97" t="s">
        <v>6604</v>
      </c>
      <c r="W50" s="97" t="s">
        <v>811</v>
      </c>
      <c r="X50" s="183">
        <v>5518337912</v>
      </c>
      <c r="Y50" s="100" t="s">
        <v>4055</v>
      </c>
      <c r="Z50" s="123">
        <v>12</v>
      </c>
      <c r="AA50" s="123"/>
      <c r="AB50" s="123"/>
      <c r="AC50" s="123">
        <v>12</v>
      </c>
      <c r="AD50" s="123">
        <v>4</v>
      </c>
      <c r="AE50" s="123"/>
      <c r="AF50" s="123"/>
      <c r="AG50" s="123">
        <v>4</v>
      </c>
      <c r="AH50" s="123">
        <v>0</v>
      </c>
      <c r="AI50" s="123">
        <v>0</v>
      </c>
      <c r="AJ50" s="123">
        <v>16</v>
      </c>
      <c r="AK50" s="123">
        <v>16</v>
      </c>
      <c r="AL50" s="123">
        <v>20</v>
      </c>
      <c r="AM50" s="123">
        <v>75</v>
      </c>
      <c r="AN50" s="123">
        <v>90</v>
      </c>
      <c r="AO50" s="123">
        <v>60</v>
      </c>
      <c r="AP50" s="123">
        <v>4</v>
      </c>
      <c r="AQ50" s="123">
        <v>3</v>
      </c>
      <c r="AR50" s="123"/>
      <c r="AS50" s="123">
        <v>3</v>
      </c>
      <c r="AT50" s="123" t="s">
        <v>483</v>
      </c>
      <c r="AU50" s="123" t="s">
        <v>489</v>
      </c>
      <c r="AV50" s="123" t="s">
        <v>636</v>
      </c>
      <c r="AW50" s="123"/>
      <c r="AX50" s="123" t="s">
        <v>637</v>
      </c>
      <c r="AY50" s="123" t="s">
        <v>483</v>
      </c>
      <c r="AZ50" s="123" t="s">
        <v>483</v>
      </c>
      <c r="BA50" s="123" t="s">
        <v>483</v>
      </c>
      <c r="BB50" s="123" t="s">
        <v>489</v>
      </c>
      <c r="BC50" s="123" t="s">
        <v>483</v>
      </c>
      <c r="BD50" s="123" t="s">
        <v>572</v>
      </c>
      <c r="BE50" s="123" t="s">
        <v>483</v>
      </c>
      <c r="BF50" s="123" t="s">
        <v>490</v>
      </c>
      <c r="BG50" s="123" t="s">
        <v>490</v>
      </c>
      <c r="BH50" s="123" t="s">
        <v>490</v>
      </c>
      <c r="BI50" s="123" t="s">
        <v>483</v>
      </c>
      <c r="BJ50" s="123" t="s">
        <v>483</v>
      </c>
      <c r="BK50" s="123" t="s">
        <v>490</v>
      </c>
      <c r="BL50" s="123" t="s">
        <v>490</v>
      </c>
      <c r="BM50" s="123" t="s">
        <v>483</v>
      </c>
      <c r="BN50" s="123" t="s">
        <v>483</v>
      </c>
      <c r="BO50" s="123" t="s">
        <v>483</v>
      </c>
      <c r="BP50" s="123" t="s">
        <v>483</v>
      </c>
      <c r="BQ50" s="123" t="s">
        <v>490</v>
      </c>
      <c r="BR50" s="123" t="s">
        <v>490</v>
      </c>
      <c r="BS50" s="123" t="s">
        <v>483</v>
      </c>
      <c r="BT50" s="123" t="s">
        <v>483</v>
      </c>
      <c r="BU50" s="123" t="s">
        <v>483</v>
      </c>
      <c r="BV50" s="123" t="s">
        <v>483</v>
      </c>
      <c r="BW50" s="123" t="s">
        <v>483</v>
      </c>
      <c r="BX50" s="123" t="s">
        <v>483</v>
      </c>
      <c r="BY50" s="123" t="s">
        <v>490</v>
      </c>
      <c r="BZ50" s="123" t="s">
        <v>483</v>
      </c>
      <c r="CA50" s="123" t="s">
        <v>490</v>
      </c>
      <c r="CB50" s="123" t="s">
        <v>490</v>
      </c>
      <c r="CC50" s="123" t="s">
        <v>490</v>
      </c>
      <c r="CD50" s="123" t="s">
        <v>490</v>
      </c>
      <c r="CE50" s="123" t="s">
        <v>483</v>
      </c>
      <c r="CF50" s="123" t="s">
        <v>727</v>
      </c>
      <c r="CG50" s="123" t="s">
        <v>490</v>
      </c>
      <c r="CH50" s="123" t="s">
        <v>490</v>
      </c>
      <c r="CI50" s="123" t="s">
        <v>490</v>
      </c>
      <c r="CJ50" s="123" t="s">
        <v>490</v>
      </c>
      <c r="CK50" s="123" t="s">
        <v>490</v>
      </c>
      <c r="CL50" s="123" t="s">
        <v>490</v>
      </c>
      <c r="CM50" s="123" t="s">
        <v>490</v>
      </c>
      <c r="CN50" s="123" t="s">
        <v>483</v>
      </c>
      <c r="CO50" s="123" t="s">
        <v>483</v>
      </c>
      <c r="CP50" s="123" t="s">
        <v>483</v>
      </c>
      <c r="CQ50" s="123" t="s">
        <v>483</v>
      </c>
      <c r="CR50" s="123" t="s">
        <v>483</v>
      </c>
      <c r="CS50" s="123" t="s">
        <v>483</v>
      </c>
      <c r="CT50" s="123" t="s">
        <v>483</v>
      </c>
      <c r="CU50" s="123" t="s">
        <v>483</v>
      </c>
      <c r="CV50" s="123" t="s">
        <v>483</v>
      </c>
      <c r="CW50" s="123" t="s">
        <v>483</v>
      </c>
      <c r="CX50" s="123" t="s">
        <v>483</v>
      </c>
      <c r="CY50" s="123" t="s">
        <v>483</v>
      </c>
      <c r="CZ50" s="123" t="s">
        <v>483</v>
      </c>
      <c r="DA50" s="123" t="s">
        <v>483</v>
      </c>
      <c r="DB50" s="123" t="s">
        <v>483</v>
      </c>
      <c r="DC50" s="123" t="s">
        <v>483</v>
      </c>
      <c r="DD50" s="123" t="s">
        <v>483</v>
      </c>
      <c r="DE50" s="123" t="s">
        <v>483</v>
      </c>
      <c r="DF50" s="123" t="s">
        <v>483</v>
      </c>
      <c r="DG50" s="123" t="s">
        <v>483</v>
      </c>
      <c r="DH50" s="123" t="s">
        <v>483</v>
      </c>
      <c r="DI50" s="123" t="s">
        <v>483</v>
      </c>
      <c r="DJ50" s="123" t="s">
        <v>483</v>
      </c>
      <c r="DK50" s="123" t="s">
        <v>483</v>
      </c>
      <c r="DL50" s="123" t="s">
        <v>483</v>
      </c>
      <c r="DM50" s="123" t="s">
        <v>675</v>
      </c>
      <c r="DN50" s="123" t="s">
        <v>483</v>
      </c>
      <c r="DO50" s="123" t="s">
        <v>490</v>
      </c>
      <c r="DP50" s="123" t="s">
        <v>483</v>
      </c>
      <c r="DQ50" s="123" t="s">
        <v>483</v>
      </c>
      <c r="DR50" s="123" t="s">
        <v>490</v>
      </c>
      <c r="DS50" s="123" t="s">
        <v>483</v>
      </c>
      <c r="DT50" s="123" t="s">
        <v>483</v>
      </c>
      <c r="DU50" s="123" t="s">
        <v>483</v>
      </c>
      <c r="DV50" s="123" t="s">
        <v>483</v>
      </c>
      <c r="DW50" s="123" t="s">
        <v>483</v>
      </c>
      <c r="DX50" s="123" t="s">
        <v>490</v>
      </c>
      <c r="DY50" s="123" t="s">
        <v>483</v>
      </c>
      <c r="DZ50" s="123" t="s">
        <v>483</v>
      </c>
      <c r="EA50" s="123" t="s">
        <v>483</v>
      </c>
      <c r="EB50" s="123" t="s">
        <v>483</v>
      </c>
      <c r="EC50" s="123" t="s">
        <v>490</v>
      </c>
      <c r="ED50" s="123" t="s">
        <v>483</v>
      </c>
      <c r="EE50" s="123">
        <v>7</v>
      </c>
      <c r="EF50" s="123"/>
      <c r="EG50" s="123"/>
      <c r="EH50" s="123" t="s">
        <v>483</v>
      </c>
      <c r="EI50" s="123" t="s">
        <v>483</v>
      </c>
      <c r="EJ50" s="123" t="s">
        <v>483</v>
      </c>
      <c r="EK50" s="123" t="s">
        <v>490</v>
      </c>
      <c r="EL50" s="123" t="s">
        <v>490</v>
      </c>
      <c r="EM50" s="123" t="s">
        <v>483</v>
      </c>
      <c r="EN50" s="123" t="s">
        <v>483</v>
      </c>
      <c r="EO50" s="123" t="s">
        <v>483</v>
      </c>
      <c r="EP50" s="123" t="s">
        <v>483</v>
      </c>
      <c r="EQ50" s="123" t="s">
        <v>483</v>
      </c>
      <c r="ER50" s="123" t="s">
        <v>483</v>
      </c>
      <c r="ES50" s="123" t="s">
        <v>483</v>
      </c>
      <c r="ET50" s="123" t="s">
        <v>490</v>
      </c>
      <c r="EU50" s="123" t="s">
        <v>483</v>
      </c>
      <c r="EV50" s="123" t="s">
        <v>490</v>
      </c>
      <c r="EW50" s="123" t="s">
        <v>490</v>
      </c>
      <c r="EX50" s="123" t="s">
        <v>483</v>
      </c>
      <c r="EY50" s="123" t="s">
        <v>483</v>
      </c>
      <c r="EZ50" s="123" t="s">
        <v>483</v>
      </c>
      <c r="FA50" s="123" t="s">
        <v>490</v>
      </c>
      <c r="FB50" s="123" t="s">
        <v>483</v>
      </c>
      <c r="FC50" s="123" t="s">
        <v>483</v>
      </c>
      <c r="FD50" s="123" t="s">
        <v>483</v>
      </c>
      <c r="FE50" s="123" t="s">
        <v>483</v>
      </c>
      <c r="FF50" s="123" t="s">
        <v>490</v>
      </c>
      <c r="FG50" s="123" t="s">
        <v>483</v>
      </c>
      <c r="FH50" s="123" t="s">
        <v>483</v>
      </c>
      <c r="FI50" s="123" t="s">
        <v>483</v>
      </c>
      <c r="FJ50" s="123" t="s">
        <v>483</v>
      </c>
      <c r="FK50" s="123" t="s">
        <v>483</v>
      </c>
      <c r="FL50" s="123" t="s">
        <v>483</v>
      </c>
      <c r="FM50" s="123" t="s">
        <v>483</v>
      </c>
      <c r="FN50" s="123" t="s">
        <v>483</v>
      </c>
      <c r="FO50" s="123" t="s">
        <v>483</v>
      </c>
      <c r="FP50" s="123" t="s">
        <v>483</v>
      </c>
      <c r="FQ50" s="123" t="s">
        <v>483</v>
      </c>
      <c r="FR50" s="123" t="s">
        <v>490</v>
      </c>
      <c r="FS50" s="123" t="s">
        <v>483</v>
      </c>
      <c r="FT50" s="123" t="s">
        <v>483</v>
      </c>
      <c r="FU50" s="123" t="s">
        <v>483</v>
      </c>
      <c r="FV50" s="123" t="s">
        <v>483</v>
      </c>
      <c r="FW50" s="123" t="s">
        <v>490</v>
      </c>
      <c r="FX50" s="123" t="s">
        <v>490</v>
      </c>
      <c r="FY50" s="123" t="s">
        <v>490</v>
      </c>
      <c r="FZ50" s="123" t="s">
        <v>490</v>
      </c>
      <c r="GA50" s="123" t="s">
        <v>490</v>
      </c>
      <c r="GB50" s="123" t="s">
        <v>490</v>
      </c>
      <c r="GC50" s="123" t="s">
        <v>490</v>
      </c>
      <c r="GD50" s="123" t="s">
        <v>490</v>
      </c>
      <c r="GE50" s="123" t="s">
        <v>483</v>
      </c>
      <c r="GF50" s="123" t="s">
        <v>483</v>
      </c>
      <c r="GG50" s="123" t="s">
        <v>483</v>
      </c>
      <c r="GH50" s="123" t="s">
        <v>483</v>
      </c>
      <c r="GI50" s="123" t="s">
        <v>483</v>
      </c>
      <c r="GJ50" s="123" t="s">
        <v>483</v>
      </c>
      <c r="GK50" s="123" t="s">
        <v>483</v>
      </c>
      <c r="GL50" s="123" t="s">
        <v>483</v>
      </c>
      <c r="GM50" s="123" t="s">
        <v>483</v>
      </c>
      <c r="GN50" s="123" t="s">
        <v>483</v>
      </c>
      <c r="GO50" s="123" t="s">
        <v>483</v>
      </c>
      <c r="GP50" s="123" t="s">
        <v>483</v>
      </c>
      <c r="GQ50" s="123" t="s">
        <v>483</v>
      </c>
      <c r="GR50" s="123" t="s">
        <v>483</v>
      </c>
      <c r="GS50" s="123" t="s">
        <v>483</v>
      </c>
      <c r="GT50" s="123" t="s">
        <v>483</v>
      </c>
      <c r="GU50" s="123" t="s">
        <v>483</v>
      </c>
      <c r="GV50" s="123" t="s">
        <v>483</v>
      </c>
      <c r="GW50" s="123" t="s">
        <v>483</v>
      </c>
      <c r="GX50" s="123" t="s">
        <v>483</v>
      </c>
      <c r="GY50" s="123" t="s">
        <v>489</v>
      </c>
      <c r="GZ50" s="123" t="s">
        <v>483</v>
      </c>
      <c r="HA50" s="123" t="s">
        <v>483</v>
      </c>
      <c r="HB50" s="123" t="s">
        <v>483</v>
      </c>
      <c r="HC50" s="123" t="s">
        <v>483</v>
      </c>
      <c r="HD50" s="123" t="s">
        <v>483</v>
      </c>
      <c r="HE50" s="123" t="s">
        <v>483</v>
      </c>
      <c r="HF50" s="123" t="s">
        <v>490</v>
      </c>
      <c r="HG50" s="123" t="s">
        <v>490</v>
      </c>
      <c r="HH50" s="123" t="s">
        <v>490</v>
      </c>
      <c r="HI50" s="123" t="s">
        <v>490</v>
      </c>
      <c r="HJ50" s="123" t="s">
        <v>490</v>
      </c>
      <c r="HK50" s="123" t="s">
        <v>490</v>
      </c>
      <c r="HL50" s="123" t="s">
        <v>490</v>
      </c>
      <c r="HM50" s="123" t="s">
        <v>490</v>
      </c>
      <c r="HN50" s="123" t="s">
        <v>490</v>
      </c>
      <c r="HO50" s="123" t="s">
        <v>490</v>
      </c>
      <c r="HP50" s="123" t="s">
        <v>490</v>
      </c>
      <c r="HQ50" s="123" t="s">
        <v>490</v>
      </c>
      <c r="HR50" s="123" t="s">
        <v>490</v>
      </c>
      <c r="HS50" s="123" t="s">
        <v>490</v>
      </c>
      <c r="HT50" s="123" t="s">
        <v>490</v>
      </c>
      <c r="HU50" s="123" t="s">
        <v>490</v>
      </c>
      <c r="HV50" s="123" t="s">
        <v>483</v>
      </c>
      <c r="HW50" s="123" t="s">
        <v>483</v>
      </c>
      <c r="HX50" s="123" t="s">
        <v>483</v>
      </c>
      <c r="HY50" s="123" t="s">
        <v>483</v>
      </c>
      <c r="HZ50" s="123" t="s">
        <v>483</v>
      </c>
      <c r="IA50" s="123" t="s">
        <v>483</v>
      </c>
      <c r="IB50" s="123" t="s">
        <v>483</v>
      </c>
      <c r="IC50" s="123" t="s">
        <v>483</v>
      </c>
      <c r="ID50" s="123" t="s">
        <v>483</v>
      </c>
      <c r="IE50" s="123" t="s">
        <v>489</v>
      </c>
      <c r="IF50" s="123" t="s">
        <v>490</v>
      </c>
      <c r="IG50" s="123" t="s">
        <v>490</v>
      </c>
      <c r="IH50" s="123" t="s">
        <v>490</v>
      </c>
      <c r="II50" s="123" t="s">
        <v>490</v>
      </c>
      <c r="IJ50" s="123" t="s">
        <v>490</v>
      </c>
      <c r="IK50" s="123" t="s">
        <v>489</v>
      </c>
      <c r="IL50" s="123" t="s">
        <v>483</v>
      </c>
      <c r="IM50" s="123" t="s">
        <v>483</v>
      </c>
      <c r="IN50" s="123">
        <v>1</v>
      </c>
      <c r="IO50" s="123"/>
      <c r="IP50" s="123"/>
      <c r="IQ50" s="123">
        <v>1</v>
      </c>
      <c r="IR50" s="123"/>
      <c r="IS50" s="123">
        <v>1</v>
      </c>
      <c r="IT50" s="123"/>
      <c r="IU50" s="123">
        <v>1</v>
      </c>
      <c r="IV50" s="123">
        <v>3</v>
      </c>
      <c r="IW50" s="123"/>
      <c r="IX50" s="123"/>
      <c r="IY50" s="123"/>
      <c r="IZ50" s="123"/>
      <c r="JA50" s="123"/>
      <c r="JB50" s="123"/>
      <c r="JC50" s="123"/>
      <c r="JD50" s="123"/>
      <c r="JE50" s="123">
        <v>1</v>
      </c>
      <c r="JF50" s="123"/>
      <c r="JG50" s="123">
        <v>1</v>
      </c>
      <c r="JH50" s="123">
        <v>1</v>
      </c>
      <c r="JI50" s="123"/>
      <c r="JJ50" s="123"/>
      <c r="JK50" s="123"/>
      <c r="JL50" s="123"/>
      <c r="JM50" s="123"/>
      <c r="JN50" s="123">
        <v>5</v>
      </c>
      <c r="JO50" s="123">
        <v>5</v>
      </c>
      <c r="JP50" s="123">
        <v>10</v>
      </c>
      <c r="JQ50" s="123">
        <v>5</v>
      </c>
      <c r="JR50" s="123"/>
      <c r="JS50" s="123" t="s">
        <v>489</v>
      </c>
      <c r="JT50" s="123" t="s">
        <v>483</v>
      </c>
      <c r="JU50" s="123" t="s">
        <v>483</v>
      </c>
      <c r="JV50" s="123" t="s">
        <v>483</v>
      </c>
      <c r="JW50" s="123" t="s">
        <v>489</v>
      </c>
      <c r="JX50" s="123" t="s">
        <v>483</v>
      </c>
      <c r="JY50" s="123" t="s">
        <v>483</v>
      </c>
      <c r="JZ50" s="123" t="s">
        <v>489</v>
      </c>
      <c r="KA50" s="123" t="s">
        <v>489</v>
      </c>
      <c r="KB50" s="123" t="s">
        <v>489</v>
      </c>
      <c r="KC50" s="123" t="s">
        <v>483</v>
      </c>
      <c r="KD50" s="123" t="s">
        <v>1253</v>
      </c>
      <c r="KE50" s="123" t="s">
        <v>854</v>
      </c>
      <c r="KF50" s="123"/>
      <c r="KG50" s="123" t="s">
        <v>680</v>
      </c>
      <c r="KH50" s="123" t="s">
        <v>500</v>
      </c>
      <c r="KI50" s="123">
        <v>2</v>
      </c>
      <c r="KJ50" s="123" t="s">
        <v>489</v>
      </c>
      <c r="KK50" s="123" t="s">
        <v>483</v>
      </c>
      <c r="KL50" s="123" t="s">
        <v>483</v>
      </c>
      <c r="KM50" s="123" t="s">
        <v>483</v>
      </c>
      <c r="KN50" s="123" t="s">
        <v>483</v>
      </c>
      <c r="KO50" s="123" t="s">
        <v>483</v>
      </c>
      <c r="KP50" s="123" t="s">
        <v>483</v>
      </c>
      <c r="KQ50" s="123" t="s">
        <v>490</v>
      </c>
      <c r="KR50" s="123" t="s">
        <v>490</v>
      </c>
      <c r="KS50" s="123" t="s">
        <v>483</v>
      </c>
      <c r="KT50" s="123" t="s">
        <v>483</v>
      </c>
      <c r="KU50" s="123" t="s">
        <v>483</v>
      </c>
      <c r="KV50" s="123" t="s">
        <v>490</v>
      </c>
      <c r="KW50" s="123" t="s">
        <v>490</v>
      </c>
      <c r="KX50" s="123" t="s">
        <v>490</v>
      </c>
      <c r="KY50" s="123" t="s">
        <v>483</v>
      </c>
      <c r="KZ50" s="123" t="s">
        <v>483</v>
      </c>
      <c r="LA50" s="123" t="s">
        <v>490</v>
      </c>
      <c r="LB50" s="123" t="s">
        <v>483</v>
      </c>
      <c r="LC50" s="123" t="s">
        <v>490</v>
      </c>
      <c r="LD50" s="123" t="s">
        <v>490</v>
      </c>
      <c r="LE50" s="123" t="s">
        <v>490</v>
      </c>
      <c r="LF50" s="123"/>
      <c r="LG50" s="123">
        <v>3</v>
      </c>
      <c r="LH50" s="123"/>
      <c r="LI50" s="123">
        <v>3</v>
      </c>
      <c r="LJ50" s="123">
        <v>2</v>
      </c>
      <c r="LK50" s="123">
        <v>2</v>
      </c>
      <c r="LL50" s="123">
        <v>1</v>
      </c>
      <c r="LM50" s="123">
        <v>2</v>
      </c>
      <c r="LN50" s="123" t="s">
        <v>483</v>
      </c>
      <c r="LO50" s="123" t="s">
        <v>483</v>
      </c>
      <c r="LP50" s="123" t="s">
        <v>483</v>
      </c>
      <c r="LQ50" s="123" t="s">
        <v>483</v>
      </c>
      <c r="LR50" s="123" t="s">
        <v>483</v>
      </c>
      <c r="LS50" s="123" t="s">
        <v>483</v>
      </c>
      <c r="LT50" s="123" t="s">
        <v>489</v>
      </c>
      <c r="LU50" s="123" t="s">
        <v>483</v>
      </c>
      <c r="LV50" s="123" t="s">
        <v>483</v>
      </c>
      <c r="LW50" s="123" t="s">
        <v>483</v>
      </c>
      <c r="LX50" s="123" t="s">
        <v>489</v>
      </c>
      <c r="LY50" s="123" t="s">
        <v>483</v>
      </c>
      <c r="LZ50" s="123" t="s">
        <v>483</v>
      </c>
      <c r="MA50" s="123" t="s">
        <v>483</v>
      </c>
      <c r="MB50" s="123" t="s">
        <v>483</v>
      </c>
      <c r="MC50" s="123" t="s">
        <v>483</v>
      </c>
      <c r="MD50" s="123" t="s">
        <v>483</v>
      </c>
      <c r="ME50" s="123" t="s">
        <v>483</v>
      </c>
      <c r="MF50" s="123" t="s">
        <v>489</v>
      </c>
      <c r="MG50" s="123" t="s">
        <v>483</v>
      </c>
      <c r="MH50" s="123" t="s">
        <v>483</v>
      </c>
      <c r="MI50" s="123" t="s">
        <v>489</v>
      </c>
      <c r="MJ50" s="123" t="s">
        <v>483</v>
      </c>
      <c r="MK50" s="123" t="s">
        <v>490</v>
      </c>
      <c r="ML50" s="123" t="s">
        <v>490</v>
      </c>
      <c r="MM50" s="123" t="s">
        <v>490</v>
      </c>
      <c r="MN50" s="123" t="s">
        <v>490</v>
      </c>
      <c r="MO50" s="123" t="s">
        <v>490</v>
      </c>
      <c r="MP50" s="123" t="s">
        <v>490</v>
      </c>
      <c r="MQ50" s="123" t="s">
        <v>490</v>
      </c>
      <c r="MR50" s="123" t="s">
        <v>490</v>
      </c>
      <c r="MS50" s="123" t="s">
        <v>490</v>
      </c>
      <c r="MT50" s="123" t="s">
        <v>490</v>
      </c>
      <c r="MU50" s="123" t="s">
        <v>490</v>
      </c>
      <c r="MV50" s="123" t="s">
        <v>490</v>
      </c>
      <c r="MW50" s="123" t="s">
        <v>490</v>
      </c>
      <c r="MX50" s="123" t="s">
        <v>490</v>
      </c>
      <c r="MY50" s="123" t="s">
        <v>490</v>
      </c>
      <c r="MZ50" s="123" t="s">
        <v>490</v>
      </c>
      <c r="NA50" s="123" t="s">
        <v>490</v>
      </c>
      <c r="NB50" s="123" t="s">
        <v>490</v>
      </c>
      <c r="NC50" s="123" t="s">
        <v>490</v>
      </c>
      <c r="ND50" s="123" t="s">
        <v>490</v>
      </c>
      <c r="NE50" s="123" t="s">
        <v>490</v>
      </c>
      <c r="NF50" s="123" t="s">
        <v>490</v>
      </c>
      <c r="NG50" s="123" t="s">
        <v>483</v>
      </c>
      <c r="NH50" s="123" t="s">
        <v>483</v>
      </c>
      <c r="NI50" s="123" t="s">
        <v>483</v>
      </c>
      <c r="NJ50" s="123" t="s">
        <v>483</v>
      </c>
      <c r="NK50" s="123" t="s">
        <v>483</v>
      </c>
      <c r="NL50" s="123" t="s">
        <v>483</v>
      </c>
      <c r="NM50" s="123" t="s">
        <v>483</v>
      </c>
      <c r="NN50" s="123" t="s">
        <v>483</v>
      </c>
      <c r="NO50" s="123" t="s">
        <v>483</v>
      </c>
      <c r="NP50" s="123" t="s">
        <v>483</v>
      </c>
      <c r="NQ50" s="123" t="s">
        <v>489</v>
      </c>
      <c r="NR50" s="123" t="s">
        <v>483</v>
      </c>
      <c r="NS50" s="123" t="s">
        <v>483</v>
      </c>
      <c r="NT50" s="123" t="s">
        <v>483</v>
      </c>
      <c r="NU50" s="123" t="s">
        <v>483</v>
      </c>
      <c r="NV50" s="123" t="s">
        <v>483</v>
      </c>
      <c r="NW50" s="123" t="s">
        <v>483</v>
      </c>
      <c r="NX50" s="123" t="s">
        <v>483</v>
      </c>
      <c r="NY50" s="123" t="s">
        <v>483</v>
      </c>
      <c r="NZ50" s="123" t="s">
        <v>483</v>
      </c>
      <c r="OA50" s="123" t="s">
        <v>483</v>
      </c>
      <c r="OB50" s="123" t="s">
        <v>483</v>
      </c>
      <c r="OC50" s="123" t="s">
        <v>483</v>
      </c>
      <c r="OD50" s="123" t="s">
        <v>483</v>
      </c>
      <c r="OE50" s="123" t="s">
        <v>483</v>
      </c>
      <c r="OF50" s="123" t="s">
        <v>483</v>
      </c>
      <c r="OG50" s="123" t="s">
        <v>483</v>
      </c>
      <c r="OH50" s="123" t="s">
        <v>483</v>
      </c>
      <c r="OI50" s="123" t="s">
        <v>483</v>
      </c>
      <c r="OJ50" s="123" t="s">
        <v>483</v>
      </c>
      <c r="OK50" s="123" t="s">
        <v>483</v>
      </c>
      <c r="OL50" s="123" t="s">
        <v>483</v>
      </c>
      <c r="OM50" s="123" t="s">
        <v>489</v>
      </c>
      <c r="ON50" s="123" t="s">
        <v>483</v>
      </c>
      <c r="OO50" s="123" t="s">
        <v>483</v>
      </c>
      <c r="OP50" s="123" t="s">
        <v>489</v>
      </c>
      <c r="OQ50" s="123" t="s">
        <v>483</v>
      </c>
      <c r="OR50" s="123" t="s">
        <v>489</v>
      </c>
      <c r="OS50" s="123" t="s">
        <v>483</v>
      </c>
      <c r="OT50" s="123" t="s">
        <v>483</v>
      </c>
      <c r="OU50" s="123" t="s">
        <v>489</v>
      </c>
      <c r="OV50" s="123" t="s">
        <v>489</v>
      </c>
      <c r="OW50" s="123" t="s">
        <v>489</v>
      </c>
      <c r="OX50" s="123" t="s">
        <v>489</v>
      </c>
      <c r="OY50" s="123" t="s">
        <v>489</v>
      </c>
      <c r="OZ50" s="123" t="s">
        <v>489</v>
      </c>
      <c r="PA50" s="123" t="s">
        <v>489</v>
      </c>
      <c r="PB50" s="123" t="s">
        <v>483</v>
      </c>
      <c r="PC50" s="123" t="s">
        <v>483</v>
      </c>
      <c r="PD50" s="123" t="s">
        <v>483</v>
      </c>
      <c r="PE50" s="123" t="s">
        <v>483</v>
      </c>
      <c r="PF50" s="123" t="s">
        <v>483</v>
      </c>
      <c r="PG50" s="123" t="s">
        <v>483</v>
      </c>
      <c r="PH50" s="123" t="s">
        <v>483</v>
      </c>
      <c r="PI50" s="123" t="s">
        <v>483</v>
      </c>
      <c r="PJ50" s="123" t="s">
        <v>483</v>
      </c>
      <c r="PK50" s="123" t="s">
        <v>489</v>
      </c>
      <c r="PL50" s="123" t="s">
        <v>483</v>
      </c>
      <c r="PM50" s="123" t="s">
        <v>489</v>
      </c>
      <c r="PN50" s="123" t="s">
        <v>489</v>
      </c>
      <c r="PO50" s="123" t="s">
        <v>483</v>
      </c>
      <c r="PP50" s="123" t="s">
        <v>483</v>
      </c>
      <c r="PQ50" s="123" t="s">
        <v>483</v>
      </c>
      <c r="PR50" s="123" t="s">
        <v>483</v>
      </c>
      <c r="PS50" s="123" t="s">
        <v>483</v>
      </c>
      <c r="PT50" s="123" t="s">
        <v>483</v>
      </c>
      <c r="PU50" s="123" t="s">
        <v>574</v>
      </c>
      <c r="PV50" s="123" t="s">
        <v>574</v>
      </c>
      <c r="PW50" s="123" t="s">
        <v>574</v>
      </c>
      <c r="PX50" s="123" t="s">
        <v>574</v>
      </c>
      <c r="PY50" s="123" t="s">
        <v>574</v>
      </c>
      <c r="PZ50" s="123" t="s">
        <v>483</v>
      </c>
      <c r="QA50" s="123" t="s">
        <v>583</v>
      </c>
      <c r="QB50" s="123" t="s">
        <v>483</v>
      </c>
      <c r="QC50" s="123" t="s">
        <v>572</v>
      </c>
      <c r="QD50" s="123" t="s">
        <v>483</v>
      </c>
      <c r="QE50" s="123" t="s">
        <v>1254</v>
      </c>
      <c r="QF50" s="123" t="s">
        <v>1255</v>
      </c>
      <c r="QG50" s="123"/>
      <c r="QH50" s="123" t="s">
        <v>489</v>
      </c>
      <c r="QI50" s="123" t="s">
        <v>483</v>
      </c>
      <c r="QJ50" s="123" t="s">
        <v>483</v>
      </c>
      <c r="QK50" s="123">
        <v>30</v>
      </c>
      <c r="QL50" s="123" t="s">
        <v>489</v>
      </c>
      <c r="QM50" s="123" t="s">
        <v>483</v>
      </c>
      <c r="QN50" s="123" t="s">
        <v>483</v>
      </c>
      <c r="QO50" s="123" t="s">
        <v>483</v>
      </c>
      <c r="QP50" s="123" t="s">
        <v>483</v>
      </c>
      <c r="QQ50" s="123">
        <v>1</v>
      </c>
      <c r="QR50" s="123">
        <v>18</v>
      </c>
      <c r="QS50" s="123">
        <v>30</v>
      </c>
      <c r="QT50" s="123"/>
      <c r="QU50" s="90" t="s">
        <v>4475</v>
      </c>
      <c r="QV50" s="90" t="s">
        <v>4960</v>
      </c>
      <c r="QW50" s="125" t="s">
        <v>4968</v>
      </c>
      <c r="QX50" s="79" t="s">
        <v>483</v>
      </c>
      <c r="QY50" s="80" t="s">
        <v>483</v>
      </c>
      <c r="QZ50" s="79" t="s">
        <v>489</v>
      </c>
      <c r="RA50" s="58" t="s">
        <v>4512</v>
      </c>
      <c r="RB50" s="79">
        <v>16</v>
      </c>
      <c r="RC50" s="79">
        <v>4</v>
      </c>
      <c r="RD50" s="79">
        <v>12</v>
      </c>
      <c r="RE50" s="132">
        <v>12</v>
      </c>
      <c r="RF50" s="132">
        <v>2</v>
      </c>
      <c r="RG50" s="132">
        <v>10</v>
      </c>
      <c r="RH50" s="175">
        <v>12</v>
      </c>
      <c r="RI50" s="175">
        <v>4</v>
      </c>
      <c r="RJ50" s="175">
        <v>8</v>
      </c>
      <c r="RK50" s="80">
        <v>12</v>
      </c>
      <c r="RL50" s="80">
        <v>2</v>
      </c>
      <c r="RM50" s="80">
        <v>10</v>
      </c>
      <c r="RN50" s="132">
        <v>2</v>
      </c>
      <c r="RO50" s="175">
        <v>4</v>
      </c>
      <c r="RP50" s="80" t="s">
        <v>483</v>
      </c>
      <c r="RQ50" s="52" t="s">
        <v>4508</v>
      </c>
      <c r="RR50" s="80" t="s">
        <v>483</v>
      </c>
      <c r="RS50" s="80">
        <v>0</v>
      </c>
      <c r="RT50" s="175">
        <v>0</v>
      </c>
      <c r="RU50" s="175">
        <v>0</v>
      </c>
      <c r="RV50" s="80">
        <v>0</v>
      </c>
      <c r="RW50" s="175">
        <v>0</v>
      </c>
      <c r="RX50" s="175">
        <v>0</v>
      </c>
      <c r="RY50" s="219" t="s">
        <v>483</v>
      </c>
      <c r="RZ50" s="219" t="s">
        <v>6131</v>
      </c>
      <c r="SA50" s="184" t="s">
        <v>6768</v>
      </c>
      <c r="SB50" s="90" t="s">
        <v>4781</v>
      </c>
      <c r="SC50" s="90" t="s">
        <v>4781</v>
      </c>
      <c r="SD50" s="224" t="s">
        <v>6738</v>
      </c>
      <c r="SE50" s="123"/>
      <c r="SF50" s="114"/>
      <c r="SG50" s="114"/>
      <c r="SH50" s="114"/>
      <c r="SI50" s="114"/>
      <c r="SJ50" s="114"/>
      <c r="SK50" s="114"/>
      <c r="SL50" s="114"/>
      <c r="SM50" s="114"/>
      <c r="SN50" s="242"/>
      <c r="SO50" s="114"/>
      <c r="SQ50" s="123"/>
      <c r="SR50" s="123"/>
      <c r="ST50" s="90" t="s">
        <v>483</v>
      </c>
      <c r="SV50" s="236" t="s">
        <v>4484</v>
      </c>
    </row>
    <row r="51" spans="1:516" s="98" customFormat="1" ht="84.75" customHeight="1" x14ac:dyDescent="0.25">
      <c r="A51" s="123" t="s">
        <v>1256</v>
      </c>
      <c r="B51" s="93" t="s">
        <v>1417</v>
      </c>
      <c r="C51" s="123">
        <v>2019</v>
      </c>
      <c r="D51" s="94" t="s">
        <v>4072</v>
      </c>
      <c r="E51" s="123">
        <v>11</v>
      </c>
      <c r="F51" s="123" t="s">
        <v>602</v>
      </c>
      <c r="G51" s="114" t="s">
        <v>5426</v>
      </c>
      <c r="H51" s="123"/>
      <c r="I51" s="123" t="s">
        <v>5016</v>
      </c>
      <c r="J51" s="123" t="s">
        <v>959</v>
      </c>
      <c r="K51" s="123" t="s">
        <v>657</v>
      </c>
      <c r="L51" s="123" t="s">
        <v>1257</v>
      </c>
      <c r="M51" s="123">
        <v>500</v>
      </c>
      <c r="N51" s="123"/>
      <c r="O51" s="123" t="s">
        <v>608</v>
      </c>
      <c r="P51" s="123" t="s">
        <v>1251</v>
      </c>
      <c r="Q51" s="123" t="s">
        <v>1258</v>
      </c>
      <c r="R51" s="120" t="s">
        <v>1259</v>
      </c>
      <c r="S51" s="96" t="s">
        <v>1436</v>
      </c>
      <c r="T51" s="97" t="s">
        <v>590</v>
      </c>
      <c r="U51" s="97" t="s">
        <v>1260</v>
      </c>
      <c r="V51" s="97" t="s">
        <v>1261</v>
      </c>
      <c r="W51" s="97" t="s">
        <v>586</v>
      </c>
      <c r="X51" s="183">
        <v>56686068</v>
      </c>
      <c r="Y51" s="127" t="s">
        <v>1262</v>
      </c>
      <c r="Z51" s="123">
        <v>53</v>
      </c>
      <c r="AA51" s="123">
        <v>38</v>
      </c>
      <c r="AB51" s="123">
        <v>11</v>
      </c>
      <c r="AC51" s="123">
        <v>4</v>
      </c>
      <c r="AD51" s="123">
        <v>0</v>
      </c>
      <c r="AE51" s="123"/>
      <c r="AF51" s="123"/>
      <c r="AG51" s="123"/>
      <c r="AH51" s="123">
        <v>38</v>
      </c>
      <c r="AI51" s="123">
        <v>11</v>
      </c>
      <c r="AJ51" s="123">
        <v>4</v>
      </c>
      <c r="AK51" s="123">
        <v>53</v>
      </c>
      <c r="AL51" s="123">
        <v>63</v>
      </c>
      <c r="AM51" s="123">
        <v>78</v>
      </c>
      <c r="AN51" s="123">
        <v>102</v>
      </c>
      <c r="AO51" s="123">
        <v>70</v>
      </c>
      <c r="AP51" s="123">
        <v>60</v>
      </c>
      <c r="AQ51" s="123">
        <v>63</v>
      </c>
      <c r="AR51" s="123">
        <v>10</v>
      </c>
      <c r="AS51" s="123">
        <v>53</v>
      </c>
      <c r="AT51" s="123" t="s">
        <v>483</v>
      </c>
      <c r="AU51" s="123" t="s">
        <v>483</v>
      </c>
      <c r="AV51" s="123" t="s">
        <v>585</v>
      </c>
      <c r="AW51" s="123">
        <v>65</v>
      </c>
      <c r="AX51" s="123" t="s">
        <v>637</v>
      </c>
      <c r="AY51" s="123" t="s">
        <v>483</v>
      </c>
      <c r="AZ51" s="123" t="s">
        <v>490</v>
      </c>
      <c r="BA51" s="123" t="s">
        <v>483</v>
      </c>
      <c r="BB51" s="123" t="s">
        <v>483</v>
      </c>
      <c r="BC51" s="123" t="s">
        <v>483</v>
      </c>
      <c r="BD51" s="123" t="s">
        <v>583</v>
      </c>
      <c r="BE51" s="123" t="s">
        <v>490</v>
      </c>
      <c r="BF51" s="123" t="s">
        <v>490</v>
      </c>
      <c r="BG51" s="123" t="s">
        <v>490</v>
      </c>
      <c r="BH51" s="123" t="s">
        <v>490</v>
      </c>
      <c r="BI51" s="123" t="s">
        <v>483</v>
      </c>
      <c r="BJ51" s="123" t="s">
        <v>490</v>
      </c>
      <c r="BK51" s="123" t="s">
        <v>490</v>
      </c>
      <c r="BL51" s="123" t="s">
        <v>490</v>
      </c>
      <c r="BM51" s="123" t="s">
        <v>483</v>
      </c>
      <c r="BN51" s="123" t="s">
        <v>483</v>
      </c>
      <c r="BO51" s="123" t="s">
        <v>483</v>
      </c>
      <c r="BP51" s="123" t="s">
        <v>483</v>
      </c>
      <c r="BQ51" s="123" t="s">
        <v>483</v>
      </c>
      <c r="BR51" s="123" t="s">
        <v>483</v>
      </c>
      <c r="BS51" s="123" t="s">
        <v>483</v>
      </c>
      <c r="BT51" s="123" t="s">
        <v>483</v>
      </c>
      <c r="BU51" s="123" t="s">
        <v>483</v>
      </c>
      <c r="BV51" s="123" t="s">
        <v>483</v>
      </c>
      <c r="BW51" s="123" t="s">
        <v>483</v>
      </c>
      <c r="BX51" s="123" t="s">
        <v>483</v>
      </c>
      <c r="BY51" s="123" t="s">
        <v>483</v>
      </c>
      <c r="BZ51" s="123" t="s">
        <v>483</v>
      </c>
      <c r="CA51" s="123" t="s">
        <v>483</v>
      </c>
      <c r="CB51" s="123" t="s">
        <v>483</v>
      </c>
      <c r="CC51" s="123" t="s">
        <v>483</v>
      </c>
      <c r="CD51" s="123" t="s">
        <v>483</v>
      </c>
      <c r="CE51" s="123" t="s">
        <v>483</v>
      </c>
      <c r="CF51" s="123"/>
      <c r="CG51" s="123" t="s">
        <v>483</v>
      </c>
      <c r="CH51" s="123" t="s">
        <v>483</v>
      </c>
      <c r="CI51" s="123" t="s">
        <v>483</v>
      </c>
      <c r="CJ51" s="123" t="s">
        <v>483</v>
      </c>
      <c r="CK51" s="123" t="s">
        <v>483</v>
      </c>
      <c r="CL51" s="123" t="s">
        <v>483</v>
      </c>
      <c r="CM51" s="123" t="s">
        <v>483</v>
      </c>
      <c r="CN51" s="123" t="s">
        <v>483</v>
      </c>
      <c r="CO51" s="123" t="s">
        <v>483</v>
      </c>
      <c r="CP51" s="123" t="s">
        <v>483</v>
      </c>
      <c r="CQ51" s="123" t="s">
        <v>483</v>
      </c>
      <c r="CR51" s="123" t="s">
        <v>483</v>
      </c>
      <c r="CS51" s="123" t="s">
        <v>483</v>
      </c>
      <c r="CT51" s="123" t="s">
        <v>483</v>
      </c>
      <c r="CU51" s="123" t="s">
        <v>483</v>
      </c>
      <c r="CV51" s="123" t="s">
        <v>483</v>
      </c>
      <c r="CW51" s="123" t="s">
        <v>483</v>
      </c>
      <c r="CX51" s="123" t="s">
        <v>483</v>
      </c>
      <c r="CY51" s="123" t="s">
        <v>483</v>
      </c>
      <c r="CZ51" s="123" t="s">
        <v>483</v>
      </c>
      <c r="DA51" s="123" t="s">
        <v>483</v>
      </c>
      <c r="DB51" s="123" t="s">
        <v>483</v>
      </c>
      <c r="DC51" s="123" t="s">
        <v>483</v>
      </c>
      <c r="DD51" s="123" t="s">
        <v>483</v>
      </c>
      <c r="DE51" s="123" t="s">
        <v>483</v>
      </c>
      <c r="DF51" s="123" t="s">
        <v>483</v>
      </c>
      <c r="DG51" s="123" t="s">
        <v>483</v>
      </c>
      <c r="DH51" s="123" t="s">
        <v>483</v>
      </c>
      <c r="DI51" s="123" t="s">
        <v>483</v>
      </c>
      <c r="DJ51" s="123" t="s">
        <v>483</v>
      </c>
      <c r="DK51" s="123" t="s">
        <v>483</v>
      </c>
      <c r="DL51" s="123" t="s">
        <v>483</v>
      </c>
      <c r="DM51" s="123" t="s">
        <v>618</v>
      </c>
      <c r="DN51" s="123" t="s">
        <v>483</v>
      </c>
      <c r="DO51" s="123" t="s">
        <v>483</v>
      </c>
      <c r="DP51" s="123" t="s">
        <v>483</v>
      </c>
      <c r="DQ51" s="123" t="s">
        <v>483</v>
      </c>
      <c r="DR51" s="123" t="s">
        <v>483</v>
      </c>
      <c r="DS51" s="123" t="s">
        <v>483</v>
      </c>
      <c r="DT51" s="123" t="s">
        <v>483</v>
      </c>
      <c r="DU51" s="123" t="s">
        <v>483</v>
      </c>
      <c r="DV51" s="123" t="s">
        <v>483</v>
      </c>
      <c r="DW51" s="123" t="s">
        <v>483</v>
      </c>
      <c r="DX51" s="123" t="s">
        <v>483</v>
      </c>
      <c r="DY51" s="123" t="s">
        <v>483</v>
      </c>
      <c r="DZ51" s="123" t="s">
        <v>483</v>
      </c>
      <c r="EA51" s="123" t="s">
        <v>483</v>
      </c>
      <c r="EB51" s="123" t="s">
        <v>483</v>
      </c>
      <c r="EC51" s="123" t="s">
        <v>483</v>
      </c>
      <c r="ED51" s="123" t="s">
        <v>483</v>
      </c>
      <c r="EE51" s="123">
        <v>2</v>
      </c>
      <c r="EF51" s="123">
        <v>5</v>
      </c>
      <c r="EG51" s="123">
        <v>0</v>
      </c>
      <c r="EH51" s="123" t="s">
        <v>483</v>
      </c>
      <c r="EI51" s="123" t="s">
        <v>483</v>
      </c>
      <c r="EJ51" s="123" t="s">
        <v>483</v>
      </c>
      <c r="EK51" s="123" t="s">
        <v>483</v>
      </c>
      <c r="EL51" s="123" t="s">
        <v>483</v>
      </c>
      <c r="EM51" s="123" t="s">
        <v>483</v>
      </c>
      <c r="EN51" s="123" t="s">
        <v>483</v>
      </c>
      <c r="EO51" s="123" t="s">
        <v>483</v>
      </c>
      <c r="EP51" s="123" t="s">
        <v>483</v>
      </c>
      <c r="EQ51" s="123" t="s">
        <v>483</v>
      </c>
      <c r="ER51" s="123" t="s">
        <v>483</v>
      </c>
      <c r="ES51" s="123" t="s">
        <v>483</v>
      </c>
      <c r="ET51" s="123" t="s">
        <v>483</v>
      </c>
      <c r="EU51" s="123" t="s">
        <v>483</v>
      </c>
      <c r="EV51" s="123" t="s">
        <v>483</v>
      </c>
      <c r="EW51" s="123" t="s">
        <v>483</v>
      </c>
      <c r="EX51" s="123" t="s">
        <v>483</v>
      </c>
      <c r="EY51" s="123" t="s">
        <v>483</v>
      </c>
      <c r="EZ51" s="123" t="s">
        <v>483</v>
      </c>
      <c r="FA51" s="123" t="s">
        <v>483</v>
      </c>
      <c r="FB51" s="123" t="s">
        <v>483</v>
      </c>
      <c r="FC51" s="123" t="s">
        <v>483</v>
      </c>
      <c r="FD51" s="123" t="s">
        <v>483</v>
      </c>
      <c r="FE51" s="123" t="s">
        <v>483</v>
      </c>
      <c r="FF51" s="123" t="s">
        <v>483</v>
      </c>
      <c r="FG51" s="123" t="s">
        <v>483</v>
      </c>
      <c r="FH51" s="123" t="s">
        <v>483</v>
      </c>
      <c r="FI51" s="123" t="s">
        <v>483</v>
      </c>
      <c r="FJ51" s="123" t="s">
        <v>483</v>
      </c>
      <c r="FK51" s="123" t="s">
        <v>483</v>
      </c>
      <c r="FL51" s="123" t="s">
        <v>483</v>
      </c>
      <c r="FM51" s="123" t="s">
        <v>483</v>
      </c>
      <c r="FN51" s="123" t="s">
        <v>483</v>
      </c>
      <c r="FO51" s="123" t="s">
        <v>483</v>
      </c>
      <c r="FP51" s="123" t="s">
        <v>483</v>
      </c>
      <c r="FQ51" s="123" t="s">
        <v>483</v>
      </c>
      <c r="FR51" s="123" t="s">
        <v>483</v>
      </c>
      <c r="FS51" s="123" t="s">
        <v>483</v>
      </c>
      <c r="FT51" s="123" t="s">
        <v>483</v>
      </c>
      <c r="FU51" s="123" t="s">
        <v>483</v>
      </c>
      <c r="FV51" s="123" t="s">
        <v>483</v>
      </c>
      <c r="FW51" s="123" t="s">
        <v>483</v>
      </c>
      <c r="FX51" s="123" t="s">
        <v>483</v>
      </c>
      <c r="FY51" s="123" t="s">
        <v>483</v>
      </c>
      <c r="FZ51" s="123" t="s">
        <v>483</v>
      </c>
      <c r="GA51" s="123" t="s">
        <v>483</v>
      </c>
      <c r="GB51" s="123" t="s">
        <v>483</v>
      </c>
      <c r="GC51" s="123" t="s">
        <v>483</v>
      </c>
      <c r="GD51" s="123" t="s">
        <v>483</v>
      </c>
      <c r="GE51" s="123" t="s">
        <v>483</v>
      </c>
      <c r="GF51" s="123" t="s">
        <v>483</v>
      </c>
      <c r="GG51" s="123" t="s">
        <v>483</v>
      </c>
      <c r="GH51" s="123" t="s">
        <v>483</v>
      </c>
      <c r="GI51" s="123" t="s">
        <v>483</v>
      </c>
      <c r="GJ51" s="123" t="s">
        <v>483</v>
      </c>
      <c r="GK51" s="123" t="s">
        <v>483</v>
      </c>
      <c r="GL51" s="123" t="s">
        <v>483</v>
      </c>
      <c r="GM51" s="123" t="s">
        <v>483</v>
      </c>
      <c r="GN51" s="123" t="s">
        <v>483</v>
      </c>
      <c r="GO51" s="123" t="s">
        <v>483</v>
      </c>
      <c r="GP51" s="123" t="s">
        <v>483</v>
      </c>
      <c r="GQ51" s="123" t="s">
        <v>483</v>
      </c>
      <c r="GR51" s="123" t="s">
        <v>483</v>
      </c>
      <c r="GS51" s="123" t="s">
        <v>483</v>
      </c>
      <c r="GT51" s="123" t="s">
        <v>483</v>
      </c>
      <c r="GU51" s="123" t="s">
        <v>483</v>
      </c>
      <c r="GV51" s="123" t="s">
        <v>483</v>
      </c>
      <c r="GW51" s="123" t="s">
        <v>483</v>
      </c>
      <c r="GX51" s="123" t="s">
        <v>483</v>
      </c>
      <c r="GY51" s="123" t="s">
        <v>483</v>
      </c>
      <c r="GZ51" s="123" t="s">
        <v>483</v>
      </c>
      <c r="HA51" s="123" t="s">
        <v>483</v>
      </c>
      <c r="HB51" s="123" t="s">
        <v>483</v>
      </c>
      <c r="HC51" s="123" t="s">
        <v>483</v>
      </c>
      <c r="HD51" s="123" t="s">
        <v>483</v>
      </c>
      <c r="HE51" s="123" t="s">
        <v>483</v>
      </c>
      <c r="HF51" s="123" t="s">
        <v>483</v>
      </c>
      <c r="HG51" s="123" t="s">
        <v>483</v>
      </c>
      <c r="HH51" s="123" t="s">
        <v>483</v>
      </c>
      <c r="HI51" s="123" t="s">
        <v>483</v>
      </c>
      <c r="HJ51" s="123" t="s">
        <v>483</v>
      </c>
      <c r="HK51" s="123" t="s">
        <v>483</v>
      </c>
      <c r="HL51" s="123" t="s">
        <v>483</v>
      </c>
      <c r="HM51" s="123" t="s">
        <v>483</v>
      </c>
      <c r="HN51" s="123" t="s">
        <v>483</v>
      </c>
      <c r="HO51" s="123" t="s">
        <v>483</v>
      </c>
      <c r="HP51" s="123" t="s">
        <v>483</v>
      </c>
      <c r="HQ51" s="123" t="s">
        <v>483</v>
      </c>
      <c r="HR51" s="123" t="s">
        <v>483</v>
      </c>
      <c r="HS51" s="123" t="s">
        <v>483</v>
      </c>
      <c r="HT51" s="123" t="s">
        <v>483</v>
      </c>
      <c r="HU51" s="123" t="s">
        <v>483</v>
      </c>
      <c r="HV51" s="123" t="s">
        <v>483</v>
      </c>
      <c r="HW51" s="123" t="s">
        <v>483</v>
      </c>
      <c r="HX51" s="123" t="s">
        <v>483</v>
      </c>
      <c r="HY51" s="123" t="s">
        <v>483</v>
      </c>
      <c r="HZ51" s="123" t="s">
        <v>483</v>
      </c>
      <c r="IA51" s="123" t="s">
        <v>483</v>
      </c>
      <c r="IB51" s="123" t="s">
        <v>483</v>
      </c>
      <c r="IC51" s="123" t="s">
        <v>483</v>
      </c>
      <c r="ID51" s="123" t="s">
        <v>483</v>
      </c>
      <c r="IE51" s="123" t="s">
        <v>483</v>
      </c>
      <c r="IF51" s="123" t="s">
        <v>483</v>
      </c>
      <c r="IG51" s="123" t="s">
        <v>483</v>
      </c>
      <c r="IH51" s="123" t="s">
        <v>483</v>
      </c>
      <c r="II51" s="123" t="s">
        <v>483</v>
      </c>
      <c r="IJ51" s="123" t="s">
        <v>483</v>
      </c>
      <c r="IK51" s="123" t="s">
        <v>483</v>
      </c>
      <c r="IL51" s="123" t="s">
        <v>483</v>
      </c>
      <c r="IM51" s="123" t="s">
        <v>483</v>
      </c>
      <c r="IN51" s="123">
        <v>1</v>
      </c>
      <c r="IO51" s="123"/>
      <c r="IP51" s="123">
        <v>1</v>
      </c>
      <c r="IQ51" s="123"/>
      <c r="IR51" s="123">
        <v>20</v>
      </c>
      <c r="IS51" s="123"/>
      <c r="IT51" s="123">
        <v>2</v>
      </c>
      <c r="IU51" s="123"/>
      <c r="IV51" s="123"/>
      <c r="IW51" s="123">
        <v>20</v>
      </c>
      <c r="IX51" s="123">
        <v>1</v>
      </c>
      <c r="IY51" s="123"/>
      <c r="IZ51" s="123">
        <v>1</v>
      </c>
      <c r="JA51" s="123"/>
      <c r="JB51" s="123"/>
      <c r="JC51" s="123"/>
      <c r="JD51" s="123"/>
      <c r="JE51" s="123"/>
      <c r="JF51" s="123"/>
      <c r="JG51" s="123">
        <v>3</v>
      </c>
      <c r="JH51" s="123">
        <v>11</v>
      </c>
      <c r="JI51" s="123"/>
      <c r="JJ51" s="123">
        <v>11</v>
      </c>
      <c r="JK51" s="123"/>
      <c r="JL51" s="123">
        <v>3</v>
      </c>
      <c r="JM51" s="123"/>
      <c r="JN51" s="123">
        <v>51</v>
      </c>
      <c r="JO51" s="123">
        <v>23</v>
      </c>
      <c r="JP51" s="123">
        <v>74</v>
      </c>
      <c r="JQ51" s="123">
        <v>60</v>
      </c>
      <c r="JR51" s="123"/>
      <c r="JS51" s="123" t="s">
        <v>483</v>
      </c>
      <c r="JT51" s="123" t="s">
        <v>483</v>
      </c>
      <c r="JU51" s="123" t="s">
        <v>483</v>
      </c>
      <c r="JV51" s="123" t="s">
        <v>483</v>
      </c>
      <c r="JW51" s="123" t="s">
        <v>483</v>
      </c>
      <c r="JX51" s="123" t="s">
        <v>483</v>
      </c>
      <c r="JY51" s="123" t="s">
        <v>483</v>
      </c>
      <c r="JZ51" s="123" t="s">
        <v>483</v>
      </c>
      <c r="KA51" s="123" t="s">
        <v>483</v>
      </c>
      <c r="KB51" s="123" t="s">
        <v>483</v>
      </c>
      <c r="KC51" s="123" t="s">
        <v>483</v>
      </c>
      <c r="KD51" s="123" t="s">
        <v>740</v>
      </c>
      <c r="KE51" s="123" t="s">
        <v>1045</v>
      </c>
      <c r="KF51" s="123" t="s">
        <v>1263</v>
      </c>
      <c r="KG51" s="123" t="s">
        <v>680</v>
      </c>
      <c r="KH51" s="123" t="s">
        <v>485</v>
      </c>
      <c r="KI51" s="123">
        <v>3</v>
      </c>
      <c r="KJ51" s="123" t="s">
        <v>483</v>
      </c>
      <c r="KK51" s="123" t="s">
        <v>483</v>
      </c>
      <c r="KL51" s="123" t="s">
        <v>483</v>
      </c>
      <c r="KM51" s="123" t="s">
        <v>483</v>
      </c>
      <c r="KN51" s="123" t="s">
        <v>483</v>
      </c>
      <c r="KO51" s="123" t="s">
        <v>483</v>
      </c>
      <c r="KP51" s="123" t="s">
        <v>483</v>
      </c>
      <c r="KQ51" s="123" t="s">
        <v>483</v>
      </c>
      <c r="KR51" s="123" t="s">
        <v>483</v>
      </c>
      <c r="KS51" s="123" t="s">
        <v>483</v>
      </c>
      <c r="KT51" s="123" t="s">
        <v>483</v>
      </c>
      <c r="KU51" s="123" t="s">
        <v>483</v>
      </c>
      <c r="KV51" s="123" t="s">
        <v>483</v>
      </c>
      <c r="KW51" s="123" t="s">
        <v>483</v>
      </c>
      <c r="KX51" s="123" t="s">
        <v>483</v>
      </c>
      <c r="KY51" s="123" t="s">
        <v>483</v>
      </c>
      <c r="KZ51" s="123" t="s">
        <v>483</v>
      </c>
      <c r="LA51" s="123" t="s">
        <v>483</v>
      </c>
      <c r="LB51" s="123" t="s">
        <v>483</v>
      </c>
      <c r="LC51" s="123" t="s">
        <v>483</v>
      </c>
      <c r="LD51" s="123" t="s">
        <v>483</v>
      </c>
      <c r="LE51" s="123" t="s">
        <v>483</v>
      </c>
      <c r="LF51" s="123">
        <v>58</v>
      </c>
      <c r="LG51" s="123">
        <v>3</v>
      </c>
      <c r="LH51" s="123"/>
      <c r="LI51" s="123">
        <v>61</v>
      </c>
      <c r="LJ51" s="123">
        <v>71</v>
      </c>
      <c r="LK51" s="123">
        <v>71</v>
      </c>
      <c r="LL51" s="123">
        <v>70</v>
      </c>
      <c r="LM51" s="123">
        <v>71</v>
      </c>
      <c r="LN51" s="123" t="s">
        <v>483</v>
      </c>
      <c r="LO51" s="123" t="s">
        <v>483</v>
      </c>
      <c r="LP51" s="123" t="s">
        <v>483</v>
      </c>
      <c r="LQ51" s="123" t="s">
        <v>483</v>
      </c>
      <c r="LR51" s="123" t="s">
        <v>483</v>
      </c>
      <c r="LS51" s="123" t="s">
        <v>483</v>
      </c>
      <c r="LT51" s="123" t="s">
        <v>483</v>
      </c>
      <c r="LU51" s="123" t="s">
        <v>483</v>
      </c>
      <c r="LV51" s="123" t="s">
        <v>483</v>
      </c>
      <c r="LW51" s="123" t="s">
        <v>483</v>
      </c>
      <c r="LX51" s="123" t="s">
        <v>483</v>
      </c>
      <c r="LY51" s="123" t="s">
        <v>483</v>
      </c>
      <c r="LZ51" s="123" t="s">
        <v>483</v>
      </c>
      <c r="MA51" s="123" t="s">
        <v>483</v>
      </c>
      <c r="MB51" s="123" t="s">
        <v>483</v>
      </c>
      <c r="MC51" s="123" t="s">
        <v>483</v>
      </c>
      <c r="MD51" s="123" t="s">
        <v>483</v>
      </c>
      <c r="ME51" s="123" t="s">
        <v>483</v>
      </c>
      <c r="MF51" s="123" t="s">
        <v>483</v>
      </c>
      <c r="MG51" s="123" t="s">
        <v>483</v>
      </c>
      <c r="MH51" s="123" t="s">
        <v>483</v>
      </c>
      <c r="MI51" s="123" t="s">
        <v>483</v>
      </c>
      <c r="MJ51" s="123" t="s">
        <v>483</v>
      </c>
      <c r="MK51" s="123" t="s">
        <v>483</v>
      </c>
      <c r="ML51" s="123" t="s">
        <v>483</v>
      </c>
      <c r="MM51" s="123" t="s">
        <v>483</v>
      </c>
      <c r="MN51" s="123" t="s">
        <v>483</v>
      </c>
      <c r="MO51" s="123" t="s">
        <v>483</v>
      </c>
      <c r="MP51" s="123" t="s">
        <v>483</v>
      </c>
      <c r="MQ51" s="123" t="s">
        <v>483</v>
      </c>
      <c r="MR51" s="123" t="s">
        <v>483</v>
      </c>
      <c r="MS51" s="123" t="s">
        <v>483</v>
      </c>
      <c r="MT51" s="123" t="s">
        <v>483</v>
      </c>
      <c r="MU51" s="123" t="s">
        <v>483</v>
      </c>
      <c r="MV51" s="123" t="s">
        <v>483</v>
      </c>
      <c r="MW51" s="123" t="s">
        <v>483</v>
      </c>
      <c r="MX51" s="123" t="s">
        <v>483</v>
      </c>
      <c r="MY51" s="123" t="s">
        <v>483</v>
      </c>
      <c r="MZ51" s="123" t="s">
        <v>483</v>
      </c>
      <c r="NA51" s="123" t="s">
        <v>483</v>
      </c>
      <c r="NB51" s="123" t="s">
        <v>483</v>
      </c>
      <c r="NC51" s="123" t="s">
        <v>483</v>
      </c>
      <c r="ND51" s="123" t="s">
        <v>483</v>
      </c>
      <c r="NE51" s="123" t="s">
        <v>483</v>
      </c>
      <c r="NF51" s="123" t="s">
        <v>483</v>
      </c>
      <c r="NG51" s="123" t="s">
        <v>483</v>
      </c>
      <c r="NH51" s="123" t="s">
        <v>483</v>
      </c>
      <c r="NI51" s="123" t="s">
        <v>483</v>
      </c>
      <c r="NJ51" s="123" t="s">
        <v>483</v>
      </c>
      <c r="NK51" s="123" t="s">
        <v>483</v>
      </c>
      <c r="NL51" s="123" t="s">
        <v>483</v>
      </c>
      <c r="NM51" s="123" t="s">
        <v>483</v>
      </c>
      <c r="NN51" s="123" t="s">
        <v>483</v>
      </c>
      <c r="NO51" s="123" t="s">
        <v>483</v>
      </c>
      <c r="NP51" s="123" t="s">
        <v>483</v>
      </c>
      <c r="NQ51" s="123" t="s">
        <v>483</v>
      </c>
      <c r="NR51" s="123" t="s">
        <v>483</v>
      </c>
      <c r="NS51" s="123" t="s">
        <v>483</v>
      </c>
      <c r="NT51" s="123" t="s">
        <v>483</v>
      </c>
      <c r="NU51" s="123" t="s">
        <v>483</v>
      </c>
      <c r="NV51" s="123" t="s">
        <v>483</v>
      </c>
      <c r="NW51" s="123" t="s">
        <v>483</v>
      </c>
      <c r="NX51" s="123" t="s">
        <v>483</v>
      </c>
      <c r="NY51" s="123" t="s">
        <v>483</v>
      </c>
      <c r="NZ51" s="123" t="s">
        <v>483</v>
      </c>
      <c r="OA51" s="123" t="s">
        <v>483</v>
      </c>
      <c r="OB51" s="123" t="s">
        <v>483</v>
      </c>
      <c r="OC51" s="123" t="s">
        <v>483</v>
      </c>
      <c r="OD51" s="123" t="s">
        <v>483</v>
      </c>
      <c r="OE51" s="123" t="s">
        <v>483</v>
      </c>
      <c r="OF51" s="123" t="s">
        <v>483</v>
      </c>
      <c r="OG51" s="123" t="s">
        <v>483</v>
      </c>
      <c r="OH51" s="123" t="s">
        <v>483</v>
      </c>
      <c r="OI51" s="123" t="s">
        <v>483</v>
      </c>
      <c r="OJ51" s="123" t="s">
        <v>483</v>
      </c>
      <c r="OK51" s="123" t="s">
        <v>483</v>
      </c>
      <c r="OL51" s="123" t="s">
        <v>483</v>
      </c>
      <c r="OM51" s="123" t="s">
        <v>483</v>
      </c>
      <c r="ON51" s="123" t="s">
        <v>483</v>
      </c>
      <c r="OO51" s="123" t="s">
        <v>483</v>
      </c>
      <c r="OP51" s="123" t="s">
        <v>483</v>
      </c>
      <c r="OQ51" s="123" t="s">
        <v>483</v>
      </c>
      <c r="OR51" s="123" t="s">
        <v>483</v>
      </c>
      <c r="OS51" s="123" t="s">
        <v>483</v>
      </c>
      <c r="OT51" s="123" t="s">
        <v>483</v>
      </c>
      <c r="OU51" s="123" t="s">
        <v>483</v>
      </c>
      <c r="OV51" s="123" t="s">
        <v>483</v>
      </c>
      <c r="OW51" s="123" t="s">
        <v>575</v>
      </c>
      <c r="OX51" s="123" t="s">
        <v>483</v>
      </c>
      <c r="OY51" s="123" t="s">
        <v>483</v>
      </c>
      <c r="OZ51" s="123" t="s">
        <v>483</v>
      </c>
      <c r="PA51" s="123" t="s">
        <v>483</v>
      </c>
      <c r="PB51" s="123" t="s">
        <v>483</v>
      </c>
      <c r="PC51" s="123" t="s">
        <v>483</v>
      </c>
      <c r="PD51" s="123" t="s">
        <v>483</v>
      </c>
      <c r="PE51" s="123" t="s">
        <v>483</v>
      </c>
      <c r="PF51" s="123" t="s">
        <v>483</v>
      </c>
      <c r="PG51" s="123" t="s">
        <v>483</v>
      </c>
      <c r="PH51" s="123" t="s">
        <v>483</v>
      </c>
      <c r="PI51" s="123" t="s">
        <v>483</v>
      </c>
      <c r="PJ51" s="123" t="s">
        <v>483</v>
      </c>
      <c r="PK51" s="123" t="s">
        <v>483</v>
      </c>
      <c r="PL51" s="123" t="s">
        <v>483</v>
      </c>
      <c r="PM51" s="123" t="s">
        <v>483</v>
      </c>
      <c r="PN51" s="123" t="s">
        <v>483</v>
      </c>
      <c r="PO51" s="123" t="s">
        <v>483</v>
      </c>
      <c r="PP51" s="123" t="s">
        <v>483</v>
      </c>
      <c r="PQ51" s="123" t="s">
        <v>489</v>
      </c>
      <c r="PR51" s="123" t="s">
        <v>483</v>
      </c>
      <c r="PS51" s="123" t="s">
        <v>483</v>
      </c>
      <c r="PT51" s="123" t="s">
        <v>483</v>
      </c>
      <c r="PU51" s="123" t="s">
        <v>574</v>
      </c>
      <c r="PV51" s="123" t="s">
        <v>574</v>
      </c>
      <c r="PW51" s="123" t="s">
        <v>574</v>
      </c>
      <c r="PX51" s="123" t="s">
        <v>574</v>
      </c>
      <c r="PY51" s="123" t="s">
        <v>574</v>
      </c>
      <c r="PZ51" s="123" t="s">
        <v>483</v>
      </c>
      <c r="QA51" s="123" t="s">
        <v>572</v>
      </c>
      <c r="QB51" s="123" t="s">
        <v>483</v>
      </c>
      <c r="QC51" s="123" t="s">
        <v>572</v>
      </c>
      <c r="QD51" s="123" t="s">
        <v>483</v>
      </c>
      <c r="QE51" s="123" t="s">
        <v>704</v>
      </c>
      <c r="QF51" s="123"/>
      <c r="QG51" s="123"/>
      <c r="QH51" s="123" t="s">
        <v>483</v>
      </c>
      <c r="QI51" s="123" t="s">
        <v>483</v>
      </c>
      <c r="QJ51" s="123" t="s">
        <v>483</v>
      </c>
      <c r="QK51" s="123"/>
      <c r="QL51" s="123" t="s">
        <v>483</v>
      </c>
      <c r="QM51" s="123" t="s">
        <v>483</v>
      </c>
      <c r="QN51" s="123" t="s">
        <v>483</v>
      </c>
      <c r="QO51" s="123" t="s">
        <v>483</v>
      </c>
      <c r="QP51" s="123" t="s">
        <v>483</v>
      </c>
      <c r="QQ51" s="123">
        <v>30</v>
      </c>
      <c r="QR51" s="123">
        <v>20</v>
      </c>
      <c r="QS51" s="123">
        <v>20</v>
      </c>
      <c r="QT51" s="123"/>
      <c r="QU51" s="90" t="s">
        <v>4475</v>
      </c>
      <c r="QV51" s="90" t="s">
        <v>4960</v>
      </c>
      <c r="QW51" s="125" t="s">
        <v>4981</v>
      </c>
      <c r="QX51" s="79" t="s">
        <v>483</v>
      </c>
      <c r="QY51" s="80" t="s">
        <v>483</v>
      </c>
      <c r="QZ51" s="79" t="s">
        <v>483</v>
      </c>
      <c r="RA51" s="52" t="s">
        <v>483</v>
      </c>
      <c r="RB51" s="79">
        <v>53</v>
      </c>
      <c r="RC51" s="79">
        <v>0</v>
      </c>
      <c r="RD51" s="79">
        <v>53</v>
      </c>
      <c r="RE51" s="132">
        <v>48</v>
      </c>
      <c r="RF51" s="132">
        <v>0</v>
      </c>
      <c r="RG51" s="132">
        <v>48</v>
      </c>
      <c r="RH51" s="84">
        <v>60</v>
      </c>
      <c r="RI51" s="84">
        <v>10</v>
      </c>
      <c r="RJ51" s="84">
        <v>50</v>
      </c>
      <c r="RK51" s="80">
        <v>48</v>
      </c>
      <c r="RL51" s="80">
        <v>0</v>
      </c>
      <c r="RM51" s="80">
        <v>48</v>
      </c>
      <c r="RN51" s="132">
        <v>61</v>
      </c>
      <c r="RO51" s="84">
        <v>70</v>
      </c>
      <c r="RP51" s="80" t="s">
        <v>483</v>
      </c>
      <c r="RQ51" s="52" t="s">
        <v>4982</v>
      </c>
      <c r="RR51" s="80" t="s">
        <v>4983</v>
      </c>
      <c r="RS51" s="80">
        <v>0</v>
      </c>
      <c r="RT51" s="80">
        <v>7</v>
      </c>
      <c r="RU51" s="80">
        <v>0</v>
      </c>
      <c r="RV51" s="80">
        <v>0</v>
      </c>
      <c r="RW51" s="80" t="s">
        <v>5449</v>
      </c>
      <c r="RX51" s="80">
        <v>0</v>
      </c>
      <c r="RY51" s="84" t="s">
        <v>483</v>
      </c>
      <c r="RZ51" s="84"/>
      <c r="SA51" s="188" t="s">
        <v>6769</v>
      </c>
      <c r="SB51" s="90" t="s">
        <v>4781</v>
      </c>
      <c r="SC51" s="90" t="s">
        <v>4781</v>
      </c>
      <c r="SD51" s="224" t="s">
        <v>6770</v>
      </c>
      <c r="SE51" s="124" t="s">
        <v>483</v>
      </c>
      <c r="SF51" s="114"/>
      <c r="SG51" s="114"/>
      <c r="SH51" s="114"/>
      <c r="SI51" s="114"/>
      <c r="SJ51" s="114"/>
      <c r="SK51" s="114"/>
      <c r="SL51" s="114"/>
      <c r="SM51" s="114"/>
      <c r="SN51" s="242"/>
      <c r="SO51" s="114"/>
      <c r="SQ51" s="123"/>
      <c r="SR51" s="238" t="s">
        <v>6563</v>
      </c>
      <c r="ST51" s="90" t="s">
        <v>483</v>
      </c>
      <c r="SV51" s="235" t="s">
        <v>4478</v>
      </c>
    </row>
    <row r="52" spans="1:516" s="98" customFormat="1" ht="84.75" customHeight="1" x14ac:dyDescent="0.25">
      <c r="A52" s="123" t="s">
        <v>1264</v>
      </c>
      <c r="B52" s="93" t="s">
        <v>1418</v>
      </c>
      <c r="C52" s="123">
        <v>2019</v>
      </c>
      <c r="D52" s="94" t="s">
        <v>4072</v>
      </c>
      <c r="E52" s="123">
        <v>11</v>
      </c>
      <c r="F52" s="123" t="s">
        <v>598</v>
      </c>
      <c r="G52" s="114" t="s">
        <v>1265</v>
      </c>
      <c r="H52" s="123"/>
      <c r="I52" s="123" t="s">
        <v>5016</v>
      </c>
      <c r="J52" s="123" t="s">
        <v>959</v>
      </c>
      <c r="K52" s="123" t="s">
        <v>605</v>
      </c>
      <c r="L52" s="123" t="s">
        <v>1266</v>
      </c>
      <c r="M52" s="123">
        <v>465</v>
      </c>
      <c r="N52" s="123"/>
      <c r="O52" s="123" t="s">
        <v>608</v>
      </c>
      <c r="P52" s="123" t="s">
        <v>1251</v>
      </c>
      <c r="Q52" s="123" t="s">
        <v>5495</v>
      </c>
      <c r="R52" s="100" t="s">
        <v>5491</v>
      </c>
      <c r="S52" s="96" t="s">
        <v>1436</v>
      </c>
      <c r="T52" s="97" t="s">
        <v>590</v>
      </c>
      <c r="U52" s="97"/>
      <c r="V52" s="97" t="s">
        <v>5492</v>
      </c>
      <c r="W52" s="97" t="s">
        <v>586</v>
      </c>
      <c r="X52" s="183" t="s">
        <v>1267</v>
      </c>
      <c r="Y52" s="104" t="s">
        <v>5493</v>
      </c>
      <c r="Z52" s="123">
        <v>23</v>
      </c>
      <c r="AA52" s="123">
        <v>2</v>
      </c>
      <c r="AB52" s="123">
        <v>19</v>
      </c>
      <c r="AC52" s="123">
        <v>2</v>
      </c>
      <c r="AD52" s="123">
        <v>0</v>
      </c>
      <c r="AE52" s="123"/>
      <c r="AF52" s="123"/>
      <c r="AG52" s="123"/>
      <c r="AH52" s="123">
        <v>2</v>
      </c>
      <c r="AI52" s="123">
        <v>19</v>
      </c>
      <c r="AJ52" s="123">
        <v>2</v>
      </c>
      <c r="AK52" s="123">
        <v>23</v>
      </c>
      <c r="AL52" s="123">
        <v>38</v>
      </c>
      <c r="AM52" s="123">
        <v>70</v>
      </c>
      <c r="AN52" s="123">
        <v>99</v>
      </c>
      <c r="AO52" s="123">
        <v>65</v>
      </c>
      <c r="AP52" s="123">
        <v>14</v>
      </c>
      <c r="AQ52" s="123">
        <v>7</v>
      </c>
      <c r="AR52" s="123"/>
      <c r="AS52" s="123">
        <v>7</v>
      </c>
      <c r="AT52" s="123" t="s">
        <v>489</v>
      </c>
      <c r="AU52" s="123" t="s">
        <v>483</v>
      </c>
      <c r="AV52" s="123" t="s">
        <v>585</v>
      </c>
      <c r="AW52" s="123">
        <v>60</v>
      </c>
      <c r="AX52" s="123" t="s">
        <v>637</v>
      </c>
      <c r="AY52" s="123" t="s">
        <v>483</v>
      </c>
      <c r="AZ52" s="123" t="s">
        <v>483</v>
      </c>
      <c r="BA52" s="123" t="s">
        <v>483</v>
      </c>
      <c r="BB52" s="123" t="s">
        <v>483</v>
      </c>
      <c r="BC52" s="123" t="s">
        <v>489</v>
      </c>
      <c r="BD52" s="123" t="s">
        <v>572</v>
      </c>
      <c r="BE52" s="123" t="s">
        <v>490</v>
      </c>
      <c r="BF52" s="123" t="s">
        <v>490</v>
      </c>
      <c r="BG52" s="123" t="s">
        <v>490</v>
      </c>
      <c r="BH52" s="123" t="s">
        <v>490</v>
      </c>
      <c r="BI52" s="123" t="s">
        <v>490</v>
      </c>
      <c r="BJ52" s="123" t="s">
        <v>490</v>
      </c>
      <c r="BK52" s="123" t="s">
        <v>483</v>
      </c>
      <c r="BL52" s="123" t="s">
        <v>483</v>
      </c>
      <c r="BM52" s="123" t="s">
        <v>483</v>
      </c>
      <c r="BN52" s="123" t="s">
        <v>490</v>
      </c>
      <c r="BO52" s="123" t="s">
        <v>483</v>
      </c>
      <c r="BP52" s="123" t="s">
        <v>483</v>
      </c>
      <c r="BQ52" s="123" t="s">
        <v>483</v>
      </c>
      <c r="BR52" s="123" t="s">
        <v>483</v>
      </c>
      <c r="BS52" s="123" t="s">
        <v>483</v>
      </c>
      <c r="BT52" s="123" t="s">
        <v>483</v>
      </c>
      <c r="BU52" s="123" t="s">
        <v>483</v>
      </c>
      <c r="BV52" s="123" t="s">
        <v>490</v>
      </c>
      <c r="BW52" s="123" t="s">
        <v>490</v>
      </c>
      <c r="BX52" s="123" t="s">
        <v>483</v>
      </c>
      <c r="BY52" s="123" t="s">
        <v>490</v>
      </c>
      <c r="BZ52" s="123" t="s">
        <v>483</v>
      </c>
      <c r="CA52" s="123" t="s">
        <v>483</v>
      </c>
      <c r="CB52" s="123" t="s">
        <v>483</v>
      </c>
      <c r="CC52" s="123" t="s">
        <v>483</v>
      </c>
      <c r="CD52" s="123" t="s">
        <v>483</v>
      </c>
      <c r="CE52" s="123" t="s">
        <v>483</v>
      </c>
      <c r="CF52" s="123"/>
      <c r="CG52" s="123" t="s">
        <v>483</v>
      </c>
      <c r="CH52" s="123" t="s">
        <v>483</v>
      </c>
      <c r="CI52" s="123" t="s">
        <v>483</v>
      </c>
      <c r="CJ52" s="123" t="s">
        <v>483</v>
      </c>
      <c r="CK52" s="123" t="s">
        <v>489</v>
      </c>
      <c r="CL52" s="123" t="s">
        <v>483</v>
      </c>
      <c r="CM52" s="123" t="s">
        <v>489</v>
      </c>
      <c r="CN52" s="123" t="s">
        <v>483</v>
      </c>
      <c r="CO52" s="123" t="s">
        <v>483</v>
      </c>
      <c r="CP52" s="123" t="s">
        <v>483</v>
      </c>
      <c r="CQ52" s="123" t="s">
        <v>483</v>
      </c>
      <c r="CR52" s="123" t="s">
        <v>483</v>
      </c>
      <c r="CS52" s="123" t="s">
        <v>483</v>
      </c>
      <c r="CT52" s="123" t="s">
        <v>483</v>
      </c>
      <c r="CU52" s="123" t="s">
        <v>483</v>
      </c>
      <c r="CV52" s="123" t="s">
        <v>483</v>
      </c>
      <c r="CW52" s="123" t="s">
        <v>483</v>
      </c>
      <c r="CX52" s="123" t="s">
        <v>483</v>
      </c>
      <c r="CY52" s="123" t="s">
        <v>483</v>
      </c>
      <c r="CZ52" s="123" t="s">
        <v>483</v>
      </c>
      <c r="DA52" s="123" t="s">
        <v>483</v>
      </c>
      <c r="DB52" s="123" t="s">
        <v>483</v>
      </c>
      <c r="DC52" s="123" t="s">
        <v>483</v>
      </c>
      <c r="DD52" s="123" t="s">
        <v>483</v>
      </c>
      <c r="DE52" s="123" t="s">
        <v>483</v>
      </c>
      <c r="DF52" s="123" t="s">
        <v>483</v>
      </c>
      <c r="DG52" s="123" t="s">
        <v>483</v>
      </c>
      <c r="DH52" s="123" t="s">
        <v>483</v>
      </c>
      <c r="DI52" s="123" t="s">
        <v>483</v>
      </c>
      <c r="DJ52" s="123" t="s">
        <v>483</v>
      </c>
      <c r="DK52" s="123" t="s">
        <v>483</v>
      </c>
      <c r="DL52" s="123" t="s">
        <v>483</v>
      </c>
      <c r="DM52" s="123" t="s">
        <v>581</v>
      </c>
      <c r="DN52" s="123" t="s">
        <v>483</v>
      </c>
      <c r="DO52" s="123" t="s">
        <v>483</v>
      </c>
      <c r="DP52" s="123" t="s">
        <v>483</v>
      </c>
      <c r="DQ52" s="123" t="s">
        <v>483</v>
      </c>
      <c r="DR52" s="123" t="s">
        <v>483</v>
      </c>
      <c r="DS52" s="123" t="s">
        <v>483</v>
      </c>
      <c r="DT52" s="123" t="s">
        <v>483</v>
      </c>
      <c r="DU52" s="123" t="s">
        <v>490</v>
      </c>
      <c r="DV52" s="123" t="s">
        <v>483</v>
      </c>
      <c r="DW52" s="123" t="s">
        <v>490</v>
      </c>
      <c r="DX52" s="123" t="s">
        <v>490</v>
      </c>
      <c r="DY52" s="123" t="s">
        <v>483</v>
      </c>
      <c r="DZ52" s="123" t="s">
        <v>483</v>
      </c>
      <c r="EA52" s="123" t="s">
        <v>483</v>
      </c>
      <c r="EB52" s="123" t="s">
        <v>483</v>
      </c>
      <c r="EC52" s="123" t="s">
        <v>490</v>
      </c>
      <c r="ED52" s="123" t="s">
        <v>483</v>
      </c>
      <c r="EE52" s="123">
        <v>8</v>
      </c>
      <c r="EF52" s="123">
        <v>5</v>
      </c>
      <c r="EG52" s="123">
        <v>5</v>
      </c>
      <c r="EH52" s="123" t="s">
        <v>489</v>
      </c>
      <c r="EI52" s="123" t="s">
        <v>483</v>
      </c>
      <c r="EJ52" s="123" t="s">
        <v>483</v>
      </c>
      <c r="EK52" s="123" t="s">
        <v>490</v>
      </c>
      <c r="EL52" s="123" t="s">
        <v>483</v>
      </c>
      <c r="EM52" s="123" t="s">
        <v>483</v>
      </c>
      <c r="EN52" s="123" t="s">
        <v>483</v>
      </c>
      <c r="EO52" s="123" t="s">
        <v>483</v>
      </c>
      <c r="EP52" s="123" t="s">
        <v>490</v>
      </c>
      <c r="EQ52" s="123" t="s">
        <v>483</v>
      </c>
      <c r="ER52" s="123" t="s">
        <v>483</v>
      </c>
      <c r="ES52" s="123" t="s">
        <v>490</v>
      </c>
      <c r="ET52" s="123" t="s">
        <v>483</v>
      </c>
      <c r="EU52" s="123" t="s">
        <v>490</v>
      </c>
      <c r="EV52" s="123" t="s">
        <v>483</v>
      </c>
      <c r="EW52" s="123" t="s">
        <v>490</v>
      </c>
      <c r="EX52" s="123" t="s">
        <v>490</v>
      </c>
      <c r="EY52" s="123" t="s">
        <v>490</v>
      </c>
      <c r="EZ52" s="123" t="s">
        <v>483</v>
      </c>
      <c r="FA52" s="123" t="s">
        <v>490</v>
      </c>
      <c r="FB52" s="123" t="s">
        <v>483</v>
      </c>
      <c r="FC52" s="123" t="s">
        <v>483</v>
      </c>
      <c r="FD52" s="123" t="s">
        <v>483</v>
      </c>
      <c r="FE52" s="123" t="s">
        <v>483</v>
      </c>
      <c r="FF52" s="123" t="s">
        <v>490</v>
      </c>
      <c r="FG52" s="123" t="s">
        <v>490</v>
      </c>
      <c r="FH52" s="123" t="s">
        <v>483</v>
      </c>
      <c r="FI52" s="123" t="s">
        <v>483</v>
      </c>
      <c r="FJ52" s="123" t="s">
        <v>483</v>
      </c>
      <c r="FK52" s="123" t="s">
        <v>483</v>
      </c>
      <c r="FL52" s="123" t="s">
        <v>483</v>
      </c>
      <c r="FM52" s="123" t="s">
        <v>483</v>
      </c>
      <c r="FN52" s="123" t="s">
        <v>490</v>
      </c>
      <c r="FO52" s="123" t="s">
        <v>483</v>
      </c>
      <c r="FP52" s="123" t="s">
        <v>483</v>
      </c>
      <c r="FQ52" s="123" t="s">
        <v>483</v>
      </c>
      <c r="FR52" s="123" t="s">
        <v>483</v>
      </c>
      <c r="FS52" s="123" t="s">
        <v>483</v>
      </c>
      <c r="FT52" s="123" t="s">
        <v>483</v>
      </c>
      <c r="FU52" s="123" t="s">
        <v>483</v>
      </c>
      <c r="FV52" s="123" t="s">
        <v>483</v>
      </c>
      <c r="FW52" s="123" t="s">
        <v>483</v>
      </c>
      <c r="FX52" s="123" t="s">
        <v>483</v>
      </c>
      <c r="FY52" s="123" t="s">
        <v>483</v>
      </c>
      <c r="FZ52" s="123" t="s">
        <v>483</v>
      </c>
      <c r="GA52" s="123" t="s">
        <v>483</v>
      </c>
      <c r="GB52" s="123" t="s">
        <v>490</v>
      </c>
      <c r="GC52" s="123" t="s">
        <v>483</v>
      </c>
      <c r="GD52" s="123" t="s">
        <v>483</v>
      </c>
      <c r="GE52" s="123" t="s">
        <v>483</v>
      </c>
      <c r="GF52" s="123" t="s">
        <v>483</v>
      </c>
      <c r="GG52" s="123" t="s">
        <v>483</v>
      </c>
      <c r="GH52" s="123" t="s">
        <v>483</v>
      </c>
      <c r="GI52" s="123" t="s">
        <v>483</v>
      </c>
      <c r="GJ52" s="123" t="s">
        <v>483</v>
      </c>
      <c r="GK52" s="123" t="s">
        <v>483</v>
      </c>
      <c r="GL52" s="123" t="s">
        <v>483</v>
      </c>
      <c r="GM52" s="123" t="s">
        <v>483</v>
      </c>
      <c r="GN52" s="123" t="s">
        <v>483</v>
      </c>
      <c r="GO52" s="123" t="s">
        <v>483</v>
      </c>
      <c r="GP52" s="123" t="s">
        <v>483</v>
      </c>
      <c r="GQ52" s="123" t="s">
        <v>483</v>
      </c>
      <c r="GR52" s="123" t="s">
        <v>483</v>
      </c>
      <c r="GS52" s="123" t="s">
        <v>483</v>
      </c>
      <c r="GT52" s="123" t="s">
        <v>483</v>
      </c>
      <c r="GU52" s="123" t="s">
        <v>483</v>
      </c>
      <c r="GV52" s="123" t="s">
        <v>483</v>
      </c>
      <c r="GW52" s="123" t="s">
        <v>483</v>
      </c>
      <c r="GX52" s="123" t="s">
        <v>483</v>
      </c>
      <c r="GY52" s="123" t="s">
        <v>489</v>
      </c>
      <c r="GZ52" s="123" t="s">
        <v>483</v>
      </c>
      <c r="HA52" s="123" t="s">
        <v>483</v>
      </c>
      <c r="HB52" s="123" t="s">
        <v>483</v>
      </c>
      <c r="HC52" s="123" t="s">
        <v>483</v>
      </c>
      <c r="HD52" s="123" t="s">
        <v>483</v>
      </c>
      <c r="HE52" s="123" t="s">
        <v>483</v>
      </c>
      <c r="HF52" s="123" t="s">
        <v>490</v>
      </c>
      <c r="HG52" s="123" t="s">
        <v>490</v>
      </c>
      <c r="HH52" s="123" t="s">
        <v>490</v>
      </c>
      <c r="HI52" s="123" t="s">
        <v>490</v>
      </c>
      <c r="HJ52" s="123" t="s">
        <v>490</v>
      </c>
      <c r="HK52" s="123" t="s">
        <v>490</v>
      </c>
      <c r="HL52" s="123" t="s">
        <v>490</v>
      </c>
      <c r="HM52" s="123" t="s">
        <v>490</v>
      </c>
      <c r="HN52" s="123" t="s">
        <v>490</v>
      </c>
      <c r="HO52" s="123" t="s">
        <v>490</v>
      </c>
      <c r="HP52" s="123" t="s">
        <v>483</v>
      </c>
      <c r="HQ52" s="123" t="s">
        <v>490</v>
      </c>
      <c r="HR52" s="123" t="s">
        <v>483</v>
      </c>
      <c r="HS52" s="123" t="s">
        <v>490</v>
      </c>
      <c r="HT52" s="123" t="s">
        <v>490</v>
      </c>
      <c r="HU52" s="123" t="s">
        <v>490</v>
      </c>
      <c r="HV52" s="123" t="s">
        <v>483</v>
      </c>
      <c r="HW52" s="123" t="s">
        <v>483</v>
      </c>
      <c r="HX52" s="123" t="s">
        <v>489</v>
      </c>
      <c r="HY52" s="123" t="s">
        <v>483</v>
      </c>
      <c r="HZ52" s="123" t="s">
        <v>489</v>
      </c>
      <c r="IA52" s="123" t="s">
        <v>489</v>
      </c>
      <c r="IB52" s="123" t="s">
        <v>483</v>
      </c>
      <c r="IC52" s="123" t="s">
        <v>483</v>
      </c>
      <c r="ID52" s="123" t="s">
        <v>483</v>
      </c>
      <c r="IE52" s="123" t="s">
        <v>483</v>
      </c>
      <c r="IF52" s="123" t="s">
        <v>490</v>
      </c>
      <c r="IG52" s="123" t="s">
        <v>490</v>
      </c>
      <c r="IH52" s="123" t="s">
        <v>490</v>
      </c>
      <c r="II52" s="123" t="s">
        <v>490</v>
      </c>
      <c r="IJ52" s="123" t="s">
        <v>490</v>
      </c>
      <c r="IK52" s="123" t="s">
        <v>489</v>
      </c>
      <c r="IL52" s="123" t="s">
        <v>483</v>
      </c>
      <c r="IM52" s="123" t="s">
        <v>483</v>
      </c>
      <c r="IN52" s="123">
        <v>3</v>
      </c>
      <c r="IO52" s="123"/>
      <c r="IP52" s="123">
        <v>1</v>
      </c>
      <c r="IQ52" s="123">
        <v>1</v>
      </c>
      <c r="IR52" s="123">
        <v>1</v>
      </c>
      <c r="IS52" s="123"/>
      <c r="IT52" s="123"/>
      <c r="IU52" s="123"/>
      <c r="IV52" s="123">
        <v>11</v>
      </c>
      <c r="IW52" s="123"/>
      <c r="IX52" s="123"/>
      <c r="IY52" s="123">
        <v>1</v>
      </c>
      <c r="IZ52" s="123"/>
      <c r="JA52" s="123">
        <v>1</v>
      </c>
      <c r="JB52" s="123"/>
      <c r="JC52" s="123">
        <v>1</v>
      </c>
      <c r="JD52" s="123"/>
      <c r="JE52" s="123"/>
      <c r="JF52" s="123"/>
      <c r="JG52" s="123"/>
      <c r="JH52" s="123">
        <v>2</v>
      </c>
      <c r="JI52" s="123"/>
      <c r="JJ52" s="123">
        <v>5</v>
      </c>
      <c r="JK52" s="123"/>
      <c r="JL52" s="123"/>
      <c r="JM52" s="123"/>
      <c r="JN52" s="123">
        <v>23</v>
      </c>
      <c r="JO52" s="123">
        <v>4</v>
      </c>
      <c r="JP52" s="123">
        <v>27</v>
      </c>
      <c r="JQ52" s="123">
        <v>4</v>
      </c>
      <c r="JR52" s="123"/>
      <c r="JS52" s="123" t="s">
        <v>489</v>
      </c>
      <c r="JT52" s="123" t="s">
        <v>483</v>
      </c>
      <c r="JU52" s="123" t="s">
        <v>483</v>
      </c>
      <c r="JV52" s="123" t="s">
        <v>483</v>
      </c>
      <c r="JW52" s="123" t="s">
        <v>483</v>
      </c>
      <c r="JX52" s="123" t="s">
        <v>483</v>
      </c>
      <c r="JY52" s="123" t="s">
        <v>483</v>
      </c>
      <c r="JZ52" s="123" t="s">
        <v>483</v>
      </c>
      <c r="KA52" s="123" t="s">
        <v>483</v>
      </c>
      <c r="KB52" s="123" t="s">
        <v>483</v>
      </c>
      <c r="KC52" s="123" t="s">
        <v>483</v>
      </c>
      <c r="KD52" s="123" t="s">
        <v>715</v>
      </c>
      <c r="KE52" s="123" t="s">
        <v>854</v>
      </c>
      <c r="KF52" s="123"/>
      <c r="KG52" s="123" t="s">
        <v>622</v>
      </c>
      <c r="KH52" s="123" t="s">
        <v>500</v>
      </c>
      <c r="KI52" s="123">
        <v>3</v>
      </c>
      <c r="KJ52" s="123" t="s">
        <v>483</v>
      </c>
      <c r="KK52" s="123" t="s">
        <v>483</v>
      </c>
      <c r="KL52" s="123" t="s">
        <v>483</v>
      </c>
      <c r="KM52" s="123" t="s">
        <v>489</v>
      </c>
      <c r="KN52" s="123" t="s">
        <v>483</v>
      </c>
      <c r="KO52" s="123" t="s">
        <v>483</v>
      </c>
      <c r="KP52" s="123" t="s">
        <v>483</v>
      </c>
      <c r="KQ52" s="123" t="s">
        <v>483</v>
      </c>
      <c r="KR52" s="123" t="s">
        <v>483</v>
      </c>
      <c r="KS52" s="123" t="s">
        <v>483</v>
      </c>
      <c r="KT52" s="123" t="s">
        <v>483</v>
      </c>
      <c r="KU52" s="123" t="s">
        <v>483</v>
      </c>
      <c r="KV52" s="123" t="s">
        <v>483</v>
      </c>
      <c r="KW52" s="123" t="s">
        <v>483</v>
      </c>
      <c r="KX52" s="123" t="s">
        <v>490</v>
      </c>
      <c r="KY52" s="123" t="s">
        <v>483</v>
      </c>
      <c r="KZ52" s="123" t="s">
        <v>483</v>
      </c>
      <c r="LA52" s="123" t="s">
        <v>483</v>
      </c>
      <c r="LB52" s="123" t="s">
        <v>483</v>
      </c>
      <c r="LC52" s="123" t="s">
        <v>483</v>
      </c>
      <c r="LD52" s="123" t="s">
        <v>483</v>
      </c>
      <c r="LE52" s="123" t="s">
        <v>483</v>
      </c>
      <c r="LF52" s="123">
        <v>38</v>
      </c>
      <c r="LG52" s="123"/>
      <c r="LH52" s="123"/>
      <c r="LI52" s="123">
        <v>38</v>
      </c>
      <c r="LJ52" s="123">
        <v>42</v>
      </c>
      <c r="LK52" s="123">
        <v>42</v>
      </c>
      <c r="LL52" s="123">
        <v>40</v>
      </c>
      <c r="LM52" s="123">
        <v>42</v>
      </c>
      <c r="LN52" s="123" t="s">
        <v>483</v>
      </c>
      <c r="LO52" s="123" t="s">
        <v>483</v>
      </c>
      <c r="LP52" s="123" t="s">
        <v>483</v>
      </c>
      <c r="LQ52" s="123" t="s">
        <v>483</v>
      </c>
      <c r="LR52" s="123" t="s">
        <v>483</v>
      </c>
      <c r="LS52" s="123" t="s">
        <v>489</v>
      </c>
      <c r="LT52" s="123" t="s">
        <v>489</v>
      </c>
      <c r="LU52" s="123" t="s">
        <v>489</v>
      </c>
      <c r="LV52" s="123" t="s">
        <v>483</v>
      </c>
      <c r="LW52" s="123" t="s">
        <v>483</v>
      </c>
      <c r="LX52" s="123" t="s">
        <v>489</v>
      </c>
      <c r="LY52" s="123" t="s">
        <v>483</v>
      </c>
      <c r="LZ52" s="123" t="s">
        <v>483</v>
      </c>
      <c r="MA52" s="123" t="s">
        <v>483</v>
      </c>
      <c r="MB52" s="123" t="s">
        <v>483</v>
      </c>
      <c r="MC52" s="123" t="s">
        <v>483</v>
      </c>
      <c r="MD52" s="123" t="s">
        <v>490</v>
      </c>
      <c r="ME52" s="123" t="s">
        <v>483</v>
      </c>
      <c r="MF52" s="123" t="s">
        <v>483</v>
      </c>
      <c r="MG52" s="123" t="s">
        <v>483</v>
      </c>
      <c r="MH52" s="123" t="s">
        <v>483</v>
      </c>
      <c r="MI52" s="123" t="s">
        <v>483</v>
      </c>
      <c r="MJ52" s="123" t="s">
        <v>483</v>
      </c>
      <c r="MK52" s="123" t="s">
        <v>483</v>
      </c>
      <c r="ML52" s="123" t="s">
        <v>483</v>
      </c>
      <c r="MM52" s="123" t="s">
        <v>483</v>
      </c>
      <c r="MN52" s="123" t="s">
        <v>483</v>
      </c>
      <c r="MO52" s="123" t="s">
        <v>483</v>
      </c>
      <c r="MP52" s="123" t="s">
        <v>483</v>
      </c>
      <c r="MQ52" s="123" t="s">
        <v>483</v>
      </c>
      <c r="MR52" s="123" t="s">
        <v>483</v>
      </c>
      <c r="MS52" s="123" t="s">
        <v>483</v>
      </c>
      <c r="MT52" s="123" t="s">
        <v>490</v>
      </c>
      <c r="MU52" s="123" t="s">
        <v>483</v>
      </c>
      <c r="MV52" s="123" t="s">
        <v>483</v>
      </c>
      <c r="MW52" s="123" t="s">
        <v>483</v>
      </c>
      <c r="MX52" s="123" t="s">
        <v>483</v>
      </c>
      <c r="MY52" s="123" t="s">
        <v>483</v>
      </c>
      <c r="MZ52" s="123" t="s">
        <v>483</v>
      </c>
      <c r="NA52" s="123" t="s">
        <v>483</v>
      </c>
      <c r="NB52" s="123" t="s">
        <v>483</v>
      </c>
      <c r="NC52" s="123" t="s">
        <v>483</v>
      </c>
      <c r="ND52" s="123" t="s">
        <v>483</v>
      </c>
      <c r="NE52" s="123" t="s">
        <v>483</v>
      </c>
      <c r="NF52" s="123" t="s">
        <v>483</v>
      </c>
      <c r="NG52" s="123" t="s">
        <v>483</v>
      </c>
      <c r="NH52" s="123" t="s">
        <v>483</v>
      </c>
      <c r="NI52" s="123" t="s">
        <v>483</v>
      </c>
      <c r="NJ52" s="123" t="s">
        <v>483</v>
      </c>
      <c r="NK52" s="123" t="s">
        <v>483</v>
      </c>
      <c r="NL52" s="123" t="s">
        <v>483</v>
      </c>
      <c r="NM52" s="123" t="s">
        <v>483</v>
      </c>
      <c r="NN52" s="123" t="s">
        <v>483</v>
      </c>
      <c r="NO52" s="123" t="s">
        <v>483</v>
      </c>
      <c r="NP52" s="123" t="s">
        <v>483</v>
      </c>
      <c r="NQ52" s="123" t="s">
        <v>483</v>
      </c>
      <c r="NR52" s="123" t="s">
        <v>483</v>
      </c>
      <c r="NS52" s="123" t="s">
        <v>483</v>
      </c>
      <c r="NT52" s="123" t="s">
        <v>483</v>
      </c>
      <c r="NU52" s="123" t="s">
        <v>483</v>
      </c>
      <c r="NV52" s="123" t="s">
        <v>483</v>
      </c>
      <c r="NW52" s="123" t="s">
        <v>483</v>
      </c>
      <c r="NX52" s="123" t="s">
        <v>483</v>
      </c>
      <c r="NY52" s="123" t="s">
        <v>483</v>
      </c>
      <c r="NZ52" s="123" t="s">
        <v>483</v>
      </c>
      <c r="OA52" s="123" t="s">
        <v>483</v>
      </c>
      <c r="OB52" s="123" t="s">
        <v>483</v>
      </c>
      <c r="OC52" s="123" t="s">
        <v>490</v>
      </c>
      <c r="OD52" s="123" t="s">
        <v>490</v>
      </c>
      <c r="OE52" s="123" t="s">
        <v>490</v>
      </c>
      <c r="OF52" s="123" t="s">
        <v>490</v>
      </c>
      <c r="OG52" s="123" t="s">
        <v>490</v>
      </c>
      <c r="OH52" s="123" t="s">
        <v>483</v>
      </c>
      <c r="OI52" s="123" t="s">
        <v>483</v>
      </c>
      <c r="OJ52" s="123" t="s">
        <v>483</v>
      </c>
      <c r="OK52" s="123" t="s">
        <v>483</v>
      </c>
      <c r="OL52" s="123" t="s">
        <v>483</v>
      </c>
      <c r="OM52" s="123" t="s">
        <v>489</v>
      </c>
      <c r="ON52" s="123" t="s">
        <v>483</v>
      </c>
      <c r="OO52" s="123" t="s">
        <v>483</v>
      </c>
      <c r="OP52" s="123" t="s">
        <v>483</v>
      </c>
      <c r="OQ52" s="123" t="s">
        <v>483</v>
      </c>
      <c r="OR52" s="123" t="s">
        <v>483</v>
      </c>
      <c r="OS52" s="123" t="s">
        <v>483</v>
      </c>
      <c r="OT52" s="123" t="s">
        <v>483</v>
      </c>
      <c r="OU52" s="123" t="s">
        <v>483</v>
      </c>
      <c r="OV52" s="123" t="s">
        <v>483</v>
      </c>
      <c r="OW52" s="123" t="s">
        <v>575</v>
      </c>
      <c r="OX52" s="123" t="s">
        <v>483</v>
      </c>
      <c r="OY52" s="123" t="s">
        <v>489</v>
      </c>
      <c r="OZ52" s="123" t="s">
        <v>483</v>
      </c>
      <c r="PA52" s="123" t="s">
        <v>483</v>
      </c>
      <c r="PB52" s="123" t="s">
        <v>483</v>
      </c>
      <c r="PC52" s="123" t="s">
        <v>489</v>
      </c>
      <c r="PD52" s="123" t="s">
        <v>489</v>
      </c>
      <c r="PE52" s="123" t="s">
        <v>483</v>
      </c>
      <c r="PF52" s="123" t="s">
        <v>483</v>
      </c>
      <c r="PG52" s="123" t="s">
        <v>483</v>
      </c>
      <c r="PH52" s="123" t="s">
        <v>490</v>
      </c>
      <c r="PI52" s="123" t="s">
        <v>483</v>
      </c>
      <c r="PJ52" s="123" t="s">
        <v>483</v>
      </c>
      <c r="PK52" s="123" t="s">
        <v>489</v>
      </c>
      <c r="PL52" s="123" t="s">
        <v>489</v>
      </c>
      <c r="PM52" s="123" t="s">
        <v>483</v>
      </c>
      <c r="PN52" s="123" t="s">
        <v>483</v>
      </c>
      <c r="PO52" s="123" t="s">
        <v>489</v>
      </c>
      <c r="PP52" s="123" t="s">
        <v>489</v>
      </c>
      <c r="PQ52" s="123" t="s">
        <v>489</v>
      </c>
      <c r="PR52" s="123" t="s">
        <v>489</v>
      </c>
      <c r="PS52" s="123" t="s">
        <v>483</v>
      </c>
      <c r="PT52" s="123" t="s">
        <v>489</v>
      </c>
      <c r="PU52" s="123" t="s">
        <v>574</v>
      </c>
      <c r="PV52" s="123" t="s">
        <v>574</v>
      </c>
      <c r="PW52" s="123" t="s">
        <v>574</v>
      </c>
      <c r="PX52" s="123" t="s">
        <v>574</v>
      </c>
      <c r="PY52" s="123" t="s">
        <v>681</v>
      </c>
      <c r="PZ52" s="123" t="s">
        <v>483</v>
      </c>
      <c r="QA52" s="123" t="s">
        <v>583</v>
      </c>
      <c r="QB52" s="123" t="s">
        <v>483</v>
      </c>
      <c r="QC52" s="123" t="s">
        <v>572</v>
      </c>
      <c r="QD52" s="123" t="s">
        <v>483</v>
      </c>
      <c r="QE52" s="123" t="s">
        <v>1268</v>
      </c>
      <c r="QF52" s="123" t="s">
        <v>1269</v>
      </c>
      <c r="QG52" s="123"/>
      <c r="QH52" s="123" t="s">
        <v>489</v>
      </c>
      <c r="QI52" s="123" t="s">
        <v>490</v>
      </c>
      <c r="QJ52" s="123" t="s">
        <v>483</v>
      </c>
      <c r="QK52" s="123">
        <v>15</v>
      </c>
      <c r="QL52" s="123" t="s">
        <v>483</v>
      </c>
      <c r="QM52" s="123" t="s">
        <v>483</v>
      </c>
      <c r="QN52" s="123" t="s">
        <v>489</v>
      </c>
      <c r="QO52" s="123" t="s">
        <v>489</v>
      </c>
      <c r="QP52" s="123" t="s">
        <v>483</v>
      </c>
      <c r="QQ52" s="123"/>
      <c r="QR52" s="123"/>
      <c r="QS52" s="123">
        <v>4</v>
      </c>
      <c r="QT52" s="123"/>
      <c r="QU52" s="90" t="s">
        <v>4475</v>
      </c>
      <c r="QV52" s="90" t="s">
        <v>4960</v>
      </c>
      <c r="QW52" s="125" t="s">
        <v>4969</v>
      </c>
      <c r="QX52" s="79" t="s">
        <v>483</v>
      </c>
      <c r="QY52" s="80" t="s">
        <v>483</v>
      </c>
      <c r="QZ52" s="79" t="s">
        <v>483</v>
      </c>
      <c r="RA52" s="52" t="s">
        <v>483</v>
      </c>
      <c r="RB52" s="79">
        <v>23</v>
      </c>
      <c r="RC52" s="79">
        <v>0</v>
      </c>
      <c r="RD52" s="79">
        <v>23</v>
      </c>
      <c r="RE52" s="132">
        <v>23</v>
      </c>
      <c r="RF52" s="132">
        <v>0</v>
      </c>
      <c r="RG52" s="132">
        <v>23</v>
      </c>
      <c r="RH52" s="175">
        <v>4</v>
      </c>
      <c r="RI52" s="175">
        <v>0</v>
      </c>
      <c r="RJ52" s="175">
        <v>4</v>
      </c>
      <c r="RK52" s="80">
        <v>23</v>
      </c>
      <c r="RL52" s="80">
        <v>0</v>
      </c>
      <c r="RM52" s="80">
        <v>23</v>
      </c>
      <c r="RN52" s="132">
        <v>4</v>
      </c>
      <c r="RO52" s="175">
        <v>4</v>
      </c>
      <c r="RP52" s="80" t="s">
        <v>483</v>
      </c>
      <c r="RQ52" s="52" t="s">
        <v>4567</v>
      </c>
      <c r="RR52" s="80" t="s">
        <v>483</v>
      </c>
      <c r="RS52" s="80">
        <v>0</v>
      </c>
      <c r="RT52" s="175">
        <v>0</v>
      </c>
      <c r="RU52" s="175">
        <v>0</v>
      </c>
      <c r="RV52" s="80">
        <v>0</v>
      </c>
      <c r="RW52" s="175">
        <v>0</v>
      </c>
      <c r="RX52" s="175">
        <v>0</v>
      </c>
      <c r="RY52" s="218" t="s">
        <v>483</v>
      </c>
      <c r="RZ52" s="218"/>
      <c r="SA52" s="184" t="s">
        <v>6771</v>
      </c>
      <c r="SB52" s="90" t="s">
        <v>4781</v>
      </c>
      <c r="SC52" s="90" t="s">
        <v>4781</v>
      </c>
      <c r="SD52" s="224" t="s">
        <v>6740</v>
      </c>
      <c r="SE52" s="123"/>
      <c r="SF52" s="114"/>
      <c r="SG52" s="114"/>
      <c r="SH52" s="114"/>
      <c r="SI52" s="114"/>
      <c r="SJ52" s="114"/>
      <c r="SK52" s="114"/>
      <c r="SL52" s="114"/>
      <c r="SM52" s="114"/>
      <c r="SN52" s="242"/>
      <c r="SO52" s="114"/>
      <c r="SQ52" s="123"/>
      <c r="SR52" s="123"/>
      <c r="ST52" s="152" t="s">
        <v>483</v>
      </c>
      <c r="SV52" s="236" t="s">
        <v>4484</v>
      </c>
    </row>
    <row r="53" spans="1:516" s="98" customFormat="1" ht="84.75" customHeight="1" x14ac:dyDescent="0.25">
      <c r="A53" s="102" t="s">
        <v>1305</v>
      </c>
      <c r="B53" s="93">
        <v>119</v>
      </c>
      <c r="C53" s="123">
        <v>2019</v>
      </c>
      <c r="D53" s="94" t="s">
        <v>4072</v>
      </c>
      <c r="E53" s="123">
        <v>11</v>
      </c>
      <c r="F53" s="123" t="s">
        <v>602</v>
      </c>
      <c r="G53" s="114" t="s">
        <v>1306</v>
      </c>
      <c r="H53" s="123"/>
      <c r="I53" s="123" t="s">
        <v>5059</v>
      </c>
      <c r="J53" s="123" t="s">
        <v>1295</v>
      </c>
      <c r="K53" s="123" t="s">
        <v>657</v>
      </c>
      <c r="L53" s="123" t="s">
        <v>1307</v>
      </c>
      <c r="M53" s="123">
        <v>12</v>
      </c>
      <c r="N53" s="123"/>
      <c r="O53" s="123" t="s">
        <v>608</v>
      </c>
      <c r="P53" s="123" t="s">
        <v>1429</v>
      </c>
      <c r="Q53" s="99">
        <v>5563806620</v>
      </c>
      <c r="R53" s="100" t="s">
        <v>4058</v>
      </c>
      <c r="S53" s="96">
        <v>54020</v>
      </c>
      <c r="T53" s="97" t="s">
        <v>590</v>
      </c>
      <c r="U53" s="97"/>
      <c r="V53" s="97" t="s">
        <v>1308</v>
      </c>
      <c r="W53" s="97" t="s">
        <v>635</v>
      </c>
      <c r="X53" s="183">
        <v>9613533288</v>
      </c>
      <c r="Y53" s="100" t="s">
        <v>3870</v>
      </c>
      <c r="Z53" s="123">
        <v>8</v>
      </c>
      <c r="AA53" s="123">
        <v>0</v>
      </c>
      <c r="AB53" s="123">
        <v>7</v>
      </c>
      <c r="AC53" s="123">
        <v>1</v>
      </c>
      <c r="AD53" s="123">
        <v>10</v>
      </c>
      <c r="AE53" s="123">
        <v>3</v>
      </c>
      <c r="AF53" s="123">
        <v>5</v>
      </c>
      <c r="AG53" s="123">
        <v>2</v>
      </c>
      <c r="AH53" s="123">
        <v>3</v>
      </c>
      <c r="AI53" s="123">
        <v>12</v>
      </c>
      <c r="AJ53" s="123">
        <v>3</v>
      </c>
      <c r="AK53" s="123">
        <v>18</v>
      </c>
      <c r="AL53" s="123">
        <v>20</v>
      </c>
      <c r="AM53" s="123">
        <v>72</v>
      </c>
      <c r="AN53" s="123">
        <v>90</v>
      </c>
      <c r="AO53" s="123">
        <v>54</v>
      </c>
      <c r="AP53" s="123">
        <v>9</v>
      </c>
      <c r="AQ53" s="123">
        <v>0</v>
      </c>
      <c r="AR53" s="123"/>
      <c r="AS53" s="123"/>
      <c r="AT53" s="123" t="s">
        <v>483</v>
      </c>
      <c r="AU53" s="123" t="s">
        <v>483</v>
      </c>
      <c r="AV53" s="123" t="s">
        <v>636</v>
      </c>
      <c r="AW53" s="123"/>
      <c r="AX53" s="123" t="s">
        <v>637</v>
      </c>
      <c r="AY53" s="123" t="s">
        <v>483</v>
      </c>
      <c r="AZ53" s="123" t="s">
        <v>483</v>
      </c>
      <c r="BA53" s="123" t="s">
        <v>483</v>
      </c>
      <c r="BB53" s="123" t="s">
        <v>483</v>
      </c>
      <c r="BC53" s="123" t="s">
        <v>483</v>
      </c>
      <c r="BD53" s="123" t="s">
        <v>490</v>
      </c>
      <c r="BE53" s="123" t="s">
        <v>490</v>
      </c>
      <c r="BF53" s="123" t="s">
        <v>490</v>
      </c>
      <c r="BG53" s="123" t="s">
        <v>490</v>
      </c>
      <c r="BH53" s="123" t="s">
        <v>490</v>
      </c>
      <c r="BI53" s="123" t="s">
        <v>490</v>
      </c>
      <c r="BJ53" s="123" t="s">
        <v>490</v>
      </c>
      <c r="BK53" s="123" t="s">
        <v>490</v>
      </c>
      <c r="BL53" s="123" t="s">
        <v>490</v>
      </c>
      <c r="BM53" s="123" t="s">
        <v>483</v>
      </c>
      <c r="BN53" s="123" t="s">
        <v>483</v>
      </c>
      <c r="BO53" s="123" t="s">
        <v>483</v>
      </c>
      <c r="BP53" s="123" t="s">
        <v>483</v>
      </c>
      <c r="BQ53" s="123" t="s">
        <v>490</v>
      </c>
      <c r="BR53" s="123" t="s">
        <v>483</v>
      </c>
      <c r="BS53" s="123" t="s">
        <v>483</v>
      </c>
      <c r="BT53" s="123" t="s">
        <v>483</v>
      </c>
      <c r="BU53" s="123" t="s">
        <v>483</v>
      </c>
      <c r="BV53" s="123" t="s">
        <v>490</v>
      </c>
      <c r="BW53" s="123" t="s">
        <v>490</v>
      </c>
      <c r="BX53" s="123" t="s">
        <v>483</v>
      </c>
      <c r="BY53" s="123" t="s">
        <v>490</v>
      </c>
      <c r="BZ53" s="123" t="s">
        <v>483</v>
      </c>
      <c r="CA53" s="123" t="s">
        <v>483</v>
      </c>
      <c r="CB53" s="123" t="s">
        <v>483</v>
      </c>
      <c r="CC53" s="123" t="s">
        <v>490</v>
      </c>
      <c r="CD53" s="123" t="s">
        <v>483</v>
      </c>
      <c r="CE53" s="123" t="s">
        <v>490</v>
      </c>
      <c r="CF53" s="123"/>
      <c r="CG53" s="123" t="s">
        <v>490</v>
      </c>
      <c r="CH53" s="123" t="s">
        <v>490</v>
      </c>
      <c r="CI53" s="123" t="s">
        <v>490</v>
      </c>
      <c r="CJ53" s="123" t="s">
        <v>490</v>
      </c>
      <c r="CK53" s="123" t="s">
        <v>490</v>
      </c>
      <c r="CL53" s="123" t="s">
        <v>490</v>
      </c>
      <c r="CM53" s="123" t="s">
        <v>490</v>
      </c>
      <c r="CN53" s="123" t="s">
        <v>483</v>
      </c>
      <c r="CO53" s="123" t="s">
        <v>483</v>
      </c>
      <c r="CP53" s="123" t="s">
        <v>483</v>
      </c>
      <c r="CQ53" s="123" t="s">
        <v>490</v>
      </c>
      <c r="CR53" s="123" t="s">
        <v>490</v>
      </c>
      <c r="CS53" s="123" t="s">
        <v>490</v>
      </c>
      <c r="CT53" s="123" t="s">
        <v>490</v>
      </c>
      <c r="CU53" s="123" t="s">
        <v>490</v>
      </c>
      <c r="CV53" s="123" t="s">
        <v>490</v>
      </c>
      <c r="CW53" s="123" t="s">
        <v>483</v>
      </c>
      <c r="CX53" s="123" t="s">
        <v>483</v>
      </c>
      <c r="CY53" s="123" t="s">
        <v>483</v>
      </c>
      <c r="CZ53" s="123" t="s">
        <v>483</v>
      </c>
      <c r="DA53" s="123" t="s">
        <v>483</v>
      </c>
      <c r="DB53" s="123" t="s">
        <v>483</v>
      </c>
      <c r="DC53" s="123" t="s">
        <v>483</v>
      </c>
      <c r="DD53" s="123" t="s">
        <v>483</v>
      </c>
      <c r="DE53" s="123" t="s">
        <v>483</v>
      </c>
      <c r="DF53" s="123" t="s">
        <v>483</v>
      </c>
      <c r="DG53" s="123" t="s">
        <v>483</v>
      </c>
      <c r="DH53" s="123" t="s">
        <v>483</v>
      </c>
      <c r="DI53" s="123" t="s">
        <v>483</v>
      </c>
      <c r="DJ53" s="123" t="s">
        <v>483</v>
      </c>
      <c r="DK53" s="123" t="s">
        <v>483</v>
      </c>
      <c r="DL53" s="123" t="s">
        <v>483</v>
      </c>
      <c r="DM53" s="123" t="s">
        <v>581</v>
      </c>
      <c r="DN53" s="123" t="s">
        <v>489</v>
      </c>
      <c r="DO53" s="123" t="s">
        <v>490</v>
      </c>
      <c r="DP53" s="123" t="s">
        <v>483</v>
      </c>
      <c r="DQ53" s="123" t="s">
        <v>490</v>
      </c>
      <c r="DR53" s="123" t="s">
        <v>490</v>
      </c>
      <c r="DS53" s="123" t="s">
        <v>483</v>
      </c>
      <c r="DT53" s="123" t="s">
        <v>483</v>
      </c>
      <c r="DU53" s="123" t="s">
        <v>483</v>
      </c>
      <c r="DV53" s="123" t="s">
        <v>490</v>
      </c>
      <c r="DW53" s="123" t="s">
        <v>490</v>
      </c>
      <c r="DX53" s="123" t="s">
        <v>490</v>
      </c>
      <c r="DY53" s="123" t="s">
        <v>490</v>
      </c>
      <c r="DZ53" s="123" t="s">
        <v>483</v>
      </c>
      <c r="EA53" s="123" t="s">
        <v>490</v>
      </c>
      <c r="EB53" s="123" t="s">
        <v>490</v>
      </c>
      <c r="EC53" s="123" t="s">
        <v>490</v>
      </c>
      <c r="ED53" s="123" t="s">
        <v>490</v>
      </c>
      <c r="EE53" s="123">
        <v>2</v>
      </c>
      <c r="EF53" s="123">
        <v>1</v>
      </c>
      <c r="EG53" s="123">
        <v>0</v>
      </c>
      <c r="EH53" s="123" t="s">
        <v>490</v>
      </c>
      <c r="EI53" s="123" t="s">
        <v>489</v>
      </c>
      <c r="EJ53" s="123" t="s">
        <v>489</v>
      </c>
      <c r="EK53" s="123" t="s">
        <v>490</v>
      </c>
      <c r="EL53" s="123" t="s">
        <v>490</v>
      </c>
      <c r="EM53" s="123" t="s">
        <v>490</v>
      </c>
      <c r="EN53" s="123" t="s">
        <v>490</v>
      </c>
      <c r="EO53" s="123" t="s">
        <v>483</v>
      </c>
      <c r="EP53" s="123" t="s">
        <v>483</v>
      </c>
      <c r="EQ53" s="123" t="s">
        <v>490</v>
      </c>
      <c r="ER53" s="123" t="s">
        <v>490</v>
      </c>
      <c r="ES53" s="123" t="s">
        <v>490</v>
      </c>
      <c r="ET53" s="123" t="s">
        <v>490</v>
      </c>
      <c r="EU53" s="123" t="s">
        <v>490</v>
      </c>
      <c r="EV53" s="123" t="s">
        <v>490</v>
      </c>
      <c r="EW53" s="123" t="s">
        <v>490</v>
      </c>
      <c r="EX53" s="123" t="s">
        <v>490</v>
      </c>
      <c r="EY53" s="123" t="s">
        <v>490</v>
      </c>
      <c r="EZ53" s="123" t="s">
        <v>490</v>
      </c>
      <c r="FA53" s="123" t="s">
        <v>490</v>
      </c>
      <c r="FB53" s="123" t="s">
        <v>490</v>
      </c>
      <c r="FC53" s="123" t="s">
        <v>490</v>
      </c>
      <c r="FD53" s="123" t="s">
        <v>490</v>
      </c>
      <c r="FE53" s="123" t="s">
        <v>490</v>
      </c>
      <c r="FF53" s="123" t="s">
        <v>490</v>
      </c>
      <c r="FG53" s="123" t="s">
        <v>490</v>
      </c>
      <c r="FH53" s="123" t="s">
        <v>490</v>
      </c>
      <c r="FI53" s="123" t="s">
        <v>490</v>
      </c>
      <c r="FJ53" s="123" t="s">
        <v>490</v>
      </c>
      <c r="FK53" s="123" t="s">
        <v>490</v>
      </c>
      <c r="FL53" s="123" t="s">
        <v>483</v>
      </c>
      <c r="FM53" s="123" t="s">
        <v>483</v>
      </c>
      <c r="FN53" s="123" t="s">
        <v>483</v>
      </c>
      <c r="FO53" s="123" t="s">
        <v>490</v>
      </c>
      <c r="FP53" s="123" t="s">
        <v>490</v>
      </c>
      <c r="FQ53" s="123" t="s">
        <v>490</v>
      </c>
      <c r="FR53" s="123" t="s">
        <v>490</v>
      </c>
      <c r="FS53" s="123" t="s">
        <v>490</v>
      </c>
      <c r="FT53" s="123" t="s">
        <v>490</v>
      </c>
      <c r="FU53" s="123" t="s">
        <v>490</v>
      </c>
      <c r="FV53" s="123" t="s">
        <v>490</v>
      </c>
      <c r="FW53" s="123" t="s">
        <v>483</v>
      </c>
      <c r="FX53" s="123" t="s">
        <v>490</v>
      </c>
      <c r="FY53" s="123" t="s">
        <v>483</v>
      </c>
      <c r="FZ53" s="123" t="s">
        <v>490</v>
      </c>
      <c r="GA53" s="123" t="s">
        <v>483</v>
      </c>
      <c r="GB53" s="123" t="s">
        <v>490</v>
      </c>
      <c r="GC53" s="123" t="s">
        <v>483</v>
      </c>
      <c r="GD53" s="123" t="s">
        <v>490</v>
      </c>
      <c r="GE53" s="123" t="s">
        <v>483</v>
      </c>
      <c r="GF53" s="123" t="s">
        <v>483</v>
      </c>
      <c r="GG53" s="123" t="s">
        <v>483</v>
      </c>
      <c r="GH53" s="123" t="s">
        <v>483</v>
      </c>
      <c r="GI53" s="123" t="s">
        <v>490</v>
      </c>
      <c r="GJ53" s="123" t="s">
        <v>483</v>
      </c>
      <c r="GK53" s="123" t="s">
        <v>483</v>
      </c>
      <c r="GL53" s="123" t="s">
        <v>490</v>
      </c>
      <c r="GM53" s="123" t="s">
        <v>483</v>
      </c>
      <c r="GN53" s="123" t="s">
        <v>490</v>
      </c>
      <c r="GO53" s="123" t="s">
        <v>490</v>
      </c>
      <c r="GP53" s="123" t="s">
        <v>490</v>
      </c>
      <c r="GQ53" s="123" t="s">
        <v>489</v>
      </c>
      <c r="GR53" s="123" t="s">
        <v>483</v>
      </c>
      <c r="GS53" s="123" t="s">
        <v>490</v>
      </c>
      <c r="GT53" s="123" t="s">
        <v>483</v>
      </c>
      <c r="GU53" s="123" t="s">
        <v>490</v>
      </c>
      <c r="GV53" s="123" t="s">
        <v>490</v>
      </c>
      <c r="GW53" s="123" t="s">
        <v>490</v>
      </c>
      <c r="GX53" s="123" t="s">
        <v>483</v>
      </c>
      <c r="GY53" s="123" t="s">
        <v>489</v>
      </c>
      <c r="GZ53" s="123" t="s">
        <v>489</v>
      </c>
      <c r="HA53" s="123" t="s">
        <v>489</v>
      </c>
      <c r="HB53" s="123" t="s">
        <v>489</v>
      </c>
      <c r="HC53" s="123" t="s">
        <v>483</v>
      </c>
      <c r="HD53" s="123" t="s">
        <v>483</v>
      </c>
      <c r="HE53" s="123" t="s">
        <v>483</v>
      </c>
      <c r="HF53" s="123" t="s">
        <v>490</v>
      </c>
      <c r="HG53" s="123" t="s">
        <v>490</v>
      </c>
      <c r="HH53" s="123" t="s">
        <v>490</v>
      </c>
      <c r="HI53" s="123" t="s">
        <v>490</v>
      </c>
      <c r="HJ53" s="123" t="s">
        <v>490</v>
      </c>
      <c r="HK53" s="123" t="s">
        <v>490</v>
      </c>
      <c r="HL53" s="123" t="s">
        <v>490</v>
      </c>
      <c r="HM53" s="123" t="s">
        <v>490</v>
      </c>
      <c r="HN53" s="123" t="s">
        <v>490</v>
      </c>
      <c r="HO53" s="123" t="s">
        <v>490</v>
      </c>
      <c r="HP53" s="123" t="s">
        <v>490</v>
      </c>
      <c r="HQ53" s="123" t="s">
        <v>490</v>
      </c>
      <c r="HR53" s="123" t="s">
        <v>490</v>
      </c>
      <c r="HS53" s="123" t="s">
        <v>490</v>
      </c>
      <c r="HT53" s="123" t="s">
        <v>490</v>
      </c>
      <c r="HU53" s="123" t="s">
        <v>490</v>
      </c>
      <c r="HV53" s="123" t="s">
        <v>489</v>
      </c>
      <c r="HW53" s="123" t="s">
        <v>483</v>
      </c>
      <c r="HX53" s="123" t="s">
        <v>489</v>
      </c>
      <c r="HY53" s="123" t="s">
        <v>483</v>
      </c>
      <c r="HZ53" s="123" t="s">
        <v>489</v>
      </c>
      <c r="IA53" s="123" t="s">
        <v>489</v>
      </c>
      <c r="IB53" s="123" t="s">
        <v>483</v>
      </c>
      <c r="IC53" s="123" t="s">
        <v>483</v>
      </c>
      <c r="ID53" s="123" t="s">
        <v>483</v>
      </c>
      <c r="IE53" s="123" t="s">
        <v>489</v>
      </c>
      <c r="IF53" s="123" t="s">
        <v>490</v>
      </c>
      <c r="IG53" s="123" t="s">
        <v>490</v>
      </c>
      <c r="IH53" s="123" t="s">
        <v>490</v>
      </c>
      <c r="II53" s="123" t="s">
        <v>490</v>
      </c>
      <c r="IJ53" s="123" t="s">
        <v>490</v>
      </c>
      <c r="IK53" s="123" t="s">
        <v>489</v>
      </c>
      <c r="IL53" s="123" t="s">
        <v>483</v>
      </c>
      <c r="IM53" s="123" t="s">
        <v>483</v>
      </c>
      <c r="IN53" s="123">
        <v>1</v>
      </c>
      <c r="IO53" s="123"/>
      <c r="IP53" s="123"/>
      <c r="IQ53" s="123"/>
      <c r="IR53" s="123">
        <v>2</v>
      </c>
      <c r="IS53" s="123"/>
      <c r="IT53" s="123"/>
      <c r="IU53" s="123"/>
      <c r="IV53" s="123">
        <v>4</v>
      </c>
      <c r="IW53" s="123"/>
      <c r="IX53" s="123"/>
      <c r="IY53" s="123"/>
      <c r="IZ53" s="123"/>
      <c r="JA53" s="123"/>
      <c r="JB53" s="123"/>
      <c r="JC53" s="123"/>
      <c r="JD53" s="123"/>
      <c r="JE53" s="123"/>
      <c r="JF53" s="123"/>
      <c r="JG53" s="123"/>
      <c r="JH53" s="123">
        <v>1</v>
      </c>
      <c r="JI53" s="123"/>
      <c r="JJ53" s="123">
        <v>1</v>
      </c>
      <c r="JK53" s="123"/>
      <c r="JL53" s="123"/>
      <c r="JM53" s="123"/>
      <c r="JN53" s="123">
        <v>9</v>
      </c>
      <c r="JO53" s="123">
        <v>0</v>
      </c>
      <c r="JP53" s="123">
        <v>9</v>
      </c>
      <c r="JQ53" s="123">
        <v>7</v>
      </c>
      <c r="JR53" s="123"/>
      <c r="JS53" s="123" t="s">
        <v>489</v>
      </c>
      <c r="JT53" s="123" t="s">
        <v>483</v>
      </c>
      <c r="JU53" s="123" t="s">
        <v>483</v>
      </c>
      <c r="JV53" s="123" t="s">
        <v>489</v>
      </c>
      <c r="JW53" s="123" t="s">
        <v>489</v>
      </c>
      <c r="JX53" s="123" t="s">
        <v>489</v>
      </c>
      <c r="JY53" s="123" t="s">
        <v>489</v>
      </c>
      <c r="JZ53" s="123" t="s">
        <v>489</v>
      </c>
      <c r="KA53" s="123" t="s">
        <v>489</v>
      </c>
      <c r="KB53" s="123" t="s">
        <v>489</v>
      </c>
      <c r="KC53" s="123" t="s">
        <v>483</v>
      </c>
      <c r="KD53" s="123" t="s">
        <v>904</v>
      </c>
      <c r="KE53" s="123" t="s">
        <v>1309</v>
      </c>
      <c r="KF53" s="123"/>
      <c r="KG53" s="123" t="s">
        <v>680</v>
      </c>
      <c r="KH53" s="123" t="s">
        <v>500</v>
      </c>
      <c r="KI53" s="123">
        <v>2</v>
      </c>
      <c r="KJ53" s="123" t="s">
        <v>483</v>
      </c>
      <c r="KK53" s="123" t="s">
        <v>483</v>
      </c>
      <c r="KL53" s="123" t="s">
        <v>483</v>
      </c>
      <c r="KM53" s="123" t="s">
        <v>489</v>
      </c>
      <c r="KN53" s="123" t="s">
        <v>483</v>
      </c>
      <c r="KO53" s="123" t="s">
        <v>483</v>
      </c>
      <c r="KP53" s="123" t="s">
        <v>483</v>
      </c>
      <c r="KQ53" s="123" t="s">
        <v>490</v>
      </c>
      <c r="KR53" s="123" t="s">
        <v>483</v>
      </c>
      <c r="KS53" s="123" t="s">
        <v>483</v>
      </c>
      <c r="KT53" s="123" t="s">
        <v>483</v>
      </c>
      <c r="KU53" s="123" t="s">
        <v>483</v>
      </c>
      <c r="KV53" s="123" t="s">
        <v>483</v>
      </c>
      <c r="KW53" s="123" t="s">
        <v>490</v>
      </c>
      <c r="KX53" s="123" t="s">
        <v>490</v>
      </c>
      <c r="KY53" s="123" t="s">
        <v>483</v>
      </c>
      <c r="KZ53" s="123" t="s">
        <v>490</v>
      </c>
      <c r="LA53" s="123" t="s">
        <v>490</v>
      </c>
      <c r="LB53" s="123" t="s">
        <v>483</v>
      </c>
      <c r="LC53" s="123" t="s">
        <v>490</v>
      </c>
      <c r="LD53" s="123" t="s">
        <v>490</v>
      </c>
      <c r="LE53" s="123" t="s">
        <v>490</v>
      </c>
      <c r="LF53" s="123"/>
      <c r="LG53" s="123">
        <v>5</v>
      </c>
      <c r="LH53" s="123"/>
      <c r="LI53" s="123">
        <v>5</v>
      </c>
      <c r="LJ53" s="123">
        <v>5</v>
      </c>
      <c r="LK53" s="123">
        <v>5</v>
      </c>
      <c r="LL53" s="123">
        <v>4</v>
      </c>
      <c r="LM53" s="123">
        <v>5</v>
      </c>
      <c r="LN53" s="123" t="s">
        <v>483</v>
      </c>
      <c r="LO53" s="123" t="s">
        <v>483</v>
      </c>
      <c r="LP53" s="123" t="s">
        <v>483</v>
      </c>
      <c r="LQ53" s="123" t="s">
        <v>483</v>
      </c>
      <c r="LR53" s="123" t="s">
        <v>483</v>
      </c>
      <c r="LS53" s="123" t="s">
        <v>483</v>
      </c>
      <c r="LT53" s="123" t="s">
        <v>489</v>
      </c>
      <c r="LU53" s="123" t="s">
        <v>489</v>
      </c>
      <c r="LV53" s="123" t="s">
        <v>489</v>
      </c>
      <c r="LW53" s="123" t="s">
        <v>483</v>
      </c>
      <c r="LX53" s="123" t="s">
        <v>489</v>
      </c>
      <c r="LY53" s="123" t="s">
        <v>489</v>
      </c>
      <c r="LZ53" s="123" t="s">
        <v>483</v>
      </c>
      <c r="MA53" s="123" t="s">
        <v>483</v>
      </c>
      <c r="MB53" s="123" t="s">
        <v>483</v>
      </c>
      <c r="MC53" s="123" t="s">
        <v>483</v>
      </c>
      <c r="MD53" s="123" t="s">
        <v>483</v>
      </c>
      <c r="ME53" s="123" t="s">
        <v>483</v>
      </c>
      <c r="MF53" s="123" t="s">
        <v>489</v>
      </c>
      <c r="MG53" s="123" t="s">
        <v>483</v>
      </c>
      <c r="MH53" s="123" t="s">
        <v>483</v>
      </c>
      <c r="MI53" s="123" t="s">
        <v>489</v>
      </c>
      <c r="MJ53" s="123" t="s">
        <v>483</v>
      </c>
      <c r="MK53" s="123" t="s">
        <v>490</v>
      </c>
      <c r="ML53" s="123" t="s">
        <v>490</v>
      </c>
      <c r="MM53" s="123" t="s">
        <v>490</v>
      </c>
      <c r="MN53" s="123" t="s">
        <v>490</v>
      </c>
      <c r="MO53" s="123" t="s">
        <v>490</v>
      </c>
      <c r="MP53" s="123" t="s">
        <v>490</v>
      </c>
      <c r="MQ53" s="123" t="s">
        <v>490</v>
      </c>
      <c r="MR53" s="123" t="s">
        <v>490</v>
      </c>
      <c r="MS53" s="123" t="s">
        <v>490</v>
      </c>
      <c r="MT53" s="123" t="s">
        <v>490</v>
      </c>
      <c r="MU53" s="123" t="s">
        <v>490</v>
      </c>
      <c r="MV53" s="123" t="s">
        <v>490</v>
      </c>
      <c r="MW53" s="123" t="s">
        <v>490</v>
      </c>
      <c r="MX53" s="123" t="s">
        <v>490</v>
      </c>
      <c r="MY53" s="123" t="s">
        <v>490</v>
      </c>
      <c r="MZ53" s="123" t="s">
        <v>483</v>
      </c>
      <c r="NA53" s="123" t="s">
        <v>483</v>
      </c>
      <c r="NB53" s="123" t="s">
        <v>483</v>
      </c>
      <c r="NC53" s="123" t="s">
        <v>483</v>
      </c>
      <c r="ND53" s="123" t="s">
        <v>489</v>
      </c>
      <c r="NE53" s="123" t="s">
        <v>483</v>
      </c>
      <c r="NF53" s="123" t="s">
        <v>483</v>
      </c>
      <c r="NG53" s="123" t="s">
        <v>483</v>
      </c>
      <c r="NH53" s="123" t="s">
        <v>483</v>
      </c>
      <c r="NI53" s="123" t="s">
        <v>483</v>
      </c>
      <c r="NJ53" s="123" t="s">
        <v>483</v>
      </c>
      <c r="NK53" s="123" t="s">
        <v>483</v>
      </c>
      <c r="NL53" s="123" t="s">
        <v>483</v>
      </c>
      <c r="NM53" s="123" t="s">
        <v>483</v>
      </c>
      <c r="NN53" s="123" t="s">
        <v>483</v>
      </c>
      <c r="NO53" s="123" t="s">
        <v>483</v>
      </c>
      <c r="NP53" s="123" t="s">
        <v>483</v>
      </c>
      <c r="NQ53" s="123" t="s">
        <v>483</v>
      </c>
      <c r="NR53" s="123" t="s">
        <v>483</v>
      </c>
      <c r="NS53" s="123" t="s">
        <v>483</v>
      </c>
      <c r="NT53" s="123" t="s">
        <v>483</v>
      </c>
      <c r="NU53" s="123" t="s">
        <v>483</v>
      </c>
      <c r="NV53" s="123" t="s">
        <v>483</v>
      </c>
      <c r="NW53" s="123" t="s">
        <v>483</v>
      </c>
      <c r="NX53" s="123" t="s">
        <v>483</v>
      </c>
      <c r="NY53" s="123" t="s">
        <v>483</v>
      </c>
      <c r="NZ53" s="123" t="s">
        <v>483</v>
      </c>
      <c r="OA53" s="123" t="s">
        <v>483</v>
      </c>
      <c r="OB53" s="123" t="s">
        <v>483</v>
      </c>
      <c r="OC53" s="123" t="s">
        <v>483</v>
      </c>
      <c r="OD53" s="123" t="s">
        <v>483</v>
      </c>
      <c r="OE53" s="123" t="s">
        <v>483</v>
      </c>
      <c r="OF53" s="123" t="s">
        <v>483</v>
      </c>
      <c r="OG53" s="123" t="s">
        <v>483</v>
      </c>
      <c r="OH53" s="123" t="s">
        <v>483</v>
      </c>
      <c r="OI53" s="123" t="s">
        <v>483</v>
      </c>
      <c r="OJ53" s="123" t="s">
        <v>483</v>
      </c>
      <c r="OK53" s="123" t="s">
        <v>483</v>
      </c>
      <c r="OL53" s="123" t="s">
        <v>483</v>
      </c>
      <c r="OM53" s="123" t="s">
        <v>489</v>
      </c>
      <c r="ON53" s="123" t="s">
        <v>483</v>
      </c>
      <c r="OO53" s="123" t="s">
        <v>483</v>
      </c>
      <c r="OP53" s="123" t="s">
        <v>483</v>
      </c>
      <c r="OQ53" s="123" t="s">
        <v>483</v>
      </c>
      <c r="OR53" s="123" t="s">
        <v>483</v>
      </c>
      <c r="OS53" s="123" t="s">
        <v>483</v>
      </c>
      <c r="OT53" s="123" t="s">
        <v>483</v>
      </c>
      <c r="OU53" s="123" t="s">
        <v>483</v>
      </c>
      <c r="OV53" s="123" t="s">
        <v>483</v>
      </c>
      <c r="OW53" s="123" t="s">
        <v>489</v>
      </c>
      <c r="OX53" s="123" t="s">
        <v>483</v>
      </c>
      <c r="OY53" s="123" t="s">
        <v>489</v>
      </c>
      <c r="OZ53" s="123" t="s">
        <v>483</v>
      </c>
      <c r="PA53" s="123" t="s">
        <v>483</v>
      </c>
      <c r="PB53" s="123" t="s">
        <v>483</v>
      </c>
      <c r="PC53" s="123" t="s">
        <v>483</v>
      </c>
      <c r="PD53" s="123" t="s">
        <v>483</v>
      </c>
      <c r="PE53" s="123" t="s">
        <v>483</v>
      </c>
      <c r="PF53" s="123" t="s">
        <v>483</v>
      </c>
      <c r="PG53" s="123" t="s">
        <v>483</v>
      </c>
      <c r="PH53" s="123" t="s">
        <v>490</v>
      </c>
      <c r="PI53" s="123" t="s">
        <v>483</v>
      </c>
      <c r="PJ53" s="123" t="s">
        <v>483</v>
      </c>
      <c r="PK53" s="123" t="s">
        <v>483</v>
      </c>
      <c r="PL53" s="123" t="s">
        <v>483</v>
      </c>
      <c r="PM53" s="123" t="s">
        <v>490</v>
      </c>
      <c r="PN53" s="123" t="s">
        <v>489</v>
      </c>
      <c r="PO53" s="123" t="s">
        <v>489</v>
      </c>
      <c r="PP53" s="123" t="s">
        <v>483</v>
      </c>
      <c r="PQ53" s="123" t="s">
        <v>489</v>
      </c>
      <c r="PR53" s="123" t="s">
        <v>483</v>
      </c>
      <c r="PS53" s="123" t="s">
        <v>489</v>
      </c>
      <c r="PT53" s="123" t="s">
        <v>483</v>
      </c>
      <c r="PU53" s="123" t="s">
        <v>574</v>
      </c>
      <c r="PV53" s="123" t="s">
        <v>574</v>
      </c>
      <c r="PW53" s="123" t="s">
        <v>574</v>
      </c>
      <c r="PX53" s="123" t="s">
        <v>574</v>
      </c>
      <c r="PY53" s="123" t="s">
        <v>574</v>
      </c>
      <c r="PZ53" s="123" t="s">
        <v>490</v>
      </c>
      <c r="QA53" s="123" t="s">
        <v>573</v>
      </c>
      <c r="QB53" s="123" t="s">
        <v>483</v>
      </c>
      <c r="QC53" s="123" t="s">
        <v>573</v>
      </c>
      <c r="QD53" s="123" t="s">
        <v>483</v>
      </c>
      <c r="QE53" s="123" t="s">
        <v>1310</v>
      </c>
      <c r="QF53" s="123" t="s">
        <v>1311</v>
      </c>
      <c r="QG53" s="123"/>
      <c r="QH53" s="123" t="s">
        <v>489</v>
      </c>
      <c r="QI53" s="123" t="s">
        <v>490</v>
      </c>
      <c r="QJ53" s="123" t="s">
        <v>490</v>
      </c>
      <c r="QK53" s="123"/>
      <c r="QL53" s="123" t="s">
        <v>490</v>
      </c>
      <c r="QM53" s="123" t="s">
        <v>489</v>
      </c>
      <c r="QN53" s="123" t="s">
        <v>489</v>
      </c>
      <c r="QO53" s="123" t="s">
        <v>489</v>
      </c>
      <c r="QP53" s="123" t="s">
        <v>483</v>
      </c>
      <c r="QQ53" s="123"/>
      <c r="QR53" s="123"/>
      <c r="QS53" s="123">
        <v>4</v>
      </c>
      <c r="QT53" s="123" t="s">
        <v>1312</v>
      </c>
      <c r="QU53" s="90" t="s">
        <v>4476</v>
      </c>
      <c r="QV53" s="90" t="s">
        <v>4961</v>
      </c>
      <c r="QW53" s="125" t="s">
        <v>4969</v>
      </c>
      <c r="QX53" s="79" t="s">
        <v>483</v>
      </c>
      <c r="QY53" s="80" t="s">
        <v>483</v>
      </c>
      <c r="QZ53" s="79" t="s">
        <v>489</v>
      </c>
      <c r="RA53" s="52" t="s">
        <v>489</v>
      </c>
      <c r="RB53" s="79">
        <v>18</v>
      </c>
      <c r="RC53" s="79">
        <v>10</v>
      </c>
      <c r="RD53" s="79">
        <v>8</v>
      </c>
      <c r="RE53" s="132">
        <v>16</v>
      </c>
      <c r="RF53" s="132">
        <v>6</v>
      </c>
      <c r="RG53" s="132">
        <v>10</v>
      </c>
      <c r="RH53" s="84"/>
      <c r="RI53" s="84"/>
      <c r="RJ53" s="84"/>
      <c r="RK53" s="80">
        <v>16</v>
      </c>
      <c r="RL53" s="80">
        <v>6</v>
      </c>
      <c r="RM53" s="80">
        <v>10</v>
      </c>
      <c r="RN53" s="132">
        <v>5</v>
      </c>
      <c r="RO53" s="84"/>
      <c r="RP53" s="80" t="s">
        <v>4526</v>
      </c>
      <c r="RQ53" s="52" t="s">
        <v>4635</v>
      </c>
      <c r="RR53" s="80" t="s">
        <v>483</v>
      </c>
      <c r="RS53" s="80">
        <v>0</v>
      </c>
      <c r="RT53" s="80"/>
      <c r="RU53" s="80"/>
      <c r="RV53" s="80">
        <v>0</v>
      </c>
      <c r="RW53" s="80"/>
      <c r="RX53" s="80"/>
      <c r="RY53" s="84"/>
      <c r="RZ53" s="84"/>
      <c r="SA53" s="184" t="s">
        <v>6772</v>
      </c>
      <c r="SB53" s="90" t="s">
        <v>4781</v>
      </c>
      <c r="SC53" s="90" t="s">
        <v>4781</v>
      </c>
      <c r="SD53" s="217" t="s">
        <v>6167</v>
      </c>
      <c r="SE53" s="123"/>
      <c r="SF53" s="114"/>
      <c r="SG53" s="114"/>
      <c r="SH53" s="114"/>
      <c r="SI53" s="114"/>
      <c r="SJ53" s="114"/>
      <c r="SK53" s="114"/>
      <c r="SL53" s="114"/>
      <c r="SM53" s="114"/>
      <c r="SN53" s="242"/>
      <c r="SO53" s="114"/>
      <c r="SQ53" s="123"/>
      <c r="SR53" s="123" t="s">
        <v>6773</v>
      </c>
      <c r="ST53" s="90" t="s">
        <v>483</v>
      </c>
      <c r="SV53" s="235" t="s">
        <v>4478</v>
      </c>
    </row>
    <row r="54" spans="1:516" s="98" customFormat="1" ht="84.75" customHeight="1" x14ac:dyDescent="0.25">
      <c r="A54" s="123" t="s">
        <v>1313</v>
      </c>
      <c r="B54" s="93">
        <v>120</v>
      </c>
      <c r="C54" s="123">
        <v>2019</v>
      </c>
      <c r="D54" s="94" t="s">
        <v>4072</v>
      </c>
      <c r="E54" s="123">
        <v>11</v>
      </c>
      <c r="F54" s="123" t="s">
        <v>706</v>
      </c>
      <c r="G54" s="114" t="s">
        <v>1314</v>
      </c>
      <c r="H54" s="123"/>
      <c r="I54" s="123" t="s">
        <v>5059</v>
      </c>
      <c r="J54" s="123" t="s">
        <v>1295</v>
      </c>
      <c r="K54" s="123" t="s">
        <v>698</v>
      </c>
      <c r="L54" s="123" t="s">
        <v>1315</v>
      </c>
      <c r="M54" s="123">
        <v>1075</v>
      </c>
      <c r="N54" s="123"/>
      <c r="O54" s="123" t="s">
        <v>608</v>
      </c>
      <c r="P54" s="123" t="s">
        <v>1316</v>
      </c>
      <c r="Q54" s="123">
        <v>5531927447</v>
      </c>
      <c r="R54" s="120" t="s">
        <v>1317</v>
      </c>
      <c r="S54" s="96">
        <v>54187</v>
      </c>
      <c r="T54" s="97" t="s">
        <v>631</v>
      </c>
      <c r="U54" s="97"/>
      <c r="V54" s="97" t="s">
        <v>1318</v>
      </c>
      <c r="W54" s="97" t="s">
        <v>586</v>
      </c>
      <c r="X54" s="183">
        <v>5531927447</v>
      </c>
      <c r="Y54" s="95" t="s">
        <v>1317</v>
      </c>
      <c r="Z54" s="123">
        <v>80</v>
      </c>
      <c r="AA54" s="123">
        <v>80</v>
      </c>
      <c r="AB54" s="123">
        <v>0</v>
      </c>
      <c r="AC54" s="123">
        <v>0</v>
      </c>
      <c r="AD54" s="123">
        <v>20</v>
      </c>
      <c r="AE54" s="123">
        <v>20</v>
      </c>
      <c r="AF54" s="123">
        <v>0</v>
      </c>
      <c r="AG54" s="123">
        <v>0</v>
      </c>
      <c r="AH54" s="123">
        <v>100</v>
      </c>
      <c r="AI54" s="123">
        <v>0</v>
      </c>
      <c r="AJ54" s="123">
        <v>0</v>
      </c>
      <c r="AK54" s="123">
        <v>100</v>
      </c>
      <c r="AL54" s="123">
        <v>300</v>
      </c>
      <c r="AM54" s="123"/>
      <c r="AN54" s="123">
        <v>88</v>
      </c>
      <c r="AO54" s="123">
        <v>60</v>
      </c>
      <c r="AP54" s="123">
        <v>15</v>
      </c>
      <c r="AQ54" s="123">
        <v>0</v>
      </c>
      <c r="AR54" s="123"/>
      <c r="AS54" s="123"/>
      <c r="AT54" s="123" t="s">
        <v>483</v>
      </c>
      <c r="AU54" s="123" t="s">
        <v>483</v>
      </c>
      <c r="AV54" s="123" t="s">
        <v>636</v>
      </c>
      <c r="AW54" s="123">
        <v>60</v>
      </c>
      <c r="AX54" s="123" t="s">
        <v>584</v>
      </c>
      <c r="AY54" s="123" t="s">
        <v>489</v>
      </c>
      <c r="AZ54" s="123" t="s">
        <v>489</v>
      </c>
      <c r="BA54" s="123" t="s">
        <v>489</v>
      </c>
      <c r="BB54" s="123" t="s">
        <v>489</v>
      </c>
      <c r="BC54" s="123" t="s">
        <v>489</v>
      </c>
      <c r="BD54" s="123" t="s">
        <v>490</v>
      </c>
      <c r="BE54" s="123" t="s">
        <v>490</v>
      </c>
      <c r="BF54" s="123" t="s">
        <v>490</v>
      </c>
      <c r="BG54" s="123" t="s">
        <v>490</v>
      </c>
      <c r="BH54" s="123" t="s">
        <v>490</v>
      </c>
      <c r="BI54" s="123" t="s">
        <v>483</v>
      </c>
      <c r="BJ54" s="123" t="s">
        <v>483</v>
      </c>
      <c r="BK54" s="123" t="s">
        <v>490</v>
      </c>
      <c r="BL54" s="123" t="s">
        <v>483</v>
      </c>
      <c r="BM54" s="123" t="s">
        <v>490</v>
      </c>
      <c r="BN54" s="123" t="s">
        <v>483</v>
      </c>
      <c r="BO54" s="123" t="s">
        <v>483</v>
      </c>
      <c r="BP54" s="123" t="s">
        <v>490</v>
      </c>
      <c r="BQ54" s="123" t="s">
        <v>483</v>
      </c>
      <c r="BR54" s="123" t="s">
        <v>490</v>
      </c>
      <c r="BS54" s="123" t="s">
        <v>490</v>
      </c>
      <c r="BT54" s="123" t="s">
        <v>490</v>
      </c>
      <c r="BU54" s="123" t="s">
        <v>483</v>
      </c>
      <c r="BV54" s="123" t="s">
        <v>483</v>
      </c>
      <c r="BW54" s="123" t="s">
        <v>490</v>
      </c>
      <c r="BX54" s="123" t="s">
        <v>483</v>
      </c>
      <c r="BY54" s="123" t="s">
        <v>483</v>
      </c>
      <c r="BZ54" s="123" t="s">
        <v>483</v>
      </c>
      <c r="CA54" s="123" t="s">
        <v>483</v>
      </c>
      <c r="CB54" s="123" t="s">
        <v>483</v>
      </c>
      <c r="CC54" s="123" t="s">
        <v>483</v>
      </c>
      <c r="CD54" s="123" t="s">
        <v>490</v>
      </c>
      <c r="CE54" s="123" t="s">
        <v>490</v>
      </c>
      <c r="CF54" s="123"/>
      <c r="CG54" s="123" t="s">
        <v>490</v>
      </c>
      <c r="CH54" s="123" t="s">
        <v>490</v>
      </c>
      <c r="CI54" s="123" t="s">
        <v>490</v>
      </c>
      <c r="CJ54" s="123" t="s">
        <v>490</v>
      </c>
      <c r="CK54" s="123" t="s">
        <v>490</v>
      </c>
      <c r="CL54" s="123" t="s">
        <v>490</v>
      </c>
      <c r="CM54" s="123" t="s">
        <v>490</v>
      </c>
      <c r="CN54" s="123" t="s">
        <v>483</v>
      </c>
      <c r="CO54" s="123" t="s">
        <v>483</v>
      </c>
      <c r="CP54" s="123" t="s">
        <v>489</v>
      </c>
      <c r="CQ54" s="123" t="s">
        <v>490</v>
      </c>
      <c r="CR54" s="123" t="s">
        <v>490</v>
      </c>
      <c r="CS54" s="123" t="s">
        <v>490</v>
      </c>
      <c r="CT54" s="123" t="s">
        <v>490</v>
      </c>
      <c r="CU54" s="123" t="s">
        <v>490</v>
      </c>
      <c r="CV54" s="123" t="s">
        <v>490</v>
      </c>
      <c r="CW54" s="123" t="s">
        <v>483</v>
      </c>
      <c r="CX54" s="123" t="s">
        <v>483</v>
      </c>
      <c r="CY54" s="123" t="s">
        <v>489</v>
      </c>
      <c r="CZ54" s="123" t="s">
        <v>490</v>
      </c>
      <c r="DA54" s="123" t="s">
        <v>490</v>
      </c>
      <c r="DB54" s="123" t="s">
        <v>490</v>
      </c>
      <c r="DC54" s="123" t="s">
        <v>490</v>
      </c>
      <c r="DD54" s="123" t="s">
        <v>490</v>
      </c>
      <c r="DE54" s="123" t="s">
        <v>490</v>
      </c>
      <c r="DF54" s="123" t="s">
        <v>490</v>
      </c>
      <c r="DG54" s="123" t="s">
        <v>490</v>
      </c>
      <c r="DH54" s="123" t="s">
        <v>490</v>
      </c>
      <c r="DI54" s="123" t="s">
        <v>490</v>
      </c>
      <c r="DJ54" s="123" t="s">
        <v>490</v>
      </c>
      <c r="DK54" s="123" t="s">
        <v>490</v>
      </c>
      <c r="DL54" s="123" t="s">
        <v>490</v>
      </c>
      <c r="DM54" s="123" t="s">
        <v>618</v>
      </c>
      <c r="DN54" s="123" t="s">
        <v>489</v>
      </c>
      <c r="DO54" s="123" t="s">
        <v>483</v>
      </c>
      <c r="DP54" s="123" t="s">
        <v>483</v>
      </c>
      <c r="DQ54" s="123" t="s">
        <v>490</v>
      </c>
      <c r="DR54" s="123" t="s">
        <v>490</v>
      </c>
      <c r="DS54" s="123" t="s">
        <v>483</v>
      </c>
      <c r="DT54" s="123" t="s">
        <v>490</v>
      </c>
      <c r="DU54" s="123" t="s">
        <v>483</v>
      </c>
      <c r="DV54" s="123" t="s">
        <v>490</v>
      </c>
      <c r="DW54" s="123" t="s">
        <v>490</v>
      </c>
      <c r="DX54" s="123" t="s">
        <v>490</v>
      </c>
      <c r="DY54" s="123" t="s">
        <v>490</v>
      </c>
      <c r="DZ54" s="123" t="s">
        <v>490</v>
      </c>
      <c r="EA54" s="123" t="s">
        <v>490</v>
      </c>
      <c r="EB54" s="123" t="s">
        <v>490</v>
      </c>
      <c r="EC54" s="123" t="s">
        <v>490</v>
      </c>
      <c r="ED54" s="123" t="s">
        <v>490</v>
      </c>
      <c r="EE54" s="123"/>
      <c r="EF54" s="123"/>
      <c r="EG54" s="123"/>
      <c r="EH54" s="123" t="s">
        <v>490</v>
      </c>
      <c r="EI54" s="123" t="s">
        <v>483</v>
      </c>
      <c r="EJ54" s="123" t="s">
        <v>483</v>
      </c>
      <c r="EK54" s="123" t="s">
        <v>490</v>
      </c>
      <c r="EL54" s="123" t="s">
        <v>490</v>
      </c>
      <c r="EM54" s="123" t="s">
        <v>490</v>
      </c>
      <c r="EN54" s="123" t="s">
        <v>490</v>
      </c>
      <c r="EO54" s="123" t="s">
        <v>490</v>
      </c>
      <c r="EP54" s="123" t="s">
        <v>490</v>
      </c>
      <c r="EQ54" s="123" t="s">
        <v>490</v>
      </c>
      <c r="ER54" s="123" t="s">
        <v>490</v>
      </c>
      <c r="ES54" s="123" t="s">
        <v>490</v>
      </c>
      <c r="ET54" s="123" t="s">
        <v>490</v>
      </c>
      <c r="EU54" s="123" t="s">
        <v>490</v>
      </c>
      <c r="EV54" s="123" t="s">
        <v>490</v>
      </c>
      <c r="EW54" s="123" t="s">
        <v>490</v>
      </c>
      <c r="EX54" s="123" t="s">
        <v>490</v>
      </c>
      <c r="EY54" s="123" t="s">
        <v>490</v>
      </c>
      <c r="EZ54" s="123" t="s">
        <v>490</v>
      </c>
      <c r="FA54" s="123" t="s">
        <v>490</v>
      </c>
      <c r="FB54" s="123" t="s">
        <v>483</v>
      </c>
      <c r="FC54" s="123" t="s">
        <v>490</v>
      </c>
      <c r="FD54" s="123" t="s">
        <v>490</v>
      </c>
      <c r="FE54" s="123" t="s">
        <v>490</v>
      </c>
      <c r="FF54" s="123" t="s">
        <v>490</v>
      </c>
      <c r="FG54" s="123" t="s">
        <v>490</v>
      </c>
      <c r="FH54" s="123" t="s">
        <v>490</v>
      </c>
      <c r="FI54" s="123" t="s">
        <v>483</v>
      </c>
      <c r="FJ54" s="123" t="s">
        <v>490</v>
      </c>
      <c r="FK54" s="123" t="s">
        <v>483</v>
      </c>
      <c r="FL54" s="123" t="s">
        <v>483</v>
      </c>
      <c r="FM54" s="123" t="s">
        <v>490</v>
      </c>
      <c r="FN54" s="123" t="s">
        <v>490</v>
      </c>
      <c r="FO54" s="123" t="s">
        <v>490</v>
      </c>
      <c r="FP54" s="123" t="s">
        <v>490</v>
      </c>
      <c r="FQ54" s="123" t="s">
        <v>490</v>
      </c>
      <c r="FR54" s="123" t="s">
        <v>490</v>
      </c>
      <c r="FS54" s="123" t="s">
        <v>490</v>
      </c>
      <c r="FT54" s="123" t="s">
        <v>490</v>
      </c>
      <c r="FU54" s="123" t="s">
        <v>490</v>
      </c>
      <c r="FV54" s="123" t="s">
        <v>483</v>
      </c>
      <c r="FW54" s="123" t="s">
        <v>490</v>
      </c>
      <c r="FX54" s="123" t="s">
        <v>490</v>
      </c>
      <c r="FY54" s="123" t="s">
        <v>490</v>
      </c>
      <c r="FZ54" s="123" t="s">
        <v>490</v>
      </c>
      <c r="GA54" s="123" t="s">
        <v>490</v>
      </c>
      <c r="GB54" s="123" t="s">
        <v>490</v>
      </c>
      <c r="GC54" s="123" t="s">
        <v>490</v>
      </c>
      <c r="GD54" s="123" t="s">
        <v>490</v>
      </c>
      <c r="GE54" s="123" t="s">
        <v>490</v>
      </c>
      <c r="GF54" s="123" t="s">
        <v>490</v>
      </c>
      <c r="GG54" s="123" t="s">
        <v>490</v>
      </c>
      <c r="GH54" s="123" t="s">
        <v>490</v>
      </c>
      <c r="GI54" s="123" t="s">
        <v>490</v>
      </c>
      <c r="GJ54" s="123" t="s">
        <v>490</v>
      </c>
      <c r="GK54" s="123" t="s">
        <v>490</v>
      </c>
      <c r="GL54" s="123" t="s">
        <v>490</v>
      </c>
      <c r="GM54" s="123" t="s">
        <v>490</v>
      </c>
      <c r="GN54" s="123" t="s">
        <v>490</v>
      </c>
      <c r="GO54" s="123" t="s">
        <v>490</v>
      </c>
      <c r="GP54" s="123" t="s">
        <v>490</v>
      </c>
      <c r="GQ54" s="123" t="s">
        <v>490</v>
      </c>
      <c r="GR54" s="123" t="s">
        <v>490</v>
      </c>
      <c r="GS54" s="123" t="s">
        <v>490</v>
      </c>
      <c r="GT54" s="123" t="s">
        <v>490</v>
      </c>
      <c r="GU54" s="123" t="s">
        <v>490</v>
      </c>
      <c r="GV54" s="123" t="s">
        <v>490</v>
      </c>
      <c r="GW54" s="123" t="s">
        <v>490</v>
      </c>
      <c r="GX54" s="123" t="s">
        <v>490</v>
      </c>
      <c r="GY54" s="123" t="s">
        <v>490</v>
      </c>
      <c r="GZ54" s="123" t="s">
        <v>490</v>
      </c>
      <c r="HA54" s="123" t="s">
        <v>490</v>
      </c>
      <c r="HB54" s="123" t="s">
        <v>490</v>
      </c>
      <c r="HC54" s="123" t="s">
        <v>490</v>
      </c>
      <c r="HD54" s="123" t="s">
        <v>490</v>
      </c>
      <c r="HE54" s="123" t="s">
        <v>490</v>
      </c>
      <c r="HF54" s="123" t="s">
        <v>490</v>
      </c>
      <c r="HG54" s="123" t="s">
        <v>490</v>
      </c>
      <c r="HH54" s="123" t="s">
        <v>490</v>
      </c>
      <c r="HI54" s="123" t="s">
        <v>490</v>
      </c>
      <c r="HJ54" s="123" t="s">
        <v>490</v>
      </c>
      <c r="HK54" s="123" t="s">
        <v>490</v>
      </c>
      <c r="HL54" s="123" t="s">
        <v>490</v>
      </c>
      <c r="HM54" s="123" t="s">
        <v>490</v>
      </c>
      <c r="HN54" s="123" t="s">
        <v>490</v>
      </c>
      <c r="HO54" s="123" t="s">
        <v>490</v>
      </c>
      <c r="HP54" s="123" t="s">
        <v>483</v>
      </c>
      <c r="HQ54" s="123" t="s">
        <v>483</v>
      </c>
      <c r="HR54" s="123" t="s">
        <v>490</v>
      </c>
      <c r="HS54" s="123" t="s">
        <v>490</v>
      </c>
      <c r="HT54" s="123" t="s">
        <v>490</v>
      </c>
      <c r="HU54" s="123" t="s">
        <v>490</v>
      </c>
      <c r="HV54" s="123" t="s">
        <v>483</v>
      </c>
      <c r="HW54" s="123" t="s">
        <v>483</v>
      </c>
      <c r="HX54" s="123" t="s">
        <v>483</v>
      </c>
      <c r="HY54" s="123" t="s">
        <v>483</v>
      </c>
      <c r="HZ54" s="123" t="s">
        <v>483</v>
      </c>
      <c r="IA54" s="123" t="s">
        <v>483</v>
      </c>
      <c r="IB54" s="123" t="s">
        <v>483</v>
      </c>
      <c r="IC54" s="123" t="s">
        <v>483</v>
      </c>
      <c r="ID54" s="123" t="s">
        <v>483</v>
      </c>
      <c r="IE54" s="123" t="s">
        <v>483</v>
      </c>
      <c r="IF54" s="123" t="s">
        <v>483</v>
      </c>
      <c r="IG54" s="123" t="s">
        <v>483</v>
      </c>
      <c r="IH54" s="123" t="s">
        <v>483</v>
      </c>
      <c r="II54" s="123" t="s">
        <v>489</v>
      </c>
      <c r="IJ54" s="123" t="s">
        <v>483</v>
      </c>
      <c r="IK54" s="123" t="s">
        <v>483</v>
      </c>
      <c r="IL54" s="123" t="s">
        <v>483</v>
      </c>
      <c r="IM54" s="123" t="s">
        <v>483</v>
      </c>
      <c r="IN54" s="123">
        <v>1</v>
      </c>
      <c r="IO54" s="123"/>
      <c r="IP54" s="123">
        <v>1</v>
      </c>
      <c r="IQ54" s="123"/>
      <c r="IR54" s="123"/>
      <c r="IS54" s="123"/>
      <c r="IT54" s="123">
        <v>1</v>
      </c>
      <c r="IU54" s="123"/>
      <c r="IV54" s="123"/>
      <c r="IW54" s="123"/>
      <c r="IX54" s="123"/>
      <c r="IY54" s="123"/>
      <c r="IZ54" s="123"/>
      <c r="JA54" s="123"/>
      <c r="JB54" s="123"/>
      <c r="JC54" s="123"/>
      <c r="JD54" s="123">
        <v>4</v>
      </c>
      <c r="JE54" s="123"/>
      <c r="JF54" s="123"/>
      <c r="JG54" s="123"/>
      <c r="JH54" s="123">
        <v>2</v>
      </c>
      <c r="JI54" s="123"/>
      <c r="JJ54" s="123">
        <v>2</v>
      </c>
      <c r="JK54" s="123"/>
      <c r="JL54" s="123"/>
      <c r="JM54" s="123"/>
      <c r="JN54" s="123">
        <v>11</v>
      </c>
      <c r="JO54" s="123">
        <v>0</v>
      </c>
      <c r="JP54" s="123">
        <v>11</v>
      </c>
      <c r="JQ54" s="123"/>
      <c r="JR54" s="123" t="s">
        <v>1319</v>
      </c>
      <c r="JS54" s="123" t="s">
        <v>489</v>
      </c>
      <c r="JT54" s="123" t="s">
        <v>483</v>
      </c>
      <c r="JU54" s="123" t="s">
        <v>483</v>
      </c>
      <c r="JV54" s="123" t="s">
        <v>483</v>
      </c>
      <c r="JW54" s="123" t="s">
        <v>489</v>
      </c>
      <c r="JX54" s="123" t="s">
        <v>483</v>
      </c>
      <c r="JY54" s="123" t="s">
        <v>483</v>
      </c>
      <c r="JZ54" s="123" t="s">
        <v>483</v>
      </c>
      <c r="KA54" s="123" t="s">
        <v>483</v>
      </c>
      <c r="KB54" s="123" t="s">
        <v>483</v>
      </c>
      <c r="KC54" s="123" t="s">
        <v>489</v>
      </c>
      <c r="KD54" s="123"/>
      <c r="KE54" s="123"/>
      <c r="KF54" s="123"/>
      <c r="KG54" s="123" t="s">
        <v>622</v>
      </c>
      <c r="KH54" s="123" t="s">
        <v>485</v>
      </c>
      <c r="KI54" s="123">
        <v>2</v>
      </c>
      <c r="KJ54" s="123" t="s">
        <v>483</v>
      </c>
      <c r="KK54" s="123" t="s">
        <v>483</v>
      </c>
      <c r="KL54" s="123" t="s">
        <v>483</v>
      </c>
      <c r="KM54" s="123" t="s">
        <v>489</v>
      </c>
      <c r="KN54" s="123" t="s">
        <v>483</v>
      </c>
      <c r="KO54" s="123" t="s">
        <v>490</v>
      </c>
      <c r="KP54" s="123" t="s">
        <v>483</v>
      </c>
      <c r="KQ54" s="123" t="s">
        <v>483</v>
      </c>
      <c r="KR54" s="123" t="s">
        <v>490</v>
      </c>
      <c r="KS54" s="123" t="s">
        <v>483</v>
      </c>
      <c r="KT54" s="123" t="s">
        <v>483</v>
      </c>
      <c r="KU54" s="123" t="s">
        <v>483</v>
      </c>
      <c r="KV54" s="123" t="s">
        <v>483</v>
      </c>
      <c r="KW54" s="123" t="s">
        <v>483</v>
      </c>
      <c r="KX54" s="123" t="s">
        <v>483</v>
      </c>
      <c r="KY54" s="123" t="s">
        <v>483</v>
      </c>
      <c r="KZ54" s="123" t="s">
        <v>483</v>
      </c>
      <c r="LA54" s="123" t="s">
        <v>483</v>
      </c>
      <c r="LB54" s="123" t="s">
        <v>490</v>
      </c>
      <c r="LC54" s="123" t="s">
        <v>483</v>
      </c>
      <c r="LD54" s="123" t="s">
        <v>490</v>
      </c>
      <c r="LE54" s="123" t="s">
        <v>483</v>
      </c>
      <c r="LF54" s="123">
        <v>0</v>
      </c>
      <c r="LG54" s="123">
        <v>0</v>
      </c>
      <c r="LH54" s="123">
        <v>0</v>
      </c>
      <c r="LI54" s="123">
        <v>0</v>
      </c>
      <c r="LJ54" s="123">
        <v>4</v>
      </c>
      <c r="LK54" s="123">
        <v>4</v>
      </c>
      <c r="LL54" s="123">
        <v>0</v>
      </c>
      <c r="LM54" s="123">
        <v>4</v>
      </c>
      <c r="LN54" s="123" t="s">
        <v>490</v>
      </c>
      <c r="LO54" s="123" t="s">
        <v>490</v>
      </c>
      <c r="LP54" s="123" t="s">
        <v>490</v>
      </c>
      <c r="LQ54" s="123" t="s">
        <v>490</v>
      </c>
      <c r="LR54" s="123" t="s">
        <v>490</v>
      </c>
      <c r="LS54" s="123" t="s">
        <v>490</v>
      </c>
      <c r="LT54" s="123" t="s">
        <v>490</v>
      </c>
      <c r="LU54" s="123" t="s">
        <v>490</v>
      </c>
      <c r="LV54" s="123" t="s">
        <v>490</v>
      </c>
      <c r="LW54" s="123" t="s">
        <v>490</v>
      </c>
      <c r="LX54" s="123" t="s">
        <v>490</v>
      </c>
      <c r="LY54" s="123" t="s">
        <v>490</v>
      </c>
      <c r="LZ54" s="123" t="s">
        <v>490</v>
      </c>
      <c r="MA54" s="123" t="s">
        <v>490</v>
      </c>
      <c r="MB54" s="123" t="s">
        <v>483</v>
      </c>
      <c r="MC54" s="123" t="s">
        <v>483</v>
      </c>
      <c r="MD54" s="123" t="s">
        <v>483</v>
      </c>
      <c r="ME54" s="123" t="s">
        <v>483</v>
      </c>
      <c r="MF54" s="123" t="s">
        <v>483</v>
      </c>
      <c r="MG54" s="123" t="s">
        <v>483</v>
      </c>
      <c r="MH54" s="123" t="s">
        <v>483</v>
      </c>
      <c r="MI54" s="123" t="s">
        <v>489</v>
      </c>
      <c r="MJ54" s="123" t="s">
        <v>489</v>
      </c>
      <c r="MK54" s="123" t="s">
        <v>489</v>
      </c>
      <c r="ML54" s="123" t="s">
        <v>483</v>
      </c>
      <c r="MM54" s="123" t="s">
        <v>489</v>
      </c>
      <c r="MN54" s="123" t="s">
        <v>483</v>
      </c>
      <c r="MO54" s="123" t="s">
        <v>483</v>
      </c>
      <c r="MP54" s="123" t="s">
        <v>483</v>
      </c>
      <c r="MQ54" s="123" t="s">
        <v>483</v>
      </c>
      <c r="MR54" s="123" t="s">
        <v>483</v>
      </c>
      <c r="MS54" s="123" t="s">
        <v>483</v>
      </c>
      <c r="MT54" s="123" t="s">
        <v>483</v>
      </c>
      <c r="MU54" s="123" t="s">
        <v>483</v>
      </c>
      <c r="MV54" s="123" t="s">
        <v>483</v>
      </c>
      <c r="MW54" s="123" t="s">
        <v>489</v>
      </c>
      <c r="MX54" s="123" t="s">
        <v>489</v>
      </c>
      <c r="MY54" s="123" t="s">
        <v>489</v>
      </c>
      <c r="MZ54" s="123" t="s">
        <v>490</v>
      </c>
      <c r="NA54" s="123" t="s">
        <v>490</v>
      </c>
      <c r="NB54" s="123" t="s">
        <v>490</v>
      </c>
      <c r="NC54" s="123" t="s">
        <v>490</v>
      </c>
      <c r="ND54" s="123" t="s">
        <v>490</v>
      </c>
      <c r="NE54" s="123" t="s">
        <v>490</v>
      </c>
      <c r="NF54" s="123" t="s">
        <v>490</v>
      </c>
      <c r="NG54" s="123" t="s">
        <v>483</v>
      </c>
      <c r="NH54" s="123" t="s">
        <v>483</v>
      </c>
      <c r="NI54" s="123" t="s">
        <v>483</v>
      </c>
      <c r="NJ54" s="123" t="s">
        <v>483</v>
      </c>
      <c r="NK54" s="123" t="s">
        <v>483</v>
      </c>
      <c r="NL54" s="123" t="s">
        <v>489</v>
      </c>
      <c r="NM54" s="123" t="s">
        <v>483</v>
      </c>
      <c r="NN54" s="123" t="s">
        <v>483</v>
      </c>
      <c r="NO54" s="123" t="s">
        <v>483</v>
      </c>
      <c r="NP54" s="123" t="s">
        <v>483</v>
      </c>
      <c r="NQ54" s="123" t="s">
        <v>483</v>
      </c>
      <c r="NR54" s="123" t="s">
        <v>483</v>
      </c>
      <c r="NS54" s="123" t="s">
        <v>483</v>
      </c>
      <c r="NT54" s="123" t="s">
        <v>483</v>
      </c>
      <c r="NU54" s="123" t="s">
        <v>483</v>
      </c>
      <c r="NV54" s="123" t="s">
        <v>483</v>
      </c>
      <c r="NW54" s="123" t="s">
        <v>483</v>
      </c>
      <c r="NX54" s="123" t="s">
        <v>483</v>
      </c>
      <c r="NY54" s="123" t="s">
        <v>483</v>
      </c>
      <c r="NZ54" s="123" t="s">
        <v>483</v>
      </c>
      <c r="OA54" s="123" t="s">
        <v>483</v>
      </c>
      <c r="OB54" s="123" t="s">
        <v>483</v>
      </c>
      <c r="OC54" s="123" t="s">
        <v>483</v>
      </c>
      <c r="OD54" s="123" t="s">
        <v>483</v>
      </c>
      <c r="OE54" s="123" t="s">
        <v>483</v>
      </c>
      <c r="OF54" s="123" t="s">
        <v>483</v>
      </c>
      <c r="OG54" s="123" t="s">
        <v>483</v>
      </c>
      <c r="OH54" s="123" t="s">
        <v>490</v>
      </c>
      <c r="OI54" s="123" t="s">
        <v>490</v>
      </c>
      <c r="OJ54" s="123" t="s">
        <v>490</v>
      </c>
      <c r="OK54" s="123" t="s">
        <v>490</v>
      </c>
      <c r="OL54" s="123" t="s">
        <v>490</v>
      </c>
      <c r="OM54" s="123" t="s">
        <v>490</v>
      </c>
      <c r="ON54" s="123" t="s">
        <v>490</v>
      </c>
      <c r="OO54" s="123" t="s">
        <v>490</v>
      </c>
      <c r="OP54" s="123" t="s">
        <v>490</v>
      </c>
      <c r="OQ54" s="123" t="s">
        <v>483</v>
      </c>
      <c r="OR54" s="123" t="s">
        <v>483</v>
      </c>
      <c r="OS54" s="123" t="s">
        <v>483</v>
      </c>
      <c r="OT54" s="123" t="s">
        <v>483</v>
      </c>
      <c r="OU54" s="123" t="s">
        <v>483</v>
      </c>
      <c r="OV54" s="123" t="s">
        <v>483</v>
      </c>
      <c r="OW54" s="123" t="s">
        <v>575</v>
      </c>
      <c r="OX54" s="123" t="s">
        <v>483</v>
      </c>
      <c r="OY54" s="123" t="s">
        <v>489</v>
      </c>
      <c r="OZ54" s="123" t="s">
        <v>483</v>
      </c>
      <c r="PA54" s="123" t="s">
        <v>483</v>
      </c>
      <c r="PB54" s="123" t="s">
        <v>483</v>
      </c>
      <c r="PC54" s="123" t="s">
        <v>483</v>
      </c>
      <c r="PD54" s="123" t="s">
        <v>483</v>
      </c>
      <c r="PE54" s="123" t="s">
        <v>483</v>
      </c>
      <c r="PF54" s="123" t="s">
        <v>483</v>
      </c>
      <c r="PG54" s="123" t="s">
        <v>489</v>
      </c>
      <c r="PH54" s="123" t="s">
        <v>483</v>
      </c>
      <c r="PI54" s="123" t="s">
        <v>489</v>
      </c>
      <c r="PJ54" s="123" t="s">
        <v>489</v>
      </c>
      <c r="PK54" s="123" t="s">
        <v>483</v>
      </c>
      <c r="PL54" s="123" t="s">
        <v>483</v>
      </c>
      <c r="PM54" s="123" t="s">
        <v>489</v>
      </c>
      <c r="PN54" s="123" t="s">
        <v>483</v>
      </c>
      <c r="PO54" s="123" t="s">
        <v>489</v>
      </c>
      <c r="PP54" s="123" t="s">
        <v>483</v>
      </c>
      <c r="PQ54" s="123" t="s">
        <v>483</v>
      </c>
      <c r="PR54" s="123" t="s">
        <v>483</v>
      </c>
      <c r="PS54" s="123" t="s">
        <v>483</v>
      </c>
      <c r="PT54" s="123" t="s">
        <v>483</v>
      </c>
      <c r="PU54" s="123" t="s">
        <v>574</v>
      </c>
      <c r="PV54" s="123" t="s">
        <v>574</v>
      </c>
      <c r="PW54" s="123" t="s">
        <v>574</v>
      </c>
      <c r="PX54" s="123" t="s">
        <v>574</v>
      </c>
      <c r="PY54" s="123" t="s">
        <v>574</v>
      </c>
      <c r="PZ54" s="123" t="s">
        <v>483</v>
      </c>
      <c r="QA54" s="123" t="s">
        <v>623</v>
      </c>
      <c r="QB54" s="123" t="s">
        <v>483</v>
      </c>
      <c r="QC54" s="123" t="s">
        <v>572</v>
      </c>
      <c r="QD54" s="123" t="s">
        <v>490</v>
      </c>
      <c r="QE54" s="123"/>
      <c r="QF54" s="123"/>
      <c r="QG54" s="123"/>
      <c r="QH54" s="123" t="s">
        <v>490</v>
      </c>
      <c r="QI54" s="123" t="s">
        <v>490</v>
      </c>
      <c r="QJ54" s="123" t="s">
        <v>490</v>
      </c>
      <c r="QK54" s="123"/>
      <c r="QL54" s="123" t="s">
        <v>490</v>
      </c>
      <c r="QM54" s="123" t="s">
        <v>490</v>
      </c>
      <c r="QN54" s="123" t="s">
        <v>483</v>
      </c>
      <c r="QO54" s="123" t="s">
        <v>483</v>
      </c>
      <c r="QP54" s="123" t="s">
        <v>483</v>
      </c>
      <c r="QQ54" s="123">
        <v>2</v>
      </c>
      <c r="QR54" s="123">
        <v>2</v>
      </c>
      <c r="QS54" s="123">
        <v>0</v>
      </c>
      <c r="QT54" s="123"/>
      <c r="QU54" s="90" t="s">
        <v>4476</v>
      </c>
      <c r="QV54" s="90" t="s">
        <v>4961</v>
      </c>
      <c r="QW54" s="125" t="s">
        <v>4970</v>
      </c>
      <c r="QX54" s="148" t="s">
        <v>483</v>
      </c>
      <c r="QY54" s="90" t="s">
        <v>483</v>
      </c>
      <c r="QZ54" s="148" t="s">
        <v>483</v>
      </c>
      <c r="RA54" s="58"/>
      <c r="RB54" s="148">
        <v>100</v>
      </c>
      <c r="RC54" s="148">
        <v>20</v>
      </c>
      <c r="RD54" s="148">
        <v>80</v>
      </c>
      <c r="RE54" s="149">
        <v>0</v>
      </c>
      <c r="RF54" s="149">
        <v>0</v>
      </c>
      <c r="RG54" s="149">
        <v>0</v>
      </c>
      <c r="RH54" s="152"/>
      <c r="RI54" s="152"/>
      <c r="RJ54" s="152"/>
      <c r="RK54" s="90">
        <v>0</v>
      </c>
      <c r="RL54" s="90">
        <v>0</v>
      </c>
      <c r="RM54" s="90">
        <v>0</v>
      </c>
      <c r="RN54" s="149">
        <v>0</v>
      </c>
      <c r="RO54" s="152"/>
      <c r="RP54" s="90" t="s">
        <v>4655</v>
      </c>
      <c r="RQ54" s="52" t="s">
        <v>4655</v>
      </c>
      <c r="RR54" s="80" t="s">
        <v>4655</v>
      </c>
      <c r="RS54" s="80">
        <v>0</v>
      </c>
      <c r="RT54" s="80"/>
      <c r="RU54" s="80"/>
      <c r="RV54" s="80">
        <v>0</v>
      </c>
      <c r="RW54" s="80"/>
      <c r="RX54" s="80"/>
      <c r="RY54" s="84"/>
      <c r="RZ54" s="84"/>
      <c r="SA54" s="187" t="s">
        <v>6774</v>
      </c>
      <c r="SB54" s="246" t="s">
        <v>4781</v>
      </c>
      <c r="SC54" s="1" t="s">
        <v>4782</v>
      </c>
      <c r="SD54" s="224" t="s">
        <v>6712</v>
      </c>
      <c r="SE54" s="123"/>
      <c r="SF54" s="114"/>
      <c r="SG54" s="114"/>
      <c r="SH54" s="114"/>
      <c r="SI54" s="114"/>
      <c r="SJ54" s="114"/>
      <c r="SK54" s="114"/>
      <c r="SL54" s="114"/>
      <c r="SM54" s="114"/>
      <c r="SN54" s="242"/>
      <c r="SO54" s="114"/>
      <c r="SQ54" s="123"/>
      <c r="SR54" s="123" t="s">
        <v>6775</v>
      </c>
      <c r="ST54" s="174" t="s">
        <v>489</v>
      </c>
      <c r="SV54" s="236" t="s">
        <v>4484</v>
      </c>
    </row>
    <row r="55" spans="1:516" s="98" customFormat="1" ht="84.75" customHeight="1" x14ac:dyDescent="0.25">
      <c r="A55" s="123" t="s">
        <v>1320</v>
      </c>
      <c r="B55" s="93">
        <v>121</v>
      </c>
      <c r="C55" s="123">
        <v>2019</v>
      </c>
      <c r="D55" s="94" t="s">
        <v>4072</v>
      </c>
      <c r="E55" s="123">
        <v>11</v>
      </c>
      <c r="F55" s="123" t="s">
        <v>602</v>
      </c>
      <c r="G55" s="114" t="s">
        <v>1426</v>
      </c>
      <c r="H55" s="123"/>
      <c r="I55" s="123" t="s">
        <v>5016</v>
      </c>
      <c r="J55" s="123" t="s">
        <v>1161</v>
      </c>
      <c r="K55" s="123" t="s">
        <v>657</v>
      </c>
      <c r="L55" s="123" t="s">
        <v>1321</v>
      </c>
      <c r="M55" s="123">
        <v>387</v>
      </c>
      <c r="N55" s="123"/>
      <c r="O55" s="123" t="s">
        <v>608</v>
      </c>
      <c r="P55" s="123" t="s">
        <v>1322</v>
      </c>
      <c r="Q55" s="123">
        <v>55322448</v>
      </c>
      <c r="R55" s="129" t="s">
        <v>1323</v>
      </c>
      <c r="S55" s="96" t="s">
        <v>1473</v>
      </c>
      <c r="T55" s="97" t="s">
        <v>590</v>
      </c>
      <c r="U55" s="97" t="s">
        <v>1324</v>
      </c>
      <c r="V55" s="97" t="s">
        <v>1324</v>
      </c>
      <c r="W55" s="97" t="s">
        <v>586</v>
      </c>
      <c r="X55" s="183">
        <v>55322448</v>
      </c>
      <c r="Y55" s="95" t="s">
        <v>5007</v>
      </c>
      <c r="Z55" s="123">
        <v>5</v>
      </c>
      <c r="AA55" s="123">
        <v>2</v>
      </c>
      <c r="AB55" s="123">
        <v>3</v>
      </c>
      <c r="AC55" s="123">
        <v>0</v>
      </c>
      <c r="AD55" s="123">
        <v>5</v>
      </c>
      <c r="AE55" s="123">
        <v>1</v>
      </c>
      <c r="AF55" s="123">
        <v>4</v>
      </c>
      <c r="AG55" s="123">
        <v>0</v>
      </c>
      <c r="AH55" s="123">
        <v>3</v>
      </c>
      <c r="AI55" s="123">
        <v>7</v>
      </c>
      <c r="AJ55" s="123">
        <v>0</v>
      </c>
      <c r="AK55" s="123">
        <v>10</v>
      </c>
      <c r="AL55" s="123">
        <v>20</v>
      </c>
      <c r="AM55" s="123">
        <v>85</v>
      </c>
      <c r="AN55" s="123">
        <v>103</v>
      </c>
      <c r="AO55" s="123">
        <v>67</v>
      </c>
      <c r="AP55" s="123">
        <v>7</v>
      </c>
      <c r="AQ55" s="123">
        <v>0</v>
      </c>
      <c r="AR55" s="123"/>
      <c r="AS55" s="123"/>
      <c r="AT55" s="123" t="s">
        <v>483</v>
      </c>
      <c r="AU55" s="123" t="s">
        <v>489</v>
      </c>
      <c r="AV55" s="123" t="s">
        <v>636</v>
      </c>
      <c r="AW55" s="123"/>
      <c r="AX55" s="123" t="s">
        <v>637</v>
      </c>
      <c r="AY55" s="123" t="s">
        <v>483</v>
      </c>
      <c r="AZ55" s="123" t="s">
        <v>483</v>
      </c>
      <c r="BA55" s="123" t="s">
        <v>483</v>
      </c>
      <c r="BB55" s="123" t="s">
        <v>483</v>
      </c>
      <c r="BC55" s="123" t="s">
        <v>483</v>
      </c>
      <c r="BD55" s="123" t="s">
        <v>616</v>
      </c>
      <c r="BE55" s="123" t="s">
        <v>490</v>
      </c>
      <c r="BF55" s="123" t="s">
        <v>490</v>
      </c>
      <c r="BG55" s="123" t="s">
        <v>490</v>
      </c>
      <c r="BH55" s="123" t="s">
        <v>490</v>
      </c>
      <c r="BI55" s="123" t="s">
        <v>483</v>
      </c>
      <c r="BJ55" s="123" t="s">
        <v>490</v>
      </c>
      <c r="BK55" s="123" t="s">
        <v>490</v>
      </c>
      <c r="BL55" s="123" t="s">
        <v>490</v>
      </c>
      <c r="BM55" s="123" t="s">
        <v>483</v>
      </c>
      <c r="BN55" s="123" t="s">
        <v>483</v>
      </c>
      <c r="BO55" s="123" t="s">
        <v>483</v>
      </c>
      <c r="BP55" s="123" t="s">
        <v>483</v>
      </c>
      <c r="BQ55" s="123" t="s">
        <v>483</v>
      </c>
      <c r="BR55" s="123" t="s">
        <v>483</v>
      </c>
      <c r="BS55" s="123" t="s">
        <v>483</v>
      </c>
      <c r="BT55" s="123" t="s">
        <v>483</v>
      </c>
      <c r="BU55" s="123" t="s">
        <v>490</v>
      </c>
      <c r="BV55" s="123" t="s">
        <v>483</v>
      </c>
      <c r="BW55" s="123" t="s">
        <v>483</v>
      </c>
      <c r="BX55" s="123" t="s">
        <v>483</v>
      </c>
      <c r="BY55" s="123" t="s">
        <v>483</v>
      </c>
      <c r="BZ55" s="123" t="s">
        <v>483</v>
      </c>
      <c r="CA55" s="123" t="s">
        <v>483</v>
      </c>
      <c r="CB55" s="123" t="s">
        <v>483</v>
      </c>
      <c r="CC55" s="123" t="s">
        <v>490</v>
      </c>
      <c r="CD55" s="123" t="s">
        <v>483</v>
      </c>
      <c r="CE55" s="123" t="s">
        <v>483</v>
      </c>
      <c r="CF55" s="123"/>
      <c r="CG55" s="123" t="s">
        <v>483</v>
      </c>
      <c r="CH55" s="123" t="s">
        <v>483</v>
      </c>
      <c r="CI55" s="123" t="s">
        <v>483</v>
      </c>
      <c r="CJ55" s="123" t="s">
        <v>489</v>
      </c>
      <c r="CK55" s="123" t="s">
        <v>483</v>
      </c>
      <c r="CL55" s="123" t="s">
        <v>489</v>
      </c>
      <c r="CM55" s="123" t="s">
        <v>483</v>
      </c>
      <c r="CN55" s="123" t="s">
        <v>483</v>
      </c>
      <c r="CO55" s="123" t="s">
        <v>483</v>
      </c>
      <c r="CP55" s="123" t="s">
        <v>483</v>
      </c>
      <c r="CQ55" s="123" t="s">
        <v>483</v>
      </c>
      <c r="CR55" s="123" t="s">
        <v>483</v>
      </c>
      <c r="CS55" s="123" t="s">
        <v>483</v>
      </c>
      <c r="CT55" s="123" t="s">
        <v>489</v>
      </c>
      <c r="CU55" s="123" t="s">
        <v>483</v>
      </c>
      <c r="CV55" s="123" t="s">
        <v>483</v>
      </c>
      <c r="CW55" s="123" t="s">
        <v>483</v>
      </c>
      <c r="CX55" s="123" t="s">
        <v>483</v>
      </c>
      <c r="CY55" s="123" t="s">
        <v>483</v>
      </c>
      <c r="CZ55" s="123" t="s">
        <v>483</v>
      </c>
      <c r="DA55" s="123" t="s">
        <v>483</v>
      </c>
      <c r="DB55" s="123" t="s">
        <v>483</v>
      </c>
      <c r="DC55" s="123" t="s">
        <v>483</v>
      </c>
      <c r="DD55" s="123" t="s">
        <v>483</v>
      </c>
      <c r="DE55" s="123" t="s">
        <v>483</v>
      </c>
      <c r="DF55" s="123" t="s">
        <v>483</v>
      </c>
      <c r="DG55" s="123" t="s">
        <v>483</v>
      </c>
      <c r="DH55" s="123" t="s">
        <v>483</v>
      </c>
      <c r="DI55" s="123" t="s">
        <v>483</v>
      </c>
      <c r="DJ55" s="123" t="s">
        <v>483</v>
      </c>
      <c r="DK55" s="123" t="s">
        <v>483</v>
      </c>
      <c r="DL55" s="123" t="s">
        <v>483</v>
      </c>
      <c r="DM55" s="123" t="s">
        <v>618</v>
      </c>
      <c r="DN55" s="123" t="s">
        <v>489</v>
      </c>
      <c r="DO55" s="123" t="s">
        <v>483</v>
      </c>
      <c r="DP55" s="123" t="s">
        <v>483</v>
      </c>
      <c r="DQ55" s="123" t="s">
        <v>490</v>
      </c>
      <c r="DR55" s="123" t="s">
        <v>490</v>
      </c>
      <c r="DS55" s="123" t="s">
        <v>483</v>
      </c>
      <c r="DT55" s="123" t="s">
        <v>483</v>
      </c>
      <c r="DU55" s="123" t="s">
        <v>483</v>
      </c>
      <c r="DV55" s="123" t="s">
        <v>483</v>
      </c>
      <c r="DW55" s="123" t="s">
        <v>483</v>
      </c>
      <c r="DX55" s="123" t="s">
        <v>483</v>
      </c>
      <c r="DY55" s="123" t="s">
        <v>483</v>
      </c>
      <c r="DZ55" s="123" t="s">
        <v>483</v>
      </c>
      <c r="EA55" s="123" t="s">
        <v>483</v>
      </c>
      <c r="EB55" s="123" t="s">
        <v>483</v>
      </c>
      <c r="EC55" s="123" t="s">
        <v>483</v>
      </c>
      <c r="ED55" s="123" t="s">
        <v>490</v>
      </c>
      <c r="EE55" s="123">
        <v>0</v>
      </c>
      <c r="EF55" s="123">
        <v>0</v>
      </c>
      <c r="EG55" s="123">
        <v>0</v>
      </c>
      <c r="EH55" s="123" t="s">
        <v>483</v>
      </c>
      <c r="EI55" s="123" t="s">
        <v>489</v>
      </c>
      <c r="EJ55" s="123" t="s">
        <v>483</v>
      </c>
      <c r="EK55" s="123" t="s">
        <v>490</v>
      </c>
      <c r="EL55" s="123" t="s">
        <v>483</v>
      </c>
      <c r="EM55" s="123" t="s">
        <v>490</v>
      </c>
      <c r="EN55" s="123" t="s">
        <v>483</v>
      </c>
      <c r="EO55" s="123" t="s">
        <v>483</v>
      </c>
      <c r="EP55" s="123" t="s">
        <v>483</v>
      </c>
      <c r="EQ55" s="123" t="s">
        <v>483</v>
      </c>
      <c r="ER55" s="123" t="s">
        <v>483</v>
      </c>
      <c r="ES55" s="123" t="s">
        <v>490</v>
      </c>
      <c r="ET55" s="123" t="s">
        <v>483</v>
      </c>
      <c r="EU55" s="123" t="s">
        <v>483</v>
      </c>
      <c r="EV55" s="123" t="s">
        <v>483</v>
      </c>
      <c r="EW55" s="123" t="s">
        <v>490</v>
      </c>
      <c r="EX55" s="123" t="s">
        <v>490</v>
      </c>
      <c r="EY55" s="123" t="s">
        <v>483</v>
      </c>
      <c r="EZ55" s="123" t="s">
        <v>483</v>
      </c>
      <c r="FA55" s="123" t="s">
        <v>483</v>
      </c>
      <c r="FB55" s="123" t="s">
        <v>490</v>
      </c>
      <c r="FC55" s="123" t="s">
        <v>483</v>
      </c>
      <c r="FD55" s="123" t="s">
        <v>483</v>
      </c>
      <c r="FE55" s="123" t="s">
        <v>483</v>
      </c>
      <c r="FF55" s="123" t="s">
        <v>483</v>
      </c>
      <c r="FG55" s="123" t="s">
        <v>483</v>
      </c>
      <c r="FH55" s="123" t="s">
        <v>483</v>
      </c>
      <c r="FI55" s="123" t="s">
        <v>483</v>
      </c>
      <c r="FJ55" s="123" t="s">
        <v>483</v>
      </c>
      <c r="FK55" s="123" t="s">
        <v>483</v>
      </c>
      <c r="FL55" s="123" t="s">
        <v>490</v>
      </c>
      <c r="FM55" s="123" t="s">
        <v>490</v>
      </c>
      <c r="FN55" s="123" t="s">
        <v>490</v>
      </c>
      <c r="FO55" s="123" t="s">
        <v>490</v>
      </c>
      <c r="FP55" s="123" t="s">
        <v>490</v>
      </c>
      <c r="FQ55" s="123" t="s">
        <v>490</v>
      </c>
      <c r="FR55" s="123" t="s">
        <v>490</v>
      </c>
      <c r="FS55" s="123" t="s">
        <v>490</v>
      </c>
      <c r="FT55" s="123" t="s">
        <v>490</v>
      </c>
      <c r="FU55" s="123" t="s">
        <v>490</v>
      </c>
      <c r="FV55" s="123" t="s">
        <v>490</v>
      </c>
      <c r="FW55" s="123" t="s">
        <v>483</v>
      </c>
      <c r="FX55" s="123" t="s">
        <v>483</v>
      </c>
      <c r="FY55" s="123" t="s">
        <v>483</v>
      </c>
      <c r="FZ55" s="123" t="s">
        <v>490</v>
      </c>
      <c r="GA55" s="123" t="s">
        <v>483</v>
      </c>
      <c r="GB55" s="123" t="s">
        <v>483</v>
      </c>
      <c r="GC55" s="123" t="s">
        <v>483</v>
      </c>
      <c r="GD55" s="123" t="s">
        <v>483</v>
      </c>
      <c r="GE55" s="123" t="s">
        <v>483</v>
      </c>
      <c r="GF55" s="123" t="s">
        <v>483</v>
      </c>
      <c r="GG55" s="123" t="s">
        <v>483</v>
      </c>
      <c r="GH55" s="123" t="s">
        <v>483</v>
      </c>
      <c r="GI55" s="123" t="s">
        <v>483</v>
      </c>
      <c r="GJ55" s="123" t="s">
        <v>483</v>
      </c>
      <c r="GK55" s="123" t="s">
        <v>483</v>
      </c>
      <c r="GL55" s="123" t="s">
        <v>483</v>
      </c>
      <c r="GM55" s="123" t="s">
        <v>483</v>
      </c>
      <c r="GN55" s="123" t="s">
        <v>483</v>
      </c>
      <c r="GO55" s="123" t="s">
        <v>483</v>
      </c>
      <c r="GP55" s="123" t="s">
        <v>483</v>
      </c>
      <c r="GQ55" s="123" t="s">
        <v>483</v>
      </c>
      <c r="GR55" s="123" t="s">
        <v>483</v>
      </c>
      <c r="GS55" s="123" t="s">
        <v>483</v>
      </c>
      <c r="GT55" s="123" t="s">
        <v>483</v>
      </c>
      <c r="GU55" s="123" t="s">
        <v>483</v>
      </c>
      <c r="GV55" s="123" t="s">
        <v>483</v>
      </c>
      <c r="GW55" s="123" t="s">
        <v>483</v>
      </c>
      <c r="GX55" s="123" t="s">
        <v>483</v>
      </c>
      <c r="GY55" s="123" t="s">
        <v>483</v>
      </c>
      <c r="GZ55" s="123" t="s">
        <v>483</v>
      </c>
      <c r="HA55" s="123" t="s">
        <v>483</v>
      </c>
      <c r="HB55" s="123" t="s">
        <v>483</v>
      </c>
      <c r="HC55" s="123" t="s">
        <v>483</v>
      </c>
      <c r="HD55" s="123" t="s">
        <v>489</v>
      </c>
      <c r="HE55" s="123" t="s">
        <v>489</v>
      </c>
      <c r="HF55" s="123" t="s">
        <v>483</v>
      </c>
      <c r="HG55" s="123" t="s">
        <v>483</v>
      </c>
      <c r="HH55" s="123" t="s">
        <v>483</v>
      </c>
      <c r="HI55" s="123" t="s">
        <v>483</v>
      </c>
      <c r="HJ55" s="123" t="s">
        <v>483</v>
      </c>
      <c r="HK55" s="123" t="s">
        <v>490</v>
      </c>
      <c r="HL55" s="123" t="s">
        <v>483</v>
      </c>
      <c r="HM55" s="123" t="s">
        <v>483</v>
      </c>
      <c r="HN55" s="123" t="s">
        <v>490</v>
      </c>
      <c r="HO55" s="123" t="s">
        <v>490</v>
      </c>
      <c r="HP55" s="123" t="s">
        <v>483</v>
      </c>
      <c r="HQ55" s="123" t="s">
        <v>483</v>
      </c>
      <c r="HR55" s="123" t="s">
        <v>490</v>
      </c>
      <c r="HS55" s="123" t="s">
        <v>490</v>
      </c>
      <c r="HT55" s="123" t="s">
        <v>483</v>
      </c>
      <c r="HU55" s="123" t="s">
        <v>483</v>
      </c>
      <c r="HV55" s="123" t="s">
        <v>483</v>
      </c>
      <c r="HW55" s="123" t="s">
        <v>483</v>
      </c>
      <c r="HX55" s="123" t="s">
        <v>483</v>
      </c>
      <c r="HY55" s="123" t="s">
        <v>483</v>
      </c>
      <c r="HZ55" s="123" t="s">
        <v>483</v>
      </c>
      <c r="IA55" s="123" t="s">
        <v>489</v>
      </c>
      <c r="IB55" s="123" t="s">
        <v>483</v>
      </c>
      <c r="IC55" s="123" t="s">
        <v>483</v>
      </c>
      <c r="ID55" s="123" t="s">
        <v>483</v>
      </c>
      <c r="IE55" s="123" t="s">
        <v>489</v>
      </c>
      <c r="IF55" s="123" t="s">
        <v>490</v>
      </c>
      <c r="IG55" s="123" t="s">
        <v>490</v>
      </c>
      <c r="IH55" s="123" t="s">
        <v>490</v>
      </c>
      <c r="II55" s="123" t="s">
        <v>490</v>
      </c>
      <c r="IJ55" s="123" t="s">
        <v>490</v>
      </c>
      <c r="IK55" s="123" t="s">
        <v>483</v>
      </c>
      <c r="IL55" s="123" t="s">
        <v>483</v>
      </c>
      <c r="IM55" s="123" t="s">
        <v>483</v>
      </c>
      <c r="IN55" s="123">
        <v>1</v>
      </c>
      <c r="IO55" s="123">
        <v>0</v>
      </c>
      <c r="IP55" s="123">
        <v>2</v>
      </c>
      <c r="IQ55" s="123">
        <v>0</v>
      </c>
      <c r="IR55" s="123">
        <v>1</v>
      </c>
      <c r="IS55" s="123">
        <v>0</v>
      </c>
      <c r="IT55" s="123">
        <v>2</v>
      </c>
      <c r="IU55" s="123">
        <v>0</v>
      </c>
      <c r="IV55" s="123">
        <v>0</v>
      </c>
      <c r="IW55" s="123">
        <v>0</v>
      </c>
      <c r="IX55" s="123">
        <v>0</v>
      </c>
      <c r="IY55" s="123">
        <v>1</v>
      </c>
      <c r="IZ55" s="123">
        <v>0</v>
      </c>
      <c r="JA55" s="123">
        <v>1</v>
      </c>
      <c r="JB55" s="123">
        <v>0</v>
      </c>
      <c r="JC55" s="123">
        <v>0</v>
      </c>
      <c r="JD55" s="123">
        <v>0</v>
      </c>
      <c r="JE55" s="123">
        <v>0</v>
      </c>
      <c r="JF55" s="123">
        <v>0</v>
      </c>
      <c r="JG55" s="123">
        <v>1</v>
      </c>
      <c r="JH55" s="123">
        <v>0</v>
      </c>
      <c r="JI55" s="123">
        <v>0</v>
      </c>
      <c r="JJ55" s="123">
        <v>1</v>
      </c>
      <c r="JK55" s="123">
        <v>0</v>
      </c>
      <c r="JL55" s="123">
        <v>0</v>
      </c>
      <c r="JM55" s="123">
        <v>0</v>
      </c>
      <c r="JN55" s="123">
        <v>7</v>
      </c>
      <c r="JO55" s="123">
        <v>3</v>
      </c>
      <c r="JP55" s="123">
        <v>10</v>
      </c>
      <c r="JQ55" s="123">
        <v>3</v>
      </c>
      <c r="JR55" s="123"/>
      <c r="JS55" s="123" t="s">
        <v>483</v>
      </c>
      <c r="JT55" s="123" t="s">
        <v>483</v>
      </c>
      <c r="JU55" s="123" t="s">
        <v>483</v>
      </c>
      <c r="JV55" s="123" t="s">
        <v>483</v>
      </c>
      <c r="JW55" s="123" t="s">
        <v>483</v>
      </c>
      <c r="JX55" s="123" t="s">
        <v>489</v>
      </c>
      <c r="JY55" s="123" t="s">
        <v>483</v>
      </c>
      <c r="JZ55" s="123" t="s">
        <v>483</v>
      </c>
      <c r="KA55" s="123" t="s">
        <v>483</v>
      </c>
      <c r="KB55" s="123" t="s">
        <v>483</v>
      </c>
      <c r="KC55" s="123" t="s">
        <v>483</v>
      </c>
      <c r="KD55" s="123" t="s">
        <v>1325</v>
      </c>
      <c r="KE55" s="123" t="s">
        <v>1326</v>
      </c>
      <c r="KF55" s="123"/>
      <c r="KG55" s="123" t="s">
        <v>622</v>
      </c>
      <c r="KH55" s="123" t="s">
        <v>485</v>
      </c>
      <c r="KI55" s="123">
        <v>1</v>
      </c>
      <c r="KJ55" s="123" t="s">
        <v>483</v>
      </c>
      <c r="KK55" s="123" t="s">
        <v>483</v>
      </c>
      <c r="KL55" s="123" t="s">
        <v>483</v>
      </c>
      <c r="KM55" s="123" t="s">
        <v>483</v>
      </c>
      <c r="KN55" s="123" t="s">
        <v>483</v>
      </c>
      <c r="KO55" s="123" t="s">
        <v>483</v>
      </c>
      <c r="KP55" s="123" t="s">
        <v>483</v>
      </c>
      <c r="KQ55" s="123" t="s">
        <v>483</v>
      </c>
      <c r="KR55" s="123" t="s">
        <v>483</v>
      </c>
      <c r="KS55" s="123" t="s">
        <v>483</v>
      </c>
      <c r="KT55" s="123" t="s">
        <v>483</v>
      </c>
      <c r="KU55" s="123" t="s">
        <v>483</v>
      </c>
      <c r="KV55" s="123" t="s">
        <v>483</v>
      </c>
      <c r="KW55" s="123" t="s">
        <v>483</v>
      </c>
      <c r="KX55" s="123" t="s">
        <v>490</v>
      </c>
      <c r="KY55" s="123" t="s">
        <v>483</v>
      </c>
      <c r="KZ55" s="123" t="s">
        <v>483</v>
      </c>
      <c r="LA55" s="123" t="s">
        <v>483</v>
      </c>
      <c r="LB55" s="123" t="s">
        <v>483</v>
      </c>
      <c r="LC55" s="123" t="s">
        <v>483</v>
      </c>
      <c r="LD55" s="123" t="s">
        <v>483</v>
      </c>
      <c r="LE55" s="123" t="s">
        <v>490</v>
      </c>
      <c r="LF55" s="123">
        <v>9</v>
      </c>
      <c r="LG55" s="123">
        <v>2</v>
      </c>
      <c r="LH55" s="123">
        <v>0</v>
      </c>
      <c r="LI55" s="123">
        <v>11</v>
      </c>
      <c r="LJ55" s="123">
        <v>11</v>
      </c>
      <c r="LK55" s="123">
        <v>11</v>
      </c>
      <c r="LL55" s="123">
        <v>11</v>
      </c>
      <c r="LM55" s="123">
        <v>11</v>
      </c>
      <c r="LN55" s="123" t="s">
        <v>483</v>
      </c>
      <c r="LO55" s="123" t="s">
        <v>483</v>
      </c>
      <c r="LP55" s="123" t="s">
        <v>483</v>
      </c>
      <c r="LQ55" s="123" t="s">
        <v>483</v>
      </c>
      <c r="LR55" s="123" t="s">
        <v>483</v>
      </c>
      <c r="LS55" s="123" t="s">
        <v>483</v>
      </c>
      <c r="LT55" s="123" t="s">
        <v>489</v>
      </c>
      <c r="LU55" s="123" t="s">
        <v>483</v>
      </c>
      <c r="LV55" s="123" t="s">
        <v>483</v>
      </c>
      <c r="LW55" s="123" t="s">
        <v>483</v>
      </c>
      <c r="LX55" s="123" t="s">
        <v>483</v>
      </c>
      <c r="LY55" s="123" t="s">
        <v>483</v>
      </c>
      <c r="LZ55" s="123" t="s">
        <v>483</v>
      </c>
      <c r="MA55" s="123" t="s">
        <v>489</v>
      </c>
      <c r="MB55" s="123" t="s">
        <v>483</v>
      </c>
      <c r="MC55" s="123" t="s">
        <v>483</v>
      </c>
      <c r="MD55" s="123" t="s">
        <v>483</v>
      </c>
      <c r="ME55" s="123" t="s">
        <v>483</v>
      </c>
      <c r="MF55" s="123" t="s">
        <v>483</v>
      </c>
      <c r="MG55" s="123" t="s">
        <v>483</v>
      </c>
      <c r="MH55" s="123" t="s">
        <v>483</v>
      </c>
      <c r="MI55" s="123" t="s">
        <v>489</v>
      </c>
      <c r="MJ55" s="123" t="s">
        <v>483</v>
      </c>
      <c r="MK55" s="123" t="s">
        <v>483</v>
      </c>
      <c r="ML55" s="123" t="s">
        <v>483</v>
      </c>
      <c r="MM55" s="123" t="s">
        <v>483</v>
      </c>
      <c r="MN55" s="123" t="s">
        <v>483</v>
      </c>
      <c r="MO55" s="123" t="s">
        <v>483</v>
      </c>
      <c r="MP55" s="123" t="s">
        <v>483</v>
      </c>
      <c r="MQ55" s="123" t="s">
        <v>483</v>
      </c>
      <c r="MR55" s="123" t="s">
        <v>483</v>
      </c>
      <c r="MS55" s="123" t="s">
        <v>483</v>
      </c>
      <c r="MT55" s="123" t="s">
        <v>483</v>
      </c>
      <c r="MU55" s="123" t="s">
        <v>483</v>
      </c>
      <c r="MV55" s="123" t="s">
        <v>483</v>
      </c>
      <c r="MW55" s="123" t="s">
        <v>483</v>
      </c>
      <c r="MX55" s="123" t="s">
        <v>483</v>
      </c>
      <c r="MY55" s="123" t="s">
        <v>483</v>
      </c>
      <c r="MZ55" s="123" t="s">
        <v>483</v>
      </c>
      <c r="NA55" s="123" t="s">
        <v>483</v>
      </c>
      <c r="NB55" s="123" t="s">
        <v>483</v>
      </c>
      <c r="NC55" s="123" t="s">
        <v>483</v>
      </c>
      <c r="ND55" s="123" t="s">
        <v>483</v>
      </c>
      <c r="NE55" s="123" t="s">
        <v>483</v>
      </c>
      <c r="NF55" s="123" t="s">
        <v>483</v>
      </c>
      <c r="NG55" s="123" t="s">
        <v>483</v>
      </c>
      <c r="NH55" s="123" t="s">
        <v>483</v>
      </c>
      <c r="NI55" s="123" t="s">
        <v>483</v>
      </c>
      <c r="NJ55" s="123" t="s">
        <v>483</v>
      </c>
      <c r="NK55" s="123" t="s">
        <v>483</v>
      </c>
      <c r="NL55" s="123" t="s">
        <v>483</v>
      </c>
      <c r="NM55" s="123" t="s">
        <v>483</v>
      </c>
      <c r="NN55" s="123" t="s">
        <v>483</v>
      </c>
      <c r="NO55" s="123" t="s">
        <v>483</v>
      </c>
      <c r="NP55" s="123" t="s">
        <v>483</v>
      </c>
      <c r="NQ55" s="123" t="s">
        <v>483</v>
      </c>
      <c r="NR55" s="123" t="s">
        <v>483</v>
      </c>
      <c r="NS55" s="123" t="s">
        <v>483</v>
      </c>
      <c r="NT55" s="123" t="s">
        <v>483</v>
      </c>
      <c r="NU55" s="123" t="s">
        <v>483</v>
      </c>
      <c r="NV55" s="123" t="s">
        <v>483</v>
      </c>
      <c r="NW55" s="123" t="s">
        <v>483</v>
      </c>
      <c r="NX55" s="123" t="s">
        <v>483</v>
      </c>
      <c r="NY55" s="123" t="s">
        <v>483</v>
      </c>
      <c r="NZ55" s="123" t="s">
        <v>483</v>
      </c>
      <c r="OA55" s="123" t="s">
        <v>483</v>
      </c>
      <c r="OB55" s="123" t="s">
        <v>483</v>
      </c>
      <c r="OC55" s="123" t="s">
        <v>483</v>
      </c>
      <c r="OD55" s="123" t="s">
        <v>483</v>
      </c>
      <c r="OE55" s="123" t="s">
        <v>483</v>
      </c>
      <c r="OF55" s="123" t="s">
        <v>483</v>
      </c>
      <c r="OG55" s="123" t="s">
        <v>483</v>
      </c>
      <c r="OH55" s="123" t="s">
        <v>483</v>
      </c>
      <c r="OI55" s="123" t="s">
        <v>483</v>
      </c>
      <c r="OJ55" s="123" t="s">
        <v>483</v>
      </c>
      <c r="OK55" s="123" t="s">
        <v>483</v>
      </c>
      <c r="OL55" s="123" t="s">
        <v>483</v>
      </c>
      <c r="OM55" s="123" t="s">
        <v>489</v>
      </c>
      <c r="ON55" s="123" t="s">
        <v>483</v>
      </c>
      <c r="OO55" s="123" t="s">
        <v>483</v>
      </c>
      <c r="OP55" s="123" t="s">
        <v>483</v>
      </c>
      <c r="OQ55" s="123" t="s">
        <v>483</v>
      </c>
      <c r="OR55" s="123" t="s">
        <v>483</v>
      </c>
      <c r="OS55" s="123" t="s">
        <v>483</v>
      </c>
      <c r="OT55" s="123" t="s">
        <v>483</v>
      </c>
      <c r="OU55" s="123" t="s">
        <v>483</v>
      </c>
      <c r="OV55" s="123" t="s">
        <v>483</v>
      </c>
      <c r="OW55" s="123" t="s">
        <v>575</v>
      </c>
      <c r="OX55" s="123" t="s">
        <v>483</v>
      </c>
      <c r="OY55" s="123" t="s">
        <v>483</v>
      </c>
      <c r="OZ55" s="123" t="s">
        <v>483</v>
      </c>
      <c r="PA55" s="123" t="s">
        <v>483</v>
      </c>
      <c r="PB55" s="123" t="s">
        <v>483</v>
      </c>
      <c r="PC55" s="123" t="s">
        <v>483</v>
      </c>
      <c r="PD55" s="123" t="s">
        <v>483</v>
      </c>
      <c r="PE55" s="123" t="s">
        <v>483</v>
      </c>
      <c r="PF55" s="123" t="s">
        <v>483</v>
      </c>
      <c r="PG55" s="123" t="s">
        <v>489</v>
      </c>
      <c r="PH55" s="123" t="s">
        <v>489</v>
      </c>
      <c r="PI55" s="123" t="s">
        <v>483</v>
      </c>
      <c r="PJ55" s="123" t="s">
        <v>483</v>
      </c>
      <c r="PK55" s="123" t="s">
        <v>483</v>
      </c>
      <c r="PL55" s="123" t="s">
        <v>483</v>
      </c>
      <c r="PM55" s="123" t="s">
        <v>483</v>
      </c>
      <c r="PN55" s="123" t="s">
        <v>483</v>
      </c>
      <c r="PO55" s="123" t="s">
        <v>483</v>
      </c>
      <c r="PP55" s="123" t="s">
        <v>483</v>
      </c>
      <c r="PQ55" s="123" t="s">
        <v>483</v>
      </c>
      <c r="PR55" s="123" t="s">
        <v>483</v>
      </c>
      <c r="PS55" s="123" t="s">
        <v>483</v>
      </c>
      <c r="PT55" s="123" t="s">
        <v>483</v>
      </c>
      <c r="PU55" s="123" t="s">
        <v>574</v>
      </c>
      <c r="PV55" s="123" t="s">
        <v>574</v>
      </c>
      <c r="PW55" s="123" t="s">
        <v>574</v>
      </c>
      <c r="PX55" s="123" t="s">
        <v>574</v>
      </c>
      <c r="PY55" s="123" t="s">
        <v>681</v>
      </c>
      <c r="PZ55" s="123" t="s">
        <v>483</v>
      </c>
      <c r="QA55" s="123" t="s">
        <v>583</v>
      </c>
      <c r="QB55" s="123" t="s">
        <v>483</v>
      </c>
      <c r="QC55" s="123" t="s">
        <v>572</v>
      </c>
      <c r="QD55" s="123" t="s">
        <v>483</v>
      </c>
      <c r="QE55" s="123" t="s">
        <v>1327</v>
      </c>
      <c r="QF55" s="123" t="s">
        <v>1328</v>
      </c>
      <c r="QG55" s="123"/>
      <c r="QH55" s="123" t="s">
        <v>489</v>
      </c>
      <c r="QI55" s="123" t="s">
        <v>483</v>
      </c>
      <c r="QJ55" s="123" t="s">
        <v>483</v>
      </c>
      <c r="QK55" s="123"/>
      <c r="QL55" s="123" t="s">
        <v>483</v>
      </c>
      <c r="QM55" s="123" t="s">
        <v>489</v>
      </c>
      <c r="QN55" s="123" t="s">
        <v>483</v>
      </c>
      <c r="QO55" s="123" t="s">
        <v>483</v>
      </c>
      <c r="QP55" s="123" t="s">
        <v>483</v>
      </c>
      <c r="QQ55" s="123">
        <v>9</v>
      </c>
      <c r="QR55" s="123">
        <v>18</v>
      </c>
      <c r="QS55" s="123">
        <v>4</v>
      </c>
      <c r="QT55" s="123"/>
      <c r="QU55" s="90" t="s">
        <v>4476</v>
      </c>
      <c r="QV55" s="90" t="s">
        <v>4961</v>
      </c>
      <c r="QW55" s="125" t="s">
        <v>4969</v>
      </c>
      <c r="QX55" s="148" t="s">
        <v>483</v>
      </c>
      <c r="QY55" s="90" t="s">
        <v>483</v>
      </c>
      <c r="QZ55" s="148" t="s">
        <v>483</v>
      </c>
      <c r="RA55" s="58" t="s">
        <v>483</v>
      </c>
      <c r="RB55" s="148">
        <v>10</v>
      </c>
      <c r="RC55" s="148">
        <v>5</v>
      </c>
      <c r="RD55" s="148">
        <v>5</v>
      </c>
      <c r="RE55" s="149">
        <v>9</v>
      </c>
      <c r="RF55" s="149">
        <v>5</v>
      </c>
      <c r="RG55" s="149">
        <v>4</v>
      </c>
      <c r="RH55" s="1">
        <v>6</v>
      </c>
      <c r="RI55" s="1">
        <v>3</v>
      </c>
      <c r="RJ55" s="1">
        <v>3</v>
      </c>
      <c r="RK55" s="90">
        <v>9</v>
      </c>
      <c r="RL55" s="90">
        <v>5</v>
      </c>
      <c r="RM55" s="90">
        <v>4</v>
      </c>
      <c r="RN55" s="149">
        <v>4</v>
      </c>
      <c r="RO55" s="1">
        <v>3</v>
      </c>
      <c r="RP55" s="80" t="s">
        <v>483</v>
      </c>
      <c r="RQ55" s="58" t="s">
        <v>4710</v>
      </c>
      <c r="RR55" s="90" t="s">
        <v>483</v>
      </c>
      <c r="RS55" s="80">
        <v>0</v>
      </c>
      <c r="RT55" s="1">
        <v>0</v>
      </c>
      <c r="RU55" s="1">
        <v>0</v>
      </c>
      <c r="RV55" s="80">
        <v>0</v>
      </c>
      <c r="RW55" s="1">
        <v>0</v>
      </c>
      <c r="RX55" s="1">
        <v>0</v>
      </c>
      <c r="RY55" s="220" t="s">
        <v>483</v>
      </c>
      <c r="RZ55" s="220" t="s">
        <v>6136</v>
      </c>
      <c r="SA55" s="191" t="s">
        <v>6776</v>
      </c>
      <c r="SB55" s="90" t="s">
        <v>4781</v>
      </c>
      <c r="SC55" s="90" t="s">
        <v>4781</v>
      </c>
      <c r="SD55" s="224" t="s">
        <v>6738</v>
      </c>
      <c r="SE55" s="123"/>
      <c r="SF55" s="114"/>
      <c r="SG55" s="114"/>
      <c r="SH55" s="114"/>
      <c r="SI55" s="114"/>
      <c r="SJ55" s="114"/>
      <c r="SK55" s="114"/>
      <c r="SL55" s="114"/>
      <c r="SM55" s="114"/>
      <c r="SN55" s="242"/>
      <c r="SO55" s="114"/>
      <c r="SQ55" s="123"/>
      <c r="SR55" s="123"/>
      <c r="ST55" s="90" t="s">
        <v>489</v>
      </c>
      <c r="SV55" s="235" t="s">
        <v>4478</v>
      </c>
    </row>
    <row r="56" spans="1:516" s="98" customFormat="1" ht="84.75" customHeight="1" x14ac:dyDescent="0.25">
      <c r="A56" s="123" t="s">
        <v>1329</v>
      </c>
      <c r="B56" s="93">
        <v>122</v>
      </c>
      <c r="C56" s="123">
        <v>2019</v>
      </c>
      <c r="D56" s="94" t="s">
        <v>4072</v>
      </c>
      <c r="E56" s="123">
        <v>11</v>
      </c>
      <c r="F56" s="123" t="s">
        <v>602</v>
      </c>
      <c r="G56" s="114" t="s">
        <v>1330</v>
      </c>
      <c r="H56" s="123"/>
      <c r="I56" s="123" t="s">
        <v>5016</v>
      </c>
      <c r="J56" s="123" t="s">
        <v>1161</v>
      </c>
      <c r="K56" s="123" t="s">
        <v>657</v>
      </c>
      <c r="L56" s="123" t="s">
        <v>1331</v>
      </c>
      <c r="M56" s="123">
        <v>222</v>
      </c>
      <c r="N56" s="123"/>
      <c r="O56" s="123" t="s">
        <v>608</v>
      </c>
      <c r="P56" s="123" t="s">
        <v>1332</v>
      </c>
      <c r="Q56" s="123">
        <v>5529695134</v>
      </c>
      <c r="R56" s="95" t="s">
        <v>1333</v>
      </c>
      <c r="S56" s="96" t="s">
        <v>1437</v>
      </c>
      <c r="T56" s="97" t="s">
        <v>590</v>
      </c>
      <c r="U56" s="97" t="s">
        <v>1334</v>
      </c>
      <c r="V56" s="97" t="s">
        <v>1335</v>
      </c>
      <c r="W56" s="97" t="s">
        <v>586</v>
      </c>
      <c r="X56" s="183">
        <v>5540468500</v>
      </c>
      <c r="Y56" s="95" t="s">
        <v>1336</v>
      </c>
      <c r="Z56" s="123">
        <v>6</v>
      </c>
      <c r="AA56" s="123">
        <v>2</v>
      </c>
      <c r="AB56" s="123">
        <v>4</v>
      </c>
      <c r="AC56" s="123">
        <v>0</v>
      </c>
      <c r="AD56" s="123">
        <v>3</v>
      </c>
      <c r="AE56" s="123">
        <v>0</v>
      </c>
      <c r="AF56" s="123">
        <v>3</v>
      </c>
      <c r="AG56" s="123">
        <v>0</v>
      </c>
      <c r="AH56" s="123">
        <v>2</v>
      </c>
      <c r="AI56" s="123">
        <v>7</v>
      </c>
      <c r="AJ56" s="123">
        <v>0</v>
      </c>
      <c r="AK56" s="123">
        <v>9</v>
      </c>
      <c r="AL56" s="123">
        <v>15</v>
      </c>
      <c r="AM56" s="123">
        <v>80</v>
      </c>
      <c r="AN56" s="123">
        <v>95</v>
      </c>
      <c r="AO56" s="123">
        <v>67</v>
      </c>
      <c r="AP56" s="123">
        <v>5</v>
      </c>
      <c r="AQ56" s="123">
        <v>5</v>
      </c>
      <c r="AR56" s="123">
        <v>0</v>
      </c>
      <c r="AS56" s="123">
        <v>5</v>
      </c>
      <c r="AT56" s="123" t="s">
        <v>483</v>
      </c>
      <c r="AU56" s="123" t="s">
        <v>483</v>
      </c>
      <c r="AV56" s="123" t="s">
        <v>726</v>
      </c>
      <c r="AW56" s="123"/>
      <c r="AX56" s="123" t="s">
        <v>584</v>
      </c>
      <c r="AY56" s="123" t="s">
        <v>483</v>
      </c>
      <c r="AZ56" s="123" t="s">
        <v>489</v>
      </c>
      <c r="BA56" s="123" t="s">
        <v>483</v>
      </c>
      <c r="BB56" s="123" t="s">
        <v>483</v>
      </c>
      <c r="BC56" s="123" t="s">
        <v>483</v>
      </c>
      <c r="BD56" s="123" t="s">
        <v>490</v>
      </c>
      <c r="BE56" s="123" t="s">
        <v>490</v>
      </c>
      <c r="BF56" s="123" t="s">
        <v>490</v>
      </c>
      <c r="BG56" s="123" t="s">
        <v>490</v>
      </c>
      <c r="BH56" s="123" t="s">
        <v>490</v>
      </c>
      <c r="BI56" s="123" t="s">
        <v>483</v>
      </c>
      <c r="BJ56" s="123" t="s">
        <v>483</v>
      </c>
      <c r="BK56" s="123" t="s">
        <v>490</v>
      </c>
      <c r="BL56" s="123" t="s">
        <v>483</v>
      </c>
      <c r="BM56" s="123" t="s">
        <v>483</v>
      </c>
      <c r="BN56" s="123" t="s">
        <v>483</v>
      </c>
      <c r="BO56" s="123" t="s">
        <v>483</v>
      </c>
      <c r="BP56" s="123" t="s">
        <v>490</v>
      </c>
      <c r="BQ56" s="123" t="s">
        <v>490</v>
      </c>
      <c r="BR56" s="123" t="s">
        <v>490</v>
      </c>
      <c r="BS56" s="123" t="s">
        <v>483</v>
      </c>
      <c r="BT56" s="123" t="s">
        <v>490</v>
      </c>
      <c r="BU56" s="123" t="s">
        <v>490</v>
      </c>
      <c r="BV56" s="123" t="s">
        <v>490</v>
      </c>
      <c r="BW56" s="123" t="s">
        <v>483</v>
      </c>
      <c r="BX56" s="123" t="s">
        <v>483</v>
      </c>
      <c r="BY56" s="123" t="s">
        <v>490</v>
      </c>
      <c r="BZ56" s="123" t="s">
        <v>483</v>
      </c>
      <c r="CA56" s="123" t="s">
        <v>483</v>
      </c>
      <c r="CB56" s="123" t="s">
        <v>483</v>
      </c>
      <c r="CC56" s="123" t="s">
        <v>490</v>
      </c>
      <c r="CD56" s="123" t="s">
        <v>490</v>
      </c>
      <c r="CE56" s="123" t="s">
        <v>483</v>
      </c>
      <c r="CF56" s="123" t="s">
        <v>1337</v>
      </c>
      <c r="CG56" s="123" t="s">
        <v>483</v>
      </c>
      <c r="CH56" s="123" t="s">
        <v>483</v>
      </c>
      <c r="CI56" s="123" t="s">
        <v>483</v>
      </c>
      <c r="CJ56" s="123" t="s">
        <v>483</v>
      </c>
      <c r="CK56" s="123" t="s">
        <v>483</v>
      </c>
      <c r="CL56" s="123" t="s">
        <v>483</v>
      </c>
      <c r="CM56" s="123" t="s">
        <v>483</v>
      </c>
      <c r="CN56" s="123" t="s">
        <v>483</v>
      </c>
      <c r="CO56" s="123" t="s">
        <v>483</v>
      </c>
      <c r="CP56" s="123" t="s">
        <v>483</v>
      </c>
      <c r="CQ56" s="123" t="s">
        <v>483</v>
      </c>
      <c r="CR56" s="123" t="s">
        <v>483</v>
      </c>
      <c r="CS56" s="123" t="s">
        <v>483</v>
      </c>
      <c r="CT56" s="123" t="s">
        <v>483</v>
      </c>
      <c r="CU56" s="123" t="s">
        <v>483</v>
      </c>
      <c r="CV56" s="123" t="s">
        <v>483</v>
      </c>
      <c r="CW56" s="123" t="s">
        <v>483</v>
      </c>
      <c r="CX56" s="123" t="s">
        <v>483</v>
      </c>
      <c r="CY56" s="123" t="s">
        <v>489</v>
      </c>
      <c r="CZ56" s="123" t="s">
        <v>483</v>
      </c>
      <c r="DA56" s="123" t="s">
        <v>483</v>
      </c>
      <c r="DB56" s="123" t="s">
        <v>483</v>
      </c>
      <c r="DC56" s="123" t="s">
        <v>483</v>
      </c>
      <c r="DD56" s="123" t="s">
        <v>483</v>
      </c>
      <c r="DE56" s="123" t="s">
        <v>483</v>
      </c>
      <c r="DF56" s="123" t="s">
        <v>483</v>
      </c>
      <c r="DG56" s="123" t="s">
        <v>483</v>
      </c>
      <c r="DH56" s="123" t="s">
        <v>483</v>
      </c>
      <c r="DI56" s="123" t="s">
        <v>483</v>
      </c>
      <c r="DJ56" s="123" t="s">
        <v>483</v>
      </c>
      <c r="DK56" s="123" t="s">
        <v>483</v>
      </c>
      <c r="DL56" s="123" t="s">
        <v>483</v>
      </c>
      <c r="DM56" s="123" t="s">
        <v>675</v>
      </c>
      <c r="DN56" s="123" t="s">
        <v>489</v>
      </c>
      <c r="DO56" s="123" t="s">
        <v>490</v>
      </c>
      <c r="DP56" s="123" t="s">
        <v>490</v>
      </c>
      <c r="DQ56" s="123" t="s">
        <v>490</v>
      </c>
      <c r="DR56" s="123" t="s">
        <v>490</v>
      </c>
      <c r="DS56" s="123" t="s">
        <v>490</v>
      </c>
      <c r="DT56" s="123" t="s">
        <v>490</v>
      </c>
      <c r="DU56" s="123" t="s">
        <v>483</v>
      </c>
      <c r="DV56" s="123" t="s">
        <v>483</v>
      </c>
      <c r="DW56" s="123" t="s">
        <v>483</v>
      </c>
      <c r="DX56" s="123" t="s">
        <v>490</v>
      </c>
      <c r="DY56" s="123" t="s">
        <v>490</v>
      </c>
      <c r="DZ56" s="123" t="s">
        <v>483</v>
      </c>
      <c r="EA56" s="123" t="s">
        <v>483</v>
      </c>
      <c r="EB56" s="123" t="s">
        <v>490</v>
      </c>
      <c r="EC56" s="123" t="s">
        <v>490</v>
      </c>
      <c r="ED56" s="123" t="s">
        <v>490</v>
      </c>
      <c r="EE56" s="123">
        <v>1</v>
      </c>
      <c r="EF56" s="123">
        <v>3</v>
      </c>
      <c r="EG56" s="123">
        <v>4</v>
      </c>
      <c r="EH56" s="123" t="s">
        <v>483</v>
      </c>
      <c r="EI56" s="123" t="s">
        <v>483</v>
      </c>
      <c r="EJ56" s="123" t="s">
        <v>483</v>
      </c>
      <c r="EK56" s="123" t="s">
        <v>490</v>
      </c>
      <c r="EL56" s="123" t="s">
        <v>483</v>
      </c>
      <c r="EM56" s="123" t="s">
        <v>490</v>
      </c>
      <c r="EN56" s="123" t="s">
        <v>483</v>
      </c>
      <c r="EO56" s="123" t="s">
        <v>483</v>
      </c>
      <c r="EP56" s="123" t="s">
        <v>490</v>
      </c>
      <c r="EQ56" s="123" t="s">
        <v>483</v>
      </c>
      <c r="ER56" s="123" t="s">
        <v>483</v>
      </c>
      <c r="ES56" s="123" t="s">
        <v>483</v>
      </c>
      <c r="ET56" s="123" t="s">
        <v>490</v>
      </c>
      <c r="EU56" s="123" t="s">
        <v>483</v>
      </c>
      <c r="EV56" s="123" t="s">
        <v>490</v>
      </c>
      <c r="EW56" s="123" t="s">
        <v>490</v>
      </c>
      <c r="EX56" s="123" t="s">
        <v>483</v>
      </c>
      <c r="EY56" s="123" t="s">
        <v>483</v>
      </c>
      <c r="EZ56" s="123" t="s">
        <v>483</v>
      </c>
      <c r="FA56" s="123" t="s">
        <v>490</v>
      </c>
      <c r="FB56" s="123" t="s">
        <v>483</v>
      </c>
      <c r="FC56" s="123" t="s">
        <v>483</v>
      </c>
      <c r="FD56" s="123" t="s">
        <v>483</v>
      </c>
      <c r="FE56" s="123" t="s">
        <v>483</v>
      </c>
      <c r="FF56" s="123" t="s">
        <v>483</v>
      </c>
      <c r="FG56" s="123" t="s">
        <v>483</v>
      </c>
      <c r="FH56" s="123" t="s">
        <v>483</v>
      </c>
      <c r="FI56" s="123" t="s">
        <v>483</v>
      </c>
      <c r="FJ56" s="123" t="s">
        <v>490</v>
      </c>
      <c r="FK56" s="123" t="s">
        <v>483</v>
      </c>
      <c r="FL56" s="123" t="s">
        <v>490</v>
      </c>
      <c r="FM56" s="123" t="s">
        <v>490</v>
      </c>
      <c r="FN56" s="123" t="s">
        <v>490</v>
      </c>
      <c r="FO56" s="123" t="s">
        <v>490</v>
      </c>
      <c r="FP56" s="123" t="s">
        <v>490</v>
      </c>
      <c r="FQ56" s="123" t="s">
        <v>490</v>
      </c>
      <c r="FR56" s="123" t="s">
        <v>490</v>
      </c>
      <c r="FS56" s="123" t="s">
        <v>490</v>
      </c>
      <c r="FT56" s="123" t="s">
        <v>490</v>
      </c>
      <c r="FU56" s="123" t="s">
        <v>490</v>
      </c>
      <c r="FV56" s="123" t="s">
        <v>490</v>
      </c>
      <c r="FW56" s="123" t="s">
        <v>490</v>
      </c>
      <c r="FX56" s="123" t="s">
        <v>490</v>
      </c>
      <c r="FY56" s="123" t="s">
        <v>490</v>
      </c>
      <c r="FZ56" s="123" t="s">
        <v>490</v>
      </c>
      <c r="GA56" s="123" t="s">
        <v>490</v>
      </c>
      <c r="GB56" s="123" t="s">
        <v>490</v>
      </c>
      <c r="GC56" s="123" t="s">
        <v>490</v>
      </c>
      <c r="GD56" s="123" t="s">
        <v>490</v>
      </c>
      <c r="GE56" s="123" t="s">
        <v>483</v>
      </c>
      <c r="GF56" s="123" t="s">
        <v>483</v>
      </c>
      <c r="GG56" s="123" t="s">
        <v>483</v>
      </c>
      <c r="GH56" s="123" t="s">
        <v>483</v>
      </c>
      <c r="GI56" s="123" t="s">
        <v>483</v>
      </c>
      <c r="GJ56" s="123" t="s">
        <v>483</v>
      </c>
      <c r="GK56" s="123" t="s">
        <v>483</v>
      </c>
      <c r="GL56" s="123" t="s">
        <v>483</v>
      </c>
      <c r="GM56" s="123" t="s">
        <v>483</v>
      </c>
      <c r="GN56" s="123" t="s">
        <v>483</v>
      </c>
      <c r="GO56" s="123" t="s">
        <v>483</v>
      </c>
      <c r="GP56" s="123" t="s">
        <v>483</v>
      </c>
      <c r="GQ56" s="123" t="s">
        <v>490</v>
      </c>
      <c r="GR56" s="123" t="s">
        <v>490</v>
      </c>
      <c r="GS56" s="123" t="s">
        <v>490</v>
      </c>
      <c r="GT56" s="123" t="s">
        <v>490</v>
      </c>
      <c r="GU56" s="123" t="s">
        <v>490</v>
      </c>
      <c r="GV56" s="123" t="s">
        <v>490</v>
      </c>
      <c r="GW56" s="123" t="s">
        <v>490</v>
      </c>
      <c r="GX56" s="123" t="s">
        <v>490</v>
      </c>
      <c r="GY56" s="123" t="s">
        <v>483</v>
      </c>
      <c r="GZ56" s="123" t="s">
        <v>483</v>
      </c>
      <c r="HA56" s="123" t="s">
        <v>483</v>
      </c>
      <c r="HB56" s="123" t="s">
        <v>483</v>
      </c>
      <c r="HC56" s="123" t="s">
        <v>483</v>
      </c>
      <c r="HD56" s="123" t="s">
        <v>483</v>
      </c>
      <c r="HE56" s="123" t="s">
        <v>489</v>
      </c>
      <c r="HF56" s="123" t="s">
        <v>490</v>
      </c>
      <c r="HG56" s="123" t="s">
        <v>483</v>
      </c>
      <c r="HH56" s="123" t="s">
        <v>483</v>
      </c>
      <c r="HI56" s="123" t="s">
        <v>490</v>
      </c>
      <c r="HJ56" s="123" t="s">
        <v>490</v>
      </c>
      <c r="HK56" s="123" t="s">
        <v>483</v>
      </c>
      <c r="HL56" s="123" t="s">
        <v>490</v>
      </c>
      <c r="HM56" s="123" t="s">
        <v>483</v>
      </c>
      <c r="HN56" s="123" t="s">
        <v>483</v>
      </c>
      <c r="HO56" s="123" t="s">
        <v>483</v>
      </c>
      <c r="HP56" s="123" t="s">
        <v>483</v>
      </c>
      <c r="HQ56" s="123" t="s">
        <v>483</v>
      </c>
      <c r="HR56" s="123" t="s">
        <v>490</v>
      </c>
      <c r="HS56" s="123" t="s">
        <v>490</v>
      </c>
      <c r="HT56" s="123" t="s">
        <v>483</v>
      </c>
      <c r="HU56" s="123" t="s">
        <v>483</v>
      </c>
      <c r="HV56" s="123" t="s">
        <v>483</v>
      </c>
      <c r="HW56" s="123" t="s">
        <v>483</v>
      </c>
      <c r="HX56" s="123" t="s">
        <v>483</v>
      </c>
      <c r="HY56" s="123" t="s">
        <v>483</v>
      </c>
      <c r="HZ56" s="123" t="s">
        <v>483</v>
      </c>
      <c r="IA56" s="123" t="s">
        <v>483</v>
      </c>
      <c r="IB56" s="123" t="s">
        <v>483</v>
      </c>
      <c r="IC56" s="123" t="s">
        <v>483</v>
      </c>
      <c r="ID56" s="123" t="s">
        <v>483</v>
      </c>
      <c r="IE56" s="123" t="s">
        <v>489</v>
      </c>
      <c r="IF56" s="123" t="s">
        <v>490</v>
      </c>
      <c r="IG56" s="123" t="s">
        <v>490</v>
      </c>
      <c r="IH56" s="123" t="s">
        <v>490</v>
      </c>
      <c r="II56" s="123" t="s">
        <v>490</v>
      </c>
      <c r="IJ56" s="123" t="s">
        <v>490</v>
      </c>
      <c r="IK56" s="123" t="s">
        <v>483</v>
      </c>
      <c r="IL56" s="123" t="s">
        <v>483</v>
      </c>
      <c r="IM56" s="123" t="s">
        <v>483</v>
      </c>
      <c r="IN56" s="123">
        <v>1</v>
      </c>
      <c r="IO56" s="123">
        <v>1</v>
      </c>
      <c r="IP56" s="123">
        <v>0</v>
      </c>
      <c r="IQ56" s="123">
        <v>1</v>
      </c>
      <c r="IR56" s="123">
        <v>0</v>
      </c>
      <c r="IS56" s="123">
        <v>1</v>
      </c>
      <c r="IT56" s="123">
        <v>0</v>
      </c>
      <c r="IU56" s="123">
        <v>0</v>
      </c>
      <c r="IV56" s="123">
        <v>4</v>
      </c>
      <c r="IW56" s="123">
        <v>0</v>
      </c>
      <c r="IX56" s="123">
        <v>1</v>
      </c>
      <c r="IY56" s="123">
        <v>0</v>
      </c>
      <c r="IZ56" s="123">
        <v>0</v>
      </c>
      <c r="JA56" s="123">
        <v>0</v>
      </c>
      <c r="JB56" s="123">
        <v>0</v>
      </c>
      <c r="JC56" s="123">
        <v>2</v>
      </c>
      <c r="JD56" s="123">
        <v>0</v>
      </c>
      <c r="JE56" s="123">
        <v>2</v>
      </c>
      <c r="JF56" s="123">
        <v>0</v>
      </c>
      <c r="JG56" s="123">
        <v>1</v>
      </c>
      <c r="JH56" s="123">
        <v>1</v>
      </c>
      <c r="JI56" s="123">
        <v>0</v>
      </c>
      <c r="JJ56" s="123">
        <v>0</v>
      </c>
      <c r="JK56" s="123">
        <v>1</v>
      </c>
      <c r="JL56" s="123">
        <v>0</v>
      </c>
      <c r="JM56" s="123">
        <v>0</v>
      </c>
      <c r="JN56" s="123">
        <v>7</v>
      </c>
      <c r="JO56" s="123">
        <v>9</v>
      </c>
      <c r="JP56" s="123">
        <v>16</v>
      </c>
      <c r="JQ56" s="123">
        <v>6</v>
      </c>
      <c r="JR56" s="123"/>
      <c r="JS56" s="123" t="s">
        <v>483</v>
      </c>
      <c r="JT56" s="123" t="s">
        <v>483</v>
      </c>
      <c r="JU56" s="123" t="s">
        <v>483</v>
      </c>
      <c r="JV56" s="123" t="s">
        <v>483</v>
      </c>
      <c r="JW56" s="123" t="s">
        <v>483</v>
      </c>
      <c r="JX56" s="123" t="s">
        <v>489</v>
      </c>
      <c r="JY56" s="123" t="s">
        <v>483</v>
      </c>
      <c r="JZ56" s="123" t="s">
        <v>483</v>
      </c>
      <c r="KA56" s="123" t="s">
        <v>483</v>
      </c>
      <c r="KB56" s="123" t="s">
        <v>483</v>
      </c>
      <c r="KC56" s="123" t="s">
        <v>483</v>
      </c>
      <c r="KD56" s="123" t="s">
        <v>740</v>
      </c>
      <c r="KE56" s="123" t="s">
        <v>1338</v>
      </c>
      <c r="KF56" s="123" t="s">
        <v>1339</v>
      </c>
      <c r="KG56" s="123" t="s">
        <v>622</v>
      </c>
      <c r="KH56" s="123" t="s">
        <v>500</v>
      </c>
      <c r="KI56" s="123">
        <v>2</v>
      </c>
      <c r="KJ56" s="123" t="s">
        <v>483</v>
      </c>
      <c r="KK56" s="123" t="s">
        <v>483</v>
      </c>
      <c r="KL56" s="123" t="s">
        <v>483</v>
      </c>
      <c r="KM56" s="123" t="s">
        <v>483</v>
      </c>
      <c r="KN56" s="123" t="s">
        <v>483</v>
      </c>
      <c r="KO56" s="123" t="s">
        <v>483</v>
      </c>
      <c r="KP56" s="123" t="s">
        <v>483</v>
      </c>
      <c r="KQ56" s="123" t="s">
        <v>490</v>
      </c>
      <c r="KR56" s="123" t="s">
        <v>490</v>
      </c>
      <c r="KS56" s="123" t="s">
        <v>483</v>
      </c>
      <c r="KT56" s="123" t="s">
        <v>483</v>
      </c>
      <c r="KU56" s="123" t="s">
        <v>483</v>
      </c>
      <c r="KV56" s="123" t="s">
        <v>483</v>
      </c>
      <c r="KW56" s="123" t="s">
        <v>490</v>
      </c>
      <c r="KX56" s="123" t="s">
        <v>490</v>
      </c>
      <c r="KY56" s="123" t="s">
        <v>483</v>
      </c>
      <c r="KZ56" s="123" t="s">
        <v>483</v>
      </c>
      <c r="LA56" s="123" t="s">
        <v>483</v>
      </c>
      <c r="LB56" s="123" t="s">
        <v>483</v>
      </c>
      <c r="LC56" s="123" t="s">
        <v>490</v>
      </c>
      <c r="LD56" s="123" t="s">
        <v>490</v>
      </c>
      <c r="LE56" s="123" t="s">
        <v>490</v>
      </c>
      <c r="LF56" s="123">
        <v>0</v>
      </c>
      <c r="LG56" s="123">
        <v>6</v>
      </c>
      <c r="LH56" s="123">
        <v>0</v>
      </c>
      <c r="LI56" s="123">
        <v>6</v>
      </c>
      <c r="LJ56" s="123">
        <v>6</v>
      </c>
      <c r="LK56" s="123">
        <v>7</v>
      </c>
      <c r="LL56" s="123">
        <v>6</v>
      </c>
      <c r="LM56" s="123">
        <v>5</v>
      </c>
      <c r="LN56" s="123" t="s">
        <v>483</v>
      </c>
      <c r="LO56" s="123" t="s">
        <v>483</v>
      </c>
      <c r="LP56" s="123" t="s">
        <v>483</v>
      </c>
      <c r="LQ56" s="123" t="s">
        <v>483</v>
      </c>
      <c r="LR56" s="123" t="s">
        <v>483</v>
      </c>
      <c r="LS56" s="123" t="s">
        <v>483</v>
      </c>
      <c r="LT56" s="123" t="s">
        <v>489</v>
      </c>
      <c r="LU56" s="123" t="s">
        <v>483</v>
      </c>
      <c r="LV56" s="123" t="s">
        <v>483</v>
      </c>
      <c r="LW56" s="123" t="s">
        <v>483</v>
      </c>
      <c r="LX56" s="123" t="s">
        <v>489</v>
      </c>
      <c r="LY56" s="123" t="s">
        <v>483</v>
      </c>
      <c r="LZ56" s="123" t="s">
        <v>483</v>
      </c>
      <c r="MA56" s="123" t="s">
        <v>489</v>
      </c>
      <c r="MB56" s="123" t="s">
        <v>483</v>
      </c>
      <c r="MC56" s="123" t="s">
        <v>483</v>
      </c>
      <c r="MD56" s="123" t="s">
        <v>483</v>
      </c>
      <c r="ME56" s="123" t="s">
        <v>483</v>
      </c>
      <c r="MF56" s="123" t="s">
        <v>483</v>
      </c>
      <c r="MG56" s="123" t="s">
        <v>483</v>
      </c>
      <c r="MH56" s="123" t="s">
        <v>483</v>
      </c>
      <c r="MI56" s="123" t="s">
        <v>489</v>
      </c>
      <c r="MJ56" s="123" t="s">
        <v>483</v>
      </c>
      <c r="MK56" s="123" t="s">
        <v>483</v>
      </c>
      <c r="ML56" s="123" t="s">
        <v>490</v>
      </c>
      <c r="MM56" s="123" t="s">
        <v>490</v>
      </c>
      <c r="MN56" s="123" t="s">
        <v>490</v>
      </c>
      <c r="MO56" s="123" t="s">
        <v>490</v>
      </c>
      <c r="MP56" s="123" t="s">
        <v>490</v>
      </c>
      <c r="MQ56" s="123" t="s">
        <v>490</v>
      </c>
      <c r="MR56" s="123" t="s">
        <v>490</v>
      </c>
      <c r="MS56" s="123" t="s">
        <v>490</v>
      </c>
      <c r="MT56" s="123" t="s">
        <v>490</v>
      </c>
      <c r="MU56" s="123" t="s">
        <v>490</v>
      </c>
      <c r="MV56" s="123" t="s">
        <v>490</v>
      </c>
      <c r="MW56" s="123" t="s">
        <v>490</v>
      </c>
      <c r="MX56" s="123" t="s">
        <v>490</v>
      </c>
      <c r="MY56" s="123" t="s">
        <v>490</v>
      </c>
      <c r="MZ56" s="123" t="s">
        <v>490</v>
      </c>
      <c r="NA56" s="123" t="s">
        <v>490</v>
      </c>
      <c r="NB56" s="123" t="s">
        <v>490</v>
      </c>
      <c r="NC56" s="123" t="s">
        <v>490</v>
      </c>
      <c r="ND56" s="123" t="s">
        <v>490</v>
      </c>
      <c r="NE56" s="123" t="s">
        <v>490</v>
      </c>
      <c r="NF56" s="123" t="s">
        <v>490</v>
      </c>
      <c r="NG56" s="123" t="s">
        <v>483</v>
      </c>
      <c r="NH56" s="123" t="s">
        <v>483</v>
      </c>
      <c r="NI56" s="123" t="s">
        <v>483</v>
      </c>
      <c r="NJ56" s="123" t="s">
        <v>483</v>
      </c>
      <c r="NK56" s="123" t="s">
        <v>483</v>
      </c>
      <c r="NL56" s="123" t="s">
        <v>483</v>
      </c>
      <c r="NM56" s="123" t="s">
        <v>483</v>
      </c>
      <c r="NN56" s="123" t="s">
        <v>483</v>
      </c>
      <c r="NO56" s="123" t="s">
        <v>483</v>
      </c>
      <c r="NP56" s="123" t="s">
        <v>483</v>
      </c>
      <c r="NQ56" s="123" t="s">
        <v>483</v>
      </c>
      <c r="NR56" s="123" t="s">
        <v>483</v>
      </c>
      <c r="NS56" s="123" t="s">
        <v>483</v>
      </c>
      <c r="NT56" s="123" t="s">
        <v>483</v>
      </c>
      <c r="NU56" s="123" t="s">
        <v>483</v>
      </c>
      <c r="NV56" s="123" t="s">
        <v>483</v>
      </c>
      <c r="NW56" s="123" t="s">
        <v>483</v>
      </c>
      <c r="NX56" s="123" t="s">
        <v>483</v>
      </c>
      <c r="NY56" s="123" t="s">
        <v>483</v>
      </c>
      <c r="NZ56" s="123" t="s">
        <v>483</v>
      </c>
      <c r="OA56" s="123" t="s">
        <v>483</v>
      </c>
      <c r="OB56" s="123" t="s">
        <v>483</v>
      </c>
      <c r="OC56" s="123" t="s">
        <v>483</v>
      </c>
      <c r="OD56" s="123" t="s">
        <v>483</v>
      </c>
      <c r="OE56" s="123" t="s">
        <v>483</v>
      </c>
      <c r="OF56" s="123" t="s">
        <v>483</v>
      </c>
      <c r="OG56" s="123" t="s">
        <v>483</v>
      </c>
      <c r="OH56" s="123" t="s">
        <v>483</v>
      </c>
      <c r="OI56" s="123" t="s">
        <v>483</v>
      </c>
      <c r="OJ56" s="123" t="s">
        <v>483</v>
      </c>
      <c r="OK56" s="123" t="s">
        <v>483</v>
      </c>
      <c r="OL56" s="123" t="s">
        <v>483</v>
      </c>
      <c r="OM56" s="123" t="s">
        <v>483</v>
      </c>
      <c r="ON56" s="123" t="s">
        <v>483</v>
      </c>
      <c r="OO56" s="123" t="s">
        <v>483</v>
      </c>
      <c r="OP56" s="123" t="s">
        <v>483</v>
      </c>
      <c r="OQ56" s="123" t="s">
        <v>483</v>
      </c>
      <c r="OR56" s="123" t="s">
        <v>483</v>
      </c>
      <c r="OS56" s="123" t="s">
        <v>483</v>
      </c>
      <c r="OT56" s="123" t="s">
        <v>483</v>
      </c>
      <c r="OU56" s="123" t="s">
        <v>483</v>
      </c>
      <c r="OV56" s="123" t="s">
        <v>483</v>
      </c>
      <c r="OW56" s="123" t="s">
        <v>575</v>
      </c>
      <c r="OX56" s="123" t="s">
        <v>483</v>
      </c>
      <c r="OY56" s="123" t="s">
        <v>483</v>
      </c>
      <c r="OZ56" s="123" t="s">
        <v>483</v>
      </c>
      <c r="PA56" s="123" t="s">
        <v>483</v>
      </c>
      <c r="PB56" s="123" t="s">
        <v>483</v>
      </c>
      <c r="PC56" s="123" t="s">
        <v>483</v>
      </c>
      <c r="PD56" s="123" t="s">
        <v>483</v>
      </c>
      <c r="PE56" s="123" t="s">
        <v>483</v>
      </c>
      <c r="PF56" s="123" t="s">
        <v>483</v>
      </c>
      <c r="PG56" s="123" t="s">
        <v>489</v>
      </c>
      <c r="PH56" s="123" t="s">
        <v>489</v>
      </c>
      <c r="PI56" s="123" t="s">
        <v>483</v>
      </c>
      <c r="PJ56" s="123" t="s">
        <v>483</v>
      </c>
      <c r="PK56" s="123" t="s">
        <v>483</v>
      </c>
      <c r="PL56" s="123" t="s">
        <v>483</v>
      </c>
      <c r="PM56" s="123" t="s">
        <v>483</v>
      </c>
      <c r="PN56" s="123" t="s">
        <v>483</v>
      </c>
      <c r="PO56" s="123" t="s">
        <v>483</v>
      </c>
      <c r="PP56" s="123" t="s">
        <v>483</v>
      </c>
      <c r="PQ56" s="123" t="s">
        <v>483</v>
      </c>
      <c r="PR56" s="123" t="s">
        <v>483</v>
      </c>
      <c r="PS56" s="123" t="s">
        <v>483</v>
      </c>
      <c r="PT56" s="123" t="s">
        <v>483</v>
      </c>
      <c r="PU56" s="123" t="s">
        <v>574</v>
      </c>
      <c r="PV56" s="123" t="s">
        <v>574</v>
      </c>
      <c r="PW56" s="123" t="s">
        <v>574</v>
      </c>
      <c r="PX56" s="123" t="s">
        <v>574</v>
      </c>
      <c r="PY56" s="123" t="s">
        <v>574</v>
      </c>
      <c r="PZ56" s="123" t="s">
        <v>483</v>
      </c>
      <c r="QA56" s="123" t="s">
        <v>573</v>
      </c>
      <c r="QB56" s="123" t="s">
        <v>483</v>
      </c>
      <c r="QC56" s="123" t="s">
        <v>573</v>
      </c>
      <c r="QD56" s="123" t="s">
        <v>483</v>
      </c>
      <c r="QE56" s="123" t="s">
        <v>1340</v>
      </c>
      <c r="QF56" s="123" t="s">
        <v>1328</v>
      </c>
      <c r="QG56" s="123"/>
      <c r="QH56" s="123" t="s">
        <v>483</v>
      </c>
      <c r="QI56" s="123" t="s">
        <v>483</v>
      </c>
      <c r="QJ56" s="123" t="s">
        <v>483</v>
      </c>
      <c r="QK56" s="123"/>
      <c r="QL56" s="123" t="s">
        <v>489</v>
      </c>
      <c r="QM56" s="123" t="s">
        <v>483</v>
      </c>
      <c r="QN56" s="123" t="s">
        <v>483</v>
      </c>
      <c r="QO56" s="123" t="s">
        <v>483</v>
      </c>
      <c r="QP56" s="123" t="s">
        <v>483</v>
      </c>
      <c r="QQ56" s="123">
        <v>2</v>
      </c>
      <c r="QR56" s="123">
        <v>18</v>
      </c>
      <c r="QS56" s="123">
        <v>8</v>
      </c>
      <c r="QT56" s="123"/>
      <c r="QU56" s="90" t="s">
        <v>4475</v>
      </c>
      <c r="QV56" s="90" t="s">
        <v>4960</v>
      </c>
      <c r="QW56" s="125" t="s">
        <v>4969</v>
      </c>
      <c r="QX56" s="79" t="s">
        <v>483</v>
      </c>
      <c r="QY56" s="80" t="s">
        <v>483</v>
      </c>
      <c r="QZ56" s="79" t="s">
        <v>489</v>
      </c>
      <c r="RA56" s="52" t="s">
        <v>489</v>
      </c>
      <c r="RB56" s="79">
        <v>9</v>
      </c>
      <c r="RC56" s="79">
        <v>3</v>
      </c>
      <c r="RD56" s="79">
        <v>6</v>
      </c>
      <c r="RE56" s="132">
        <v>9</v>
      </c>
      <c r="RF56" s="132">
        <v>3</v>
      </c>
      <c r="RG56" s="132">
        <v>6</v>
      </c>
      <c r="RH56" s="84">
        <v>7</v>
      </c>
      <c r="RI56" s="84">
        <v>1</v>
      </c>
      <c r="RJ56" s="84">
        <v>6</v>
      </c>
      <c r="RK56" s="80">
        <v>9</v>
      </c>
      <c r="RL56" s="80">
        <v>3</v>
      </c>
      <c r="RM56" s="80">
        <v>6</v>
      </c>
      <c r="RN56" s="132">
        <v>6</v>
      </c>
      <c r="RO56" s="84">
        <v>3</v>
      </c>
      <c r="RP56" s="80" t="s">
        <v>483</v>
      </c>
      <c r="RQ56" s="52" t="s">
        <v>4571</v>
      </c>
      <c r="RR56" s="80" t="s">
        <v>483</v>
      </c>
      <c r="RS56" s="80">
        <v>0</v>
      </c>
      <c r="RT56" s="80">
        <v>0</v>
      </c>
      <c r="RU56" s="80">
        <v>0</v>
      </c>
      <c r="RV56" s="80">
        <v>0</v>
      </c>
      <c r="RW56" s="80">
        <v>0</v>
      </c>
      <c r="RX56" s="80">
        <v>0</v>
      </c>
      <c r="RY56" s="219" t="s">
        <v>483</v>
      </c>
      <c r="RZ56" s="219" t="s">
        <v>6137</v>
      </c>
      <c r="SA56" s="184" t="s">
        <v>6777</v>
      </c>
      <c r="SB56" s="90" t="s">
        <v>4781</v>
      </c>
      <c r="SC56" s="90" t="s">
        <v>4781</v>
      </c>
      <c r="SD56" s="224" t="s">
        <v>6710</v>
      </c>
      <c r="SE56" s="123"/>
      <c r="SF56" s="114"/>
      <c r="SG56" s="114"/>
      <c r="SH56" s="114"/>
      <c r="SI56" s="114"/>
      <c r="SJ56" s="114"/>
      <c r="SK56" s="114"/>
      <c r="SL56" s="114"/>
      <c r="SM56" s="114"/>
      <c r="SN56" s="242"/>
      <c r="SO56" s="114"/>
      <c r="SQ56" s="123"/>
      <c r="SR56" s="123"/>
      <c r="ST56" s="90" t="s">
        <v>483</v>
      </c>
      <c r="SV56" s="236" t="s">
        <v>4484</v>
      </c>
    </row>
    <row r="57" spans="1:516" s="98" customFormat="1" ht="84.75" customHeight="1" x14ac:dyDescent="0.25">
      <c r="A57" s="123" t="s">
        <v>784</v>
      </c>
      <c r="B57" s="93" t="s">
        <v>1371</v>
      </c>
      <c r="C57" s="123">
        <v>2019</v>
      </c>
      <c r="D57" s="94" t="s">
        <v>4072</v>
      </c>
      <c r="E57" s="123">
        <v>12</v>
      </c>
      <c r="F57" s="123" t="s">
        <v>598</v>
      </c>
      <c r="G57" s="114" t="s">
        <v>785</v>
      </c>
      <c r="H57" s="123"/>
      <c r="I57" s="123" t="s">
        <v>5016</v>
      </c>
      <c r="J57" s="123" t="s">
        <v>656</v>
      </c>
      <c r="K57" s="123" t="s">
        <v>605</v>
      </c>
      <c r="L57" s="123" t="s">
        <v>786</v>
      </c>
      <c r="M57" s="123">
        <v>37</v>
      </c>
      <c r="N57" s="123"/>
      <c r="O57" s="123" t="s">
        <v>608</v>
      </c>
      <c r="P57" s="123" t="s">
        <v>787</v>
      </c>
      <c r="Q57" s="123" t="s">
        <v>788</v>
      </c>
      <c r="R57" s="95" t="s">
        <v>789</v>
      </c>
      <c r="S57" s="96" t="s">
        <v>1445</v>
      </c>
      <c r="T57" s="97" t="s">
        <v>590</v>
      </c>
      <c r="U57" s="97"/>
      <c r="V57" s="97" t="s">
        <v>790</v>
      </c>
      <c r="W57" s="97" t="s">
        <v>586</v>
      </c>
      <c r="X57" s="183">
        <v>550190900043</v>
      </c>
      <c r="Y57" s="95" t="s">
        <v>789</v>
      </c>
      <c r="Z57" s="123">
        <v>3</v>
      </c>
      <c r="AA57" s="123"/>
      <c r="AB57" s="123"/>
      <c r="AC57" s="123">
        <v>3</v>
      </c>
      <c r="AD57" s="123">
        <v>3</v>
      </c>
      <c r="AE57" s="123"/>
      <c r="AF57" s="123"/>
      <c r="AG57" s="123">
        <v>3</v>
      </c>
      <c r="AH57" s="123">
        <v>0</v>
      </c>
      <c r="AI57" s="123">
        <v>0</v>
      </c>
      <c r="AJ57" s="123">
        <v>6</v>
      </c>
      <c r="AK57" s="123">
        <v>6</v>
      </c>
      <c r="AL57" s="123">
        <v>13</v>
      </c>
      <c r="AM57" s="123">
        <v>65</v>
      </c>
      <c r="AN57" s="123">
        <v>87</v>
      </c>
      <c r="AO57" s="123">
        <v>65</v>
      </c>
      <c r="AP57" s="123">
        <v>6</v>
      </c>
      <c r="AQ57" s="123">
        <v>0</v>
      </c>
      <c r="AR57" s="123"/>
      <c r="AS57" s="123"/>
      <c r="AT57" s="123" t="s">
        <v>483</v>
      </c>
      <c r="AU57" s="123" t="s">
        <v>483</v>
      </c>
      <c r="AV57" s="123" t="s">
        <v>585</v>
      </c>
      <c r="AW57" s="123">
        <v>65</v>
      </c>
      <c r="AX57" s="123" t="s">
        <v>615</v>
      </c>
      <c r="AY57" s="123" t="s">
        <v>483</v>
      </c>
      <c r="AZ57" s="123" t="s">
        <v>483</v>
      </c>
      <c r="BA57" s="123" t="s">
        <v>483</v>
      </c>
      <c r="BB57" s="123" t="s">
        <v>483</v>
      </c>
      <c r="BC57" s="123" t="s">
        <v>483</v>
      </c>
      <c r="BD57" s="123" t="s">
        <v>572</v>
      </c>
      <c r="BE57" s="123" t="s">
        <v>490</v>
      </c>
      <c r="BF57" s="123" t="s">
        <v>490</v>
      </c>
      <c r="BG57" s="123" t="s">
        <v>490</v>
      </c>
      <c r="BH57" s="123" t="s">
        <v>490</v>
      </c>
      <c r="BI57" s="123" t="s">
        <v>490</v>
      </c>
      <c r="BJ57" s="123" t="s">
        <v>490</v>
      </c>
      <c r="BK57" s="123" t="s">
        <v>483</v>
      </c>
      <c r="BL57" s="123" t="s">
        <v>483</v>
      </c>
      <c r="BM57" s="123" t="s">
        <v>483</v>
      </c>
      <c r="BN57" s="123" t="s">
        <v>483</v>
      </c>
      <c r="BO57" s="123" t="s">
        <v>483</v>
      </c>
      <c r="BP57" s="123" t="s">
        <v>483</v>
      </c>
      <c r="BQ57" s="123" t="s">
        <v>483</v>
      </c>
      <c r="BR57" s="123" t="s">
        <v>483</v>
      </c>
      <c r="BS57" s="123" t="s">
        <v>483</v>
      </c>
      <c r="BT57" s="123" t="s">
        <v>483</v>
      </c>
      <c r="BU57" s="123" t="s">
        <v>483</v>
      </c>
      <c r="BV57" s="123" t="s">
        <v>483</v>
      </c>
      <c r="BW57" s="123" t="s">
        <v>490</v>
      </c>
      <c r="BX57" s="123" t="s">
        <v>483</v>
      </c>
      <c r="BY57" s="123" t="s">
        <v>483</v>
      </c>
      <c r="BZ57" s="123" t="s">
        <v>483</v>
      </c>
      <c r="CA57" s="123" t="s">
        <v>483</v>
      </c>
      <c r="CB57" s="123" t="s">
        <v>483</v>
      </c>
      <c r="CC57" s="123" t="s">
        <v>483</v>
      </c>
      <c r="CD57" s="123" t="s">
        <v>483</v>
      </c>
      <c r="CE57" s="123" t="s">
        <v>483</v>
      </c>
      <c r="CF57" s="123"/>
      <c r="CG57" s="123" t="s">
        <v>483</v>
      </c>
      <c r="CH57" s="123" t="s">
        <v>483</v>
      </c>
      <c r="CI57" s="123" t="s">
        <v>483</v>
      </c>
      <c r="CJ57" s="123" t="s">
        <v>483</v>
      </c>
      <c r="CK57" s="123" t="s">
        <v>483</v>
      </c>
      <c r="CL57" s="123" t="s">
        <v>483</v>
      </c>
      <c r="CM57" s="123" t="s">
        <v>489</v>
      </c>
      <c r="CN57" s="123" t="s">
        <v>483</v>
      </c>
      <c r="CO57" s="123" t="s">
        <v>483</v>
      </c>
      <c r="CP57" s="123" t="s">
        <v>483</v>
      </c>
      <c r="CQ57" s="123" t="s">
        <v>483</v>
      </c>
      <c r="CR57" s="123" t="s">
        <v>483</v>
      </c>
      <c r="CS57" s="123" t="s">
        <v>483</v>
      </c>
      <c r="CT57" s="123" t="s">
        <v>483</v>
      </c>
      <c r="CU57" s="123" t="s">
        <v>483</v>
      </c>
      <c r="CV57" s="123" t="s">
        <v>483</v>
      </c>
      <c r="CW57" s="123" t="s">
        <v>483</v>
      </c>
      <c r="CX57" s="123" t="s">
        <v>483</v>
      </c>
      <c r="CY57" s="123" t="s">
        <v>483</v>
      </c>
      <c r="CZ57" s="123" t="s">
        <v>483</v>
      </c>
      <c r="DA57" s="123" t="s">
        <v>483</v>
      </c>
      <c r="DB57" s="123" t="s">
        <v>483</v>
      </c>
      <c r="DC57" s="123" t="s">
        <v>483</v>
      </c>
      <c r="DD57" s="123" t="s">
        <v>483</v>
      </c>
      <c r="DE57" s="123" t="s">
        <v>483</v>
      </c>
      <c r="DF57" s="123" t="s">
        <v>483</v>
      </c>
      <c r="DG57" s="123" t="s">
        <v>483</v>
      </c>
      <c r="DH57" s="123" t="s">
        <v>483</v>
      </c>
      <c r="DI57" s="123" t="s">
        <v>483</v>
      </c>
      <c r="DJ57" s="123" t="s">
        <v>483</v>
      </c>
      <c r="DK57" s="123" t="s">
        <v>483</v>
      </c>
      <c r="DL57" s="123" t="s">
        <v>483</v>
      </c>
      <c r="DM57" s="123" t="s">
        <v>675</v>
      </c>
      <c r="DN57" s="123" t="s">
        <v>489</v>
      </c>
      <c r="DO57" s="123" t="s">
        <v>483</v>
      </c>
      <c r="DP57" s="123" t="s">
        <v>483</v>
      </c>
      <c r="DQ57" s="123" t="s">
        <v>483</v>
      </c>
      <c r="DR57" s="123" t="s">
        <v>483</v>
      </c>
      <c r="DS57" s="123" t="s">
        <v>483</v>
      </c>
      <c r="DT57" s="123" t="s">
        <v>483</v>
      </c>
      <c r="DU57" s="123" t="s">
        <v>483</v>
      </c>
      <c r="DV57" s="123" t="s">
        <v>483</v>
      </c>
      <c r="DW57" s="123" t="s">
        <v>483</v>
      </c>
      <c r="DX57" s="123" t="s">
        <v>490</v>
      </c>
      <c r="DY57" s="123" t="s">
        <v>483</v>
      </c>
      <c r="DZ57" s="123" t="s">
        <v>483</v>
      </c>
      <c r="EA57" s="123" t="s">
        <v>483</v>
      </c>
      <c r="EB57" s="123" t="s">
        <v>483</v>
      </c>
      <c r="EC57" s="123" t="s">
        <v>483</v>
      </c>
      <c r="ED57" s="123" t="s">
        <v>483</v>
      </c>
      <c r="EE57" s="123">
        <v>1</v>
      </c>
      <c r="EF57" s="123">
        <v>1</v>
      </c>
      <c r="EG57" s="123">
        <v>1</v>
      </c>
      <c r="EH57" s="123" t="s">
        <v>483</v>
      </c>
      <c r="EI57" s="123" t="s">
        <v>483</v>
      </c>
      <c r="EJ57" s="123" t="s">
        <v>483</v>
      </c>
      <c r="EK57" s="123" t="s">
        <v>483</v>
      </c>
      <c r="EL57" s="123" t="s">
        <v>483</v>
      </c>
      <c r="EM57" s="123" t="s">
        <v>483</v>
      </c>
      <c r="EN57" s="123" t="s">
        <v>483</v>
      </c>
      <c r="EO57" s="123" t="s">
        <v>483</v>
      </c>
      <c r="EP57" s="123" t="s">
        <v>483</v>
      </c>
      <c r="EQ57" s="123" t="s">
        <v>483</v>
      </c>
      <c r="ER57" s="123" t="s">
        <v>483</v>
      </c>
      <c r="ES57" s="123" t="s">
        <v>483</v>
      </c>
      <c r="ET57" s="123" t="s">
        <v>483</v>
      </c>
      <c r="EU57" s="123" t="s">
        <v>483</v>
      </c>
      <c r="EV57" s="123" t="s">
        <v>483</v>
      </c>
      <c r="EW57" s="123" t="s">
        <v>483</v>
      </c>
      <c r="EX57" s="123" t="s">
        <v>483</v>
      </c>
      <c r="EY57" s="123" t="s">
        <v>490</v>
      </c>
      <c r="EZ57" s="123" t="s">
        <v>483</v>
      </c>
      <c r="FA57" s="123" t="s">
        <v>483</v>
      </c>
      <c r="FB57" s="123" t="s">
        <v>483</v>
      </c>
      <c r="FC57" s="123" t="s">
        <v>483</v>
      </c>
      <c r="FD57" s="123" t="s">
        <v>483</v>
      </c>
      <c r="FE57" s="123" t="s">
        <v>483</v>
      </c>
      <c r="FF57" s="123" t="s">
        <v>483</v>
      </c>
      <c r="FG57" s="123" t="s">
        <v>483</v>
      </c>
      <c r="FH57" s="123" t="s">
        <v>483</v>
      </c>
      <c r="FI57" s="123" t="s">
        <v>483</v>
      </c>
      <c r="FJ57" s="123" t="s">
        <v>483</v>
      </c>
      <c r="FK57" s="123" t="s">
        <v>483</v>
      </c>
      <c r="FL57" s="123" t="s">
        <v>483</v>
      </c>
      <c r="FM57" s="123" t="s">
        <v>483</v>
      </c>
      <c r="FN57" s="123" t="s">
        <v>483</v>
      </c>
      <c r="FO57" s="123" t="s">
        <v>483</v>
      </c>
      <c r="FP57" s="123" t="s">
        <v>483</v>
      </c>
      <c r="FQ57" s="123" t="s">
        <v>483</v>
      </c>
      <c r="FR57" s="123" t="s">
        <v>483</v>
      </c>
      <c r="FS57" s="123" t="s">
        <v>483</v>
      </c>
      <c r="FT57" s="123" t="s">
        <v>483</v>
      </c>
      <c r="FU57" s="123" t="s">
        <v>483</v>
      </c>
      <c r="FV57" s="123" t="s">
        <v>483</v>
      </c>
      <c r="FW57" s="123" t="s">
        <v>490</v>
      </c>
      <c r="FX57" s="123" t="s">
        <v>490</v>
      </c>
      <c r="FY57" s="123" t="s">
        <v>490</v>
      </c>
      <c r="FZ57" s="123" t="s">
        <v>490</v>
      </c>
      <c r="GA57" s="123" t="s">
        <v>490</v>
      </c>
      <c r="GB57" s="123" t="s">
        <v>490</v>
      </c>
      <c r="GC57" s="123" t="s">
        <v>490</v>
      </c>
      <c r="GD57" s="123" t="s">
        <v>490</v>
      </c>
      <c r="GE57" s="123" t="s">
        <v>483</v>
      </c>
      <c r="GF57" s="123" t="s">
        <v>483</v>
      </c>
      <c r="GG57" s="123" t="s">
        <v>483</v>
      </c>
      <c r="GH57" s="123" t="s">
        <v>483</v>
      </c>
      <c r="GI57" s="123" t="s">
        <v>483</v>
      </c>
      <c r="GJ57" s="123" t="s">
        <v>483</v>
      </c>
      <c r="GK57" s="123" t="s">
        <v>483</v>
      </c>
      <c r="GL57" s="123" t="s">
        <v>483</v>
      </c>
      <c r="GM57" s="123" t="s">
        <v>483</v>
      </c>
      <c r="GN57" s="123" t="s">
        <v>483</v>
      </c>
      <c r="GO57" s="123" t="s">
        <v>483</v>
      </c>
      <c r="GP57" s="123" t="s">
        <v>483</v>
      </c>
      <c r="GQ57" s="123" t="s">
        <v>483</v>
      </c>
      <c r="GR57" s="123" t="s">
        <v>483</v>
      </c>
      <c r="GS57" s="123" t="s">
        <v>483</v>
      </c>
      <c r="GT57" s="123" t="s">
        <v>483</v>
      </c>
      <c r="GU57" s="123" t="s">
        <v>483</v>
      </c>
      <c r="GV57" s="123" t="s">
        <v>483</v>
      </c>
      <c r="GW57" s="123" t="s">
        <v>483</v>
      </c>
      <c r="GX57" s="123" t="s">
        <v>483</v>
      </c>
      <c r="GY57" s="123" t="s">
        <v>483</v>
      </c>
      <c r="GZ57" s="123" t="s">
        <v>483</v>
      </c>
      <c r="HA57" s="123" t="s">
        <v>483</v>
      </c>
      <c r="HB57" s="123" t="s">
        <v>483</v>
      </c>
      <c r="HC57" s="123" t="s">
        <v>483</v>
      </c>
      <c r="HD57" s="123" t="s">
        <v>483</v>
      </c>
      <c r="HE57" s="123" t="s">
        <v>483</v>
      </c>
      <c r="HF57" s="123" t="s">
        <v>490</v>
      </c>
      <c r="HG57" s="123" t="s">
        <v>490</v>
      </c>
      <c r="HH57" s="123" t="s">
        <v>490</v>
      </c>
      <c r="HI57" s="123" t="s">
        <v>490</v>
      </c>
      <c r="HJ57" s="123" t="s">
        <v>490</v>
      </c>
      <c r="HK57" s="123" t="s">
        <v>490</v>
      </c>
      <c r="HL57" s="123" t="s">
        <v>490</v>
      </c>
      <c r="HM57" s="123" t="s">
        <v>490</v>
      </c>
      <c r="HN57" s="123" t="s">
        <v>490</v>
      </c>
      <c r="HO57" s="123" t="s">
        <v>490</v>
      </c>
      <c r="HP57" s="123" t="s">
        <v>483</v>
      </c>
      <c r="HQ57" s="123" t="s">
        <v>490</v>
      </c>
      <c r="HR57" s="123" t="s">
        <v>483</v>
      </c>
      <c r="HS57" s="123" t="s">
        <v>490</v>
      </c>
      <c r="HT57" s="123" t="s">
        <v>483</v>
      </c>
      <c r="HU57" s="123" t="s">
        <v>483</v>
      </c>
      <c r="HV57" s="123" t="s">
        <v>483</v>
      </c>
      <c r="HW57" s="123" t="s">
        <v>483</v>
      </c>
      <c r="HX57" s="123" t="s">
        <v>483</v>
      </c>
      <c r="HY57" s="123" t="s">
        <v>483</v>
      </c>
      <c r="HZ57" s="123" t="s">
        <v>483</v>
      </c>
      <c r="IA57" s="123" t="s">
        <v>483</v>
      </c>
      <c r="IB57" s="123" t="s">
        <v>483</v>
      </c>
      <c r="IC57" s="123" t="s">
        <v>483</v>
      </c>
      <c r="ID57" s="123" t="s">
        <v>483</v>
      </c>
      <c r="IE57" s="123" t="s">
        <v>483</v>
      </c>
      <c r="IF57" s="123" t="s">
        <v>490</v>
      </c>
      <c r="IG57" s="123" t="s">
        <v>490</v>
      </c>
      <c r="IH57" s="123" t="s">
        <v>490</v>
      </c>
      <c r="II57" s="123" t="s">
        <v>490</v>
      </c>
      <c r="IJ57" s="123" t="s">
        <v>490</v>
      </c>
      <c r="IK57" s="123" t="s">
        <v>483</v>
      </c>
      <c r="IL57" s="123" t="s">
        <v>483</v>
      </c>
      <c r="IM57" s="123" t="s">
        <v>483</v>
      </c>
      <c r="IN57" s="123">
        <v>4</v>
      </c>
      <c r="IO57" s="123"/>
      <c r="IP57" s="123"/>
      <c r="IQ57" s="123">
        <v>2</v>
      </c>
      <c r="IR57" s="123"/>
      <c r="IS57" s="123">
        <v>2</v>
      </c>
      <c r="IT57" s="123">
        <v>1</v>
      </c>
      <c r="IU57" s="123"/>
      <c r="IV57" s="123">
        <v>6</v>
      </c>
      <c r="IW57" s="123"/>
      <c r="IX57" s="123"/>
      <c r="IY57" s="123">
        <v>1</v>
      </c>
      <c r="IZ57" s="123"/>
      <c r="JA57" s="123"/>
      <c r="JB57" s="123"/>
      <c r="JC57" s="123"/>
      <c r="JD57" s="123"/>
      <c r="JE57" s="123">
        <v>1</v>
      </c>
      <c r="JF57" s="123"/>
      <c r="JG57" s="123">
        <v>1</v>
      </c>
      <c r="JH57" s="123">
        <v>1</v>
      </c>
      <c r="JI57" s="123">
        <v>1</v>
      </c>
      <c r="JJ57" s="123">
        <v>1</v>
      </c>
      <c r="JK57" s="123">
        <v>1</v>
      </c>
      <c r="JL57" s="123"/>
      <c r="JM57" s="123"/>
      <c r="JN57" s="123">
        <v>13</v>
      </c>
      <c r="JO57" s="123">
        <v>9</v>
      </c>
      <c r="JP57" s="123">
        <v>22</v>
      </c>
      <c r="JQ57" s="123">
        <v>4</v>
      </c>
      <c r="JR57" s="123"/>
      <c r="JS57" s="123" t="s">
        <v>483</v>
      </c>
      <c r="JT57" s="123" t="s">
        <v>483</v>
      </c>
      <c r="JU57" s="123" t="s">
        <v>483</v>
      </c>
      <c r="JV57" s="123" t="s">
        <v>483</v>
      </c>
      <c r="JW57" s="123" t="s">
        <v>483</v>
      </c>
      <c r="JX57" s="123" t="s">
        <v>489</v>
      </c>
      <c r="JY57" s="123" t="s">
        <v>483</v>
      </c>
      <c r="JZ57" s="123" t="s">
        <v>483</v>
      </c>
      <c r="KA57" s="123" t="s">
        <v>489</v>
      </c>
      <c r="KB57" s="123" t="s">
        <v>489</v>
      </c>
      <c r="KC57" s="123" t="s">
        <v>483</v>
      </c>
      <c r="KD57" s="123" t="s">
        <v>695</v>
      </c>
      <c r="KE57" s="123" t="s">
        <v>791</v>
      </c>
      <c r="KF57" s="123" t="s">
        <v>792</v>
      </c>
      <c r="KG57" s="123" t="s">
        <v>680</v>
      </c>
      <c r="KH57" s="123" t="s">
        <v>500</v>
      </c>
      <c r="KI57" s="123">
        <v>1</v>
      </c>
      <c r="KJ57" s="123" t="s">
        <v>483</v>
      </c>
      <c r="KK57" s="123" t="s">
        <v>483</v>
      </c>
      <c r="KL57" s="123" t="s">
        <v>483</v>
      </c>
      <c r="KM57" s="123" t="s">
        <v>483</v>
      </c>
      <c r="KN57" s="123" t="s">
        <v>483</v>
      </c>
      <c r="KO57" s="123" t="s">
        <v>483</v>
      </c>
      <c r="KP57" s="123" t="s">
        <v>483</v>
      </c>
      <c r="KQ57" s="123" t="s">
        <v>490</v>
      </c>
      <c r="KR57" s="123" t="s">
        <v>490</v>
      </c>
      <c r="KS57" s="123" t="s">
        <v>483</v>
      </c>
      <c r="KT57" s="123" t="s">
        <v>483</v>
      </c>
      <c r="KU57" s="123" t="s">
        <v>483</v>
      </c>
      <c r="KV57" s="123" t="s">
        <v>483</v>
      </c>
      <c r="KW57" s="123" t="s">
        <v>483</v>
      </c>
      <c r="KX57" s="123" t="s">
        <v>483</v>
      </c>
      <c r="KY57" s="123" t="s">
        <v>483</v>
      </c>
      <c r="KZ57" s="123" t="s">
        <v>490</v>
      </c>
      <c r="LA57" s="123" t="s">
        <v>483</v>
      </c>
      <c r="LB57" s="123" t="s">
        <v>483</v>
      </c>
      <c r="LC57" s="123" t="s">
        <v>490</v>
      </c>
      <c r="LD57" s="123" t="s">
        <v>490</v>
      </c>
      <c r="LE57" s="123" t="s">
        <v>490</v>
      </c>
      <c r="LF57" s="123">
        <v>6</v>
      </c>
      <c r="LG57" s="123"/>
      <c r="LH57" s="123"/>
      <c r="LI57" s="123">
        <v>6</v>
      </c>
      <c r="LJ57" s="123">
        <v>2</v>
      </c>
      <c r="LK57" s="123">
        <v>2</v>
      </c>
      <c r="LL57" s="123">
        <v>2</v>
      </c>
      <c r="LM57" s="123">
        <v>2</v>
      </c>
      <c r="LN57" s="123" t="s">
        <v>483</v>
      </c>
      <c r="LO57" s="123" t="s">
        <v>483</v>
      </c>
      <c r="LP57" s="123" t="s">
        <v>483</v>
      </c>
      <c r="LQ57" s="123" t="s">
        <v>483</v>
      </c>
      <c r="LR57" s="123" t="s">
        <v>483</v>
      </c>
      <c r="LS57" s="123" t="s">
        <v>483</v>
      </c>
      <c r="LT57" s="123" t="s">
        <v>489</v>
      </c>
      <c r="LU57" s="123" t="s">
        <v>483</v>
      </c>
      <c r="LV57" s="123" t="s">
        <v>489</v>
      </c>
      <c r="LW57" s="123" t="s">
        <v>489</v>
      </c>
      <c r="LX57" s="123" t="s">
        <v>483</v>
      </c>
      <c r="LY57" s="123" t="s">
        <v>483</v>
      </c>
      <c r="LZ57" s="123" t="s">
        <v>483</v>
      </c>
      <c r="MA57" s="123" t="s">
        <v>489</v>
      </c>
      <c r="MB57" s="123" t="s">
        <v>483</v>
      </c>
      <c r="MC57" s="123" t="s">
        <v>483</v>
      </c>
      <c r="MD57" s="123" t="s">
        <v>483</v>
      </c>
      <c r="ME57" s="123" t="s">
        <v>483</v>
      </c>
      <c r="MF57" s="123" t="s">
        <v>483</v>
      </c>
      <c r="MG57" s="123" t="s">
        <v>483</v>
      </c>
      <c r="MH57" s="123" t="s">
        <v>483</v>
      </c>
      <c r="MI57" s="123" t="s">
        <v>489</v>
      </c>
      <c r="MJ57" s="123" t="s">
        <v>483</v>
      </c>
      <c r="MK57" s="123" t="s">
        <v>490</v>
      </c>
      <c r="ML57" s="123" t="s">
        <v>490</v>
      </c>
      <c r="MM57" s="123" t="s">
        <v>490</v>
      </c>
      <c r="MN57" s="123" t="s">
        <v>490</v>
      </c>
      <c r="MO57" s="123" t="s">
        <v>490</v>
      </c>
      <c r="MP57" s="123" t="s">
        <v>490</v>
      </c>
      <c r="MQ57" s="123" t="s">
        <v>490</v>
      </c>
      <c r="MR57" s="123" t="s">
        <v>490</v>
      </c>
      <c r="MS57" s="123" t="s">
        <v>490</v>
      </c>
      <c r="MT57" s="123" t="s">
        <v>490</v>
      </c>
      <c r="MU57" s="123" t="s">
        <v>490</v>
      </c>
      <c r="MV57" s="123" t="s">
        <v>490</v>
      </c>
      <c r="MW57" s="123" t="s">
        <v>490</v>
      </c>
      <c r="MX57" s="123" t="s">
        <v>490</v>
      </c>
      <c r="MY57" s="123" t="s">
        <v>490</v>
      </c>
      <c r="MZ57" s="123" t="s">
        <v>490</v>
      </c>
      <c r="NA57" s="123" t="s">
        <v>490</v>
      </c>
      <c r="NB57" s="123" t="s">
        <v>490</v>
      </c>
      <c r="NC57" s="123" t="s">
        <v>490</v>
      </c>
      <c r="ND57" s="123" t="s">
        <v>490</v>
      </c>
      <c r="NE57" s="123" t="s">
        <v>490</v>
      </c>
      <c r="NF57" s="123" t="s">
        <v>490</v>
      </c>
      <c r="NG57" s="123" t="s">
        <v>483</v>
      </c>
      <c r="NH57" s="123" t="s">
        <v>483</v>
      </c>
      <c r="NI57" s="123" t="s">
        <v>483</v>
      </c>
      <c r="NJ57" s="123" t="s">
        <v>483</v>
      </c>
      <c r="NK57" s="123" t="s">
        <v>483</v>
      </c>
      <c r="NL57" s="123" t="s">
        <v>489</v>
      </c>
      <c r="NM57" s="123" t="s">
        <v>483</v>
      </c>
      <c r="NN57" s="123" t="s">
        <v>483</v>
      </c>
      <c r="NO57" s="123" t="s">
        <v>483</v>
      </c>
      <c r="NP57" s="123" t="s">
        <v>483</v>
      </c>
      <c r="NQ57" s="123" t="s">
        <v>483</v>
      </c>
      <c r="NR57" s="123" t="s">
        <v>483</v>
      </c>
      <c r="NS57" s="123" t="s">
        <v>483</v>
      </c>
      <c r="NT57" s="123" t="s">
        <v>483</v>
      </c>
      <c r="NU57" s="123" t="s">
        <v>483</v>
      </c>
      <c r="NV57" s="123" t="s">
        <v>483</v>
      </c>
      <c r="NW57" s="123" t="s">
        <v>483</v>
      </c>
      <c r="NX57" s="123" t="s">
        <v>483</v>
      </c>
      <c r="NY57" s="123" t="s">
        <v>483</v>
      </c>
      <c r="NZ57" s="123" t="s">
        <v>483</v>
      </c>
      <c r="OA57" s="123" t="s">
        <v>483</v>
      </c>
      <c r="OB57" s="123" t="s">
        <v>483</v>
      </c>
      <c r="OC57" s="123" t="s">
        <v>483</v>
      </c>
      <c r="OD57" s="123" t="s">
        <v>483</v>
      </c>
      <c r="OE57" s="123" t="s">
        <v>483</v>
      </c>
      <c r="OF57" s="123" t="s">
        <v>483</v>
      </c>
      <c r="OG57" s="123" t="s">
        <v>489</v>
      </c>
      <c r="OH57" s="123" t="s">
        <v>483</v>
      </c>
      <c r="OI57" s="123" t="s">
        <v>483</v>
      </c>
      <c r="OJ57" s="123" t="s">
        <v>483</v>
      </c>
      <c r="OK57" s="123" t="s">
        <v>483</v>
      </c>
      <c r="OL57" s="123" t="s">
        <v>483</v>
      </c>
      <c r="OM57" s="123" t="s">
        <v>489</v>
      </c>
      <c r="ON57" s="123" t="s">
        <v>483</v>
      </c>
      <c r="OO57" s="123" t="s">
        <v>483</v>
      </c>
      <c r="OP57" s="123" t="s">
        <v>489</v>
      </c>
      <c r="OQ57" s="123" t="s">
        <v>483</v>
      </c>
      <c r="OR57" s="123" t="s">
        <v>483</v>
      </c>
      <c r="OS57" s="123" t="s">
        <v>483</v>
      </c>
      <c r="OT57" s="123" t="s">
        <v>483</v>
      </c>
      <c r="OU57" s="123" t="s">
        <v>483</v>
      </c>
      <c r="OV57" s="123" t="s">
        <v>489</v>
      </c>
      <c r="OW57" s="123" t="s">
        <v>489</v>
      </c>
      <c r="OX57" s="123" t="s">
        <v>489</v>
      </c>
      <c r="OY57" s="123" t="s">
        <v>483</v>
      </c>
      <c r="OZ57" s="123" t="s">
        <v>483</v>
      </c>
      <c r="PA57" s="123" t="s">
        <v>483</v>
      </c>
      <c r="PB57" s="123" t="s">
        <v>483</v>
      </c>
      <c r="PC57" s="123" t="s">
        <v>483</v>
      </c>
      <c r="PD57" s="123" t="s">
        <v>483</v>
      </c>
      <c r="PE57" s="123" t="s">
        <v>483</v>
      </c>
      <c r="PF57" s="123" t="s">
        <v>483</v>
      </c>
      <c r="PG57" s="123" t="s">
        <v>483</v>
      </c>
      <c r="PH57" s="123" t="s">
        <v>483</v>
      </c>
      <c r="PI57" s="123" t="s">
        <v>483</v>
      </c>
      <c r="PJ57" s="123" t="s">
        <v>483</v>
      </c>
      <c r="PK57" s="123" t="s">
        <v>483</v>
      </c>
      <c r="PL57" s="123" t="s">
        <v>483</v>
      </c>
      <c r="PM57" s="123" t="s">
        <v>489</v>
      </c>
      <c r="PN57" s="123" t="s">
        <v>483</v>
      </c>
      <c r="PO57" s="123" t="s">
        <v>483</v>
      </c>
      <c r="PP57" s="123" t="s">
        <v>483</v>
      </c>
      <c r="PQ57" s="123" t="s">
        <v>483</v>
      </c>
      <c r="PR57" s="123" t="s">
        <v>483</v>
      </c>
      <c r="PS57" s="123" t="s">
        <v>483</v>
      </c>
      <c r="PT57" s="123" t="s">
        <v>483</v>
      </c>
      <c r="PU57" s="123" t="s">
        <v>574</v>
      </c>
      <c r="PV57" s="123" t="s">
        <v>574</v>
      </c>
      <c r="PW57" s="123" t="s">
        <v>574</v>
      </c>
      <c r="PX57" s="123" t="s">
        <v>574</v>
      </c>
      <c r="PY57" s="123" t="s">
        <v>574</v>
      </c>
      <c r="PZ57" s="123" t="s">
        <v>483</v>
      </c>
      <c r="QA57" s="123" t="s">
        <v>623</v>
      </c>
      <c r="QB57" s="123" t="s">
        <v>483</v>
      </c>
      <c r="QC57" s="123" t="s">
        <v>583</v>
      </c>
      <c r="QD57" s="123" t="s">
        <v>483</v>
      </c>
      <c r="QE57" s="123" t="s">
        <v>793</v>
      </c>
      <c r="QF57" s="123"/>
      <c r="QG57" s="123"/>
      <c r="QH57" s="123" t="s">
        <v>483</v>
      </c>
      <c r="QI57" s="123" t="s">
        <v>489</v>
      </c>
      <c r="QJ57" s="123" t="s">
        <v>489</v>
      </c>
      <c r="QK57" s="123"/>
      <c r="QL57" s="123" t="s">
        <v>483</v>
      </c>
      <c r="QM57" s="123" t="s">
        <v>483</v>
      </c>
      <c r="QN57" s="123" t="s">
        <v>483</v>
      </c>
      <c r="QO57" s="123" t="s">
        <v>483</v>
      </c>
      <c r="QP57" s="123" t="s">
        <v>483</v>
      </c>
      <c r="QQ57" s="123">
        <v>3</v>
      </c>
      <c r="QR57" s="123">
        <v>3</v>
      </c>
      <c r="QS57" s="123">
        <v>4</v>
      </c>
      <c r="QT57" s="123" t="s">
        <v>794</v>
      </c>
      <c r="QU57" s="90" t="s">
        <v>4475</v>
      </c>
      <c r="QV57" s="90" t="s">
        <v>4960</v>
      </c>
      <c r="QW57" s="125" t="s">
        <v>4970</v>
      </c>
      <c r="QX57" s="148" t="s">
        <v>483</v>
      </c>
      <c r="QY57" s="90"/>
      <c r="QZ57" s="148" t="s">
        <v>483</v>
      </c>
      <c r="RA57" s="58"/>
      <c r="RB57" s="148">
        <v>6</v>
      </c>
      <c r="RC57" s="148">
        <v>3</v>
      </c>
      <c r="RD57" s="148">
        <v>3</v>
      </c>
      <c r="RE57" s="149">
        <v>0</v>
      </c>
      <c r="RF57" s="149">
        <v>0</v>
      </c>
      <c r="RG57" s="149">
        <v>0</v>
      </c>
      <c r="RH57" s="152"/>
      <c r="RI57" s="152"/>
      <c r="RJ57" s="152"/>
      <c r="RK57" s="90">
        <v>0</v>
      </c>
      <c r="RL57" s="90">
        <v>0</v>
      </c>
      <c r="RM57" s="90">
        <v>0</v>
      </c>
      <c r="RN57" s="149">
        <v>0</v>
      </c>
      <c r="RO57" s="152"/>
      <c r="RP57" s="90" t="s">
        <v>4655</v>
      </c>
      <c r="RQ57" s="52" t="s">
        <v>4655</v>
      </c>
      <c r="RR57" s="80" t="s">
        <v>4655</v>
      </c>
      <c r="RS57" s="80">
        <v>0</v>
      </c>
      <c r="RT57" s="80"/>
      <c r="RU57" s="80"/>
      <c r="RV57" s="80">
        <v>0</v>
      </c>
      <c r="RW57" s="80"/>
      <c r="RX57" s="80"/>
      <c r="RY57" s="84"/>
      <c r="RZ57" s="84"/>
      <c r="SA57" s="187" t="s">
        <v>6171</v>
      </c>
      <c r="SB57" s="150" t="s">
        <v>885</v>
      </c>
      <c r="SC57" s="150" t="s">
        <v>885</v>
      </c>
      <c r="SD57" s="217" t="s">
        <v>6160</v>
      </c>
      <c r="SE57" s="123"/>
      <c r="SF57" s="114"/>
      <c r="SG57" s="114"/>
      <c r="SH57" s="114"/>
      <c r="SI57" s="114"/>
      <c r="SJ57" s="114"/>
      <c r="SK57" s="114"/>
      <c r="SL57" s="114"/>
      <c r="SM57" s="114"/>
      <c r="SN57" s="242"/>
      <c r="SO57" s="114"/>
      <c r="SQ57" s="123"/>
      <c r="SR57" s="123"/>
      <c r="ST57" s="176" t="s">
        <v>489</v>
      </c>
      <c r="SV57" s="235" t="s">
        <v>4478</v>
      </c>
    </row>
    <row r="58" spans="1:516" s="98" customFormat="1" ht="84.75" customHeight="1" x14ac:dyDescent="0.25">
      <c r="A58" s="102" t="s">
        <v>795</v>
      </c>
      <c r="B58" s="93" t="s">
        <v>1372</v>
      </c>
      <c r="C58" s="123">
        <v>2019</v>
      </c>
      <c r="D58" s="94" t="s">
        <v>4072</v>
      </c>
      <c r="E58" s="123">
        <v>12</v>
      </c>
      <c r="F58" s="123" t="s">
        <v>602</v>
      </c>
      <c r="G58" s="114" t="s">
        <v>796</v>
      </c>
      <c r="H58" s="123"/>
      <c r="I58" s="123" t="s">
        <v>5016</v>
      </c>
      <c r="J58" s="123" t="s">
        <v>718</v>
      </c>
      <c r="K58" s="123" t="s">
        <v>698</v>
      </c>
      <c r="L58" s="123" t="s">
        <v>686</v>
      </c>
      <c r="M58" s="123">
        <v>2493</v>
      </c>
      <c r="N58" s="123"/>
      <c r="O58" s="123" t="s">
        <v>608</v>
      </c>
      <c r="P58" s="123" t="s">
        <v>797</v>
      </c>
      <c r="Q58" s="123">
        <v>55630572</v>
      </c>
      <c r="R58" s="95" t="s">
        <v>798</v>
      </c>
      <c r="S58" s="96" t="s">
        <v>1446</v>
      </c>
      <c r="T58" s="97" t="s">
        <v>590</v>
      </c>
      <c r="U58" s="97" t="s">
        <v>799</v>
      </c>
      <c r="V58" s="97" t="s">
        <v>800</v>
      </c>
      <c r="W58" s="97" t="s">
        <v>724</v>
      </c>
      <c r="X58" s="183">
        <v>55630572</v>
      </c>
      <c r="Y58" s="95" t="s">
        <v>798</v>
      </c>
      <c r="Z58" s="123">
        <v>10</v>
      </c>
      <c r="AA58" s="123">
        <v>4</v>
      </c>
      <c r="AB58" s="123">
        <v>3</v>
      </c>
      <c r="AC58" s="123">
        <v>3</v>
      </c>
      <c r="AD58" s="123">
        <v>10</v>
      </c>
      <c r="AE58" s="123">
        <v>5</v>
      </c>
      <c r="AF58" s="123">
        <v>2</v>
      </c>
      <c r="AG58" s="123">
        <v>3</v>
      </c>
      <c r="AH58" s="123">
        <v>9</v>
      </c>
      <c r="AI58" s="123">
        <v>5</v>
      </c>
      <c r="AJ58" s="123">
        <v>6</v>
      </c>
      <c r="AK58" s="123">
        <v>20</v>
      </c>
      <c r="AL58" s="123">
        <v>25</v>
      </c>
      <c r="AM58" s="123">
        <v>80</v>
      </c>
      <c r="AN58" s="123">
        <v>97</v>
      </c>
      <c r="AO58" s="123">
        <v>70</v>
      </c>
      <c r="AP58" s="123">
        <v>8</v>
      </c>
      <c r="AQ58" s="123">
        <v>0</v>
      </c>
      <c r="AR58" s="123"/>
      <c r="AS58" s="123"/>
      <c r="AT58" s="123" t="s">
        <v>483</v>
      </c>
      <c r="AU58" s="123" t="s">
        <v>483</v>
      </c>
      <c r="AV58" s="123" t="s">
        <v>636</v>
      </c>
      <c r="AW58" s="123"/>
      <c r="AX58" s="123" t="s">
        <v>637</v>
      </c>
      <c r="AY58" s="123" t="s">
        <v>483</v>
      </c>
      <c r="AZ58" s="123" t="s">
        <v>483</v>
      </c>
      <c r="BA58" s="123" t="s">
        <v>483</v>
      </c>
      <c r="BB58" s="123" t="s">
        <v>483</v>
      </c>
      <c r="BC58" s="123" t="s">
        <v>483</v>
      </c>
      <c r="BD58" s="123" t="s">
        <v>572</v>
      </c>
      <c r="BE58" s="123" t="s">
        <v>490</v>
      </c>
      <c r="BF58" s="123" t="s">
        <v>490</v>
      </c>
      <c r="BG58" s="123" t="s">
        <v>490</v>
      </c>
      <c r="BH58" s="123" t="s">
        <v>490</v>
      </c>
      <c r="BI58" s="123" t="s">
        <v>483</v>
      </c>
      <c r="BJ58" s="123" t="s">
        <v>490</v>
      </c>
      <c r="BK58" s="123" t="s">
        <v>483</v>
      </c>
      <c r="BL58" s="123" t="s">
        <v>490</v>
      </c>
      <c r="BM58" s="123" t="s">
        <v>483</v>
      </c>
      <c r="BN58" s="123" t="s">
        <v>483</v>
      </c>
      <c r="BO58" s="123" t="s">
        <v>483</v>
      </c>
      <c r="BP58" s="123" t="s">
        <v>490</v>
      </c>
      <c r="BQ58" s="123" t="s">
        <v>483</v>
      </c>
      <c r="BR58" s="123" t="s">
        <v>483</v>
      </c>
      <c r="BS58" s="123" t="s">
        <v>483</v>
      </c>
      <c r="BT58" s="123" t="s">
        <v>483</v>
      </c>
      <c r="BU58" s="123" t="s">
        <v>490</v>
      </c>
      <c r="BV58" s="123" t="s">
        <v>483</v>
      </c>
      <c r="BW58" s="123" t="s">
        <v>490</v>
      </c>
      <c r="BX58" s="123" t="s">
        <v>483</v>
      </c>
      <c r="BY58" s="123" t="s">
        <v>490</v>
      </c>
      <c r="BZ58" s="123" t="s">
        <v>483</v>
      </c>
      <c r="CA58" s="123" t="s">
        <v>483</v>
      </c>
      <c r="CB58" s="123" t="s">
        <v>483</v>
      </c>
      <c r="CC58" s="123" t="s">
        <v>483</v>
      </c>
      <c r="CD58" s="123" t="s">
        <v>483</v>
      </c>
      <c r="CE58" s="123" t="s">
        <v>483</v>
      </c>
      <c r="CF58" s="123"/>
      <c r="CG58" s="123" t="s">
        <v>483</v>
      </c>
      <c r="CH58" s="123" t="s">
        <v>490</v>
      </c>
      <c r="CI58" s="123" t="s">
        <v>483</v>
      </c>
      <c r="CJ58" s="123" t="s">
        <v>483</v>
      </c>
      <c r="CK58" s="123" t="s">
        <v>483</v>
      </c>
      <c r="CL58" s="123" t="s">
        <v>483</v>
      </c>
      <c r="CM58" s="123" t="s">
        <v>489</v>
      </c>
      <c r="CN58" s="123" t="s">
        <v>483</v>
      </c>
      <c r="CO58" s="123" t="s">
        <v>483</v>
      </c>
      <c r="CP58" s="123" t="s">
        <v>483</v>
      </c>
      <c r="CQ58" s="123" t="s">
        <v>483</v>
      </c>
      <c r="CR58" s="123" t="s">
        <v>483</v>
      </c>
      <c r="CS58" s="123" t="s">
        <v>483</v>
      </c>
      <c r="CT58" s="123" t="s">
        <v>490</v>
      </c>
      <c r="CU58" s="123" t="s">
        <v>483</v>
      </c>
      <c r="CV58" s="123" t="s">
        <v>483</v>
      </c>
      <c r="CW58" s="123" t="s">
        <v>483</v>
      </c>
      <c r="CX58" s="123" t="s">
        <v>483</v>
      </c>
      <c r="CY58" s="123" t="s">
        <v>490</v>
      </c>
      <c r="CZ58" s="123" t="s">
        <v>483</v>
      </c>
      <c r="DA58" s="123" t="s">
        <v>483</v>
      </c>
      <c r="DB58" s="123" t="s">
        <v>483</v>
      </c>
      <c r="DC58" s="123" t="s">
        <v>483</v>
      </c>
      <c r="DD58" s="123" t="s">
        <v>483</v>
      </c>
      <c r="DE58" s="123" t="s">
        <v>483</v>
      </c>
      <c r="DF58" s="123" t="s">
        <v>483</v>
      </c>
      <c r="DG58" s="123" t="s">
        <v>483</v>
      </c>
      <c r="DH58" s="123" t="s">
        <v>483</v>
      </c>
      <c r="DI58" s="123" t="s">
        <v>483</v>
      </c>
      <c r="DJ58" s="123" t="s">
        <v>483</v>
      </c>
      <c r="DK58" s="123" t="s">
        <v>483</v>
      </c>
      <c r="DL58" s="123" t="s">
        <v>483</v>
      </c>
      <c r="DM58" s="123" t="s">
        <v>675</v>
      </c>
      <c r="DN58" s="123" t="s">
        <v>489</v>
      </c>
      <c r="DO58" s="123" t="s">
        <v>483</v>
      </c>
      <c r="DP58" s="123" t="s">
        <v>490</v>
      </c>
      <c r="DQ58" s="123" t="s">
        <v>490</v>
      </c>
      <c r="DR58" s="123" t="s">
        <v>490</v>
      </c>
      <c r="DS58" s="123" t="s">
        <v>483</v>
      </c>
      <c r="DT58" s="123" t="s">
        <v>483</v>
      </c>
      <c r="DU58" s="123" t="s">
        <v>483</v>
      </c>
      <c r="DV58" s="123" t="s">
        <v>483</v>
      </c>
      <c r="DW58" s="123" t="s">
        <v>483</v>
      </c>
      <c r="DX58" s="123" t="s">
        <v>490</v>
      </c>
      <c r="DY58" s="123" t="s">
        <v>490</v>
      </c>
      <c r="DZ58" s="123" t="s">
        <v>483</v>
      </c>
      <c r="EA58" s="123" t="s">
        <v>490</v>
      </c>
      <c r="EB58" s="123" t="s">
        <v>483</v>
      </c>
      <c r="EC58" s="123" t="s">
        <v>483</v>
      </c>
      <c r="ED58" s="123" t="s">
        <v>483</v>
      </c>
      <c r="EE58" s="123">
        <v>0</v>
      </c>
      <c r="EF58" s="123">
        <v>1</v>
      </c>
      <c r="EG58" s="123">
        <v>0</v>
      </c>
      <c r="EH58" s="123" t="s">
        <v>483</v>
      </c>
      <c r="EI58" s="123" t="s">
        <v>483</v>
      </c>
      <c r="EJ58" s="123" t="s">
        <v>483</v>
      </c>
      <c r="EK58" s="123" t="s">
        <v>490</v>
      </c>
      <c r="EL58" s="123" t="s">
        <v>483</v>
      </c>
      <c r="EM58" s="123" t="s">
        <v>490</v>
      </c>
      <c r="EN58" s="123" t="s">
        <v>490</v>
      </c>
      <c r="EO58" s="123" t="s">
        <v>490</v>
      </c>
      <c r="EP58" s="123" t="s">
        <v>483</v>
      </c>
      <c r="EQ58" s="123" t="s">
        <v>490</v>
      </c>
      <c r="ER58" s="123" t="s">
        <v>490</v>
      </c>
      <c r="ES58" s="123" t="s">
        <v>490</v>
      </c>
      <c r="ET58" s="123" t="s">
        <v>490</v>
      </c>
      <c r="EU58" s="123" t="s">
        <v>483</v>
      </c>
      <c r="EV58" s="123" t="s">
        <v>490</v>
      </c>
      <c r="EW58" s="123" t="s">
        <v>490</v>
      </c>
      <c r="EX58" s="123" t="s">
        <v>490</v>
      </c>
      <c r="EY58" s="123" t="s">
        <v>490</v>
      </c>
      <c r="EZ58" s="123" t="s">
        <v>490</v>
      </c>
      <c r="FA58" s="123" t="s">
        <v>490</v>
      </c>
      <c r="FB58" s="123" t="s">
        <v>490</v>
      </c>
      <c r="FC58" s="123" t="s">
        <v>490</v>
      </c>
      <c r="FD58" s="123" t="s">
        <v>490</v>
      </c>
      <c r="FE58" s="123" t="s">
        <v>483</v>
      </c>
      <c r="FF58" s="123" t="s">
        <v>490</v>
      </c>
      <c r="FG58" s="123" t="s">
        <v>483</v>
      </c>
      <c r="FH58" s="123" t="s">
        <v>483</v>
      </c>
      <c r="FI58" s="123" t="s">
        <v>483</v>
      </c>
      <c r="FJ58" s="123" t="s">
        <v>483</v>
      </c>
      <c r="FK58" s="123" t="s">
        <v>483</v>
      </c>
      <c r="FL58" s="123" t="s">
        <v>483</v>
      </c>
      <c r="FM58" s="123" t="s">
        <v>490</v>
      </c>
      <c r="FN58" s="123" t="s">
        <v>490</v>
      </c>
      <c r="FO58" s="123" t="s">
        <v>490</v>
      </c>
      <c r="FP58" s="123" t="s">
        <v>490</v>
      </c>
      <c r="FQ58" s="123" t="s">
        <v>490</v>
      </c>
      <c r="FR58" s="123" t="s">
        <v>490</v>
      </c>
      <c r="FS58" s="123" t="s">
        <v>490</v>
      </c>
      <c r="FT58" s="123" t="s">
        <v>490</v>
      </c>
      <c r="FU58" s="123" t="s">
        <v>490</v>
      </c>
      <c r="FV58" s="123" t="s">
        <v>490</v>
      </c>
      <c r="FW58" s="123" t="s">
        <v>483</v>
      </c>
      <c r="FX58" s="123" t="s">
        <v>483</v>
      </c>
      <c r="FY58" s="123" t="s">
        <v>483</v>
      </c>
      <c r="FZ58" s="123" t="s">
        <v>483</v>
      </c>
      <c r="GA58" s="123" t="s">
        <v>483</v>
      </c>
      <c r="GB58" s="123" t="s">
        <v>490</v>
      </c>
      <c r="GC58" s="123" t="s">
        <v>483</v>
      </c>
      <c r="GD58" s="123" t="s">
        <v>483</v>
      </c>
      <c r="GE58" s="123" t="s">
        <v>483</v>
      </c>
      <c r="GF58" s="123" t="s">
        <v>483</v>
      </c>
      <c r="GG58" s="123" t="s">
        <v>483</v>
      </c>
      <c r="GH58" s="123" t="s">
        <v>483</v>
      </c>
      <c r="GI58" s="123" t="s">
        <v>483</v>
      </c>
      <c r="GJ58" s="123" t="s">
        <v>483</v>
      </c>
      <c r="GK58" s="123" t="s">
        <v>490</v>
      </c>
      <c r="GL58" s="123" t="s">
        <v>483</v>
      </c>
      <c r="GM58" s="123" t="s">
        <v>483</v>
      </c>
      <c r="GN58" s="123" t="s">
        <v>483</v>
      </c>
      <c r="GO58" s="123" t="s">
        <v>483</v>
      </c>
      <c r="GP58" s="123" t="s">
        <v>483</v>
      </c>
      <c r="GQ58" s="123" t="s">
        <v>489</v>
      </c>
      <c r="GR58" s="123" t="s">
        <v>483</v>
      </c>
      <c r="GS58" s="123" t="s">
        <v>483</v>
      </c>
      <c r="GT58" s="123" t="s">
        <v>483</v>
      </c>
      <c r="GU58" s="123" t="s">
        <v>490</v>
      </c>
      <c r="GV58" s="123" t="s">
        <v>483</v>
      </c>
      <c r="GW58" s="123" t="s">
        <v>490</v>
      </c>
      <c r="GX58" s="123" t="s">
        <v>490</v>
      </c>
      <c r="GY58" s="123" t="s">
        <v>483</v>
      </c>
      <c r="GZ58" s="123" t="s">
        <v>483</v>
      </c>
      <c r="HA58" s="123" t="s">
        <v>483</v>
      </c>
      <c r="HB58" s="123" t="s">
        <v>483</v>
      </c>
      <c r="HC58" s="123" t="s">
        <v>483</v>
      </c>
      <c r="HD58" s="123" t="s">
        <v>483</v>
      </c>
      <c r="HE58" s="123" t="s">
        <v>483</v>
      </c>
      <c r="HF58" s="123" t="s">
        <v>483</v>
      </c>
      <c r="HG58" s="123" t="s">
        <v>490</v>
      </c>
      <c r="HH58" s="123" t="s">
        <v>490</v>
      </c>
      <c r="HI58" s="123" t="s">
        <v>490</v>
      </c>
      <c r="HJ58" s="123" t="s">
        <v>490</v>
      </c>
      <c r="HK58" s="123" t="s">
        <v>490</v>
      </c>
      <c r="HL58" s="123" t="s">
        <v>490</v>
      </c>
      <c r="HM58" s="123" t="s">
        <v>490</v>
      </c>
      <c r="HN58" s="123" t="s">
        <v>490</v>
      </c>
      <c r="HO58" s="123" t="s">
        <v>490</v>
      </c>
      <c r="HP58" s="123" t="s">
        <v>490</v>
      </c>
      <c r="HQ58" s="123" t="s">
        <v>483</v>
      </c>
      <c r="HR58" s="123" t="s">
        <v>490</v>
      </c>
      <c r="HS58" s="123" t="s">
        <v>490</v>
      </c>
      <c r="HT58" s="123" t="s">
        <v>483</v>
      </c>
      <c r="HU58" s="123" t="s">
        <v>483</v>
      </c>
      <c r="HV58" s="123" t="s">
        <v>483</v>
      </c>
      <c r="HW58" s="123" t="s">
        <v>483</v>
      </c>
      <c r="HX58" s="123" t="s">
        <v>489</v>
      </c>
      <c r="HY58" s="123" t="s">
        <v>483</v>
      </c>
      <c r="HZ58" s="123" t="s">
        <v>483</v>
      </c>
      <c r="IA58" s="123" t="s">
        <v>483</v>
      </c>
      <c r="IB58" s="123" t="s">
        <v>483</v>
      </c>
      <c r="IC58" s="123" t="s">
        <v>483</v>
      </c>
      <c r="ID58" s="123" t="s">
        <v>483</v>
      </c>
      <c r="IE58" s="123" t="s">
        <v>483</v>
      </c>
      <c r="IF58" s="123" t="s">
        <v>489</v>
      </c>
      <c r="IG58" s="123" t="s">
        <v>483</v>
      </c>
      <c r="IH58" s="123" t="s">
        <v>483</v>
      </c>
      <c r="II58" s="123" t="s">
        <v>490</v>
      </c>
      <c r="IJ58" s="123" t="s">
        <v>483</v>
      </c>
      <c r="IK58" s="123" t="s">
        <v>483</v>
      </c>
      <c r="IL58" s="123" t="s">
        <v>483</v>
      </c>
      <c r="IM58" s="123" t="s">
        <v>483</v>
      </c>
      <c r="IN58" s="123">
        <v>1</v>
      </c>
      <c r="IO58" s="123"/>
      <c r="IP58" s="123"/>
      <c r="IQ58" s="123">
        <v>1</v>
      </c>
      <c r="IR58" s="123">
        <v>1</v>
      </c>
      <c r="IS58" s="123"/>
      <c r="IT58" s="123"/>
      <c r="IU58" s="123"/>
      <c r="IV58" s="123">
        <v>5</v>
      </c>
      <c r="IW58" s="123"/>
      <c r="IX58" s="123"/>
      <c r="IY58" s="123">
        <v>1</v>
      </c>
      <c r="IZ58" s="123"/>
      <c r="JA58" s="123"/>
      <c r="JB58" s="123"/>
      <c r="JC58" s="123">
        <v>2</v>
      </c>
      <c r="JD58" s="123"/>
      <c r="JE58" s="123">
        <v>3</v>
      </c>
      <c r="JF58" s="123"/>
      <c r="JG58" s="123"/>
      <c r="JH58" s="123">
        <v>1</v>
      </c>
      <c r="JI58" s="123"/>
      <c r="JJ58" s="123">
        <v>1</v>
      </c>
      <c r="JK58" s="123"/>
      <c r="JL58" s="123"/>
      <c r="JM58" s="123"/>
      <c r="JN58" s="123">
        <v>9</v>
      </c>
      <c r="JO58" s="123">
        <v>7</v>
      </c>
      <c r="JP58" s="123">
        <v>16</v>
      </c>
      <c r="JQ58" s="123">
        <v>9</v>
      </c>
      <c r="JR58" s="123"/>
      <c r="JS58" s="123" t="s">
        <v>489</v>
      </c>
      <c r="JT58" s="123" t="s">
        <v>483</v>
      </c>
      <c r="JU58" s="123" t="s">
        <v>483</v>
      </c>
      <c r="JV58" s="123" t="s">
        <v>483</v>
      </c>
      <c r="JW58" s="123" t="s">
        <v>483</v>
      </c>
      <c r="JX58" s="123" t="s">
        <v>483</v>
      </c>
      <c r="JY58" s="123" t="s">
        <v>483</v>
      </c>
      <c r="JZ58" s="123" t="s">
        <v>483</v>
      </c>
      <c r="KA58" s="123" t="s">
        <v>483</v>
      </c>
      <c r="KB58" s="123" t="s">
        <v>490</v>
      </c>
      <c r="KC58" s="123" t="s">
        <v>483</v>
      </c>
      <c r="KD58" s="123" t="s">
        <v>801</v>
      </c>
      <c r="KE58" s="123" t="s">
        <v>740</v>
      </c>
      <c r="KF58" s="123" t="s">
        <v>715</v>
      </c>
      <c r="KG58" s="123" t="s">
        <v>680</v>
      </c>
      <c r="KH58" s="123" t="s">
        <v>500</v>
      </c>
      <c r="KI58" s="123">
        <v>2</v>
      </c>
      <c r="KJ58" s="123" t="s">
        <v>483</v>
      </c>
      <c r="KK58" s="123" t="s">
        <v>483</v>
      </c>
      <c r="KL58" s="123" t="s">
        <v>483</v>
      </c>
      <c r="KM58" s="123" t="s">
        <v>483</v>
      </c>
      <c r="KN58" s="123" t="s">
        <v>483</v>
      </c>
      <c r="KO58" s="123" t="s">
        <v>483</v>
      </c>
      <c r="KP58" s="123" t="s">
        <v>483</v>
      </c>
      <c r="KQ58" s="123" t="s">
        <v>490</v>
      </c>
      <c r="KR58" s="123" t="s">
        <v>490</v>
      </c>
      <c r="KS58" s="123" t="s">
        <v>483</v>
      </c>
      <c r="KT58" s="123" t="s">
        <v>483</v>
      </c>
      <c r="KU58" s="123" t="s">
        <v>483</v>
      </c>
      <c r="KV58" s="123" t="s">
        <v>483</v>
      </c>
      <c r="KW58" s="123" t="s">
        <v>483</v>
      </c>
      <c r="KX58" s="123" t="s">
        <v>483</v>
      </c>
      <c r="KY58" s="123" t="s">
        <v>483</v>
      </c>
      <c r="KZ58" s="123" t="s">
        <v>483</v>
      </c>
      <c r="LA58" s="123" t="s">
        <v>483</v>
      </c>
      <c r="LB58" s="123" t="s">
        <v>483</v>
      </c>
      <c r="LC58" s="123" t="s">
        <v>490</v>
      </c>
      <c r="LD58" s="123" t="s">
        <v>490</v>
      </c>
      <c r="LE58" s="123" t="s">
        <v>490</v>
      </c>
      <c r="LF58" s="123">
        <v>0</v>
      </c>
      <c r="LG58" s="123">
        <v>4</v>
      </c>
      <c r="LH58" s="123">
        <v>2</v>
      </c>
      <c r="LI58" s="123">
        <v>6</v>
      </c>
      <c r="LJ58" s="123">
        <v>3</v>
      </c>
      <c r="LK58" s="123">
        <v>3</v>
      </c>
      <c r="LL58" s="123">
        <v>3</v>
      </c>
      <c r="LM58" s="123">
        <v>3</v>
      </c>
      <c r="LN58" s="123" t="s">
        <v>483</v>
      </c>
      <c r="LO58" s="123" t="s">
        <v>483</v>
      </c>
      <c r="LP58" s="123" t="s">
        <v>483</v>
      </c>
      <c r="LQ58" s="123" t="s">
        <v>483</v>
      </c>
      <c r="LR58" s="123" t="s">
        <v>483</v>
      </c>
      <c r="LS58" s="123" t="s">
        <v>483</v>
      </c>
      <c r="LT58" s="123" t="s">
        <v>483</v>
      </c>
      <c r="LU58" s="123" t="s">
        <v>489</v>
      </c>
      <c r="LV58" s="123" t="s">
        <v>483</v>
      </c>
      <c r="LW58" s="123" t="s">
        <v>483</v>
      </c>
      <c r="LX58" s="123" t="s">
        <v>483</v>
      </c>
      <c r="LY58" s="123" t="s">
        <v>483</v>
      </c>
      <c r="LZ58" s="123" t="s">
        <v>483</v>
      </c>
      <c r="MA58" s="123" t="s">
        <v>483</v>
      </c>
      <c r="MB58" s="123" t="s">
        <v>483</v>
      </c>
      <c r="MC58" s="123" t="s">
        <v>483</v>
      </c>
      <c r="MD58" s="123" t="s">
        <v>483</v>
      </c>
      <c r="ME58" s="123" t="s">
        <v>483</v>
      </c>
      <c r="MF58" s="123" t="s">
        <v>483</v>
      </c>
      <c r="MG58" s="123" t="s">
        <v>483</v>
      </c>
      <c r="MH58" s="123" t="s">
        <v>483</v>
      </c>
      <c r="MI58" s="123" t="s">
        <v>483</v>
      </c>
      <c r="MJ58" s="123" t="s">
        <v>483</v>
      </c>
      <c r="MK58" s="123" t="s">
        <v>490</v>
      </c>
      <c r="ML58" s="123" t="s">
        <v>490</v>
      </c>
      <c r="MM58" s="123" t="s">
        <v>490</v>
      </c>
      <c r="MN58" s="123" t="s">
        <v>490</v>
      </c>
      <c r="MO58" s="123" t="s">
        <v>490</v>
      </c>
      <c r="MP58" s="123" t="s">
        <v>490</v>
      </c>
      <c r="MQ58" s="123" t="s">
        <v>490</v>
      </c>
      <c r="MR58" s="123" t="s">
        <v>490</v>
      </c>
      <c r="MS58" s="123" t="s">
        <v>490</v>
      </c>
      <c r="MT58" s="123" t="s">
        <v>490</v>
      </c>
      <c r="MU58" s="123" t="s">
        <v>490</v>
      </c>
      <c r="MV58" s="123" t="s">
        <v>490</v>
      </c>
      <c r="MW58" s="123" t="s">
        <v>490</v>
      </c>
      <c r="MX58" s="123" t="s">
        <v>490</v>
      </c>
      <c r="MY58" s="123" t="s">
        <v>490</v>
      </c>
      <c r="MZ58" s="123" t="s">
        <v>490</v>
      </c>
      <c r="NA58" s="123" t="s">
        <v>490</v>
      </c>
      <c r="NB58" s="123" t="s">
        <v>490</v>
      </c>
      <c r="NC58" s="123" t="s">
        <v>490</v>
      </c>
      <c r="ND58" s="123" t="s">
        <v>490</v>
      </c>
      <c r="NE58" s="123" t="s">
        <v>490</v>
      </c>
      <c r="NF58" s="123" t="s">
        <v>490</v>
      </c>
      <c r="NG58" s="123" t="s">
        <v>483</v>
      </c>
      <c r="NH58" s="123" t="s">
        <v>483</v>
      </c>
      <c r="NI58" s="123" t="s">
        <v>483</v>
      </c>
      <c r="NJ58" s="123" t="s">
        <v>483</v>
      </c>
      <c r="NK58" s="123" t="s">
        <v>483</v>
      </c>
      <c r="NL58" s="123" t="s">
        <v>483</v>
      </c>
      <c r="NM58" s="123" t="s">
        <v>483</v>
      </c>
      <c r="NN58" s="123" t="s">
        <v>483</v>
      </c>
      <c r="NO58" s="123" t="s">
        <v>483</v>
      </c>
      <c r="NP58" s="123" t="s">
        <v>483</v>
      </c>
      <c r="NQ58" s="123" t="s">
        <v>483</v>
      </c>
      <c r="NR58" s="123" t="s">
        <v>483</v>
      </c>
      <c r="NS58" s="123" t="s">
        <v>483</v>
      </c>
      <c r="NT58" s="123" t="s">
        <v>483</v>
      </c>
      <c r="NU58" s="123" t="s">
        <v>483</v>
      </c>
      <c r="NV58" s="123" t="s">
        <v>483</v>
      </c>
      <c r="NW58" s="123" t="s">
        <v>483</v>
      </c>
      <c r="NX58" s="123" t="s">
        <v>483</v>
      </c>
      <c r="NY58" s="123" t="s">
        <v>483</v>
      </c>
      <c r="NZ58" s="123" t="s">
        <v>483</v>
      </c>
      <c r="OA58" s="123" t="s">
        <v>483</v>
      </c>
      <c r="OB58" s="123" t="s">
        <v>483</v>
      </c>
      <c r="OC58" s="123" t="s">
        <v>483</v>
      </c>
      <c r="OD58" s="123" t="s">
        <v>483</v>
      </c>
      <c r="OE58" s="123" t="s">
        <v>483</v>
      </c>
      <c r="OF58" s="123" t="s">
        <v>483</v>
      </c>
      <c r="OG58" s="123" t="s">
        <v>483</v>
      </c>
      <c r="OH58" s="123" t="s">
        <v>483</v>
      </c>
      <c r="OI58" s="123" t="s">
        <v>483</v>
      </c>
      <c r="OJ58" s="123" t="s">
        <v>483</v>
      </c>
      <c r="OK58" s="123" t="s">
        <v>483</v>
      </c>
      <c r="OL58" s="123" t="s">
        <v>483</v>
      </c>
      <c r="OM58" s="123" t="s">
        <v>483</v>
      </c>
      <c r="ON58" s="123" t="s">
        <v>483</v>
      </c>
      <c r="OO58" s="123" t="s">
        <v>483</v>
      </c>
      <c r="OP58" s="123" t="s">
        <v>483</v>
      </c>
      <c r="OQ58" s="123" t="s">
        <v>483</v>
      </c>
      <c r="OR58" s="123" t="s">
        <v>483</v>
      </c>
      <c r="OS58" s="123" t="s">
        <v>483</v>
      </c>
      <c r="OT58" s="123" t="s">
        <v>483</v>
      </c>
      <c r="OU58" s="123" t="s">
        <v>483</v>
      </c>
      <c r="OV58" s="123" t="s">
        <v>483</v>
      </c>
      <c r="OW58" s="123" t="s">
        <v>575</v>
      </c>
      <c r="OX58" s="123" t="s">
        <v>483</v>
      </c>
      <c r="OY58" s="123" t="s">
        <v>483</v>
      </c>
      <c r="OZ58" s="123" t="s">
        <v>483</v>
      </c>
      <c r="PA58" s="123" t="s">
        <v>483</v>
      </c>
      <c r="PB58" s="123" t="s">
        <v>483</v>
      </c>
      <c r="PC58" s="123" t="s">
        <v>483</v>
      </c>
      <c r="PD58" s="123" t="s">
        <v>483</v>
      </c>
      <c r="PE58" s="123" t="s">
        <v>483</v>
      </c>
      <c r="PF58" s="123" t="s">
        <v>483</v>
      </c>
      <c r="PG58" s="123" t="s">
        <v>490</v>
      </c>
      <c r="PH58" s="123" t="s">
        <v>490</v>
      </c>
      <c r="PI58" s="123" t="s">
        <v>483</v>
      </c>
      <c r="PJ58" s="123" t="s">
        <v>483</v>
      </c>
      <c r="PK58" s="123" t="s">
        <v>483</v>
      </c>
      <c r="PL58" s="123" t="s">
        <v>483</v>
      </c>
      <c r="PM58" s="123" t="s">
        <v>483</v>
      </c>
      <c r="PN58" s="123" t="s">
        <v>483</v>
      </c>
      <c r="PO58" s="123" t="s">
        <v>483</v>
      </c>
      <c r="PP58" s="123" t="s">
        <v>483</v>
      </c>
      <c r="PQ58" s="123" t="s">
        <v>490</v>
      </c>
      <c r="PR58" s="123" t="s">
        <v>483</v>
      </c>
      <c r="PS58" s="123" t="s">
        <v>483</v>
      </c>
      <c r="PT58" s="123" t="s">
        <v>483</v>
      </c>
      <c r="PU58" s="123" t="s">
        <v>574</v>
      </c>
      <c r="PV58" s="123" t="s">
        <v>574</v>
      </c>
      <c r="PW58" s="123" t="s">
        <v>574</v>
      </c>
      <c r="PX58" s="123" t="s">
        <v>490</v>
      </c>
      <c r="PY58" s="123" t="s">
        <v>574</v>
      </c>
      <c r="PZ58" s="123" t="s">
        <v>490</v>
      </c>
      <c r="QA58" s="123" t="s">
        <v>572</v>
      </c>
      <c r="QB58" s="123" t="s">
        <v>483</v>
      </c>
      <c r="QC58" s="123" t="s">
        <v>572</v>
      </c>
      <c r="QD58" s="123" t="s">
        <v>483</v>
      </c>
      <c r="QE58" s="123" t="s">
        <v>802</v>
      </c>
      <c r="QF58" s="123" t="s">
        <v>803</v>
      </c>
      <c r="QG58" s="123"/>
      <c r="QH58" s="123" t="s">
        <v>490</v>
      </c>
      <c r="QI58" s="123" t="s">
        <v>483</v>
      </c>
      <c r="QJ58" s="123" t="s">
        <v>483</v>
      </c>
      <c r="QK58" s="123"/>
      <c r="QL58" s="123" t="s">
        <v>490</v>
      </c>
      <c r="QM58" s="123" t="s">
        <v>483</v>
      </c>
      <c r="QN58" s="123" t="s">
        <v>483</v>
      </c>
      <c r="QO58" s="123" t="s">
        <v>483</v>
      </c>
      <c r="QP58" s="123" t="s">
        <v>483</v>
      </c>
      <c r="QQ58" s="123">
        <v>2</v>
      </c>
      <c r="QR58" s="123">
        <v>0</v>
      </c>
      <c r="QS58" s="123">
        <v>2</v>
      </c>
      <c r="QT58" s="123"/>
      <c r="QU58" s="90" t="s">
        <v>4475</v>
      </c>
      <c r="QV58" s="90" t="s">
        <v>4960</v>
      </c>
      <c r="QW58" s="125" t="s">
        <v>4969</v>
      </c>
      <c r="QX58" s="79" t="s">
        <v>483</v>
      </c>
      <c r="QY58" s="80" t="s">
        <v>483</v>
      </c>
      <c r="QZ58" s="79" t="s">
        <v>483</v>
      </c>
      <c r="RA58" s="52" t="s">
        <v>4570</v>
      </c>
      <c r="RB58" s="79">
        <v>20</v>
      </c>
      <c r="RC58" s="79">
        <v>10</v>
      </c>
      <c r="RD58" s="79">
        <v>10</v>
      </c>
      <c r="RE58" s="132">
        <v>15</v>
      </c>
      <c r="RF58" s="132">
        <v>7</v>
      </c>
      <c r="RG58" s="132">
        <v>8</v>
      </c>
      <c r="RH58" s="84">
        <v>20</v>
      </c>
      <c r="RI58" s="84">
        <v>10</v>
      </c>
      <c r="RJ58" s="84">
        <v>10</v>
      </c>
      <c r="RK58" s="80">
        <v>15</v>
      </c>
      <c r="RL58" s="80">
        <v>7</v>
      </c>
      <c r="RM58" s="80">
        <v>8</v>
      </c>
      <c r="RN58" s="132">
        <v>7</v>
      </c>
      <c r="RO58" s="84">
        <v>16</v>
      </c>
      <c r="RP58" s="80" t="s">
        <v>483</v>
      </c>
      <c r="RQ58" s="52"/>
      <c r="RR58" s="80" t="s">
        <v>483</v>
      </c>
      <c r="RS58" s="80">
        <v>0</v>
      </c>
      <c r="RT58" s="80">
        <v>0</v>
      </c>
      <c r="RU58" s="80">
        <v>0</v>
      </c>
      <c r="RV58" s="80">
        <v>0</v>
      </c>
      <c r="RW58" s="80">
        <v>0</v>
      </c>
      <c r="RX58" s="80">
        <v>0</v>
      </c>
      <c r="RY58" s="219" t="s">
        <v>483</v>
      </c>
      <c r="RZ58" s="219"/>
      <c r="SA58" s="184" t="s">
        <v>6778</v>
      </c>
      <c r="SB58" s="90" t="s">
        <v>4781</v>
      </c>
      <c r="SC58" s="90" t="s">
        <v>4781</v>
      </c>
      <c r="SD58" s="224" t="s">
        <v>6728</v>
      </c>
      <c r="SE58" s="123"/>
      <c r="SF58" s="114"/>
      <c r="SG58" s="114"/>
      <c r="SH58" s="114"/>
      <c r="SI58" s="114"/>
      <c r="SJ58" s="114"/>
      <c r="SK58" s="114"/>
      <c r="SL58" s="114"/>
      <c r="SM58" s="114"/>
      <c r="SN58" s="242"/>
      <c r="SO58" s="114"/>
      <c r="SQ58" s="123"/>
      <c r="SR58" s="123"/>
      <c r="ST58" s="90" t="s">
        <v>483</v>
      </c>
      <c r="SV58" s="236" t="s">
        <v>4484</v>
      </c>
    </row>
    <row r="59" spans="1:516" s="98" customFormat="1" ht="84.75" customHeight="1" x14ac:dyDescent="0.25">
      <c r="A59" s="123" t="s">
        <v>909</v>
      </c>
      <c r="B59" s="93" t="s">
        <v>1382</v>
      </c>
      <c r="C59" s="123">
        <v>2019</v>
      </c>
      <c r="D59" s="94" t="s">
        <v>4072</v>
      </c>
      <c r="E59" s="123">
        <v>12</v>
      </c>
      <c r="F59" s="123" t="s">
        <v>598</v>
      </c>
      <c r="G59" s="114" t="s">
        <v>5403</v>
      </c>
      <c r="H59" s="123"/>
      <c r="I59" s="123" t="s">
        <v>5016</v>
      </c>
      <c r="J59" s="123" t="s">
        <v>910</v>
      </c>
      <c r="K59" s="123" t="s">
        <v>698</v>
      </c>
      <c r="L59" s="123" t="s">
        <v>911</v>
      </c>
      <c r="M59" s="123">
        <v>82</v>
      </c>
      <c r="N59" s="123"/>
      <c r="O59" s="123" t="s">
        <v>608</v>
      </c>
      <c r="P59" s="123" t="s">
        <v>911</v>
      </c>
      <c r="Q59" s="123">
        <v>5555611249</v>
      </c>
      <c r="R59" s="95" t="s">
        <v>912</v>
      </c>
      <c r="S59" s="96" t="s">
        <v>1453</v>
      </c>
      <c r="T59" s="97" t="s">
        <v>590</v>
      </c>
      <c r="U59" s="97" t="s">
        <v>913</v>
      </c>
      <c r="V59" s="97" t="s">
        <v>914</v>
      </c>
      <c r="W59" s="97" t="s">
        <v>739</v>
      </c>
      <c r="X59" s="183">
        <v>5527585207</v>
      </c>
      <c r="Y59" s="95" t="s">
        <v>912</v>
      </c>
      <c r="Z59" s="123">
        <v>55</v>
      </c>
      <c r="AA59" s="123">
        <v>25</v>
      </c>
      <c r="AB59" s="123">
        <v>17</v>
      </c>
      <c r="AC59" s="123">
        <v>13</v>
      </c>
      <c r="AD59" s="123">
        <v>0</v>
      </c>
      <c r="AE59" s="123"/>
      <c r="AF59" s="123"/>
      <c r="AG59" s="123"/>
      <c r="AH59" s="123">
        <v>25</v>
      </c>
      <c r="AI59" s="123">
        <v>17</v>
      </c>
      <c r="AJ59" s="123">
        <v>13</v>
      </c>
      <c r="AK59" s="123">
        <v>55</v>
      </c>
      <c r="AL59" s="123">
        <v>60</v>
      </c>
      <c r="AM59" s="123">
        <v>87</v>
      </c>
      <c r="AN59" s="123">
        <v>101</v>
      </c>
      <c r="AO59" s="123">
        <v>67</v>
      </c>
      <c r="AP59" s="123">
        <v>9</v>
      </c>
      <c r="AQ59" s="123">
        <v>50</v>
      </c>
      <c r="AR59" s="123">
        <v>50</v>
      </c>
      <c r="AS59" s="123"/>
      <c r="AT59" s="123" t="s">
        <v>483</v>
      </c>
      <c r="AU59" s="123" t="s">
        <v>483</v>
      </c>
      <c r="AV59" s="123" t="s">
        <v>585</v>
      </c>
      <c r="AW59" s="123">
        <v>65</v>
      </c>
      <c r="AX59" s="123" t="s">
        <v>584</v>
      </c>
      <c r="AY59" s="123" t="s">
        <v>483</v>
      </c>
      <c r="AZ59" s="123" t="s">
        <v>489</v>
      </c>
      <c r="BA59" s="123" t="s">
        <v>483</v>
      </c>
      <c r="BB59" s="123" t="s">
        <v>489</v>
      </c>
      <c r="BC59" s="123" t="s">
        <v>483</v>
      </c>
      <c r="BD59" s="123" t="s">
        <v>572</v>
      </c>
      <c r="BE59" s="123" t="s">
        <v>490</v>
      </c>
      <c r="BF59" s="123" t="s">
        <v>490</v>
      </c>
      <c r="BG59" s="123" t="s">
        <v>490</v>
      </c>
      <c r="BH59" s="123" t="s">
        <v>490</v>
      </c>
      <c r="BI59" s="123" t="s">
        <v>483</v>
      </c>
      <c r="BJ59" s="123" t="s">
        <v>483</v>
      </c>
      <c r="BK59" s="123" t="s">
        <v>490</v>
      </c>
      <c r="BL59" s="123" t="s">
        <v>490</v>
      </c>
      <c r="BM59" s="123" t="s">
        <v>483</v>
      </c>
      <c r="BN59" s="123" t="s">
        <v>483</v>
      </c>
      <c r="BO59" s="123" t="s">
        <v>483</v>
      </c>
      <c r="BP59" s="123" t="s">
        <v>490</v>
      </c>
      <c r="BQ59" s="123" t="s">
        <v>483</v>
      </c>
      <c r="BR59" s="123" t="s">
        <v>483</v>
      </c>
      <c r="BS59" s="123" t="s">
        <v>483</v>
      </c>
      <c r="BT59" s="123" t="s">
        <v>483</v>
      </c>
      <c r="BU59" s="123" t="s">
        <v>490</v>
      </c>
      <c r="BV59" s="123" t="s">
        <v>483</v>
      </c>
      <c r="BW59" s="123" t="s">
        <v>483</v>
      </c>
      <c r="BX59" s="123" t="s">
        <v>483</v>
      </c>
      <c r="BY59" s="123" t="s">
        <v>490</v>
      </c>
      <c r="BZ59" s="123" t="s">
        <v>483</v>
      </c>
      <c r="CA59" s="123" t="s">
        <v>483</v>
      </c>
      <c r="CB59" s="123" t="s">
        <v>483</v>
      </c>
      <c r="CC59" s="123" t="s">
        <v>483</v>
      </c>
      <c r="CD59" s="123" t="s">
        <v>483</v>
      </c>
      <c r="CE59" s="123" t="s">
        <v>483</v>
      </c>
      <c r="CF59" s="123"/>
      <c r="CG59" s="123" t="s">
        <v>483</v>
      </c>
      <c r="CH59" s="123" t="s">
        <v>483</v>
      </c>
      <c r="CI59" s="123" t="s">
        <v>483</v>
      </c>
      <c r="CJ59" s="123" t="s">
        <v>483</v>
      </c>
      <c r="CK59" s="123" t="s">
        <v>483</v>
      </c>
      <c r="CL59" s="123" t="s">
        <v>483</v>
      </c>
      <c r="CM59" s="123" t="s">
        <v>483</v>
      </c>
      <c r="CN59" s="123" t="s">
        <v>483</v>
      </c>
      <c r="CO59" s="123" t="s">
        <v>489</v>
      </c>
      <c r="CP59" s="123" t="s">
        <v>483</v>
      </c>
      <c r="CQ59" s="123" t="s">
        <v>483</v>
      </c>
      <c r="CR59" s="123" t="s">
        <v>483</v>
      </c>
      <c r="CS59" s="123" t="s">
        <v>483</v>
      </c>
      <c r="CT59" s="123" t="s">
        <v>483</v>
      </c>
      <c r="CU59" s="123" t="s">
        <v>483</v>
      </c>
      <c r="CV59" s="123" t="s">
        <v>483</v>
      </c>
      <c r="CW59" s="123" t="s">
        <v>483</v>
      </c>
      <c r="CX59" s="123" t="s">
        <v>489</v>
      </c>
      <c r="CY59" s="123" t="s">
        <v>489</v>
      </c>
      <c r="CZ59" s="123" t="s">
        <v>483</v>
      </c>
      <c r="DA59" s="123" t="s">
        <v>483</v>
      </c>
      <c r="DB59" s="123" t="s">
        <v>483</v>
      </c>
      <c r="DC59" s="123" t="s">
        <v>483</v>
      </c>
      <c r="DD59" s="123" t="s">
        <v>483</v>
      </c>
      <c r="DE59" s="123" t="s">
        <v>483</v>
      </c>
      <c r="DF59" s="123" t="s">
        <v>483</v>
      </c>
      <c r="DG59" s="123" t="s">
        <v>483</v>
      </c>
      <c r="DH59" s="123" t="s">
        <v>483</v>
      </c>
      <c r="DI59" s="123" t="s">
        <v>483</v>
      </c>
      <c r="DJ59" s="123" t="s">
        <v>483</v>
      </c>
      <c r="DK59" s="123" t="s">
        <v>483</v>
      </c>
      <c r="DL59" s="123" t="s">
        <v>483</v>
      </c>
      <c r="DM59" s="123" t="s">
        <v>618</v>
      </c>
      <c r="DN59" s="123" t="s">
        <v>489</v>
      </c>
      <c r="DO59" s="123" t="s">
        <v>483</v>
      </c>
      <c r="DP59" s="123" t="s">
        <v>483</v>
      </c>
      <c r="DQ59" s="123" t="s">
        <v>490</v>
      </c>
      <c r="DR59" s="123" t="s">
        <v>483</v>
      </c>
      <c r="DS59" s="123" t="s">
        <v>483</v>
      </c>
      <c r="DT59" s="123" t="s">
        <v>483</v>
      </c>
      <c r="DU59" s="123" t="s">
        <v>483</v>
      </c>
      <c r="DV59" s="123" t="s">
        <v>483</v>
      </c>
      <c r="DW59" s="123" t="s">
        <v>483</v>
      </c>
      <c r="DX59" s="123" t="s">
        <v>483</v>
      </c>
      <c r="DY59" s="123" t="s">
        <v>483</v>
      </c>
      <c r="DZ59" s="123" t="s">
        <v>483</v>
      </c>
      <c r="EA59" s="123" t="s">
        <v>490</v>
      </c>
      <c r="EB59" s="123" t="s">
        <v>490</v>
      </c>
      <c r="EC59" s="123" t="s">
        <v>490</v>
      </c>
      <c r="ED59" s="123" t="s">
        <v>490</v>
      </c>
      <c r="EE59" s="123">
        <v>6</v>
      </c>
      <c r="EF59" s="123">
        <v>2</v>
      </c>
      <c r="EG59" s="123">
        <v>2</v>
      </c>
      <c r="EH59" s="123" t="s">
        <v>483</v>
      </c>
      <c r="EI59" s="123" t="s">
        <v>483</v>
      </c>
      <c r="EJ59" s="123" t="s">
        <v>489</v>
      </c>
      <c r="EK59" s="123" t="s">
        <v>490</v>
      </c>
      <c r="EL59" s="123" t="s">
        <v>483</v>
      </c>
      <c r="EM59" s="123" t="s">
        <v>490</v>
      </c>
      <c r="EN59" s="123" t="s">
        <v>483</v>
      </c>
      <c r="EO59" s="123" t="s">
        <v>483</v>
      </c>
      <c r="EP59" s="123" t="s">
        <v>483</v>
      </c>
      <c r="EQ59" s="123" t="s">
        <v>483</v>
      </c>
      <c r="ER59" s="123" t="s">
        <v>483</v>
      </c>
      <c r="ES59" s="123" t="s">
        <v>483</v>
      </c>
      <c r="ET59" s="123" t="s">
        <v>483</v>
      </c>
      <c r="EU59" s="123" t="s">
        <v>483</v>
      </c>
      <c r="EV59" s="123" t="s">
        <v>490</v>
      </c>
      <c r="EW59" s="123" t="s">
        <v>490</v>
      </c>
      <c r="EX59" s="123" t="s">
        <v>483</v>
      </c>
      <c r="EY59" s="123" t="s">
        <v>483</v>
      </c>
      <c r="EZ59" s="123" t="s">
        <v>483</v>
      </c>
      <c r="FA59" s="123" t="s">
        <v>483</v>
      </c>
      <c r="FB59" s="123" t="s">
        <v>490</v>
      </c>
      <c r="FC59" s="123" t="s">
        <v>490</v>
      </c>
      <c r="FD59" s="123" t="s">
        <v>490</v>
      </c>
      <c r="FE59" s="123" t="s">
        <v>490</v>
      </c>
      <c r="FF59" s="123" t="s">
        <v>490</v>
      </c>
      <c r="FG59" s="123" t="s">
        <v>490</v>
      </c>
      <c r="FH59" s="123" t="s">
        <v>483</v>
      </c>
      <c r="FI59" s="123" t="s">
        <v>490</v>
      </c>
      <c r="FJ59" s="123" t="s">
        <v>490</v>
      </c>
      <c r="FK59" s="123" t="s">
        <v>483</v>
      </c>
      <c r="FL59" s="123" t="s">
        <v>489</v>
      </c>
      <c r="FM59" s="123" t="s">
        <v>490</v>
      </c>
      <c r="FN59" s="123" t="s">
        <v>490</v>
      </c>
      <c r="FO59" s="123" t="s">
        <v>490</v>
      </c>
      <c r="FP59" s="123" t="s">
        <v>490</v>
      </c>
      <c r="FQ59" s="123" t="s">
        <v>490</v>
      </c>
      <c r="FR59" s="123" t="s">
        <v>490</v>
      </c>
      <c r="FS59" s="123" t="s">
        <v>490</v>
      </c>
      <c r="FT59" s="123" t="s">
        <v>490</v>
      </c>
      <c r="FU59" s="123" t="s">
        <v>490</v>
      </c>
      <c r="FV59" s="123" t="s">
        <v>490</v>
      </c>
      <c r="FW59" s="123" t="s">
        <v>483</v>
      </c>
      <c r="FX59" s="123" t="s">
        <v>483</v>
      </c>
      <c r="FY59" s="123" t="s">
        <v>483</v>
      </c>
      <c r="FZ59" s="123" t="s">
        <v>483</v>
      </c>
      <c r="GA59" s="123" t="s">
        <v>483</v>
      </c>
      <c r="GB59" s="123" t="s">
        <v>483</v>
      </c>
      <c r="GC59" s="123" t="s">
        <v>483</v>
      </c>
      <c r="GD59" s="123" t="s">
        <v>483</v>
      </c>
      <c r="GE59" s="123" t="s">
        <v>483</v>
      </c>
      <c r="GF59" s="123" t="s">
        <v>483</v>
      </c>
      <c r="GG59" s="123" t="s">
        <v>483</v>
      </c>
      <c r="GH59" s="123" t="s">
        <v>483</v>
      </c>
      <c r="GI59" s="123" t="s">
        <v>483</v>
      </c>
      <c r="GJ59" s="123" t="s">
        <v>483</v>
      </c>
      <c r="GK59" s="123" t="s">
        <v>483</v>
      </c>
      <c r="GL59" s="123" t="s">
        <v>483</v>
      </c>
      <c r="GM59" s="123" t="s">
        <v>483</v>
      </c>
      <c r="GN59" s="123" t="s">
        <v>483</v>
      </c>
      <c r="GO59" s="123" t="s">
        <v>483</v>
      </c>
      <c r="GP59" s="123" t="s">
        <v>483</v>
      </c>
      <c r="GQ59" s="123" t="s">
        <v>483</v>
      </c>
      <c r="GR59" s="123" t="s">
        <v>490</v>
      </c>
      <c r="GS59" s="123" t="s">
        <v>483</v>
      </c>
      <c r="GT59" s="123" t="s">
        <v>483</v>
      </c>
      <c r="GU59" s="123" t="s">
        <v>483</v>
      </c>
      <c r="GV59" s="123" t="s">
        <v>490</v>
      </c>
      <c r="GW59" s="123" t="s">
        <v>490</v>
      </c>
      <c r="GX59" s="123" t="s">
        <v>483</v>
      </c>
      <c r="GY59" s="123" t="s">
        <v>483</v>
      </c>
      <c r="GZ59" s="123" t="s">
        <v>483</v>
      </c>
      <c r="HA59" s="123" t="s">
        <v>490</v>
      </c>
      <c r="HB59" s="123" t="s">
        <v>490</v>
      </c>
      <c r="HC59" s="123" t="s">
        <v>483</v>
      </c>
      <c r="HD59" s="123" t="s">
        <v>483</v>
      </c>
      <c r="HE59" s="123" t="s">
        <v>483</v>
      </c>
      <c r="HF59" s="123" t="s">
        <v>483</v>
      </c>
      <c r="HG59" s="123" t="s">
        <v>483</v>
      </c>
      <c r="HH59" s="123" t="s">
        <v>483</v>
      </c>
      <c r="HI59" s="123" t="s">
        <v>490</v>
      </c>
      <c r="HJ59" s="123" t="s">
        <v>490</v>
      </c>
      <c r="HK59" s="123" t="s">
        <v>490</v>
      </c>
      <c r="HL59" s="123" t="s">
        <v>483</v>
      </c>
      <c r="HM59" s="123" t="s">
        <v>483</v>
      </c>
      <c r="HN59" s="123" t="s">
        <v>483</v>
      </c>
      <c r="HO59" s="123" t="s">
        <v>483</v>
      </c>
      <c r="HP59" s="123" t="s">
        <v>483</v>
      </c>
      <c r="HQ59" s="123" t="s">
        <v>483</v>
      </c>
      <c r="HR59" s="123" t="s">
        <v>490</v>
      </c>
      <c r="HS59" s="123" t="s">
        <v>490</v>
      </c>
      <c r="HT59" s="123" t="s">
        <v>490</v>
      </c>
      <c r="HU59" s="123" t="s">
        <v>490</v>
      </c>
      <c r="HV59" s="123" t="s">
        <v>483</v>
      </c>
      <c r="HW59" s="123" t="s">
        <v>483</v>
      </c>
      <c r="HX59" s="123" t="s">
        <v>490</v>
      </c>
      <c r="HY59" s="123" t="s">
        <v>490</v>
      </c>
      <c r="HZ59" s="123" t="s">
        <v>490</v>
      </c>
      <c r="IA59" s="123" t="s">
        <v>490</v>
      </c>
      <c r="IB59" s="123" t="s">
        <v>490</v>
      </c>
      <c r="IC59" s="123" t="s">
        <v>483</v>
      </c>
      <c r="ID59" s="123" t="s">
        <v>483</v>
      </c>
      <c r="IE59" s="123" t="s">
        <v>483</v>
      </c>
      <c r="IF59" s="123" t="s">
        <v>489</v>
      </c>
      <c r="IG59" s="123" t="s">
        <v>483</v>
      </c>
      <c r="IH59" s="123" t="s">
        <v>483</v>
      </c>
      <c r="II59" s="123" t="s">
        <v>483</v>
      </c>
      <c r="IJ59" s="123" t="s">
        <v>489</v>
      </c>
      <c r="IK59" s="123" t="s">
        <v>489</v>
      </c>
      <c r="IL59" s="123" t="s">
        <v>483</v>
      </c>
      <c r="IM59" s="123" t="s">
        <v>483</v>
      </c>
      <c r="IN59" s="123">
        <v>1</v>
      </c>
      <c r="IO59" s="123">
        <v>0</v>
      </c>
      <c r="IP59" s="123">
        <v>1</v>
      </c>
      <c r="IQ59" s="123">
        <v>0</v>
      </c>
      <c r="IR59" s="123">
        <v>10</v>
      </c>
      <c r="IS59" s="123">
        <v>0</v>
      </c>
      <c r="IT59" s="123">
        <v>0</v>
      </c>
      <c r="IU59" s="123">
        <v>0</v>
      </c>
      <c r="IV59" s="123">
        <v>0</v>
      </c>
      <c r="IW59" s="123">
        <v>2</v>
      </c>
      <c r="IX59" s="123">
        <v>1</v>
      </c>
      <c r="IY59" s="123">
        <v>0</v>
      </c>
      <c r="IZ59" s="123">
        <v>1</v>
      </c>
      <c r="JA59" s="123">
        <v>0</v>
      </c>
      <c r="JB59" s="123"/>
      <c r="JC59" s="123"/>
      <c r="JD59" s="123">
        <v>1</v>
      </c>
      <c r="JE59" s="123">
        <v>0</v>
      </c>
      <c r="JF59" s="123"/>
      <c r="JG59" s="123"/>
      <c r="JH59" s="123">
        <v>7</v>
      </c>
      <c r="JI59" s="123"/>
      <c r="JJ59" s="123">
        <v>4</v>
      </c>
      <c r="JK59" s="123"/>
      <c r="JL59" s="123">
        <v>1</v>
      </c>
      <c r="JM59" s="123"/>
      <c r="JN59" s="123">
        <v>27</v>
      </c>
      <c r="JO59" s="123">
        <v>2</v>
      </c>
      <c r="JP59" s="123">
        <v>29</v>
      </c>
      <c r="JQ59" s="123">
        <v>15</v>
      </c>
      <c r="JR59" s="123" t="s">
        <v>915</v>
      </c>
      <c r="JS59" s="123" t="s">
        <v>483</v>
      </c>
      <c r="JT59" s="123" t="s">
        <v>483</v>
      </c>
      <c r="JU59" s="123" t="s">
        <v>483</v>
      </c>
      <c r="JV59" s="123" t="s">
        <v>483</v>
      </c>
      <c r="JW59" s="123" t="s">
        <v>483</v>
      </c>
      <c r="JX59" s="123" t="s">
        <v>483</v>
      </c>
      <c r="JY59" s="123" t="s">
        <v>489</v>
      </c>
      <c r="JZ59" s="123" t="s">
        <v>483</v>
      </c>
      <c r="KA59" s="123" t="s">
        <v>483</v>
      </c>
      <c r="KB59" s="123" t="s">
        <v>483</v>
      </c>
      <c r="KC59" s="123" t="s">
        <v>489</v>
      </c>
      <c r="KD59" s="123" t="s">
        <v>916</v>
      </c>
      <c r="KE59" s="123"/>
      <c r="KF59" s="123"/>
      <c r="KG59" s="123" t="s">
        <v>622</v>
      </c>
      <c r="KH59" s="123" t="s">
        <v>485</v>
      </c>
      <c r="KI59" s="123">
        <v>1</v>
      </c>
      <c r="KJ59" s="123" t="s">
        <v>483</v>
      </c>
      <c r="KK59" s="123" t="s">
        <v>483</v>
      </c>
      <c r="KL59" s="123" t="s">
        <v>483</v>
      </c>
      <c r="KM59" s="123" t="s">
        <v>483</v>
      </c>
      <c r="KN59" s="123" t="s">
        <v>483</v>
      </c>
      <c r="KO59" s="123" t="s">
        <v>483</v>
      </c>
      <c r="KP59" s="123" t="s">
        <v>483</v>
      </c>
      <c r="KQ59" s="123" t="s">
        <v>483</v>
      </c>
      <c r="KR59" s="123" t="s">
        <v>483</v>
      </c>
      <c r="KS59" s="123" t="s">
        <v>483</v>
      </c>
      <c r="KT59" s="123" t="s">
        <v>483</v>
      </c>
      <c r="KU59" s="123" t="s">
        <v>483</v>
      </c>
      <c r="KV59" s="123" t="s">
        <v>483</v>
      </c>
      <c r="KW59" s="123" t="s">
        <v>483</v>
      </c>
      <c r="KX59" s="123" t="s">
        <v>483</v>
      </c>
      <c r="KY59" s="123" t="s">
        <v>483</v>
      </c>
      <c r="KZ59" s="123" t="s">
        <v>483</v>
      </c>
      <c r="LA59" s="123" t="s">
        <v>483</v>
      </c>
      <c r="LB59" s="123" t="s">
        <v>483</v>
      </c>
      <c r="LC59" s="123" t="s">
        <v>483</v>
      </c>
      <c r="LD59" s="123" t="s">
        <v>483</v>
      </c>
      <c r="LE59" s="123" t="s">
        <v>490</v>
      </c>
      <c r="LF59" s="123">
        <v>60</v>
      </c>
      <c r="LG59" s="123"/>
      <c r="LH59" s="123"/>
      <c r="LI59" s="123">
        <v>60</v>
      </c>
      <c r="LJ59" s="123">
        <v>23</v>
      </c>
      <c r="LK59" s="123">
        <v>28</v>
      </c>
      <c r="LL59" s="123">
        <v>20</v>
      </c>
      <c r="LM59" s="123">
        <v>27</v>
      </c>
      <c r="LN59" s="123" t="s">
        <v>483</v>
      </c>
      <c r="LO59" s="123" t="s">
        <v>483</v>
      </c>
      <c r="LP59" s="123" t="s">
        <v>483</v>
      </c>
      <c r="LQ59" s="123" t="s">
        <v>483</v>
      </c>
      <c r="LR59" s="123" t="s">
        <v>483</v>
      </c>
      <c r="LS59" s="123" t="s">
        <v>483</v>
      </c>
      <c r="LT59" s="123" t="s">
        <v>489</v>
      </c>
      <c r="LU59" s="123" t="s">
        <v>489</v>
      </c>
      <c r="LV59" s="123" t="s">
        <v>489</v>
      </c>
      <c r="LW59" s="123" t="s">
        <v>489</v>
      </c>
      <c r="LX59" s="123" t="s">
        <v>489</v>
      </c>
      <c r="LY59" s="123" t="s">
        <v>489</v>
      </c>
      <c r="LZ59" s="123" t="s">
        <v>483</v>
      </c>
      <c r="MA59" s="123" t="s">
        <v>489</v>
      </c>
      <c r="MB59" s="123" t="s">
        <v>483</v>
      </c>
      <c r="MC59" s="123" t="s">
        <v>483</v>
      </c>
      <c r="MD59" s="123" t="s">
        <v>483</v>
      </c>
      <c r="ME59" s="123" t="s">
        <v>483</v>
      </c>
      <c r="MF59" s="123" t="s">
        <v>483</v>
      </c>
      <c r="MG59" s="123" t="s">
        <v>483</v>
      </c>
      <c r="MH59" s="123" t="s">
        <v>483</v>
      </c>
      <c r="MI59" s="123" t="s">
        <v>489</v>
      </c>
      <c r="MJ59" s="123" t="s">
        <v>483</v>
      </c>
      <c r="MK59" s="123" t="s">
        <v>483</v>
      </c>
      <c r="ML59" s="123" t="s">
        <v>483</v>
      </c>
      <c r="MM59" s="123" t="s">
        <v>483</v>
      </c>
      <c r="MN59" s="123" t="s">
        <v>483</v>
      </c>
      <c r="MO59" s="123" t="s">
        <v>483</v>
      </c>
      <c r="MP59" s="123" t="s">
        <v>483</v>
      </c>
      <c r="MQ59" s="123" t="s">
        <v>483</v>
      </c>
      <c r="MR59" s="123" t="s">
        <v>489</v>
      </c>
      <c r="MS59" s="123" t="s">
        <v>483</v>
      </c>
      <c r="MT59" s="123" t="s">
        <v>489</v>
      </c>
      <c r="MU59" s="123" t="s">
        <v>483</v>
      </c>
      <c r="MV59" s="123" t="s">
        <v>483</v>
      </c>
      <c r="MW59" s="123" t="s">
        <v>483</v>
      </c>
      <c r="MX59" s="123" t="s">
        <v>483</v>
      </c>
      <c r="MY59" s="123" t="s">
        <v>483</v>
      </c>
      <c r="MZ59" s="123" t="s">
        <v>483</v>
      </c>
      <c r="NA59" s="123" t="s">
        <v>483</v>
      </c>
      <c r="NB59" s="123" t="s">
        <v>483</v>
      </c>
      <c r="NC59" s="123" t="s">
        <v>483</v>
      </c>
      <c r="ND59" s="123" t="s">
        <v>483</v>
      </c>
      <c r="NE59" s="123" t="s">
        <v>483</v>
      </c>
      <c r="NF59" s="123" t="s">
        <v>483</v>
      </c>
      <c r="NG59" s="123" t="s">
        <v>483</v>
      </c>
      <c r="NH59" s="123" t="s">
        <v>483</v>
      </c>
      <c r="NI59" s="123" t="s">
        <v>483</v>
      </c>
      <c r="NJ59" s="123" t="s">
        <v>483</v>
      </c>
      <c r="NK59" s="123" t="s">
        <v>483</v>
      </c>
      <c r="NL59" s="123" t="s">
        <v>483</v>
      </c>
      <c r="NM59" s="123" t="s">
        <v>483</v>
      </c>
      <c r="NN59" s="123" t="s">
        <v>483</v>
      </c>
      <c r="NO59" s="123" t="s">
        <v>483</v>
      </c>
      <c r="NP59" s="123" t="s">
        <v>490</v>
      </c>
      <c r="NQ59" s="123" t="s">
        <v>483</v>
      </c>
      <c r="NR59" s="123" t="s">
        <v>483</v>
      </c>
      <c r="NS59" s="123" t="s">
        <v>483</v>
      </c>
      <c r="NT59" s="123" t="s">
        <v>483</v>
      </c>
      <c r="NU59" s="123" t="s">
        <v>490</v>
      </c>
      <c r="NV59" s="123" t="s">
        <v>483</v>
      </c>
      <c r="NW59" s="123" t="s">
        <v>483</v>
      </c>
      <c r="NX59" s="123" t="s">
        <v>483</v>
      </c>
      <c r="NY59" s="123" t="s">
        <v>483</v>
      </c>
      <c r="NZ59" s="123" t="s">
        <v>483</v>
      </c>
      <c r="OA59" s="123" t="s">
        <v>483</v>
      </c>
      <c r="OB59" s="123" t="s">
        <v>483</v>
      </c>
      <c r="OC59" s="123" t="s">
        <v>483</v>
      </c>
      <c r="OD59" s="123" t="s">
        <v>483</v>
      </c>
      <c r="OE59" s="123" t="s">
        <v>483</v>
      </c>
      <c r="OF59" s="123" t="s">
        <v>483</v>
      </c>
      <c r="OG59" s="123" t="s">
        <v>483</v>
      </c>
      <c r="OH59" s="123" t="s">
        <v>483</v>
      </c>
      <c r="OI59" s="123" t="s">
        <v>483</v>
      </c>
      <c r="OJ59" s="123" t="s">
        <v>483</v>
      </c>
      <c r="OK59" s="123" t="s">
        <v>483</v>
      </c>
      <c r="OL59" s="123" t="s">
        <v>483</v>
      </c>
      <c r="OM59" s="123" t="s">
        <v>489</v>
      </c>
      <c r="ON59" s="123" t="s">
        <v>483</v>
      </c>
      <c r="OO59" s="123" t="s">
        <v>483</v>
      </c>
      <c r="OP59" s="123" t="s">
        <v>489</v>
      </c>
      <c r="OQ59" s="123" t="s">
        <v>483</v>
      </c>
      <c r="OR59" s="123" t="s">
        <v>483</v>
      </c>
      <c r="OS59" s="123" t="s">
        <v>483</v>
      </c>
      <c r="OT59" s="123" t="s">
        <v>483</v>
      </c>
      <c r="OU59" s="123" t="s">
        <v>483</v>
      </c>
      <c r="OV59" s="123" t="s">
        <v>483</v>
      </c>
      <c r="OW59" s="123" t="s">
        <v>575</v>
      </c>
      <c r="OX59" s="123" t="s">
        <v>483</v>
      </c>
      <c r="OY59" s="123" t="s">
        <v>483</v>
      </c>
      <c r="OZ59" s="123" t="s">
        <v>489</v>
      </c>
      <c r="PA59" s="123" t="s">
        <v>483</v>
      </c>
      <c r="PB59" s="123" t="s">
        <v>483</v>
      </c>
      <c r="PC59" s="123" t="s">
        <v>483</v>
      </c>
      <c r="PD59" s="123" t="s">
        <v>483</v>
      </c>
      <c r="PE59" s="123" t="s">
        <v>483</v>
      </c>
      <c r="PF59" s="123" t="s">
        <v>483</v>
      </c>
      <c r="PG59" s="123" t="s">
        <v>483</v>
      </c>
      <c r="PH59" s="123" t="s">
        <v>483</v>
      </c>
      <c r="PI59" s="123" t="s">
        <v>483</v>
      </c>
      <c r="PJ59" s="123" t="s">
        <v>483</v>
      </c>
      <c r="PK59" s="123" t="s">
        <v>483</v>
      </c>
      <c r="PL59" s="123" t="s">
        <v>483</v>
      </c>
      <c r="PM59" s="123" t="s">
        <v>483</v>
      </c>
      <c r="PN59" s="123" t="s">
        <v>483</v>
      </c>
      <c r="PO59" s="123" t="s">
        <v>489</v>
      </c>
      <c r="PP59" s="123" t="s">
        <v>483</v>
      </c>
      <c r="PQ59" s="123" t="s">
        <v>483</v>
      </c>
      <c r="PR59" s="123" t="s">
        <v>483</v>
      </c>
      <c r="PS59" s="123" t="s">
        <v>483</v>
      </c>
      <c r="PT59" s="123" t="s">
        <v>483</v>
      </c>
      <c r="PU59" s="123" t="s">
        <v>574</v>
      </c>
      <c r="PV59" s="123" t="s">
        <v>574</v>
      </c>
      <c r="PW59" s="123" t="s">
        <v>574</v>
      </c>
      <c r="PX59" s="123" t="s">
        <v>574</v>
      </c>
      <c r="PY59" s="123" t="s">
        <v>574</v>
      </c>
      <c r="PZ59" s="123" t="s">
        <v>483</v>
      </c>
      <c r="QA59" s="123" t="s">
        <v>616</v>
      </c>
      <c r="QB59" s="123" t="s">
        <v>483</v>
      </c>
      <c r="QC59" s="123" t="s">
        <v>572</v>
      </c>
      <c r="QD59" s="123" t="s">
        <v>483</v>
      </c>
      <c r="QE59" s="123" t="s">
        <v>917</v>
      </c>
      <c r="QF59" s="123" t="s">
        <v>918</v>
      </c>
      <c r="QG59" s="123"/>
      <c r="QH59" s="123" t="s">
        <v>483</v>
      </c>
      <c r="QI59" s="123" t="s">
        <v>483</v>
      </c>
      <c r="QJ59" s="123" t="s">
        <v>483</v>
      </c>
      <c r="QK59" s="123"/>
      <c r="QL59" s="123" t="s">
        <v>483</v>
      </c>
      <c r="QM59" s="123" t="s">
        <v>483</v>
      </c>
      <c r="QN59" s="123" t="s">
        <v>483</v>
      </c>
      <c r="QO59" s="123" t="s">
        <v>483</v>
      </c>
      <c r="QP59" s="123" t="s">
        <v>483</v>
      </c>
      <c r="QQ59" s="123">
        <v>30</v>
      </c>
      <c r="QR59" s="123">
        <v>40</v>
      </c>
      <c r="QS59" s="123">
        <v>400</v>
      </c>
      <c r="QT59" s="123"/>
      <c r="QU59" s="90" t="s">
        <v>4475</v>
      </c>
      <c r="QV59" s="90" t="s">
        <v>4960</v>
      </c>
      <c r="QW59" s="125" t="s">
        <v>4969</v>
      </c>
      <c r="QX59" s="79" t="s">
        <v>483</v>
      </c>
      <c r="QY59" s="80"/>
      <c r="QZ59" s="79" t="s">
        <v>483</v>
      </c>
      <c r="RA59" s="52" t="s">
        <v>483</v>
      </c>
      <c r="RB59" s="79">
        <v>55</v>
      </c>
      <c r="RC59" s="79">
        <v>0</v>
      </c>
      <c r="RD59" s="79">
        <v>55</v>
      </c>
      <c r="RE59" s="132">
        <v>50</v>
      </c>
      <c r="RF59" s="132">
        <v>0</v>
      </c>
      <c r="RG59" s="132">
        <v>50</v>
      </c>
      <c r="RH59" s="84">
        <v>48</v>
      </c>
      <c r="RI59" s="84">
        <v>0</v>
      </c>
      <c r="RJ59" s="84">
        <v>48</v>
      </c>
      <c r="RK59" s="80">
        <v>51</v>
      </c>
      <c r="RL59" s="80">
        <v>0</v>
      </c>
      <c r="RM59" s="80">
        <v>51</v>
      </c>
      <c r="RN59" s="132">
        <v>30</v>
      </c>
      <c r="RO59" s="84">
        <v>30</v>
      </c>
      <c r="RP59" s="80" t="s">
        <v>483</v>
      </c>
      <c r="RQ59" s="52" t="s">
        <v>4573</v>
      </c>
      <c r="RR59" s="80" t="s">
        <v>483</v>
      </c>
      <c r="RS59" s="80">
        <v>0</v>
      </c>
      <c r="RT59" s="80">
        <v>3</v>
      </c>
      <c r="RU59" s="80">
        <v>0</v>
      </c>
      <c r="RV59" s="80">
        <v>0</v>
      </c>
      <c r="RW59" s="80">
        <v>10</v>
      </c>
      <c r="RX59" s="80">
        <v>1</v>
      </c>
      <c r="RY59" s="219" t="s">
        <v>483</v>
      </c>
      <c r="RZ59" s="219" t="s">
        <v>6134</v>
      </c>
      <c r="SA59" s="184" t="s">
        <v>6170</v>
      </c>
      <c r="SB59" s="90" t="s">
        <v>4781</v>
      </c>
      <c r="SC59" s="90" t="s">
        <v>4781</v>
      </c>
      <c r="SD59" s="217" t="s">
        <v>6160</v>
      </c>
      <c r="SE59" s="123"/>
      <c r="SF59" s="114"/>
      <c r="SG59" s="114"/>
      <c r="SH59" s="114"/>
      <c r="SI59" s="114"/>
      <c r="SJ59" s="114"/>
      <c r="SK59" s="114"/>
      <c r="SL59" s="114"/>
      <c r="SM59" s="114"/>
      <c r="SN59" s="242"/>
      <c r="SO59" s="114"/>
      <c r="SQ59" s="123"/>
      <c r="SR59" s="123" t="s">
        <v>5503</v>
      </c>
      <c r="ST59" s="90" t="s">
        <v>483</v>
      </c>
      <c r="SV59" s="235" t="s">
        <v>4478</v>
      </c>
    </row>
    <row r="60" spans="1:516" s="98" customFormat="1" ht="84.75" customHeight="1" x14ac:dyDescent="0.25">
      <c r="A60" s="123" t="s">
        <v>957</v>
      </c>
      <c r="B60" s="93" t="s">
        <v>1387</v>
      </c>
      <c r="C60" s="123">
        <v>2019</v>
      </c>
      <c r="D60" s="94" t="s">
        <v>4072</v>
      </c>
      <c r="E60" s="123">
        <v>12</v>
      </c>
      <c r="F60" s="123" t="s">
        <v>602</v>
      </c>
      <c r="G60" s="114" t="s">
        <v>1423</v>
      </c>
      <c r="H60" s="123" t="s">
        <v>958</v>
      </c>
      <c r="I60" s="123" t="s">
        <v>5016</v>
      </c>
      <c r="J60" s="123" t="s">
        <v>959</v>
      </c>
      <c r="K60" s="123" t="s">
        <v>657</v>
      </c>
      <c r="L60" s="123" t="s">
        <v>960</v>
      </c>
      <c r="M60" s="123">
        <v>209</v>
      </c>
      <c r="N60" s="123"/>
      <c r="O60" s="123" t="s">
        <v>608</v>
      </c>
      <c r="P60" s="123" t="s">
        <v>961</v>
      </c>
      <c r="Q60" s="123" t="s">
        <v>962</v>
      </c>
      <c r="R60" s="95" t="s">
        <v>965</v>
      </c>
      <c r="S60" s="96" t="s">
        <v>1431</v>
      </c>
      <c r="T60" s="97" t="s">
        <v>590</v>
      </c>
      <c r="U60" s="97" t="s">
        <v>963</v>
      </c>
      <c r="V60" s="97" t="s">
        <v>964</v>
      </c>
      <c r="W60" s="97" t="s">
        <v>586</v>
      </c>
      <c r="X60" s="183" t="s">
        <v>962</v>
      </c>
      <c r="Y60" s="95" t="s">
        <v>965</v>
      </c>
      <c r="Z60" s="123">
        <v>11</v>
      </c>
      <c r="AA60" s="123">
        <v>2</v>
      </c>
      <c r="AB60" s="123">
        <v>7</v>
      </c>
      <c r="AC60" s="123">
        <v>2</v>
      </c>
      <c r="AD60" s="123">
        <v>1</v>
      </c>
      <c r="AE60" s="123">
        <v>1</v>
      </c>
      <c r="AF60" s="123">
        <v>0</v>
      </c>
      <c r="AG60" s="123">
        <v>0</v>
      </c>
      <c r="AH60" s="123">
        <v>3</v>
      </c>
      <c r="AI60" s="123">
        <v>7</v>
      </c>
      <c r="AJ60" s="123">
        <v>2</v>
      </c>
      <c r="AK60" s="123">
        <v>12</v>
      </c>
      <c r="AL60" s="123">
        <v>15</v>
      </c>
      <c r="AM60" s="123">
        <v>80</v>
      </c>
      <c r="AN60" s="123">
        <v>90</v>
      </c>
      <c r="AO60" s="123">
        <v>63</v>
      </c>
      <c r="AP60" s="123">
        <v>4</v>
      </c>
      <c r="AQ60" s="123">
        <v>0</v>
      </c>
      <c r="AR60" s="123">
        <v>0</v>
      </c>
      <c r="AS60" s="123">
        <v>0</v>
      </c>
      <c r="AT60" s="123" t="s">
        <v>483</v>
      </c>
      <c r="AU60" s="123" t="s">
        <v>483</v>
      </c>
      <c r="AV60" s="123" t="s">
        <v>585</v>
      </c>
      <c r="AW60" s="123">
        <v>63</v>
      </c>
      <c r="AX60" s="123" t="s">
        <v>637</v>
      </c>
      <c r="AY60" s="123" t="s">
        <v>483</v>
      </c>
      <c r="AZ60" s="123" t="s">
        <v>483</v>
      </c>
      <c r="BA60" s="123" t="s">
        <v>483</v>
      </c>
      <c r="BB60" s="123" t="s">
        <v>483</v>
      </c>
      <c r="BC60" s="123" t="s">
        <v>483</v>
      </c>
      <c r="BD60" s="123" t="s">
        <v>616</v>
      </c>
      <c r="BE60" s="123" t="s">
        <v>490</v>
      </c>
      <c r="BF60" s="123" t="s">
        <v>490</v>
      </c>
      <c r="BG60" s="123" t="s">
        <v>490</v>
      </c>
      <c r="BH60" s="123" t="s">
        <v>490</v>
      </c>
      <c r="BI60" s="123" t="s">
        <v>483</v>
      </c>
      <c r="BJ60" s="123" t="s">
        <v>483</v>
      </c>
      <c r="BK60" s="123" t="s">
        <v>483</v>
      </c>
      <c r="BL60" s="123" t="s">
        <v>483</v>
      </c>
      <c r="BM60" s="123" t="s">
        <v>483</v>
      </c>
      <c r="BN60" s="123" t="s">
        <v>483</v>
      </c>
      <c r="BO60" s="123" t="s">
        <v>483</v>
      </c>
      <c r="BP60" s="123" t="s">
        <v>483</v>
      </c>
      <c r="BQ60" s="123" t="s">
        <v>483</v>
      </c>
      <c r="BR60" s="123" t="s">
        <v>483</v>
      </c>
      <c r="BS60" s="123" t="s">
        <v>483</v>
      </c>
      <c r="BT60" s="123" t="s">
        <v>483</v>
      </c>
      <c r="BU60" s="123" t="s">
        <v>483</v>
      </c>
      <c r="BV60" s="123" t="s">
        <v>483</v>
      </c>
      <c r="BW60" s="123" t="s">
        <v>483</v>
      </c>
      <c r="BX60" s="123" t="s">
        <v>483</v>
      </c>
      <c r="BY60" s="123" t="s">
        <v>483</v>
      </c>
      <c r="BZ60" s="123" t="s">
        <v>483</v>
      </c>
      <c r="CA60" s="123" t="s">
        <v>483</v>
      </c>
      <c r="CB60" s="123" t="s">
        <v>483</v>
      </c>
      <c r="CC60" s="123" t="s">
        <v>490</v>
      </c>
      <c r="CD60" s="123" t="s">
        <v>483</v>
      </c>
      <c r="CE60" s="123" t="s">
        <v>483</v>
      </c>
      <c r="CF60" s="123" t="s">
        <v>966</v>
      </c>
      <c r="CG60" s="123" t="s">
        <v>483</v>
      </c>
      <c r="CH60" s="123" t="s">
        <v>483</v>
      </c>
      <c r="CI60" s="123" t="s">
        <v>483</v>
      </c>
      <c r="CJ60" s="123" t="s">
        <v>483</v>
      </c>
      <c r="CK60" s="123" t="s">
        <v>483</v>
      </c>
      <c r="CL60" s="123" t="s">
        <v>483</v>
      </c>
      <c r="CM60" s="123" t="s">
        <v>483</v>
      </c>
      <c r="CN60" s="123" t="s">
        <v>483</v>
      </c>
      <c r="CO60" s="123" t="s">
        <v>483</v>
      </c>
      <c r="CP60" s="123" t="s">
        <v>483</v>
      </c>
      <c r="CQ60" s="123" t="s">
        <v>483</v>
      </c>
      <c r="CR60" s="123" t="s">
        <v>483</v>
      </c>
      <c r="CS60" s="123" t="s">
        <v>483</v>
      </c>
      <c r="CT60" s="123" t="s">
        <v>483</v>
      </c>
      <c r="CU60" s="123" t="s">
        <v>483</v>
      </c>
      <c r="CV60" s="123" t="s">
        <v>483</v>
      </c>
      <c r="CW60" s="123" t="s">
        <v>483</v>
      </c>
      <c r="CX60" s="123" t="s">
        <v>483</v>
      </c>
      <c r="CY60" s="123" t="s">
        <v>483</v>
      </c>
      <c r="CZ60" s="123" t="s">
        <v>483</v>
      </c>
      <c r="DA60" s="123" t="s">
        <v>483</v>
      </c>
      <c r="DB60" s="123" t="s">
        <v>483</v>
      </c>
      <c r="DC60" s="123" t="s">
        <v>483</v>
      </c>
      <c r="DD60" s="123" t="s">
        <v>483</v>
      </c>
      <c r="DE60" s="123" t="s">
        <v>489</v>
      </c>
      <c r="DF60" s="123" t="s">
        <v>483</v>
      </c>
      <c r="DG60" s="123" t="s">
        <v>483</v>
      </c>
      <c r="DH60" s="123" t="s">
        <v>483</v>
      </c>
      <c r="DI60" s="123" t="s">
        <v>483</v>
      </c>
      <c r="DJ60" s="123" t="s">
        <v>483</v>
      </c>
      <c r="DK60" s="123" t="s">
        <v>483</v>
      </c>
      <c r="DL60" s="123" t="s">
        <v>483</v>
      </c>
      <c r="DM60" s="123" t="s">
        <v>618</v>
      </c>
      <c r="DN60" s="123" t="s">
        <v>489</v>
      </c>
      <c r="DO60" s="123" t="s">
        <v>483</v>
      </c>
      <c r="DP60" s="123" t="s">
        <v>483</v>
      </c>
      <c r="DQ60" s="123" t="s">
        <v>483</v>
      </c>
      <c r="DR60" s="123" t="s">
        <v>483</v>
      </c>
      <c r="DS60" s="123" t="s">
        <v>483</v>
      </c>
      <c r="DT60" s="123" t="s">
        <v>483</v>
      </c>
      <c r="DU60" s="123" t="s">
        <v>490</v>
      </c>
      <c r="DV60" s="123" t="s">
        <v>490</v>
      </c>
      <c r="DW60" s="123" t="s">
        <v>490</v>
      </c>
      <c r="DX60" s="123" t="s">
        <v>490</v>
      </c>
      <c r="DY60" s="123" t="s">
        <v>490</v>
      </c>
      <c r="DZ60" s="123" t="s">
        <v>490</v>
      </c>
      <c r="EA60" s="123" t="s">
        <v>483</v>
      </c>
      <c r="EB60" s="123" t="s">
        <v>490</v>
      </c>
      <c r="EC60" s="123" t="s">
        <v>483</v>
      </c>
      <c r="ED60" s="123" t="s">
        <v>483</v>
      </c>
      <c r="EE60" s="123">
        <v>0</v>
      </c>
      <c r="EF60" s="123">
        <v>2</v>
      </c>
      <c r="EG60" s="123">
        <v>3</v>
      </c>
      <c r="EH60" s="123" t="s">
        <v>483</v>
      </c>
      <c r="EI60" s="123" t="s">
        <v>483</v>
      </c>
      <c r="EJ60" s="123" t="s">
        <v>483</v>
      </c>
      <c r="EK60" s="123" t="s">
        <v>490</v>
      </c>
      <c r="EL60" s="123" t="s">
        <v>483</v>
      </c>
      <c r="EM60" s="123" t="s">
        <v>490</v>
      </c>
      <c r="EN60" s="123" t="s">
        <v>483</v>
      </c>
      <c r="EO60" s="123" t="s">
        <v>483</v>
      </c>
      <c r="EP60" s="123" t="s">
        <v>490</v>
      </c>
      <c r="EQ60" s="123" t="s">
        <v>483</v>
      </c>
      <c r="ER60" s="123" t="s">
        <v>483</v>
      </c>
      <c r="ES60" s="123" t="s">
        <v>483</v>
      </c>
      <c r="ET60" s="123" t="s">
        <v>483</v>
      </c>
      <c r="EU60" s="123" t="s">
        <v>483</v>
      </c>
      <c r="EV60" s="123" t="s">
        <v>483</v>
      </c>
      <c r="EW60" s="123" t="s">
        <v>483</v>
      </c>
      <c r="EX60" s="123" t="s">
        <v>483</v>
      </c>
      <c r="EY60" s="123" t="s">
        <v>483</v>
      </c>
      <c r="EZ60" s="123" t="s">
        <v>483</v>
      </c>
      <c r="FA60" s="123" t="s">
        <v>483</v>
      </c>
      <c r="FB60" s="123" t="s">
        <v>483</v>
      </c>
      <c r="FC60" s="123" t="s">
        <v>483</v>
      </c>
      <c r="FD60" s="123" t="s">
        <v>483</v>
      </c>
      <c r="FE60" s="123" t="s">
        <v>483</v>
      </c>
      <c r="FF60" s="123" t="s">
        <v>490</v>
      </c>
      <c r="FG60" s="123" t="s">
        <v>483</v>
      </c>
      <c r="FH60" s="123" t="s">
        <v>483</v>
      </c>
      <c r="FI60" s="123" t="s">
        <v>483</v>
      </c>
      <c r="FJ60" s="123" t="s">
        <v>483</v>
      </c>
      <c r="FK60" s="123" t="s">
        <v>483</v>
      </c>
      <c r="FL60" s="123" t="s">
        <v>483</v>
      </c>
      <c r="FM60" s="123" t="s">
        <v>483</v>
      </c>
      <c r="FN60" s="123" t="s">
        <v>483</v>
      </c>
      <c r="FO60" s="123" t="s">
        <v>490</v>
      </c>
      <c r="FP60" s="123" t="s">
        <v>483</v>
      </c>
      <c r="FQ60" s="123" t="s">
        <v>483</v>
      </c>
      <c r="FR60" s="123" t="s">
        <v>483</v>
      </c>
      <c r="FS60" s="123" t="s">
        <v>483</v>
      </c>
      <c r="FT60" s="123" t="s">
        <v>483</v>
      </c>
      <c r="FU60" s="123" t="s">
        <v>483</v>
      </c>
      <c r="FV60" s="123" t="s">
        <v>483</v>
      </c>
      <c r="FW60" s="123" t="s">
        <v>483</v>
      </c>
      <c r="FX60" s="123" t="s">
        <v>483</v>
      </c>
      <c r="FY60" s="123" t="s">
        <v>483</v>
      </c>
      <c r="FZ60" s="123" t="s">
        <v>483</v>
      </c>
      <c r="GA60" s="123" t="s">
        <v>483</v>
      </c>
      <c r="GB60" s="123" t="s">
        <v>483</v>
      </c>
      <c r="GC60" s="123" t="s">
        <v>483</v>
      </c>
      <c r="GD60" s="123" t="s">
        <v>483</v>
      </c>
      <c r="GE60" s="123" t="s">
        <v>483</v>
      </c>
      <c r="GF60" s="123" t="s">
        <v>483</v>
      </c>
      <c r="GG60" s="123" t="s">
        <v>483</v>
      </c>
      <c r="GH60" s="123" t="s">
        <v>483</v>
      </c>
      <c r="GI60" s="123" t="s">
        <v>483</v>
      </c>
      <c r="GJ60" s="123" t="s">
        <v>483</v>
      </c>
      <c r="GK60" s="123" t="s">
        <v>483</v>
      </c>
      <c r="GL60" s="123" t="s">
        <v>483</v>
      </c>
      <c r="GM60" s="123" t="s">
        <v>483</v>
      </c>
      <c r="GN60" s="123" t="s">
        <v>483</v>
      </c>
      <c r="GO60" s="123" t="s">
        <v>483</v>
      </c>
      <c r="GP60" s="123" t="s">
        <v>483</v>
      </c>
      <c r="GQ60" s="123" t="s">
        <v>483</v>
      </c>
      <c r="GR60" s="123" t="s">
        <v>483</v>
      </c>
      <c r="GS60" s="123" t="s">
        <v>483</v>
      </c>
      <c r="GT60" s="123" t="s">
        <v>483</v>
      </c>
      <c r="GU60" s="123" t="s">
        <v>483</v>
      </c>
      <c r="GV60" s="123" t="s">
        <v>490</v>
      </c>
      <c r="GW60" s="123" t="s">
        <v>483</v>
      </c>
      <c r="GX60" s="123" t="s">
        <v>483</v>
      </c>
      <c r="GY60" s="123" t="s">
        <v>483</v>
      </c>
      <c r="GZ60" s="123" t="s">
        <v>483</v>
      </c>
      <c r="HA60" s="123" t="s">
        <v>483</v>
      </c>
      <c r="HB60" s="123" t="s">
        <v>483</v>
      </c>
      <c r="HC60" s="123" t="s">
        <v>483</v>
      </c>
      <c r="HD60" s="123" t="s">
        <v>483</v>
      </c>
      <c r="HE60" s="123" t="s">
        <v>483</v>
      </c>
      <c r="HF60" s="123" t="s">
        <v>490</v>
      </c>
      <c r="HG60" s="123" t="s">
        <v>483</v>
      </c>
      <c r="HH60" s="123" t="s">
        <v>483</v>
      </c>
      <c r="HI60" s="123" t="s">
        <v>490</v>
      </c>
      <c r="HJ60" s="123" t="s">
        <v>490</v>
      </c>
      <c r="HK60" s="123" t="s">
        <v>490</v>
      </c>
      <c r="HL60" s="123" t="s">
        <v>490</v>
      </c>
      <c r="HM60" s="123" t="s">
        <v>483</v>
      </c>
      <c r="HN60" s="123" t="s">
        <v>483</v>
      </c>
      <c r="HO60" s="123" t="s">
        <v>483</v>
      </c>
      <c r="HP60" s="123" t="s">
        <v>483</v>
      </c>
      <c r="HQ60" s="123" t="s">
        <v>483</v>
      </c>
      <c r="HR60" s="123" t="s">
        <v>490</v>
      </c>
      <c r="HS60" s="123" t="s">
        <v>490</v>
      </c>
      <c r="HT60" s="123" t="s">
        <v>483</v>
      </c>
      <c r="HU60" s="123" t="s">
        <v>483</v>
      </c>
      <c r="HV60" s="123" t="s">
        <v>483</v>
      </c>
      <c r="HW60" s="123" t="s">
        <v>483</v>
      </c>
      <c r="HX60" s="123" t="s">
        <v>489</v>
      </c>
      <c r="HY60" s="123" t="s">
        <v>483</v>
      </c>
      <c r="HZ60" s="123" t="s">
        <v>483</v>
      </c>
      <c r="IA60" s="123" t="s">
        <v>489</v>
      </c>
      <c r="IB60" s="123" t="s">
        <v>483</v>
      </c>
      <c r="IC60" s="123" t="s">
        <v>483</v>
      </c>
      <c r="ID60" s="123" t="s">
        <v>483</v>
      </c>
      <c r="IE60" s="123" t="s">
        <v>483</v>
      </c>
      <c r="IF60" s="123" t="s">
        <v>490</v>
      </c>
      <c r="IG60" s="123" t="s">
        <v>490</v>
      </c>
      <c r="IH60" s="123" t="s">
        <v>490</v>
      </c>
      <c r="II60" s="123" t="s">
        <v>490</v>
      </c>
      <c r="IJ60" s="123" t="s">
        <v>490</v>
      </c>
      <c r="IK60" s="123" t="s">
        <v>489</v>
      </c>
      <c r="IL60" s="123" t="s">
        <v>483</v>
      </c>
      <c r="IM60" s="123" t="s">
        <v>483</v>
      </c>
      <c r="IN60" s="123">
        <v>2</v>
      </c>
      <c r="IO60" s="123"/>
      <c r="IP60" s="123"/>
      <c r="IQ60" s="123">
        <v>1</v>
      </c>
      <c r="IR60" s="123">
        <v>3</v>
      </c>
      <c r="IS60" s="123"/>
      <c r="IT60" s="123"/>
      <c r="IU60" s="123">
        <v>1</v>
      </c>
      <c r="IV60" s="123">
        <v>1</v>
      </c>
      <c r="IW60" s="123"/>
      <c r="IX60" s="123"/>
      <c r="IY60" s="123">
        <v>1</v>
      </c>
      <c r="IZ60" s="123"/>
      <c r="JA60" s="123"/>
      <c r="JB60" s="123"/>
      <c r="JC60" s="123"/>
      <c r="JD60" s="123"/>
      <c r="JE60" s="123">
        <v>4</v>
      </c>
      <c r="JF60" s="123">
        <v>1</v>
      </c>
      <c r="JG60" s="123"/>
      <c r="JH60" s="123">
        <v>1</v>
      </c>
      <c r="JI60" s="123"/>
      <c r="JJ60" s="123">
        <v>1</v>
      </c>
      <c r="JK60" s="123"/>
      <c r="JL60" s="123"/>
      <c r="JM60" s="123"/>
      <c r="JN60" s="123">
        <v>9</v>
      </c>
      <c r="JO60" s="123">
        <v>7</v>
      </c>
      <c r="JP60" s="123">
        <v>16</v>
      </c>
      <c r="JQ60" s="123">
        <v>8</v>
      </c>
      <c r="JR60" s="123" t="s">
        <v>727</v>
      </c>
      <c r="JS60" s="123" t="s">
        <v>483</v>
      </c>
      <c r="JT60" s="123" t="s">
        <v>483</v>
      </c>
      <c r="JU60" s="123" t="s">
        <v>483</v>
      </c>
      <c r="JV60" s="123" t="s">
        <v>483</v>
      </c>
      <c r="JW60" s="123" t="s">
        <v>483</v>
      </c>
      <c r="JX60" s="123" t="s">
        <v>489</v>
      </c>
      <c r="JY60" s="123" t="s">
        <v>483</v>
      </c>
      <c r="JZ60" s="123" t="s">
        <v>483</v>
      </c>
      <c r="KA60" s="123" t="s">
        <v>483</v>
      </c>
      <c r="KB60" s="123" t="s">
        <v>483</v>
      </c>
      <c r="KC60" s="123" t="s">
        <v>483</v>
      </c>
      <c r="KD60" s="123" t="s">
        <v>740</v>
      </c>
      <c r="KE60" s="123" t="s">
        <v>967</v>
      </c>
      <c r="KF60" s="123" t="s">
        <v>968</v>
      </c>
      <c r="KG60" s="123" t="s">
        <v>680</v>
      </c>
      <c r="KH60" s="123" t="s">
        <v>500</v>
      </c>
      <c r="KI60" s="123">
        <v>2</v>
      </c>
      <c r="KJ60" s="123" t="s">
        <v>483</v>
      </c>
      <c r="KK60" s="123" t="s">
        <v>483</v>
      </c>
      <c r="KL60" s="123" t="s">
        <v>483</v>
      </c>
      <c r="KM60" s="123" t="s">
        <v>489</v>
      </c>
      <c r="KN60" s="123" t="s">
        <v>483</v>
      </c>
      <c r="KO60" s="123" t="s">
        <v>483</v>
      </c>
      <c r="KP60" s="123" t="s">
        <v>483</v>
      </c>
      <c r="KQ60" s="123" t="s">
        <v>490</v>
      </c>
      <c r="KR60" s="123" t="s">
        <v>483</v>
      </c>
      <c r="KS60" s="123" t="s">
        <v>483</v>
      </c>
      <c r="KT60" s="123" t="s">
        <v>483</v>
      </c>
      <c r="KU60" s="123" t="s">
        <v>483</v>
      </c>
      <c r="KV60" s="123" t="s">
        <v>483</v>
      </c>
      <c r="KW60" s="123" t="s">
        <v>483</v>
      </c>
      <c r="KX60" s="123" t="s">
        <v>483</v>
      </c>
      <c r="KY60" s="123" t="s">
        <v>483</v>
      </c>
      <c r="KZ60" s="123" t="s">
        <v>483</v>
      </c>
      <c r="LA60" s="123" t="s">
        <v>483</v>
      </c>
      <c r="LB60" s="123" t="s">
        <v>483</v>
      </c>
      <c r="LC60" s="123" t="s">
        <v>490</v>
      </c>
      <c r="LD60" s="123" t="s">
        <v>483</v>
      </c>
      <c r="LE60" s="123" t="s">
        <v>490</v>
      </c>
      <c r="LF60" s="123">
        <v>15</v>
      </c>
      <c r="LG60" s="123">
        <v>0</v>
      </c>
      <c r="LH60" s="123">
        <v>0</v>
      </c>
      <c r="LI60" s="123">
        <v>15</v>
      </c>
      <c r="LJ60" s="123">
        <v>6</v>
      </c>
      <c r="LK60" s="123">
        <v>6</v>
      </c>
      <c r="LL60" s="123">
        <v>6</v>
      </c>
      <c r="LM60" s="123">
        <v>6</v>
      </c>
      <c r="LN60" s="123" t="s">
        <v>483</v>
      </c>
      <c r="LO60" s="123" t="s">
        <v>483</v>
      </c>
      <c r="LP60" s="123" t="s">
        <v>483</v>
      </c>
      <c r="LQ60" s="123" t="s">
        <v>483</v>
      </c>
      <c r="LR60" s="123" t="s">
        <v>483</v>
      </c>
      <c r="LS60" s="123" t="s">
        <v>483</v>
      </c>
      <c r="LT60" s="123" t="s">
        <v>489</v>
      </c>
      <c r="LU60" s="123" t="s">
        <v>483</v>
      </c>
      <c r="LV60" s="123" t="s">
        <v>483</v>
      </c>
      <c r="LW60" s="123" t="s">
        <v>483</v>
      </c>
      <c r="LX60" s="123" t="s">
        <v>489</v>
      </c>
      <c r="LY60" s="123" t="s">
        <v>483</v>
      </c>
      <c r="LZ60" s="123" t="s">
        <v>483</v>
      </c>
      <c r="MA60" s="123" t="s">
        <v>489</v>
      </c>
      <c r="MB60" s="123" t="s">
        <v>483</v>
      </c>
      <c r="MC60" s="123" t="s">
        <v>483</v>
      </c>
      <c r="MD60" s="123" t="s">
        <v>483</v>
      </c>
      <c r="ME60" s="123" t="s">
        <v>483</v>
      </c>
      <c r="MF60" s="123" t="s">
        <v>483</v>
      </c>
      <c r="MG60" s="123" t="s">
        <v>483</v>
      </c>
      <c r="MH60" s="123" t="s">
        <v>483</v>
      </c>
      <c r="MI60" s="123" t="s">
        <v>489</v>
      </c>
      <c r="MJ60" s="123" t="s">
        <v>483</v>
      </c>
      <c r="MK60" s="123" t="s">
        <v>490</v>
      </c>
      <c r="ML60" s="123" t="s">
        <v>490</v>
      </c>
      <c r="MM60" s="123" t="s">
        <v>490</v>
      </c>
      <c r="MN60" s="123" t="s">
        <v>490</v>
      </c>
      <c r="MO60" s="123" t="s">
        <v>490</v>
      </c>
      <c r="MP60" s="123" t="s">
        <v>490</v>
      </c>
      <c r="MQ60" s="123" t="s">
        <v>490</v>
      </c>
      <c r="MR60" s="123" t="s">
        <v>490</v>
      </c>
      <c r="MS60" s="123" t="s">
        <v>490</v>
      </c>
      <c r="MT60" s="123" t="s">
        <v>490</v>
      </c>
      <c r="MU60" s="123" t="s">
        <v>490</v>
      </c>
      <c r="MV60" s="123" t="s">
        <v>490</v>
      </c>
      <c r="MW60" s="123" t="s">
        <v>490</v>
      </c>
      <c r="MX60" s="123" t="s">
        <v>490</v>
      </c>
      <c r="MY60" s="123" t="s">
        <v>490</v>
      </c>
      <c r="MZ60" s="123" t="s">
        <v>483</v>
      </c>
      <c r="NA60" s="123" t="s">
        <v>483</v>
      </c>
      <c r="NB60" s="123" t="s">
        <v>483</v>
      </c>
      <c r="NC60" s="123" t="s">
        <v>483</v>
      </c>
      <c r="ND60" s="123" t="s">
        <v>483</v>
      </c>
      <c r="NE60" s="123" t="s">
        <v>483</v>
      </c>
      <c r="NF60" s="123" t="s">
        <v>483</v>
      </c>
      <c r="NG60" s="123" t="s">
        <v>483</v>
      </c>
      <c r="NH60" s="123" t="s">
        <v>483</v>
      </c>
      <c r="NI60" s="123" t="s">
        <v>483</v>
      </c>
      <c r="NJ60" s="123" t="s">
        <v>483</v>
      </c>
      <c r="NK60" s="123" t="s">
        <v>483</v>
      </c>
      <c r="NL60" s="123" t="s">
        <v>483</v>
      </c>
      <c r="NM60" s="123" t="s">
        <v>483</v>
      </c>
      <c r="NN60" s="123" t="s">
        <v>483</v>
      </c>
      <c r="NO60" s="123" t="s">
        <v>483</v>
      </c>
      <c r="NP60" s="123" t="s">
        <v>483</v>
      </c>
      <c r="NQ60" s="123" t="s">
        <v>483</v>
      </c>
      <c r="NR60" s="123" t="s">
        <v>483</v>
      </c>
      <c r="NS60" s="123" t="s">
        <v>483</v>
      </c>
      <c r="NT60" s="123" t="s">
        <v>483</v>
      </c>
      <c r="NU60" s="123" t="s">
        <v>483</v>
      </c>
      <c r="NV60" s="123" t="s">
        <v>483</v>
      </c>
      <c r="NW60" s="123" t="s">
        <v>483</v>
      </c>
      <c r="NX60" s="123" t="s">
        <v>483</v>
      </c>
      <c r="NY60" s="123" t="s">
        <v>483</v>
      </c>
      <c r="NZ60" s="123" t="s">
        <v>483</v>
      </c>
      <c r="OA60" s="123" t="s">
        <v>483</v>
      </c>
      <c r="OB60" s="123" t="s">
        <v>483</v>
      </c>
      <c r="OC60" s="123" t="s">
        <v>483</v>
      </c>
      <c r="OD60" s="123" t="s">
        <v>483</v>
      </c>
      <c r="OE60" s="123" t="s">
        <v>483</v>
      </c>
      <c r="OF60" s="123" t="s">
        <v>483</v>
      </c>
      <c r="OG60" s="123" t="s">
        <v>483</v>
      </c>
      <c r="OH60" s="123" t="s">
        <v>483</v>
      </c>
      <c r="OI60" s="123" t="s">
        <v>483</v>
      </c>
      <c r="OJ60" s="123" t="s">
        <v>483</v>
      </c>
      <c r="OK60" s="123" t="s">
        <v>483</v>
      </c>
      <c r="OL60" s="123" t="s">
        <v>483</v>
      </c>
      <c r="OM60" s="123" t="s">
        <v>483</v>
      </c>
      <c r="ON60" s="123" t="s">
        <v>483</v>
      </c>
      <c r="OO60" s="123" t="s">
        <v>483</v>
      </c>
      <c r="OP60" s="123" t="s">
        <v>483</v>
      </c>
      <c r="OQ60" s="123" t="s">
        <v>483</v>
      </c>
      <c r="OR60" s="123" t="s">
        <v>483</v>
      </c>
      <c r="OS60" s="123" t="s">
        <v>483</v>
      </c>
      <c r="OT60" s="123" t="s">
        <v>483</v>
      </c>
      <c r="OU60" s="123" t="s">
        <v>483</v>
      </c>
      <c r="OV60" s="123" t="s">
        <v>483</v>
      </c>
      <c r="OW60" s="123" t="s">
        <v>575</v>
      </c>
      <c r="OX60" s="123" t="s">
        <v>489</v>
      </c>
      <c r="OY60" s="123" t="s">
        <v>483</v>
      </c>
      <c r="OZ60" s="123" t="s">
        <v>483</v>
      </c>
      <c r="PA60" s="123" t="s">
        <v>483</v>
      </c>
      <c r="PB60" s="123" t="s">
        <v>483</v>
      </c>
      <c r="PC60" s="123" t="s">
        <v>483</v>
      </c>
      <c r="PD60" s="123" t="s">
        <v>483</v>
      </c>
      <c r="PE60" s="123" t="s">
        <v>483</v>
      </c>
      <c r="PF60" s="123" t="s">
        <v>483</v>
      </c>
      <c r="PG60" s="123" t="s">
        <v>489</v>
      </c>
      <c r="PH60" s="123" t="s">
        <v>483</v>
      </c>
      <c r="PI60" s="123" t="s">
        <v>483</v>
      </c>
      <c r="PJ60" s="123" t="s">
        <v>483</v>
      </c>
      <c r="PK60" s="123" t="s">
        <v>483</v>
      </c>
      <c r="PL60" s="123" t="s">
        <v>483</v>
      </c>
      <c r="PM60" s="123" t="s">
        <v>483</v>
      </c>
      <c r="PN60" s="123" t="s">
        <v>483</v>
      </c>
      <c r="PO60" s="123" t="s">
        <v>483</v>
      </c>
      <c r="PP60" s="123" t="s">
        <v>483</v>
      </c>
      <c r="PQ60" s="123" t="s">
        <v>483</v>
      </c>
      <c r="PR60" s="123" t="s">
        <v>483</v>
      </c>
      <c r="PS60" s="123" t="s">
        <v>483</v>
      </c>
      <c r="PT60" s="123" t="s">
        <v>483</v>
      </c>
      <c r="PU60" s="123" t="s">
        <v>574</v>
      </c>
      <c r="PV60" s="123" t="s">
        <v>574</v>
      </c>
      <c r="PW60" s="123" t="s">
        <v>574</v>
      </c>
      <c r="PX60" s="123" t="s">
        <v>574</v>
      </c>
      <c r="PY60" s="123" t="s">
        <v>574</v>
      </c>
      <c r="PZ60" s="123" t="s">
        <v>483</v>
      </c>
      <c r="QA60" s="123" t="s">
        <v>616</v>
      </c>
      <c r="QB60" s="123" t="s">
        <v>483</v>
      </c>
      <c r="QC60" s="123" t="s">
        <v>616</v>
      </c>
      <c r="QD60" s="123" t="s">
        <v>483</v>
      </c>
      <c r="QE60" s="123" t="s">
        <v>969</v>
      </c>
      <c r="QF60" s="123"/>
      <c r="QG60" s="123"/>
      <c r="QH60" s="123" t="s">
        <v>483</v>
      </c>
      <c r="QI60" s="123" t="s">
        <v>489</v>
      </c>
      <c r="QJ60" s="123" t="s">
        <v>483</v>
      </c>
      <c r="QK60" s="123"/>
      <c r="QL60" s="123" t="s">
        <v>483</v>
      </c>
      <c r="QM60" s="123" t="s">
        <v>483</v>
      </c>
      <c r="QN60" s="123" t="s">
        <v>483</v>
      </c>
      <c r="QO60" s="123" t="s">
        <v>483</v>
      </c>
      <c r="QP60" s="123" t="s">
        <v>483</v>
      </c>
      <c r="QQ60" s="123">
        <v>4</v>
      </c>
      <c r="QR60" s="123">
        <v>5</v>
      </c>
      <c r="QS60" s="123">
        <v>0</v>
      </c>
      <c r="QT60" s="123"/>
      <c r="QU60" s="90" t="s">
        <v>4475</v>
      </c>
      <c r="QV60" s="90" t="s">
        <v>4960</v>
      </c>
      <c r="QW60" s="125" t="s">
        <v>4974</v>
      </c>
      <c r="QX60" s="148" t="s">
        <v>483</v>
      </c>
      <c r="QY60" s="90" t="s">
        <v>483</v>
      </c>
      <c r="QZ60" s="148" t="s">
        <v>483</v>
      </c>
      <c r="RA60" s="58" t="s">
        <v>483</v>
      </c>
      <c r="RB60" s="148">
        <v>12</v>
      </c>
      <c r="RC60" s="148">
        <v>1</v>
      </c>
      <c r="RD60" s="148">
        <v>11</v>
      </c>
      <c r="RE60" s="149">
        <v>10</v>
      </c>
      <c r="RF60" s="149">
        <v>1</v>
      </c>
      <c r="RG60" s="149">
        <v>9</v>
      </c>
      <c r="RH60" s="152">
        <v>11</v>
      </c>
      <c r="RI60" s="152">
        <v>2</v>
      </c>
      <c r="RJ60" s="152">
        <v>9</v>
      </c>
      <c r="RK60" s="90">
        <v>12</v>
      </c>
      <c r="RL60" s="90">
        <v>1</v>
      </c>
      <c r="RM60" s="90">
        <v>11</v>
      </c>
      <c r="RN60" s="149">
        <v>5</v>
      </c>
      <c r="RO60" s="152">
        <v>7</v>
      </c>
      <c r="RP60" s="90" t="s">
        <v>483</v>
      </c>
      <c r="RQ60" s="58" t="s">
        <v>4865</v>
      </c>
      <c r="RR60" s="90" t="s">
        <v>483</v>
      </c>
      <c r="RS60" s="80">
        <v>0</v>
      </c>
      <c r="RT60" s="80">
        <v>0</v>
      </c>
      <c r="RU60" s="80">
        <v>0</v>
      </c>
      <c r="RV60" s="80">
        <v>0</v>
      </c>
      <c r="RW60" s="80">
        <v>0</v>
      </c>
      <c r="RX60" s="80">
        <v>0</v>
      </c>
      <c r="RY60" s="218" t="s">
        <v>483</v>
      </c>
      <c r="RZ60" s="218"/>
      <c r="SA60" s="184" t="s">
        <v>6779</v>
      </c>
      <c r="SB60" s="90" t="s">
        <v>4781</v>
      </c>
      <c r="SC60" s="90" t="s">
        <v>4781</v>
      </c>
      <c r="SD60" s="224" t="s">
        <v>6738</v>
      </c>
      <c r="SE60" s="123"/>
      <c r="SF60" s="114"/>
      <c r="SG60" s="114"/>
      <c r="SH60" s="114"/>
      <c r="SI60" s="114"/>
      <c r="SJ60" s="114"/>
      <c r="SK60" s="114"/>
      <c r="SL60" s="114"/>
      <c r="SM60" s="114"/>
      <c r="SN60" s="242"/>
      <c r="SO60" s="114"/>
      <c r="SQ60" s="123"/>
      <c r="SR60" s="102"/>
      <c r="ST60" s="90" t="s">
        <v>483</v>
      </c>
      <c r="SV60" s="236" t="s">
        <v>4484</v>
      </c>
    </row>
    <row r="61" spans="1:516" s="98" customFormat="1" ht="84.75" customHeight="1" x14ac:dyDescent="0.25">
      <c r="A61" s="123" t="s">
        <v>970</v>
      </c>
      <c r="B61" s="93" t="s">
        <v>1388</v>
      </c>
      <c r="C61" s="123">
        <v>2019</v>
      </c>
      <c r="D61" s="94" t="s">
        <v>4072</v>
      </c>
      <c r="E61" s="123">
        <v>12</v>
      </c>
      <c r="F61" s="123" t="s">
        <v>602</v>
      </c>
      <c r="G61" s="114" t="s">
        <v>971</v>
      </c>
      <c r="H61" s="123"/>
      <c r="I61" s="123" t="s">
        <v>5016</v>
      </c>
      <c r="J61" s="123" t="s">
        <v>959</v>
      </c>
      <c r="K61" s="123" t="s">
        <v>657</v>
      </c>
      <c r="L61" s="123" t="s">
        <v>972</v>
      </c>
      <c r="M61" s="123">
        <v>185</v>
      </c>
      <c r="N61" s="123"/>
      <c r="O61" s="123" t="s">
        <v>608</v>
      </c>
      <c r="P61" s="123" t="s">
        <v>961</v>
      </c>
      <c r="Q61" s="99" t="s">
        <v>4821</v>
      </c>
      <c r="R61" s="95" t="s">
        <v>973</v>
      </c>
      <c r="S61" s="96" t="s">
        <v>1431</v>
      </c>
      <c r="T61" s="97" t="s">
        <v>590</v>
      </c>
      <c r="U61" s="97" t="s">
        <v>975</v>
      </c>
      <c r="V61" s="97" t="s">
        <v>5496</v>
      </c>
      <c r="W61" s="97" t="s">
        <v>753</v>
      </c>
      <c r="X61" s="183" t="s">
        <v>976</v>
      </c>
      <c r="Y61" s="95" t="s">
        <v>4952</v>
      </c>
      <c r="Z61" s="123">
        <v>12</v>
      </c>
      <c r="AA61" s="123">
        <v>3</v>
      </c>
      <c r="AB61" s="123">
        <v>3</v>
      </c>
      <c r="AC61" s="123">
        <v>6</v>
      </c>
      <c r="AD61" s="123">
        <v>4</v>
      </c>
      <c r="AE61" s="123">
        <v>1</v>
      </c>
      <c r="AF61" s="123">
        <v>3</v>
      </c>
      <c r="AG61" s="123">
        <v>0</v>
      </c>
      <c r="AH61" s="123">
        <v>4</v>
      </c>
      <c r="AI61" s="123">
        <v>6</v>
      </c>
      <c r="AJ61" s="123">
        <v>6</v>
      </c>
      <c r="AK61" s="123">
        <v>16</v>
      </c>
      <c r="AL61" s="123">
        <v>18</v>
      </c>
      <c r="AM61" s="123">
        <v>90</v>
      </c>
      <c r="AN61" s="123">
        <v>95</v>
      </c>
      <c r="AO61" s="123">
        <v>42</v>
      </c>
      <c r="AP61" s="123">
        <v>7</v>
      </c>
      <c r="AQ61" s="123">
        <v>2</v>
      </c>
      <c r="AR61" s="123">
        <v>1</v>
      </c>
      <c r="AS61" s="123">
        <v>1</v>
      </c>
      <c r="AT61" s="123" t="s">
        <v>489</v>
      </c>
      <c r="AU61" s="123" t="s">
        <v>489</v>
      </c>
      <c r="AV61" s="123" t="s">
        <v>726</v>
      </c>
      <c r="AW61" s="123"/>
      <c r="AX61" s="123" t="s">
        <v>637</v>
      </c>
      <c r="AY61" s="123" t="s">
        <v>483</v>
      </c>
      <c r="AZ61" s="123" t="s">
        <v>483</v>
      </c>
      <c r="BA61" s="123" t="s">
        <v>483</v>
      </c>
      <c r="BB61" s="123" t="s">
        <v>483</v>
      </c>
      <c r="BC61" s="123" t="s">
        <v>483</v>
      </c>
      <c r="BD61" s="123" t="s">
        <v>616</v>
      </c>
      <c r="BE61" s="123" t="s">
        <v>490</v>
      </c>
      <c r="BF61" s="123" t="s">
        <v>490</v>
      </c>
      <c r="BG61" s="123" t="s">
        <v>490</v>
      </c>
      <c r="BH61" s="123" t="s">
        <v>490</v>
      </c>
      <c r="BI61" s="123" t="s">
        <v>483</v>
      </c>
      <c r="BJ61" s="123" t="s">
        <v>483</v>
      </c>
      <c r="BK61" s="123" t="s">
        <v>483</v>
      </c>
      <c r="BL61" s="123" t="s">
        <v>483</v>
      </c>
      <c r="BM61" s="123" t="s">
        <v>483</v>
      </c>
      <c r="BN61" s="123" t="s">
        <v>483</v>
      </c>
      <c r="BO61" s="123" t="s">
        <v>483</v>
      </c>
      <c r="BP61" s="123" t="s">
        <v>483</v>
      </c>
      <c r="BQ61" s="123" t="s">
        <v>483</v>
      </c>
      <c r="BR61" s="123" t="s">
        <v>483</v>
      </c>
      <c r="BS61" s="123" t="s">
        <v>483</v>
      </c>
      <c r="BT61" s="123" t="s">
        <v>490</v>
      </c>
      <c r="BU61" s="123" t="s">
        <v>483</v>
      </c>
      <c r="BV61" s="123" t="s">
        <v>483</v>
      </c>
      <c r="BW61" s="123" t="s">
        <v>490</v>
      </c>
      <c r="BX61" s="123" t="s">
        <v>483</v>
      </c>
      <c r="BY61" s="123" t="s">
        <v>483</v>
      </c>
      <c r="BZ61" s="123" t="s">
        <v>483</v>
      </c>
      <c r="CA61" s="123" t="s">
        <v>483</v>
      </c>
      <c r="CB61" s="123" t="s">
        <v>483</v>
      </c>
      <c r="CC61" s="123" t="s">
        <v>483</v>
      </c>
      <c r="CD61" s="123" t="s">
        <v>483</v>
      </c>
      <c r="CE61" s="123" t="s">
        <v>483</v>
      </c>
      <c r="CF61" s="123" t="s">
        <v>727</v>
      </c>
      <c r="CG61" s="123" t="s">
        <v>483</v>
      </c>
      <c r="CH61" s="123" t="s">
        <v>489</v>
      </c>
      <c r="CI61" s="123" t="s">
        <v>483</v>
      </c>
      <c r="CJ61" s="123" t="s">
        <v>483</v>
      </c>
      <c r="CK61" s="123" t="s">
        <v>483</v>
      </c>
      <c r="CL61" s="123" t="s">
        <v>483</v>
      </c>
      <c r="CM61" s="123" t="s">
        <v>483</v>
      </c>
      <c r="CN61" s="123" t="s">
        <v>483</v>
      </c>
      <c r="CO61" s="123" t="s">
        <v>483</v>
      </c>
      <c r="CP61" s="123" t="s">
        <v>483</v>
      </c>
      <c r="CQ61" s="123" t="s">
        <v>483</v>
      </c>
      <c r="CR61" s="123" t="s">
        <v>483</v>
      </c>
      <c r="CS61" s="123" t="s">
        <v>483</v>
      </c>
      <c r="CT61" s="123" t="s">
        <v>483</v>
      </c>
      <c r="CU61" s="123" t="s">
        <v>483</v>
      </c>
      <c r="CV61" s="123" t="s">
        <v>483</v>
      </c>
      <c r="CW61" s="123" t="s">
        <v>483</v>
      </c>
      <c r="CX61" s="123" t="s">
        <v>483</v>
      </c>
      <c r="CY61" s="123" t="s">
        <v>489</v>
      </c>
      <c r="CZ61" s="123" t="s">
        <v>483</v>
      </c>
      <c r="DA61" s="123" t="s">
        <v>483</v>
      </c>
      <c r="DB61" s="123" t="s">
        <v>483</v>
      </c>
      <c r="DC61" s="123" t="s">
        <v>483</v>
      </c>
      <c r="DD61" s="123" t="s">
        <v>483</v>
      </c>
      <c r="DE61" s="123" t="s">
        <v>483</v>
      </c>
      <c r="DF61" s="123" t="s">
        <v>483</v>
      </c>
      <c r="DG61" s="123" t="s">
        <v>483</v>
      </c>
      <c r="DH61" s="123" t="s">
        <v>483</v>
      </c>
      <c r="DI61" s="123" t="s">
        <v>483</v>
      </c>
      <c r="DJ61" s="123" t="s">
        <v>483</v>
      </c>
      <c r="DK61" s="123" t="s">
        <v>483</v>
      </c>
      <c r="DL61" s="123" t="s">
        <v>483</v>
      </c>
      <c r="DM61" s="123" t="s">
        <v>581</v>
      </c>
      <c r="DN61" s="123" t="s">
        <v>489</v>
      </c>
      <c r="DO61" s="123" t="s">
        <v>483</v>
      </c>
      <c r="DP61" s="123" t="s">
        <v>483</v>
      </c>
      <c r="DQ61" s="123" t="s">
        <v>483</v>
      </c>
      <c r="DR61" s="123" t="s">
        <v>483</v>
      </c>
      <c r="DS61" s="123" t="s">
        <v>483</v>
      </c>
      <c r="DT61" s="123" t="s">
        <v>483</v>
      </c>
      <c r="DU61" s="123" t="s">
        <v>483</v>
      </c>
      <c r="DV61" s="123" t="s">
        <v>483</v>
      </c>
      <c r="DW61" s="123" t="s">
        <v>483</v>
      </c>
      <c r="DX61" s="123" t="s">
        <v>483</v>
      </c>
      <c r="DY61" s="123" t="s">
        <v>483</v>
      </c>
      <c r="DZ61" s="123" t="s">
        <v>483</v>
      </c>
      <c r="EA61" s="123" t="s">
        <v>483</v>
      </c>
      <c r="EB61" s="123" t="s">
        <v>483</v>
      </c>
      <c r="EC61" s="123" t="s">
        <v>483</v>
      </c>
      <c r="ED61" s="123" t="s">
        <v>483</v>
      </c>
      <c r="EE61" s="123">
        <v>2</v>
      </c>
      <c r="EF61" s="123">
        <v>0</v>
      </c>
      <c r="EG61" s="123">
        <v>0</v>
      </c>
      <c r="EH61" s="123" t="s">
        <v>489</v>
      </c>
      <c r="EI61" s="123" t="s">
        <v>483</v>
      </c>
      <c r="EJ61" s="123" t="s">
        <v>483</v>
      </c>
      <c r="EK61" s="123" t="s">
        <v>483</v>
      </c>
      <c r="EL61" s="123" t="s">
        <v>483</v>
      </c>
      <c r="EM61" s="123" t="s">
        <v>483</v>
      </c>
      <c r="EN61" s="123" t="s">
        <v>483</v>
      </c>
      <c r="EO61" s="123" t="s">
        <v>483</v>
      </c>
      <c r="EP61" s="123" t="s">
        <v>483</v>
      </c>
      <c r="EQ61" s="123" t="s">
        <v>483</v>
      </c>
      <c r="ER61" s="123" t="s">
        <v>483</v>
      </c>
      <c r="ES61" s="123" t="s">
        <v>483</v>
      </c>
      <c r="ET61" s="123" t="s">
        <v>483</v>
      </c>
      <c r="EU61" s="123" t="s">
        <v>483</v>
      </c>
      <c r="EV61" s="123" t="s">
        <v>483</v>
      </c>
      <c r="EW61" s="123" t="s">
        <v>483</v>
      </c>
      <c r="EX61" s="123" t="s">
        <v>483</v>
      </c>
      <c r="EY61" s="123" t="s">
        <v>483</v>
      </c>
      <c r="EZ61" s="123" t="s">
        <v>483</v>
      </c>
      <c r="FA61" s="123" t="s">
        <v>483</v>
      </c>
      <c r="FB61" s="123" t="s">
        <v>483</v>
      </c>
      <c r="FC61" s="123" t="s">
        <v>483</v>
      </c>
      <c r="FD61" s="123" t="s">
        <v>483</v>
      </c>
      <c r="FE61" s="123" t="s">
        <v>483</v>
      </c>
      <c r="FF61" s="123" t="s">
        <v>483</v>
      </c>
      <c r="FG61" s="123" t="s">
        <v>483</v>
      </c>
      <c r="FH61" s="123" t="s">
        <v>483</v>
      </c>
      <c r="FI61" s="123" t="s">
        <v>483</v>
      </c>
      <c r="FJ61" s="123" t="s">
        <v>483</v>
      </c>
      <c r="FK61" s="123" t="s">
        <v>483</v>
      </c>
      <c r="FL61" s="123" t="s">
        <v>483</v>
      </c>
      <c r="FM61" s="123" t="s">
        <v>483</v>
      </c>
      <c r="FN61" s="123" t="s">
        <v>483</v>
      </c>
      <c r="FO61" s="123" t="s">
        <v>483</v>
      </c>
      <c r="FP61" s="123" t="s">
        <v>483</v>
      </c>
      <c r="FQ61" s="123" t="s">
        <v>483</v>
      </c>
      <c r="FR61" s="123" t="s">
        <v>483</v>
      </c>
      <c r="FS61" s="123" t="s">
        <v>483</v>
      </c>
      <c r="FT61" s="123" t="s">
        <v>483</v>
      </c>
      <c r="FU61" s="123" t="s">
        <v>483</v>
      </c>
      <c r="FV61" s="123" t="s">
        <v>483</v>
      </c>
      <c r="FW61" s="123" t="s">
        <v>483</v>
      </c>
      <c r="FX61" s="123" t="s">
        <v>483</v>
      </c>
      <c r="FY61" s="123" t="s">
        <v>483</v>
      </c>
      <c r="FZ61" s="123" t="s">
        <v>483</v>
      </c>
      <c r="GA61" s="123" t="s">
        <v>483</v>
      </c>
      <c r="GB61" s="123" t="s">
        <v>483</v>
      </c>
      <c r="GC61" s="123" t="s">
        <v>483</v>
      </c>
      <c r="GD61" s="123" t="s">
        <v>483</v>
      </c>
      <c r="GE61" s="123" t="s">
        <v>483</v>
      </c>
      <c r="GF61" s="123" t="s">
        <v>483</v>
      </c>
      <c r="GG61" s="123" t="s">
        <v>483</v>
      </c>
      <c r="GH61" s="123" t="s">
        <v>483</v>
      </c>
      <c r="GI61" s="123" t="s">
        <v>483</v>
      </c>
      <c r="GJ61" s="123" t="s">
        <v>483</v>
      </c>
      <c r="GK61" s="123" t="s">
        <v>483</v>
      </c>
      <c r="GL61" s="123" t="s">
        <v>483</v>
      </c>
      <c r="GM61" s="123" t="s">
        <v>483</v>
      </c>
      <c r="GN61" s="123" t="s">
        <v>483</v>
      </c>
      <c r="GO61" s="123" t="s">
        <v>483</v>
      </c>
      <c r="GP61" s="123" t="s">
        <v>483</v>
      </c>
      <c r="GQ61" s="123" t="s">
        <v>483</v>
      </c>
      <c r="GR61" s="123" t="s">
        <v>483</v>
      </c>
      <c r="GS61" s="123" t="s">
        <v>483</v>
      </c>
      <c r="GT61" s="123" t="s">
        <v>483</v>
      </c>
      <c r="GU61" s="123" t="s">
        <v>483</v>
      </c>
      <c r="GV61" s="123" t="s">
        <v>483</v>
      </c>
      <c r="GW61" s="123" t="s">
        <v>483</v>
      </c>
      <c r="GX61" s="123" t="s">
        <v>483</v>
      </c>
      <c r="GY61" s="123" t="s">
        <v>483</v>
      </c>
      <c r="GZ61" s="123" t="s">
        <v>483</v>
      </c>
      <c r="HA61" s="123" t="s">
        <v>483</v>
      </c>
      <c r="HB61" s="123" t="s">
        <v>483</v>
      </c>
      <c r="HC61" s="123" t="s">
        <v>483</v>
      </c>
      <c r="HD61" s="123" t="s">
        <v>483</v>
      </c>
      <c r="HE61" s="123" t="s">
        <v>483</v>
      </c>
      <c r="HF61" s="123" t="s">
        <v>490</v>
      </c>
      <c r="HG61" s="123" t="s">
        <v>490</v>
      </c>
      <c r="HH61" s="123" t="s">
        <v>490</v>
      </c>
      <c r="HI61" s="123" t="s">
        <v>490</v>
      </c>
      <c r="HJ61" s="123" t="s">
        <v>490</v>
      </c>
      <c r="HK61" s="123" t="s">
        <v>490</v>
      </c>
      <c r="HL61" s="123" t="s">
        <v>490</v>
      </c>
      <c r="HM61" s="123" t="s">
        <v>490</v>
      </c>
      <c r="HN61" s="123" t="s">
        <v>490</v>
      </c>
      <c r="HO61" s="123" t="s">
        <v>490</v>
      </c>
      <c r="HP61" s="123" t="s">
        <v>490</v>
      </c>
      <c r="HQ61" s="123" t="s">
        <v>483</v>
      </c>
      <c r="HR61" s="123" t="s">
        <v>490</v>
      </c>
      <c r="HS61" s="123" t="s">
        <v>490</v>
      </c>
      <c r="HT61" s="123" t="s">
        <v>490</v>
      </c>
      <c r="HU61" s="123" t="s">
        <v>490</v>
      </c>
      <c r="HV61" s="123" t="s">
        <v>483</v>
      </c>
      <c r="HW61" s="123" t="s">
        <v>483</v>
      </c>
      <c r="HX61" s="123" t="s">
        <v>483</v>
      </c>
      <c r="HY61" s="123" t="s">
        <v>483</v>
      </c>
      <c r="HZ61" s="123" t="s">
        <v>483</v>
      </c>
      <c r="IA61" s="123" t="s">
        <v>483</v>
      </c>
      <c r="IB61" s="123" t="s">
        <v>483</v>
      </c>
      <c r="IC61" s="123" t="s">
        <v>483</v>
      </c>
      <c r="ID61" s="123" t="s">
        <v>483</v>
      </c>
      <c r="IE61" s="123" t="s">
        <v>489</v>
      </c>
      <c r="IF61" s="123" t="s">
        <v>483</v>
      </c>
      <c r="IG61" s="123" t="s">
        <v>483</v>
      </c>
      <c r="IH61" s="123" t="s">
        <v>483</v>
      </c>
      <c r="II61" s="123" t="s">
        <v>483</v>
      </c>
      <c r="IJ61" s="123" t="s">
        <v>489</v>
      </c>
      <c r="IK61" s="123" t="s">
        <v>483</v>
      </c>
      <c r="IL61" s="123" t="s">
        <v>483</v>
      </c>
      <c r="IM61" s="123" t="s">
        <v>483</v>
      </c>
      <c r="IN61" s="123">
        <v>1</v>
      </c>
      <c r="IO61" s="123"/>
      <c r="IP61" s="123"/>
      <c r="IQ61" s="123">
        <v>16</v>
      </c>
      <c r="IR61" s="123"/>
      <c r="IS61" s="123"/>
      <c r="IT61" s="123"/>
      <c r="IU61" s="123"/>
      <c r="IV61" s="123">
        <v>7</v>
      </c>
      <c r="IW61" s="123"/>
      <c r="IX61" s="123"/>
      <c r="IY61" s="123">
        <v>1</v>
      </c>
      <c r="IZ61" s="123"/>
      <c r="JA61" s="123"/>
      <c r="JB61" s="123"/>
      <c r="JC61" s="123">
        <v>1</v>
      </c>
      <c r="JD61" s="123"/>
      <c r="JE61" s="123">
        <v>2</v>
      </c>
      <c r="JF61" s="123"/>
      <c r="JG61" s="123">
        <v>1</v>
      </c>
      <c r="JH61" s="123">
        <v>1</v>
      </c>
      <c r="JI61" s="123"/>
      <c r="JJ61" s="123">
        <v>1</v>
      </c>
      <c r="JK61" s="123"/>
      <c r="JL61" s="123"/>
      <c r="JM61" s="123"/>
      <c r="JN61" s="123">
        <v>10</v>
      </c>
      <c r="JO61" s="123">
        <v>21</v>
      </c>
      <c r="JP61" s="123">
        <v>31</v>
      </c>
      <c r="JQ61" s="123">
        <v>8</v>
      </c>
      <c r="JR61" s="123"/>
      <c r="JS61" s="123" t="s">
        <v>483</v>
      </c>
      <c r="JT61" s="123" t="s">
        <v>483</v>
      </c>
      <c r="JU61" s="123" t="s">
        <v>483</v>
      </c>
      <c r="JV61" s="123" t="s">
        <v>483</v>
      </c>
      <c r="JW61" s="123" t="s">
        <v>483</v>
      </c>
      <c r="JX61" s="123" t="s">
        <v>489</v>
      </c>
      <c r="JY61" s="123" t="s">
        <v>489</v>
      </c>
      <c r="JZ61" s="123" t="s">
        <v>483</v>
      </c>
      <c r="KA61" s="123" t="s">
        <v>483</v>
      </c>
      <c r="KB61" s="123" t="s">
        <v>489</v>
      </c>
      <c r="KC61" s="123" t="s">
        <v>483</v>
      </c>
      <c r="KD61" s="123" t="s">
        <v>942</v>
      </c>
      <c r="KE61" s="123" t="s">
        <v>693</v>
      </c>
      <c r="KF61" s="123" t="s">
        <v>977</v>
      </c>
      <c r="KG61" s="123" t="s">
        <v>680</v>
      </c>
      <c r="KH61" s="123" t="s">
        <v>500</v>
      </c>
      <c r="KI61" s="123">
        <v>3</v>
      </c>
      <c r="KJ61" s="123" t="s">
        <v>483</v>
      </c>
      <c r="KK61" s="123" t="s">
        <v>483</v>
      </c>
      <c r="KL61" s="123" t="s">
        <v>483</v>
      </c>
      <c r="KM61" s="123" t="s">
        <v>483</v>
      </c>
      <c r="KN61" s="123" t="s">
        <v>483</v>
      </c>
      <c r="KO61" s="123" t="s">
        <v>483</v>
      </c>
      <c r="KP61" s="123" t="s">
        <v>483</v>
      </c>
      <c r="KQ61" s="123" t="s">
        <v>490</v>
      </c>
      <c r="KR61" s="123" t="s">
        <v>490</v>
      </c>
      <c r="KS61" s="123" t="s">
        <v>483</v>
      </c>
      <c r="KT61" s="123" t="s">
        <v>483</v>
      </c>
      <c r="KU61" s="123" t="s">
        <v>483</v>
      </c>
      <c r="KV61" s="123" t="s">
        <v>483</v>
      </c>
      <c r="KW61" s="123" t="s">
        <v>490</v>
      </c>
      <c r="KX61" s="123" t="s">
        <v>490</v>
      </c>
      <c r="KY61" s="123" t="s">
        <v>483</v>
      </c>
      <c r="KZ61" s="123" t="s">
        <v>483</v>
      </c>
      <c r="LA61" s="123" t="s">
        <v>483</v>
      </c>
      <c r="LB61" s="123" t="s">
        <v>483</v>
      </c>
      <c r="LC61" s="123" t="s">
        <v>490</v>
      </c>
      <c r="LD61" s="123" t="s">
        <v>483</v>
      </c>
      <c r="LE61" s="123" t="s">
        <v>490</v>
      </c>
      <c r="LF61" s="123">
        <v>5</v>
      </c>
      <c r="LG61" s="123">
        <v>4</v>
      </c>
      <c r="LH61" s="123">
        <v>0</v>
      </c>
      <c r="LI61" s="123">
        <v>9</v>
      </c>
      <c r="LJ61" s="123">
        <v>5</v>
      </c>
      <c r="LK61" s="123">
        <v>5</v>
      </c>
      <c r="LL61" s="123">
        <v>6</v>
      </c>
      <c r="LM61" s="123">
        <v>5</v>
      </c>
      <c r="LN61" s="123" t="s">
        <v>483</v>
      </c>
      <c r="LO61" s="123" t="s">
        <v>483</v>
      </c>
      <c r="LP61" s="123" t="s">
        <v>483</v>
      </c>
      <c r="LQ61" s="123" t="s">
        <v>483</v>
      </c>
      <c r="LR61" s="123" t="s">
        <v>483</v>
      </c>
      <c r="LS61" s="123" t="s">
        <v>483</v>
      </c>
      <c r="LT61" s="123" t="s">
        <v>483</v>
      </c>
      <c r="LU61" s="123" t="s">
        <v>489</v>
      </c>
      <c r="LV61" s="123" t="s">
        <v>489</v>
      </c>
      <c r="LW61" s="123" t="s">
        <v>483</v>
      </c>
      <c r="LX61" s="123" t="s">
        <v>489</v>
      </c>
      <c r="LY61" s="123" t="s">
        <v>483</v>
      </c>
      <c r="LZ61" s="123" t="s">
        <v>489</v>
      </c>
      <c r="MA61" s="123" t="s">
        <v>489</v>
      </c>
      <c r="MB61" s="123" t="s">
        <v>483</v>
      </c>
      <c r="MC61" s="123" t="s">
        <v>483</v>
      </c>
      <c r="MD61" s="123" t="s">
        <v>483</v>
      </c>
      <c r="ME61" s="123" t="s">
        <v>483</v>
      </c>
      <c r="MF61" s="123" t="s">
        <v>483</v>
      </c>
      <c r="MG61" s="123" t="s">
        <v>483</v>
      </c>
      <c r="MH61" s="123" t="s">
        <v>483</v>
      </c>
      <c r="MI61" s="123" t="s">
        <v>489</v>
      </c>
      <c r="MJ61" s="123" t="s">
        <v>483</v>
      </c>
      <c r="MK61" s="123" t="s">
        <v>490</v>
      </c>
      <c r="ML61" s="123" t="s">
        <v>490</v>
      </c>
      <c r="MM61" s="123" t="s">
        <v>490</v>
      </c>
      <c r="MN61" s="123" t="s">
        <v>490</v>
      </c>
      <c r="MO61" s="123" t="s">
        <v>490</v>
      </c>
      <c r="MP61" s="123" t="s">
        <v>490</v>
      </c>
      <c r="MQ61" s="123" t="s">
        <v>490</v>
      </c>
      <c r="MR61" s="123" t="s">
        <v>490</v>
      </c>
      <c r="MS61" s="123" t="s">
        <v>490</v>
      </c>
      <c r="MT61" s="123" t="s">
        <v>490</v>
      </c>
      <c r="MU61" s="123" t="s">
        <v>490</v>
      </c>
      <c r="MV61" s="123" t="s">
        <v>490</v>
      </c>
      <c r="MW61" s="123" t="s">
        <v>490</v>
      </c>
      <c r="MX61" s="123" t="s">
        <v>490</v>
      </c>
      <c r="MY61" s="123" t="s">
        <v>490</v>
      </c>
      <c r="MZ61" s="123" t="s">
        <v>490</v>
      </c>
      <c r="NA61" s="123" t="s">
        <v>490</v>
      </c>
      <c r="NB61" s="123" t="s">
        <v>490</v>
      </c>
      <c r="NC61" s="123" t="s">
        <v>490</v>
      </c>
      <c r="ND61" s="123" t="s">
        <v>490</v>
      </c>
      <c r="NE61" s="123" t="s">
        <v>490</v>
      </c>
      <c r="NF61" s="123" t="s">
        <v>490</v>
      </c>
      <c r="NG61" s="123" t="s">
        <v>483</v>
      </c>
      <c r="NH61" s="123" t="s">
        <v>483</v>
      </c>
      <c r="NI61" s="123" t="s">
        <v>483</v>
      </c>
      <c r="NJ61" s="123" t="s">
        <v>483</v>
      </c>
      <c r="NK61" s="123" t="s">
        <v>483</v>
      </c>
      <c r="NL61" s="123" t="s">
        <v>483</v>
      </c>
      <c r="NM61" s="123" t="s">
        <v>483</v>
      </c>
      <c r="NN61" s="123" t="s">
        <v>483</v>
      </c>
      <c r="NO61" s="123" t="s">
        <v>483</v>
      </c>
      <c r="NP61" s="123" t="s">
        <v>483</v>
      </c>
      <c r="NQ61" s="123" t="s">
        <v>483</v>
      </c>
      <c r="NR61" s="123" t="s">
        <v>483</v>
      </c>
      <c r="NS61" s="123" t="s">
        <v>483</v>
      </c>
      <c r="NT61" s="123" t="s">
        <v>483</v>
      </c>
      <c r="NU61" s="123" t="s">
        <v>483</v>
      </c>
      <c r="NV61" s="123" t="s">
        <v>483</v>
      </c>
      <c r="NW61" s="123" t="s">
        <v>483</v>
      </c>
      <c r="NX61" s="123" t="s">
        <v>483</v>
      </c>
      <c r="NY61" s="123" t="s">
        <v>483</v>
      </c>
      <c r="NZ61" s="123" t="s">
        <v>483</v>
      </c>
      <c r="OA61" s="123" t="s">
        <v>483</v>
      </c>
      <c r="OB61" s="123" t="s">
        <v>483</v>
      </c>
      <c r="OC61" s="123" t="s">
        <v>483</v>
      </c>
      <c r="OD61" s="123" t="s">
        <v>483</v>
      </c>
      <c r="OE61" s="123" t="s">
        <v>483</v>
      </c>
      <c r="OF61" s="123" t="s">
        <v>483</v>
      </c>
      <c r="OG61" s="123" t="s">
        <v>483</v>
      </c>
      <c r="OH61" s="123" t="s">
        <v>483</v>
      </c>
      <c r="OI61" s="123" t="s">
        <v>483</v>
      </c>
      <c r="OJ61" s="123" t="s">
        <v>483</v>
      </c>
      <c r="OK61" s="123" t="s">
        <v>483</v>
      </c>
      <c r="OL61" s="123" t="s">
        <v>483</v>
      </c>
      <c r="OM61" s="123" t="s">
        <v>483</v>
      </c>
      <c r="ON61" s="123" t="s">
        <v>483</v>
      </c>
      <c r="OO61" s="123" t="s">
        <v>483</v>
      </c>
      <c r="OP61" s="123" t="s">
        <v>483</v>
      </c>
      <c r="OQ61" s="123" t="s">
        <v>483</v>
      </c>
      <c r="OR61" s="123" t="s">
        <v>483</v>
      </c>
      <c r="OS61" s="123" t="s">
        <v>483</v>
      </c>
      <c r="OT61" s="123" t="s">
        <v>483</v>
      </c>
      <c r="OU61" s="123" t="s">
        <v>483</v>
      </c>
      <c r="OV61" s="123" t="s">
        <v>483</v>
      </c>
      <c r="OW61" s="123" t="s">
        <v>575</v>
      </c>
      <c r="OX61" s="123" t="s">
        <v>483</v>
      </c>
      <c r="OY61" s="123" t="s">
        <v>483</v>
      </c>
      <c r="OZ61" s="123" t="s">
        <v>483</v>
      </c>
      <c r="PA61" s="123" t="s">
        <v>483</v>
      </c>
      <c r="PB61" s="123" t="s">
        <v>483</v>
      </c>
      <c r="PC61" s="123" t="s">
        <v>483</v>
      </c>
      <c r="PD61" s="123" t="s">
        <v>483</v>
      </c>
      <c r="PE61" s="123" t="s">
        <v>483</v>
      </c>
      <c r="PF61" s="123" t="s">
        <v>483</v>
      </c>
      <c r="PG61" s="123" t="s">
        <v>483</v>
      </c>
      <c r="PH61" s="123" t="s">
        <v>483</v>
      </c>
      <c r="PI61" s="123" t="s">
        <v>483</v>
      </c>
      <c r="PJ61" s="123" t="s">
        <v>483</v>
      </c>
      <c r="PK61" s="123" t="s">
        <v>483</v>
      </c>
      <c r="PL61" s="123" t="s">
        <v>483</v>
      </c>
      <c r="PM61" s="123" t="s">
        <v>489</v>
      </c>
      <c r="PN61" s="123" t="s">
        <v>483</v>
      </c>
      <c r="PO61" s="123" t="s">
        <v>483</v>
      </c>
      <c r="PP61" s="123" t="s">
        <v>483</v>
      </c>
      <c r="PQ61" s="123" t="s">
        <v>483</v>
      </c>
      <c r="PR61" s="123" t="s">
        <v>483</v>
      </c>
      <c r="PS61" s="123" t="s">
        <v>483</v>
      </c>
      <c r="PT61" s="123" t="s">
        <v>483</v>
      </c>
      <c r="PU61" s="123" t="s">
        <v>574</v>
      </c>
      <c r="PV61" s="123" t="s">
        <v>574</v>
      </c>
      <c r="PW61" s="123" t="s">
        <v>574</v>
      </c>
      <c r="PX61" s="123" t="s">
        <v>574</v>
      </c>
      <c r="PY61" s="123" t="s">
        <v>574</v>
      </c>
      <c r="PZ61" s="123" t="s">
        <v>483</v>
      </c>
      <c r="QA61" s="123" t="s">
        <v>573</v>
      </c>
      <c r="QB61" s="123" t="s">
        <v>483</v>
      </c>
      <c r="QC61" s="123" t="s">
        <v>572</v>
      </c>
      <c r="QD61" s="123" t="s">
        <v>483</v>
      </c>
      <c r="QE61" s="123" t="s">
        <v>743</v>
      </c>
      <c r="QF61" s="123" t="s">
        <v>978</v>
      </c>
      <c r="QG61" s="123"/>
      <c r="QH61" s="123" t="s">
        <v>483</v>
      </c>
      <c r="QI61" s="123" t="s">
        <v>489</v>
      </c>
      <c r="QJ61" s="123" t="s">
        <v>483</v>
      </c>
      <c r="QK61" s="123"/>
      <c r="QL61" s="123" t="s">
        <v>483</v>
      </c>
      <c r="QM61" s="123" t="s">
        <v>489</v>
      </c>
      <c r="QN61" s="123" t="s">
        <v>483</v>
      </c>
      <c r="QO61" s="123" t="s">
        <v>483</v>
      </c>
      <c r="QP61" s="123" t="s">
        <v>483</v>
      </c>
      <c r="QQ61" s="123">
        <v>40</v>
      </c>
      <c r="QR61" s="123">
        <v>7</v>
      </c>
      <c r="QS61" s="123">
        <v>1</v>
      </c>
      <c r="QT61" s="123" t="s">
        <v>979</v>
      </c>
      <c r="QU61" s="90" t="s">
        <v>4475</v>
      </c>
      <c r="QV61" s="90" t="s">
        <v>4960</v>
      </c>
      <c r="QW61" s="125" t="s">
        <v>4973</v>
      </c>
      <c r="QX61" s="148" t="s">
        <v>483</v>
      </c>
      <c r="QY61" s="90" t="s">
        <v>4577</v>
      </c>
      <c r="QZ61" s="148" t="s">
        <v>483</v>
      </c>
      <c r="RA61" s="58" t="s">
        <v>4577</v>
      </c>
      <c r="RB61" s="148">
        <v>16</v>
      </c>
      <c r="RC61" s="148">
        <v>4</v>
      </c>
      <c r="RD61" s="148">
        <v>12</v>
      </c>
      <c r="RE61" s="149">
        <v>16</v>
      </c>
      <c r="RF61" s="149">
        <v>4</v>
      </c>
      <c r="RG61" s="149">
        <v>12</v>
      </c>
      <c r="RH61" s="1">
        <v>12</v>
      </c>
      <c r="RI61" s="1">
        <v>6</v>
      </c>
      <c r="RJ61" s="1">
        <v>6</v>
      </c>
      <c r="RK61" s="90">
        <v>16</v>
      </c>
      <c r="RL61" s="90">
        <v>4</v>
      </c>
      <c r="RM61" s="90">
        <v>12</v>
      </c>
      <c r="RN61" s="149">
        <v>10</v>
      </c>
      <c r="RO61" s="1">
        <v>8</v>
      </c>
      <c r="RP61" s="90" t="s">
        <v>483</v>
      </c>
      <c r="RQ61" s="58" t="s">
        <v>4841</v>
      </c>
      <c r="RR61" s="90" t="s">
        <v>483</v>
      </c>
      <c r="RS61" s="80">
        <v>0</v>
      </c>
      <c r="RT61" s="1">
        <v>1</v>
      </c>
      <c r="RU61" s="1">
        <v>0</v>
      </c>
      <c r="RV61" s="80">
        <v>0</v>
      </c>
      <c r="RW61" s="1" t="s">
        <v>5449</v>
      </c>
      <c r="RX61" s="1">
        <v>0</v>
      </c>
      <c r="RY61" s="220" t="s">
        <v>483</v>
      </c>
      <c r="RZ61" s="220" t="s">
        <v>6132</v>
      </c>
      <c r="SA61" s="191" t="s">
        <v>6780</v>
      </c>
      <c r="SB61" s="90" t="s">
        <v>4781</v>
      </c>
      <c r="SC61" s="90" t="s">
        <v>4781</v>
      </c>
      <c r="SD61" s="224" t="s">
        <v>6712</v>
      </c>
      <c r="SE61" s="123"/>
      <c r="SF61" s="114"/>
      <c r="SG61" s="114"/>
      <c r="SH61" s="114"/>
      <c r="SI61" s="114"/>
      <c r="SJ61" s="114"/>
      <c r="SK61" s="114"/>
      <c r="SL61" s="114"/>
      <c r="SM61" s="114"/>
      <c r="SN61" s="242"/>
      <c r="SO61" s="114"/>
      <c r="SQ61" s="123"/>
      <c r="SR61" s="123"/>
      <c r="ST61" s="152" t="s">
        <v>483</v>
      </c>
      <c r="SV61" s="235" t="s">
        <v>4478</v>
      </c>
    </row>
    <row r="62" spans="1:516" s="98" customFormat="1" ht="84.75" customHeight="1" x14ac:dyDescent="0.25">
      <c r="A62" s="123" t="s">
        <v>1038</v>
      </c>
      <c r="B62" s="93" t="s">
        <v>1395</v>
      </c>
      <c r="C62" s="123">
        <v>2019</v>
      </c>
      <c r="D62" s="94" t="s">
        <v>4072</v>
      </c>
      <c r="E62" s="123">
        <v>12</v>
      </c>
      <c r="F62" s="123" t="s">
        <v>602</v>
      </c>
      <c r="G62" s="114" t="s">
        <v>1039</v>
      </c>
      <c r="H62" s="123"/>
      <c r="I62" s="123" t="s">
        <v>5016</v>
      </c>
      <c r="J62" s="123" t="s">
        <v>718</v>
      </c>
      <c r="K62" s="123" t="s">
        <v>657</v>
      </c>
      <c r="L62" s="123" t="s">
        <v>1040</v>
      </c>
      <c r="M62" s="123">
        <v>45</v>
      </c>
      <c r="N62" s="123"/>
      <c r="O62" s="123" t="s">
        <v>608</v>
      </c>
      <c r="P62" s="123" t="s">
        <v>1041</v>
      </c>
      <c r="Q62" s="123">
        <v>56700414</v>
      </c>
      <c r="R62" s="95" t="s">
        <v>1042</v>
      </c>
      <c r="S62" s="96" t="s">
        <v>1459</v>
      </c>
      <c r="T62" s="97" t="s">
        <v>590</v>
      </c>
      <c r="U62" s="97"/>
      <c r="V62" s="97" t="s">
        <v>1043</v>
      </c>
      <c r="W62" s="97" t="s">
        <v>753</v>
      </c>
      <c r="X62" s="183">
        <v>31583029</v>
      </c>
      <c r="Y62" s="95" t="s">
        <v>1044</v>
      </c>
      <c r="Z62" s="123">
        <v>8</v>
      </c>
      <c r="AA62" s="123">
        <v>0</v>
      </c>
      <c r="AB62" s="123">
        <v>0</v>
      </c>
      <c r="AC62" s="123">
        <v>8</v>
      </c>
      <c r="AD62" s="123">
        <v>4</v>
      </c>
      <c r="AE62" s="123">
        <v>0</v>
      </c>
      <c r="AF62" s="123">
        <v>0</v>
      </c>
      <c r="AG62" s="123">
        <v>4</v>
      </c>
      <c r="AH62" s="123">
        <v>0</v>
      </c>
      <c r="AI62" s="123">
        <v>0</v>
      </c>
      <c r="AJ62" s="123">
        <v>12</v>
      </c>
      <c r="AK62" s="123">
        <v>12</v>
      </c>
      <c r="AL62" s="123">
        <v>14</v>
      </c>
      <c r="AM62" s="123">
        <v>90</v>
      </c>
      <c r="AN62" s="123">
        <v>98</v>
      </c>
      <c r="AO62" s="123">
        <v>52</v>
      </c>
      <c r="AP62" s="123">
        <v>7</v>
      </c>
      <c r="AQ62" s="123">
        <v>4</v>
      </c>
      <c r="AR62" s="123">
        <v>2</v>
      </c>
      <c r="AS62" s="123">
        <v>2</v>
      </c>
      <c r="AT62" s="123" t="s">
        <v>483</v>
      </c>
      <c r="AU62" s="123" t="s">
        <v>489</v>
      </c>
      <c r="AV62" s="123" t="s">
        <v>636</v>
      </c>
      <c r="AW62" s="123"/>
      <c r="AX62" s="123" t="s">
        <v>637</v>
      </c>
      <c r="AY62" s="123" t="s">
        <v>483</v>
      </c>
      <c r="AZ62" s="123" t="s">
        <v>483</v>
      </c>
      <c r="BA62" s="123" t="s">
        <v>483</v>
      </c>
      <c r="BB62" s="123" t="s">
        <v>483</v>
      </c>
      <c r="BC62" s="123" t="s">
        <v>483</v>
      </c>
      <c r="BD62" s="123" t="s">
        <v>616</v>
      </c>
      <c r="BE62" s="123" t="s">
        <v>490</v>
      </c>
      <c r="BF62" s="123" t="s">
        <v>490</v>
      </c>
      <c r="BG62" s="123" t="s">
        <v>490</v>
      </c>
      <c r="BH62" s="123" t="s">
        <v>490</v>
      </c>
      <c r="BI62" s="123" t="s">
        <v>483</v>
      </c>
      <c r="BJ62" s="123" t="s">
        <v>490</v>
      </c>
      <c r="BK62" s="123" t="s">
        <v>490</v>
      </c>
      <c r="BL62" s="123" t="s">
        <v>490</v>
      </c>
      <c r="BM62" s="123" t="s">
        <v>483</v>
      </c>
      <c r="BN62" s="123" t="s">
        <v>483</v>
      </c>
      <c r="BO62" s="123" t="s">
        <v>483</v>
      </c>
      <c r="BP62" s="123" t="s">
        <v>490</v>
      </c>
      <c r="BQ62" s="123" t="s">
        <v>483</v>
      </c>
      <c r="BR62" s="123" t="s">
        <v>490</v>
      </c>
      <c r="BS62" s="123" t="s">
        <v>483</v>
      </c>
      <c r="BT62" s="123" t="s">
        <v>490</v>
      </c>
      <c r="BU62" s="123" t="s">
        <v>483</v>
      </c>
      <c r="BV62" s="123" t="s">
        <v>490</v>
      </c>
      <c r="BW62" s="123" t="s">
        <v>490</v>
      </c>
      <c r="BX62" s="123" t="s">
        <v>483</v>
      </c>
      <c r="BY62" s="123" t="s">
        <v>490</v>
      </c>
      <c r="BZ62" s="123" t="s">
        <v>483</v>
      </c>
      <c r="CA62" s="123" t="s">
        <v>490</v>
      </c>
      <c r="CB62" s="123" t="s">
        <v>483</v>
      </c>
      <c r="CC62" s="123" t="s">
        <v>490</v>
      </c>
      <c r="CD62" s="123" t="s">
        <v>483</v>
      </c>
      <c r="CE62" s="123" t="s">
        <v>483</v>
      </c>
      <c r="CF62" s="123"/>
      <c r="CG62" s="123" t="s">
        <v>483</v>
      </c>
      <c r="CH62" s="123" t="s">
        <v>483</v>
      </c>
      <c r="CI62" s="123" t="s">
        <v>483</v>
      </c>
      <c r="CJ62" s="123" t="s">
        <v>483</v>
      </c>
      <c r="CK62" s="123" t="s">
        <v>483</v>
      </c>
      <c r="CL62" s="123" t="s">
        <v>483</v>
      </c>
      <c r="CM62" s="123" t="s">
        <v>483</v>
      </c>
      <c r="CN62" s="123" t="s">
        <v>483</v>
      </c>
      <c r="CO62" s="123" t="s">
        <v>483</v>
      </c>
      <c r="CP62" s="123" t="s">
        <v>483</v>
      </c>
      <c r="CQ62" s="123" t="s">
        <v>490</v>
      </c>
      <c r="CR62" s="123" t="s">
        <v>490</v>
      </c>
      <c r="CS62" s="123" t="s">
        <v>490</v>
      </c>
      <c r="CT62" s="123" t="s">
        <v>490</v>
      </c>
      <c r="CU62" s="123" t="s">
        <v>490</v>
      </c>
      <c r="CV62" s="123" t="s">
        <v>490</v>
      </c>
      <c r="CW62" s="123" t="s">
        <v>483</v>
      </c>
      <c r="CX62" s="123" t="s">
        <v>489</v>
      </c>
      <c r="CY62" s="123" t="s">
        <v>489</v>
      </c>
      <c r="CZ62" s="123" t="s">
        <v>483</v>
      </c>
      <c r="DA62" s="123" t="s">
        <v>483</v>
      </c>
      <c r="DB62" s="123" t="s">
        <v>483</v>
      </c>
      <c r="DC62" s="123" t="s">
        <v>483</v>
      </c>
      <c r="DD62" s="123" t="s">
        <v>483</v>
      </c>
      <c r="DE62" s="123" t="s">
        <v>483</v>
      </c>
      <c r="DF62" s="123" t="s">
        <v>483</v>
      </c>
      <c r="DG62" s="123" t="s">
        <v>483</v>
      </c>
      <c r="DH62" s="123" t="s">
        <v>483</v>
      </c>
      <c r="DI62" s="123" t="s">
        <v>483</v>
      </c>
      <c r="DJ62" s="123" t="s">
        <v>483</v>
      </c>
      <c r="DK62" s="123" t="s">
        <v>483</v>
      </c>
      <c r="DL62" s="123" t="s">
        <v>483</v>
      </c>
      <c r="DM62" s="123" t="s">
        <v>675</v>
      </c>
      <c r="DN62" s="123" t="s">
        <v>489</v>
      </c>
      <c r="DO62" s="123" t="s">
        <v>483</v>
      </c>
      <c r="DP62" s="123" t="s">
        <v>483</v>
      </c>
      <c r="DQ62" s="123" t="s">
        <v>490</v>
      </c>
      <c r="DR62" s="123" t="s">
        <v>490</v>
      </c>
      <c r="DS62" s="123" t="s">
        <v>490</v>
      </c>
      <c r="DT62" s="123" t="s">
        <v>490</v>
      </c>
      <c r="DU62" s="123" t="s">
        <v>483</v>
      </c>
      <c r="DV62" s="123" t="s">
        <v>483</v>
      </c>
      <c r="DW62" s="123" t="s">
        <v>483</v>
      </c>
      <c r="DX62" s="123" t="s">
        <v>483</v>
      </c>
      <c r="DY62" s="123" t="s">
        <v>490</v>
      </c>
      <c r="DZ62" s="123" t="s">
        <v>483</v>
      </c>
      <c r="EA62" s="123" t="s">
        <v>483</v>
      </c>
      <c r="EB62" s="123" t="s">
        <v>490</v>
      </c>
      <c r="EC62" s="123" t="s">
        <v>483</v>
      </c>
      <c r="ED62" s="123" t="s">
        <v>490</v>
      </c>
      <c r="EE62" s="123">
        <v>3</v>
      </c>
      <c r="EF62" s="123">
        <v>0</v>
      </c>
      <c r="EG62" s="123">
        <v>0</v>
      </c>
      <c r="EH62" s="123" t="s">
        <v>490</v>
      </c>
      <c r="EI62" s="123" t="s">
        <v>489</v>
      </c>
      <c r="EJ62" s="123" t="s">
        <v>489</v>
      </c>
      <c r="EK62" s="123" t="s">
        <v>490</v>
      </c>
      <c r="EL62" s="123" t="s">
        <v>490</v>
      </c>
      <c r="EM62" s="123" t="s">
        <v>490</v>
      </c>
      <c r="EN62" s="123" t="s">
        <v>490</v>
      </c>
      <c r="EO62" s="123" t="s">
        <v>490</v>
      </c>
      <c r="EP62" s="123" t="s">
        <v>483</v>
      </c>
      <c r="EQ62" s="123" t="s">
        <v>490</v>
      </c>
      <c r="ER62" s="123" t="s">
        <v>490</v>
      </c>
      <c r="ES62" s="123" t="s">
        <v>490</v>
      </c>
      <c r="ET62" s="123" t="s">
        <v>490</v>
      </c>
      <c r="EU62" s="123" t="s">
        <v>490</v>
      </c>
      <c r="EV62" s="123" t="s">
        <v>490</v>
      </c>
      <c r="EW62" s="123" t="s">
        <v>483</v>
      </c>
      <c r="EX62" s="123" t="s">
        <v>483</v>
      </c>
      <c r="EY62" s="123" t="s">
        <v>490</v>
      </c>
      <c r="EZ62" s="123" t="s">
        <v>490</v>
      </c>
      <c r="FA62" s="123" t="s">
        <v>490</v>
      </c>
      <c r="FB62" s="123" t="s">
        <v>490</v>
      </c>
      <c r="FC62" s="123" t="s">
        <v>483</v>
      </c>
      <c r="FD62" s="123" t="s">
        <v>490</v>
      </c>
      <c r="FE62" s="123" t="s">
        <v>490</v>
      </c>
      <c r="FF62" s="123" t="s">
        <v>490</v>
      </c>
      <c r="FG62" s="123" t="s">
        <v>490</v>
      </c>
      <c r="FH62" s="123" t="s">
        <v>490</v>
      </c>
      <c r="FI62" s="123" t="s">
        <v>490</v>
      </c>
      <c r="FJ62" s="123" t="s">
        <v>490</v>
      </c>
      <c r="FK62" s="123" t="s">
        <v>490</v>
      </c>
      <c r="FL62" s="123" t="s">
        <v>483</v>
      </c>
      <c r="FM62" s="123" t="s">
        <v>490</v>
      </c>
      <c r="FN62" s="123" t="s">
        <v>490</v>
      </c>
      <c r="FO62" s="123" t="s">
        <v>483</v>
      </c>
      <c r="FP62" s="123" t="s">
        <v>490</v>
      </c>
      <c r="FQ62" s="123" t="s">
        <v>490</v>
      </c>
      <c r="FR62" s="123" t="s">
        <v>490</v>
      </c>
      <c r="FS62" s="123" t="s">
        <v>483</v>
      </c>
      <c r="FT62" s="123" t="s">
        <v>490</v>
      </c>
      <c r="FU62" s="123" t="s">
        <v>490</v>
      </c>
      <c r="FV62" s="123" t="s">
        <v>490</v>
      </c>
      <c r="FW62" s="123" t="s">
        <v>490</v>
      </c>
      <c r="FX62" s="123" t="s">
        <v>490</v>
      </c>
      <c r="FY62" s="123" t="s">
        <v>490</v>
      </c>
      <c r="FZ62" s="123" t="s">
        <v>490</v>
      </c>
      <c r="GA62" s="123" t="s">
        <v>490</v>
      </c>
      <c r="GB62" s="123" t="s">
        <v>490</v>
      </c>
      <c r="GC62" s="123" t="s">
        <v>490</v>
      </c>
      <c r="GD62" s="123" t="s">
        <v>490</v>
      </c>
      <c r="GE62" s="123" t="s">
        <v>483</v>
      </c>
      <c r="GF62" s="123" t="s">
        <v>483</v>
      </c>
      <c r="GG62" s="123" t="s">
        <v>483</v>
      </c>
      <c r="GH62" s="123" t="s">
        <v>490</v>
      </c>
      <c r="GI62" s="123" t="s">
        <v>483</v>
      </c>
      <c r="GJ62" s="123" t="s">
        <v>483</v>
      </c>
      <c r="GK62" s="123" t="s">
        <v>490</v>
      </c>
      <c r="GL62" s="123" t="s">
        <v>483</v>
      </c>
      <c r="GM62" s="123" t="s">
        <v>483</v>
      </c>
      <c r="GN62" s="123" t="s">
        <v>483</v>
      </c>
      <c r="GO62" s="123" t="s">
        <v>483</v>
      </c>
      <c r="GP62" s="123" t="s">
        <v>483</v>
      </c>
      <c r="GQ62" s="123" t="s">
        <v>489</v>
      </c>
      <c r="GR62" s="123" t="s">
        <v>490</v>
      </c>
      <c r="GS62" s="123" t="s">
        <v>490</v>
      </c>
      <c r="GT62" s="123" t="s">
        <v>490</v>
      </c>
      <c r="GU62" s="123" t="s">
        <v>490</v>
      </c>
      <c r="GV62" s="123" t="s">
        <v>490</v>
      </c>
      <c r="GW62" s="123" t="s">
        <v>490</v>
      </c>
      <c r="GX62" s="123" t="s">
        <v>490</v>
      </c>
      <c r="GY62" s="123" t="s">
        <v>489</v>
      </c>
      <c r="GZ62" s="123" t="s">
        <v>483</v>
      </c>
      <c r="HA62" s="123" t="s">
        <v>483</v>
      </c>
      <c r="HB62" s="123" t="s">
        <v>483</v>
      </c>
      <c r="HC62" s="123" t="s">
        <v>483</v>
      </c>
      <c r="HD62" s="123" t="s">
        <v>483</v>
      </c>
      <c r="HE62" s="123" t="s">
        <v>489</v>
      </c>
      <c r="HF62" s="123" t="s">
        <v>490</v>
      </c>
      <c r="HG62" s="123" t="s">
        <v>490</v>
      </c>
      <c r="HH62" s="123" t="s">
        <v>490</v>
      </c>
      <c r="HI62" s="123" t="s">
        <v>490</v>
      </c>
      <c r="HJ62" s="123" t="s">
        <v>490</v>
      </c>
      <c r="HK62" s="123" t="s">
        <v>490</v>
      </c>
      <c r="HL62" s="123" t="s">
        <v>490</v>
      </c>
      <c r="HM62" s="123" t="s">
        <v>490</v>
      </c>
      <c r="HN62" s="123" t="s">
        <v>490</v>
      </c>
      <c r="HO62" s="123" t="s">
        <v>490</v>
      </c>
      <c r="HP62" s="123" t="s">
        <v>490</v>
      </c>
      <c r="HQ62" s="123" t="s">
        <v>490</v>
      </c>
      <c r="HR62" s="123" t="s">
        <v>490</v>
      </c>
      <c r="HS62" s="123" t="s">
        <v>490</v>
      </c>
      <c r="HT62" s="123" t="s">
        <v>490</v>
      </c>
      <c r="HU62" s="123" t="s">
        <v>490</v>
      </c>
      <c r="HV62" s="123" t="s">
        <v>483</v>
      </c>
      <c r="HW62" s="123" t="s">
        <v>483</v>
      </c>
      <c r="HX62" s="123" t="s">
        <v>483</v>
      </c>
      <c r="HY62" s="123" t="s">
        <v>483</v>
      </c>
      <c r="HZ62" s="123" t="s">
        <v>483</v>
      </c>
      <c r="IA62" s="123" t="s">
        <v>483</v>
      </c>
      <c r="IB62" s="123" t="s">
        <v>483</v>
      </c>
      <c r="IC62" s="123" t="s">
        <v>483</v>
      </c>
      <c r="ID62" s="123" t="s">
        <v>483</v>
      </c>
      <c r="IE62" s="123" t="s">
        <v>489</v>
      </c>
      <c r="IF62" s="123" t="s">
        <v>490</v>
      </c>
      <c r="IG62" s="123" t="s">
        <v>490</v>
      </c>
      <c r="IH62" s="123" t="s">
        <v>490</v>
      </c>
      <c r="II62" s="123" t="s">
        <v>490</v>
      </c>
      <c r="IJ62" s="123" t="s">
        <v>490</v>
      </c>
      <c r="IK62" s="123" t="s">
        <v>483</v>
      </c>
      <c r="IL62" s="123" t="s">
        <v>483</v>
      </c>
      <c r="IM62" s="123" t="s">
        <v>483</v>
      </c>
      <c r="IN62" s="123">
        <v>2</v>
      </c>
      <c r="IO62" s="123"/>
      <c r="IP62" s="123"/>
      <c r="IQ62" s="123">
        <v>1</v>
      </c>
      <c r="IR62" s="123"/>
      <c r="IS62" s="123">
        <v>1</v>
      </c>
      <c r="IT62" s="123"/>
      <c r="IU62" s="123"/>
      <c r="IV62" s="123">
        <v>5</v>
      </c>
      <c r="IW62" s="123"/>
      <c r="IX62" s="123"/>
      <c r="IY62" s="123"/>
      <c r="IZ62" s="123"/>
      <c r="JA62" s="123"/>
      <c r="JB62" s="123"/>
      <c r="JC62" s="123"/>
      <c r="JD62" s="123"/>
      <c r="JE62" s="123"/>
      <c r="JF62" s="123"/>
      <c r="JG62" s="123"/>
      <c r="JH62" s="123"/>
      <c r="JI62" s="123"/>
      <c r="JJ62" s="123"/>
      <c r="JK62" s="123"/>
      <c r="JL62" s="123"/>
      <c r="JM62" s="123"/>
      <c r="JN62" s="123">
        <v>7</v>
      </c>
      <c r="JO62" s="123">
        <v>2</v>
      </c>
      <c r="JP62" s="123">
        <v>9</v>
      </c>
      <c r="JQ62" s="123">
        <v>4</v>
      </c>
      <c r="JR62" s="123"/>
      <c r="JS62" s="123" t="s">
        <v>489</v>
      </c>
      <c r="JT62" s="123" t="s">
        <v>489</v>
      </c>
      <c r="JU62" s="123" t="s">
        <v>489</v>
      </c>
      <c r="JV62" s="123" t="s">
        <v>489</v>
      </c>
      <c r="JW62" s="123" t="s">
        <v>483</v>
      </c>
      <c r="JX62" s="123" t="s">
        <v>489</v>
      </c>
      <c r="JY62" s="123" t="s">
        <v>489</v>
      </c>
      <c r="JZ62" s="123" t="s">
        <v>489</v>
      </c>
      <c r="KA62" s="123" t="s">
        <v>489</v>
      </c>
      <c r="KB62" s="123" t="s">
        <v>489</v>
      </c>
      <c r="KC62" s="123" t="s">
        <v>483</v>
      </c>
      <c r="KD62" s="123" t="s">
        <v>740</v>
      </c>
      <c r="KE62" s="123" t="s">
        <v>1045</v>
      </c>
      <c r="KF62" s="123" t="s">
        <v>792</v>
      </c>
      <c r="KG62" s="123" t="s">
        <v>680</v>
      </c>
      <c r="KH62" s="123" t="s">
        <v>500</v>
      </c>
      <c r="KI62" s="123">
        <v>2</v>
      </c>
      <c r="KJ62" s="123" t="s">
        <v>489</v>
      </c>
      <c r="KK62" s="123" t="s">
        <v>483</v>
      </c>
      <c r="KL62" s="123" t="s">
        <v>483</v>
      </c>
      <c r="KM62" s="123" t="s">
        <v>489</v>
      </c>
      <c r="KN62" s="123" t="s">
        <v>483</v>
      </c>
      <c r="KO62" s="123" t="s">
        <v>483</v>
      </c>
      <c r="KP62" s="123" t="s">
        <v>483</v>
      </c>
      <c r="KQ62" s="123" t="s">
        <v>490</v>
      </c>
      <c r="KR62" s="123" t="s">
        <v>490</v>
      </c>
      <c r="KS62" s="123" t="s">
        <v>483</v>
      </c>
      <c r="KT62" s="123" t="s">
        <v>483</v>
      </c>
      <c r="KU62" s="123" t="s">
        <v>483</v>
      </c>
      <c r="KV62" s="123" t="s">
        <v>483</v>
      </c>
      <c r="KW62" s="123" t="s">
        <v>490</v>
      </c>
      <c r="KX62" s="123" t="s">
        <v>490</v>
      </c>
      <c r="KY62" s="123" t="s">
        <v>483</v>
      </c>
      <c r="KZ62" s="123" t="s">
        <v>490</v>
      </c>
      <c r="LA62" s="123" t="s">
        <v>483</v>
      </c>
      <c r="LB62" s="123" t="s">
        <v>483</v>
      </c>
      <c r="LC62" s="123" t="s">
        <v>490</v>
      </c>
      <c r="LD62" s="123" t="s">
        <v>490</v>
      </c>
      <c r="LE62" s="123" t="s">
        <v>490</v>
      </c>
      <c r="LF62" s="123">
        <v>1</v>
      </c>
      <c r="LG62" s="123">
        <v>4</v>
      </c>
      <c r="LH62" s="123"/>
      <c r="LI62" s="123">
        <v>5</v>
      </c>
      <c r="LJ62" s="123">
        <v>3</v>
      </c>
      <c r="LK62" s="123">
        <v>3</v>
      </c>
      <c r="LL62" s="123">
        <v>3</v>
      </c>
      <c r="LM62" s="123">
        <v>3</v>
      </c>
      <c r="LN62" s="123" t="s">
        <v>483</v>
      </c>
      <c r="LO62" s="123" t="s">
        <v>483</v>
      </c>
      <c r="LP62" s="123" t="s">
        <v>483</v>
      </c>
      <c r="LQ62" s="123" t="s">
        <v>483</v>
      </c>
      <c r="LR62" s="123" t="s">
        <v>483</v>
      </c>
      <c r="LS62" s="123" t="s">
        <v>483</v>
      </c>
      <c r="LT62" s="123" t="s">
        <v>489</v>
      </c>
      <c r="LU62" s="123" t="s">
        <v>489</v>
      </c>
      <c r="LV62" s="123" t="s">
        <v>483</v>
      </c>
      <c r="LW62" s="123" t="s">
        <v>489</v>
      </c>
      <c r="LX62" s="123" t="s">
        <v>489</v>
      </c>
      <c r="LY62" s="123" t="s">
        <v>489</v>
      </c>
      <c r="LZ62" s="123" t="s">
        <v>483</v>
      </c>
      <c r="MA62" s="123" t="s">
        <v>489</v>
      </c>
      <c r="MB62" s="123" t="s">
        <v>483</v>
      </c>
      <c r="MC62" s="123" t="s">
        <v>483</v>
      </c>
      <c r="MD62" s="123" t="s">
        <v>483</v>
      </c>
      <c r="ME62" s="123" t="s">
        <v>483</v>
      </c>
      <c r="MF62" s="123" t="s">
        <v>483</v>
      </c>
      <c r="MG62" s="123" t="s">
        <v>483</v>
      </c>
      <c r="MH62" s="123" t="s">
        <v>489</v>
      </c>
      <c r="MI62" s="123" t="s">
        <v>489</v>
      </c>
      <c r="MJ62" s="123" t="s">
        <v>483</v>
      </c>
      <c r="MK62" s="123" t="s">
        <v>490</v>
      </c>
      <c r="ML62" s="123" t="s">
        <v>490</v>
      </c>
      <c r="MM62" s="123" t="s">
        <v>490</v>
      </c>
      <c r="MN62" s="123" t="s">
        <v>490</v>
      </c>
      <c r="MO62" s="123" t="s">
        <v>490</v>
      </c>
      <c r="MP62" s="123" t="s">
        <v>490</v>
      </c>
      <c r="MQ62" s="123" t="s">
        <v>490</v>
      </c>
      <c r="MR62" s="123" t="s">
        <v>490</v>
      </c>
      <c r="MS62" s="123" t="s">
        <v>490</v>
      </c>
      <c r="MT62" s="123" t="s">
        <v>490</v>
      </c>
      <c r="MU62" s="123" t="s">
        <v>490</v>
      </c>
      <c r="MV62" s="123" t="s">
        <v>490</v>
      </c>
      <c r="MW62" s="123" t="s">
        <v>490</v>
      </c>
      <c r="MX62" s="123" t="s">
        <v>490</v>
      </c>
      <c r="MY62" s="123" t="s">
        <v>490</v>
      </c>
      <c r="MZ62" s="123" t="s">
        <v>490</v>
      </c>
      <c r="NA62" s="123" t="s">
        <v>490</v>
      </c>
      <c r="NB62" s="123" t="s">
        <v>490</v>
      </c>
      <c r="NC62" s="123" t="s">
        <v>490</v>
      </c>
      <c r="ND62" s="123" t="s">
        <v>490</v>
      </c>
      <c r="NE62" s="123" t="s">
        <v>490</v>
      </c>
      <c r="NF62" s="123" t="s">
        <v>490</v>
      </c>
      <c r="NG62" s="123" t="s">
        <v>483</v>
      </c>
      <c r="NH62" s="123" t="s">
        <v>483</v>
      </c>
      <c r="NI62" s="123" t="s">
        <v>483</v>
      </c>
      <c r="NJ62" s="123" t="s">
        <v>483</v>
      </c>
      <c r="NK62" s="123" t="s">
        <v>483</v>
      </c>
      <c r="NL62" s="123" t="s">
        <v>483</v>
      </c>
      <c r="NM62" s="123" t="s">
        <v>483</v>
      </c>
      <c r="NN62" s="123" t="s">
        <v>483</v>
      </c>
      <c r="NO62" s="123" t="s">
        <v>483</v>
      </c>
      <c r="NP62" s="123" t="s">
        <v>483</v>
      </c>
      <c r="NQ62" s="123" t="s">
        <v>489</v>
      </c>
      <c r="NR62" s="123" t="s">
        <v>483</v>
      </c>
      <c r="NS62" s="123" t="s">
        <v>483</v>
      </c>
      <c r="NT62" s="123" t="s">
        <v>483</v>
      </c>
      <c r="NU62" s="123" t="s">
        <v>483</v>
      </c>
      <c r="NV62" s="123" t="s">
        <v>483</v>
      </c>
      <c r="NW62" s="123" t="s">
        <v>483</v>
      </c>
      <c r="NX62" s="123" t="s">
        <v>483</v>
      </c>
      <c r="NY62" s="123" t="s">
        <v>483</v>
      </c>
      <c r="NZ62" s="123" t="s">
        <v>483</v>
      </c>
      <c r="OA62" s="123" t="s">
        <v>483</v>
      </c>
      <c r="OB62" s="123" t="s">
        <v>483</v>
      </c>
      <c r="OC62" s="123" t="s">
        <v>483</v>
      </c>
      <c r="OD62" s="123" t="s">
        <v>483</v>
      </c>
      <c r="OE62" s="123" t="s">
        <v>483</v>
      </c>
      <c r="OF62" s="123" t="s">
        <v>483</v>
      </c>
      <c r="OG62" s="123" t="s">
        <v>483</v>
      </c>
      <c r="OH62" s="123" t="s">
        <v>483</v>
      </c>
      <c r="OI62" s="123" t="s">
        <v>483</v>
      </c>
      <c r="OJ62" s="123" t="s">
        <v>483</v>
      </c>
      <c r="OK62" s="123" t="s">
        <v>483</v>
      </c>
      <c r="OL62" s="123" t="s">
        <v>483</v>
      </c>
      <c r="OM62" s="123" t="s">
        <v>489</v>
      </c>
      <c r="ON62" s="123" t="s">
        <v>483</v>
      </c>
      <c r="OO62" s="123" t="s">
        <v>483</v>
      </c>
      <c r="OP62" s="123" t="s">
        <v>489</v>
      </c>
      <c r="OQ62" s="123" t="s">
        <v>483</v>
      </c>
      <c r="OR62" s="123" t="s">
        <v>483</v>
      </c>
      <c r="OS62" s="123" t="s">
        <v>483</v>
      </c>
      <c r="OT62" s="123" t="s">
        <v>489</v>
      </c>
      <c r="OU62" s="123" t="s">
        <v>483</v>
      </c>
      <c r="OV62" s="123" t="s">
        <v>483</v>
      </c>
      <c r="OW62" s="123" t="s">
        <v>575</v>
      </c>
      <c r="OX62" s="123" t="s">
        <v>483</v>
      </c>
      <c r="OY62" s="123" t="s">
        <v>483</v>
      </c>
      <c r="OZ62" s="123" t="s">
        <v>483</v>
      </c>
      <c r="PA62" s="123" t="s">
        <v>490</v>
      </c>
      <c r="PB62" s="123" t="s">
        <v>483</v>
      </c>
      <c r="PC62" s="123" t="s">
        <v>483</v>
      </c>
      <c r="PD62" s="123" t="s">
        <v>483</v>
      </c>
      <c r="PE62" s="123" t="s">
        <v>483</v>
      </c>
      <c r="PF62" s="123" t="s">
        <v>483</v>
      </c>
      <c r="PG62" s="123" t="s">
        <v>483</v>
      </c>
      <c r="PH62" s="123" t="s">
        <v>483</v>
      </c>
      <c r="PI62" s="123" t="s">
        <v>483</v>
      </c>
      <c r="PJ62" s="123" t="s">
        <v>483</v>
      </c>
      <c r="PK62" s="123" t="s">
        <v>489</v>
      </c>
      <c r="PL62" s="123" t="s">
        <v>483</v>
      </c>
      <c r="PM62" s="123" t="s">
        <v>489</v>
      </c>
      <c r="PN62" s="123" t="s">
        <v>489</v>
      </c>
      <c r="PO62" s="123" t="s">
        <v>489</v>
      </c>
      <c r="PP62" s="123" t="s">
        <v>483</v>
      </c>
      <c r="PQ62" s="123" t="s">
        <v>489</v>
      </c>
      <c r="PR62" s="123" t="s">
        <v>483</v>
      </c>
      <c r="PS62" s="123" t="s">
        <v>483</v>
      </c>
      <c r="PT62" s="123" t="s">
        <v>483</v>
      </c>
      <c r="PU62" s="123" t="s">
        <v>574</v>
      </c>
      <c r="PV62" s="123" t="s">
        <v>574</v>
      </c>
      <c r="PW62" s="123" t="s">
        <v>574</v>
      </c>
      <c r="PX62" s="123" t="s">
        <v>574</v>
      </c>
      <c r="PY62" s="123" t="s">
        <v>574</v>
      </c>
      <c r="PZ62" s="123" t="s">
        <v>483</v>
      </c>
      <c r="QA62" s="123" t="s">
        <v>623</v>
      </c>
      <c r="QB62" s="123" t="s">
        <v>483</v>
      </c>
      <c r="QC62" s="123" t="s">
        <v>583</v>
      </c>
      <c r="QD62" s="123" t="s">
        <v>483</v>
      </c>
      <c r="QE62" s="123"/>
      <c r="QF62" s="123"/>
      <c r="QG62" s="123"/>
      <c r="QH62" s="123" t="s">
        <v>489</v>
      </c>
      <c r="QI62" s="123" t="s">
        <v>483</v>
      </c>
      <c r="QJ62" s="123" t="s">
        <v>483</v>
      </c>
      <c r="QK62" s="123"/>
      <c r="QL62" s="123" t="s">
        <v>483</v>
      </c>
      <c r="QM62" s="123" t="s">
        <v>483</v>
      </c>
      <c r="QN62" s="123" t="s">
        <v>483</v>
      </c>
      <c r="QO62" s="123" t="s">
        <v>483</v>
      </c>
      <c r="QP62" s="123" t="s">
        <v>483</v>
      </c>
      <c r="QQ62" s="123">
        <v>5</v>
      </c>
      <c r="QR62" s="123">
        <v>3</v>
      </c>
      <c r="QS62" s="123">
        <v>3</v>
      </c>
      <c r="QT62" s="123" t="s">
        <v>1046</v>
      </c>
      <c r="QU62" s="90" t="s">
        <v>4475</v>
      </c>
      <c r="QV62" s="90" t="s">
        <v>4960</v>
      </c>
      <c r="QW62" s="125" t="s">
        <v>4969</v>
      </c>
      <c r="QX62" s="79" t="s">
        <v>483</v>
      </c>
      <c r="QY62" s="80" t="s">
        <v>483</v>
      </c>
      <c r="QZ62" s="79" t="s">
        <v>483</v>
      </c>
      <c r="RA62" s="52" t="s">
        <v>4794</v>
      </c>
      <c r="RB62" s="79">
        <v>12</v>
      </c>
      <c r="RC62" s="79">
        <v>4</v>
      </c>
      <c r="RD62" s="79">
        <v>8</v>
      </c>
      <c r="RE62" s="132">
        <v>10</v>
      </c>
      <c r="RF62" s="132">
        <v>4</v>
      </c>
      <c r="RG62" s="132">
        <v>6</v>
      </c>
      <c r="RH62" s="84">
        <v>12</v>
      </c>
      <c r="RI62" s="84">
        <v>2</v>
      </c>
      <c r="RJ62" s="84">
        <v>10</v>
      </c>
      <c r="RK62" s="80">
        <v>10</v>
      </c>
      <c r="RL62" s="80">
        <v>4</v>
      </c>
      <c r="RM62" s="80">
        <v>6</v>
      </c>
      <c r="RN62" s="132">
        <v>3</v>
      </c>
      <c r="RO62" s="84">
        <v>4</v>
      </c>
      <c r="RP62" s="80" t="s">
        <v>483</v>
      </c>
      <c r="RQ62" s="52" t="s">
        <v>4576</v>
      </c>
      <c r="RR62" s="80" t="s">
        <v>483</v>
      </c>
      <c r="RS62" s="80">
        <v>0</v>
      </c>
      <c r="RT62" s="80">
        <v>0</v>
      </c>
      <c r="RU62" s="80">
        <v>0</v>
      </c>
      <c r="RV62" s="80">
        <v>0</v>
      </c>
      <c r="RW62" s="80">
        <v>0</v>
      </c>
      <c r="RX62" s="80">
        <v>0</v>
      </c>
      <c r="RY62" s="84" t="s">
        <v>483</v>
      </c>
      <c r="RZ62" s="84" t="s">
        <v>6132</v>
      </c>
      <c r="SA62" s="184" t="s">
        <v>6781</v>
      </c>
      <c r="SB62" s="90" t="s">
        <v>4781</v>
      </c>
      <c r="SC62" s="90" t="s">
        <v>4781</v>
      </c>
      <c r="SD62" s="224" t="s">
        <v>6738</v>
      </c>
      <c r="SE62" s="123"/>
      <c r="SF62" s="114"/>
      <c r="SG62" s="114"/>
      <c r="SH62" s="114"/>
      <c r="SI62" s="114"/>
      <c r="SJ62" s="114"/>
      <c r="SK62" s="114"/>
      <c r="SL62" s="114"/>
      <c r="SM62" s="114"/>
      <c r="SN62" s="242"/>
      <c r="SO62" s="114"/>
      <c r="SQ62" s="123"/>
      <c r="SR62" s="123"/>
      <c r="ST62" s="90" t="s">
        <v>483</v>
      </c>
      <c r="SV62" s="236" t="s">
        <v>4484</v>
      </c>
    </row>
    <row r="63" spans="1:516" s="98" customFormat="1" ht="84.75" customHeight="1" x14ac:dyDescent="0.25">
      <c r="A63" s="123" t="s">
        <v>1114</v>
      </c>
      <c r="B63" s="93" t="s">
        <v>1403</v>
      </c>
      <c r="C63" s="123">
        <v>2019</v>
      </c>
      <c r="D63" s="94" t="s">
        <v>4072</v>
      </c>
      <c r="E63" s="123">
        <v>12</v>
      </c>
      <c r="F63" s="123" t="s">
        <v>598</v>
      </c>
      <c r="G63" s="114" t="s">
        <v>5399</v>
      </c>
      <c r="H63" s="123"/>
      <c r="I63" s="123" t="s">
        <v>5016</v>
      </c>
      <c r="J63" s="123" t="s">
        <v>1115</v>
      </c>
      <c r="K63" s="123" t="s">
        <v>657</v>
      </c>
      <c r="L63" s="123" t="s">
        <v>1116</v>
      </c>
      <c r="M63" s="123" t="s">
        <v>594</v>
      </c>
      <c r="N63" s="123"/>
      <c r="O63" s="123" t="s">
        <v>608</v>
      </c>
      <c r="P63" s="123" t="s">
        <v>1117</v>
      </c>
      <c r="Q63" s="123" t="s">
        <v>1118</v>
      </c>
      <c r="R63" s="95" t="s">
        <v>1119</v>
      </c>
      <c r="S63" s="96" t="s">
        <v>1465</v>
      </c>
      <c r="T63" s="97" t="s">
        <v>590</v>
      </c>
      <c r="U63" s="97" t="s">
        <v>1120</v>
      </c>
      <c r="V63" s="97" t="s">
        <v>1121</v>
      </c>
      <c r="W63" s="97" t="s">
        <v>635</v>
      </c>
      <c r="X63" s="183" t="s">
        <v>1118</v>
      </c>
      <c r="Y63" s="95" t="s">
        <v>1119</v>
      </c>
      <c r="Z63" s="123">
        <v>25</v>
      </c>
      <c r="AA63" s="123">
        <v>0</v>
      </c>
      <c r="AB63" s="123">
        <v>10</v>
      </c>
      <c r="AC63" s="123">
        <v>15</v>
      </c>
      <c r="AD63" s="123">
        <v>10</v>
      </c>
      <c r="AE63" s="123">
        <v>1</v>
      </c>
      <c r="AF63" s="123">
        <v>3</v>
      </c>
      <c r="AG63" s="123">
        <v>6</v>
      </c>
      <c r="AH63" s="123">
        <v>1</v>
      </c>
      <c r="AI63" s="123">
        <v>13</v>
      </c>
      <c r="AJ63" s="123">
        <v>21</v>
      </c>
      <c r="AK63" s="123">
        <v>35</v>
      </c>
      <c r="AL63" s="123">
        <v>40</v>
      </c>
      <c r="AM63" s="123">
        <v>85</v>
      </c>
      <c r="AN63" s="123">
        <v>104</v>
      </c>
      <c r="AO63" s="123">
        <v>56</v>
      </c>
      <c r="AP63" s="123">
        <v>24</v>
      </c>
      <c r="AQ63" s="123">
        <v>2</v>
      </c>
      <c r="AR63" s="123">
        <v>1</v>
      </c>
      <c r="AS63" s="123">
        <v>1</v>
      </c>
      <c r="AT63" s="123" t="s">
        <v>483</v>
      </c>
      <c r="AU63" s="123" t="s">
        <v>483</v>
      </c>
      <c r="AV63" s="123" t="s">
        <v>585</v>
      </c>
      <c r="AW63" s="123">
        <v>65</v>
      </c>
      <c r="AX63" s="123" t="s">
        <v>637</v>
      </c>
      <c r="AY63" s="123" t="s">
        <v>483</v>
      </c>
      <c r="AZ63" s="123" t="s">
        <v>489</v>
      </c>
      <c r="BA63" s="123" t="s">
        <v>483</v>
      </c>
      <c r="BB63" s="123" t="s">
        <v>483</v>
      </c>
      <c r="BC63" s="123" t="s">
        <v>483</v>
      </c>
      <c r="BD63" s="123" t="s">
        <v>572</v>
      </c>
      <c r="BE63" s="123" t="s">
        <v>490</v>
      </c>
      <c r="BF63" s="123" t="s">
        <v>490</v>
      </c>
      <c r="BG63" s="123" t="s">
        <v>490</v>
      </c>
      <c r="BH63" s="123" t="s">
        <v>490</v>
      </c>
      <c r="BI63" s="123" t="s">
        <v>490</v>
      </c>
      <c r="BJ63" s="123" t="s">
        <v>483</v>
      </c>
      <c r="BK63" s="123" t="s">
        <v>483</v>
      </c>
      <c r="BL63" s="123" t="s">
        <v>483</v>
      </c>
      <c r="BM63" s="123" t="s">
        <v>483</v>
      </c>
      <c r="BN63" s="123" t="s">
        <v>490</v>
      </c>
      <c r="BO63" s="123" t="s">
        <v>483</v>
      </c>
      <c r="BP63" s="123" t="s">
        <v>490</v>
      </c>
      <c r="BQ63" s="123" t="s">
        <v>483</v>
      </c>
      <c r="BR63" s="123" t="s">
        <v>483</v>
      </c>
      <c r="BS63" s="123" t="s">
        <v>483</v>
      </c>
      <c r="BT63" s="123" t="s">
        <v>483</v>
      </c>
      <c r="BU63" s="123" t="s">
        <v>483</v>
      </c>
      <c r="BV63" s="123" t="s">
        <v>483</v>
      </c>
      <c r="BW63" s="123" t="s">
        <v>490</v>
      </c>
      <c r="BX63" s="123" t="s">
        <v>483</v>
      </c>
      <c r="BY63" s="123" t="s">
        <v>490</v>
      </c>
      <c r="BZ63" s="123" t="s">
        <v>483</v>
      </c>
      <c r="CA63" s="123" t="s">
        <v>483</v>
      </c>
      <c r="CB63" s="123" t="s">
        <v>483</v>
      </c>
      <c r="CC63" s="123" t="s">
        <v>490</v>
      </c>
      <c r="CD63" s="123" t="s">
        <v>483</v>
      </c>
      <c r="CE63" s="123" t="s">
        <v>490</v>
      </c>
      <c r="CF63" s="123"/>
      <c r="CG63" s="123" t="s">
        <v>483</v>
      </c>
      <c r="CH63" s="123" t="s">
        <v>490</v>
      </c>
      <c r="CI63" s="123" t="s">
        <v>483</v>
      </c>
      <c r="CJ63" s="123" t="s">
        <v>490</v>
      </c>
      <c r="CK63" s="123" t="s">
        <v>483</v>
      </c>
      <c r="CL63" s="123" t="s">
        <v>490</v>
      </c>
      <c r="CM63" s="123" t="s">
        <v>483</v>
      </c>
      <c r="CN63" s="123" t="s">
        <v>490</v>
      </c>
      <c r="CO63" s="123" t="s">
        <v>490</v>
      </c>
      <c r="CP63" s="123" t="s">
        <v>483</v>
      </c>
      <c r="CQ63" s="123" t="s">
        <v>490</v>
      </c>
      <c r="CR63" s="123" t="s">
        <v>483</v>
      </c>
      <c r="CS63" s="123" t="s">
        <v>490</v>
      </c>
      <c r="CT63" s="123" t="s">
        <v>490</v>
      </c>
      <c r="CU63" s="123" t="s">
        <v>483</v>
      </c>
      <c r="CV63" s="123" t="s">
        <v>483</v>
      </c>
      <c r="CW63" s="123" t="s">
        <v>490</v>
      </c>
      <c r="CX63" s="123" t="s">
        <v>483</v>
      </c>
      <c r="CY63" s="123" t="s">
        <v>489</v>
      </c>
      <c r="CZ63" s="123" t="s">
        <v>490</v>
      </c>
      <c r="DA63" s="123" t="s">
        <v>490</v>
      </c>
      <c r="DB63" s="123" t="s">
        <v>490</v>
      </c>
      <c r="DC63" s="123" t="s">
        <v>490</v>
      </c>
      <c r="DD63" s="123" t="s">
        <v>490</v>
      </c>
      <c r="DE63" s="123" t="s">
        <v>490</v>
      </c>
      <c r="DF63" s="123" t="s">
        <v>483</v>
      </c>
      <c r="DG63" s="123" t="s">
        <v>483</v>
      </c>
      <c r="DH63" s="123" t="s">
        <v>483</v>
      </c>
      <c r="DI63" s="123" t="s">
        <v>483</v>
      </c>
      <c r="DJ63" s="123" t="s">
        <v>483</v>
      </c>
      <c r="DK63" s="123" t="s">
        <v>483</v>
      </c>
      <c r="DL63" s="123" t="s">
        <v>483</v>
      </c>
      <c r="DM63" s="123" t="s">
        <v>618</v>
      </c>
      <c r="DN63" s="123" t="s">
        <v>490</v>
      </c>
      <c r="DO63" s="123" t="s">
        <v>483</v>
      </c>
      <c r="DP63" s="123" t="s">
        <v>483</v>
      </c>
      <c r="DQ63" s="123" t="s">
        <v>483</v>
      </c>
      <c r="DR63" s="123" t="s">
        <v>483</v>
      </c>
      <c r="DS63" s="123" t="s">
        <v>490</v>
      </c>
      <c r="DT63" s="123" t="s">
        <v>483</v>
      </c>
      <c r="DU63" s="123" t="s">
        <v>490</v>
      </c>
      <c r="DV63" s="123" t="s">
        <v>490</v>
      </c>
      <c r="DW63" s="123" t="s">
        <v>490</v>
      </c>
      <c r="DX63" s="123" t="s">
        <v>490</v>
      </c>
      <c r="DY63" s="123" t="s">
        <v>490</v>
      </c>
      <c r="DZ63" s="123" t="s">
        <v>483</v>
      </c>
      <c r="EA63" s="123" t="s">
        <v>483</v>
      </c>
      <c r="EB63" s="123" t="s">
        <v>483</v>
      </c>
      <c r="EC63" s="123" t="s">
        <v>490</v>
      </c>
      <c r="ED63" s="123" t="s">
        <v>490</v>
      </c>
      <c r="EE63" s="123">
        <v>12</v>
      </c>
      <c r="EF63" s="123">
        <v>0</v>
      </c>
      <c r="EG63" s="123">
        <v>0</v>
      </c>
      <c r="EH63" s="123" t="s">
        <v>490</v>
      </c>
      <c r="EI63" s="123" t="s">
        <v>489</v>
      </c>
      <c r="EJ63" s="123" t="s">
        <v>483</v>
      </c>
      <c r="EK63" s="123" t="s">
        <v>483</v>
      </c>
      <c r="EL63" s="123" t="s">
        <v>483</v>
      </c>
      <c r="EM63" s="123" t="s">
        <v>483</v>
      </c>
      <c r="EN63" s="123" t="s">
        <v>483</v>
      </c>
      <c r="EO63" s="123" t="s">
        <v>483</v>
      </c>
      <c r="EP63" s="123" t="s">
        <v>483</v>
      </c>
      <c r="EQ63" s="123" t="s">
        <v>483</v>
      </c>
      <c r="ER63" s="123" t="s">
        <v>483</v>
      </c>
      <c r="ES63" s="123" t="s">
        <v>483</v>
      </c>
      <c r="ET63" s="123" t="s">
        <v>483</v>
      </c>
      <c r="EU63" s="123" t="s">
        <v>483</v>
      </c>
      <c r="EV63" s="123" t="s">
        <v>483</v>
      </c>
      <c r="EW63" s="123" t="s">
        <v>483</v>
      </c>
      <c r="EX63" s="123" t="s">
        <v>483</v>
      </c>
      <c r="EY63" s="123" t="s">
        <v>483</v>
      </c>
      <c r="EZ63" s="123" t="s">
        <v>483</v>
      </c>
      <c r="FA63" s="123" t="s">
        <v>490</v>
      </c>
      <c r="FB63" s="123" t="s">
        <v>483</v>
      </c>
      <c r="FC63" s="123" t="s">
        <v>490</v>
      </c>
      <c r="FD63" s="123" t="s">
        <v>490</v>
      </c>
      <c r="FE63" s="123" t="s">
        <v>483</v>
      </c>
      <c r="FF63" s="123" t="s">
        <v>490</v>
      </c>
      <c r="FG63" s="123" t="s">
        <v>490</v>
      </c>
      <c r="FH63" s="123" t="s">
        <v>483</v>
      </c>
      <c r="FI63" s="123" t="s">
        <v>483</v>
      </c>
      <c r="FJ63" s="123" t="s">
        <v>490</v>
      </c>
      <c r="FK63" s="123" t="s">
        <v>483</v>
      </c>
      <c r="FL63" s="123" t="s">
        <v>483</v>
      </c>
      <c r="FM63" s="123" t="s">
        <v>483</v>
      </c>
      <c r="FN63" s="123" t="s">
        <v>483</v>
      </c>
      <c r="FO63" s="123" t="s">
        <v>483</v>
      </c>
      <c r="FP63" s="123" t="s">
        <v>483</v>
      </c>
      <c r="FQ63" s="123" t="s">
        <v>483</v>
      </c>
      <c r="FR63" s="123" t="s">
        <v>483</v>
      </c>
      <c r="FS63" s="123" t="s">
        <v>483</v>
      </c>
      <c r="FT63" s="123" t="s">
        <v>483</v>
      </c>
      <c r="FU63" s="123" t="s">
        <v>483</v>
      </c>
      <c r="FV63" s="123" t="s">
        <v>490</v>
      </c>
      <c r="FW63" s="123" t="s">
        <v>483</v>
      </c>
      <c r="FX63" s="123" t="s">
        <v>483</v>
      </c>
      <c r="FY63" s="123" t="s">
        <v>483</v>
      </c>
      <c r="FZ63" s="123" t="s">
        <v>483</v>
      </c>
      <c r="GA63" s="123" t="s">
        <v>483</v>
      </c>
      <c r="GB63" s="123" t="s">
        <v>483</v>
      </c>
      <c r="GC63" s="123" t="s">
        <v>483</v>
      </c>
      <c r="GD63" s="123" t="s">
        <v>483</v>
      </c>
      <c r="GE63" s="123" t="s">
        <v>483</v>
      </c>
      <c r="GF63" s="123" t="s">
        <v>483</v>
      </c>
      <c r="GG63" s="123" t="s">
        <v>483</v>
      </c>
      <c r="GH63" s="123" t="s">
        <v>483</v>
      </c>
      <c r="GI63" s="123" t="s">
        <v>483</v>
      </c>
      <c r="GJ63" s="123" t="s">
        <v>483</v>
      </c>
      <c r="GK63" s="123" t="s">
        <v>483</v>
      </c>
      <c r="GL63" s="123" t="s">
        <v>483</v>
      </c>
      <c r="GM63" s="123" t="s">
        <v>483</v>
      </c>
      <c r="GN63" s="123" t="s">
        <v>483</v>
      </c>
      <c r="GO63" s="123" t="s">
        <v>483</v>
      </c>
      <c r="GP63" s="123" t="s">
        <v>483</v>
      </c>
      <c r="GQ63" s="123" t="s">
        <v>483</v>
      </c>
      <c r="GR63" s="123" t="s">
        <v>483</v>
      </c>
      <c r="GS63" s="123" t="s">
        <v>483</v>
      </c>
      <c r="GT63" s="123" t="s">
        <v>483</v>
      </c>
      <c r="GU63" s="123" t="s">
        <v>483</v>
      </c>
      <c r="GV63" s="123" t="s">
        <v>490</v>
      </c>
      <c r="GW63" s="123" t="s">
        <v>483</v>
      </c>
      <c r="GX63" s="123" t="s">
        <v>483</v>
      </c>
      <c r="GY63" s="123" t="s">
        <v>483</v>
      </c>
      <c r="GZ63" s="123" t="s">
        <v>483</v>
      </c>
      <c r="HA63" s="123" t="s">
        <v>483</v>
      </c>
      <c r="HB63" s="123" t="s">
        <v>483</v>
      </c>
      <c r="HC63" s="123" t="s">
        <v>483</v>
      </c>
      <c r="HD63" s="123" t="s">
        <v>483</v>
      </c>
      <c r="HE63" s="123" t="s">
        <v>483</v>
      </c>
      <c r="HF63" s="123" t="s">
        <v>490</v>
      </c>
      <c r="HG63" s="123" t="s">
        <v>490</v>
      </c>
      <c r="HH63" s="123" t="s">
        <v>490</v>
      </c>
      <c r="HI63" s="123" t="s">
        <v>490</v>
      </c>
      <c r="HJ63" s="123" t="s">
        <v>490</v>
      </c>
      <c r="HK63" s="123" t="s">
        <v>490</v>
      </c>
      <c r="HL63" s="123" t="s">
        <v>490</v>
      </c>
      <c r="HM63" s="123" t="s">
        <v>490</v>
      </c>
      <c r="HN63" s="123" t="s">
        <v>490</v>
      </c>
      <c r="HO63" s="123" t="s">
        <v>490</v>
      </c>
      <c r="HP63" s="123" t="s">
        <v>483</v>
      </c>
      <c r="HQ63" s="123" t="s">
        <v>483</v>
      </c>
      <c r="HR63" s="123" t="s">
        <v>490</v>
      </c>
      <c r="HS63" s="123" t="s">
        <v>483</v>
      </c>
      <c r="HT63" s="123" t="s">
        <v>490</v>
      </c>
      <c r="HU63" s="123" t="s">
        <v>483</v>
      </c>
      <c r="HV63" s="123" t="s">
        <v>483</v>
      </c>
      <c r="HW63" s="123" t="s">
        <v>483</v>
      </c>
      <c r="HX63" s="123" t="s">
        <v>483</v>
      </c>
      <c r="HY63" s="123" t="s">
        <v>483</v>
      </c>
      <c r="HZ63" s="123" t="s">
        <v>483</v>
      </c>
      <c r="IA63" s="123" t="s">
        <v>483</v>
      </c>
      <c r="IB63" s="123" t="s">
        <v>483</v>
      </c>
      <c r="IC63" s="123" t="s">
        <v>483</v>
      </c>
      <c r="ID63" s="123" t="s">
        <v>483</v>
      </c>
      <c r="IE63" s="123" t="s">
        <v>483</v>
      </c>
      <c r="IF63" s="123" t="s">
        <v>490</v>
      </c>
      <c r="IG63" s="123" t="s">
        <v>490</v>
      </c>
      <c r="IH63" s="123" t="s">
        <v>490</v>
      </c>
      <c r="II63" s="123" t="s">
        <v>490</v>
      </c>
      <c r="IJ63" s="123" t="s">
        <v>490</v>
      </c>
      <c r="IK63" s="123" t="s">
        <v>489</v>
      </c>
      <c r="IL63" s="123" t="s">
        <v>483</v>
      </c>
      <c r="IM63" s="123" t="s">
        <v>483</v>
      </c>
      <c r="IN63" s="123">
        <v>1</v>
      </c>
      <c r="IO63" s="123"/>
      <c r="IP63" s="123"/>
      <c r="IQ63" s="123">
        <v>1</v>
      </c>
      <c r="IR63" s="123">
        <v>23</v>
      </c>
      <c r="IS63" s="123"/>
      <c r="IT63" s="123"/>
      <c r="IU63" s="123"/>
      <c r="IV63" s="123"/>
      <c r="IW63" s="123">
        <v>3</v>
      </c>
      <c r="IX63" s="123"/>
      <c r="IY63" s="123">
        <v>1</v>
      </c>
      <c r="IZ63" s="123"/>
      <c r="JA63" s="123"/>
      <c r="JB63" s="123"/>
      <c r="JC63" s="123"/>
      <c r="JD63" s="123">
        <v>1</v>
      </c>
      <c r="JE63" s="123"/>
      <c r="JF63" s="123">
        <v>1</v>
      </c>
      <c r="JG63" s="123"/>
      <c r="JH63" s="123">
        <v>2</v>
      </c>
      <c r="JI63" s="123"/>
      <c r="JJ63" s="123">
        <v>7</v>
      </c>
      <c r="JK63" s="123"/>
      <c r="JL63" s="123"/>
      <c r="JM63" s="123">
        <v>2</v>
      </c>
      <c r="JN63" s="123">
        <v>35</v>
      </c>
      <c r="JO63" s="123">
        <v>7</v>
      </c>
      <c r="JP63" s="123">
        <v>42</v>
      </c>
      <c r="JQ63" s="123">
        <v>42</v>
      </c>
      <c r="JR63" s="123"/>
      <c r="JS63" s="123" t="s">
        <v>483</v>
      </c>
      <c r="JT63" s="123" t="s">
        <v>483</v>
      </c>
      <c r="JU63" s="123" t="s">
        <v>483</v>
      </c>
      <c r="JV63" s="123" t="s">
        <v>483</v>
      </c>
      <c r="JW63" s="123" t="s">
        <v>483</v>
      </c>
      <c r="JX63" s="123" t="s">
        <v>483</v>
      </c>
      <c r="JY63" s="123" t="s">
        <v>483</v>
      </c>
      <c r="JZ63" s="123" t="s">
        <v>483</v>
      </c>
      <c r="KA63" s="123" t="s">
        <v>483</v>
      </c>
      <c r="KB63" s="123" t="s">
        <v>483</v>
      </c>
      <c r="KC63" s="123" t="s">
        <v>483</v>
      </c>
      <c r="KD63" s="123" t="s">
        <v>1122</v>
      </c>
      <c r="KE63" s="123" t="s">
        <v>1123</v>
      </c>
      <c r="KF63" s="123" t="s">
        <v>1124</v>
      </c>
      <c r="KG63" s="123" t="s">
        <v>935</v>
      </c>
      <c r="KH63" s="123" t="s">
        <v>485</v>
      </c>
      <c r="KI63" s="123">
        <v>1</v>
      </c>
      <c r="KJ63" s="123" t="s">
        <v>483</v>
      </c>
      <c r="KK63" s="123" t="s">
        <v>483</v>
      </c>
      <c r="KL63" s="123" t="s">
        <v>483</v>
      </c>
      <c r="KM63" s="123" t="s">
        <v>490</v>
      </c>
      <c r="KN63" s="123" t="s">
        <v>490</v>
      </c>
      <c r="KO63" s="123" t="s">
        <v>483</v>
      </c>
      <c r="KP63" s="123" t="s">
        <v>483</v>
      </c>
      <c r="KQ63" s="123" t="s">
        <v>483</v>
      </c>
      <c r="KR63" s="123" t="s">
        <v>490</v>
      </c>
      <c r="KS63" s="123" t="s">
        <v>483</v>
      </c>
      <c r="KT63" s="123" t="s">
        <v>490</v>
      </c>
      <c r="KU63" s="123" t="s">
        <v>490</v>
      </c>
      <c r="KV63" s="123" t="s">
        <v>490</v>
      </c>
      <c r="KW63" s="123" t="s">
        <v>490</v>
      </c>
      <c r="KX63" s="123" t="s">
        <v>490</v>
      </c>
      <c r="KY63" s="123" t="s">
        <v>483</v>
      </c>
      <c r="KZ63" s="123" t="s">
        <v>490</v>
      </c>
      <c r="LA63" s="123" t="s">
        <v>490</v>
      </c>
      <c r="LB63" s="123" t="s">
        <v>490</v>
      </c>
      <c r="LC63" s="123" t="s">
        <v>483</v>
      </c>
      <c r="LD63" s="123" t="s">
        <v>483</v>
      </c>
      <c r="LE63" s="123" t="s">
        <v>490</v>
      </c>
      <c r="LF63" s="123">
        <v>24</v>
      </c>
      <c r="LG63" s="123">
        <v>7</v>
      </c>
      <c r="LH63" s="123">
        <v>1</v>
      </c>
      <c r="LI63" s="123">
        <v>32</v>
      </c>
      <c r="LJ63" s="123">
        <v>54</v>
      </c>
      <c r="LK63" s="123">
        <v>54</v>
      </c>
      <c r="LL63" s="123">
        <v>48</v>
      </c>
      <c r="LM63" s="123">
        <v>54</v>
      </c>
      <c r="LN63" s="123" t="s">
        <v>483</v>
      </c>
      <c r="LO63" s="123" t="s">
        <v>483</v>
      </c>
      <c r="LP63" s="123" t="s">
        <v>483</v>
      </c>
      <c r="LQ63" s="123" t="s">
        <v>483</v>
      </c>
      <c r="LR63" s="123" t="s">
        <v>483</v>
      </c>
      <c r="LS63" s="123" t="s">
        <v>483</v>
      </c>
      <c r="LT63" s="123" t="s">
        <v>483</v>
      </c>
      <c r="LU63" s="123" t="s">
        <v>483</v>
      </c>
      <c r="LV63" s="123" t="s">
        <v>483</v>
      </c>
      <c r="LW63" s="123" t="s">
        <v>489</v>
      </c>
      <c r="LX63" s="123" t="s">
        <v>489</v>
      </c>
      <c r="LY63" s="123" t="s">
        <v>483</v>
      </c>
      <c r="LZ63" s="123" t="s">
        <v>483</v>
      </c>
      <c r="MA63" s="123" t="s">
        <v>483</v>
      </c>
      <c r="MB63" s="123" t="s">
        <v>483</v>
      </c>
      <c r="MC63" s="123" t="s">
        <v>483</v>
      </c>
      <c r="MD63" s="123" t="s">
        <v>483</v>
      </c>
      <c r="ME63" s="123" t="s">
        <v>483</v>
      </c>
      <c r="MF63" s="123" t="s">
        <v>483</v>
      </c>
      <c r="MG63" s="123" t="s">
        <v>489</v>
      </c>
      <c r="MH63" s="123" t="s">
        <v>489</v>
      </c>
      <c r="MI63" s="123" t="s">
        <v>489</v>
      </c>
      <c r="MJ63" s="123" t="s">
        <v>483</v>
      </c>
      <c r="MK63" s="123" t="s">
        <v>483</v>
      </c>
      <c r="ML63" s="123" t="s">
        <v>483</v>
      </c>
      <c r="MM63" s="123" t="s">
        <v>483</v>
      </c>
      <c r="MN63" s="123" t="s">
        <v>483</v>
      </c>
      <c r="MO63" s="123" t="s">
        <v>483</v>
      </c>
      <c r="MP63" s="123" t="s">
        <v>483</v>
      </c>
      <c r="MQ63" s="123" t="s">
        <v>483</v>
      </c>
      <c r="MR63" s="123" t="s">
        <v>483</v>
      </c>
      <c r="MS63" s="123" t="s">
        <v>483</v>
      </c>
      <c r="MT63" s="123" t="s">
        <v>483</v>
      </c>
      <c r="MU63" s="123" t="s">
        <v>483</v>
      </c>
      <c r="MV63" s="123" t="s">
        <v>483</v>
      </c>
      <c r="MW63" s="123" t="s">
        <v>483</v>
      </c>
      <c r="MX63" s="123" t="s">
        <v>483</v>
      </c>
      <c r="MY63" s="123" t="s">
        <v>483</v>
      </c>
      <c r="MZ63" s="123" t="s">
        <v>483</v>
      </c>
      <c r="NA63" s="123" t="s">
        <v>483</v>
      </c>
      <c r="NB63" s="123" t="s">
        <v>483</v>
      </c>
      <c r="NC63" s="123" t="s">
        <v>483</v>
      </c>
      <c r="ND63" s="123" t="s">
        <v>483</v>
      </c>
      <c r="NE63" s="123" t="s">
        <v>483</v>
      </c>
      <c r="NF63" s="123" t="s">
        <v>483</v>
      </c>
      <c r="NG63" s="123" t="s">
        <v>483</v>
      </c>
      <c r="NH63" s="123" t="s">
        <v>483</v>
      </c>
      <c r="NI63" s="123" t="s">
        <v>483</v>
      </c>
      <c r="NJ63" s="123" t="s">
        <v>483</v>
      </c>
      <c r="NK63" s="123" t="s">
        <v>483</v>
      </c>
      <c r="NL63" s="123" t="s">
        <v>483</v>
      </c>
      <c r="NM63" s="123" t="s">
        <v>483</v>
      </c>
      <c r="NN63" s="123" t="s">
        <v>483</v>
      </c>
      <c r="NO63" s="123" t="s">
        <v>483</v>
      </c>
      <c r="NP63" s="123" t="s">
        <v>483</v>
      </c>
      <c r="NQ63" s="123" t="s">
        <v>483</v>
      </c>
      <c r="NR63" s="123" t="s">
        <v>483</v>
      </c>
      <c r="NS63" s="123" t="s">
        <v>483</v>
      </c>
      <c r="NT63" s="123" t="s">
        <v>483</v>
      </c>
      <c r="NU63" s="123" t="s">
        <v>483</v>
      </c>
      <c r="NV63" s="123" t="s">
        <v>483</v>
      </c>
      <c r="NW63" s="123" t="s">
        <v>483</v>
      </c>
      <c r="NX63" s="123" t="s">
        <v>483</v>
      </c>
      <c r="NY63" s="123" t="s">
        <v>483</v>
      </c>
      <c r="NZ63" s="123" t="s">
        <v>483</v>
      </c>
      <c r="OA63" s="123" t="s">
        <v>483</v>
      </c>
      <c r="OB63" s="123" t="s">
        <v>483</v>
      </c>
      <c r="OC63" s="123" t="s">
        <v>483</v>
      </c>
      <c r="OD63" s="123" t="s">
        <v>483</v>
      </c>
      <c r="OE63" s="123" t="s">
        <v>483</v>
      </c>
      <c r="OF63" s="123" t="s">
        <v>483</v>
      </c>
      <c r="OG63" s="123" t="s">
        <v>483</v>
      </c>
      <c r="OH63" s="123" t="s">
        <v>483</v>
      </c>
      <c r="OI63" s="123" t="s">
        <v>483</v>
      </c>
      <c r="OJ63" s="123" t="s">
        <v>483</v>
      </c>
      <c r="OK63" s="123" t="s">
        <v>483</v>
      </c>
      <c r="OL63" s="123" t="s">
        <v>483</v>
      </c>
      <c r="OM63" s="123" t="s">
        <v>483</v>
      </c>
      <c r="ON63" s="123" t="s">
        <v>483</v>
      </c>
      <c r="OO63" s="123" t="s">
        <v>483</v>
      </c>
      <c r="OP63" s="123" t="s">
        <v>483</v>
      </c>
      <c r="OQ63" s="123" t="s">
        <v>483</v>
      </c>
      <c r="OR63" s="123" t="s">
        <v>483</v>
      </c>
      <c r="OS63" s="123" t="s">
        <v>483</v>
      </c>
      <c r="OT63" s="123" t="s">
        <v>483</v>
      </c>
      <c r="OU63" s="123" t="s">
        <v>483</v>
      </c>
      <c r="OV63" s="123" t="s">
        <v>483</v>
      </c>
      <c r="OW63" s="123" t="s">
        <v>575</v>
      </c>
      <c r="OX63" s="123" t="s">
        <v>483</v>
      </c>
      <c r="OY63" s="123" t="s">
        <v>489</v>
      </c>
      <c r="OZ63" s="123" t="s">
        <v>483</v>
      </c>
      <c r="PA63" s="123" t="s">
        <v>483</v>
      </c>
      <c r="PB63" s="123" t="s">
        <v>483</v>
      </c>
      <c r="PC63" s="123" t="s">
        <v>483</v>
      </c>
      <c r="PD63" s="123" t="s">
        <v>483</v>
      </c>
      <c r="PE63" s="123" t="s">
        <v>483</v>
      </c>
      <c r="PF63" s="123" t="s">
        <v>483</v>
      </c>
      <c r="PG63" s="123" t="s">
        <v>483</v>
      </c>
      <c r="PH63" s="123" t="s">
        <v>483</v>
      </c>
      <c r="PI63" s="123" t="s">
        <v>483</v>
      </c>
      <c r="PJ63" s="123" t="s">
        <v>483</v>
      </c>
      <c r="PK63" s="123" t="s">
        <v>483</v>
      </c>
      <c r="PL63" s="123" t="s">
        <v>483</v>
      </c>
      <c r="PM63" s="123" t="s">
        <v>483</v>
      </c>
      <c r="PN63" s="123" t="s">
        <v>483</v>
      </c>
      <c r="PO63" s="123" t="s">
        <v>483</v>
      </c>
      <c r="PP63" s="123" t="s">
        <v>483</v>
      </c>
      <c r="PQ63" s="123" t="s">
        <v>483</v>
      </c>
      <c r="PR63" s="123" t="s">
        <v>483</v>
      </c>
      <c r="PS63" s="123" t="s">
        <v>483</v>
      </c>
      <c r="PT63" s="123" t="s">
        <v>483</v>
      </c>
      <c r="PU63" s="123" t="s">
        <v>574</v>
      </c>
      <c r="PV63" s="123" t="s">
        <v>574</v>
      </c>
      <c r="PW63" s="123" t="s">
        <v>574</v>
      </c>
      <c r="PX63" s="123" t="s">
        <v>574</v>
      </c>
      <c r="PY63" s="123" t="s">
        <v>574</v>
      </c>
      <c r="PZ63" s="123" t="s">
        <v>483</v>
      </c>
      <c r="QA63" s="123" t="s">
        <v>616</v>
      </c>
      <c r="QB63" s="123" t="s">
        <v>483</v>
      </c>
      <c r="QC63" s="123" t="s">
        <v>572</v>
      </c>
      <c r="QD63" s="123" t="s">
        <v>483</v>
      </c>
      <c r="QE63" s="123" t="s">
        <v>1125</v>
      </c>
      <c r="QF63" s="123" t="s">
        <v>1126</v>
      </c>
      <c r="QG63" s="123"/>
      <c r="QH63" s="123" t="s">
        <v>483</v>
      </c>
      <c r="QI63" s="123" t="s">
        <v>483</v>
      </c>
      <c r="QJ63" s="123" t="s">
        <v>483</v>
      </c>
      <c r="QK63" s="123"/>
      <c r="QL63" s="123" t="s">
        <v>483</v>
      </c>
      <c r="QM63" s="123" t="s">
        <v>483</v>
      </c>
      <c r="QN63" s="123" t="s">
        <v>483</v>
      </c>
      <c r="QO63" s="123" t="s">
        <v>483</v>
      </c>
      <c r="QP63" s="123" t="s">
        <v>483</v>
      </c>
      <c r="QQ63" s="123">
        <v>0</v>
      </c>
      <c r="QR63" s="123">
        <v>25</v>
      </c>
      <c r="QS63" s="123">
        <v>0</v>
      </c>
      <c r="QT63" s="123"/>
      <c r="QU63" s="90" t="s">
        <v>4477</v>
      </c>
      <c r="QV63" s="90" t="s">
        <v>4961</v>
      </c>
      <c r="QW63" s="125" t="s">
        <v>4973</v>
      </c>
      <c r="QX63" s="148" t="s">
        <v>483</v>
      </c>
      <c r="QY63" s="90" t="s">
        <v>483</v>
      </c>
      <c r="QZ63" s="148" t="s">
        <v>483</v>
      </c>
      <c r="RA63" s="58" t="s">
        <v>4563</v>
      </c>
      <c r="RB63" s="148">
        <v>35</v>
      </c>
      <c r="RC63" s="148">
        <v>10</v>
      </c>
      <c r="RD63" s="148">
        <v>25</v>
      </c>
      <c r="RE63" s="149">
        <v>38</v>
      </c>
      <c r="RF63" s="149">
        <v>10</v>
      </c>
      <c r="RG63" s="149">
        <v>28</v>
      </c>
      <c r="RH63" s="152">
        <v>27</v>
      </c>
      <c r="RI63" s="152">
        <v>8</v>
      </c>
      <c r="RJ63" s="152">
        <v>19</v>
      </c>
      <c r="RK63" s="90">
        <v>40</v>
      </c>
      <c r="RL63" s="90">
        <v>12</v>
      </c>
      <c r="RM63" s="90">
        <v>28</v>
      </c>
      <c r="RN63" s="149">
        <v>39</v>
      </c>
      <c r="RO63" s="152">
        <v>23</v>
      </c>
      <c r="RP63" s="90" t="s">
        <v>483</v>
      </c>
      <c r="RQ63" s="58" t="s">
        <v>4531</v>
      </c>
      <c r="RR63" s="90" t="s">
        <v>483</v>
      </c>
      <c r="RS63" s="80">
        <v>0</v>
      </c>
      <c r="RT63" s="80">
        <v>15</v>
      </c>
      <c r="RU63" s="80">
        <v>0</v>
      </c>
      <c r="RV63" s="80">
        <v>0</v>
      </c>
      <c r="RW63" s="80">
        <v>16</v>
      </c>
      <c r="RX63" s="80">
        <v>5</v>
      </c>
      <c r="RY63" s="84" t="s">
        <v>483</v>
      </c>
      <c r="RZ63" s="84" t="s">
        <v>6136</v>
      </c>
      <c r="SA63" s="191" t="s">
        <v>6782</v>
      </c>
      <c r="SB63" s="90" t="s">
        <v>4781</v>
      </c>
      <c r="SC63" s="90" t="s">
        <v>4781</v>
      </c>
      <c r="SD63" s="224" t="s">
        <v>6716</v>
      </c>
      <c r="SE63" s="124" t="s">
        <v>483</v>
      </c>
      <c r="SF63" s="114"/>
      <c r="SG63" s="114"/>
      <c r="SH63" s="114"/>
      <c r="SI63" s="114"/>
      <c r="SJ63" s="114"/>
      <c r="SK63" s="114"/>
      <c r="SL63" s="114"/>
      <c r="SM63" s="114"/>
      <c r="SN63" s="242"/>
      <c r="SO63" s="114"/>
      <c r="SQ63" s="123"/>
      <c r="SR63" s="123"/>
      <c r="ST63" s="90" t="s">
        <v>483</v>
      </c>
      <c r="SV63" s="235" t="s">
        <v>4478</v>
      </c>
    </row>
    <row r="64" spans="1:516" s="98" customFormat="1" ht="84.75" customHeight="1" x14ac:dyDescent="0.25">
      <c r="A64" s="123" t="s">
        <v>1153</v>
      </c>
      <c r="B64" s="93" t="s">
        <v>1406</v>
      </c>
      <c r="C64" s="123">
        <v>2019</v>
      </c>
      <c r="D64" s="94" t="s">
        <v>4072</v>
      </c>
      <c r="E64" s="123">
        <v>12</v>
      </c>
      <c r="F64" s="123" t="s">
        <v>602</v>
      </c>
      <c r="G64" s="114" t="s">
        <v>1154</v>
      </c>
      <c r="H64" s="123"/>
      <c r="I64" s="123" t="s">
        <v>5016</v>
      </c>
      <c r="J64" s="123" t="s">
        <v>1140</v>
      </c>
      <c r="K64" s="123" t="s">
        <v>657</v>
      </c>
      <c r="L64" s="123" t="s">
        <v>1155</v>
      </c>
      <c r="M64" s="123">
        <v>596</v>
      </c>
      <c r="N64" s="123"/>
      <c r="O64" s="123" t="s">
        <v>608</v>
      </c>
      <c r="P64" s="123" t="s">
        <v>1142</v>
      </c>
      <c r="Q64" s="123">
        <v>5547561476</v>
      </c>
      <c r="R64" s="95"/>
      <c r="S64" s="96" t="s">
        <v>1466</v>
      </c>
      <c r="T64" s="97" t="s">
        <v>590</v>
      </c>
      <c r="U64" s="97"/>
      <c r="V64" s="97" t="s">
        <v>1156</v>
      </c>
      <c r="W64" s="97" t="s">
        <v>753</v>
      </c>
      <c r="X64" s="183">
        <v>5539222222</v>
      </c>
      <c r="Y64" s="100" t="s">
        <v>3871</v>
      </c>
      <c r="Z64" s="123">
        <v>8</v>
      </c>
      <c r="AA64" s="123">
        <v>2</v>
      </c>
      <c r="AB64" s="123">
        <v>2</v>
      </c>
      <c r="AC64" s="123">
        <v>4</v>
      </c>
      <c r="AD64" s="123">
        <v>2</v>
      </c>
      <c r="AE64" s="123"/>
      <c r="AF64" s="123">
        <v>2</v>
      </c>
      <c r="AG64" s="123"/>
      <c r="AH64" s="123">
        <v>2</v>
      </c>
      <c r="AI64" s="123">
        <v>4</v>
      </c>
      <c r="AJ64" s="123">
        <v>4</v>
      </c>
      <c r="AK64" s="123">
        <v>10</v>
      </c>
      <c r="AL64" s="123">
        <v>11</v>
      </c>
      <c r="AM64" s="123">
        <v>76</v>
      </c>
      <c r="AN64" s="123">
        <v>92</v>
      </c>
      <c r="AO64" s="123">
        <v>60</v>
      </c>
      <c r="AP64" s="123">
        <v>4</v>
      </c>
      <c r="AQ64" s="123">
        <v>8</v>
      </c>
      <c r="AR64" s="123">
        <v>2</v>
      </c>
      <c r="AS64" s="123">
        <v>6</v>
      </c>
      <c r="AT64" s="123" t="s">
        <v>483</v>
      </c>
      <c r="AU64" s="123" t="s">
        <v>483</v>
      </c>
      <c r="AV64" s="123" t="s">
        <v>782</v>
      </c>
      <c r="AW64" s="123">
        <v>65</v>
      </c>
      <c r="AX64" s="123" t="s">
        <v>637</v>
      </c>
      <c r="AY64" s="123" t="s">
        <v>483</v>
      </c>
      <c r="AZ64" s="123" t="s">
        <v>489</v>
      </c>
      <c r="BA64" s="123" t="s">
        <v>483</v>
      </c>
      <c r="BB64" s="123" t="s">
        <v>483</v>
      </c>
      <c r="BC64" s="123" t="s">
        <v>483</v>
      </c>
      <c r="BD64" s="123" t="s">
        <v>572</v>
      </c>
      <c r="BE64" s="123" t="s">
        <v>490</v>
      </c>
      <c r="BF64" s="123" t="s">
        <v>490</v>
      </c>
      <c r="BG64" s="123" t="s">
        <v>490</v>
      </c>
      <c r="BH64" s="123" t="s">
        <v>490</v>
      </c>
      <c r="BI64" s="123" t="s">
        <v>490</v>
      </c>
      <c r="BJ64" s="123" t="s">
        <v>483</v>
      </c>
      <c r="BK64" s="123" t="s">
        <v>483</v>
      </c>
      <c r="BL64" s="123" t="s">
        <v>483</v>
      </c>
      <c r="BM64" s="123" t="s">
        <v>483</v>
      </c>
      <c r="BN64" s="123" t="s">
        <v>483</v>
      </c>
      <c r="BO64" s="123" t="s">
        <v>483</v>
      </c>
      <c r="BP64" s="123" t="s">
        <v>483</v>
      </c>
      <c r="BQ64" s="123" t="s">
        <v>483</v>
      </c>
      <c r="BR64" s="123" t="s">
        <v>483</v>
      </c>
      <c r="BS64" s="123" t="s">
        <v>483</v>
      </c>
      <c r="BT64" s="123" t="s">
        <v>483</v>
      </c>
      <c r="BU64" s="123" t="s">
        <v>483</v>
      </c>
      <c r="BV64" s="123" t="s">
        <v>490</v>
      </c>
      <c r="BW64" s="123" t="s">
        <v>490</v>
      </c>
      <c r="BX64" s="123" t="s">
        <v>483</v>
      </c>
      <c r="BY64" s="123" t="s">
        <v>490</v>
      </c>
      <c r="BZ64" s="123" t="s">
        <v>490</v>
      </c>
      <c r="CA64" s="123" t="s">
        <v>490</v>
      </c>
      <c r="CB64" s="123" t="s">
        <v>490</v>
      </c>
      <c r="CC64" s="123" t="s">
        <v>490</v>
      </c>
      <c r="CD64" s="123" t="s">
        <v>483</v>
      </c>
      <c r="CE64" s="123" t="s">
        <v>483</v>
      </c>
      <c r="CF64" s="123"/>
      <c r="CG64" s="123" t="s">
        <v>483</v>
      </c>
      <c r="CH64" s="123" t="s">
        <v>483</v>
      </c>
      <c r="CI64" s="123" t="s">
        <v>483</v>
      </c>
      <c r="CJ64" s="123" t="s">
        <v>483</v>
      </c>
      <c r="CK64" s="123" t="s">
        <v>483</v>
      </c>
      <c r="CL64" s="123" t="s">
        <v>483</v>
      </c>
      <c r="CM64" s="123" t="s">
        <v>483</v>
      </c>
      <c r="CN64" s="123" t="s">
        <v>483</v>
      </c>
      <c r="CO64" s="123" t="s">
        <v>483</v>
      </c>
      <c r="CP64" s="123" t="s">
        <v>483</v>
      </c>
      <c r="CQ64" s="123" t="s">
        <v>483</v>
      </c>
      <c r="CR64" s="123" t="s">
        <v>483</v>
      </c>
      <c r="CS64" s="123" t="s">
        <v>483</v>
      </c>
      <c r="CT64" s="123" t="s">
        <v>483</v>
      </c>
      <c r="CU64" s="123" t="s">
        <v>483</v>
      </c>
      <c r="CV64" s="123" t="s">
        <v>483</v>
      </c>
      <c r="CW64" s="123" t="s">
        <v>483</v>
      </c>
      <c r="CX64" s="123" t="s">
        <v>483</v>
      </c>
      <c r="CY64" s="123" t="s">
        <v>489</v>
      </c>
      <c r="CZ64" s="123" t="s">
        <v>483</v>
      </c>
      <c r="DA64" s="123" t="s">
        <v>483</v>
      </c>
      <c r="DB64" s="123" t="s">
        <v>483</v>
      </c>
      <c r="DC64" s="123" t="s">
        <v>483</v>
      </c>
      <c r="DD64" s="123" t="s">
        <v>483</v>
      </c>
      <c r="DE64" s="123" t="s">
        <v>483</v>
      </c>
      <c r="DF64" s="123" t="s">
        <v>483</v>
      </c>
      <c r="DG64" s="123" t="s">
        <v>483</v>
      </c>
      <c r="DH64" s="123" t="s">
        <v>483</v>
      </c>
      <c r="DI64" s="123" t="s">
        <v>483</v>
      </c>
      <c r="DJ64" s="123" t="s">
        <v>483</v>
      </c>
      <c r="DK64" s="123" t="s">
        <v>483</v>
      </c>
      <c r="DL64" s="123" t="s">
        <v>483</v>
      </c>
      <c r="DM64" s="123" t="s">
        <v>675</v>
      </c>
      <c r="DN64" s="123" t="s">
        <v>483</v>
      </c>
      <c r="DO64" s="123" t="s">
        <v>483</v>
      </c>
      <c r="DP64" s="123" t="s">
        <v>483</v>
      </c>
      <c r="DQ64" s="123" t="s">
        <v>490</v>
      </c>
      <c r="DR64" s="123" t="s">
        <v>490</v>
      </c>
      <c r="DS64" s="123" t="s">
        <v>490</v>
      </c>
      <c r="DT64" s="123" t="s">
        <v>483</v>
      </c>
      <c r="DU64" s="123" t="s">
        <v>483</v>
      </c>
      <c r="DV64" s="123" t="s">
        <v>483</v>
      </c>
      <c r="DW64" s="123" t="s">
        <v>483</v>
      </c>
      <c r="DX64" s="123" t="s">
        <v>483</v>
      </c>
      <c r="DY64" s="123" t="s">
        <v>490</v>
      </c>
      <c r="DZ64" s="123" t="s">
        <v>483</v>
      </c>
      <c r="EA64" s="123" t="s">
        <v>483</v>
      </c>
      <c r="EB64" s="123" t="s">
        <v>490</v>
      </c>
      <c r="EC64" s="123" t="s">
        <v>483</v>
      </c>
      <c r="ED64" s="123" t="s">
        <v>490</v>
      </c>
      <c r="EE64" s="123">
        <v>15</v>
      </c>
      <c r="EF64" s="123">
        <v>0</v>
      </c>
      <c r="EG64" s="123">
        <v>0</v>
      </c>
      <c r="EH64" s="123" t="s">
        <v>489</v>
      </c>
      <c r="EI64" s="123" t="s">
        <v>489</v>
      </c>
      <c r="EJ64" s="123" t="s">
        <v>489</v>
      </c>
      <c r="EK64" s="123" t="s">
        <v>490</v>
      </c>
      <c r="EL64" s="123" t="s">
        <v>483</v>
      </c>
      <c r="EM64" s="123" t="s">
        <v>490</v>
      </c>
      <c r="EN64" s="123" t="s">
        <v>483</v>
      </c>
      <c r="EO64" s="123" t="s">
        <v>483</v>
      </c>
      <c r="EP64" s="123" t="s">
        <v>483</v>
      </c>
      <c r="EQ64" s="123" t="s">
        <v>490</v>
      </c>
      <c r="ER64" s="123" t="s">
        <v>490</v>
      </c>
      <c r="ES64" s="123" t="s">
        <v>483</v>
      </c>
      <c r="ET64" s="123" t="s">
        <v>490</v>
      </c>
      <c r="EU64" s="123" t="s">
        <v>483</v>
      </c>
      <c r="EV64" s="123" t="s">
        <v>490</v>
      </c>
      <c r="EW64" s="123" t="s">
        <v>483</v>
      </c>
      <c r="EX64" s="123" t="s">
        <v>483</v>
      </c>
      <c r="EY64" s="123" t="s">
        <v>490</v>
      </c>
      <c r="EZ64" s="123" t="s">
        <v>490</v>
      </c>
      <c r="FA64" s="123" t="s">
        <v>490</v>
      </c>
      <c r="FB64" s="123" t="s">
        <v>490</v>
      </c>
      <c r="FC64" s="123" t="s">
        <v>490</v>
      </c>
      <c r="FD64" s="123" t="s">
        <v>490</v>
      </c>
      <c r="FE64" s="123" t="s">
        <v>483</v>
      </c>
      <c r="FF64" s="123" t="s">
        <v>483</v>
      </c>
      <c r="FG64" s="123" t="s">
        <v>483</v>
      </c>
      <c r="FH64" s="123" t="s">
        <v>483</v>
      </c>
      <c r="FI64" s="123" t="s">
        <v>483</v>
      </c>
      <c r="FJ64" s="123" t="s">
        <v>490</v>
      </c>
      <c r="FK64" s="123" t="s">
        <v>490</v>
      </c>
      <c r="FL64" s="123" t="s">
        <v>490</v>
      </c>
      <c r="FM64" s="123" t="s">
        <v>490</v>
      </c>
      <c r="FN64" s="123" t="s">
        <v>490</v>
      </c>
      <c r="FO64" s="123" t="s">
        <v>490</v>
      </c>
      <c r="FP64" s="123" t="s">
        <v>490</v>
      </c>
      <c r="FQ64" s="123" t="s">
        <v>490</v>
      </c>
      <c r="FR64" s="123" t="s">
        <v>490</v>
      </c>
      <c r="FS64" s="123" t="s">
        <v>490</v>
      </c>
      <c r="FT64" s="123" t="s">
        <v>490</v>
      </c>
      <c r="FU64" s="123" t="s">
        <v>490</v>
      </c>
      <c r="FV64" s="123" t="s">
        <v>490</v>
      </c>
      <c r="FW64" s="123" t="s">
        <v>483</v>
      </c>
      <c r="FX64" s="123" t="s">
        <v>483</v>
      </c>
      <c r="FY64" s="123" t="s">
        <v>483</v>
      </c>
      <c r="FZ64" s="123" t="s">
        <v>483</v>
      </c>
      <c r="GA64" s="123" t="s">
        <v>483</v>
      </c>
      <c r="GB64" s="123" t="s">
        <v>483</v>
      </c>
      <c r="GC64" s="123" t="s">
        <v>483</v>
      </c>
      <c r="GD64" s="123" t="s">
        <v>483</v>
      </c>
      <c r="GE64" s="123" t="s">
        <v>483</v>
      </c>
      <c r="GF64" s="123" t="s">
        <v>483</v>
      </c>
      <c r="GG64" s="123" t="s">
        <v>483</v>
      </c>
      <c r="GH64" s="123" t="s">
        <v>483</v>
      </c>
      <c r="GI64" s="123" t="s">
        <v>483</v>
      </c>
      <c r="GJ64" s="123" t="s">
        <v>483</v>
      </c>
      <c r="GK64" s="123" t="s">
        <v>483</v>
      </c>
      <c r="GL64" s="123" t="s">
        <v>483</v>
      </c>
      <c r="GM64" s="123" t="s">
        <v>483</v>
      </c>
      <c r="GN64" s="123" t="s">
        <v>483</v>
      </c>
      <c r="GO64" s="123" t="s">
        <v>483</v>
      </c>
      <c r="GP64" s="123" t="s">
        <v>483</v>
      </c>
      <c r="GQ64" s="123" t="s">
        <v>490</v>
      </c>
      <c r="GR64" s="123" t="s">
        <v>490</v>
      </c>
      <c r="GS64" s="123" t="s">
        <v>490</v>
      </c>
      <c r="GT64" s="123" t="s">
        <v>490</v>
      </c>
      <c r="GU64" s="123" t="s">
        <v>490</v>
      </c>
      <c r="GV64" s="123" t="s">
        <v>490</v>
      </c>
      <c r="GW64" s="123" t="s">
        <v>490</v>
      </c>
      <c r="GX64" s="123" t="s">
        <v>490</v>
      </c>
      <c r="GY64" s="123" t="s">
        <v>490</v>
      </c>
      <c r="GZ64" s="123" t="s">
        <v>490</v>
      </c>
      <c r="HA64" s="123" t="s">
        <v>490</v>
      </c>
      <c r="HB64" s="123" t="s">
        <v>490</v>
      </c>
      <c r="HC64" s="123" t="s">
        <v>490</v>
      </c>
      <c r="HD64" s="123" t="s">
        <v>490</v>
      </c>
      <c r="HE64" s="123" t="s">
        <v>490</v>
      </c>
      <c r="HF64" s="123" t="s">
        <v>490</v>
      </c>
      <c r="HG64" s="123" t="s">
        <v>483</v>
      </c>
      <c r="HH64" s="123" t="s">
        <v>483</v>
      </c>
      <c r="HI64" s="123" t="s">
        <v>490</v>
      </c>
      <c r="HJ64" s="123" t="s">
        <v>490</v>
      </c>
      <c r="HK64" s="123" t="s">
        <v>490</v>
      </c>
      <c r="HL64" s="123" t="s">
        <v>490</v>
      </c>
      <c r="HM64" s="123" t="s">
        <v>490</v>
      </c>
      <c r="HN64" s="123" t="s">
        <v>483</v>
      </c>
      <c r="HO64" s="123" t="s">
        <v>490</v>
      </c>
      <c r="HP64" s="123" t="s">
        <v>490</v>
      </c>
      <c r="HQ64" s="123" t="s">
        <v>490</v>
      </c>
      <c r="HR64" s="123" t="s">
        <v>490</v>
      </c>
      <c r="HS64" s="123" t="s">
        <v>490</v>
      </c>
      <c r="HT64" s="123" t="s">
        <v>490</v>
      </c>
      <c r="HU64" s="123" t="s">
        <v>490</v>
      </c>
      <c r="HV64" s="123" t="s">
        <v>483</v>
      </c>
      <c r="HW64" s="123" t="s">
        <v>489</v>
      </c>
      <c r="HX64" s="123" t="s">
        <v>489</v>
      </c>
      <c r="HY64" s="123" t="s">
        <v>490</v>
      </c>
      <c r="HZ64" s="123" t="s">
        <v>483</v>
      </c>
      <c r="IA64" s="123" t="s">
        <v>490</v>
      </c>
      <c r="IB64" s="123" t="s">
        <v>490</v>
      </c>
      <c r="IC64" s="123" t="s">
        <v>490</v>
      </c>
      <c r="ID64" s="123" t="s">
        <v>490</v>
      </c>
      <c r="IE64" s="123" t="s">
        <v>490</v>
      </c>
      <c r="IF64" s="123" t="s">
        <v>490</v>
      </c>
      <c r="IG64" s="123" t="s">
        <v>490</v>
      </c>
      <c r="IH64" s="123" t="s">
        <v>490</v>
      </c>
      <c r="II64" s="123" t="s">
        <v>490</v>
      </c>
      <c r="IJ64" s="123" t="s">
        <v>490</v>
      </c>
      <c r="IK64" s="123" t="s">
        <v>489</v>
      </c>
      <c r="IL64" s="123" t="s">
        <v>483</v>
      </c>
      <c r="IM64" s="123" t="s">
        <v>483</v>
      </c>
      <c r="IN64" s="123">
        <v>1</v>
      </c>
      <c r="IO64" s="123">
        <v>0</v>
      </c>
      <c r="IP64" s="123">
        <v>1</v>
      </c>
      <c r="IQ64" s="123">
        <v>0</v>
      </c>
      <c r="IR64" s="123">
        <v>0</v>
      </c>
      <c r="IS64" s="123">
        <v>0</v>
      </c>
      <c r="IT64" s="123">
        <v>0</v>
      </c>
      <c r="IU64" s="123">
        <v>0</v>
      </c>
      <c r="IV64" s="123">
        <v>3</v>
      </c>
      <c r="IW64" s="123">
        <v>0</v>
      </c>
      <c r="IX64" s="123">
        <v>0</v>
      </c>
      <c r="IY64" s="123">
        <v>0</v>
      </c>
      <c r="IZ64" s="123">
        <v>0</v>
      </c>
      <c r="JA64" s="123">
        <v>0</v>
      </c>
      <c r="JB64" s="123">
        <v>0</v>
      </c>
      <c r="JC64" s="123">
        <v>0</v>
      </c>
      <c r="JD64" s="123">
        <v>0</v>
      </c>
      <c r="JE64" s="123">
        <v>0</v>
      </c>
      <c r="JF64" s="123">
        <v>0</v>
      </c>
      <c r="JG64" s="123">
        <v>0</v>
      </c>
      <c r="JH64" s="123">
        <v>1</v>
      </c>
      <c r="JI64" s="123">
        <v>0</v>
      </c>
      <c r="JJ64" s="123">
        <v>0</v>
      </c>
      <c r="JK64" s="123">
        <v>0</v>
      </c>
      <c r="JL64" s="123">
        <v>0</v>
      </c>
      <c r="JM64" s="123">
        <v>0</v>
      </c>
      <c r="JN64" s="123">
        <v>6</v>
      </c>
      <c r="JO64" s="123">
        <v>0</v>
      </c>
      <c r="JP64" s="123">
        <v>6</v>
      </c>
      <c r="JQ64" s="123">
        <v>2</v>
      </c>
      <c r="JR64" s="123"/>
      <c r="JS64" s="123" t="s">
        <v>489</v>
      </c>
      <c r="JT64" s="123" t="s">
        <v>483</v>
      </c>
      <c r="JU64" s="123" t="s">
        <v>483</v>
      </c>
      <c r="JV64" s="123" t="s">
        <v>483</v>
      </c>
      <c r="JW64" s="123" t="s">
        <v>483</v>
      </c>
      <c r="JX64" s="123" t="s">
        <v>483</v>
      </c>
      <c r="JY64" s="123" t="s">
        <v>489</v>
      </c>
      <c r="JZ64" s="123" t="s">
        <v>483</v>
      </c>
      <c r="KA64" s="123" t="s">
        <v>489</v>
      </c>
      <c r="KB64" s="123" t="s">
        <v>489</v>
      </c>
      <c r="KC64" s="123" t="s">
        <v>483</v>
      </c>
      <c r="KD64" s="123"/>
      <c r="KE64" s="123"/>
      <c r="KF64" s="123"/>
      <c r="KG64" s="123" t="s">
        <v>680</v>
      </c>
      <c r="KH64" s="123" t="s">
        <v>500</v>
      </c>
      <c r="KI64" s="123">
        <v>2</v>
      </c>
      <c r="KJ64" s="123" t="s">
        <v>483</v>
      </c>
      <c r="KK64" s="123" t="s">
        <v>489</v>
      </c>
      <c r="KL64" s="123" t="s">
        <v>483</v>
      </c>
      <c r="KM64" s="123" t="s">
        <v>483</v>
      </c>
      <c r="KN64" s="123" t="s">
        <v>483</v>
      </c>
      <c r="KO64" s="123" t="s">
        <v>483</v>
      </c>
      <c r="KP64" s="123" t="s">
        <v>483</v>
      </c>
      <c r="KQ64" s="123" t="s">
        <v>490</v>
      </c>
      <c r="KR64" s="123" t="s">
        <v>483</v>
      </c>
      <c r="KS64" s="123" t="s">
        <v>483</v>
      </c>
      <c r="KT64" s="123" t="s">
        <v>483</v>
      </c>
      <c r="KU64" s="123" t="s">
        <v>483</v>
      </c>
      <c r="KV64" s="123" t="s">
        <v>483</v>
      </c>
      <c r="KW64" s="123" t="s">
        <v>490</v>
      </c>
      <c r="KX64" s="123" t="s">
        <v>490</v>
      </c>
      <c r="KY64" s="123" t="s">
        <v>483</v>
      </c>
      <c r="KZ64" s="123" t="s">
        <v>483</v>
      </c>
      <c r="LA64" s="123" t="s">
        <v>483</v>
      </c>
      <c r="LB64" s="123" t="s">
        <v>483</v>
      </c>
      <c r="LC64" s="123" t="s">
        <v>490</v>
      </c>
      <c r="LD64" s="123" t="s">
        <v>483</v>
      </c>
      <c r="LE64" s="123" t="s">
        <v>490</v>
      </c>
      <c r="LF64" s="123">
        <v>0</v>
      </c>
      <c r="LG64" s="123">
        <v>2</v>
      </c>
      <c r="LH64" s="123">
        <v>0</v>
      </c>
      <c r="LI64" s="123">
        <v>2</v>
      </c>
      <c r="LJ64" s="123">
        <v>2</v>
      </c>
      <c r="LK64" s="123">
        <v>2</v>
      </c>
      <c r="LL64" s="123">
        <v>2</v>
      </c>
      <c r="LM64" s="123">
        <v>2</v>
      </c>
      <c r="LN64" s="123" t="s">
        <v>483</v>
      </c>
      <c r="LO64" s="123" t="s">
        <v>483</v>
      </c>
      <c r="LP64" s="123" t="s">
        <v>483</v>
      </c>
      <c r="LQ64" s="123" t="s">
        <v>483</v>
      </c>
      <c r="LR64" s="123" t="s">
        <v>483</v>
      </c>
      <c r="LS64" s="123" t="s">
        <v>483</v>
      </c>
      <c r="LT64" s="123" t="s">
        <v>489</v>
      </c>
      <c r="LU64" s="123" t="s">
        <v>489</v>
      </c>
      <c r="LV64" s="123" t="s">
        <v>483</v>
      </c>
      <c r="LW64" s="123" t="s">
        <v>483</v>
      </c>
      <c r="LX64" s="123" t="s">
        <v>489</v>
      </c>
      <c r="LY64" s="123" t="s">
        <v>483</v>
      </c>
      <c r="LZ64" s="123" t="s">
        <v>483</v>
      </c>
      <c r="MA64" s="123" t="s">
        <v>489</v>
      </c>
      <c r="MB64" s="123" t="s">
        <v>483</v>
      </c>
      <c r="MC64" s="123" t="s">
        <v>483</v>
      </c>
      <c r="MD64" s="123" t="s">
        <v>489</v>
      </c>
      <c r="ME64" s="123" t="s">
        <v>483</v>
      </c>
      <c r="MF64" s="123" t="s">
        <v>483</v>
      </c>
      <c r="MG64" s="123" t="s">
        <v>483</v>
      </c>
      <c r="MH64" s="123" t="s">
        <v>483</v>
      </c>
      <c r="MI64" s="123" t="s">
        <v>489</v>
      </c>
      <c r="MJ64" s="123" t="s">
        <v>483</v>
      </c>
      <c r="MK64" s="123" t="s">
        <v>490</v>
      </c>
      <c r="ML64" s="123" t="s">
        <v>490</v>
      </c>
      <c r="MM64" s="123" t="s">
        <v>490</v>
      </c>
      <c r="MN64" s="123" t="s">
        <v>490</v>
      </c>
      <c r="MO64" s="123" t="s">
        <v>490</v>
      </c>
      <c r="MP64" s="123" t="s">
        <v>490</v>
      </c>
      <c r="MQ64" s="123" t="s">
        <v>490</v>
      </c>
      <c r="MR64" s="123" t="s">
        <v>490</v>
      </c>
      <c r="MS64" s="123" t="s">
        <v>490</v>
      </c>
      <c r="MT64" s="123" t="s">
        <v>490</v>
      </c>
      <c r="MU64" s="123" t="s">
        <v>490</v>
      </c>
      <c r="MV64" s="123" t="s">
        <v>490</v>
      </c>
      <c r="MW64" s="123" t="s">
        <v>490</v>
      </c>
      <c r="MX64" s="123" t="s">
        <v>490</v>
      </c>
      <c r="MY64" s="123" t="s">
        <v>490</v>
      </c>
      <c r="MZ64" s="123" t="s">
        <v>483</v>
      </c>
      <c r="NA64" s="123" t="s">
        <v>483</v>
      </c>
      <c r="NB64" s="123" t="s">
        <v>483</v>
      </c>
      <c r="NC64" s="123" t="s">
        <v>483</v>
      </c>
      <c r="ND64" s="123" t="s">
        <v>483</v>
      </c>
      <c r="NE64" s="123" t="s">
        <v>483</v>
      </c>
      <c r="NF64" s="123" t="s">
        <v>483</v>
      </c>
      <c r="NG64" s="123" t="s">
        <v>483</v>
      </c>
      <c r="NH64" s="123" t="s">
        <v>489</v>
      </c>
      <c r="NI64" s="123" t="s">
        <v>483</v>
      </c>
      <c r="NJ64" s="123" t="s">
        <v>483</v>
      </c>
      <c r="NK64" s="123" t="s">
        <v>483</v>
      </c>
      <c r="NL64" s="123" t="s">
        <v>489</v>
      </c>
      <c r="NM64" s="123" t="s">
        <v>489</v>
      </c>
      <c r="NN64" s="123" t="s">
        <v>483</v>
      </c>
      <c r="NO64" s="123" t="s">
        <v>483</v>
      </c>
      <c r="NP64" s="123" t="s">
        <v>483</v>
      </c>
      <c r="NQ64" s="123" t="s">
        <v>483</v>
      </c>
      <c r="NR64" s="123" t="s">
        <v>483</v>
      </c>
      <c r="NS64" s="123" t="s">
        <v>489</v>
      </c>
      <c r="NT64" s="123" t="s">
        <v>483</v>
      </c>
      <c r="NU64" s="123" t="s">
        <v>483</v>
      </c>
      <c r="NV64" s="123" t="s">
        <v>483</v>
      </c>
      <c r="NW64" s="123" t="s">
        <v>483</v>
      </c>
      <c r="NX64" s="123" t="s">
        <v>483</v>
      </c>
      <c r="NY64" s="123" t="s">
        <v>483</v>
      </c>
      <c r="NZ64" s="123" t="s">
        <v>483</v>
      </c>
      <c r="OA64" s="123" t="s">
        <v>483</v>
      </c>
      <c r="OB64" s="123" t="s">
        <v>483</v>
      </c>
      <c r="OC64" s="123" t="s">
        <v>483</v>
      </c>
      <c r="OD64" s="123" t="s">
        <v>483</v>
      </c>
      <c r="OE64" s="123" t="s">
        <v>483</v>
      </c>
      <c r="OF64" s="123" t="s">
        <v>483</v>
      </c>
      <c r="OG64" s="123" t="s">
        <v>490</v>
      </c>
      <c r="OH64" s="123" t="s">
        <v>483</v>
      </c>
      <c r="OI64" s="123" t="s">
        <v>483</v>
      </c>
      <c r="OJ64" s="123" t="s">
        <v>483</v>
      </c>
      <c r="OK64" s="123" t="s">
        <v>483</v>
      </c>
      <c r="OL64" s="123" t="s">
        <v>483</v>
      </c>
      <c r="OM64" s="123" t="s">
        <v>483</v>
      </c>
      <c r="ON64" s="123" t="s">
        <v>483</v>
      </c>
      <c r="OO64" s="123" t="s">
        <v>483</v>
      </c>
      <c r="OP64" s="123" t="s">
        <v>489</v>
      </c>
      <c r="OQ64" s="123" t="s">
        <v>489</v>
      </c>
      <c r="OR64" s="123" t="s">
        <v>483</v>
      </c>
      <c r="OS64" s="123" t="s">
        <v>483</v>
      </c>
      <c r="OT64" s="123" t="s">
        <v>483</v>
      </c>
      <c r="OU64" s="123" t="s">
        <v>483</v>
      </c>
      <c r="OV64" s="123" t="s">
        <v>483</v>
      </c>
      <c r="OW64" s="123" t="s">
        <v>575</v>
      </c>
      <c r="OX64" s="123" t="s">
        <v>489</v>
      </c>
      <c r="OY64" s="123" t="s">
        <v>489</v>
      </c>
      <c r="OZ64" s="123" t="s">
        <v>483</v>
      </c>
      <c r="PA64" s="123" t="s">
        <v>483</v>
      </c>
      <c r="PB64" s="123" t="s">
        <v>483</v>
      </c>
      <c r="PC64" s="123" t="s">
        <v>483</v>
      </c>
      <c r="PD64" s="123" t="s">
        <v>483</v>
      </c>
      <c r="PE64" s="123" t="s">
        <v>483</v>
      </c>
      <c r="PF64" s="123" t="s">
        <v>483</v>
      </c>
      <c r="PG64" s="123" t="s">
        <v>483</v>
      </c>
      <c r="PH64" s="123" t="s">
        <v>483</v>
      </c>
      <c r="PI64" s="123" t="s">
        <v>483</v>
      </c>
      <c r="PJ64" s="123" t="s">
        <v>483</v>
      </c>
      <c r="PK64" s="123" t="s">
        <v>483</v>
      </c>
      <c r="PL64" s="123" t="s">
        <v>483</v>
      </c>
      <c r="PM64" s="123" t="s">
        <v>489</v>
      </c>
      <c r="PN64" s="123" t="s">
        <v>489</v>
      </c>
      <c r="PO64" s="123" t="s">
        <v>489</v>
      </c>
      <c r="PP64" s="123" t="s">
        <v>483</v>
      </c>
      <c r="PQ64" s="123" t="s">
        <v>489</v>
      </c>
      <c r="PR64" s="123" t="s">
        <v>489</v>
      </c>
      <c r="PS64" s="123" t="s">
        <v>483</v>
      </c>
      <c r="PT64" s="123" t="s">
        <v>489</v>
      </c>
      <c r="PU64" s="123" t="s">
        <v>574</v>
      </c>
      <c r="PV64" s="123" t="s">
        <v>574</v>
      </c>
      <c r="PW64" s="123" t="s">
        <v>574</v>
      </c>
      <c r="PX64" s="123" t="s">
        <v>574</v>
      </c>
      <c r="PY64" s="123" t="s">
        <v>574</v>
      </c>
      <c r="PZ64" s="123" t="s">
        <v>483</v>
      </c>
      <c r="QA64" s="123" t="s">
        <v>583</v>
      </c>
      <c r="QB64" s="123" t="s">
        <v>483</v>
      </c>
      <c r="QC64" s="123" t="s">
        <v>572</v>
      </c>
      <c r="QD64" s="123" t="s">
        <v>483</v>
      </c>
      <c r="QE64" s="123" t="s">
        <v>1157</v>
      </c>
      <c r="QF64" s="123" t="s">
        <v>1158</v>
      </c>
      <c r="QG64" s="123"/>
      <c r="QH64" s="123" t="s">
        <v>483</v>
      </c>
      <c r="QI64" s="123" t="s">
        <v>489</v>
      </c>
      <c r="QJ64" s="123" t="s">
        <v>483</v>
      </c>
      <c r="QK64" s="123"/>
      <c r="QL64" s="123" t="s">
        <v>489</v>
      </c>
      <c r="QM64" s="123" t="s">
        <v>489</v>
      </c>
      <c r="QN64" s="123" t="s">
        <v>483</v>
      </c>
      <c r="QO64" s="123" t="s">
        <v>483</v>
      </c>
      <c r="QP64" s="123" t="s">
        <v>483</v>
      </c>
      <c r="QQ64" s="123">
        <v>0</v>
      </c>
      <c r="QR64" s="123">
        <v>0</v>
      </c>
      <c r="QS64" s="123">
        <v>5</v>
      </c>
      <c r="QT64" s="123"/>
      <c r="QU64" s="90" t="s">
        <v>4477</v>
      </c>
      <c r="QV64" s="90" t="s">
        <v>4961</v>
      </c>
      <c r="QW64" s="125" t="s">
        <v>4973</v>
      </c>
      <c r="QX64" s="148" t="s">
        <v>483</v>
      </c>
      <c r="QY64" s="90" t="s">
        <v>4577</v>
      </c>
      <c r="QZ64" s="148" t="s">
        <v>489</v>
      </c>
      <c r="RA64" s="58" t="s">
        <v>4856</v>
      </c>
      <c r="RB64" s="148">
        <v>10</v>
      </c>
      <c r="RC64" s="148">
        <v>2</v>
      </c>
      <c r="RD64" s="148">
        <v>8</v>
      </c>
      <c r="RE64" s="149">
        <v>7</v>
      </c>
      <c r="RF64" s="149">
        <v>1</v>
      </c>
      <c r="RG64" s="149">
        <v>6</v>
      </c>
      <c r="RH64" s="152">
        <v>7</v>
      </c>
      <c r="RI64" s="152">
        <v>2</v>
      </c>
      <c r="RJ64" s="152">
        <v>5</v>
      </c>
      <c r="RK64" s="90">
        <v>9</v>
      </c>
      <c r="RL64" s="90">
        <v>2</v>
      </c>
      <c r="RM64" s="90">
        <v>7</v>
      </c>
      <c r="RN64" s="149">
        <v>13</v>
      </c>
      <c r="RO64" s="152">
        <v>4</v>
      </c>
      <c r="RP64" s="90" t="s">
        <v>483</v>
      </c>
      <c r="RQ64" s="58" t="s">
        <v>4852</v>
      </c>
      <c r="RR64" s="90" t="s">
        <v>483</v>
      </c>
      <c r="RS64" s="80">
        <v>0</v>
      </c>
      <c r="RT64" s="80">
        <v>0</v>
      </c>
      <c r="RU64" s="80">
        <v>0</v>
      </c>
      <c r="RV64" s="80">
        <v>0</v>
      </c>
      <c r="RW64" s="80">
        <v>0</v>
      </c>
      <c r="RX64" s="80">
        <v>0</v>
      </c>
      <c r="RY64" s="84" t="s">
        <v>483</v>
      </c>
      <c r="RZ64" s="84" t="s">
        <v>6150</v>
      </c>
      <c r="SA64" s="191" t="s">
        <v>6783</v>
      </c>
      <c r="SB64" s="90" t="s">
        <v>4781</v>
      </c>
      <c r="SC64" s="90" t="s">
        <v>4781</v>
      </c>
      <c r="SD64" s="224" t="s">
        <v>6784</v>
      </c>
      <c r="SE64" s="123"/>
      <c r="SF64" s="114"/>
      <c r="SG64" s="114"/>
      <c r="SH64" s="114"/>
      <c r="SI64" s="114"/>
      <c r="SJ64" s="114"/>
      <c r="SK64" s="114"/>
      <c r="SL64" s="114"/>
      <c r="SM64" s="114"/>
      <c r="SN64" s="242"/>
      <c r="SO64" s="114"/>
      <c r="SQ64" s="123"/>
      <c r="SR64" s="123" t="s">
        <v>5790</v>
      </c>
      <c r="ST64" s="90" t="s">
        <v>483</v>
      </c>
      <c r="SV64" s="236" t="s">
        <v>4484</v>
      </c>
    </row>
    <row r="65" spans="1:516" s="98" customFormat="1" ht="84.75" customHeight="1" x14ac:dyDescent="0.25">
      <c r="A65" s="123" t="s">
        <v>1159</v>
      </c>
      <c r="B65" s="93" t="s">
        <v>1407</v>
      </c>
      <c r="C65" s="123">
        <v>2019</v>
      </c>
      <c r="D65" s="94" t="s">
        <v>4072</v>
      </c>
      <c r="E65" s="123">
        <v>12</v>
      </c>
      <c r="F65" s="123" t="s">
        <v>602</v>
      </c>
      <c r="G65" s="114" t="s">
        <v>1160</v>
      </c>
      <c r="H65" s="123"/>
      <c r="I65" s="123" t="s">
        <v>5016</v>
      </c>
      <c r="J65" s="123" t="s">
        <v>1161</v>
      </c>
      <c r="K65" s="123" t="s">
        <v>657</v>
      </c>
      <c r="L65" s="123" t="s">
        <v>1162</v>
      </c>
      <c r="M65" s="123">
        <v>8</v>
      </c>
      <c r="N65" s="123"/>
      <c r="O65" s="123" t="s">
        <v>608</v>
      </c>
      <c r="P65" s="123" t="s">
        <v>1163</v>
      </c>
      <c r="Q65" s="123">
        <v>56334542</v>
      </c>
      <c r="R65" s="100" t="s">
        <v>4053</v>
      </c>
      <c r="S65" s="96" t="s">
        <v>1467</v>
      </c>
      <c r="T65" s="97" t="s">
        <v>590</v>
      </c>
      <c r="U65" s="97" t="s">
        <v>1164</v>
      </c>
      <c r="V65" s="97" t="s">
        <v>1164</v>
      </c>
      <c r="W65" s="97" t="s">
        <v>753</v>
      </c>
      <c r="X65" s="183">
        <v>5535084674</v>
      </c>
      <c r="Y65" s="95" t="s">
        <v>1166</v>
      </c>
      <c r="Z65" s="123">
        <v>10</v>
      </c>
      <c r="AA65" s="123">
        <v>5</v>
      </c>
      <c r="AB65" s="123">
        <v>5</v>
      </c>
      <c r="AC65" s="123"/>
      <c r="AD65" s="123">
        <v>5</v>
      </c>
      <c r="AE65" s="123">
        <v>3</v>
      </c>
      <c r="AF65" s="123">
        <v>2</v>
      </c>
      <c r="AG65" s="123"/>
      <c r="AH65" s="123">
        <v>8</v>
      </c>
      <c r="AI65" s="123">
        <v>7</v>
      </c>
      <c r="AJ65" s="123">
        <v>0</v>
      </c>
      <c r="AK65" s="123">
        <v>15</v>
      </c>
      <c r="AL65" s="123">
        <v>20</v>
      </c>
      <c r="AM65" s="123">
        <v>65</v>
      </c>
      <c r="AN65" s="123">
        <v>100</v>
      </c>
      <c r="AO65" s="123">
        <v>72</v>
      </c>
      <c r="AP65" s="123">
        <v>15</v>
      </c>
      <c r="AQ65" s="123">
        <v>7</v>
      </c>
      <c r="AR65" s="123">
        <v>3</v>
      </c>
      <c r="AS65" s="123">
        <v>4</v>
      </c>
      <c r="AT65" s="123" t="s">
        <v>483</v>
      </c>
      <c r="AU65" s="123" t="s">
        <v>483</v>
      </c>
      <c r="AV65" s="123" t="s">
        <v>726</v>
      </c>
      <c r="AW65" s="123">
        <v>65</v>
      </c>
      <c r="AX65" s="123" t="s">
        <v>637</v>
      </c>
      <c r="AY65" s="123" t="s">
        <v>483</v>
      </c>
      <c r="AZ65" s="123" t="s">
        <v>483</v>
      </c>
      <c r="BA65" s="123" t="s">
        <v>483</v>
      </c>
      <c r="BB65" s="123" t="s">
        <v>483</v>
      </c>
      <c r="BC65" s="123" t="s">
        <v>483</v>
      </c>
      <c r="BD65" s="123" t="s">
        <v>572</v>
      </c>
      <c r="BE65" s="123" t="s">
        <v>490</v>
      </c>
      <c r="BF65" s="123" t="s">
        <v>490</v>
      </c>
      <c r="BG65" s="123" t="s">
        <v>483</v>
      </c>
      <c r="BH65" s="123" t="s">
        <v>483</v>
      </c>
      <c r="BI65" s="123" t="s">
        <v>483</v>
      </c>
      <c r="BJ65" s="123" t="s">
        <v>483</v>
      </c>
      <c r="BK65" s="123" t="s">
        <v>483</v>
      </c>
      <c r="BL65" s="123" t="s">
        <v>483</v>
      </c>
      <c r="BM65" s="123" t="s">
        <v>483</v>
      </c>
      <c r="BN65" s="123" t="s">
        <v>483</v>
      </c>
      <c r="BO65" s="123" t="s">
        <v>483</v>
      </c>
      <c r="BP65" s="123" t="s">
        <v>483</v>
      </c>
      <c r="BQ65" s="123" t="s">
        <v>483</v>
      </c>
      <c r="BR65" s="123" t="s">
        <v>483</v>
      </c>
      <c r="BS65" s="123" t="s">
        <v>483</v>
      </c>
      <c r="BT65" s="123" t="s">
        <v>483</v>
      </c>
      <c r="BU65" s="123" t="s">
        <v>483</v>
      </c>
      <c r="BV65" s="123" t="s">
        <v>490</v>
      </c>
      <c r="BW65" s="123" t="s">
        <v>483</v>
      </c>
      <c r="BX65" s="123" t="s">
        <v>483</v>
      </c>
      <c r="BY65" s="123" t="s">
        <v>490</v>
      </c>
      <c r="BZ65" s="123" t="s">
        <v>483</v>
      </c>
      <c r="CA65" s="123" t="s">
        <v>483</v>
      </c>
      <c r="CB65" s="123" t="s">
        <v>483</v>
      </c>
      <c r="CC65" s="123" t="s">
        <v>483</v>
      </c>
      <c r="CD65" s="123" t="s">
        <v>483</v>
      </c>
      <c r="CE65" s="123" t="s">
        <v>483</v>
      </c>
      <c r="CF65" s="123"/>
      <c r="CG65" s="123" t="s">
        <v>483</v>
      </c>
      <c r="CH65" s="123" t="s">
        <v>483</v>
      </c>
      <c r="CI65" s="123" t="s">
        <v>483</v>
      </c>
      <c r="CJ65" s="123" t="s">
        <v>483</v>
      </c>
      <c r="CK65" s="123" t="s">
        <v>483</v>
      </c>
      <c r="CL65" s="123" t="s">
        <v>483</v>
      </c>
      <c r="CM65" s="123" t="s">
        <v>483</v>
      </c>
      <c r="CN65" s="123" t="s">
        <v>483</v>
      </c>
      <c r="CO65" s="123" t="s">
        <v>483</v>
      </c>
      <c r="CP65" s="123" t="s">
        <v>483</v>
      </c>
      <c r="CQ65" s="123" t="s">
        <v>483</v>
      </c>
      <c r="CR65" s="123" t="s">
        <v>483</v>
      </c>
      <c r="CS65" s="123" t="s">
        <v>483</v>
      </c>
      <c r="CT65" s="123" t="s">
        <v>483</v>
      </c>
      <c r="CU65" s="123" t="s">
        <v>483</v>
      </c>
      <c r="CV65" s="123" t="s">
        <v>483</v>
      </c>
      <c r="CW65" s="123" t="s">
        <v>483</v>
      </c>
      <c r="CX65" s="123" t="s">
        <v>483</v>
      </c>
      <c r="CY65" s="123" t="s">
        <v>489</v>
      </c>
      <c r="CZ65" s="123" t="s">
        <v>483</v>
      </c>
      <c r="DA65" s="123" t="s">
        <v>483</v>
      </c>
      <c r="DB65" s="123" t="s">
        <v>483</v>
      </c>
      <c r="DC65" s="123" t="s">
        <v>483</v>
      </c>
      <c r="DD65" s="123" t="s">
        <v>483</v>
      </c>
      <c r="DE65" s="123" t="s">
        <v>489</v>
      </c>
      <c r="DF65" s="123" t="s">
        <v>483</v>
      </c>
      <c r="DG65" s="123" t="s">
        <v>483</v>
      </c>
      <c r="DH65" s="123" t="s">
        <v>483</v>
      </c>
      <c r="DI65" s="123" t="s">
        <v>483</v>
      </c>
      <c r="DJ65" s="123" t="s">
        <v>483</v>
      </c>
      <c r="DK65" s="123" t="s">
        <v>483</v>
      </c>
      <c r="DL65" s="123" t="s">
        <v>483</v>
      </c>
      <c r="DM65" s="123" t="s">
        <v>618</v>
      </c>
      <c r="DN65" s="123" t="s">
        <v>489</v>
      </c>
      <c r="DO65" s="123" t="s">
        <v>483</v>
      </c>
      <c r="DP65" s="123" t="s">
        <v>490</v>
      </c>
      <c r="DQ65" s="123" t="s">
        <v>483</v>
      </c>
      <c r="DR65" s="123" t="s">
        <v>483</v>
      </c>
      <c r="DS65" s="123" t="s">
        <v>483</v>
      </c>
      <c r="DT65" s="123" t="s">
        <v>483</v>
      </c>
      <c r="DU65" s="123" t="s">
        <v>483</v>
      </c>
      <c r="DV65" s="123" t="s">
        <v>483</v>
      </c>
      <c r="DW65" s="123" t="s">
        <v>483</v>
      </c>
      <c r="DX65" s="123" t="s">
        <v>483</v>
      </c>
      <c r="DY65" s="123" t="s">
        <v>483</v>
      </c>
      <c r="DZ65" s="123" t="s">
        <v>483</v>
      </c>
      <c r="EA65" s="123" t="s">
        <v>483</v>
      </c>
      <c r="EB65" s="123" t="s">
        <v>483</v>
      </c>
      <c r="EC65" s="123" t="s">
        <v>483</v>
      </c>
      <c r="ED65" s="123" t="s">
        <v>483</v>
      </c>
      <c r="EE65" s="123">
        <v>2</v>
      </c>
      <c r="EF65" s="123">
        <v>5</v>
      </c>
      <c r="EG65" s="123">
        <v>2</v>
      </c>
      <c r="EH65" s="123" t="s">
        <v>483</v>
      </c>
      <c r="EI65" s="123" t="s">
        <v>483</v>
      </c>
      <c r="EJ65" s="123" t="s">
        <v>489</v>
      </c>
      <c r="EK65" s="123" t="s">
        <v>483</v>
      </c>
      <c r="EL65" s="123" t="s">
        <v>483</v>
      </c>
      <c r="EM65" s="123" t="s">
        <v>490</v>
      </c>
      <c r="EN65" s="123" t="s">
        <v>483</v>
      </c>
      <c r="EO65" s="123" t="s">
        <v>483</v>
      </c>
      <c r="EP65" s="123" t="s">
        <v>483</v>
      </c>
      <c r="EQ65" s="123" t="s">
        <v>483</v>
      </c>
      <c r="ER65" s="123" t="s">
        <v>483</v>
      </c>
      <c r="ES65" s="123" t="s">
        <v>483</v>
      </c>
      <c r="ET65" s="123" t="s">
        <v>483</v>
      </c>
      <c r="EU65" s="123" t="s">
        <v>483</v>
      </c>
      <c r="EV65" s="123" t="s">
        <v>483</v>
      </c>
      <c r="EW65" s="123" t="s">
        <v>483</v>
      </c>
      <c r="EX65" s="123" t="s">
        <v>483</v>
      </c>
      <c r="EY65" s="123" t="s">
        <v>483</v>
      </c>
      <c r="EZ65" s="123" t="s">
        <v>483</v>
      </c>
      <c r="FA65" s="123" t="s">
        <v>483</v>
      </c>
      <c r="FB65" s="123" t="s">
        <v>483</v>
      </c>
      <c r="FC65" s="123" t="s">
        <v>483</v>
      </c>
      <c r="FD65" s="123" t="s">
        <v>483</v>
      </c>
      <c r="FE65" s="123" t="s">
        <v>483</v>
      </c>
      <c r="FF65" s="123" t="s">
        <v>490</v>
      </c>
      <c r="FG65" s="123" t="s">
        <v>483</v>
      </c>
      <c r="FH65" s="123" t="s">
        <v>483</v>
      </c>
      <c r="FI65" s="123" t="s">
        <v>490</v>
      </c>
      <c r="FJ65" s="123" t="s">
        <v>490</v>
      </c>
      <c r="FK65" s="123" t="s">
        <v>483</v>
      </c>
      <c r="FL65" s="123" t="s">
        <v>483</v>
      </c>
      <c r="FM65" s="123" t="s">
        <v>483</v>
      </c>
      <c r="FN65" s="123" t="s">
        <v>483</v>
      </c>
      <c r="FO65" s="123" t="s">
        <v>483</v>
      </c>
      <c r="FP65" s="123" t="s">
        <v>483</v>
      </c>
      <c r="FQ65" s="123" t="s">
        <v>483</v>
      </c>
      <c r="FR65" s="123" t="s">
        <v>483</v>
      </c>
      <c r="FS65" s="123" t="s">
        <v>483</v>
      </c>
      <c r="FT65" s="123" t="s">
        <v>483</v>
      </c>
      <c r="FU65" s="123" t="s">
        <v>483</v>
      </c>
      <c r="FV65" s="123" t="s">
        <v>483</v>
      </c>
      <c r="FW65" s="123" t="s">
        <v>483</v>
      </c>
      <c r="FX65" s="123" t="s">
        <v>483</v>
      </c>
      <c r="FY65" s="123" t="s">
        <v>483</v>
      </c>
      <c r="FZ65" s="123" t="s">
        <v>483</v>
      </c>
      <c r="GA65" s="123" t="s">
        <v>483</v>
      </c>
      <c r="GB65" s="123" t="s">
        <v>483</v>
      </c>
      <c r="GC65" s="123" t="s">
        <v>483</v>
      </c>
      <c r="GD65" s="123" t="s">
        <v>483</v>
      </c>
      <c r="GE65" s="123" t="s">
        <v>483</v>
      </c>
      <c r="GF65" s="123" t="s">
        <v>483</v>
      </c>
      <c r="GG65" s="123" t="s">
        <v>483</v>
      </c>
      <c r="GH65" s="123" t="s">
        <v>483</v>
      </c>
      <c r="GI65" s="123" t="s">
        <v>483</v>
      </c>
      <c r="GJ65" s="123" t="s">
        <v>483</v>
      </c>
      <c r="GK65" s="123" t="s">
        <v>483</v>
      </c>
      <c r="GL65" s="123" t="s">
        <v>483</v>
      </c>
      <c r="GM65" s="123" t="s">
        <v>483</v>
      </c>
      <c r="GN65" s="123" t="s">
        <v>483</v>
      </c>
      <c r="GO65" s="123" t="s">
        <v>483</v>
      </c>
      <c r="GP65" s="123" t="s">
        <v>483</v>
      </c>
      <c r="GQ65" s="123" t="s">
        <v>483</v>
      </c>
      <c r="GR65" s="123" t="s">
        <v>483</v>
      </c>
      <c r="GS65" s="123" t="s">
        <v>483</v>
      </c>
      <c r="GT65" s="123" t="s">
        <v>483</v>
      </c>
      <c r="GU65" s="123" t="s">
        <v>483</v>
      </c>
      <c r="GV65" s="123" t="s">
        <v>490</v>
      </c>
      <c r="GW65" s="123" t="s">
        <v>490</v>
      </c>
      <c r="GX65" s="123" t="s">
        <v>483</v>
      </c>
      <c r="GY65" s="123" t="s">
        <v>483</v>
      </c>
      <c r="GZ65" s="123" t="s">
        <v>483</v>
      </c>
      <c r="HA65" s="123" t="s">
        <v>483</v>
      </c>
      <c r="HB65" s="123" t="s">
        <v>483</v>
      </c>
      <c r="HC65" s="123" t="s">
        <v>483</v>
      </c>
      <c r="HD65" s="123" t="s">
        <v>483</v>
      </c>
      <c r="HE65" s="123" t="s">
        <v>483</v>
      </c>
      <c r="HF65" s="123" t="s">
        <v>490</v>
      </c>
      <c r="HG65" s="123" t="s">
        <v>490</v>
      </c>
      <c r="HH65" s="123" t="s">
        <v>490</v>
      </c>
      <c r="HI65" s="123" t="s">
        <v>490</v>
      </c>
      <c r="HJ65" s="123" t="s">
        <v>490</v>
      </c>
      <c r="HK65" s="123" t="s">
        <v>490</v>
      </c>
      <c r="HL65" s="123" t="s">
        <v>490</v>
      </c>
      <c r="HM65" s="123" t="s">
        <v>490</v>
      </c>
      <c r="HN65" s="123" t="s">
        <v>490</v>
      </c>
      <c r="HO65" s="123" t="s">
        <v>490</v>
      </c>
      <c r="HP65" s="123" t="s">
        <v>490</v>
      </c>
      <c r="HQ65" s="123" t="s">
        <v>490</v>
      </c>
      <c r="HR65" s="123" t="s">
        <v>490</v>
      </c>
      <c r="HS65" s="123" t="s">
        <v>490</v>
      </c>
      <c r="HT65" s="123" t="s">
        <v>490</v>
      </c>
      <c r="HU65" s="123" t="s">
        <v>490</v>
      </c>
      <c r="HV65" s="123" t="s">
        <v>483</v>
      </c>
      <c r="HW65" s="123" t="s">
        <v>483</v>
      </c>
      <c r="HX65" s="123" t="s">
        <v>483</v>
      </c>
      <c r="HY65" s="123" t="s">
        <v>483</v>
      </c>
      <c r="HZ65" s="123" t="s">
        <v>483</v>
      </c>
      <c r="IA65" s="123" t="s">
        <v>483</v>
      </c>
      <c r="IB65" s="123" t="s">
        <v>483</v>
      </c>
      <c r="IC65" s="123" t="s">
        <v>483</v>
      </c>
      <c r="ID65" s="123" t="s">
        <v>483</v>
      </c>
      <c r="IE65" s="123" t="s">
        <v>483</v>
      </c>
      <c r="IF65" s="123" t="s">
        <v>483</v>
      </c>
      <c r="IG65" s="123" t="s">
        <v>483</v>
      </c>
      <c r="IH65" s="123" t="s">
        <v>483</v>
      </c>
      <c r="II65" s="123" t="s">
        <v>483</v>
      </c>
      <c r="IJ65" s="123" t="s">
        <v>483</v>
      </c>
      <c r="IK65" s="123" t="s">
        <v>483</v>
      </c>
      <c r="IL65" s="123" t="s">
        <v>483</v>
      </c>
      <c r="IM65" s="123" t="s">
        <v>483</v>
      </c>
      <c r="IN65" s="123">
        <v>1</v>
      </c>
      <c r="IO65" s="123">
        <v>0</v>
      </c>
      <c r="IP65" s="123">
        <v>1</v>
      </c>
      <c r="IQ65" s="123">
        <v>5</v>
      </c>
      <c r="IR65" s="123">
        <v>6</v>
      </c>
      <c r="IS65" s="123">
        <v>10</v>
      </c>
      <c r="IT65" s="123">
        <v>0</v>
      </c>
      <c r="IU65" s="123">
        <v>0</v>
      </c>
      <c r="IV65" s="123">
        <v>2</v>
      </c>
      <c r="IW65" s="123">
        <v>0</v>
      </c>
      <c r="IX65" s="123">
        <v>0</v>
      </c>
      <c r="IY65" s="123">
        <v>0</v>
      </c>
      <c r="IZ65" s="123">
        <v>1</v>
      </c>
      <c r="JA65" s="123">
        <v>0</v>
      </c>
      <c r="JB65" s="123">
        <v>0</v>
      </c>
      <c r="JC65" s="123">
        <v>0</v>
      </c>
      <c r="JD65" s="123">
        <v>0</v>
      </c>
      <c r="JE65" s="123">
        <v>0</v>
      </c>
      <c r="JF65" s="123">
        <v>0</v>
      </c>
      <c r="JG65" s="123">
        <v>0</v>
      </c>
      <c r="JH65" s="123">
        <v>1</v>
      </c>
      <c r="JI65" s="123">
        <v>0</v>
      </c>
      <c r="JJ65" s="123">
        <v>1</v>
      </c>
      <c r="JK65" s="123">
        <v>0</v>
      </c>
      <c r="JL65" s="123">
        <v>2</v>
      </c>
      <c r="JM65" s="123">
        <v>0</v>
      </c>
      <c r="JN65" s="123">
        <v>15</v>
      </c>
      <c r="JO65" s="123">
        <v>15</v>
      </c>
      <c r="JP65" s="123">
        <v>30</v>
      </c>
      <c r="JQ65" s="123">
        <v>8</v>
      </c>
      <c r="JR65" s="123" t="s">
        <v>1167</v>
      </c>
      <c r="JS65" s="123" t="s">
        <v>483</v>
      </c>
      <c r="JT65" s="123" t="s">
        <v>483</v>
      </c>
      <c r="JU65" s="123" t="s">
        <v>483</v>
      </c>
      <c r="JV65" s="123" t="s">
        <v>489</v>
      </c>
      <c r="JW65" s="123" t="s">
        <v>483</v>
      </c>
      <c r="JX65" s="123" t="s">
        <v>483</v>
      </c>
      <c r="JY65" s="123" t="s">
        <v>483</v>
      </c>
      <c r="JZ65" s="123" t="s">
        <v>483</v>
      </c>
      <c r="KA65" s="123" t="s">
        <v>489</v>
      </c>
      <c r="KB65" s="123" t="s">
        <v>489</v>
      </c>
      <c r="KC65" s="123" t="s">
        <v>483</v>
      </c>
      <c r="KD65" s="123" t="s">
        <v>715</v>
      </c>
      <c r="KE65" s="123"/>
      <c r="KF65" s="123"/>
      <c r="KG65" s="123" t="s">
        <v>680</v>
      </c>
      <c r="KH65" s="123" t="s">
        <v>500</v>
      </c>
      <c r="KI65" s="123">
        <v>2</v>
      </c>
      <c r="KJ65" s="123" t="s">
        <v>483</v>
      </c>
      <c r="KK65" s="123" t="s">
        <v>483</v>
      </c>
      <c r="KL65" s="123" t="s">
        <v>483</v>
      </c>
      <c r="KM65" s="123" t="s">
        <v>483</v>
      </c>
      <c r="KN65" s="123" t="s">
        <v>483</v>
      </c>
      <c r="KO65" s="123" t="s">
        <v>483</v>
      </c>
      <c r="KP65" s="123" t="s">
        <v>483</v>
      </c>
      <c r="KQ65" s="123" t="s">
        <v>483</v>
      </c>
      <c r="KR65" s="123" t="s">
        <v>483</v>
      </c>
      <c r="KS65" s="123" t="s">
        <v>483</v>
      </c>
      <c r="KT65" s="123" t="s">
        <v>483</v>
      </c>
      <c r="KU65" s="123" t="s">
        <v>483</v>
      </c>
      <c r="KV65" s="123" t="s">
        <v>483</v>
      </c>
      <c r="KW65" s="123" t="s">
        <v>483</v>
      </c>
      <c r="KX65" s="123" t="s">
        <v>490</v>
      </c>
      <c r="KY65" s="123" t="s">
        <v>483</v>
      </c>
      <c r="KZ65" s="123" t="s">
        <v>483</v>
      </c>
      <c r="LA65" s="123" t="s">
        <v>483</v>
      </c>
      <c r="LB65" s="123" t="s">
        <v>483</v>
      </c>
      <c r="LC65" s="123" t="s">
        <v>490</v>
      </c>
      <c r="LD65" s="123" t="s">
        <v>490</v>
      </c>
      <c r="LE65" s="123" t="s">
        <v>490</v>
      </c>
      <c r="LF65" s="123"/>
      <c r="LG65" s="123">
        <v>6</v>
      </c>
      <c r="LH65" s="123"/>
      <c r="LI65" s="123">
        <v>6</v>
      </c>
      <c r="LJ65" s="123">
        <v>5</v>
      </c>
      <c r="LK65" s="123">
        <v>5</v>
      </c>
      <c r="LL65" s="123">
        <v>3</v>
      </c>
      <c r="LM65" s="123">
        <v>4</v>
      </c>
      <c r="LN65" s="123" t="s">
        <v>483</v>
      </c>
      <c r="LO65" s="123" t="s">
        <v>483</v>
      </c>
      <c r="LP65" s="123" t="s">
        <v>483</v>
      </c>
      <c r="LQ65" s="123" t="s">
        <v>483</v>
      </c>
      <c r="LR65" s="123" t="s">
        <v>483</v>
      </c>
      <c r="LS65" s="123" t="s">
        <v>489</v>
      </c>
      <c r="LT65" s="123" t="s">
        <v>489</v>
      </c>
      <c r="LU65" s="123" t="s">
        <v>483</v>
      </c>
      <c r="LV65" s="123" t="s">
        <v>483</v>
      </c>
      <c r="LW65" s="123" t="s">
        <v>489</v>
      </c>
      <c r="LX65" s="123" t="s">
        <v>483</v>
      </c>
      <c r="LY65" s="123" t="s">
        <v>483</v>
      </c>
      <c r="LZ65" s="123" t="s">
        <v>483</v>
      </c>
      <c r="MA65" s="123" t="s">
        <v>489</v>
      </c>
      <c r="MB65" s="123" t="s">
        <v>483</v>
      </c>
      <c r="MC65" s="123" t="s">
        <v>483</v>
      </c>
      <c r="MD65" s="123" t="s">
        <v>483</v>
      </c>
      <c r="ME65" s="123" t="s">
        <v>483</v>
      </c>
      <c r="MF65" s="123" t="s">
        <v>483</v>
      </c>
      <c r="MG65" s="123" t="s">
        <v>483</v>
      </c>
      <c r="MH65" s="123" t="s">
        <v>483</v>
      </c>
      <c r="MI65" s="123" t="s">
        <v>483</v>
      </c>
      <c r="MJ65" s="123" t="s">
        <v>483</v>
      </c>
      <c r="MK65" s="123" t="s">
        <v>490</v>
      </c>
      <c r="ML65" s="123" t="s">
        <v>490</v>
      </c>
      <c r="MM65" s="123" t="s">
        <v>490</v>
      </c>
      <c r="MN65" s="123" t="s">
        <v>490</v>
      </c>
      <c r="MO65" s="123" t="s">
        <v>490</v>
      </c>
      <c r="MP65" s="123" t="s">
        <v>490</v>
      </c>
      <c r="MQ65" s="123" t="s">
        <v>490</v>
      </c>
      <c r="MR65" s="123" t="s">
        <v>490</v>
      </c>
      <c r="MS65" s="123" t="s">
        <v>490</v>
      </c>
      <c r="MT65" s="123" t="s">
        <v>490</v>
      </c>
      <c r="MU65" s="123" t="s">
        <v>490</v>
      </c>
      <c r="MV65" s="123" t="s">
        <v>490</v>
      </c>
      <c r="MW65" s="123" t="s">
        <v>490</v>
      </c>
      <c r="MX65" s="123" t="s">
        <v>490</v>
      </c>
      <c r="MY65" s="123" t="s">
        <v>490</v>
      </c>
      <c r="MZ65" s="123" t="s">
        <v>483</v>
      </c>
      <c r="NA65" s="123" t="s">
        <v>483</v>
      </c>
      <c r="NB65" s="123" t="s">
        <v>483</v>
      </c>
      <c r="NC65" s="123" t="s">
        <v>483</v>
      </c>
      <c r="ND65" s="123" t="s">
        <v>483</v>
      </c>
      <c r="NE65" s="123" t="s">
        <v>483</v>
      </c>
      <c r="NF65" s="123" t="s">
        <v>483</v>
      </c>
      <c r="NG65" s="123" t="s">
        <v>483</v>
      </c>
      <c r="NH65" s="123" t="s">
        <v>483</v>
      </c>
      <c r="NI65" s="123" t="s">
        <v>483</v>
      </c>
      <c r="NJ65" s="123" t="s">
        <v>483</v>
      </c>
      <c r="NK65" s="123" t="s">
        <v>483</v>
      </c>
      <c r="NL65" s="123" t="s">
        <v>489</v>
      </c>
      <c r="NM65" s="123" t="s">
        <v>483</v>
      </c>
      <c r="NN65" s="123" t="s">
        <v>483</v>
      </c>
      <c r="NO65" s="123" t="s">
        <v>483</v>
      </c>
      <c r="NP65" s="123" t="s">
        <v>483</v>
      </c>
      <c r="NQ65" s="123" t="s">
        <v>483</v>
      </c>
      <c r="NR65" s="123" t="s">
        <v>483</v>
      </c>
      <c r="NS65" s="123" t="s">
        <v>483</v>
      </c>
      <c r="NT65" s="123" t="s">
        <v>483</v>
      </c>
      <c r="NU65" s="123" t="s">
        <v>483</v>
      </c>
      <c r="NV65" s="123" t="s">
        <v>483</v>
      </c>
      <c r="NW65" s="123" t="s">
        <v>483</v>
      </c>
      <c r="NX65" s="123" t="s">
        <v>483</v>
      </c>
      <c r="NY65" s="123" t="s">
        <v>483</v>
      </c>
      <c r="NZ65" s="123" t="s">
        <v>483</v>
      </c>
      <c r="OA65" s="123" t="s">
        <v>483</v>
      </c>
      <c r="OB65" s="123" t="s">
        <v>483</v>
      </c>
      <c r="OC65" s="123" t="s">
        <v>483</v>
      </c>
      <c r="OD65" s="123" t="s">
        <v>483</v>
      </c>
      <c r="OE65" s="123" t="s">
        <v>483</v>
      </c>
      <c r="OF65" s="123" t="s">
        <v>483</v>
      </c>
      <c r="OG65" s="123" t="s">
        <v>483</v>
      </c>
      <c r="OH65" s="123" t="s">
        <v>483</v>
      </c>
      <c r="OI65" s="123" t="s">
        <v>483</v>
      </c>
      <c r="OJ65" s="123" t="s">
        <v>483</v>
      </c>
      <c r="OK65" s="123" t="s">
        <v>483</v>
      </c>
      <c r="OL65" s="123" t="s">
        <v>483</v>
      </c>
      <c r="OM65" s="123" t="s">
        <v>483</v>
      </c>
      <c r="ON65" s="123" t="s">
        <v>483</v>
      </c>
      <c r="OO65" s="123" t="s">
        <v>483</v>
      </c>
      <c r="OP65" s="123" t="s">
        <v>489</v>
      </c>
      <c r="OQ65" s="123" t="s">
        <v>483</v>
      </c>
      <c r="OR65" s="123" t="s">
        <v>483</v>
      </c>
      <c r="OS65" s="123" t="s">
        <v>483</v>
      </c>
      <c r="OT65" s="123" t="s">
        <v>483</v>
      </c>
      <c r="OU65" s="123" t="s">
        <v>483</v>
      </c>
      <c r="OV65" s="123" t="s">
        <v>483</v>
      </c>
      <c r="OW65" s="123" t="s">
        <v>575</v>
      </c>
      <c r="OX65" s="123" t="s">
        <v>489</v>
      </c>
      <c r="OY65" s="123" t="s">
        <v>489</v>
      </c>
      <c r="OZ65" s="123" t="s">
        <v>483</v>
      </c>
      <c r="PA65" s="123" t="s">
        <v>483</v>
      </c>
      <c r="PB65" s="123" t="s">
        <v>483</v>
      </c>
      <c r="PC65" s="123" t="s">
        <v>483</v>
      </c>
      <c r="PD65" s="123" t="s">
        <v>483</v>
      </c>
      <c r="PE65" s="123" t="s">
        <v>483</v>
      </c>
      <c r="PF65" s="123" t="s">
        <v>483</v>
      </c>
      <c r="PG65" s="123" t="s">
        <v>483</v>
      </c>
      <c r="PH65" s="123" t="s">
        <v>483</v>
      </c>
      <c r="PI65" s="123" t="s">
        <v>483</v>
      </c>
      <c r="PJ65" s="123" t="s">
        <v>483</v>
      </c>
      <c r="PK65" s="123" t="s">
        <v>483</v>
      </c>
      <c r="PL65" s="123" t="s">
        <v>483</v>
      </c>
      <c r="PM65" s="123" t="s">
        <v>483</v>
      </c>
      <c r="PN65" s="123" t="s">
        <v>489</v>
      </c>
      <c r="PO65" s="123" t="s">
        <v>483</v>
      </c>
      <c r="PP65" s="123" t="s">
        <v>483</v>
      </c>
      <c r="PQ65" s="123" t="s">
        <v>483</v>
      </c>
      <c r="PR65" s="123" t="s">
        <v>483</v>
      </c>
      <c r="PS65" s="123" t="s">
        <v>483</v>
      </c>
      <c r="PT65" s="123" t="s">
        <v>489</v>
      </c>
      <c r="PU65" s="123" t="s">
        <v>574</v>
      </c>
      <c r="PV65" s="123" t="s">
        <v>574</v>
      </c>
      <c r="PW65" s="123" t="s">
        <v>574</v>
      </c>
      <c r="PX65" s="123" t="s">
        <v>574</v>
      </c>
      <c r="PY65" s="123" t="s">
        <v>681</v>
      </c>
      <c r="PZ65" s="123" t="s">
        <v>483</v>
      </c>
      <c r="QA65" s="123" t="s">
        <v>583</v>
      </c>
      <c r="QB65" s="123" t="s">
        <v>483</v>
      </c>
      <c r="QC65" s="123" t="s">
        <v>572</v>
      </c>
      <c r="QD65" s="123" t="s">
        <v>483</v>
      </c>
      <c r="QE65" s="123" t="s">
        <v>1168</v>
      </c>
      <c r="QF65" s="123"/>
      <c r="QG65" s="123"/>
      <c r="QH65" s="123" t="s">
        <v>483</v>
      </c>
      <c r="QI65" s="123" t="s">
        <v>483</v>
      </c>
      <c r="QJ65" s="123" t="s">
        <v>483</v>
      </c>
      <c r="QK65" s="123"/>
      <c r="QL65" s="123" t="s">
        <v>483</v>
      </c>
      <c r="QM65" s="123" t="s">
        <v>483</v>
      </c>
      <c r="QN65" s="123" t="s">
        <v>483</v>
      </c>
      <c r="QO65" s="123" t="s">
        <v>483</v>
      </c>
      <c r="QP65" s="123" t="s">
        <v>483</v>
      </c>
      <c r="QQ65" s="123">
        <v>25</v>
      </c>
      <c r="QR65" s="123">
        <v>60</v>
      </c>
      <c r="QS65" s="123">
        <v>0</v>
      </c>
      <c r="QT65" s="123" t="s">
        <v>1169</v>
      </c>
      <c r="QU65" s="90" t="s">
        <v>4477</v>
      </c>
      <c r="QV65" s="90" t="s">
        <v>4961</v>
      </c>
      <c r="QW65" s="125" t="s">
        <v>4973</v>
      </c>
      <c r="QX65" s="148" t="s">
        <v>483</v>
      </c>
      <c r="QY65" s="90" t="s">
        <v>483</v>
      </c>
      <c r="QZ65" s="148" t="s">
        <v>489</v>
      </c>
      <c r="RA65" s="58" t="s">
        <v>4856</v>
      </c>
      <c r="RB65" s="148">
        <v>15</v>
      </c>
      <c r="RC65" s="148">
        <v>5</v>
      </c>
      <c r="RD65" s="148">
        <v>10</v>
      </c>
      <c r="RE65" s="149">
        <v>15</v>
      </c>
      <c r="RF65" s="149">
        <v>5</v>
      </c>
      <c r="RG65" s="149">
        <v>10</v>
      </c>
      <c r="RH65" s="1">
        <v>9</v>
      </c>
      <c r="RI65" s="1">
        <v>2</v>
      </c>
      <c r="RJ65" s="1">
        <v>7</v>
      </c>
      <c r="RK65" s="90">
        <v>30</v>
      </c>
      <c r="RL65" s="90">
        <v>12</v>
      </c>
      <c r="RM65" s="90">
        <v>18</v>
      </c>
      <c r="RN65" s="149">
        <v>13</v>
      </c>
      <c r="RO65" s="1">
        <v>11</v>
      </c>
      <c r="RP65" s="90" t="s">
        <v>483</v>
      </c>
      <c r="RQ65" s="58" t="s">
        <v>4853</v>
      </c>
      <c r="RR65" s="90" t="s">
        <v>483</v>
      </c>
      <c r="RS65" s="80">
        <v>0</v>
      </c>
      <c r="RT65" s="175">
        <v>2</v>
      </c>
      <c r="RU65" s="175">
        <v>0</v>
      </c>
      <c r="RV65" s="80">
        <v>0</v>
      </c>
      <c r="RW65" s="80">
        <v>6</v>
      </c>
      <c r="RX65" s="175">
        <v>4</v>
      </c>
      <c r="RY65" s="219" t="s">
        <v>4698</v>
      </c>
      <c r="RZ65" s="219" t="s">
        <v>6131</v>
      </c>
      <c r="SA65" s="191" t="s">
        <v>6785</v>
      </c>
      <c r="SB65" s="90" t="s">
        <v>4781</v>
      </c>
      <c r="SC65" s="90" t="s">
        <v>4781</v>
      </c>
      <c r="SD65" s="224" t="s">
        <v>6740</v>
      </c>
      <c r="SE65" s="123"/>
      <c r="SF65" s="114"/>
      <c r="SG65" s="114"/>
      <c r="SH65" s="114"/>
      <c r="SI65" s="114"/>
      <c r="SJ65" s="114"/>
      <c r="SK65" s="114"/>
      <c r="SL65" s="114"/>
      <c r="SM65" s="114"/>
      <c r="SN65" s="242"/>
      <c r="SO65" s="114"/>
      <c r="SQ65" s="123"/>
      <c r="SR65" s="123"/>
      <c r="ST65" s="90" t="s">
        <v>483</v>
      </c>
      <c r="SV65" s="235" t="s">
        <v>4478</v>
      </c>
    </row>
    <row r="66" spans="1:516" s="98" customFormat="1" ht="84.75" customHeight="1" x14ac:dyDescent="0.25">
      <c r="A66" s="123" t="s">
        <v>1200</v>
      </c>
      <c r="B66" s="93" t="s">
        <v>1411</v>
      </c>
      <c r="C66" s="123">
        <v>2019</v>
      </c>
      <c r="D66" s="94" t="s">
        <v>4072</v>
      </c>
      <c r="E66" s="123">
        <v>12</v>
      </c>
      <c r="F66" s="123" t="s">
        <v>602</v>
      </c>
      <c r="G66" s="114" t="s">
        <v>5409</v>
      </c>
      <c r="H66" s="123" t="s">
        <v>1201</v>
      </c>
      <c r="I66" s="123" t="s">
        <v>5016</v>
      </c>
      <c r="J66" s="123" t="s">
        <v>910</v>
      </c>
      <c r="K66" s="123" t="s">
        <v>698</v>
      </c>
      <c r="L66" s="123" t="s">
        <v>1202</v>
      </c>
      <c r="M66" s="123">
        <v>110</v>
      </c>
      <c r="N66" s="123"/>
      <c r="O66" s="123" t="s">
        <v>608</v>
      </c>
      <c r="P66" s="123" t="s">
        <v>911</v>
      </c>
      <c r="Q66" s="123">
        <v>5553528865</v>
      </c>
      <c r="R66" s="95" t="s">
        <v>1203</v>
      </c>
      <c r="S66" s="96" t="s">
        <v>1453</v>
      </c>
      <c r="T66" s="97" t="s">
        <v>590</v>
      </c>
      <c r="U66" s="97" t="s">
        <v>1204</v>
      </c>
      <c r="V66" s="97" t="s">
        <v>1205</v>
      </c>
      <c r="W66" s="97" t="s">
        <v>586</v>
      </c>
      <c r="X66" s="183">
        <v>5514737482</v>
      </c>
      <c r="Y66" s="95" t="s">
        <v>1206</v>
      </c>
      <c r="Z66" s="123">
        <v>72</v>
      </c>
      <c r="AA66" s="123">
        <v>36</v>
      </c>
      <c r="AB66" s="123">
        <v>26</v>
      </c>
      <c r="AC66" s="123">
        <v>10</v>
      </c>
      <c r="AD66" s="123">
        <v>48</v>
      </c>
      <c r="AE66" s="123">
        <v>32</v>
      </c>
      <c r="AF66" s="123">
        <v>6</v>
      </c>
      <c r="AG66" s="123">
        <v>10</v>
      </c>
      <c r="AH66" s="123">
        <v>68</v>
      </c>
      <c r="AI66" s="123">
        <v>32</v>
      </c>
      <c r="AJ66" s="123">
        <v>20</v>
      </c>
      <c r="AK66" s="123">
        <v>120</v>
      </c>
      <c r="AL66" s="123">
        <v>120</v>
      </c>
      <c r="AM66" s="123">
        <v>86</v>
      </c>
      <c r="AN66" s="123">
        <v>104</v>
      </c>
      <c r="AO66" s="123">
        <v>68</v>
      </c>
      <c r="AP66" s="123">
        <v>34</v>
      </c>
      <c r="AQ66" s="123">
        <v>100</v>
      </c>
      <c r="AR66" s="123">
        <v>70</v>
      </c>
      <c r="AS66" s="123">
        <v>30</v>
      </c>
      <c r="AT66" s="123" t="s">
        <v>483</v>
      </c>
      <c r="AU66" s="123" t="s">
        <v>483</v>
      </c>
      <c r="AV66" s="123" t="s">
        <v>585</v>
      </c>
      <c r="AW66" s="123">
        <v>65</v>
      </c>
      <c r="AX66" s="123" t="s">
        <v>637</v>
      </c>
      <c r="AY66" s="123" t="s">
        <v>483</v>
      </c>
      <c r="AZ66" s="123" t="s">
        <v>489</v>
      </c>
      <c r="BA66" s="123" t="s">
        <v>483</v>
      </c>
      <c r="BB66" s="123" t="s">
        <v>483</v>
      </c>
      <c r="BC66" s="123" t="s">
        <v>483</v>
      </c>
      <c r="BD66" s="123" t="s">
        <v>573</v>
      </c>
      <c r="BE66" s="123" t="s">
        <v>483</v>
      </c>
      <c r="BF66" s="123" t="s">
        <v>483</v>
      </c>
      <c r="BG66" s="123" t="s">
        <v>483</v>
      </c>
      <c r="BH66" s="123" t="s">
        <v>490</v>
      </c>
      <c r="BI66" s="123" t="s">
        <v>490</v>
      </c>
      <c r="BJ66" s="123" t="s">
        <v>483</v>
      </c>
      <c r="BK66" s="123" t="s">
        <v>490</v>
      </c>
      <c r="BL66" s="123" t="s">
        <v>483</v>
      </c>
      <c r="BM66" s="123" t="s">
        <v>483</v>
      </c>
      <c r="BN66" s="123" t="s">
        <v>483</v>
      </c>
      <c r="BO66" s="123" t="s">
        <v>483</v>
      </c>
      <c r="BP66" s="123" t="s">
        <v>483</v>
      </c>
      <c r="BQ66" s="123" t="s">
        <v>483</v>
      </c>
      <c r="BR66" s="123" t="s">
        <v>483</v>
      </c>
      <c r="BS66" s="123" t="s">
        <v>483</v>
      </c>
      <c r="BT66" s="123" t="s">
        <v>483</v>
      </c>
      <c r="BU66" s="123" t="s">
        <v>483</v>
      </c>
      <c r="BV66" s="123" t="s">
        <v>483</v>
      </c>
      <c r="BW66" s="123" t="s">
        <v>483</v>
      </c>
      <c r="BX66" s="123" t="s">
        <v>483</v>
      </c>
      <c r="BY66" s="123" t="s">
        <v>483</v>
      </c>
      <c r="BZ66" s="123" t="s">
        <v>483</v>
      </c>
      <c r="CA66" s="123" t="s">
        <v>483</v>
      </c>
      <c r="CB66" s="123" t="s">
        <v>483</v>
      </c>
      <c r="CC66" s="123" t="s">
        <v>483</v>
      </c>
      <c r="CD66" s="123" t="s">
        <v>483</v>
      </c>
      <c r="CE66" s="123" t="s">
        <v>483</v>
      </c>
      <c r="CF66" s="123"/>
      <c r="CG66" s="123" t="s">
        <v>483</v>
      </c>
      <c r="CH66" s="123" t="s">
        <v>483</v>
      </c>
      <c r="CI66" s="123" t="s">
        <v>483</v>
      </c>
      <c r="CJ66" s="123" t="s">
        <v>483</v>
      </c>
      <c r="CK66" s="123" t="s">
        <v>483</v>
      </c>
      <c r="CL66" s="123" t="s">
        <v>483</v>
      </c>
      <c r="CM66" s="123" t="s">
        <v>483</v>
      </c>
      <c r="CN66" s="123" t="s">
        <v>483</v>
      </c>
      <c r="CO66" s="123" t="s">
        <v>483</v>
      </c>
      <c r="CP66" s="123" t="s">
        <v>483</v>
      </c>
      <c r="CQ66" s="123" t="s">
        <v>483</v>
      </c>
      <c r="CR66" s="123" t="s">
        <v>483</v>
      </c>
      <c r="CS66" s="123" t="s">
        <v>483</v>
      </c>
      <c r="CT66" s="123" t="s">
        <v>483</v>
      </c>
      <c r="CU66" s="123" t="s">
        <v>483</v>
      </c>
      <c r="CV66" s="123" t="s">
        <v>483</v>
      </c>
      <c r="CW66" s="123" t="s">
        <v>483</v>
      </c>
      <c r="CX66" s="123" t="s">
        <v>483</v>
      </c>
      <c r="CY66" s="123" t="s">
        <v>483</v>
      </c>
      <c r="CZ66" s="123" t="s">
        <v>483</v>
      </c>
      <c r="DA66" s="123" t="s">
        <v>483</v>
      </c>
      <c r="DB66" s="123" t="s">
        <v>483</v>
      </c>
      <c r="DC66" s="123" t="s">
        <v>483</v>
      </c>
      <c r="DD66" s="123" t="s">
        <v>483</v>
      </c>
      <c r="DE66" s="123" t="s">
        <v>483</v>
      </c>
      <c r="DF66" s="123" t="s">
        <v>483</v>
      </c>
      <c r="DG66" s="123" t="s">
        <v>483</v>
      </c>
      <c r="DH66" s="123" t="s">
        <v>483</v>
      </c>
      <c r="DI66" s="123" t="s">
        <v>483</v>
      </c>
      <c r="DJ66" s="123" t="s">
        <v>483</v>
      </c>
      <c r="DK66" s="123" t="s">
        <v>483</v>
      </c>
      <c r="DL66" s="123" t="s">
        <v>483</v>
      </c>
      <c r="DM66" s="123" t="s">
        <v>675</v>
      </c>
      <c r="DN66" s="123" t="s">
        <v>483</v>
      </c>
      <c r="DO66" s="123" t="s">
        <v>483</v>
      </c>
      <c r="DP66" s="123" t="s">
        <v>483</v>
      </c>
      <c r="DQ66" s="123" t="s">
        <v>483</v>
      </c>
      <c r="DR66" s="123" t="s">
        <v>483</v>
      </c>
      <c r="DS66" s="123" t="s">
        <v>483</v>
      </c>
      <c r="DT66" s="123" t="s">
        <v>483</v>
      </c>
      <c r="DU66" s="123" t="s">
        <v>483</v>
      </c>
      <c r="DV66" s="123" t="s">
        <v>483</v>
      </c>
      <c r="DW66" s="123" t="s">
        <v>483</v>
      </c>
      <c r="DX66" s="123" t="s">
        <v>483</v>
      </c>
      <c r="DY66" s="123" t="s">
        <v>483</v>
      </c>
      <c r="DZ66" s="123" t="s">
        <v>483</v>
      </c>
      <c r="EA66" s="123" t="s">
        <v>483</v>
      </c>
      <c r="EB66" s="123" t="s">
        <v>483</v>
      </c>
      <c r="EC66" s="123" t="s">
        <v>483</v>
      </c>
      <c r="ED66" s="123" t="s">
        <v>483</v>
      </c>
      <c r="EE66" s="123">
        <v>25</v>
      </c>
      <c r="EF66" s="123">
        <v>19</v>
      </c>
      <c r="EG66" s="123">
        <v>19</v>
      </c>
      <c r="EH66" s="123" t="s">
        <v>483</v>
      </c>
      <c r="EI66" s="123" t="s">
        <v>483</v>
      </c>
      <c r="EJ66" s="123" t="s">
        <v>483</v>
      </c>
      <c r="EK66" s="123" t="s">
        <v>483</v>
      </c>
      <c r="EL66" s="123" t="s">
        <v>483</v>
      </c>
      <c r="EM66" s="123" t="s">
        <v>483</v>
      </c>
      <c r="EN66" s="123" t="s">
        <v>483</v>
      </c>
      <c r="EO66" s="123" t="s">
        <v>483</v>
      </c>
      <c r="EP66" s="123" t="s">
        <v>483</v>
      </c>
      <c r="EQ66" s="123" t="s">
        <v>483</v>
      </c>
      <c r="ER66" s="123" t="s">
        <v>483</v>
      </c>
      <c r="ES66" s="123" t="s">
        <v>483</v>
      </c>
      <c r="ET66" s="123" t="s">
        <v>483</v>
      </c>
      <c r="EU66" s="123" t="s">
        <v>483</v>
      </c>
      <c r="EV66" s="123" t="s">
        <v>483</v>
      </c>
      <c r="EW66" s="123" t="s">
        <v>483</v>
      </c>
      <c r="EX66" s="123" t="s">
        <v>483</v>
      </c>
      <c r="EY66" s="123" t="s">
        <v>483</v>
      </c>
      <c r="EZ66" s="123" t="s">
        <v>483</v>
      </c>
      <c r="FA66" s="123" t="s">
        <v>483</v>
      </c>
      <c r="FB66" s="123" t="s">
        <v>483</v>
      </c>
      <c r="FC66" s="123" t="s">
        <v>483</v>
      </c>
      <c r="FD66" s="123" t="s">
        <v>483</v>
      </c>
      <c r="FE66" s="123" t="s">
        <v>483</v>
      </c>
      <c r="FF66" s="123" t="s">
        <v>483</v>
      </c>
      <c r="FG66" s="123" t="s">
        <v>483</v>
      </c>
      <c r="FH66" s="123" t="s">
        <v>483</v>
      </c>
      <c r="FI66" s="123" t="s">
        <v>483</v>
      </c>
      <c r="FJ66" s="123" t="s">
        <v>483</v>
      </c>
      <c r="FK66" s="123" t="s">
        <v>483</v>
      </c>
      <c r="FL66" s="123" t="s">
        <v>483</v>
      </c>
      <c r="FM66" s="123" t="s">
        <v>483</v>
      </c>
      <c r="FN66" s="123" t="s">
        <v>483</v>
      </c>
      <c r="FO66" s="123" t="s">
        <v>483</v>
      </c>
      <c r="FP66" s="123" t="s">
        <v>483</v>
      </c>
      <c r="FQ66" s="123" t="s">
        <v>483</v>
      </c>
      <c r="FR66" s="123" t="s">
        <v>483</v>
      </c>
      <c r="FS66" s="123" t="s">
        <v>483</v>
      </c>
      <c r="FT66" s="123" t="s">
        <v>483</v>
      </c>
      <c r="FU66" s="123" t="s">
        <v>483</v>
      </c>
      <c r="FV66" s="123" t="s">
        <v>483</v>
      </c>
      <c r="FW66" s="123" t="s">
        <v>483</v>
      </c>
      <c r="FX66" s="123" t="s">
        <v>483</v>
      </c>
      <c r="FY66" s="123" t="s">
        <v>483</v>
      </c>
      <c r="FZ66" s="123" t="s">
        <v>483</v>
      </c>
      <c r="GA66" s="123" t="s">
        <v>483</v>
      </c>
      <c r="GB66" s="123" t="s">
        <v>483</v>
      </c>
      <c r="GC66" s="123" t="s">
        <v>483</v>
      </c>
      <c r="GD66" s="123" t="s">
        <v>483</v>
      </c>
      <c r="GE66" s="123" t="s">
        <v>483</v>
      </c>
      <c r="GF66" s="123" t="s">
        <v>483</v>
      </c>
      <c r="GG66" s="123" t="s">
        <v>483</v>
      </c>
      <c r="GH66" s="123" t="s">
        <v>483</v>
      </c>
      <c r="GI66" s="123" t="s">
        <v>483</v>
      </c>
      <c r="GJ66" s="123" t="s">
        <v>483</v>
      </c>
      <c r="GK66" s="123" t="s">
        <v>483</v>
      </c>
      <c r="GL66" s="123" t="s">
        <v>483</v>
      </c>
      <c r="GM66" s="123" t="s">
        <v>483</v>
      </c>
      <c r="GN66" s="123" t="s">
        <v>483</v>
      </c>
      <c r="GO66" s="123" t="s">
        <v>483</v>
      </c>
      <c r="GP66" s="123" t="s">
        <v>483</v>
      </c>
      <c r="GQ66" s="123" t="s">
        <v>483</v>
      </c>
      <c r="GR66" s="123" t="s">
        <v>483</v>
      </c>
      <c r="GS66" s="123" t="s">
        <v>483</v>
      </c>
      <c r="GT66" s="123" t="s">
        <v>483</v>
      </c>
      <c r="GU66" s="123" t="s">
        <v>483</v>
      </c>
      <c r="GV66" s="123" t="s">
        <v>483</v>
      </c>
      <c r="GW66" s="123" t="s">
        <v>483</v>
      </c>
      <c r="GX66" s="123" t="s">
        <v>483</v>
      </c>
      <c r="GY66" s="123" t="s">
        <v>483</v>
      </c>
      <c r="GZ66" s="123" t="s">
        <v>483</v>
      </c>
      <c r="HA66" s="123" t="s">
        <v>483</v>
      </c>
      <c r="HB66" s="123" t="s">
        <v>483</v>
      </c>
      <c r="HC66" s="123" t="s">
        <v>483</v>
      </c>
      <c r="HD66" s="123" t="s">
        <v>483</v>
      </c>
      <c r="HE66" s="123" t="s">
        <v>483</v>
      </c>
      <c r="HF66" s="123" t="s">
        <v>483</v>
      </c>
      <c r="HG66" s="123" t="s">
        <v>483</v>
      </c>
      <c r="HH66" s="123" t="s">
        <v>483</v>
      </c>
      <c r="HI66" s="123" t="s">
        <v>483</v>
      </c>
      <c r="HJ66" s="123" t="s">
        <v>483</v>
      </c>
      <c r="HK66" s="123" t="s">
        <v>483</v>
      </c>
      <c r="HL66" s="123" t="s">
        <v>483</v>
      </c>
      <c r="HM66" s="123" t="s">
        <v>483</v>
      </c>
      <c r="HN66" s="123" t="s">
        <v>483</v>
      </c>
      <c r="HO66" s="123" t="s">
        <v>483</v>
      </c>
      <c r="HP66" s="123" t="s">
        <v>483</v>
      </c>
      <c r="HQ66" s="123" t="s">
        <v>483</v>
      </c>
      <c r="HR66" s="123" t="s">
        <v>483</v>
      </c>
      <c r="HS66" s="123" t="s">
        <v>483</v>
      </c>
      <c r="HT66" s="123" t="s">
        <v>483</v>
      </c>
      <c r="HU66" s="123" t="s">
        <v>483</v>
      </c>
      <c r="HV66" s="123" t="s">
        <v>483</v>
      </c>
      <c r="HW66" s="123" t="s">
        <v>483</v>
      </c>
      <c r="HX66" s="123" t="s">
        <v>483</v>
      </c>
      <c r="HY66" s="123" t="s">
        <v>483</v>
      </c>
      <c r="HZ66" s="123" t="s">
        <v>483</v>
      </c>
      <c r="IA66" s="123" t="s">
        <v>483</v>
      </c>
      <c r="IB66" s="123" t="s">
        <v>483</v>
      </c>
      <c r="IC66" s="123" t="s">
        <v>483</v>
      </c>
      <c r="ID66" s="123" t="s">
        <v>483</v>
      </c>
      <c r="IE66" s="123" t="s">
        <v>483</v>
      </c>
      <c r="IF66" s="123" t="s">
        <v>483</v>
      </c>
      <c r="IG66" s="123" t="s">
        <v>483</v>
      </c>
      <c r="IH66" s="123" t="s">
        <v>483</v>
      </c>
      <c r="II66" s="123" t="s">
        <v>483</v>
      </c>
      <c r="IJ66" s="123" t="s">
        <v>483</v>
      </c>
      <c r="IK66" s="123" t="s">
        <v>483</v>
      </c>
      <c r="IL66" s="123" t="s">
        <v>483</v>
      </c>
      <c r="IM66" s="123" t="s">
        <v>483</v>
      </c>
      <c r="IN66" s="123">
        <v>1</v>
      </c>
      <c r="IO66" s="123">
        <v>0</v>
      </c>
      <c r="IP66" s="123">
        <v>1</v>
      </c>
      <c r="IQ66" s="123">
        <v>0</v>
      </c>
      <c r="IR66" s="123">
        <v>34</v>
      </c>
      <c r="IS66" s="123">
        <v>0</v>
      </c>
      <c r="IT66" s="123">
        <v>1</v>
      </c>
      <c r="IU66" s="123">
        <v>0</v>
      </c>
      <c r="IV66" s="123">
        <v>0</v>
      </c>
      <c r="IW66" s="123">
        <v>0</v>
      </c>
      <c r="IX66" s="123">
        <v>1</v>
      </c>
      <c r="IY66" s="123">
        <v>0</v>
      </c>
      <c r="IZ66" s="123">
        <v>1</v>
      </c>
      <c r="JA66" s="123">
        <v>0</v>
      </c>
      <c r="JB66" s="123">
        <v>0</v>
      </c>
      <c r="JC66" s="123">
        <v>0</v>
      </c>
      <c r="JD66" s="123">
        <v>1</v>
      </c>
      <c r="JE66" s="123">
        <v>0</v>
      </c>
      <c r="JF66" s="123">
        <v>1</v>
      </c>
      <c r="JG66" s="123">
        <v>0</v>
      </c>
      <c r="JH66" s="123">
        <v>2</v>
      </c>
      <c r="JI66" s="123">
        <v>0</v>
      </c>
      <c r="JJ66" s="123">
        <v>22</v>
      </c>
      <c r="JK66" s="123">
        <v>0</v>
      </c>
      <c r="JL66" s="123">
        <v>2</v>
      </c>
      <c r="JM66" s="123">
        <v>0</v>
      </c>
      <c r="JN66" s="123">
        <v>67</v>
      </c>
      <c r="JO66" s="123">
        <v>0</v>
      </c>
      <c r="JP66" s="123">
        <v>67</v>
      </c>
      <c r="JQ66" s="123">
        <v>60</v>
      </c>
      <c r="JR66" s="123" t="s">
        <v>1207</v>
      </c>
      <c r="JS66" s="123" t="s">
        <v>483</v>
      </c>
      <c r="JT66" s="123" t="s">
        <v>483</v>
      </c>
      <c r="JU66" s="123" t="s">
        <v>483</v>
      </c>
      <c r="JV66" s="123" t="s">
        <v>483</v>
      </c>
      <c r="JW66" s="123" t="s">
        <v>483</v>
      </c>
      <c r="JX66" s="123" t="s">
        <v>483</v>
      </c>
      <c r="JY66" s="123" t="s">
        <v>483</v>
      </c>
      <c r="JZ66" s="123" t="s">
        <v>483</v>
      </c>
      <c r="KA66" s="123" t="s">
        <v>483</v>
      </c>
      <c r="KB66" s="123" t="s">
        <v>483</v>
      </c>
      <c r="KC66" s="123" t="s">
        <v>483</v>
      </c>
      <c r="KD66" s="123" t="s">
        <v>1208</v>
      </c>
      <c r="KE66" s="123" t="s">
        <v>1209</v>
      </c>
      <c r="KF66" s="123"/>
      <c r="KG66" s="123" t="s">
        <v>622</v>
      </c>
      <c r="KH66" s="123" t="s">
        <v>500</v>
      </c>
      <c r="KI66" s="123">
        <v>1</v>
      </c>
      <c r="KJ66" s="123" t="s">
        <v>483</v>
      </c>
      <c r="KK66" s="123" t="s">
        <v>483</v>
      </c>
      <c r="KL66" s="123" t="s">
        <v>483</v>
      </c>
      <c r="KM66" s="123" t="s">
        <v>483</v>
      </c>
      <c r="KN66" s="123" t="s">
        <v>483</v>
      </c>
      <c r="KO66" s="123" t="s">
        <v>483</v>
      </c>
      <c r="KP66" s="123" t="s">
        <v>483</v>
      </c>
      <c r="KQ66" s="123" t="s">
        <v>483</v>
      </c>
      <c r="KR66" s="123" t="s">
        <v>483</v>
      </c>
      <c r="KS66" s="123" t="s">
        <v>483</v>
      </c>
      <c r="KT66" s="123" t="s">
        <v>483</v>
      </c>
      <c r="KU66" s="123" t="s">
        <v>483</v>
      </c>
      <c r="KV66" s="123" t="s">
        <v>483</v>
      </c>
      <c r="KW66" s="123" t="s">
        <v>483</v>
      </c>
      <c r="KX66" s="123" t="s">
        <v>483</v>
      </c>
      <c r="KY66" s="123" t="s">
        <v>483</v>
      </c>
      <c r="KZ66" s="123" t="s">
        <v>483</v>
      </c>
      <c r="LA66" s="123" t="s">
        <v>483</v>
      </c>
      <c r="LB66" s="123" t="s">
        <v>483</v>
      </c>
      <c r="LC66" s="123" t="s">
        <v>483</v>
      </c>
      <c r="LD66" s="123" t="s">
        <v>483</v>
      </c>
      <c r="LE66" s="123" t="s">
        <v>483</v>
      </c>
      <c r="LF66" s="123">
        <v>10</v>
      </c>
      <c r="LG66" s="123">
        <v>33</v>
      </c>
      <c r="LH66" s="123">
        <v>0</v>
      </c>
      <c r="LI66" s="123">
        <v>43</v>
      </c>
      <c r="LJ66" s="123">
        <v>26</v>
      </c>
      <c r="LK66" s="123">
        <v>39</v>
      </c>
      <c r="LL66" s="123">
        <v>36</v>
      </c>
      <c r="LM66" s="123">
        <v>34</v>
      </c>
      <c r="LN66" s="123" t="s">
        <v>483</v>
      </c>
      <c r="LO66" s="123" t="s">
        <v>483</v>
      </c>
      <c r="LP66" s="123" t="s">
        <v>483</v>
      </c>
      <c r="LQ66" s="123" t="s">
        <v>483</v>
      </c>
      <c r="LR66" s="123" t="s">
        <v>483</v>
      </c>
      <c r="LS66" s="123" t="s">
        <v>483</v>
      </c>
      <c r="LT66" s="123" t="s">
        <v>483</v>
      </c>
      <c r="LU66" s="123" t="s">
        <v>483</v>
      </c>
      <c r="LV66" s="123" t="s">
        <v>489</v>
      </c>
      <c r="LW66" s="123" t="s">
        <v>483</v>
      </c>
      <c r="LX66" s="123" t="s">
        <v>489</v>
      </c>
      <c r="LY66" s="123" t="s">
        <v>483</v>
      </c>
      <c r="LZ66" s="123" t="s">
        <v>483</v>
      </c>
      <c r="MA66" s="123" t="s">
        <v>489</v>
      </c>
      <c r="MB66" s="123" t="s">
        <v>483</v>
      </c>
      <c r="MC66" s="123" t="s">
        <v>483</v>
      </c>
      <c r="MD66" s="123" t="s">
        <v>483</v>
      </c>
      <c r="ME66" s="123" t="s">
        <v>483</v>
      </c>
      <c r="MF66" s="123" t="s">
        <v>483</v>
      </c>
      <c r="MG66" s="123" t="s">
        <v>483</v>
      </c>
      <c r="MH66" s="123" t="s">
        <v>483</v>
      </c>
      <c r="MI66" s="123" t="s">
        <v>489</v>
      </c>
      <c r="MJ66" s="123" t="s">
        <v>483</v>
      </c>
      <c r="MK66" s="123" t="s">
        <v>483</v>
      </c>
      <c r="ML66" s="123" t="s">
        <v>483</v>
      </c>
      <c r="MM66" s="123" t="s">
        <v>483</v>
      </c>
      <c r="MN66" s="123" t="s">
        <v>483</v>
      </c>
      <c r="MO66" s="123" t="s">
        <v>483</v>
      </c>
      <c r="MP66" s="123" t="s">
        <v>483</v>
      </c>
      <c r="MQ66" s="123" t="s">
        <v>483</v>
      </c>
      <c r="MR66" s="123" t="s">
        <v>483</v>
      </c>
      <c r="MS66" s="123" t="s">
        <v>483</v>
      </c>
      <c r="MT66" s="123" t="s">
        <v>483</v>
      </c>
      <c r="MU66" s="123" t="s">
        <v>483</v>
      </c>
      <c r="MV66" s="123" t="s">
        <v>483</v>
      </c>
      <c r="MW66" s="123" t="s">
        <v>483</v>
      </c>
      <c r="MX66" s="123" t="s">
        <v>483</v>
      </c>
      <c r="MY66" s="123" t="s">
        <v>483</v>
      </c>
      <c r="MZ66" s="123" t="s">
        <v>483</v>
      </c>
      <c r="NA66" s="123" t="s">
        <v>483</v>
      </c>
      <c r="NB66" s="123" t="s">
        <v>483</v>
      </c>
      <c r="NC66" s="123" t="s">
        <v>483</v>
      </c>
      <c r="ND66" s="123" t="s">
        <v>483</v>
      </c>
      <c r="NE66" s="123" t="s">
        <v>483</v>
      </c>
      <c r="NF66" s="123" t="s">
        <v>483</v>
      </c>
      <c r="NG66" s="123" t="s">
        <v>483</v>
      </c>
      <c r="NH66" s="123" t="s">
        <v>483</v>
      </c>
      <c r="NI66" s="123" t="s">
        <v>483</v>
      </c>
      <c r="NJ66" s="123" t="s">
        <v>483</v>
      </c>
      <c r="NK66" s="123" t="s">
        <v>483</v>
      </c>
      <c r="NL66" s="123" t="s">
        <v>483</v>
      </c>
      <c r="NM66" s="123" t="s">
        <v>483</v>
      </c>
      <c r="NN66" s="123" t="s">
        <v>483</v>
      </c>
      <c r="NO66" s="123" t="s">
        <v>483</v>
      </c>
      <c r="NP66" s="123" t="s">
        <v>483</v>
      </c>
      <c r="NQ66" s="123" t="s">
        <v>483</v>
      </c>
      <c r="NR66" s="123" t="s">
        <v>483</v>
      </c>
      <c r="NS66" s="123" t="s">
        <v>483</v>
      </c>
      <c r="NT66" s="123" t="s">
        <v>483</v>
      </c>
      <c r="NU66" s="123" t="s">
        <v>483</v>
      </c>
      <c r="NV66" s="123" t="s">
        <v>483</v>
      </c>
      <c r="NW66" s="123" t="s">
        <v>483</v>
      </c>
      <c r="NX66" s="123" t="s">
        <v>483</v>
      </c>
      <c r="NY66" s="123" t="s">
        <v>483</v>
      </c>
      <c r="NZ66" s="123" t="s">
        <v>483</v>
      </c>
      <c r="OA66" s="123" t="s">
        <v>483</v>
      </c>
      <c r="OB66" s="123" t="s">
        <v>483</v>
      </c>
      <c r="OC66" s="123" t="s">
        <v>483</v>
      </c>
      <c r="OD66" s="123" t="s">
        <v>483</v>
      </c>
      <c r="OE66" s="123" t="s">
        <v>483</v>
      </c>
      <c r="OF66" s="123" t="s">
        <v>483</v>
      </c>
      <c r="OG66" s="123" t="s">
        <v>483</v>
      </c>
      <c r="OH66" s="123" t="s">
        <v>483</v>
      </c>
      <c r="OI66" s="123" t="s">
        <v>483</v>
      </c>
      <c r="OJ66" s="123" t="s">
        <v>483</v>
      </c>
      <c r="OK66" s="123" t="s">
        <v>483</v>
      </c>
      <c r="OL66" s="123" t="s">
        <v>483</v>
      </c>
      <c r="OM66" s="123" t="s">
        <v>483</v>
      </c>
      <c r="ON66" s="123" t="s">
        <v>483</v>
      </c>
      <c r="OO66" s="123" t="s">
        <v>483</v>
      </c>
      <c r="OP66" s="123" t="s">
        <v>483</v>
      </c>
      <c r="OQ66" s="123" t="s">
        <v>483</v>
      </c>
      <c r="OR66" s="123" t="s">
        <v>483</v>
      </c>
      <c r="OS66" s="123" t="s">
        <v>483</v>
      </c>
      <c r="OT66" s="123" t="s">
        <v>483</v>
      </c>
      <c r="OU66" s="123" t="s">
        <v>483</v>
      </c>
      <c r="OV66" s="123" t="s">
        <v>483</v>
      </c>
      <c r="OW66" s="123" t="s">
        <v>575</v>
      </c>
      <c r="OX66" s="123" t="s">
        <v>483</v>
      </c>
      <c r="OY66" s="123" t="s">
        <v>483</v>
      </c>
      <c r="OZ66" s="123" t="s">
        <v>483</v>
      </c>
      <c r="PA66" s="123" t="s">
        <v>483</v>
      </c>
      <c r="PB66" s="123" t="s">
        <v>483</v>
      </c>
      <c r="PC66" s="123" t="s">
        <v>483</v>
      </c>
      <c r="PD66" s="123" t="s">
        <v>483</v>
      </c>
      <c r="PE66" s="123" t="s">
        <v>483</v>
      </c>
      <c r="PF66" s="123" t="s">
        <v>483</v>
      </c>
      <c r="PG66" s="123" t="s">
        <v>483</v>
      </c>
      <c r="PH66" s="123" t="s">
        <v>483</v>
      </c>
      <c r="PI66" s="123" t="s">
        <v>483</v>
      </c>
      <c r="PJ66" s="123" t="s">
        <v>483</v>
      </c>
      <c r="PK66" s="123" t="s">
        <v>483</v>
      </c>
      <c r="PL66" s="123" t="s">
        <v>483</v>
      </c>
      <c r="PM66" s="123" t="s">
        <v>483</v>
      </c>
      <c r="PN66" s="123" t="s">
        <v>483</v>
      </c>
      <c r="PO66" s="123" t="s">
        <v>483</v>
      </c>
      <c r="PP66" s="123" t="s">
        <v>483</v>
      </c>
      <c r="PQ66" s="123" t="s">
        <v>483</v>
      </c>
      <c r="PR66" s="123" t="s">
        <v>483</v>
      </c>
      <c r="PS66" s="123" t="s">
        <v>483</v>
      </c>
      <c r="PT66" s="123" t="s">
        <v>483</v>
      </c>
      <c r="PU66" s="123" t="s">
        <v>574</v>
      </c>
      <c r="PV66" s="123" t="s">
        <v>574</v>
      </c>
      <c r="PW66" s="123" t="s">
        <v>574</v>
      </c>
      <c r="PX66" s="123" t="s">
        <v>574</v>
      </c>
      <c r="PY66" s="123" t="s">
        <v>574</v>
      </c>
      <c r="PZ66" s="123" t="s">
        <v>490</v>
      </c>
      <c r="QA66" s="123" t="s">
        <v>572</v>
      </c>
      <c r="QB66" s="123" t="s">
        <v>490</v>
      </c>
      <c r="QC66" s="123" t="s">
        <v>572</v>
      </c>
      <c r="QD66" s="123" t="s">
        <v>483</v>
      </c>
      <c r="QE66" s="123" t="s">
        <v>1210</v>
      </c>
      <c r="QF66" s="123" t="s">
        <v>1211</v>
      </c>
      <c r="QG66" s="123"/>
      <c r="QH66" s="123" t="s">
        <v>483</v>
      </c>
      <c r="QI66" s="123" t="s">
        <v>483</v>
      </c>
      <c r="QJ66" s="123" t="s">
        <v>483</v>
      </c>
      <c r="QK66" s="123"/>
      <c r="QL66" s="123" t="s">
        <v>483</v>
      </c>
      <c r="QM66" s="123" t="s">
        <v>483</v>
      </c>
      <c r="QN66" s="123" t="s">
        <v>483</v>
      </c>
      <c r="QO66" s="123" t="s">
        <v>483</v>
      </c>
      <c r="QP66" s="123" t="s">
        <v>483</v>
      </c>
      <c r="QQ66" s="123">
        <v>10</v>
      </c>
      <c r="QR66" s="123">
        <v>150</v>
      </c>
      <c r="QS66" s="123">
        <v>70</v>
      </c>
      <c r="QT66" s="123"/>
      <c r="QU66" s="90" t="s">
        <v>4475</v>
      </c>
      <c r="QV66" s="90" t="s">
        <v>4960</v>
      </c>
      <c r="QW66" s="125" t="s">
        <v>4969</v>
      </c>
      <c r="QX66" s="79" t="s">
        <v>483</v>
      </c>
      <c r="QY66" s="80" t="s">
        <v>483</v>
      </c>
      <c r="QZ66" s="79" t="s">
        <v>483</v>
      </c>
      <c r="RA66" s="52" t="s">
        <v>483</v>
      </c>
      <c r="RB66" s="79">
        <v>120</v>
      </c>
      <c r="RC66" s="79">
        <v>48</v>
      </c>
      <c r="RD66" s="79">
        <v>72</v>
      </c>
      <c r="RE66" s="132">
        <v>115</v>
      </c>
      <c r="RF66" s="132">
        <v>45</v>
      </c>
      <c r="RG66" s="132">
        <v>70</v>
      </c>
      <c r="RH66" s="175">
        <v>106</v>
      </c>
      <c r="RI66" s="175">
        <v>38</v>
      </c>
      <c r="RJ66" s="175">
        <v>68</v>
      </c>
      <c r="RK66" s="80">
        <v>119</v>
      </c>
      <c r="RL66" s="80">
        <v>47</v>
      </c>
      <c r="RM66" s="80">
        <v>72</v>
      </c>
      <c r="RN66" s="132">
        <v>75</v>
      </c>
      <c r="RO66" s="175">
        <v>79</v>
      </c>
      <c r="RP66" s="80" t="s">
        <v>483</v>
      </c>
      <c r="RQ66" s="52" t="s">
        <v>4574</v>
      </c>
      <c r="RR66" s="80" t="s">
        <v>483</v>
      </c>
      <c r="RS66" s="80">
        <v>0</v>
      </c>
      <c r="RT66" s="175">
        <v>52</v>
      </c>
      <c r="RU66" s="175">
        <v>0</v>
      </c>
      <c r="RV66" s="80">
        <v>0</v>
      </c>
      <c r="RW66" s="175">
        <v>71</v>
      </c>
      <c r="RX66" s="175">
        <v>5</v>
      </c>
      <c r="RY66" s="84" t="s">
        <v>483</v>
      </c>
      <c r="RZ66" s="84"/>
      <c r="SA66" s="194" t="s">
        <v>6786</v>
      </c>
      <c r="SB66" s="90" t="s">
        <v>4781</v>
      </c>
      <c r="SC66" s="90" t="s">
        <v>4781</v>
      </c>
      <c r="SD66" s="224" t="s">
        <v>6740</v>
      </c>
      <c r="SE66" s="124" t="s">
        <v>483</v>
      </c>
      <c r="SF66" s="114"/>
      <c r="SG66" s="114"/>
      <c r="SH66" s="114"/>
      <c r="SI66" s="114" t="s">
        <v>483</v>
      </c>
      <c r="SJ66" s="114"/>
      <c r="SK66" s="114" t="s">
        <v>483</v>
      </c>
      <c r="SL66" s="114" t="s">
        <v>483</v>
      </c>
      <c r="SM66" s="114"/>
      <c r="SN66" s="242"/>
      <c r="SO66" s="114"/>
      <c r="SQ66" s="123" t="s">
        <v>5454</v>
      </c>
      <c r="SR66" s="123"/>
      <c r="ST66" s="90" t="s">
        <v>483</v>
      </c>
      <c r="SV66" s="236" t="s">
        <v>4484</v>
      </c>
    </row>
    <row r="67" spans="1:516" s="98" customFormat="1" ht="84.75" customHeight="1" x14ac:dyDescent="0.25">
      <c r="A67" s="123" t="s">
        <v>1239</v>
      </c>
      <c r="B67" s="93" t="s">
        <v>1415</v>
      </c>
      <c r="C67" s="123">
        <v>2019</v>
      </c>
      <c r="D67" s="94" t="s">
        <v>4072</v>
      </c>
      <c r="E67" s="123">
        <v>12</v>
      </c>
      <c r="F67" s="123" t="s">
        <v>602</v>
      </c>
      <c r="G67" s="114" t="s">
        <v>1240</v>
      </c>
      <c r="H67" s="123"/>
      <c r="I67" s="123" t="s">
        <v>5016</v>
      </c>
      <c r="J67" s="123" t="s">
        <v>718</v>
      </c>
      <c r="K67" s="123" t="s">
        <v>605</v>
      </c>
      <c r="L67" s="123">
        <v>6</v>
      </c>
      <c r="M67" s="123">
        <v>20</v>
      </c>
      <c r="N67" s="123"/>
      <c r="O67" s="123" t="s">
        <v>608</v>
      </c>
      <c r="P67" s="123" t="s">
        <v>1241</v>
      </c>
      <c r="Q67" s="123">
        <v>24578149</v>
      </c>
      <c r="R67" s="95" t="s">
        <v>1242</v>
      </c>
      <c r="S67" s="96" t="s">
        <v>1440</v>
      </c>
      <c r="T67" s="97" t="s">
        <v>590</v>
      </c>
      <c r="U67" s="97" t="s">
        <v>1243</v>
      </c>
      <c r="V67" s="97" t="s">
        <v>1244</v>
      </c>
      <c r="W67" s="97" t="s">
        <v>586</v>
      </c>
      <c r="X67" s="183">
        <v>5512892804</v>
      </c>
      <c r="Y67" s="95" t="s">
        <v>1242</v>
      </c>
      <c r="Z67" s="123">
        <v>6</v>
      </c>
      <c r="AA67" s="123">
        <v>0</v>
      </c>
      <c r="AB67" s="123">
        <v>0</v>
      </c>
      <c r="AC67" s="123">
        <v>6</v>
      </c>
      <c r="AD67" s="123">
        <v>10</v>
      </c>
      <c r="AE67" s="123">
        <v>0</v>
      </c>
      <c r="AF67" s="123">
        <v>0</v>
      </c>
      <c r="AG67" s="123">
        <v>10</v>
      </c>
      <c r="AH67" s="123">
        <v>0</v>
      </c>
      <c r="AI67" s="123">
        <v>0</v>
      </c>
      <c r="AJ67" s="123">
        <v>16</v>
      </c>
      <c r="AK67" s="123">
        <v>16</v>
      </c>
      <c r="AL67" s="123">
        <v>20</v>
      </c>
      <c r="AM67" s="123">
        <v>80</v>
      </c>
      <c r="AN67" s="123">
        <v>93</v>
      </c>
      <c r="AO67" s="123">
        <v>72</v>
      </c>
      <c r="AP67" s="123">
        <v>7</v>
      </c>
      <c r="AQ67" s="123">
        <v>14</v>
      </c>
      <c r="AR67" s="123">
        <v>9</v>
      </c>
      <c r="AS67" s="123">
        <v>5</v>
      </c>
      <c r="AT67" s="123" t="s">
        <v>483</v>
      </c>
      <c r="AU67" s="123" t="s">
        <v>483</v>
      </c>
      <c r="AV67" s="123" t="s">
        <v>585</v>
      </c>
      <c r="AW67" s="123"/>
      <c r="AX67" s="123" t="s">
        <v>637</v>
      </c>
      <c r="AY67" s="123" t="s">
        <v>483</v>
      </c>
      <c r="AZ67" s="123" t="s">
        <v>483</v>
      </c>
      <c r="BA67" s="123" t="s">
        <v>483</v>
      </c>
      <c r="BB67" s="123" t="s">
        <v>483</v>
      </c>
      <c r="BC67" s="123" t="s">
        <v>483</v>
      </c>
      <c r="BD67" s="123" t="s">
        <v>572</v>
      </c>
      <c r="BE67" s="123" t="s">
        <v>490</v>
      </c>
      <c r="BF67" s="123" t="s">
        <v>490</v>
      </c>
      <c r="BG67" s="123" t="s">
        <v>483</v>
      </c>
      <c r="BH67" s="123" t="s">
        <v>483</v>
      </c>
      <c r="BI67" s="123" t="s">
        <v>483</v>
      </c>
      <c r="BJ67" s="123" t="s">
        <v>483</v>
      </c>
      <c r="BK67" s="123" t="s">
        <v>483</v>
      </c>
      <c r="BL67" s="123" t="s">
        <v>483</v>
      </c>
      <c r="BM67" s="123" t="s">
        <v>483</v>
      </c>
      <c r="BN67" s="123" t="s">
        <v>483</v>
      </c>
      <c r="BO67" s="123" t="s">
        <v>483</v>
      </c>
      <c r="BP67" s="123" t="s">
        <v>483</v>
      </c>
      <c r="BQ67" s="123" t="s">
        <v>483</v>
      </c>
      <c r="BR67" s="123" t="s">
        <v>483</v>
      </c>
      <c r="BS67" s="123" t="s">
        <v>483</v>
      </c>
      <c r="BT67" s="123" t="s">
        <v>483</v>
      </c>
      <c r="BU67" s="123" t="s">
        <v>483</v>
      </c>
      <c r="BV67" s="123" t="s">
        <v>483</v>
      </c>
      <c r="BW67" s="123" t="s">
        <v>483</v>
      </c>
      <c r="BX67" s="123" t="s">
        <v>483</v>
      </c>
      <c r="BY67" s="123" t="s">
        <v>483</v>
      </c>
      <c r="BZ67" s="123" t="s">
        <v>483</v>
      </c>
      <c r="CA67" s="123" t="s">
        <v>483</v>
      </c>
      <c r="CB67" s="123" t="s">
        <v>483</v>
      </c>
      <c r="CC67" s="123" t="s">
        <v>490</v>
      </c>
      <c r="CD67" s="123" t="s">
        <v>483</v>
      </c>
      <c r="CE67" s="123" t="s">
        <v>483</v>
      </c>
      <c r="CF67" s="123"/>
      <c r="CG67" s="123" t="s">
        <v>483</v>
      </c>
      <c r="CH67" s="123" t="s">
        <v>483</v>
      </c>
      <c r="CI67" s="123" t="s">
        <v>483</v>
      </c>
      <c r="CJ67" s="123" t="s">
        <v>489</v>
      </c>
      <c r="CK67" s="123" t="s">
        <v>483</v>
      </c>
      <c r="CL67" s="123" t="s">
        <v>483</v>
      </c>
      <c r="CM67" s="123" t="s">
        <v>483</v>
      </c>
      <c r="CN67" s="123" t="s">
        <v>483</v>
      </c>
      <c r="CO67" s="123" t="s">
        <v>483</v>
      </c>
      <c r="CP67" s="123" t="s">
        <v>483</v>
      </c>
      <c r="CQ67" s="123" t="s">
        <v>483</v>
      </c>
      <c r="CR67" s="123" t="s">
        <v>483</v>
      </c>
      <c r="CS67" s="123" t="s">
        <v>483</v>
      </c>
      <c r="CT67" s="123" t="s">
        <v>489</v>
      </c>
      <c r="CU67" s="123" t="s">
        <v>483</v>
      </c>
      <c r="CV67" s="123" t="s">
        <v>483</v>
      </c>
      <c r="CW67" s="123" t="s">
        <v>483</v>
      </c>
      <c r="CX67" s="123" t="s">
        <v>483</v>
      </c>
      <c r="CY67" s="123" t="s">
        <v>489</v>
      </c>
      <c r="CZ67" s="123" t="s">
        <v>483</v>
      </c>
      <c r="DA67" s="123" t="s">
        <v>483</v>
      </c>
      <c r="DB67" s="123" t="s">
        <v>483</v>
      </c>
      <c r="DC67" s="123" t="s">
        <v>483</v>
      </c>
      <c r="DD67" s="123" t="s">
        <v>483</v>
      </c>
      <c r="DE67" s="123" t="s">
        <v>483</v>
      </c>
      <c r="DF67" s="123" t="s">
        <v>483</v>
      </c>
      <c r="DG67" s="123" t="s">
        <v>483</v>
      </c>
      <c r="DH67" s="123" t="s">
        <v>483</v>
      </c>
      <c r="DI67" s="123" t="s">
        <v>483</v>
      </c>
      <c r="DJ67" s="123" t="s">
        <v>483</v>
      </c>
      <c r="DK67" s="123" t="s">
        <v>483</v>
      </c>
      <c r="DL67" s="123" t="s">
        <v>483</v>
      </c>
      <c r="DM67" s="123" t="s">
        <v>618</v>
      </c>
      <c r="DN67" s="123" t="s">
        <v>489</v>
      </c>
      <c r="DO67" s="123" t="s">
        <v>483</v>
      </c>
      <c r="DP67" s="123" t="s">
        <v>483</v>
      </c>
      <c r="DQ67" s="123" t="s">
        <v>483</v>
      </c>
      <c r="DR67" s="123" t="s">
        <v>483</v>
      </c>
      <c r="DS67" s="123" t="s">
        <v>483</v>
      </c>
      <c r="DT67" s="123" t="s">
        <v>483</v>
      </c>
      <c r="DU67" s="123" t="s">
        <v>483</v>
      </c>
      <c r="DV67" s="123" t="s">
        <v>483</v>
      </c>
      <c r="DW67" s="123" t="s">
        <v>483</v>
      </c>
      <c r="DX67" s="123" t="s">
        <v>483</v>
      </c>
      <c r="DY67" s="123" t="s">
        <v>490</v>
      </c>
      <c r="DZ67" s="123" t="s">
        <v>483</v>
      </c>
      <c r="EA67" s="123" t="s">
        <v>490</v>
      </c>
      <c r="EB67" s="123" t="s">
        <v>483</v>
      </c>
      <c r="EC67" s="123" t="s">
        <v>483</v>
      </c>
      <c r="ED67" s="123" t="s">
        <v>483</v>
      </c>
      <c r="EE67" s="123">
        <v>2</v>
      </c>
      <c r="EF67" s="123">
        <v>0</v>
      </c>
      <c r="EG67" s="123">
        <v>0</v>
      </c>
      <c r="EH67" s="123" t="s">
        <v>489</v>
      </c>
      <c r="EI67" s="123" t="s">
        <v>483</v>
      </c>
      <c r="EJ67" s="123" t="s">
        <v>489</v>
      </c>
      <c r="EK67" s="123" t="s">
        <v>490</v>
      </c>
      <c r="EL67" s="123" t="s">
        <v>483</v>
      </c>
      <c r="EM67" s="123" t="s">
        <v>483</v>
      </c>
      <c r="EN67" s="123" t="s">
        <v>483</v>
      </c>
      <c r="EO67" s="123" t="s">
        <v>483</v>
      </c>
      <c r="EP67" s="123" t="s">
        <v>483</v>
      </c>
      <c r="EQ67" s="123" t="s">
        <v>483</v>
      </c>
      <c r="ER67" s="123" t="s">
        <v>483</v>
      </c>
      <c r="ES67" s="123" t="s">
        <v>483</v>
      </c>
      <c r="ET67" s="123" t="s">
        <v>483</v>
      </c>
      <c r="EU67" s="123" t="s">
        <v>483</v>
      </c>
      <c r="EV67" s="123" t="s">
        <v>490</v>
      </c>
      <c r="EW67" s="123" t="s">
        <v>483</v>
      </c>
      <c r="EX67" s="123" t="s">
        <v>483</v>
      </c>
      <c r="EY67" s="123" t="s">
        <v>483</v>
      </c>
      <c r="EZ67" s="123" t="s">
        <v>483</v>
      </c>
      <c r="FA67" s="123" t="s">
        <v>483</v>
      </c>
      <c r="FB67" s="123" t="s">
        <v>483</v>
      </c>
      <c r="FC67" s="123" t="s">
        <v>490</v>
      </c>
      <c r="FD67" s="123" t="s">
        <v>483</v>
      </c>
      <c r="FE67" s="123" t="s">
        <v>483</v>
      </c>
      <c r="FF67" s="123" t="s">
        <v>490</v>
      </c>
      <c r="FG67" s="123" t="s">
        <v>483</v>
      </c>
      <c r="FH67" s="123" t="s">
        <v>483</v>
      </c>
      <c r="FI67" s="123" t="s">
        <v>483</v>
      </c>
      <c r="FJ67" s="123" t="s">
        <v>483</v>
      </c>
      <c r="FK67" s="123" t="s">
        <v>483</v>
      </c>
      <c r="FL67" s="123" t="s">
        <v>483</v>
      </c>
      <c r="FM67" s="123" t="s">
        <v>483</v>
      </c>
      <c r="FN67" s="123" t="s">
        <v>483</v>
      </c>
      <c r="FO67" s="123" t="s">
        <v>483</v>
      </c>
      <c r="FP67" s="123" t="s">
        <v>483</v>
      </c>
      <c r="FQ67" s="123" t="s">
        <v>483</v>
      </c>
      <c r="FR67" s="123" t="s">
        <v>483</v>
      </c>
      <c r="FS67" s="123" t="s">
        <v>483</v>
      </c>
      <c r="FT67" s="123" t="s">
        <v>483</v>
      </c>
      <c r="FU67" s="123" t="s">
        <v>483</v>
      </c>
      <c r="FV67" s="123" t="s">
        <v>483</v>
      </c>
      <c r="FW67" s="123" t="s">
        <v>483</v>
      </c>
      <c r="FX67" s="123" t="s">
        <v>483</v>
      </c>
      <c r="FY67" s="123" t="s">
        <v>483</v>
      </c>
      <c r="FZ67" s="123" t="s">
        <v>483</v>
      </c>
      <c r="GA67" s="123" t="s">
        <v>490</v>
      </c>
      <c r="GB67" s="123" t="s">
        <v>483</v>
      </c>
      <c r="GC67" s="123" t="s">
        <v>483</v>
      </c>
      <c r="GD67" s="123" t="s">
        <v>483</v>
      </c>
      <c r="GE67" s="123" t="s">
        <v>483</v>
      </c>
      <c r="GF67" s="123" t="s">
        <v>483</v>
      </c>
      <c r="GG67" s="123" t="s">
        <v>483</v>
      </c>
      <c r="GH67" s="123" t="s">
        <v>483</v>
      </c>
      <c r="GI67" s="123" t="s">
        <v>483</v>
      </c>
      <c r="GJ67" s="123" t="s">
        <v>483</v>
      </c>
      <c r="GK67" s="123" t="s">
        <v>490</v>
      </c>
      <c r="GL67" s="123" t="s">
        <v>483</v>
      </c>
      <c r="GM67" s="123" t="s">
        <v>483</v>
      </c>
      <c r="GN67" s="123" t="s">
        <v>483</v>
      </c>
      <c r="GO67" s="123" t="s">
        <v>483</v>
      </c>
      <c r="GP67" s="123" t="s">
        <v>483</v>
      </c>
      <c r="GQ67" s="123" t="s">
        <v>489</v>
      </c>
      <c r="GR67" s="123" t="s">
        <v>483</v>
      </c>
      <c r="GS67" s="123" t="s">
        <v>483</v>
      </c>
      <c r="GT67" s="123" t="s">
        <v>483</v>
      </c>
      <c r="GU67" s="123" t="s">
        <v>483</v>
      </c>
      <c r="GV67" s="123" t="s">
        <v>490</v>
      </c>
      <c r="GW67" s="123" t="s">
        <v>483</v>
      </c>
      <c r="GX67" s="123" t="s">
        <v>483</v>
      </c>
      <c r="GY67" s="123" t="s">
        <v>483</v>
      </c>
      <c r="GZ67" s="123" t="s">
        <v>483</v>
      </c>
      <c r="HA67" s="123" t="s">
        <v>483</v>
      </c>
      <c r="HB67" s="123" t="s">
        <v>483</v>
      </c>
      <c r="HC67" s="123" t="s">
        <v>483</v>
      </c>
      <c r="HD67" s="123" t="s">
        <v>483</v>
      </c>
      <c r="HE67" s="123" t="s">
        <v>483</v>
      </c>
      <c r="HF67" s="123" t="s">
        <v>483</v>
      </c>
      <c r="HG67" s="123" t="s">
        <v>483</v>
      </c>
      <c r="HH67" s="123" t="s">
        <v>483</v>
      </c>
      <c r="HI67" s="123" t="s">
        <v>490</v>
      </c>
      <c r="HJ67" s="123" t="s">
        <v>483</v>
      </c>
      <c r="HK67" s="123" t="s">
        <v>490</v>
      </c>
      <c r="HL67" s="123" t="s">
        <v>490</v>
      </c>
      <c r="HM67" s="123" t="s">
        <v>483</v>
      </c>
      <c r="HN67" s="123" t="s">
        <v>483</v>
      </c>
      <c r="HO67" s="123" t="s">
        <v>483</v>
      </c>
      <c r="HP67" s="123" t="s">
        <v>483</v>
      </c>
      <c r="HQ67" s="123" t="s">
        <v>490</v>
      </c>
      <c r="HR67" s="123" t="s">
        <v>483</v>
      </c>
      <c r="HS67" s="123" t="s">
        <v>490</v>
      </c>
      <c r="HT67" s="123" t="s">
        <v>483</v>
      </c>
      <c r="HU67" s="123" t="s">
        <v>483</v>
      </c>
      <c r="HV67" s="123" t="s">
        <v>483</v>
      </c>
      <c r="HW67" s="123" t="s">
        <v>483</v>
      </c>
      <c r="HX67" s="123" t="s">
        <v>483</v>
      </c>
      <c r="HY67" s="123" t="s">
        <v>483</v>
      </c>
      <c r="HZ67" s="123" t="s">
        <v>483</v>
      </c>
      <c r="IA67" s="123" t="s">
        <v>483</v>
      </c>
      <c r="IB67" s="123" t="s">
        <v>483</v>
      </c>
      <c r="IC67" s="123" t="s">
        <v>483</v>
      </c>
      <c r="ID67" s="123" t="s">
        <v>483</v>
      </c>
      <c r="IE67" s="123" t="s">
        <v>483</v>
      </c>
      <c r="IF67" s="123" t="s">
        <v>489</v>
      </c>
      <c r="IG67" s="123" t="s">
        <v>489</v>
      </c>
      <c r="IH67" s="123" t="s">
        <v>489</v>
      </c>
      <c r="II67" s="123" t="s">
        <v>489</v>
      </c>
      <c r="IJ67" s="123" t="s">
        <v>489</v>
      </c>
      <c r="IK67" s="123" t="s">
        <v>483</v>
      </c>
      <c r="IL67" s="123" t="s">
        <v>483</v>
      </c>
      <c r="IM67" s="123" t="s">
        <v>483</v>
      </c>
      <c r="IN67" s="123">
        <v>1</v>
      </c>
      <c r="IO67" s="123"/>
      <c r="IP67" s="123">
        <v>2</v>
      </c>
      <c r="IQ67" s="123">
        <v>1</v>
      </c>
      <c r="IR67" s="123"/>
      <c r="IS67" s="123">
        <v>2</v>
      </c>
      <c r="IT67" s="123">
        <v>1</v>
      </c>
      <c r="IU67" s="123"/>
      <c r="IV67" s="123">
        <v>7</v>
      </c>
      <c r="IW67" s="123"/>
      <c r="IX67" s="123"/>
      <c r="IY67" s="123">
        <v>2</v>
      </c>
      <c r="IZ67" s="123"/>
      <c r="JA67" s="123"/>
      <c r="JB67" s="123"/>
      <c r="JC67" s="123"/>
      <c r="JD67" s="123"/>
      <c r="JE67" s="123"/>
      <c r="JF67" s="123"/>
      <c r="JG67" s="123">
        <v>1</v>
      </c>
      <c r="JH67" s="123">
        <v>1</v>
      </c>
      <c r="JI67" s="123"/>
      <c r="JJ67" s="123"/>
      <c r="JK67" s="123"/>
      <c r="JL67" s="123"/>
      <c r="JM67" s="123"/>
      <c r="JN67" s="123">
        <v>12</v>
      </c>
      <c r="JO67" s="123">
        <v>6</v>
      </c>
      <c r="JP67" s="123">
        <v>18</v>
      </c>
      <c r="JQ67" s="123">
        <v>7</v>
      </c>
      <c r="JR67" s="123"/>
      <c r="JS67" s="123" t="s">
        <v>483</v>
      </c>
      <c r="JT67" s="123" t="s">
        <v>483</v>
      </c>
      <c r="JU67" s="123" t="s">
        <v>483</v>
      </c>
      <c r="JV67" s="123" t="s">
        <v>489</v>
      </c>
      <c r="JW67" s="123" t="s">
        <v>483</v>
      </c>
      <c r="JX67" s="123" t="s">
        <v>489</v>
      </c>
      <c r="JY67" s="123" t="s">
        <v>483</v>
      </c>
      <c r="JZ67" s="123" t="s">
        <v>483</v>
      </c>
      <c r="KA67" s="123" t="s">
        <v>483</v>
      </c>
      <c r="KB67" s="123" t="s">
        <v>489</v>
      </c>
      <c r="KC67" s="123" t="s">
        <v>483</v>
      </c>
      <c r="KD67" s="123" t="s">
        <v>942</v>
      </c>
      <c r="KE67" s="123" t="s">
        <v>1245</v>
      </c>
      <c r="KF67" s="123"/>
      <c r="KG67" s="123" t="s">
        <v>680</v>
      </c>
      <c r="KH67" s="123" t="s">
        <v>500</v>
      </c>
      <c r="KI67" s="123">
        <v>1</v>
      </c>
      <c r="KJ67" s="123" t="s">
        <v>489</v>
      </c>
      <c r="KK67" s="123" t="s">
        <v>483</v>
      </c>
      <c r="KL67" s="123" t="s">
        <v>483</v>
      </c>
      <c r="KM67" s="123" t="s">
        <v>483</v>
      </c>
      <c r="KN67" s="123" t="s">
        <v>483</v>
      </c>
      <c r="KO67" s="123" t="s">
        <v>483</v>
      </c>
      <c r="KP67" s="123" t="s">
        <v>483</v>
      </c>
      <c r="KQ67" s="123" t="s">
        <v>490</v>
      </c>
      <c r="KR67" s="123" t="s">
        <v>490</v>
      </c>
      <c r="KS67" s="123" t="s">
        <v>483</v>
      </c>
      <c r="KT67" s="123" t="s">
        <v>483</v>
      </c>
      <c r="KU67" s="123" t="s">
        <v>483</v>
      </c>
      <c r="KV67" s="123" t="s">
        <v>483</v>
      </c>
      <c r="KW67" s="123" t="s">
        <v>490</v>
      </c>
      <c r="KX67" s="123" t="s">
        <v>490</v>
      </c>
      <c r="KY67" s="123" t="s">
        <v>483</v>
      </c>
      <c r="KZ67" s="123" t="s">
        <v>483</v>
      </c>
      <c r="LA67" s="123" t="s">
        <v>483</v>
      </c>
      <c r="LB67" s="123" t="s">
        <v>483</v>
      </c>
      <c r="LC67" s="123" t="s">
        <v>490</v>
      </c>
      <c r="LD67" s="123" t="s">
        <v>490</v>
      </c>
      <c r="LE67" s="123" t="s">
        <v>490</v>
      </c>
      <c r="LF67" s="123">
        <v>0</v>
      </c>
      <c r="LG67" s="123">
        <v>7</v>
      </c>
      <c r="LH67" s="123">
        <v>0</v>
      </c>
      <c r="LI67" s="123">
        <v>7</v>
      </c>
      <c r="LJ67" s="123">
        <v>6</v>
      </c>
      <c r="LK67" s="123">
        <v>6</v>
      </c>
      <c r="LL67" s="123">
        <v>5</v>
      </c>
      <c r="LM67" s="123">
        <v>6</v>
      </c>
      <c r="LN67" s="123" t="s">
        <v>483</v>
      </c>
      <c r="LO67" s="123" t="s">
        <v>483</v>
      </c>
      <c r="LP67" s="123" t="s">
        <v>483</v>
      </c>
      <c r="LQ67" s="123" t="s">
        <v>483</v>
      </c>
      <c r="LR67" s="123" t="s">
        <v>483</v>
      </c>
      <c r="LS67" s="123" t="s">
        <v>483</v>
      </c>
      <c r="LT67" s="123" t="s">
        <v>489</v>
      </c>
      <c r="LU67" s="123" t="s">
        <v>489</v>
      </c>
      <c r="LV67" s="123" t="s">
        <v>483</v>
      </c>
      <c r="LW67" s="123" t="s">
        <v>483</v>
      </c>
      <c r="LX67" s="123" t="s">
        <v>483</v>
      </c>
      <c r="LY67" s="123" t="s">
        <v>483</v>
      </c>
      <c r="LZ67" s="123" t="s">
        <v>483</v>
      </c>
      <c r="MA67" s="123" t="s">
        <v>483</v>
      </c>
      <c r="MB67" s="123" t="s">
        <v>483</v>
      </c>
      <c r="MC67" s="123" t="s">
        <v>483</v>
      </c>
      <c r="MD67" s="123" t="s">
        <v>483</v>
      </c>
      <c r="ME67" s="123" t="s">
        <v>483</v>
      </c>
      <c r="MF67" s="123" t="s">
        <v>483</v>
      </c>
      <c r="MG67" s="123" t="s">
        <v>483</v>
      </c>
      <c r="MH67" s="123" t="s">
        <v>483</v>
      </c>
      <c r="MI67" s="123" t="s">
        <v>489</v>
      </c>
      <c r="MJ67" s="123" t="s">
        <v>483</v>
      </c>
      <c r="MK67" s="123" t="s">
        <v>490</v>
      </c>
      <c r="ML67" s="123" t="s">
        <v>490</v>
      </c>
      <c r="MM67" s="123" t="s">
        <v>490</v>
      </c>
      <c r="MN67" s="123" t="s">
        <v>490</v>
      </c>
      <c r="MO67" s="123" t="s">
        <v>490</v>
      </c>
      <c r="MP67" s="123" t="s">
        <v>490</v>
      </c>
      <c r="MQ67" s="123" t="s">
        <v>490</v>
      </c>
      <c r="MR67" s="123" t="s">
        <v>490</v>
      </c>
      <c r="MS67" s="123" t="s">
        <v>490</v>
      </c>
      <c r="MT67" s="123" t="s">
        <v>490</v>
      </c>
      <c r="MU67" s="123" t="s">
        <v>490</v>
      </c>
      <c r="MV67" s="123" t="s">
        <v>490</v>
      </c>
      <c r="MW67" s="123" t="s">
        <v>490</v>
      </c>
      <c r="MX67" s="123" t="s">
        <v>490</v>
      </c>
      <c r="MY67" s="123" t="s">
        <v>490</v>
      </c>
      <c r="MZ67" s="123" t="s">
        <v>490</v>
      </c>
      <c r="NA67" s="123" t="s">
        <v>490</v>
      </c>
      <c r="NB67" s="123" t="s">
        <v>490</v>
      </c>
      <c r="NC67" s="123" t="s">
        <v>490</v>
      </c>
      <c r="ND67" s="123" t="s">
        <v>490</v>
      </c>
      <c r="NE67" s="123" t="s">
        <v>490</v>
      </c>
      <c r="NF67" s="123" t="s">
        <v>490</v>
      </c>
      <c r="NG67" s="123" t="s">
        <v>483</v>
      </c>
      <c r="NH67" s="123" t="s">
        <v>483</v>
      </c>
      <c r="NI67" s="123" t="s">
        <v>483</v>
      </c>
      <c r="NJ67" s="123" t="s">
        <v>483</v>
      </c>
      <c r="NK67" s="123" t="s">
        <v>483</v>
      </c>
      <c r="NL67" s="123" t="s">
        <v>483</v>
      </c>
      <c r="NM67" s="123" t="s">
        <v>483</v>
      </c>
      <c r="NN67" s="123" t="s">
        <v>483</v>
      </c>
      <c r="NO67" s="123" t="s">
        <v>483</v>
      </c>
      <c r="NP67" s="123" t="s">
        <v>483</v>
      </c>
      <c r="NQ67" s="123" t="s">
        <v>489</v>
      </c>
      <c r="NR67" s="123" t="s">
        <v>483</v>
      </c>
      <c r="NS67" s="123" t="s">
        <v>483</v>
      </c>
      <c r="NT67" s="123" t="s">
        <v>483</v>
      </c>
      <c r="NU67" s="123" t="s">
        <v>483</v>
      </c>
      <c r="NV67" s="123" t="s">
        <v>483</v>
      </c>
      <c r="NW67" s="123" t="s">
        <v>483</v>
      </c>
      <c r="NX67" s="123" t="s">
        <v>483</v>
      </c>
      <c r="NY67" s="123" t="s">
        <v>483</v>
      </c>
      <c r="NZ67" s="123" t="s">
        <v>483</v>
      </c>
      <c r="OA67" s="123" t="s">
        <v>483</v>
      </c>
      <c r="OB67" s="123" t="s">
        <v>483</v>
      </c>
      <c r="OC67" s="123" t="s">
        <v>483</v>
      </c>
      <c r="OD67" s="123" t="s">
        <v>483</v>
      </c>
      <c r="OE67" s="123" t="s">
        <v>483</v>
      </c>
      <c r="OF67" s="123" t="s">
        <v>483</v>
      </c>
      <c r="OG67" s="123" t="s">
        <v>483</v>
      </c>
      <c r="OH67" s="123" t="s">
        <v>483</v>
      </c>
      <c r="OI67" s="123" t="s">
        <v>483</v>
      </c>
      <c r="OJ67" s="123" t="s">
        <v>483</v>
      </c>
      <c r="OK67" s="123" t="s">
        <v>483</v>
      </c>
      <c r="OL67" s="123" t="s">
        <v>483</v>
      </c>
      <c r="OM67" s="123" t="s">
        <v>483</v>
      </c>
      <c r="ON67" s="123" t="s">
        <v>483</v>
      </c>
      <c r="OO67" s="123" t="s">
        <v>483</v>
      </c>
      <c r="OP67" s="123" t="s">
        <v>489</v>
      </c>
      <c r="OQ67" s="123" t="s">
        <v>483</v>
      </c>
      <c r="OR67" s="123" t="s">
        <v>483</v>
      </c>
      <c r="OS67" s="123" t="s">
        <v>483</v>
      </c>
      <c r="OT67" s="123" t="s">
        <v>489</v>
      </c>
      <c r="OU67" s="123" t="s">
        <v>483</v>
      </c>
      <c r="OV67" s="123" t="s">
        <v>483</v>
      </c>
      <c r="OW67" s="123" t="s">
        <v>575</v>
      </c>
      <c r="OX67" s="123" t="s">
        <v>489</v>
      </c>
      <c r="OY67" s="123" t="s">
        <v>483</v>
      </c>
      <c r="OZ67" s="123" t="s">
        <v>483</v>
      </c>
      <c r="PA67" s="123" t="s">
        <v>483</v>
      </c>
      <c r="PB67" s="123" t="s">
        <v>483</v>
      </c>
      <c r="PC67" s="123" t="s">
        <v>483</v>
      </c>
      <c r="PD67" s="123" t="s">
        <v>483</v>
      </c>
      <c r="PE67" s="123" t="s">
        <v>483</v>
      </c>
      <c r="PF67" s="123" t="s">
        <v>483</v>
      </c>
      <c r="PG67" s="123" t="s">
        <v>483</v>
      </c>
      <c r="PH67" s="123" t="s">
        <v>483</v>
      </c>
      <c r="PI67" s="123" t="s">
        <v>483</v>
      </c>
      <c r="PJ67" s="123" t="s">
        <v>483</v>
      </c>
      <c r="PK67" s="123" t="s">
        <v>489</v>
      </c>
      <c r="PL67" s="123" t="s">
        <v>483</v>
      </c>
      <c r="PM67" s="123" t="s">
        <v>483</v>
      </c>
      <c r="PN67" s="123" t="s">
        <v>489</v>
      </c>
      <c r="PO67" s="123" t="s">
        <v>489</v>
      </c>
      <c r="PP67" s="123" t="s">
        <v>483</v>
      </c>
      <c r="PQ67" s="123" t="s">
        <v>483</v>
      </c>
      <c r="PR67" s="123" t="s">
        <v>489</v>
      </c>
      <c r="PS67" s="123" t="s">
        <v>489</v>
      </c>
      <c r="PT67" s="123" t="s">
        <v>483</v>
      </c>
      <c r="PU67" s="123" t="s">
        <v>574</v>
      </c>
      <c r="PV67" s="123" t="s">
        <v>574</v>
      </c>
      <c r="PW67" s="123" t="s">
        <v>574</v>
      </c>
      <c r="PX67" s="123" t="s">
        <v>574</v>
      </c>
      <c r="PY67" s="123" t="s">
        <v>574</v>
      </c>
      <c r="PZ67" s="123" t="s">
        <v>483</v>
      </c>
      <c r="QA67" s="123" t="s">
        <v>583</v>
      </c>
      <c r="QB67" s="123" t="s">
        <v>483</v>
      </c>
      <c r="QC67" s="123" t="s">
        <v>583</v>
      </c>
      <c r="QD67" s="123" t="s">
        <v>483</v>
      </c>
      <c r="QE67" s="123" t="s">
        <v>1246</v>
      </c>
      <c r="QF67" s="123" t="s">
        <v>856</v>
      </c>
      <c r="QG67" s="123"/>
      <c r="QH67" s="123" t="s">
        <v>483</v>
      </c>
      <c r="QI67" s="123" t="s">
        <v>483</v>
      </c>
      <c r="QJ67" s="123" t="s">
        <v>483</v>
      </c>
      <c r="QK67" s="123">
        <v>7</v>
      </c>
      <c r="QL67" s="123" t="s">
        <v>489</v>
      </c>
      <c r="QM67" s="123" t="s">
        <v>483</v>
      </c>
      <c r="QN67" s="123" t="s">
        <v>483</v>
      </c>
      <c r="QO67" s="123" t="s">
        <v>483</v>
      </c>
      <c r="QP67" s="123" t="s">
        <v>483</v>
      </c>
      <c r="QQ67" s="123">
        <v>0</v>
      </c>
      <c r="QR67" s="123">
        <v>2</v>
      </c>
      <c r="QS67" s="123">
        <v>20</v>
      </c>
      <c r="QT67" s="123" t="s">
        <v>1247</v>
      </c>
      <c r="QU67" s="90" t="s">
        <v>4475</v>
      </c>
      <c r="QV67" s="90" t="s">
        <v>4960</v>
      </c>
      <c r="QW67" s="125" t="s">
        <v>4970</v>
      </c>
      <c r="QX67" s="148" t="s">
        <v>483</v>
      </c>
      <c r="QY67" s="90" t="s">
        <v>483</v>
      </c>
      <c r="QZ67" s="148" t="s">
        <v>483</v>
      </c>
      <c r="RA67" s="52" t="s">
        <v>4794</v>
      </c>
      <c r="RB67" s="148">
        <v>16</v>
      </c>
      <c r="RC67" s="148">
        <v>10</v>
      </c>
      <c r="RD67" s="148">
        <v>6</v>
      </c>
      <c r="RE67" s="149">
        <v>16</v>
      </c>
      <c r="RF67" s="149">
        <v>10</v>
      </c>
      <c r="RG67" s="149">
        <v>6</v>
      </c>
      <c r="RH67" s="152">
        <v>12</v>
      </c>
      <c r="RI67" s="152">
        <v>6</v>
      </c>
      <c r="RJ67" s="152">
        <v>6</v>
      </c>
      <c r="RK67" s="90">
        <v>16</v>
      </c>
      <c r="RL67" s="90">
        <v>10</v>
      </c>
      <c r="RM67" s="90">
        <v>6</v>
      </c>
      <c r="RN67" s="149">
        <v>6</v>
      </c>
      <c r="RO67" s="152">
        <v>8</v>
      </c>
      <c r="RP67" s="90" t="s">
        <v>483</v>
      </c>
      <c r="RQ67" s="58" t="s">
        <v>4694</v>
      </c>
      <c r="RR67" s="90" t="s">
        <v>483</v>
      </c>
      <c r="RS67" s="80">
        <v>0</v>
      </c>
      <c r="RT67" s="80">
        <v>0</v>
      </c>
      <c r="RU67" s="80">
        <v>0</v>
      </c>
      <c r="RV67" s="80">
        <v>0</v>
      </c>
      <c r="RW67" s="80">
        <v>0</v>
      </c>
      <c r="RX67" s="80">
        <v>0</v>
      </c>
      <c r="RY67" s="219" t="s">
        <v>483</v>
      </c>
      <c r="RZ67" s="219"/>
      <c r="SA67" s="191" t="s">
        <v>6787</v>
      </c>
      <c r="SB67" s="90" t="s">
        <v>4781</v>
      </c>
      <c r="SC67" s="90" t="s">
        <v>4781</v>
      </c>
      <c r="SD67" s="224" t="s">
        <v>6722</v>
      </c>
      <c r="SE67" s="123"/>
      <c r="SF67" s="114"/>
      <c r="SG67" s="114"/>
      <c r="SH67" s="114"/>
      <c r="SI67" s="121"/>
      <c r="SJ67" s="121"/>
      <c r="SK67" s="121"/>
      <c r="SL67" s="121"/>
      <c r="SM67" s="121"/>
      <c r="SN67" s="121"/>
      <c r="SO67" s="114"/>
      <c r="SR67" s="123" t="s">
        <v>6788</v>
      </c>
      <c r="ST67" s="90" t="s">
        <v>483</v>
      </c>
      <c r="SV67" s="235" t="s">
        <v>4478</v>
      </c>
    </row>
    <row r="68" spans="1:516" s="98" customFormat="1" ht="84.75" customHeight="1" x14ac:dyDescent="0.25">
      <c r="A68" s="123" t="s">
        <v>1283</v>
      </c>
      <c r="B68" s="151">
        <v>105</v>
      </c>
      <c r="C68" s="123">
        <v>2019</v>
      </c>
      <c r="D68" s="94" t="s">
        <v>4072</v>
      </c>
      <c r="E68" s="123">
        <v>12</v>
      </c>
      <c r="F68" s="123" t="s">
        <v>602</v>
      </c>
      <c r="G68" s="114" t="s">
        <v>1284</v>
      </c>
      <c r="H68" s="123"/>
      <c r="I68" s="123" t="s">
        <v>5016</v>
      </c>
      <c r="J68" s="123" t="s">
        <v>718</v>
      </c>
      <c r="K68" s="123" t="s">
        <v>657</v>
      </c>
      <c r="L68" s="123" t="s">
        <v>1285</v>
      </c>
      <c r="M68" s="123">
        <v>19</v>
      </c>
      <c r="N68" s="123"/>
      <c r="O68" s="123" t="s">
        <v>608</v>
      </c>
      <c r="P68" s="123" t="s">
        <v>1286</v>
      </c>
      <c r="Q68" s="123" t="s">
        <v>1287</v>
      </c>
      <c r="R68" s="95" t="s">
        <v>1288</v>
      </c>
      <c r="S68" s="96" t="s">
        <v>1472</v>
      </c>
      <c r="T68" s="97" t="s">
        <v>590</v>
      </c>
      <c r="U68" s="97"/>
      <c r="V68" s="97" t="s">
        <v>1289</v>
      </c>
      <c r="W68" s="97" t="s">
        <v>586</v>
      </c>
      <c r="X68" s="183" t="s">
        <v>1290</v>
      </c>
      <c r="Y68" s="95" t="s">
        <v>1288</v>
      </c>
      <c r="Z68" s="123">
        <v>11</v>
      </c>
      <c r="AA68" s="123">
        <v>5</v>
      </c>
      <c r="AB68" s="123">
        <v>4</v>
      </c>
      <c r="AC68" s="123">
        <v>2</v>
      </c>
      <c r="AD68" s="123">
        <v>7</v>
      </c>
      <c r="AE68" s="123">
        <v>4</v>
      </c>
      <c r="AF68" s="123">
        <v>2</v>
      </c>
      <c r="AG68" s="123">
        <v>1</v>
      </c>
      <c r="AH68" s="123">
        <v>9</v>
      </c>
      <c r="AI68" s="123">
        <v>6</v>
      </c>
      <c r="AJ68" s="123">
        <v>3</v>
      </c>
      <c r="AK68" s="123">
        <v>18</v>
      </c>
      <c r="AL68" s="123">
        <v>21</v>
      </c>
      <c r="AM68" s="123">
        <v>85</v>
      </c>
      <c r="AN68" s="123">
        <v>102</v>
      </c>
      <c r="AO68" s="123">
        <v>58</v>
      </c>
      <c r="AP68" s="123">
        <v>6</v>
      </c>
      <c r="AQ68" s="123">
        <v>8</v>
      </c>
      <c r="AR68" s="123">
        <v>2</v>
      </c>
      <c r="AS68" s="123">
        <v>6</v>
      </c>
      <c r="AT68" s="123" t="s">
        <v>483</v>
      </c>
      <c r="AU68" s="123" t="s">
        <v>483</v>
      </c>
      <c r="AV68" s="123" t="s">
        <v>636</v>
      </c>
      <c r="AW68" s="123"/>
      <c r="AX68" s="123" t="s">
        <v>637</v>
      </c>
      <c r="AY68" s="123" t="s">
        <v>483</v>
      </c>
      <c r="AZ68" s="123" t="s">
        <v>483</v>
      </c>
      <c r="BA68" s="123" t="s">
        <v>483</v>
      </c>
      <c r="BB68" s="123" t="s">
        <v>483</v>
      </c>
      <c r="BC68" s="123" t="s">
        <v>483</v>
      </c>
      <c r="BD68" s="123" t="s">
        <v>572</v>
      </c>
      <c r="BE68" s="123" t="s">
        <v>490</v>
      </c>
      <c r="BF68" s="123" t="s">
        <v>490</v>
      </c>
      <c r="BG68" s="123" t="s">
        <v>490</v>
      </c>
      <c r="BH68" s="123" t="s">
        <v>490</v>
      </c>
      <c r="BI68" s="123" t="s">
        <v>490</v>
      </c>
      <c r="BJ68" s="123" t="s">
        <v>483</v>
      </c>
      <c r="BK68" s="123" t="s">
        <v>483</v>
      </c>
      <c r="BL68" s="123" t="s">
        <v>483</v>
      </c>
      <c r="BM68" s="123" t="s">
        <v>483</v>
      </c>
      <c r="BN68" s="123" t="s">
        <v>483</v>
      </c>
      <c r="BO68" s="123" t="s">
        <v>483</v>
      </c>
      <c r="BP68" s="123" t="s">
        <v>490</v>
      </c>
      <c r="BQ68" s="123" t="s">
        <v>483</v>
      </c>
      <c r="BR68" s="123" t="s">
        <v>490</v>
      </c>
      <c r="BS68" s="123" t="s">
        <v>483</v>
      </c>
      <c r="BT68" s="123" t="s">
        <v>490</v>
      </c>
      <c r="BU68" s="123" t="s">
        <v>483</v>
      </c>
      <c r="BV68" s="123" t="s">
        <v>483</v>
      </c>
      <c r="BW68" s="123" t="s">
        <v>490</v>
      </c>
      <c r="BX68" s="123" t="s">
        <v>483</v>
      </c>
      <c r="BY68" s="123" t="s">
        <v>490</v>
      </c>
      <c r="BZ68" s="123" t="s">
        <v>490</v>
      </c>
      <c r="CA68" s="123" t="s">
        <v>483</v>
      </c>
      <c r="CB68" s="123" t="s">
        <v>483</v>
      </c>
      <c r="CC68" s="123" t="s">
        <v>490</v>
      </c>
      <c r="CD68" s="123" t="s">
        <v>490</v>
      </c>
      <c r="CE68" s="123" t="s">
        <v>490</v>
      </c>
      <c r="CF68" s="123"/>
      <c r="CG68" s="123" t="s">
        <v>483</v>
      </c>
      <c r="CH68" s="123" t="s">
        <v>483</v>
      </c>
      <c r="CI68" s="123" t="s">
        <v>483</v>
      </c>
      <c r="CJ68" s="123" t="s">
        <v>483</v>
      </c>
      <c r="CK68" s="123" t="s">
        <v>483</v>
      </c>
      <c r="CL68" s="123" t="s">
        <v>483</v>
      </c>
      <c r="CM68" s="123" t="s">
        <v>483</v>
      </c>
      <c r="CN68" s="123" t="s">
        <v>483</v>
      </c>
      <c r="CO68" s="123" t="s">
        <v>483</v>
      </c>
      <c r="CP68" s="123" t="s">
        <v>483</v>
      </c>
      <c r="CQ68" s="123" t="s">
        <v>483</v>
      </c>
      <c r="CR68" s="123" t="s">
        <v>483</v>
      </c>
      <c r="CS68" s="123" t="s">
        <v>483</v>
      </c>
      <c r="CT68" s="123" t="s">
        <v>483</v>
      </c>
      <c r="CU68" s="123" t="s">
        <v>483</v>
      </c>
      <c r="CV68" s="123" t="s">
        <v>483</v>
      </c>
      <c r="CW68" s="123" t="s">
        <v>483</v>
      </c>
      <c r="CX68" s="123" t="s">
        <v>483</v>
      </c>
      <c r="CY68" s="123" t="s">
        <v>489</v>
      </c>
      <c r="CZ68" s="123" t="s">
        <v>483</v>
      </c>
      <c r="DA68" s="123" t="s">
        <v>483</v>
      </c>
      <c r="DB68" s="123" t="s">
        <v>483</v>
      </c>
      <c r="DC68" s="123" t="s">
        <v>483</v>
      </c>
      <c r="DD68" s="123" t="s">
        <v>483</v>
      </c>
      <c r="DE68" s="123" t="s">
        <v>483</v>
      </c>
      <c r="DF68" s="123" t="s">
        <v>483</v>
      </c>
      <c r="DG68" s="123" t="s">
        <v>483</v>
      </c>
      <c r="DH68" s="123" t="s">
        <v>483</v>
      </c>
      <c r="DI68" s="123" t="s">
        <v>483</v>
      </c>
      <c r="DJ68" s="123" t="s">
        <v>483</v>
      </c>
      <c r="DK68" s="123" t="s">
        <v>483</v>
      </c>
      <c r="DL68" s="123" t="s">
        <v>483</v>
      </c>
      <c r="DM68" s="123" t="s">
        <v>581</v>
      </c>
      <c r="DN68" s="123" t="s">
        <v>483</v>
      </c>
      <c r="DO68" s="123" t="s">
        <v>483</v>
      </c>
      <c r="DP68" s="123" t="s">
        <v>483</v>
      </c>
      <c r="DQ68" s="123" t="s">
        <v>483</v>
      </c>
      <c r="DR68" s="123" t="s">
        <v>490</v>
      </c>
      <c r="DS68" s="123" t="s">
        <v>490</v>
      </c>
      <c r="DT68" s="123" t="s">
        <v>483</v>
      </c>
      <c r="DU68" s="123" t="s">
        <v>483</v>
      </c>
      <c r="DV68" s="123" t="s">
        <v>483</v>
      </c>
      <c r="DW68" s="123" t="s">
        <v>483</v>
      </c>
      <c r="DX68" s="123" t="s">
        <v>483</v>
      </c>
      <c r="DY68" s="123" t="s">
        <v>490</v>
      </c>
      <c r="DZ68" s="123" t="s">
        <v>483</v>
      </c>
      <c r="EA68" s="123" t="s">
        <v>490</v>
      </c>
      <c r="EB68" s="123" t="s">
        <v>490</v>
      </c>
      <c r="EC68" s="123" t="s">
        <v>490</v>
      </c>
      <c r="ED68" s="123" t="s">
        <v>490</v>
      </c>
      <c r="EE68" s="123">
        <v>9</v>
      </c>
      <c r="EF68" s="123">
        <v>0</v>
      </c>
      <c r="EG68" s="123">
        <v>3</v>
      </c>
      <c r="EH68" s="123" t="s">
        <v>489</v>
      </c>
      <c r="EI68" s="123" t="s">
        <v>483</v>
      </c>
      <c r="EJ68" s="123" t="s">
        <v>483</v>
      </c>
      <c r="EK68" s="123" t="s">
        <v>490</v>
      </c>
      <c r="EL68" s="123" t="s">
        <v>483</v>
      </c>
      <c r="EM68" s="123" t="s">
        <v>490</v>
      </c>
      <c r="EN68" s="123" t="s">
        <v>490</v>
      </c>
      <c r="EO68" s="123" t="s">
        <v>483</v>
      </c>
      <c r="EP68" s="123" t="s">
        <v>483</v>
      </c>
      <c r="EQ68" s="123" t="s">
        <v>490</v>
      </c>
      <c r="ER68" s="123" t="s">
        <v>490</v>
      </c>
      <c r="ES68" s="123" t="s">
        <v>490</v>
      </c>
      <c r="ET68" s="123" t="s">
        <v>490</v>
      </c>
      <c r="EU68" s="123" t="s">
        <v>483</v>
      </c>
      <c r="EV68" s="123" t="s">
        <v>490</v>
      </c>
      <c r="EW68" s="123" t="s">
        <v>490</v>
      </c>
      <c r="EX68" s="123" t="s">
        <v>490</v>
      </c>
      <c r="EY68" s="123" t="s">
        <v>490</v>
      </c>
      <c r="EZ68" s="123" t="s">
        <v>490</v>
      </c>
      <c r="FA68" s="123" t="s">
        <v>490</v>
      </c>
      <c r="FB68" s="123" t="s">
        <v>490</v>
      </c>
      <c r="FC68" s="123" t="s">
        <v>490</v>
      </c>
      <c r="FD68" s="123" t="s">
        <v>490</v>
      </c>
      <c r="FE68" s="123" t="s">
        <v>483</v>
      </c>
      <c r="FF68" s="123" t="s">
        <v>490</v>
      </c>
      <c r="FG68" s="123" t="s">
        <v>490</v>
      </c>
      <c r="FH68" s="123" t="s">
        <v>483</v>
      </c>
      <c r="FI68" s="123" t="s">
        <v>483</v>
      </c>
      <c r="FJ68" s="123" t="s">
        <v>490</v>
      </c>
      <c r="FK68" s="123" t="s">
        <v>483</v>
      </c>
      <c r="FL68" s="123" t="s">
        <v>483</v>
      </c>
      <c r="FM68" s="123" t="s">
        <v>483</v>
      </c>
      <c r="FN68" s="123" t="s">
        <v>490</v>
      </c>
      <c r="FO68" s="123" t="s">
        <v>490</v>
      </c>
      <c r="FP68" s="123" t="s">
        <v>490</v>
      </c>
      <c r="FQ68" s="123" t="s">
        <v>490</v>
      </c>
      <c r="FR68" s="123" t="s">
        <v>483</v>
      </c>
      <c r="FS68" s="123" t="s">
        <v>490</v>
      </c>
      <c r="FT68" s="123" t="s">
        <v>490</v>
      </c>
      <c r="FU68" s="123" t="s">
        <v>483</v>
      </c>
      <c r="FV68" s="123" t="s">
        <v>490</v>
      </c>
      <c r="FW68" s="123" t="s">
        <v>483</v>
      </c>
      <c r="FX68" s="123" t="s">
        <v>483</v>
      </c>
      <c r="FY68" s="123" t="s">
        <v>483</v>
      </c>
      <c r="FZ68" s="123" t="s">
        <v>483</v>
      </c>
      <c r="GA68" s="123" t="s">
        <v>483</v>
      </c>
      <c r="GB68" s="123" t="s">
        <v>490</v>
      </c>
      <c r="GC68" s="123" t="s">
        <v>490</v>
      </c>
      <c r="GD68" s="123" t="s">
        <v>490</v>
      </c>
      <c r="GE68" s="123" t="s">
        <v>483</v>
      </c>
      <c r="GF68" s="123" t="s">
        <v>483</v>
      </c>
      <c r="GG68" s="123" t="s">
        <v>483</v>
      </c>
      <c r="GH68" s="123" t="s">
        <v>483</v>
      </c>
      <c r="GI68" s="123" t="s">
        <v>483</v>
      </c>
      <c r="GJ68" s="123" t="s">
        <v>483</v>
      </c>
      <c r="GK68" s="123" t="s">
        <v>483</v>
      </c>
      <c r="GL68" s="123" t="s">
        <v>483</v>
      </c>
      <c r="GM68" s="123" t="s">
        <v>483</v>
      </c>
      <c r="GN68" s="123" t="s">
        <v>483</v>
      </c>
      <c r="GO68" s="123" t="s">
        <v>483</v>
      </c>
      <c r="GP68" s="123" t="s">
        <v>483</v>
      </c>
      <c r="GQ68" s="123" t="s">
        <v>489</v>
      </c>
      <c r="GR68" s="123" t="s">
        <v>483</v>
      </c>
      <c r="GS68" s="123" t="s">
        <v>483</v>
      </c>
      <c r="GT68" s="123" t="s">
        <v>483</v>
      </c>
      <c r="GU68" s="123" t="s">
        <v>483</v>
      </c>
      <c r="GV68" s="123" t="s">
        <v>490</v>
      </c>
      <c r="GW68" s="123" t="s">
        <v>483</v>
      </c>
      <c r="GX68" s="123" t="s">
        <v>483</v>
      </c>
      <c r="GY68" s="123" t="s">
        <v>489</v>
      </c>
      <c r="GZ68" s="123" t="s">
        <v>483</v>
      </c>
      <c r="HA68" s="123" t="s">
        <v>483</v>
      </c>
      <c r="HB68" s="123" t="s">
        <v>483</v>
      </c>
      <c r="HC68" s="123" t="s">
        <v>483</v>
      </c>
      <c r="HD68" s="123" t="s">
        <v>483</v>
      </c>
      <c r="HE68" s="123" t="s">
        <v>483</v>
      </c>
      <c r="HF68" s="123" t="s">
        <v>490</v>
      </c>
      <c r="HG68" s="123" t="s">
        <v>490</v>
      </c>
      <c r="HH68" s="123" t="s">
        <v>490</v>
      </c>
      <c r="HI68" s="123" t="s">
        <v>490</v>
      </c>
      <c r="HJ68" s="123" t="s">
        <v>490</v>
      </c>
      <c r="HK68" s="123" t="s">
        <v>490</v>
      </c>
      <c r="HL68" s="123" t="s">
        <v>490</v>
      </c>
      <c r="HM68" s="123" t="s">
        <v>490</v>
      </c>
      <c r="HN68" s="123" t="s">
        <v>490</v>
      </c>
      <c r="HO68" s="123" t="s">
        <v>490</v>
      </c>
      <c r="HP68" s="123" t="s">
        <v>490</v>
      </c>
      <c r="HQ68" s="123" t="s">
        <v>490</v>
      </c>
      <c r="HR68" s="123" t="s">
        <v>490</v>
      </c>
      <c r="HS68" s="123" t="s">
        <v>490</v>
      </c>
      <c r="HT68" s="123" t="s">
        <v>490</v>
      </c>
      <c r="HU68" s="123" t="s">
        <v>490</v>
      </c>
      <c r="HV68" s="123" t="s">
        <v>483</v>
      </c>
      <c r="HW68" s="123" t="s">
        <v>483</v>
      </c>
      <c r="HX68" s="123" t="s">
        <v>490</v>
      </c>
      <c r="HY68" s="123" t="s">
        <v>490</v>
      </c>
      <c r="HZ68" s="123" t="s">
        <v>490</v>
      </c>
      <c r="IA68" s="123" t="s">
        <v>489</v>
      </c>
      <c r="IB68" s="123" t="s">
        <v>483</v>
      </c>
      <c r="IC68" s="123" t="s">
        <v>483</v>
      </c>
      <c r="ID68" s="123" t="s">
        <v>483</v>
      </c>
      <c r="IE68" s="123" t="s">
        <v>489</v>
      </c>
      <c r="IF68" s="123" t="s">
        <v>490</v>
      </c>
      <c r="IG68" s="123" t="s">
        <v>490</v>
      </c>
      <c r="IH68" s="123" t="s">
        <v>490</v>
      </c>
      <c r="II68" s="123" t="s">
        <v>490</v>
      </c>
      <c r="IJ68" s="123" t="s">
        <v>490</v>
      </c>
      <c r="IK68" s="123" t="s">
        <v>489</v>
      </c>
      <c r="IL68" s="123" t="s">
        <v>483</v>
      </c>
      <c r="IM68" s="123" t="s">
        <v>483</v>
      </c>
      <c r="IN68" s="123">
        <v>1</v>
      </c>
      <c r="IO68" s="123"/>
      <c r="IP68" s="123"/>
      <c r="IQ68" s="123">
        <v>4</v>
      </c>
      <c r="IR68" s="123"/>
      <c r="IS68" s="123"/>
      <c r="IT68" s="123"/>
      <c r="IU68" s="123"/>
      <c r="IV68" s="123">
        <v>6</v>
      </c>
      <c r="IW68" s="123"/>
      <c r="IX68" s="123"/>
      <c r="IY68" s="123">
        <v>1</v>
      </c>
      <c r="IZ68" s="123"/>
      <c r="JA68" s="123"/>
      <c r="JB68" s="123"/>
      <c r="JC68" s="123"/>
      <c r="JD68" s="123"/>
      <c r="JE68" s="123">
        <v>1</v>
      </c>
      <c r="JF68" s="123"/>
      <c r="JG68" s="123"/>
      <c r="JH68" s="123">
        <v>1</v>
      </c>
      <c r="JI68" s="123"/>
      <c r="JJ68" s="123"/>
      <c r="JK68" s="123"/>
      <c r="JL68" s="123"/>
      <c r="JM68" s="123"/>
      <c r="JN68" s="123">
        <v>8</v>
      </c>
      <c r="JO68" s="123">
        <v>6</v>
      </c>
      <c r="JP68" s="123">
        <v>14</v>
      </c>
      <c r="JQ68" s="123">
        <v>8</v>
      </c>
      <c r="JR68" s="123" t="s">
        <v>1291</v>
      </c>
      <c r="JS68" s="123" t="s">
        <v>483</v>
      </c>
      <c r="JT68" s="123" t="s">
        <v>489</v>
      </c>
      <c r="JU68" s="123" t="s">
        <v>483</v>
      </c>
      <c r="JV68" s="123" t="s">
        <v>489</v>
      </c>
      <c r="JW68" s="123" t="s">
        <v>483</v>
      </c>
      <c r="JX68" s="123" t="s">
        <v>489</v>
      </c>
      <c r="JY68" s="123" t="s">
        <v>483</v>
      </c>
      <c r="JZ68" s="123" t="s">
        <v>489</v>
      </c>
      <c r="KA68" s="123" t="s">
        <v>489</v>
      </c>
      <c r="KB68" s="123" t="s">
        <v>489</v>
      </c>
      <c r="KC68" s="123" t="s">
        <v>483</v>
      </c>
      <c r="KD68" s="123" t="s">
        <v>1292</v>
      </c>
      <c r="KE68" s="123" t="s">
        <v>621</v>
      </c>
      <c r="KF68" s="123" t="s">
        <v>943</v>
      </c>
      <c r="KG68" s="123" t="s">
        <v>680</v>
      </c>
      <c r="KH68" s="123" t="s">
        <v>500</v>
      </c>
      <c r="KI68" s="123">
        <v>2</v>
      </c>
      <c r="KJ68" s="123" t="s">
        <v>483</v>
      </c>
      <c r="KK68" s="123" t="s">
        <v>483</v>
      </c>
      <c r="KL68" s="123" t="s">
        <v>483</v>
      </c>
      <c r="KM68" s="123" t="s">
        <v>483</v>
      </c>
      <c r="KN68" s="123" t="s">
        <v>483</v>
      </c>
      <c r="KO68" s="123" t="s">
        <v>483</v>
      </c>
      <c r="KP68" s="123" t="s">
        <v>483</v>
      </c>
      <c r="KQ68" s="123" t="s">
        <v>490</v>
      </c>
      <c r="KR68" s="123" t="s">
        <v>490</v>
      </c>
      <c r="KS68" s="123" t="s">
        <v>483</v>
      </c>
      <c r="KT68" s="123" t="s">
        <v>483</v>
      </c>
      <c r="KU68" s="123" t="s">
        <v>483</v>
      </c>
      <c r="KV68" s="123" t="s">
        <v>483</v>
      </c>
      <c r="KW68" s="123" t="s">
        <v>483</v>
      </c>
      <c r="KX68" s="123" t="s">
        <v>490</v>
      </c>
      <c r="KY68" s="123" t="s">
        <v>483</v>
      </c>
      <c r="KZ68" s="123" t="s">
        <v>483</v>
      </c>
      <c r="LA68" s="123" t="s">
        <v>483</v>
      </c>
      <c r="LB68" s="123" t="s">
        <v>483</v>
      </c>
      <c r="LC68" s="123" t="s">
        <v>490</v>
      </c>
      <c r="LD68" s="123" t="s">
        <v>483</v>
      </c>
      <c r="LE68" s="123" t="s">
        <v>490</v>
      </c>
      <c r="LF68" s="123">
        <v>1</v>
      </c>
      <c r="LG68" s="123">
        <v>5</v>
      </c>
      <c r="LH68" s="123">
        <v>0</v>
      </c>
      <c r="LI68" s="123">
        <v>6</v>
      </c>
      <c r="LJ68" s="123">
        <v>2</v>
      </c>
      <c r="LK68" s="123">
        <v>2</v>
      </c>
      <c r="LL68" s="123">
        <v>2</v>
      </c>
      <c r="LM68" s="123">
        <v>2</v>
      </c>
      <c r="LN68" s="123" t="s">
        <v>483</v>
      </c>
      <c r="LO68" s="123" t="s">
        <v>483</v>
      </c>
      <c r="LP68" s="123" t="s">
        <v>483</v>
      </c>
      <c r="LQ68" s="123" t="s">
        <v>483</v>
      </c>
      <c r="LR68" s="123" t="s">
        <v>483</v>
      </c>
      <c r="LS68" s="123" t="s">
        <v>483</v>
      </c>
      <c r="LT68" s="123" t="s">
        <v>483</v>
      </c>
      <c r="LU68" s="123" t="s">
        <v>489</v>
      </c>
      <c r="LV68" s="123" t="s">
        <v>489</v>
      </c>
      <c r="LW68" s="123" t="s">
        <v>483</v>
      </c>
      <c r="LX68" s="123" t="s">
        <v>489</v>
      </c>
      <c r="LY68" s="123" t="s">
        <v>483</v>
      </c>
      <c r="LZ68" s="123" t="s">
        <v>483</v>
      </c>
      <c r="MA68" s="123" t="s">
        <v>483</v>
      </c>
      <c r="MB68" s="123" t="s">
        <v>483</v>
      </c>
      <c r="MC68" s="123" t="s">
        <v>483</v>
      </c>
      <c r="MD68" s="123" t="s">
        <v>483</v>
      </c>
      <c r="ME68" s="123" t="s">
        <v>483</v>
      </c>
      <c r="MF68" s="123" t="s">
        <v>483</v>
      </c>
      <c r="MG68" s="123" t="s">
        <v>489</v>
      </c>
      <c r="MH68" s="123" t="s">
        <v>483</v>
      </c>
      <c r="MI68" s="123" t="s">
        <v>489</v>
      </c>
      <c r="MJ68" s="123" t="s">
        <v>483</v>
      </c>
      <c r="MK68" s="123" t="s">
        <v>490</v>
      </c>
      <c r="ML68" s="123" t="s">
        <v>490</v>
      </c>
      <c r="MM68" s="123" t="s">
        <v>490</v>
      </c>
      <c r="MN68" s="123" t="s">
        <v>490</v>
      </c>
      <c r="MO68" s="123" t="s">
        <v>490</v>
      </c>
      <c r="MP68" s="123" t="s">
        <v>490</v>
      </c>
      <c r="MQ68" s="123" t="s">
        <v>490</v>
      </c>
      <c r="MR68" s="123" t="s">
        <v>490</v>
      </c>
      <c r="MS68" s="123" t="s">
        <v>490</v>
      </c>
      <c r="MT68" s="123" t="s">
        <v>490</v>
      </c>
      <c r="MU68" s="123" t="s">
        <v>490</v>
      </c>
      <c r="MV68" s="123" t="s">
        <v>490</v>
      </c>
      <c r="MW68" s="123" t="s">
        <v>490</v>
      </c>
      <c r="MX68" s="123" t="s">
        <v>490</v>
      </c>
      <c r="MY68" s="123" t="s">
        <v>490</v>
      </c>
      <c r="MZ68" s="123" t="s">
        <v>490</v>
      </c>
      <c r="NA68" s="123" t="s">
        <v>490</v>
      </c>
      <c r="NB68" s="123" t="s">
        <v>490</v>
      </c>
      <c r="NC68" s="123" t="s">
        <v>490</v>
      </c>
      <c r="ND68" s="123" t="s">
        <v>490</v>
      </c>
      <c r="NE68" s="123" t="s">
        <v>490</v>
      </c>
      <c r="NF68" s="123" t="s">
        <v>490</v>
      </c>
      <c r="NG68" s="123" t="s">
        <v>483</v>
      </c>
      <c r="NH68" s="123" t="s">
        <v>483</v>
      </c>
      <c r="NI68" s="123" t="s">
        <v>483</v>
      </c>
      <c r="NJ68" s="123" t="s">
        <v>483</v>
      </c>
      <c r="NK68" s="123" t="s">
        <v>483</v>
      </c>
      <c r="NL68" s="123" t="s">
        <v>483</v>
      </c>
      <c r="NM68" s="123" t="s">
        <v>483</v>
      </c>
      <c r="NN68" s="123" t="s">
        <v>483</v>
      </c>
      <c r="NO68" s="123" t="s">
        <v>483</v>
      </c>
      <c r="NP68" s="123" t="s">
        <v>483</v>
      </c>
      <c r="NQ68" s="123" t="s">
        <v>483</v>
      </c>
      <c r="NR68" s="123" t="s">
        <v>483</v>
      </c>
      <c r="NS68" s="123" t="s">
        <v>483</v>
      </c>
      <c r="NT68" s="123" t="s">
        <v>483</v>
      </c>
      <c r="NU68" s="123" t="s">
        <v>483</v>
      </c>
      <c r="NV68" s="123" t="s">
        <v>483</v>
      </c>
      <c r="NW68" s="123" t="s">
        <v>483</v>
      </c>
      <c r="NX68" s="123" t="s">
        <v>483</v>
      </c>
      <c r="NY68" s="123" t="s">
        <v>483</v>
      </c>
      <c r="NZ68" s="123" t="s">
        <v>483</v>
      </c>
      <c r="OA68" s="123" t="s">
        <v>483</v>
      </c>
      <c r="OB68" s="123" t="s">
        <v>483</v>
      </c>
      <c r="OC68" s="123" t="s">
        <v>483</v>
      </c>
      <c r="OD68" s="123" t="s">
        <v>483</v>
      </c>
      <c r="OE68" s="123" t="s">
        <v>483</v>
      </c>
      <c r="OF68" s="123" t="s">
        <v>483</v>
      </c>
      <c r="OG68" s="123" t="s">
        <v>483</v>
      </c>
      <c r="OH68" s="123" t="s">
        <v>483</v>
      </c>
      <c r="OI68" s="123" t="s">
        <v>483</v>
      </c>
      <c r="OJ68" s="123" t="s">
        <v>483</v>
      </c>
      <c r="OK68" s="123" t="s">
        <v>483</v>
      </c>
      <c r="OL68" s="123" t="s">
        <v>483</v>
      </c>
      <c r="OM68" s="123" t="s">
        <v>483</v>
      </c>
      <c r="ON68" s="123" t="s">
        <v>483</v>
      </c>
      <c r="OO68" s="123" t="s">
        <v>483</v>
      </c>
      <c r="OP68" s="123" t="s">
        <v>490</v>
      </c>
      <c r="OQ68" s="123" t="s">
        <v>483</v>
      </c>
      <c r="OR68" s="123" t="s">
        <v>483</v>
      </c>
      <c r="OS68" s="123" t="s">
        <v>483</v>
      </c>
      <c r="OT68" s="123" t="s">
        <v>483</v>
      </c>
      <c r="OU68" s="123" t="s">
        <v>483</v>
      </c>
      <c r="OV68" s="123" t="s">
        <v>483</v>
      </c>
      <c r="OW68" s="123" t="s">
        <v>489</v>
      </c>
      <c r="OX68" s="123" t="s">
        <v>483</v>
      </c>
      <c r="OY68" s="123" t="s">
        <v>489</v>
      </c>
      <c r="OZ68" s="123" t="s">
        <v>483</v>
      </c>
      <c r="PA68" s="123" t="s">
        <v>483</v>
      </c>
      <c r="PB68" s="123" t="s">
        <v>483</v>
      </c>
      <c r="PC68" s="123" t="s">
        <v>483</v>
      </c>
      <c r="PD68" s="123" t="s">
        <v>483</v>
      </c>
      <c r="PE68" s="123" t="s">
        <v>483</v>
      </c>
      <c r="PF68" s="123" t="s">
        <v>483</v>
      </c>
      <c r="PG68" s="123" t="s">
        <v>483</v>
      </c>
      <c r="PH68" s="123" t="s">
        <v>489</v>
      </c>
      <c r="PI68" s="123" t="s">
        <v>483</v>
      </c>
      <c r="PJ68" s="123" t="s">
        <v>483</v>
      </c>
      <c r="PK68" s="123" t="s">
        <v>483</v>
      </c>
      <c r="PL68" s="123" t="s">
        <v>483</v>
      </c>
      <c r="PM68" s="123" t="s">
        <v>489</v>
      </c>
      <c r="PN68" s="123" t="s">
        <v>483</v>
      </c>
      <c r="PO68" s="123" t="s">
        <v>483</v>
      </c>
      <c r="PP68" s="123" t="s">
        <v>483</v>
      </c>
      <c r="PQ68" s="123" t="s">
        <v>489</v>
      </c>
      <c r="PR68" s="123" t="s">
        <v>483</v>
      </c>
      <c r="PS68" s="123" t="s">
        <v>483</v>
      </c>
      <c r="PT68" s="123" t="s">
        <v>483</v>
      </c>
      <c r="PU68" s="123" t="s">
        <v>574</v>
      </c>
      <c r="PV68" s="123" t="s">
        <v>574</v>
      </c>
      <c r="PW68" s="123" t="s">
        <v>574</v>
      </c>
      <c r="PX68" s="123" t="s">
        <v>574</v>
      </c>
      <c r="PY68" s="123" t="s">
        <v>574</v>
      </c>
      <c r="PZ68" s="123" t="s">
        <v>483</v>
      </c>
      <c r="QA68" s="123" t="s">
        <v>573</v>
      </c>
      <c r="QB68" s="123" t="s">
        <v>483</v>
      </c>
      <c r="QC68" s="123" t="s">
        <v>572</v>
      </c>
      <c r="QD68" s="123" t="s">
        <v>483</v>
      </c>
      <c r="QE68" s="123" t="s">
        <v>743</v>
      </c>
      <c r="QF68" s="123" t="s">
        <v>744</v>
      </c>
      <c r="QG68" s="123"/>
      <c r="QH68" s="123" t="s">
        <v>483</v>
      </c>
      <c r="QI68" s="123" t="s">
        <v>489</v>
      </c>
      <c r="QJ68" s="123" t="s">
        <v>483</v>
      </c>
      <c r="QK68" s="123"/>
      <c r="QL68" s="123" t="s">
        <v>489</v>
      </c>
      <c r="QM68" s="123" t="s">
        <v>489</v>
      </c>
      <c r="QN68" s="123" t="s">
        <v>489</v>
      </c>
      <c r="QO68" s="123" t="s">
        <v>489</v>
      </c>
      <c r="QP68" s="123" t="s">
        <v>483</v>
      </c>
      <c r="QQ68" s="123">
        <v>0</v>
      </c>
      <c r="QR68" s="123">
        <v>0</v>
      </c>
      <c r="QS68" s="123">
        <v>10</v>
      </c>
      <c r="QT68" s="123"/>
      <c r="QU68" s="90" t="s">
        <v>4475</v>
      </c>
      <c r="QV68" s="90" t="s">
        <v>4960</v>
      </c>
      <c r="QW68" s="125" t="s">
        <v>4969</v>
      </c>
      <c r="QX68" s="79" t="s">
        <v>483</v>
      </c>
      <c r="QY68" s="80" t="s">
        <v>483</v>
      </c>
      <c r="QZ68" s="79" t="s">
        <v>483</v>
      </c>
      <c r="RA68" s="52" t="s">
        <v>4794</v>
      </c>
      <c r="RB68" s="79">
        <v>18</v>
      </c>
      <c r="RC68" s="79">
        <v>7</v>
      </c>
      <c r="RD68" s="79">
        <v>11</v>
      </c>
      <c r="RE68" s="132">
        <v>18</v>
      </c>
      <c r="RF68" s="132">
        <v>5</v>
      </c>
      <c r="RG68" s="132">
        <v>13</v>
      </c>
      <c r="RH68" s="175">
        <v>17</v>
      </c>
      <c r="RI68" s="175">
        <v>8</v>
      </c>
      <c r="RJ68" s="175">
        <v>9</v>
      </c>
      <c r="RK68" s="80">
        <v>18</v>
      </c>
      <c r="RL68" s="80">
        <v>5</v>
      </c>
      <c r="RM68" s="80">
        <v>13</v>
      </c>
      <c r="RN68" s="132">
        <v>6</v>
      </c>
      <c r="RO68" s="175">
        <v>6</v>
      </c>
      <c r="RP68" s="175" t="s">
        <v>483</v>
      </c>
      <c r="RQ68" s="175" t="s">
        <v>4575</v>
      </c>
      <c r="RR68" s="80" t="s">
        <v>483</v>
      </c>
      <c r="RS68" s="80">
        <v>0</v>
      </c>
      <c r="RT68" s="175">
        <v>6</v>
      </c>
      <c r="RU68" s="175">
        <v>0</v>
      </c>
      <c r="RV68" s="80">
        <v>0</v>
      </c>
      <c r="RW68" s="175">
        <v>6</v>
      </c>
      <c r="RX68" s="175">
        <v>1</v>
      </c>
      <c r="RY68" s="218" t="s">
        <v>483</v>
      </c>
      <c r="RZ68" s="218" t="s">
        <v>6134</v>
      </c>
      <c r="SA68" s="184" t="s">
        <v>6789</v>
      </c>
      <c r="SB68" s="90" t="s">
        <v>4781</v>
      </c>
      <c r="SC68" s="90" t="s">
        <v>4781</v>
      </c>
      <c r="SD68" s="224" t="s">
        <v>6784</v>
      </c>
      <c r="SE68" s="124" t="s">
        <v>483</v>
      </c>
      <c r="SF68" s="114"/>
      <c r="SG68" s="114"/>
      <c r="SH68" s="114"/>
      <c r="SI68" s="114"/>
      <c r="SJ68" s="114"/>
      <c r="SK68" s="114"/>
      <c r="SL68" s="114"/>
      <c r="SM68" s="114"/>
      <c r="SN68" s="242"/>
      <c r="SO68" s="114"/>
      <c r="SQ68" s="123"/>
      <c r="SR68" s="123" t="s">
        <v>6172</v>
      </c>
      <c r="SS68" s="221" t="s">
        <v>5814</v>
      </c>
      <c r="ST68" s="90" t="s">
        <v>483</v>
      </c>
      <c r="SV68" s="236" t="s">
        <v>4484</v>
      </c>
    </row>
    <row r="69" spans="1:516" s="98" customFormat="1" ht="84.75" customHeight="1" x14ac:dyDescent="0.25">
      <c r="A69" s="123" t="s">
        <v>1293</v>
      </c>
      <c r="B69" s="93">
        <v>116</v>
      </c>
      <c r="C69" s="123">
        <v>2019</v>
      </c>
      <c r="D69" s="94" t="s">
        <v>4072</v>
      </c>
      <c r="E69" s="123">
        <v>12</v>
      </c>
      <c r="F69" s="123" t="s">
        <v>602</v>
      </c>
      <c r="G69" s="114" t="s">
        <v>1294</v>
      </c>
      <c r="H69" s="123"/>
      <c r="I69" s="123" t="s">
        <v>5059</v>
      </c>
      <c r="J69" s="123" t="s">
        <v>1295</v>
      </c>
      <c r="K69" s="123" t="s">
        <v>657</v>
      </c>
      <c r="L69" s="123" t="s">
        <v>1296</v>
      </c>
      <c r="M69" s="123">
        <v>41</v>
      </c>
      <c r="N69" s="123"/>
      <c r="O69" s="123" t="s">
        <v>1297</v>
      </c>
      <c r="P69" s="123" t="s">
        <v>1298</v>
      </c>
      <c r="Q69" s="123">
        <v>55121768091</v>
      </c>
      <c r="R69" s="95" t="s">
        <v>5500</v>
      </c>
      <c r="S69" s="96">
        <v>54040</v>
      </c>
      <c r="T69" s="97" t="s">
        <v>590</v>
      </c>
      <c r="U69" s="97"/>
      <c r="V69" s="97" t="s">
        <v>1299</v>
      </c>
      <c r="W69" s="97" t="s">
        <v>586</v>
      </c>
      <c r="X69" s="183">
        <v>55412468091</v>
      </c>
      <c r="Y69" s="120" t="s">
        <v>5497</v>
      </c>
      <c r="Z69" s="123">
        <v>6</v>
      </c>
      <c r="AA69" s="123"/>
      <c r="AB69" s="123">
        <v>5</v>
      </c>
      <c r="AC69" s="123">
        <v>1</v>
      </c>
      <c r="AD69" s="123">
        <v>2</v>
      </c>
      <c r="AE69" s="123">
        <v>1</v>
      </c>
      <c r="AF69" s="123">
        <v>1</v>
      </c>
      <c r="AG69" s="123"/>
      <c r="AH69" s="123">
        <v>1</v>
      </c>
      <c r="AI69" s="123">
        <v>6</v>
      </c>
      <c r="AJ69" s="123">
        <v>1</v>
      </c>
      <c r="AK69" s="123">
        <v>8</v>
      </c>
      <c r="AL69" s="123">
        <v>14</v>
      </c>
      <c r="AM69" s="123"/>
      <c r="AN69" s="123">
        <v>98</v>
      </c>
      <c r="AO69" s="123">
        <v>65</v>
      </c>
      <c r="AP69" s="123">
        <v>4</v>
      </c>
      <c r="AQ69" s="123">
        <v>1</v>
      </c>
      <c r="AR69" s="123">
        <v>1</v>
      </c>
      <c r="AS69" s="123"/>
      <c r="AT69" s="123" t="s">
        <v>483</v>
      </c>
      <c r="AU69" s="123" t="s">
        <v>483</v>
      </c>
      <c r="AV69" s="123" t="s">
        <v>585</v>
      </c>
      <c r="AW69" s="123">
        <v>60</v>
      </c>
      <c r="AX69" s="123" t="s">
        <v>637</v>
      </c>
      <c r="AY69" s="123" t="s">
        <v>483</v>
      </c>
      <c r="AZ69" s="123" t="s">
        <v>489</v>
      </c>
      <c r="BA69" s="123" t="s">
        <v>483</v>
      </c>
      <c r="BB69" s="123" t="s">
        <v>489</v>
      </c>
      <c r="BC69" s="123" t="s">
        <v>483</v>
      </c>
      <c r="BD69" s="123" t="s">
        <v>572</v>
      </c>
      <c r="BE69" s="123" t="s">
        <v>490</v>
      </c>
      <c r="BF69" s="123" t="s">
        <v>490</v>
      </c>
      <c r="BG69" s="123" t="s">
        <v>490</v>
      </c>
      <c r="BH69" s="123" t="s">
        <v>490</v>
      </c>
      <c r="BI69" s="123" t="s">
        <v>483</v>
      </c>
      <c r="BJ69" s="123" t="s">
        <v>490</v>
      </c>
      <c r="BK69" s="123" t="s">
        <v>490</v>
      </c>
      <c r="BL69" s="123" t="s">
        <v>490</v>
      </c>
      <c r="BM69" s="123" t="s">
        <v>483</v>
      </c>
      <c r="BN69" s="123" t="s">
        <v>483</v>
      </c>
      <c r="BO69" s="123" t="s">
        <v>483</v>
      </c>
      <c r="BP69" s="123" t="s">
        <v>490</v>
      </c>
      <c r="BQ69" s="123" t="s">
        <v>483</v>
      </c>
      <c r="BR69" s="123" t="s">
        <v>483</v>
      </c>
      <c r="BS69" s="123" t="s">
        <v>483</v>
      </c>
      <c r="BT69" s="123" t="s">
        <v>483</v>
      </c>
      <c r="BU69" s="123" t="s">
        <v>490</v>
      </c>
      <c r="BV69" s="123" t="s">
        <v>490</v>
      </c>
      <c r="BW69" s="123" t="s">
        <v>490</v>
      </c>
      <c r="BX69" s="123" t="s">
        <v>483</v>
      </c>
      <c r="BY69" s="123" t="s">
        <v>490</v>
      </c>
      <c r="BZ69" s="123" t="s">
        <v>483</v>
      </c>
      <c r="CA69" s="123" t="s">
        <v>483</v>
      </c>
      <c r="CB69" s="123" t="s">
        <v>483</v>
      </c>
      <c r="CC69" s="123" t="s">
        <v>490</v>
      </c>
      <c r="CD69" s="123" t="s">
        <v>490</v>
      </c>
      <c r="CE69" s="123" t="s">
        <v>490</v>
      </c>
      <c r="CF69" s="123"/>
      <c r="CG69" s="123" t="s">
        <v>490</v>
      </c>
      <c r="CH69" s="123" t="s">
        <v>490</v>
      </c>
      <c r="CI69" s="123" t="s">
        <v>490</v>
      </c>
      <c r="CJ69" s="123" t="s">
        <v>490</v>
      </c>
      <c r="CK69" s="123" t="s">
        <v>490</v>
      </c>
      <c r="CL69" s="123" t="s">
        <v>490</v>
      </c>
      <c r="CM69" s="123" t="s">
        <v>490</v>
      </c>
      <c r="CN69" s="123" t="s">
        <v>483</v>
      </c>
      <c r="CO69" s="123" t="s">
        <v>483</v>
      </c>
      <c r="CP69" s="123" t="s">
        <v>483</v>
      </c>
      <c r="CQ69" s="123" t="s">
        <v>490</v>
      </c>
      <c r="CR69" s="123" t="s">
        <v>490</v>
      </c>
      <c r="CS69" s="123" t="s">
        <v>490</v>
      </c>
      <c r="CT69" s="123" t="s">
        <v>490</v>
      </c>
      <c r="CU69" s="123" t="s">
        <v>490</v>
      </c>
      <c r="CV69" s="123" t="s">
        <v>490</v>
      </c>
      <c r="CW69" s="123" t="s">
        <v>483</v>
      </c>
      <c r="CX69" s="123" t="s">
        <v>483</v>
      </c>
      <c r="CY69" s="123" t="s">
        <v>483</v>
      </c>
      <c r="CZ69" s="123" t="s">
        <v>483</v>
      </c>
      <c r="DA69" s="123" t="s">
        <v>483</v>
      </c>
      <c r="DB69" s="123" t="s">
        <v>483</v>
      </c>
      <c r="DC69" s="123" t="s">
        <v>483</v>
      </c>
      <c r="DD69" s="123" t="s">
        <v>483</v>
      </c>
      <c r="DE69" s="123" t="s">
        <v>483</v>
      </c>
      <c r="DF69" s="123" t="s">
        <v>483</v>
      </c>
      <c r="DG69" s="123" t="s">
        <v>483</v>
      </c>
      <c r="DH69" s="123" t="s">
        <v>483</v>
      </c>
      <c r="DI69" s="123" t="s">
        <v>483</v>
      </c>
      <c r="DJ69" s="123" t="s">
        <v>483</v>
      </c>
      <c r="DK69" s="123" t="s">
        <v>483</v>
      </c>
      <c r="DL69" s="123" t="s">
        <v>483</v>
      </c>
      <c r="DM69" s="123" t="s">
        <v>618</v>
      </c>
      <c r="DN69" s="123" t="s">
        <v>483</v>
      </c>
      <c r="DO69" s="123" t="s">
        <v>483</v>
      </c>
      <c r="DP69" s="123" t="s">
        <v>483</v>
      </c>
      <c r="DQ69" s="123" t="s">
        <v>490</v>
      </c>
      <c r="DR69" s="123" t="s">
        <v>483</v>
      </c>
      <c r="DS69" s="123" t="s">
        <v>483</v>
      </c>
      <c r="DT69" s="123" t="s">
        <v>490</v>
      </c>
      <c r="DU69" s="123" t="s">
        <v>483</v>
      </c>
      <c r="DV69" s="123" t="s">
        <v>490</v>
      </c>
      <c r="DW69" s="123" t="s">
        <v>490</v>
      </c>
      <c r="DX69" s="123" t="s">
        <v>490</v>
      </c>
      <c r="DY69" s="123" t="s">
        <v>490</v>
      </c>
      <c r="DZ69" s="123" t="s">
        <v>490</v>
      </c>
      <c r="EA69" s="123" t="s">
        <v>490</v>
      </c>
      <c r="EB69" s="123" t="s">
        <v>490</v>
      </c>
      <c r="EC69" s="123" t="s">
        <v>490</v>
      </c>
      <c r="ED69" s="123" t="s">
        <v>490</v>
      </c>
      <c r="EE69" s="123">
        <v>1</v>
      </c>
      <c r="EF69" s="123">
        <v>2</v>
      </c>
      <c r="EG69" s="123"/>
      <c r="EH69" s="123" t="s">
        <v>490</v>
      </c>
      <c r="EI69" s="123" t="s">
        <v>483</v>
      </c>
      <c r="EJ69" s="123" t="s">
        <v>489</v>
      </c>
      <c r="EK69" s="123" t="s">
        <v>483</v>
      </c>
      <c r="EL69" s="123" t="s">
        <v>483</v>
      </c>
      <c r="EM69" s="123" t="s">
        <v>483</v>
      </c>
      <c r="EN69" s="123" t="s">
        <v>483</v>
      </c>
      <c r="EO69" s="123" t="s">
        <v>483</v>
      </c>
      <c r="EP69" s="123" t="s">
        <v>483</v>
      </c>
      <c r="EQ69" s="123" t="s">
        <v>483</v>
      </c>
      <c r="ER69" s="123" t="s">
        <v>483</v>
      </c>
      <c r="ES69" s="123" t="s">
        <v>483</v>
      </c>
      <c r="ET69" s="123" t="s">
        <v>483</v>
      </c>
      <c r="EU69" s="123" t="s">
        <v>483</v>
      </c>
      <c r="EV69" s="123" t="s">
        <v>483</v>
      </c>
      <c r="EW69" s="123" t="s">
        <v>483</v>
      </c>
      <c r="EX69" s="123" t="s">
        <v>483</v>
      </c>
      <c r="EY69" s="123" t="s">
        <v>483</v>
      </c>
      <c r="EZ69" s="123" t="s">
        <v>483</v>
      </c>
      <c r="FA69" s="123" t="s">
        <v>483</v>
      </c>
      <c r="FB69" s="123" t="s">
        <v>490</v>
      </c>
      <c r="FC69" s="123" t="s">
        <v>483</v>
      </c>
      <c r="FD69" s="123" t="s">
        <v>490</v>
      </c>
      <c r="FE69" s="123" t="s">
        <v>483</v>
      </c>
      <c r="FF69" s="123" t="s">
        <v>490</v>
      </c>
      <c r="FG69" s="123" t="s">
        <v>490</v>
      </c>
      <c r="FH69" s="123" t="s">
        <v>483</v>
      </c>
      <c r="FI69" s="123" t="s">
        <v>483</v>
      </c>
      <c r="FJ69" s="123" t="s">
        <v>490</v>
      </c>
      <c r="FK69" s="123" t="s">
        <v>490</v>
      </c>
      <c r="FL69" s="123" t="s">
        <v>490</v>
      </c>
      <c r="FM69" s="123" t="s">
        <v>490</v>
      </c>
      <c r="FN69" s="123" t="s">
        <v>490</v>
      </c>
      <c r="FO69" s="123" t="s">
        <v>490</v>
      </c>
      <c r="FP69" s="123" t="s">
        <v>490</v>
      </c>
      <c r="FQ69" s="123" t="s">
        <v>490</v>
      </c>
      <c r="FR69" s="123" t="s">
        <v>490</v>
      </c>
      <c r="FS69" s="123" t="s">
        <v>490</v>
      </c>
      <c r="FT69" s="123" t="s">
        <v>490</v>
      </c>
      <c r="FU69" s="123" t="s">
        <v>490</v>
      </c>
      <c r="FV69" s="123" t="s">
        <v>490</v>
      </c>
      <c r="FW69" s="123" t="s">
        <v>483</v>
      </c>
      <c r="FX69" s="123" t="s">
        <v>483</v>
      </c>
      <c r="FY69" s="123" t="s">
        <v>483</v>
      </c>
      <c r="FZ69" s="123" t="s">
        <v>483</v>
      </c>
      <c r="GA69" s="123" t="s">
        <v>483</v>
      </c>
      <c r="GB69" s="123" t="s">
        <v>490</v>
      </c>
      <c r="GC69" s="123" t="s">
        <v>483</v>
      </c>
      <c r="GD69" s="123" t="s">
        <v>490</v>
      </c>
      <c r="GE69" s="123" t="s">
        <v>483</v>
      </c>
      <c r="GF69" s="123" t="s">
        <v>483</v>
      </c>
      <c r="GG69" s="123" t="s">
        <v>483</v>
      </c>
      <c r="GH69" s="123" t="s">
        <v>483</v>
      </c>
      <c r="GI69" s="123" t="s">
        <v>483</v>
      </c>
      <c r="GJ69" s="123" t="s">
        <v>483</v>
      </c>
      <c r="GK69" s="123" t="s">
        <v>483</v>
      </c>
      <c r="GL69" s="123" t="s">
        <v>483</v>
      </c>
      <c r="GM69" s="123" t="s">
        <v>483</v>
      </c>
      <c r="GN69" s="123" t="s">
        <v>483</v>
      </c>
      <c r="GO69" s="123" t="s">
        <v>490</v>
      </c>
      <c r="GP69" s="123" t="s">
        <v>483</v>
      </c>
      <c r="GQ69" s="123" t="s">
        <v>483</v>
      </c>
      <c r="GR69" s="123" t="s">
        <v>483</v>
      </c>
      <c r="GS69" s="123" t="s">
        <v>490</v>
      </c>
      <c r="GT69" s="123" t="s">
        <v>490</v>
      </c>
      <c r="GU69" s="123" t="s">
        <v>490</v>
      </c>
      <c r="GV69" s="123" t="s">
        <v>490</v>
      </c>
      <c r="GW69" s="123" t="s">
        <v>490</v>
      </c>
      <c r="GX69" s="123" t="s">
        <v>490</v>
      </c>
      <c r="GY69" s="123" t="s">
        <v>483</v>
      </c>
      <c r="GZ69" s="123" t="s">
        <v>483</v>
      </c>
      <c r="HA69" s="123" t="s">
        <v>483</v>
      </c>
      <c r="HB69" s="123" t="s">
        <v>489</v>
      </c>
      <c r="HC69" s="123" t="s">
        <v>483</v>
      </c>
      <c r="HD69" s="123" t="s">
        <v>483</v>
      </c>
      <c r="HE69" s="123" t="s">
        <v>483</v>
      </c>
      <c r="HF69" s="123" t="s">
        <v>490</v>
      </c>
      <c r="HG69" s="123" t="s">
        <v>490</v>
      </c>
      <c r="HH69" s="123" t="s">
        <v>490</v>
      </c>
      <c r="HI69" s="123" t="s">
        <v>490</v>
      </c>
      <c r="HJ69" s="123" t="s">
        <v>490</v>
      </c>
      <c r="HK69" s="123" t="s">
        <v>490</v>
      </c>
      <c r="HL69" s="123" t="s">
        <v>490</v>
      </c>
      <c r="HM69" s="123" t="s">
        <v>490</v>
      </c>
      <c r="HN69" s="123" t="s">
        <v>490</v>
      </c>
      <c r="HO69" s="123" t="s">
        <v>490</v>
      </c>
      <c r="HP69" s="123" t="s">
        <v>490</v>
      </c>
      <c r="HQ69" s="123" t="s">
        <v>490</v>
      </c>
      <c r="HR69" s="123" t="s">
        <v>490</v>
      </c>
      <c r="HS69" s="123" t="s">
        <v>490</v>
      </c>
      <c r="HT69" s="123" t="s">
        <v>490</v>
      </c>
      <c r="HU69" s="123" t="s">
        <v>490</v>
      </c>
      <c r="HV69" s="123" t="s">
        <v>483</v>
      </c>
      <c r="HW69" s="123" t="s">
        <v>483</v>
      </c>
      <c r="HX69" s="123" t="s">
        <v>483</v>
      </c>
      <c r="HY69" s="123" t="s">
        <v>483</v>
      </c>
      <c r="HZ69" s="123" t="s">
        <v>483</v>
      </c>
      <c r="IA69" s="123" t="s">
        <v>490</v>
      </c>
      <c r="IB69" s="123" t="s">
        <v>483</v>
      </c>
      <c r="IC69" s="123" t="s">
        <v>483</v>
      </c>
      <c r="ID69" s="123" t="s">
        <v>483</v>
      </c>
      <c r="IE69" s="123" t="s">
        <v>489</v>
      </c>
      <c r="IF69" s="123" t="s">
        <v>490</v>
      </c>
      <c r="IG69" s="123" t="s">
        <v>490</v>
      </c>
      <c r="IH69" s="123" t="s">
        <v>490</v>
      </c>
      <c r="II69" s="123" t="s">
        <v>490</v>
      </c>
      <c r="IJ69" s="123" t="s">
        <v>490</v>
      </c>
      <c r="IK69" s="123" t="s">
        <v>483</v>
      </c>
      <c r="IL69" s="123" t="s">
        <v>483</v>
      </c>
      <c r="IM69" s="123" t="s">
        <v>483</v>
      </c>
      <c r="IN69" s="123">
        <v>1</v>
      </c>
      <c r="IO69" s="123"/>
      <c r="IP69" s="123"/>
      <c r="IQ69" s="123"/>
      <c r="IR69" s="123">
        <v>2</v>
      </c>
      <c r="IS69" s="123"/>
      <c r="IT69" s="123"/>
      <c r="IU69" s="123"/>
      <c r="IV69" s="123"/>
      <c r="IW69" s="123"/>
      <c r="IX69" s="123"/>
      <c r="IY69" s="123"/>
      <c r="IZ69" s="123"/>
      <c r="JA69" s="123"/>
      <c r="JB69" s="123"/>
      <c r="JC69" s="123"/>
      <c r="JD69" s="123"/>
      <c r="JE69" s="123"/>
      <c r="JF69" s="123"/>
      <c r="JG69" s="123"/>
      <c r="JH69" s="123">
        <v>1</v>
      </c>
      <c r="JI69" s="123"/>
      <c r="JJ69" s="123">
        <v>1</v>
      </c>
      <c r="JK69" s="123">
        <v>1</v>
      </c>
      <c r="JL69" s="123"/>
      <c r="JM69" s="123"/>
      <c r="JN69" s="123">
        <v>5</v>
      </c>
      <c r="JO69" s="123">
        <v>1</v>
      </c>
      <c r="JP69" s="123">
        <v>6</v>
      </c>
      <c r="JQ69" s="123">
        <v>3</v>
      </c>
      <c r="JR69" s="123"/>
      <c r="JS69" s="123" t="s">
        <v>483</v>
      </c>
      <c r="JT69" s="123" t="s">
        <v>489</v>
      </c>
      <c r="JU69" s="123" t="s">
        <v>483</v>
      </c>
      <c r="JV69" s="123" t="s">
        <v>489</v>
      </c>
      <c r="JW69" s="123" t="s">
        <v>489</v>
      </c>
      <c r="JX69" s="123" t="s">
        <v>483</v>
      </c>
      <c r="JY69" s="123" t="s">
        <v>483</v>
      </c>
      <c r="JZ69" s="123" t="s">
        <v>483</v>
      </c>
      <c r="KA69" s="123" t="s">
        <v>483</v>
      </c>
      <c r="KB69" s="123" t="s">
        <v>483</v>
      </c>
      <c r="KC69" s="123" t="s">
        <v>483</v>
      </c>
      <c r="KD69" s="123" t="s">
        <v>1300</v>
      </c>
      <c r="KE69" s="123" t="s">
        <v>1301</v>
      </c>
      <c r="KF69" s="123"/>
      <c r="KG69" s="123" t="s">
        <v>680</v>
      </c>
      <c r="KH69" s="123" t="s">
        <v>500</v>
      </c>
      <c r="KI69" s="123">
        <v>3</v>
      </c>
      <c r="KJ69" s="123" t="s">
        <v>483</v>
      </c>
      <c r="KK69" s="123" t="s">
        <v>483</v>
      </c>
      <c r="KL69" s="123" t="s">
        <v>483</v>
      </c>
      <c r="KM69" s="123" t="s">
        <v>483</v>
      </c>
      <c r="KN69" s="123" t="s">
        <v>483</v>
      </c>
      <c r="KO69" s="123" t="s">
        <v>483</v>
      </c>
      <c r="KP69" s="123" t="s">
        <v>483</v>
      </c>
      <c r="KQ69" s="123" t="s">
        <v>490</v>
      </c>
      <c r="KR69" s="123" t="s">
        <v>490</v>
      </c>
      <c r="KS69" s="123" t="s">
        <v>483</v>
      </c>
      <c r="KT69" s="123" t="s">
        <v>483</v>
      </c>
      <c r="KU69" s="123" t="s">
        <v>483</v>
      </c>
      <c r="KV69" s="123" t="s">
        <v>490</v>
      </c>
      <c r="KW69" s="123" t="s">
        <v>490</v>
      </c>
      <c r="KX69" s="123" t="s">
        <v>490</v>
      </c>
      <c r="KY69" s="123" t="s">
        <v>483</v>
      </c>
      <c r="KZ69" s="123" t="s">
        <v>483</v>
      </c>
      <c r="LA69" s="123" t="s">
        <v>483</v>
      </c>
      <c r="LB69" s="123" t="s">
        <v>483</v>
      </c>
      <c r="LC69" s="123" t="s">
        <v>490</v>
      </c>
      <c r="LD69" s="123" t="s">
        <v>490</v>
      </c>
      <c r="LE69" s="123" t="s">
        <v>483</v>
      </c>
      <c r="LF69" s="123">
        <v>5</v>
      </c>
      <c r="LG69" s="123">
        <v>2</v>
      </c>
      <c r="LH69" s="123"/>
      <c r="LI69" s="123">
        <v>7</v>
      </c>
      <c r="LJ69" s="123">
        <v>5</v>
      </c>
      <c r="LK69" s="123">
        <v>5</v>
      </c>
      <c r="LL69" s="123">
        <v>5</v>
      </c>
      <c r="LM69" s="123">
        <v>5</v>
      </c>
      <c r="LN69" s="123" t="s">
        <v>483</v>
      </c>
      <c r="LO69" s="123" t="s">
        <v>483</v>
      </c>
      <c r="LP69" s="123" t="s">
        <v>483</v>
      </c>
      <c r="LQ69" s="123" t="s">
        <v>483</v>
      </c>
      <c r="LR69" s="123" t="s">
        <v>483</v>
      </c>
      <c r="LS69" s="123" t="s">
        <v>483</v>
      </c>
      <c r="LT69" s="123" t="s">
        <v>483</v>
      </c>
      <c r="LU69" s="123" t="s">
        <v>483</v>
      </c>
      <c r="LV69" s="123" t="s">
        <v>489</v>
      </c>
      <c r="LW69" s="123" t="s">
        <v>483</v>
      </c>
      <c r="LX69" s="123" t="s">
        <v>489</v>
      </c>
      <c r="LY69" s="123" t="s">
        <v>483</v>
      </c>
      <c r="LZ69" s="123" t="s">
        <v>483</v>
      </c>
      <c r="MA69" s="123" t="s">
        <v>489</v>
      </c>
      <c r="MB69" s="123" t="s">
        <v>483</v>
      </c>
      <c r="MC69" s="123" t="s">
        <v>483</v>
      </c>
      <c r="MD69" s="123" t="s">
        <v>483</v>
      </c>
      <c r="ME69" s="123" t="s">
        <v>483</v>
      </c>
      <c r="MF69" s="123" t="s">
        <v>483</v>
      </c>
      <c r="MG69" s="123" t="s">
        <v>483</v>
      </c>
      <c r="MH69" s="123" t="s">
        <v>483</v>
      </c>
      <c r="MI69" s="123" t="s">
        <v>489</v>
      </c>
      <c r="MJ69" s="123" t="s">
        <v>483</v>
      </c>
      <c r="MK69" s="123" t="s">
        <v>490</v>
      </c>
      <c r="ML69" s="123" t="s">
        <v>490</v>
      </c>
      <c r="MM69" s="123" t="s">
        <v>490</v>
      </c>
      <c r="MN69" s="123" t="s">
        <v>490</v>
      </c>
      <c r="MO69" s="123" t="s">
        <v>490</v>
      </c>
      <c r="MP69" s="123" t="s">
        <v>490</v>
      </c>
      <c r="MQ69" s="123" t="s">
        <v>490</v>
      </c>
      <c r="MR69" s="123" t="s">
        <v>490</v>
      </c>
      <c r="MS69" s="123" t="s">
        <v>490</v>
      </c>
      <c r="MT69" s="123" t="s">
        <v>490</v>
      </c>
      <c r="MU69" s="123" t="s">
        <v>490</v>
      </c>
      <c r="MV69" s="123" t="s">
        <v>490</v>
      </c>
      <c r="MW69" s="123" t="s">
        <v>490</v>
      </c>
      <c r="MX69" s="123" t="s">
        <v>490</v>
      </c>
      <c r="MY69" s="123" t="s">
        <v>490</v>
      </c>
      <c r="MZ69" s="123" t="s">
        <v>490</v>
      </c>
      <c r="NA69" s="123" t="s">
        <v>490</v>
      </c>
      <c r="NB69" s="123" t="s">
        <v>490</v>
      </c>
      <c r="NC69" s="123" t="s">
        <v>490</v>
      </c>
      <c r="ND69" s="123" t="s">
        <v>490</v>
      </c>
      <c r="NE69" s="123" t="s">
        <v>490</v>
      </c>
      <c r="NF69" s="123" t="s">
        <v>490</v>
      </c>
      <c r="NG69" s="123" t="s">
        <v>483</v>
      </c>
      <c r="NH69" s="123" t="s">
        <v>483</v>
      </c>
      <c r="NI69" s="123" t="s">
        <v>483</v>
      </c>
      <c r="NJ69" s="123" t="s">
        <v>483</v>
      </c>
      <c r="NK69" s="123" t="s">
        <v>483</v>
      </c>
      <c r="NL69" s="123" t="s">
        <v>483</v>
      </c>
      <c r="NM69" s="123" t="s">
        <v>483</v>
      </c>
      <c r="NN69" s="123" t="s">
        <v>483</v>
      </c>
      <c r="NO69" s="123" t="s">
        <v>483</v>
      </c>
      <c r="NP69" s="123" t="s">
        <v>483</v>
      </c>
      <c r="NQ69" s="123" t="s">
        <v>483</v>
      </c>
      <c r="NR69" s="123" t="s">
        <v>483</v>
      </c>
      <c r="NS69" s="123" t="s">
        <v>483</v>
      </c>
      <c r="NT69" s="123" t="s">
        <v>483</v>
      </c>
      <c r="NU69" s="123" t="s">
        <v>483</v>
      </c>
      <c r="NV69" s="123" t="s">
        <v>483</v>
      </c>
      <c r="NW69" s="123" t="s">
        <v>483</v>
      </c>
      <c r="NX69" s="123" t="s">
        <v>483</v>
      </c>
      <c r="NY69" s="123" t="s">
        <v>483</v>
      </c>
      <c r="NZ69" s="123" t="s">
        <v>483</v>
      </c>
      <c r="OA69" s="123" t="s">
        <v>483</v>
      </c>
      <c r="OB69" s="123" t="s">
        <v>483</v>
      </c>
      <c r="OC69" s="123" t="s">
        <v>483</v>
      </c>
      <c r="OD69" s="123" t="s">
        <v>483</v>
      </c>
      <c r="OE69" s="123" t="s">
        <v>483</v>
      </c>
      <c r="OF69" s="123" t="s">
        <v>483</v>
      </c>
      <c r="OG69" s="123" t="s">
        <v>483</v>
      </c>
      <c r="OH69" s="123" t="s">
        <v>483</v>
      </c>
      <c r="OI69" s="123" t="s">
        <v>483</v>
      </c>
      <c r="OJ69" s="123" t="s">
        <v>483</v>
      </c>
      <c r="OK69" s="123" t="s">
        <v>483</v>
      </c>
      <c r="OL69" s="123" t="s">
        <v>483</v>
      </c>
      <c r="OM69" s="123" t="s">
        <v>483</v>
      </c>
      <c r="ON69" s="123" t="s">
        <v>483</v>
      </c>
      <c r="OO69" s="123" t="s">
        <v>483</v>
      </c>
      <c r="OP69" s="123" t="s">
        <v>483</v>
      </c>
      <c r="OQ69" s="123" t="s">
        <v>483</v>
      </c>
      <c r="OR69" s="123" t="s">
        <v>483</v>
      </c>
      <c r="OS69" s="123" t="s">
        <v>483</v>
      </c>
      <c r="OT69" s="123" t="s">
        <v>483</v>
      </c>
      <c r="OU69" s="123" t="s">
        <v>483</v>
      </c>
      <c r="OV69" s="123" t="s">
        <v>483</v>
      </c>
      <c r="OW69" s="123" t="s">
        <v>575</v>
      </c>
      <c r="OX69" s="123" t="s">
        <v>483</v>
      </c>
      <c r="OY69" s="123" t="s">
        <v>489</v>
      </c>
      <c r="OZ69" s="123" t="s">
        <v>483</v>
      </c>
      <c r="PA69" s="123" t="s">
        <v>483</v>
      </c>
      <c r="PB69" s="123" t="s">
        <v>483</v>
      </c>
      <c r="PC69" s="123" t="s">
        <v>483</v>
      </c>
      <c r="PD69" s="123" t="s">
        <v>483</v>
      </c>
      <c r="PE69" s="123" t="s">
        <v>483</v>
      </c>
      <c r="PF69" s="123" t="s">
        <v>483</v>
      </c>
      <c r="PG69" s="123" t="s">
        <v>483</v>
      </c>
      <c r="PH69" s="123" t="s">
        <v>483</v>
      </c>
      <c r="PI69" s="123" t="s">
        <v>483</v>
      </c>
      <c r="PJ69" s="123" t="s">
        <v>483</v>
      </c>
      <c r="PK69" s="123" t="s">
        <v>483</v>
      </c>
      <c r="PL69" s="123" t="s">
        <v>483</v>
      </c>
      <c r="PM69" s="123" t="s">
        <v>489</v>
      </c>
      <c r="PN69" s="123" t="s">
        <v>483</v>
      </c>
      <c r="PO69" s="123" t="s">
        <v>489</v>
      </c>
      <c r="PP69" s="123" t="s">
        <v>483</v>
      </c>
      <c r="PQ69" s="123" t="s">
        <v>489</v>
      </c>
      <c r="PR69" s="123" t="s">
        <v>489</v>
      </c>
      <c r="PS69" s="123" t="s">
        <v>489</v>
      </c>
      <c r="PT69" s="123" t="s">
        <v>483</v>
      </c>
      <c r="PU69" s="123" t="s">
        <v>574</v>
      </c>
      <c r="PV69" s="123" t="s">
        <v>574</v>
      </c>
      <c r="PW69" s="123" t="s">
        <v>574</v>
      </c>
      <c r="PX69" s="123" t="s">
        <v>574</v>
      </c>
      <c r="PY69" s="123" t="s">
        <v>574</v>
      </c>
      <c r="PZ69" s="123" t="s">
        <v>483</v>
      </c>
      <c r="QA69" s="123" t="s">
        <v>573</v>
      </c>
      <c r="QB69" s="123" t="s">
        <v>483</v>
      </c>
      <c r="QC69" s="123" t="s">
        <v>573</v>
      </c>
      <c r="QD69" s="123" t="s">
        <v>483</v>
      </c>
      <c r="QE69" s="123" t="s">
        <v>1302</v>
      </c>
      <c r="QF69" s="123" t="s">
        <v>1303</v>
      </c>
      <c r="QG69" s="123"/>
      <c r="QH69" s="123" t="s">
        <v>489</v>
      </c>
      <c r="QI69" s="123" t="s">
        <v>490</v>
      </c>
      <c r="QJ69" s="123" t="s">
        <v>490</v>
      </c>
      <c r="QK69" s="123"/>
      <c r="QL69" s="123" t="s">
        <v>490</v>
      </c>
      <c r="QM69" s="123" t="s">
        <v>483</v>
      </c>
      <c r="QN69" s="123" t="s">
        <v>483</v>
      </c>
      <c r="QO69" s="123" t="s">
        <v>483</v>
      </c>
      <c r="QP69" s="123" t="s">
        <v>489</v>
      </c>
      <c r="QQ69" s="123">
        <v>6</v>
      </c>
      <c r="QR69" s="123">
        <v>6</v>
      </c>
      <c r="QS69" s="123">
        <v>0</v>
      </c>
      <c r="QT69" s="123" t="s">
        <v>1304</v>
      </c>
      <c r="QU69" s="90" t="s">
        <v>4476</v>
      </c>
      <c r="QV69" s="90" t="s">
        <v>4961</v>
      </c>
      <c r="QW69" s="196">
        <v>44258</v>
      </c>
      <c r="QX69" s="80"/>
      <c r="QY69" s="80"/>
      <c r="QZ69" s="80"/>
      <c r="RA69" s="52"/>
      <c r="RB69" s="80"/>
      <c r="RC69" s="80"/>
      <c r="RD69" s="80"/>
      <c r="RE69" s="80"/>
      <c r="RF69" s="80"/>
      <c r="RG69" s="80"/>
      <c r="RH69" s="175">
        <v>10</v>
      </c>
      <c r="RI69" s="175">
        <v>5</v>
      </c>
      <c r="RJ69" s="175">
        <v>5</v>
      </c>
      <c r="RK69" s="80"/>
      <c r="RL69" s="80"/>
      <c r="RM69" s="80"/>
      <c r="RN69" s="80"/>
      <c r="RO69" s="175">
        <v>7</v>
      </c>
      <c r="RP69" s="80"/>
      <c r="RQ69" s="52"/>
      <c r="RR69" s="80"/>
      <c r="RS69" s="80">
        <v>0</v>
      </c>
      <c r="RT69" s="175">
        <v>0</v>
      </c>
      <c r="RU69" s="175">
        <v>0</v>
      </c>
      <c r="RV69" s="80">
        <v>0</v>
      </c>
      <c r="RW69" s="175">
        <v>0</v>
      </c>
      <c r="RX69" s="175">
        <v>0</v>
      </c>
      <c r="RY69" s="219" t="s">
        <v>483</v>
      </c>
      <c r="RZ69" s="219" t="s">
        <v>6150</v>
      </c>
      <c r="SA69" s="184" t="s">
        <v>6790</v>
      </c>
      <c r="SB69" s="90" t="s">
        <v>4781</v>
      </c>
      <c r="SC69" s="90"/>
      <c r="SD69" s="224" t="s">
        <v>6738</v>
      </c>
      <c r="SE69" s="123"/>
      <c r="SF69" s="114"/>
      <c r="SG69" s="114"/>
      <c r="SH69" s="114"/>
      <c r="SI69" s="114"/>
      <c r="SJ69" s="114"/>
      <c r="SK69" s="114"/>
      <c r="SL69" s="114"/>
      <c r="SM69" s="114"/>
      <c r="SN69" s="242"/>
      <c r="SO69" s="114"/>
      <c r="SQ69" s="123"/>
      <c r="SR69" s="123"/>
      <c r="ST69" s="174" t="s">
        <v>489</v>
      </c>
      <c r="SV69" s="235" t="s">
        <v>4478</v>
      </c>
    </row>
    <row r="70" spans="1:516" s="98" customFormat="1" ht="84.75" customHeight="1" x14ac:dyDescent="0.25">
      <c r="A70" s="123" t="s">
        <v>1341</v>
      </c>
      <c r="B70" s="93">
        <v>123</v>
      </c>
      <c r="C70" s="123">
        <v>2019</v>
      </c>
      <c r="D70" s="94" t="s">
        <v>4072</v>
      </c>
      <c r="E70" s="123">
        <v>12</v>
      </c>
      <c r="F70" s="123" t="s">
        <v>602</v>
      </c>
      <c r="G70" s="114" t="s">
        <v>1427</v>
      </c>
      <c r="H70" s="123"/>
      <c r="I70" s="123" t="s">
        <v>5016</v>
      </c>
      <c r="J70" s="123" t="s">
        <v>1161</v>
      </c>
      <c r="K70" s="123" t="s">
        <v>657</v>
      </c>
      <c r="L70" s="123" t="s">
        <v>1342</v>
      </c>
      <c r="M70" s="123">
        <v>304</v>
      </c>
      <c r="N70" s="123"/>
      <c r="O70" s="123" t="s">
        <v>608</v>
      </c>
      <c r="P70" s="123" t="s">
        <v>1343</v>
      </c>
      <c r="Q70" s="123">
        <v>5562777692</v>
      </c>
      <c r="R70" s="100" t="s">
        <v>4059</v>
      </c>
      <c r="S70" s="96" t="s">
        <v>1437</v>
      </c>
      <c r="T70" s="97" t="s">
        <v>590</v>
      </c>
      <c r="U70" s="97" t="s">
        <v>1344</v>
      </c>
      <c r="V70" s="97" t="s">
        <v>1345</v>
      </c>
      <c r="W70" s="97" t="s">
        <v>724</v>
      </c>
      <c r="X70" s="183">
        <v>5562777692</v>
      </c>
      <c r="Y70" s="101" t="s">
        <v>4644</v>
      </c>
      <c r="Z70" s="123">
        <v>7</v>
      </c>
      <c r="AA70" s="123">
        <v>5</v>
      </c>
      <c r="AB70" s="123">
        <v>2</v>
      </c>
      <c r="AC70" s="123">
        <v>0</v>
      </c>
      <c r="AD70" s="123">
        <v>9</v>
      </c>
      <c r="AE70" s="123">
        <v>6</v>
      </c>
      <c r="AF70" s="123">
        <v>3</v>
      </c>
      <c r="AG70" s="123">
        <v>0</v>
      </c>
      <c r="AH70" s="123">
        <v>11</v>
      </c>
      <c r="AI70" s="123">
        <v>5</v>
      </c>
      <c r="AJ70" s="123">
        <v>0</v>
      </c>
      <c r="AK70" s="123">
        <v>16</v>
      </c>
      <c r="AL70" s="123">
        <v>18</v>
      </c>
      <c r="AM70" s="123">
        <v>75</v>
      </c>
      <c r="AN70" s="123">
        <v>90</v>
      </c>
      <c r="AO70" s="123">
        <v>66</v>
      </c>
      <c r="AP70" s="123">
        <v>6</v>
      </c>
      <c r="AQ70" s="123">
        <v>14</v>
      </c>
      <c r="AR70" s="123">
        <v>7</v>
      </c>
      <c r="AS70" s="123">
        <v>7</v>
      </c>
      <c r="AT70" s="123" t="s">
        <v>483</v>
      </c>
      <c r="AU70" s="123" t="s">
        <v>483</v>
      </c>
      <c r="AV70" s="123" t="s">
        <v>782</v>
      </c>
      <c r="AW70" s="123"/>
      <c r="AX70" s="123" t="s">
        <v>637</v>
      </c>
      <c r="AY70" s="123" t="s">
        <v>483</v>
      </c>
      <c r="AZ70" s="123" t="s">
        <v>483</v>
      </c>
      <c r="BA70" s="123" t="s">
        <v>483</v>
      </c>
      <c r="BB70" s="123" t="s">
        <v>483</v>
      </c>
      <c r="BC70" s="123" t="s">
        <v>483</v>
      </c>
      <c r="BD70" s="123" t="s">
        <v>484</v>
      </c>
      <c r="BE70" s="123" t="s">
        <v>490</v>
      </c>
      <c r="BF70" s="123" t="s">
        <v>490</v>
      </c>
      <c r="BG70" s="123" t="s">
        <v>490</v>
      </c>
      <c r="BH70" s="123" t="s">
        <v>490</v>
      </c>
      <c r="BI70" s="123" t="s">
        <v>483</v>
      </c>
      <c r="BJ70" s="123" t="s">
        <v>490</v>
      </c>
      <c r="BK70" s="123" t="s">
        <v>490</v>
      </c>
      <c r="BL70" s="123" t="s">
        <v>483</v>
      </c>
      <c r="BM70" s="123" t="s">
        <v>483</v>
      </c>
      <c r="BN70" s="123" t="s">
        <v>483</v>
      </c>
      <c r="BO70" s="123" t="s">
        <v>483</v>
      </c>
      <c r="BP70" s="123" t="s">
        <v>483</v>
      </c>
      <c r="BQ70" s="123" t="s">
        <v>490</v>
      </c>
      <c r="BR70" s="123" t="s">
        <v>490</v>
      </c>
      <c r="BS70" s="123" t="s">
        <v>483</v>
      </c>
      <c r="BT70" s="123" t="s">
        <v>490</v>
      </c>
      <c r="BU70" s="123" t="s">
        <v>490</v>
      </c>
      <c r="BV70" s="123" t="s">
        <v>490</v>
      </c>
      <c r="BW70" s="123" t="s">
        <v>490</v>
      </c>
      <c r="BX70" s="123" t="s">
        <v>490</v>
      </c>
      <c r="BY70" s="123" t="s">
        <v>490</v>
      </c>
      <c r="BZ70" s="123" t="s">
        <v>483</v>
      </c>
      <c r="CA70" s="123" t="s">
        <v>483</v>
      </c>
      <c r="CB70" s="123" t="s">
        <v>483</v>
      </c>
      <c r="CC70" s="123" t="s">
        <v>490</v>
      </c>
      <c r="CD70" s="123" t="s">
        <v>483</v>
      </c>
      <c r="CE70" s="123" t="s">
        <v>490</v>
      </c>
      <c r="CF70" s="123"/>
      <c r="CG70" s="123" t="s">
        <v>483</v>
      </c>
      <c r="CH70" s="123" t="s">
        <v>489</v>
      </c>
      <c r="CI70" s="123" t="s">
        <v>483</v>
      </c>
      <c r="CJ70" s="123" t="s">
        <v>489</v>
      </c>
      <c r="CK70" s="123" t="s">
        <v>483</v>
      </c>
      <c r="CL70" s="123" t="s">
        <v>489</v>
      </c>
      <c r="CM70" s="123" t="s">
        <v>483</v>
      </c>
      <c r="CN70" s="123" t="s">
        <v>483</v>
      </c>
      <c r="CO70" s="123" t="s">
        <v>483</v>
      </c>
      <c r="CP70" s="123" t="s">
        <v>483</v>
      </c>
      <c r="CQ70" s="123" t="s">
        <v>483</v>
      </c>
      <c r="CR70" s="123" t="s">
        <v>483</v>
      </c>
      <c r="CS70" s="123" t="s">
        <v>483</v>
      </c>
      <c r="CT70" s="123" t="s">
        <v>489</v>
      </c>
      <c r="CU70" s="123" t="s">
        <v>483</v>
      </c>
      <c r="CV70" s="123" t="s">
        <v>483</v>
      </c>
      <c r="CW70" s="123" t="s">
        <v>483</v>
      </c>
      <c r="CX70" s="123" t="s">
        <v>483</v>
      </c>
      <c r="CY70" s="123" t="s">
        <v>489</v>
      </c>
      <c r="CZ70" s="123" t="s">
        <v>483</v>
      </c>
      <c r="DA70" s="123" t="s">
        <v>483</v>
      </c>
      <c r="DB70" s="123" t="s">
        <v>483</v>
      </c>
      <c r="DC70" s="123" t="s">
        <v>483</v>
      </c>
      <c r="DD70" s="123" t="s">
        <v>483</v>
      </c>
      <c r="DE70" s="123" t="s">
        <v>489</v>
      </c>
      <c r="DF70" s="123" t="s">
        <v>483</v>
      </c>
      <c r="DG70" s="123" t="s">
        <v>483</v>
      </c>
      <c r="DH70" s="123" t="s">
        <v>483</v>
      </c>
      <c r="DI70" s="123" t="s">
        <v>483</v>
      </c>
      <c r="DJ70" s="123" t="s">
        <v>483</v>
      </c>
      <c r="DK70" s="123" t="s">
        <v>483</v>
      </c>
      <c r="DL70" s="123" t="s">
        <v>483</v>
      </c>
      <c r="DM70" s="123" t="s">
        <v>675</v>
      </c>
      <c r="DN70" s="123" t="s">
        <v>489</v>
      </c>
      <c r="DO70" s="123" t="s">
        <v>483</v>
      </c>
      <c r="DP70" s="123" t="s">
        <v>483</v>
      </c>
      <c r="DQ70" s="123" t="s">
        <v>490</v>
      </c>
      <c r="DR70" s="123" t="s">
        <v>490</v>
      </c>
      <c r="DS70" s="123" t="s">
        <v>490</v>
      </c>
      <c r="DT70" s="123" t="s">
        <v>483</v>
      </c>
      <c r="DU70" s="123" t="s">
        <v>483</v>
      </c>
      <c r="DV70" s="123" t="s">
        <v>490</v>
      </c>
      <c r="DW70" s="123" t="s">
        <v>490</v>
      </c>
      <c r="DX70" s="123" t="s">
        <v>490</v>
      </c>
      <c r="DY70" s="123" t="s">
        <v>490</v>
      </c>
      <c r="DZ70" s="123" t="s">
        <v>490</v>
      </c>
      <c r="EA70" s="123" t="s">
        <v>490</v>
      </c>
      <c r="EB70" s="123" t="s">
        <v>490</v>
      </c>
      <c r="EC70" s="123" t="s">
        <v>490</v>
      </c>
      <c r="ED70" s="123" t="s">
        <v>490</v>
      </c>
      <c r="EE70" s="123">
        <v>2</v>
      </c>
      <c r="EF70" s="123">
        <v>0</v>
      </c>
      <c r="EG70" s="123">
        <v>1</v>
      </c>
      <c r="EH70" s="123" t="s">
        <v>483</v>
      </c>
      <c r="EI70" s="123" t="s">
        <v>489</v>
      </c>
      <c r="EJ70" s="123" t="s">
        <v>489</v>
      </c>
      <c r="EK70" s="123" t="s">
        <v>490</v>
      </c>
      <c r="EL70" s="123" t="s">
        <v>483</v>
      </c>
      <c r="EM70" s="123" t="s">
        <v>490</v>
      </c>
      <c r="EN70" s="123" t="s">
        <v>490</v>
      </c>
      <c r="EO70" s="123" t="s">
        <v>490</v>
      </c>
      <c r="EP70" s="123" t="s">
        <v>490</v>
      </c>
      <c r="EQ70" s="123" t="s">
        <v>490</v>
      </c>
      <c r="ER70" s="123" t="s">
        <v>490</v>
      </c>
      <c r="ES70" s="123" t="s">
        <v>490</v>
      </c>
      <c r="ET70" s="123" t="s">
        <v>490</v>
      </c>
      <c r="EU70" s="123" t="s">
        <v>490</v>
      </c>
      <c r="EV70" s="123" t="s">
        <v>490</v>
      </c>
      <c r="EW70" s="123" t="s">
        <v>490</v>
      </c>
      <c r="EX70" s="123" t="s">
        <v>490</v>
      </c>
      <c r="EY70" s="123" t="s">
        <v>490</v>
      </c>
      <c r="EZ70" s="123" t="s">
        <v>490</v>
      </c>
      <c r="FA70" s="123" t="s">
        <v>490</v>
      </c>
      <c r="FB70" s="123" t="s">
        <v>483</v>
      </c>
      <c r="FC70" s="123" t="s">
        <v>490</v>
      </c>
      <c r="FD70" s="123" t="s">
        <v>490</v>
      </c>
      <c r="FE70" s="123" t="s">
        <v>490</v>
      </c>
      <c r="FF70" s="123" t="s">
        <v>490</v>
      </c>
      <c r="FG70" s="123" t="s">
        <v>490</v>
      </c>
      <c r="FH70" s="123" t="s">
        <v>483</v>
      </c>
      <c r="FI70" s="123" t="s">
        <v>490</v>
      </c>
      <c r="FJ70" s="123" t="s">
        <v>490</v>
      </c>
      <c r="FK70" s="123" t="s">
        <v>490</v>
      </c>
      <c r="FL70" s="123" t="s">
        <v>490</v>
      </c>
      <c r="FM70" s="123" t="s">
        <v>490</v>
      </c>
      <c r="FN70" s="123" t="s">
        <v>490</v>
      </c>
      <c r="FO70" s="123" t="s">
        <v>490</v>
      </c>
      <c r="FP70" s="123" t="s">
        <v>490</v>
      </c>
      <c r="FQ70" s="123" t="s">
        <v>490</v>
      </c>
      <c r="FR70" s="123" t="s">
        <v>490</v>
      </c>
      <c r="FS70" s="123" t="s">
        <v>490</v>
      </c>
      <c r="FT70" s="123" t="s">
        <v>490</v>
      </c>
      <c r="FU70" s="123" t="s">
        <v>490</v>
      </c>
      <c r="FV70" s="123" t="s">
        <v>490</v>
      </c>
      <c r="FW70" s="123" t="s">
        <v>490</v>
      </c>
      <c r="FX70" s="123" t="s">
        <v>490</v>
      </c>
      <c r="FY70" s="123" t="s">
        <v>490</v>
      </c>
      <c r="FZ70" s="123" t="s">
        <v>490</v>
      </c>
      <c r="GA70" s="123" t="s">
        <v>490</v>
      </c>
      <c r="GB70" s="123" t="s">
        <v>490</v>
      </c>
      <c r="GC70" s="123" t="s">
        <v>490</v>
      </c>
      <c r="GD70" s="123" t="s">
        <v>490</v>
      </c>
      <c r="GE70" s="123" t="s">
        <v>483</v>
      </c>
      <c r="GF70" s="123" t="s">
        <v>483</v>
      </c>
      <c r="GG70" s="123" t="s">
        <v>483</v>
      </c>
      <c r="GH70" s="123" t="s">
        <v>483</v>
      </c>
      <c r="GI70" s="123" t="s">
        <v>483</v>
      </c>
      <c r="GJ70" s="123" t="s">
        <v>483</v>
      </c>
      <c r="GK70" s="123" t="s">
        <v>483</v>
      </c>
      <c r="GL70" s="123" t="s">
        <v>483</v>
      </c>
      <c r="GM70" s="123" t="s">
        <v>483</v>
      </c>
      <c r="GN70" s="123" t="s">
        <v>483</v>
      </c>
      <c r="GO70" s="123" t="s">
        <v>483</v>
      </c>
      <c r="GP70" s="123" t="s">
        <v>490</v>
      </c>
      <c r="GQ70" s="123" t="s">
        <v>490</v>
      </c>
      <c r="GR70" s="123" t="s">
        <v>490</v>
      </c>
      <c r="GS70" s="123" t="s">
        <v>490</v>
      </c>
      <c r="GT70" s="123" t="s">
        <v>490</v>
      </c>
      <c r="GU70" s="123" t="s">
        <v>490</v>
      </c>
      <c r="GV70" s="123" t="s">
        <v>490</v>
      </c>
      <c r="GW70" s="123" t="s">
        <v>490</v>
      </c>
      <c r="GX70" s="123" t="s">
        <v>490</v>
      </c>
      <c r="GY70" s="123" t="s">
        <v>490</v>
      </c>
      <c r="GZ70" s="123" t="s">
        <v>490</v>
      </c>
      <c r="HA70" s="123" t="s">
        <v>490</v>
      </c>
      <c r="HB70" s="123" t="s">
        <v>490</v>
      </c>
      <c r="HC70" s="123" t="s">
        <v>490</v>
      </c>
      <c r="HD70" s="123" t="s">
        <v>490</v>
      </c>
      <c r="HE70" s="123" t="s">
        <v>490</v>
      </c>
      <c r="HF70" s="123" t="s">
        <v>490</v>
      </c>
      <c r="HG70" s="123" t="s">
        <v>490</v>
      </c>
      <c r="HH70" s="123" t="s">
        <v>490</v>
      </c>
      <c r="HI70" s="123" t="s">
        <v>490</v>
      </c>
      <c r="HJ70" s="123" t="s">
        <v>490</v>
      </c>
      <c r="HK70" s="123" t="s">
        <v>490</v>
      </c>
      <c r="HL70" s="123" t="s">
        <v>490</v>
      </c>
      <c r="HM70" s="123" t="s">
        <v>490</v>
      </c>
      <c r="HN70" s="123" t="s">
        <v>490</v>
      </c>
      <c r="HO70" s="123" t="s">
        <v>490</v>
      </c>
      <c r="HP70" s="123" t="s">
        <v>490</v>
      </c>
      <c r="HQ70" s="123" t="s">
        <v>490</v>
      </c>
      <c r="HR70" s="123" t="s">
        <v>490</v>
      </c>
      <c r="HS70" s="123" t="s">
        <v>490</v>
      </c>
      <c r="HT70" s="123" t="s">
        <v>490</v>
      </c>
      <c r="HU70" s="123" t="s">
        <v>490</v>
      </c>
      <c r="HV70" s="123" t="s">
        <v>489</v>
      </c>
      <c r="HW70" s="123" t="s">
        <v>483</v>
      </c>
      <c r="HX70" s="123" t="s">
        <v>489</v>
      </c>
      <c r="HY70" s="123" t="s">
        <v>483</v>
      </c>
      <c r="HZ70" s="123" t="s">
        <v>483</v>
      </c>
      <c r="IA70" s="123" t="s">
        <v>489</v>
      </c>
      <c r="IB70" s="123" t="s">
        <v>483</v>
      </c>
      <c r="IC70" s="123" t="s">
        <v>483</v>
      </c>
      <c r="ID70" s="123" t="s">
        <v>489</v>
      </c>
      <c r="IE70" s="123" t="s">
        <v>489</v>
      </c>
      <c r="IF70" s="123" t="s">
        <v>490</v>
      </c>
      <c r="IG70" s="123" t="s">
        <v>490</v>
      </c>
      <c r="IH70" s="123" t="s">
        <v>490</v>
      </c>
      <c r="II70" s="123" t="s">
        <v>490</v>
      </c>
      <c r="IJ70" s="123" t="s">
        <v>490</v>
      </c>
      <c r="IK70" s="123" t="s">
        <v>490</v>
      </c>
      <c r="IL70" s="123" t="s">
        <v>490</v>
      </c>
      <c r="IM70" s="123" t="s">
        <v>490</v>
      </c>
      <c r="IN70" s="123">
        <v>3</v>
      </c>
      <c r="IO70" s="123">
        <v>0</v>
      </c>
      <c r="IP70" s="123">
        <v>0</v>
      </c>
      <c r="IQ70" s="123">
        <v>0</v>
      </c>
      <c r="IR70" s="123">
        <v>0</v>
      </c>
      <c r="IS70" s="123">
        <v>0</v>
      </c>
      <c r="IT70" s="123">
        <v>0</v>
      </c>
      <c r="IU70" s="123">
        <v>0</v>
      </c>
      <c r="IV70" s="123">
        <v>6</v>
      </c>
      <c r="IW70" s="123">
        <v>0</v>
      </c>
      <c r="IX70" s="123">
        <v>0</v>
      </c>
      <c r="IY70" s="123">
        <v>1</v>
      </c>
      <c r="IZ70" s="123">
        <v>0</v>
      </c>
      <c r="JA70" s="123">
        <v>1</v>
      </c>
      <c r="JB70" s="123">
        <v>0</v>
      </c>
      <c r="JC70" s="123">
        <v>0</v>
      </c>
      <c r="JD70" s="123">
        <v>0</v>
      </c>
      <c r="JE70" s="123">
        <v>1</v>
      </c>
      <c r="JF70" s="123">
        <v>0</v>
      </c>
      <c r="JG70" s="123">
        <v>0</v>
      </c>
      <c r="JH70" s="123">
        <v>2</v>
      </c>
      <c r="JI70" s="123">
        <v>0</v>
      </c>
      <c r="JJ70" s="123">
        <v>0</v>
      </c>
      <c r="JK70" s="123">
        <v>0</v>
      </c>
      <c r="JL70" s="123">
        <v>0</v>
      </c>
      <c r="JM70" s="123">
        <v>0</v>
      </c>
      <c r="JN70" s="123">
        <v>11</v>
      </c>
      <c r="JO70" s="123">
        <v>3</v>
      </c>
      <c r="JP70" s="123">
        <v>14</v>
      </c>
      <c r="JQ70" s="123">
        <v>7</v>
      </c>
      <c r="JR70" s="123"/>
      <c r="JS70" s="123" t="s">
        <v>489</v>
      </c>
      <c r="JT70" s="123" t="s">
        <v>489</v>
      </c>
      <c r="JU70" s="123" t="s">
        <v>489</v>
      </c>
      <c r="JV70" s="123" t="s">
        <v>489</v>
      </c>
      <c r="JW70" s="123" t="s">
        <v>489</v>
      </c>
      <c r="JX70" s="123" t="s">
        <v>489</v>
      </c>
      <c r="JY70" s="123" t="s">
        <v>489</v>
      </c>
      <c r="JZ70" s="123" t="s">
        <v>489</v>
      </c>
      <c r="KA70" s="123" t="s">
        <v>489</v>
      </c>
      <c r="KB70" s="123" t="s">
        <v>489</v>
      </c>
      <c r="KC70" s="123" t="s">
        <v>489</v>
      </c>
      <c r="KD70" s="123" t="s">
        <v>740</v>
      </c>
      <c r="KE70" s="123" t="s">
        <v>715</v>
      </c>
      <c r="KF70" s="123" t="s">
        <v>1346</v>
      </c>
      <c r="KG70" s="123" t="s">
        <v>680</v>
      </c>
      <c r="KH70" s="123" t="s">
        <v>500</v>
      </c>
      <c r="KI70" s="123">
        <v>2</v>
      </c>
      <c r="KJ70" s="123" t="s">
        <v>483</v>
      </c>
      <c r="KK70" s="123" t="s">
        <v>483</v>
      </c>
      <c r="KL70" s="123" t="s">
        <v>483</v>
      </c>
      <c r="KM70" s="123" t="s">
        <v>483</v>
      </c>
      <c r="KN70" s="123" t="s">
        <v>483</v>
      </c>
      <c r="KO70" s="123" t="s">
        <v>483</v>
      </c>
      <c r="KP70" s="123" t="s">
        <v>483</v>
      </c>
      <c r="KQ70" s="123" t="s">
        <v>490</v>
      </c>
      <c r="KR70" s="123" t="s">
        <v>490</v>
      </c>
      <c r="KS70" s="123" t="s">
        <v>483</v>
      </c>
      <c r="KT70" s="123" t="s">
        <v>483</v>
      </c>
      <c r="KU70" s="123" t="s">
        <v>483</v>
      </c>
      <c r="KV70" s="123" t="s">
        <v>483</v>
      </c>
      <c r="KW70" s="123" t="s">
        <v>483</v>
      </c>
      <c r="KX70" s="123" t="s">
        <v>490</v>
      </c>
      <c r="KY70" s="123" t="s">
        <v>483</v>
      </c>
      <c r="KZ70" s="123" t="s">
        <v>483</v>
      </c>
      <c r="LA70" s="123" t="s">
        <v>483</v>
      </c>
      <c r="LB70" s="123" t="s">
        <v>483</v>
      </c>
      <c r="LC70" s="123" t="s">
        <v>490</v>
      </c>
      <c r="LD70" s="123" t="s">
        <v>483</v>
      </c>
      <c r="LE70" s="123" t="s">
        <v>490</v>
      </c>
      <c r="LF70" s="123">
        <v>1</v>
      </c>
      <c r="LG70" s="123">
        <v>5</v>
      </c>
      <c r="LH70" s="123">
        <v>0</v>
      </c>
      <c r="LI70" s="123">
        <v>6</v>
      </c>
      <c r="LJ70" s="123">
        <v>3</v>
      </c>
      <c r="LK70" s="123">
        <v>3</v>
      </c>
      <c r="LL70" s="123">
        <v>2</v>
      </c>
      <c r="LM70" s="123">
        <v>3</v>
      </c>
      <c r="LN70" s="123" t="s">
        <v>483</v>
      </c>
      <c r="LO70" s="123" t="s">
        <v>483</v>
      </c>
      <c r="LP70" s="123" t="s">
        <v>483</v>
      </c>
      <c r="LQ70" s="123" t="s">
        <v>483</v>
      </c>
      <c r="LR70" s="123" t="s">
        <v>483</v>
      </c>
      <c r="LS70" s="123" t="s">
        <v>489</v>
      </c>
      <c r="LT70" s="123" t="s">
        <v>489</v>
      </c>
      <c r="LU70" s="123" t="s">
        <v>489</v>
      </c>
      <c r="LV70" s="123" t="s">
        <v>489</v>
      </c>
      <c r="LW70" s="123" t="s">
        <v>483</v>
      </c>
      <c r="LX70" s="123" t="s">
        <v>489</v>
      </c>
      <c r="LY70" s="123" t="s">
        <v>489</v>
      </c>
      <c r="LZ70" s="123" t="s">
        <v>483</v>
      </c>
      <c r="MA70" s="123" t="s">
        <v>489</v>
      </c>
      <c r="MB70" s="123" t="s">
        <v>483</v>
      </c>
      <c r="MC70" s="123" t="s">
        <v>483</v>
      </c>
      <c r="MD70" s="123" t="s">
        <v>489</v>
      </c>
      <c r="ME70" s="123" t="s">
        <v>483</v>
      </c>
      <c r="MF70" s="123" t="s">
        <v>483</v>
      </c>
      <c r="MG70" s="123" t="s">
        <v>483</v>
      </c>
      <c r="MH70" s="123" t="s">
        <v>483</v>
      </c>
      <c r="MI70" s="123" t="s">
        <v>489</v>
      </c>
      <c r="MJ70" s="123" t="s">
        <v>483</v>
      </c>
      <c r="MK70" s="123" t="s">
        <v>490</v>
      </c>
      <c r="ML70" s="123" t="s">
        <v>490</v>
      </c>
      <c r="MM70" s="123" t="s">
        <v>490</v>
      </c>
      <c r="MN70" s="123" t="s">
        <v>490</v>
      </c>
      <c r="MO70" s="123" t="s">
        <v>490</v>
      </c>
      <c r="MP70" s="123" t="s">
        <v>490</v>
      </c>
      <c r="MQ70" s="123" t="s">
        <v>490</v>
      </c>
      <c r="MR70" s="123" t="s">
        <v>490</v>
      </c>
      <c r="MS70" s="123" t="s">
        <v>490</v>
      </c>
      <c r="MT70" s="123" t="s">
        <v>490</v>
      </c>
      <c r="MU70" s="123" t="s">
        <v>490</v>
      </c>
      <c r="MV70" s="123" t="s">
        <v>490</v>
      </c>
      <c r="MW70" s="123" t="s">
        <v>490</v>
      </c>
      <c r="MX70" s="123" t="s">
        <v>490</v>
      </c>
      <c r="MY70" s="123" t="s">
        <v>490</v>
      </c>
      <c r="MZ70" s="123" t="s">
        <v>490</v>
      </c>
      <c r="NA70" s="123" t="s">
        <v>490</v>
      </c>
      <c r="NB70" s="123" t="s">
        <v>490</v>
      </c>
      <c r="NC70" s="123" t="s">
        <v>490</v>
      </c>
      <c r="ND70" s="123" t="s">
        <v>490</v>
      </c>
      <c r="NE70" s="123" t="s">
        <v>490</v>
      </c>
      <c r="NF70" s="123" t="s">
        <v>490</v>
      </c>
      <c r="NG70" s="123" t="s">
        <v>483</v>
      </c>
      <c r="NH70" s="123" t="s">
        <v>483</v>
      </c>
      <c r="NI70" s="123" t="s">
        <v>483</v>
      </c>
      <c r="NJ70" s="123" t="s">
        <v>489</v>
      </c>
      <c r="NK70" s="123" t="s">
        <v>483</v>
      </c>
      <c r="NL70" s="123" t="s">
        <v>489</v>
      </c>
      <c r="NM70" s="123" t="s">
        <v>483</v>
      </c>
      <c r="NN70" s="123" t="s">
        <v>483</v>
      </c>
      <c r="NO70" s="123" t="s">
        <v>483</v>
      </c>
      <c r="NP70" s="123" t="s">
        <v>483</v>
      </c>
      <c r="NQ70" s="123" t="s">
        <v>483</v>
      </c>
      <c r="NR70" s="123" t="s">
        <v>483</v>
      </c>
      <c r="NS70" s="123" t="s">
        <v>483</v>
      </c>
      <c r="NT70" s="123" t="s">
        <v>483</v>
      </c>
      <c r="NU70" s="123" t="s">
        <v>483</v>
      </c>
      <c r="NV70" s="123" t="s">
        <v>483</v>
      </c>
      <c r="NW70" s="123" t="s">
        <v>483</v>
      </c>
      <c r="NX70" s="123" t="s">
        <v>483</v>
      </c>
      <c r="NY70" s="123" t="s">
        <v>483</v>
      </c>
      <c r="NZ70" s="123" t="s">
        <v>483</v>
      </c>
      <c r="OA70" s="123" t="s">
        <v>483</v>
      </c>
      <c r="OB70" s="123" t="s">
        <v>483</v>
      </c>
      <c r="OC70" s="123" t="s">
        <v>483</v>
      </c>
      <c r="OD70" s="123" t="s">
        <v>483</v>
      </c>
      <c r="OE70" s="123" t="s">
        <v>483</v>
      </c>
      <c r="OF70" s="123" t="s">
        <v>483</v>
      </c>
      <c r="OG70" s="123" t="s">
        <v>489</v>
      </c>
      <c r="OH70" s="123" t="s">
        <v>483</v>
      </c>
      <c r="OI70" s="123" t="s">
        <v>483</v>
      </c>
      <c r="OJ70" s="123" t="s">
        <v>483</v>
      </c>
      <c r="OK70" s="123" t="s">
        <v>483</v>
      </c>
      <c r="OL70" s="123" t="s">
        <v>483</v>
      </c>
      <c r="OM70" s="123" t="s">
        <v>483</v>
      </c>
      <c r="ON70" s="123" t="s">
        <v>483</v>
      </c>
      <c r="OO70" s="123" t="s">
        <v>483</v>
      </c>
      <c r="OP70" s="123" t="s">
        <v>483</v>
      </c>
      <c r="OQ70" s="123" t="s">
        <v>483</v>
      </c>
      <c r="OR70" s="123" t="s">
        <v>483</v>
      </c>
      <c r="OS70" s="123" t="s">
        <v>483</v>
      </c>
      <c r="OT70" s="123" t="s">
        <v>483</v>
      </c>
      <c r="OU70" s="123" t="s">
        <v>483</v>
      </c>
      <c r="OV70" s="123" t="s">
        <v>483</v>
      </c>
      <c r="OW70" s="123" t="s">
        <v>575</v>
      </c>
      <c r="OX70" s="123" t="s">
        <v>489</v>
      </c>
      <c r="OY70" s="123" t="s">
        <v>489</v>
      </c>
      <c r="OZ70" s="123" t="s">
        <v>483</v>
      </c>
      <c r="PA70" s="123" t="s">
        <v>483</v>
      </c>
      <c r="PB70" s="123" t="s">
        <v>483</v>
      </c>
      <c r="PC70" s="123" t="s">
        <v>483</v>
      </c>
      <c r="PD70" s="123" t="s">
        <v>483</v>
      </c>
      <c r="PE70" s="123" t="s">
        <v>483</v>
      </c>
      <c r="PF70" s="123" t="s">
        <v>483</v>
      </c>
      <c r="PG70" s="123" t="s">
        <v>483</v>
      </c>
      <c r="PH70" s="123" t="s">
        <v>489</v>
      </c>
      <c r="PI70" s="123" t="s">
        <v>483</v>
      </c>
      <c r="PJ70" s="123" t="s">
        <v>483</v>
      </c>
      <c r="PK70" s="123" t="s">
        <v>483</v>
      </c>
      <c r="PL70" s="123" t="s">
        <v>489</v>
      </c>
      <c r="PM70" s="123" t="s">
        <v>483</v>
      </c>
      <c r="PN70" s="123" t="s">
        <v>483</v>
      </c>
      <c r="PO70" s="123" t="s">
        <v>483</v>
      </c>
      <c r="PP70" s="123" t="s">
        <v>483</v>
      </c>
      <c r="PQ70" s="123" t="s">
        <v>489</v>
      </c>
      <c r="PR70" s="123" t="s">
        <v>483</v>
      </c>
      <c r="PS70" s="123" t="s">
        <v>483</v>
      </c>
      <c r="PT70" s="123" t="s">
        <v>483</v>
      </c>
      <c r="PU70" s="123" t="s">
        <v>574</v>
      </c>
      <c r="PV70" s="123" t="s">
        <v>574</v>
      </c>
      <c r="PW70" s="123" t="s">
        <v>574</v>
      </c>
      <c r="PX70" s="123" t="s">
        <v>574</v>
      </c>
      <c r="PY70" s="123" t="s">
        <v>574</v>
      </c>
      <c r="PZ70" s="123" t="s">
        <v>483</v>
      </c>
      <c r="QA70" s="123" t="s">
        <v>583</v>
      </c>
      <c r="QB70" s="123" t="s">
        <v>483</v>
      </c>
      <c r="QC70" s="123" t="s">
        <v>616</v>
      </c>
      <c r="QD70" s="123" t="s">
        <v>483</v>
      </c>
      <c r="QE70" s="123" t="s">
        <v>1347</v>
      </c>
      <c r="QF70" s="123" t="s">
        <v>1348</v>
      </c>
      <c r="QG70" s="123"/>
      <c r="QH70" s="123" t="s">
        <v>489</v>
      </c>
      <c r="QI70" s="123" t="s">
        <v>483</v>
      </c>
      <c r="QJ70" s="123" t="s">
        <v>483</v>
      </c>
      <c r="QK70" s="123"/>
      <c r="QL70" s="123" t="s">
        <v>489</v>
      </c>
      <c r="QM70" s="123" t="s">
        <v>489</v>
      </c>
      <c r="QN70" s="123" t="s">
        <v>483</v>
      </c>
      <c r="QO70" s="123" t="s">
        <v>483</v>
      </c>
      <c r="QP70" s="123" t="s">
        <v>483</v>
      </c>
      <c r="QQ70" s="123">
        <v>0</v>
      </c>
      <c r="QR70" s="123">
        <v>1</v>
      </c>
      <c r="QS70" s="123">
        <v>3</v>
      </c>
      <c r="QT70" s="123"/>
      <c r="QU70" s="90" t="s">
        <v>4477</v>
      </c>
      <c r="QV70" s="90" t="s">
        <v>4961</v>
      </c>
      <c r="QW70" s="125" t="s">
        <v>4969</v>
      </c>
      <c r="QX70" s="79" t="s">
        <v>483</v>
      </c>
      <c r="QY70" s="80" t="s">
        <v>483</v>
      </c>
      <c r="QZ70" s="79" t="s">
        <v>489</v>
      </c>
      <c r="RA70" s="52" t="s">
        <v>489</v>
      </c>
      <c r="RB70" s="79">
        <v>16</v>
      </c>
      <c r="RC70" s="79">
        <v>9</v>
      </c>
      <c r="RD70" s="79">
        <v>7</v>
      </c>
      <c r="RE70" s="132">
        <v>15</v>
      </c>
      <c r="RF70" s="132">
        <v>10</v>
      </c>
      <c r="RG70" s="132">
        <v>5</v>
      </c>
      <c r="RH70" s="152">
        <v>10</v>
      </c>
      <c r="RI70" s="152">
        <v>6</v>
      </c>
      <c r="RJ70" s="152">
        <v>4</v>
      </c>
      <c r="RK70" s="80">
        <v>15</v>
      </c>
      <c r="RL70" s="80">
        <v>10</v>
      </c>
      <c r="RM70" s="80">
        <v>5</v>
      </c>
      <c r="RN70" s="132">
        <v>5</v>
      </c>
      <c r="RO70" s="152">
        <v>4</v>
      </c>
      <c r="RP70" s="80" t="s">
        <v>483</v>
      </c>
      <c r="RQ70" s="52" t="s">
        <v>4531</v>
      </c>
      <c r="RR70" s="80" t="s">
        <v>483</v>
      </c>
      <c r="RS70" s="80">
        <v>0</v>
      </c>
      <c r="RT70" s="80">
        <v>0</v>
      </c>
      <c r="RU70" s="80">
        <v>0</v>
      </c>
      <c r="RV70" s="80">
        <v>0</v>
      </c>
      <c r="RW70" s="80">
        <v>0</v>
      </c>
      <c r="RX70" s="80">
        <v>0</v>
      </c>
      <c r="RY70" s="219" t="s">
        <v>483</v>
      </c>
      <c r="RZ70" s="219" t="s">
        <v>6132</v>
      </c>
      <c r="SA70" s="184" t="s">
        <v>6791</v>
      </c>
      <c r="SB70" s="90" t="s">
        <v>4781</v>
      </c>
      <c r="SC70" s="90" t="s">
        <v>4781</v>
      </c>
      <c r="SD70" s="224" t="s">
        <v>6710</v>
      </c>
      <c r="SE70" s="123"/>
      <c r="SF70" s="114"/>
      <c r="SG70" s="114"/>
      <c r="SH70" s="114"/>
      <c r="SI70" s="114"/>
      <c r="SJ70" s="114"/>
      <c r="SK70" s="114"/>
      <c r="SL70" s="114"/>
      <c r="SM70" s="114"/>
      <c r="SN70" s="242"/>
      <c r="SO70" s="114"/>
      <c r="SQ70" s="123"/>
      <c r="SR70" s="123"/>
      <c r="ST70" s="90" t="s">
        <v>483</v>
      </c>
      <c r="SV70" s="236" t="s">
        <v>4484</v>
      </c>
    </row>
    <row r="71" spans="1:516" s="98" customFormat="1" ht="84.75" customHeight="1" x14ac:dyDescent="0.25">
      <c r="A71" s="123" t="s">
        <v>1349</v>
      </c>
      <c r="B71" s="93">
        <v>124</v>
      </c>
      <c r="C71" s="123">
        <v>2019</v>
      </c>
      <c r="D71" s="94" t="s">
        <v>4072</v>
      </c>
      <c r="E71" s="123">
        <v>12</v>
      </c>
      <c r="F71" s="123" t="s">
        <v>706</v>
      </c>
      <c r="G71" s="114" t="s">
        <v>1428</v>
      </c>
      <c r="H71" s="123" t="s">
        <v>1350</v>
      </c>
      <c r="I71" s="123" t="s">
        <v>5016</v>
      </c>
      <c r="J71" s="123" t="s">
        <v>1161</v>
      </c>
      <c r="K71" s="123" t="s">
        <v>657</v>
      </c>
      <c r="L71" s="123" t="s">
        <v>1351</v>
      </c>
      <c r="M71" s="123" t="s">
        <v>594</v>
      </c>
      <c r="N71" s="123"/>
      <c r="O71" s="123" t="s">
        <v>608</v>
      </c>
      <c r="P71" s="123" t="s">
        <v>1352</v>
      </c>
      <c r="Q71" s="123" t="s">
        <v>1353</v>
      </c>
      <c r="R71" s="95"/>
      <c r="S71" s="96" t="s">
        <v>1474</v>
      </c>
      <c r="T71" s="97" t="s">
        <v>631</v>
      </c>
      <c r="U71" s="97"/>
      <c r="V71" s="97" t="s">
        <v>1355</v>
      </c>
      <c r="W71" s="97" t="s">
        <v>753</v>
      </c>
      <c r="X71" s="183">
        <v>5520617054</v>
      </c>
      <c r="Y71" s="95" t="s">
        <v>1356</v>
      </c>
      <c r="Z71" s="123">
        <v>50</v>
      </c>
      <c r="AA71" s="123">
        <v>45</v>
      </c>
      <c r="AB71" s="123">
        <v>5</v>
      </c>
      <c r="AC71" s="123">
        <v>0</v>
      </c>
      <c r="AD71" s="123">
        <v>20</v>
      </c>
      <c r="AE71" s="123">
        <v>18</v>
      </c>
      <c r="AF71" s="123">
        <v>2</v>
      </c>
      <c r="AG71" s="123">
        <v>0</v>
      </c>
      <c r="AH71" s="123">
        <v>63</v>
      </c>
      <c r="AI71" s="123">
        <v>7</v>
      </c>
      <c r="AJ71" s="123">
        <v>0</v>
      </c>
      <c r="AK71" s="123">
        <v>70</v>
      </c>
      <c r="AL71" s="123">
        <v>90</v>
      </c>
      <c r="AM71" s="123">
        <v>75</v>
      </c>
      <c r="AN71" s="123">
        <v>92</v>
      </c>
      <c r="AO71" s="123">
        <v>60</v>
      </c>
      <c r="AP71" s="123">
        <v>0</v>
      </c>
      <c r="AQ71" s="123">
        <v>70</v>
      </c>
      <c r="AR71" s="123">
        <v>20</v>
      </c>
      <c r="AS71" s="123">
        <v>50</v>
      </c>
      <c r="AT71" s="123" t="s">
        <v>489</v>
      </c>
      <c r="AU71" s="123" t="s">
        <v>489</v>
      </c>
      <c r="AV71" s="123" t="s">
        <v>782</v>
      </c>
      <c r="AW71" s="123">
        <v>57</v>
      </c>
      <c r="AX71" s="123" t="s">
        <v>637</v>
      </c>
      <c r="AY71" s="123" t="s">
        <v>483</v>
      </c>
      <c r="AZ71" s="123" t="s">
        <v>489</v>
      </c>
      <c r="BA71" s="123" t="s">
        <v>489</v>
      </c>
      <c r="BB71" s="123" t="s">
        <v>489</v>
      </c>
      <c r="BC71" s="123" t="s">
        <v>489</v>
      </c>
      <c r="BD71" s="123" t="s">
        <v>490</v>
      </c>
      <c r="BE71" s="123" t="s">
        <v>490</v>
      </c>
      <c r="BF71" s="123" t="s">
        <v>490</v>
      </c>
      <c r="BG71" s="123" t="s">
        <v>490</v>
      </c>
      <c r="BH71" s="123" t="s">
        <v>490</v>
      </c>
      <c r="BI71" s="123" t="s">
        <v>483</v>
      </c>
      <c r="BJ71" s="123" t="s">
        <v>483</v>
      </c>
      <c r="BK71" s="123" t="s">
        <v>490</v>
      </c>
      <c r="BL71" s="123" t="s">
        <v>490</v>
      </c>
      <c r="BM71" s="123" t="s">
        <v>490</v>
      </c>
      <c r="BN71" s="123" t="s">
        <v>490</v>
      </c>
      <c r="BO71" s="123" t="s">
        <v>490</v>
      </c>
      <c r="BP71" s="123" t="s">
        <v>490</v>
      </c>
      <c r="BQ71" s="123" t="s">
        <v>490</v>
      </c>
      <c r="BR71" s="123" t="s">
        <v>490</v>
      </c>
      <c r="BS71" s="123" t="s">
        <v>490</v>
      </c>
      <c r="BT71" s="123" t="s">
        <v>490</v>
      </c>
      <c r="BU71" s="123" t="s">
        <v>490</v>
      </c>
      <c r="BV71" s="123" t="s">
        <v>490</v>
      </c>
      <c r="BW71" s="123" t="s">
        <v>490</v>
      </c>
      <c r="BX71" s="123" t="s">
        <v>490</v>
      </c>
      <c r="BY71" s="123" t="s">
        <v>490</v>
      </c>
      <c r="BZ71" s="123" t="s">
        <v>483</v>
      </c>
      <c r="CA71" s="123" t="s">
        <v>483</v>
      </c>
      <c r="CB71" s="123" t="s">
        <v>483</v>
      </c>
      <c r="CC71" s="123" t="s">
        <v>483</v>
      </c>
      <c r="CD71" s="123" t="s">
        <v>490</v>
      </c>
      <c r="CE71" s="123" t="s">
        <v>490</v>
      </c>
      <c r="CF71" s="123"/>
      <c r="CG71" s="123" t="s">
        <v>483</v>
      </c>
      <c r="CH71" s="123" t="s">
        <v>489</v>
      </c>
      <c r="CI71" s="123" t="s">
        <v>483</v>
      </c>
      <c r="CJ71" s="123" t="s">
        <v>483</v>
      </c>
      <c r="CK71" s="123" t="s">
        <v>483</v>
      </c>
      <c r="CL71" s="123" t="s">
        <v>483</v>
      </c>
      <c r="CM71" s="123" t="s">
        <v>489</v>
      </c>
      <c r="CN71" s="123" t="s">
        <v>490</v>
      </c>
      <c r="CO71" s="123" t="s">
        <v>490</v>
      </c>
      <c r="CP71" s="123" t="s">
        <v>490</v>
      </c>
      <c r="CQ71" s="123" t="s">
        <v>490</v>
      </c>
      <c r="CR71" s="123" t="s">
        <v>490</v>
      </c>
      <c r="CS71" s="123" t="s">
        <v>490</v>
      </c>
      <c r="CT71" s="123" t="s">
        <v>490</v>
      </c>
      <c r="CU71" s="123" t="s">
        <v>490</v>
      </c>
      <c r="CV71" s="123" t="s">
        <v>490</v>
      </c>
      <c r="CW71" s="123" t="s">
        <v>490</v>
      </c>
      <c r="CX71" s="123" t="s">
        <v>490</v>
      </c>
      <c r="CY71" s="123" t="s">
        <v>490</v>
      </c>
      <c r="CZ71" s="123" t="s">
        <v>490</v>
      </c>
      <c r="DA71" s="123" t="s">
        <v>490</v>
      </c>
      <c r="DB71" s="123" t="s">
        <v>490</v>
      </c>
      <c r="DC71" s="123" t="s">
        <v>490</v>
      </c>
      <c r="DD71" s="123" t="s">
        <v>490</v>
      </c>
      <c r="DE71" s="123" t="s">
        <v>490</v>
      </c>
      <c r="DF71" s="123" t="s">
        <v>490</v>
      </c>
      <c r="DG71" s="123" t="s">
        <v>490</v>
      </c>
      <c r="DH71" s="123" t="s">
        <v>490</v>
      </c>
      <c r="DI71" s="123" t="s">
        <v>490</v>
      </c>
      <c r="DJ71" s="123" t="s">
        <v>490</v>
      </c>
      <c r="DK71" s="123" t="s">
        <v>490</v>
      </c>
      <c r="DL71" s="123" t="s">
        <v>490</v>
      </c>
      <c r="DM71" s="123" t="s">
        <v>490</v>
      </c>
      <c r="DN71" s="123" t="s">
        <v>490</v>
      </c>
      <c r="DO71" s="123" t="s">
        <v>490</v>
      </c>
      <c r="DP71" s="123" t="s">
        <v>490</v>
      </c>
      <c r="DQ71" s="123" t="s">
        <v>490</v>
      </c>
      <c r="DR71" s="123" t="s">
        <v>490</v>
      </c>
      <c r="DS71" s="123" t="s">
        <v>490</v>
      </c>
      <c r="DT71" s="123" t="s">
        <v>490</v>
      </c>
      <c r="DU71" s="123" t="s">
        <v>490</v>
      </c>
      <c r="DV71" s="123" t="s">
        <v>490</v>
      </c>
      <c r="DW71" s="123" t="s">
        <v>490</v>
      </c>
      <c r="DX71" s="123" t="s">
        <v>490</v>
      </c>
      <c r="DY71" s="123" t="s">
        <v>490</v>
      </c>
      <c r="DZ71" s="123" t="s">
        <v>490</v>
      </c>
      <c r="EA71" s="123" t="s">
        <v>490</v>
      </c>
      <c r="EB71" s="123" t="s">
        <v>490</v>
      </c>
      <c r="EC71" s="123" t="s">
        <v>490</v>
      </c>
      <c r="ED71" s="123" t="s">
        <v>490</v>
      </c>
      <c r="EE71" s="123"/>
      <c r="EF71" s="123"/>
      <c r="EG71" s="123"/>
      <c r="EH71" s="123" t="s">
        <v>483</v>
      </c>
      <c r="EI71" s="123" t="s">
        <v>490</v>
      </c>
      <c r="EJ71" s="123" t="s">
        <v>490</v>
      </c>
      <c r="EK71" s="123" t="s">
        <v>490</v>
      </c>
      <c r="EL71" s="123" t="s">
        <v>490</v>
      </c>
      <c r="EM71" s="123" t="s">
        <v>490</v>
      </c>
      <c r="EN71" s="123" t="s">
        <v>490</v>
      </c>
      <c r="EO71" s="123" t="s">
        <v>490</v>
      </c>
      <c r="EP71" s="123" t="s">
        <v>490</v>
      </c>
      <c r="EQ71" s="123" t="s">
        <v>490</v>
      </c>
      <c r="ER71" s="123" t="s">
        <v>490</v>
      </c>
      <c r="ES71" s="123" t="s">
        <v>490</v>
      </c>
      <c r="ET71" s="123" t="s">
        <v>490</v>
      </c>
      <c r="EU71" s="123" t="s">
        <v>490</v>
      </c>
      <c r="EV71" s="123" t="s">
        <v>490</v>
      </c>
      <c r="EW71" s="123" t="s">
        <v>490</v>
      </c>
      <c r="EX71" s="123" t="s">
        <v>490</v>
      </c>
      <c r="EY71" s="123" t="s">
        <v>490</v>
      </c>
      <c r="EZ71" s="123" t="s">
        <v>490</v>
      </c>
      <c r="FA71" s="123" t="s">
        <v>490</v>
      </c>
      <c r="FB71" s="123" t="s">
        <v>490</v>
      </c>
      <c r="FC71" s="123" t="s">
        <v>490</v>
      </c>
      <c r="FD71" s="123" t="s">
        <v>490</v>
      </c>
      <c r="FE71" s="123" t="s">
        <v>490</v>
      </c>
      <c r="FF71" s="123" t="s">
        <v>490</v>
      </c>
      <c r="FG71" s="123" t="s">
        <v>490</v>
      </c>
      <c r="FH71" s="123" t="s">
        <v>490</v>
      </c>
      <c r="FI71" s="123" t="s">
        <v>490</v>
      </c>
      <c r="FJ71" s="123" t="s">
        <v>490</v>
      </c>
      <c r="FK71" s="123" t="s">
        <v>490</v>
      </c>
      <c r="FL71" s="123" t="s">
        <v>490</v>
      </c>
      <c r="FM71" s="123" t="s">
        <v>490</v>
      </c>
      <c r="FN71" s="123" t="s">
        <v>490</v>
      </c>
      <c r="FO71" s="123" t="s">
        <v>490</v>
      </c>
      <c r="FP71" s="123" t="s">
        <v>490</v>
      </c>
      <c r="FQ71" s="123" t="s">
        <v>490</v>
      </c>
      <c r="FR71" s="123" t="s">
        <v>490</v>
      </c>
      <c r="FS71" s="123" t="s">
        <v>490</v>
      </c>
      <c r="FT71" s="123" t="s">
        <v>490</v>
      </c>
      <c r="FU71" s="123" t="s">
        <v>490</v>
      </c>
      <c r="FV71" s="123" t="s">
        <v>490</v>
      </c>
      <c r="FW71" s="123" t="s">
        <v>490</v>
      </c>
      <c r="FX71" s="123" t="s">
        <v>490</v>
      </c>
      <c r="FY71" s="123" t="s">
        <v>490</v>
      </c>
      <c r="FZ71" s="123" t="s">
        <v>490</v>
      </c>
      <c r="GA71" s="123" t="s">
        <v>490</v>
      </c>
      <c r="GB71" s="123" t="s">
        <v>490</v>
      </c>
      <c r="GC71" s="123" t="s">
        <v>490</v>
      </c>
      <c r="GD71" s="123" t="s">
        <v>490</v>
      </c>
      <c r="GE71" s="123" t="s">
        <v>490</v>
      </c>
      <c r="GF71" s="123" t="s">
        <v>490</v>
      </c>
      <c r="GG71" s="123" t="s">
        <v>490</v>
      </c>
      <c r="GH71" s="123" t="s">
        <v>490</v>
      </c>
      <c r="GI71" s="123" t="s">
        <v>490</v>
      </c>
      <c r="GJ71" s="123" t="s">
        <v>490</v>
      </c>
      <c r="GK71" s="123" t="s">
        <v>490</v>
      </c>
      <c r="GL71" s="123" t="s">
        <v>490</v>
      </c>
      <c r="GM71" s="123" t="s">
        <v>490</v>
      </c>
      <c r="GN71" s="123" t="s">
        <v>490</v>
      </c>
      <c r="GO71" s="123" t="s">
        <v>490</v>
      </c>
      <c r="GP71" s="123" t="s">
        <v>490</v>
      </c>
      <c r="GQ71" s="123" t="s">
        <v>490</v>
      </c>
      <c r="GR71" s="123" t="s">
        <v>490</v>
      </c>
      <c r="GS71" s="123" t="s">
        <v>490</v>
      </c>
      <c r="GT71" s="123" t="s">
        <v>490</v>
      </c>
      <c r="GU71" s="123" t="s">
        <v>490</v>
      </c>
      <c r="GV71" s="123" t="s">
        <v>490</v>
      </c>
      <c r="GW71" s="123" t="s">
        <v>490</v>
      </c>
      <c r="GX71" s="123" t="s">
        <v>490</v>
      </c>
      <c r="GY71" s="123" t="s">
        <v>490</v>
      </c>
      <c r="GZ71" s="123" t="s">
        <v>490</v>
      </c>
      <c r="HA71" s="123" t="s">
        <v>490</v>
      </c>
      <c r="HB71" s="123" t="s">
        <v>490</v>
      </c>
      <c r="HC71" s="123" t="s">
        <v>490</v>
      </c>
      <c r="HD71" s="123" t="s">
        <v>490</v>
      </c>
      <c r="HE71" s="123" t="s">
        <v>490</v>
      </c>
      <c r="HF71" s="123" t="s">
        <v>490</v>
      </c>
      <c r="HG71" s="123" t="s">
        <v>490</v>
      </c>
      <c r="HH71" s="123" t="s">
        <v>490</v>
      </c>
      <c r="HI71" s="123" t="s">
        <v>490</v>
      </c>
      <c r="HJ71" s="123" t="s">
        <v>490</v>
      </c>
      <c r="HK71" s="123" t="s">
        <v>490</v>
      </c>
      <c r="HL71" s="123" t="s">
        <v>490</v>
      </c>
      <c r="HM71" s="123" t="s">
        <v>490</v>
      </c>
      <c r="HN71" s="123" t="s">
        <v>490</v>
      </c>
      <c r="HO71" s="123" t="s">
        <v>490</v>
      </c>
      <c r="HP71" s="123" t="s">
        <v>490</v>
      </c>
      <c r="HQ71" s="123" t="s">
        <v>490</v>
      </c>
      <c r="HR71" s="123" t="s">
        <v>490</v>
      </c>
      <c r="HS71" s="123" t="s">
        <v>490</v>
      </c>
      <c r="HT71" s="123" t="s">
        <v>490</v>
      </c>
      <c r="HU71" s="123" t="s">
        <v>490</v>
      </c>
      <c r="HV71" s="123" t="s">
        <v>483</v>
      </c>
      <c r="HW71" s="123" t="s">
        <v>490</v>
      </c>
      <c r="HX71" s="123" t="s">
        <v>483</v>
      </c>
      <c r="HY71" s="123" t="s">
        <v>483</v>
      </c>
      <c r="HZ71" s="123" t="s">
        <v>483</v>
      </c>
      <c r="IA71" s="123" t="s">
        <v>483</v>
      </c>
      <c r="IB71" s="123" t="s">
        <v>483</v>
      </c>
      <c r="IC71" s="123" t="s">
        <v>483</v>
      </c>
      <c r="ID71" s="123" t="s">
        <v>483</v>
      </c>
      <c r="IE71" s="123" t="s">
        <v>483</v>
      </c>
      <c r="IF71" s="123" t="s">
        <v>489</v>
      </c>
      <c r="IG71" s="123" t="s">
        <v>483</v>
      </c>
      <c r="IH71" s="123" t="s">
        <v>483</v>
      </c>
      <c r="II71" s="123" t="s">
        <v>483</v>
      </c>
      <c r="IJ71" s="123" t="s">
        <v>489</v>
      </c>
      <c r="IK71" s="123" t="s">
        <v>490</v>
      </c>
      <c r="IL71" s="123" t="s">
        <v>490</v>
      </c>
      <c r="IM71" s="123" t="s">
        <v>490</v>
      </c>
      <c r="IN71" s="123">
        <v>1</v>
      </c>
      <c r="IO71" s="123">
        <v>0</v>
      </c>
      <c r="IP71" s="123">
        <v>0</v>
      </c>
      <c r="IQ71" s="123">
        <v>0</v>
      </c>
      <c r="IR71" s="123">
        <v>0</v>
      </c>
      <c r="IS71" s="123">
        <v>0</v>
      </c>
      <c r="IT71" s="123">
        <v>0</v>
      </c>
      <c r="IU71" s="123">
        <v>0</v>
      </c>
      <c r="IV71" s="123">
        <v>0</v>
      </c>
      <c r="IW71" s="123">
        <v>0</v>
      </c>
      <c r="IX71" s="123">
        <v>0</v>
      </c>
      <c r="IY71" s="123">
        <v>0</v>
      </c>
      <c r="IZ71" s="123">
        <v>0</v>
      </c>
      <c r="JA71" s="123">
        <v>0</v>
      </c>
      <c r="JB71" s="123">
        <v>0</v>
      </c>
      <c r="JC71" s="123">
        <v>0</v>
      </c>
      <c r="JD71" s="123">
        <v>0</v>
      </c>
      <c r="JE71" s="123">
        <v>0</v>
      </c>
      <c r="JF71" s="123">
        <v>0</v>
      </c>
      <c r="JG71" s="123">
        <v>0</v>
      </c>
      <c r="JH71" s="123">
        <v>0</v>
      </c>
      <c r="JI71" s="123">
        <v>0</v>
      </c>
      <c r="JJ71" s="123">
        <v>0</v>
      </c>
      <c r="JK71" s="123">
        <v>0</v>
      </c>
      <c r="JL71" s="123">
        <v>2</v>
      </c>
      <c r="JM71" s="123">
        <v>0</v>
      </c>
      <c r="JN71" s="123">
        <v>3</v>
      </c>
      <c r="JO71" s="123">
        <v>0</v>
      </c>
      <c r="JP71" s="123">
        <v>3</v>
      </c>
      <c r="JQ71" s="123">
        <v>2</v>
      </c>
      <c r="JR71" s="123"/>
      <c r="JS71" s="123" t="s">
        <v>489</v>
      </c>
      <c r="JT71" s="123" t="s">
        <v>489</v>
      </c>
      <c r="JU71" s="123" t="s">
        <v>489</v>
      </c>
      <c r="JV71" s="123" t="s">
        <v>489</v>
      </c>
      <c r="JW71" s="123" t="s">
        <v>489</v>
      </c>
      <c r="JX71" s="123" t="s">
        <v>490</v>
      </c>
      <c r="JY71" s="123" t="s">
        <v>483</v>
      </c>
      <c r="JZ71" s="123" t="s">
        <v>489</v>
      </c>
      <c r="KA71" s="123" t="s">
        <v>483</v>
      </c>
      <c r="KB71" s="123" t="s">
        <v>483</v>
      </c>
      <c r="KC71" s="123" t="s">
        <v>483</v>
      </c>
      <c r="KD71" s="123" t="s">
        <v>740</v>
      </c>
      <c r="KE71" s="123" t="s">
        <v>715</v>
      </c>
      <c r="KF71" s="123" t="s">
        <v>1357</v>
      </c>
      <c r="KG71" s="123" t="s">
        <v>622</v>
      </c>
      <c r="KH71" s="123" t="s">
        <v>485</v>
      </c>
      <c r="KI71" s="123">
        <v>1</v>
      </c>
      <c r="KJ71" s="123" t="s">
        <v>483</v>
      </c>
      <c r="KK71" s="123" t="s">
        <v>483</v>
      </c>
      <c r="KL71" s="123" t="s">
        <v>483</v>
      </c>
      <c r="KM71" s="123" t="s">
        <v>483</v>
      </c>
      <c r="KN71" s="123" t="s">
        <v>483</v>
      </c>
      <c r="KO71" s="123" t="s">
        <v>490</v>
      </c>
      <c r="KP71" s="123" t="s">
        <v>483</v>
      </c>
      <c r="KQ71" s="123" t="s">
        <v>490</v>
      </c>
      <c r="KR71" s="123" t="s">
        <v>490</v>
      </c>
      <c r="KS71" s="123" t="s">
        <v>483</v>
      </c>
      <c r="KT71" s="123" t="s">
        <v>490</v>
      </c>
      <c r="KU71" s="123" t="s">
        <v>490</v>
      </c>
      <c r="KV71" s="123" t="s">
        <v>490</v>
      </c>
      <c r="KW71" s="123" t="s">
        <v>483</v>
      </c>
      <c r="KX71" s="123" t="s">
        <v>490</v>
      </c>
      <c r="KY71" s="123" t="s">
        <v>483</v>
      </c>
      <c r="KZ71" s="123" t="s">
        <v>490</v>
      </c>
      <c r="LA71" s="123" t="s">
        <v>490</v>
      </c>
      <c r="LB71" s="123" t="s">
        <v>490</v>
      </c>
      <c r="LC71" s="123" t="s">
        <v>490</v>
      </c>
      <c r="LD71" s="123" t="s">
        <v>490</v>
      </c>
      <c r="LE71" s="123" t="s">
        <v>490</v>
      </c>
      <c r="LF71" s="123"/>
      <c r="LG71" s="123"/>
      <c r="LH71" s="123"/>
      <c r="LI71" s="123">
        <v>0</v>
      </c>
      <c r="LJ71" s="123">
        <v>2</v>
      </c>
      <c r="LK71" s="123">
        <v>6</v>
      </c>
      <c r="LL71" s="123">
        <v>0</v>
      </c>
      <c r="LM71" s="123">
        <v>4</v>
      </c>
      <c r="LN71" s="123" t="s">
        <v>490</v>
      </c>
      <c r="LO71" s="123" t="s">
        <v>490</v>
      </c>
      <c r="LP71" s="123" t="s">
        <v>490</v>
      </c>
      <c r="LQ71" s="123" t="s">
        <v>490</v>
      </c>
      <c r="LR71" s="123" t="s">
        <v>490</v>
      </c>
      <c r="LS71" s="123" t="s">
        <v>490</v>
      </c>
      <c r="LT71" s="123" t="s">
        <v>490</v>
      </c>
      <c r="LU71" s="123" t="s">
        <v>490</v>
      </c>
      <c r="LV71" s="123" t="s">
        <v>490</v>
      </c>
      <c r="LW71" s="123" t="s">
        <v>490</v>
      </c>
      <c r="LX71" s="123" t="s">
        <v>490</v>
      </c>
      <c r="LY71" s="123" t="s">
        <v>490</v>
      </c>
      <c r="LZ71" s="123" t="s">
        <v>490</v>
      </c>
      <c r="MA71" s="123" t="s">
        <v>490</v>
      </c>
      <c r="MB71" s="123" t="s">
        <v>483</v>
      </c>
      <c r="MC71" s="123" t="s">
        <v>483</v>
      </c>
      <c r="MD71" s="123" t="s">
        <v>483</v>
      </c>
      <c r="ME71" s="123" t="s">
        <v>483</v>
      </c>
      <c r="MF71" s="123" t="s">
        <v>489</v>
      </c>
      <c r="MG71" s="123" t="s">
        <v>483</v>
      </c>
      <c r="MH71" s="123" t="s">
        <v>483</v>
      </c>
      <c r="MI71" s="123" t="s">
        <v>489</v>
      </c>
      <c r="MJ71" s="123" t="s">
        <v>489</v>
      </c>
      <c r="MK71" s="123" t="s">
        <v>490</v>
      </c>
      <c r="ML71" s="123" t="s">
        <v>490</v>
      </c>
      <c r="MM71" s="123" t="s">
        <v>490</v>
      </c>
      <c r="MN71" s="123" t="s">
        <v>490</v>
      </c>
      <c r="MO71" s="123" t="s">
        <v>490</v>
      </c>
      <c r="MP71" s="123" t="s">
        <v>490</v>
      </c>
      <c r="MQ71" s="123" t="s">
        <v>490</v>
      </c>
      <c r="MR71" s="123" t="s">
        <v>490</v>
      </c>
      <c r="MS71" s="123" t="s">
        <v>490</v>
      </c>
      <c r="MT71" s="123" t="s">
        <v>490</v>
      </c>
      <c r="MU71" s="123" t="s">
        <v>490</v>
      </c>
      <c r="MV71" s="123" t="s">
        <v>490</v>
      </c>
      <c r="MW71" s="123" t="s">
        <v>490</v>
      </c>
      <c r="MX71" s="123" t="s">
        <v>490</v>
      </c>
      <c r="MY71" s="123" t="s">
        <v>490</v>
      </c>
      <c r="MZ71" s="123" t="s">
        <v>490</v>
      </c>
      <c r="NA71" s="123" t="s">
        <v>490</v>
      </c>
      <c r="NB71" s="123" t="s">
        <v>490</v>
      </c>
      <c r="NC71" s="123" t="s">
        <v>490</v>
      </c>
      <c r="ND71" s="123" t="s">
        <v>490</v>
      </c>
      <c r="NE71" s="123" t="s">
        <v>490</v>
      </c>
      <c r="NF71" s="123" t="s">
        <v>490</v>
      </c>
      <c r="NG71" s="123" t="s">
        <v>490</v>
      </c>
      <c r="NH71" s="123" t="s">
        <v>490</v>
      </c>
      <c r="NI71" s="123" t="s">
        <v>490</v>
      </c>
      <c r="NJ71" s="123" t="s">
        <v>490</v>
      </c>
      <c r="NK71" s="123" t="s">
        <v>490</v>
      </c>
      <c r="NL71" s="123" t="s">
        <v>490</v>
      </c>
      <c r="NM71" s="123" t="s">
        <v>490</v>
      </c>
      <c r="NN71" s="123" t="s">
        <v>490</v>
      </c>
      <c r="NO71" s="123" t="s">
        <v>490</v>
      </c>
      <c r="NP71" s="123" t="s">
        <v>490</v>
      </c>
      <c r="NQ71" s="123" t="s">
        <v>490</v>
      </c>
      <c r="NR71" s="123" t="s">
        <v>490</v>
      </c>
      <c r="NS71" s="123" t="s">
        <v>490</v>
      </c>
      <c r="NT71" s="123" t="s">
        <v>490</v>
      </c>
      <c r="NU71" s="123" t="s">
        <v>490</v>
      </c>
      <c r="NV71" s="123" t="s">
        <v>490</v>
      </c>
      <c r="NW71" s="123" t="s">
        <v>490</v>
      </c>
      <c r="NX71" s="123" t="s">
        <v>490</v>
      </c>
      <c r="NY71" s="123" t="s">
        <v>490</v>
      </c>
      <c r="NZ71" s="123" t="s">
        <v>490</v>
      </c>
      <c r="OA71" s="123" t="s">
        <v>490</v>
      </c>
      <c r="OB71" s="123" t="s">
        <v>490</v>
      </c>
      <c r="OC71" s="123" t="s">
        <v>483</v>
      </c>
      <c r="OD71" s="123" t="s">
        <v>483</v>
      </c>
      <c r="OE71" s="123" t="s">
        <v>483</v>
      </c>
      <c r="OF71" s="123" t="s">
        <v>483</v>
      </c>
      <c r="OG71" s="123" t="s">
        <v>489</v>
      </c>
      <c r="OH71" s="123" t="s">
        <v>490</v>
      </c>
      <c r="OI71" s="123" t="s">
        <v>490</v>
      </c>
      <c r="OJ71" s="123" t="s">
        <v>490</v>
      </c>
      <c r="OK71" s="123" t="s">
        <v>490</v>
      </c>
      <c r="OL71" s="123" t="s">
        <v>490</v>
      </c>
      <c r="OM71" s="123" t="s">
        <v>490</v>
      </c>
      <c r="ON71" s="123" t="s">
        <v>490</v>
      </c>
      <c r="OO71" s="123" t="s">
        <v>490</v>
      </c>
      <c r="OP71" s="123" t="s">
        <v>490</v>
      </c>
      <c r="OQ71" s="123" t="s">
        <v>483</v>
      </c>
      <c r="OR71" s="123" t="s">
        <v>483</v>
      </c>
      <c r="OS71" s="123" t="s">
        <v>483</v>
      </c>
      <c r="OT71" s="123" t="s">
        <v>483</v>
      </c>
      <c r="OU71" s="123" t="s">
        <v>483</v>
      </c>
      <c r="OV71" s="123" t="s">
        <v>489</v>
      </c>
      <c r="OW71" s="123" t="s">
        <v>575</v>
      </c>
      <c r="OX71" s="123" t="s">
        <v>483</v>
      </c>
      <c r="OY71" s="123" t="s">
        <v>483</v>
      </c>
      <c r="OZ71" s="123" t="s">
        <v>483</v>
      </c>
      <c r="PA71" s="123" t="s">
        <v>483</v>
      </c>
      <c r="PB71" s="123" t="s">
        <v>483</v>
      </c>
      <c r="PC71" s="123" t="s">
        <v>483</v>
      </c>
      <c r="PD71" s="123" t="s">
        <v>489</v>
      </c>
      <c r="PE71" s="123" t="s">
        <v>483</v>
      </c>
      <c r="PF71" s="123" t="s">
        <v>483</v>
      </c>
      <c r="PG71" s="123" t="s">
        <v>483</v>
      </c>
      <c r="PH71" s="123" t="s">
        <v>483</v>
      </c>
      <c r="PI71" s="123" t="s">
        <v>489</v>
      </c>
      <c r="PJ71" s="123" t="s">
        <v>489</v>
      </c>
      <c r="PK71" s="123" t="s">
        <v>483</v>
      </c>
      <c r="PL71" s="123" t="s">
        <v>489</v>
      </c>
      <c r="PM71" s="123" t="s">
        <v>489</v>
      </c>
      <c r="PN71" s="123" t="s">
        <v>483</v>
      </c>
      <c r="PO71" s="123" t="s">
        <v>489</v>
      </c>
      <c r="PP71" s="123" t="s">
        <v>483</v>
      </c>
      <c r="PQ71" s="123" t="s">
        <v>489</v>
      </c>
      <c r="PR71" s="123" t="s">
        <v>489</v>
      </c>
      <c r="PS71" s="123" t="s">
        <v>483</v>
      </c>
      <c r="PT71" s="123" t="s">
        <v>483</v>
      </c>
      <c r="PU71" s="123" t="s">
        <v>681</v>
      </c>
      <c r="PV71" s="123" t="s">
        <v>490</v>
      </c>
      <c r="PW71" s="123" t="s">
        <v>681</v>
      </c>
      <c r="PX71" s="123" t="s">
        <v>490</v>
      </c>
      <c r="PY71" s="123" t="s">
        <v>681</v>
      </c>
      <c r="PZ71" s="123" t="s">
        <v>489</v>
      </c>
      <c r="QA71" s="123" t="s">
        <v>490</v>
      </c>
      <c r="QB71" s="123" t="s">
        <v>483</v>
      </c>
      <c r="QC71" s="123" t="s">
        <v>583</v>
      </c>
      <c r="QD71" s="123" t="s">
        <v>483</v>
      </c>
      <c r="QE71" s="123" t="s">
        <v>1354</v>
      </c>
      <c r="QF71" s="123"/>
      <c r="QG71" s="123"/>
      <c r="QH71" s="123" t="s">
        <v>489</v>
      </c>
      <c r="QI71" s="123" t="s">
        <v>483</v>
      </c>
      <c r="QJ71" s="123" t="s">
        <v>490</v>
      </c>
      <c r="QK71" s="123"/>
      <c r="QL71" s="123" t="s">
        <v>490</v>
      </c>
      <c r="QM71" s="123" t="s">
        <v>489</v>
      </c>
      <c r="QN71" s="123" t="s">
        <v>483</v>
      </c>
      <c r="QO71" s="123" t="s">
        <v>483</v>
      </c>
      <c r="QP71" s="123" t="s">
        <v>489</v>
      </c>
      <c r="QQ71" s="123">
        <v>1</v>
      </c>
      <c r="QR71" s="123">
        <v>0</v>
      </c>
      <c r="QS71" s="123">
        <v>0</v>
      </c>
      <c r="QT71" s="123"/>
      <c r="QU71" s="90" t="s">
        <v>4477</v>
      </c>
      <c r="QV71" s="90" t="s">
        <v>4961</v>
      </c>
      <c r="QW71" s="195">
        <v>44440</v>
      </c>
      <c r="QX71" s="80"/>
      <c r="QY71" s="80"/>
      <c r="QZ71" s="80"/>
      <c r="RA71" s="52"/>
      <c r="RB71" s="80"/>
      <c r="RC71" s="80"/>
      <c r="RD71" s="80"/>
      <c r="RE71" s="80"/>
      <c r="RF71" s="80"/>
      <c r="RG71" s="80"/>
      <c r="RH71" s="208">
        <v>20</v>
      </c>
      <c r="RI71" s="208">
        <v>8</v>
      </c>
      <c r="RJ71" s="208">
        <v>12</v>
      </c>
      <c r="RK71" s="80"/>
      <c r="RL71" s="80"/>
      <c r="RM71" s="80"/>
      <c r="RN71" s="80"/>
      <c r="RO71" s="208">
        <v>3</v>
      </c>
      <c r="RP71" s="80"/>
      <c r="RQ71" s="52"/>
      <c r="RR71" s="80"/>
      <c r="RS71" s="80">
        <v>0</v>
      </c>
      <c r="RT71" s="208"/>
      <c r="RU71" s="208"/>
      <c r="RV71" s="80">
        <v>0</v>
      </c>
      <c r="RW71" s="208"/>
      <c r="RX71" s="208"/>
      <c r="RY71" s="208"/>
      <c r="RZ71" s="208"/>
      <c r="SA71" s="202" t="s">
        <v>6792</v>
      </c>
      <c r="SB71" s="240" t="s">
        <v>4781</v>
      </c>
      <c r="SC71" s="90"/>
      <c r="SD71" s="224" t="s">
        <v>6738</v>
      </c>
      <c r="SE71" s="123"/>
      <c r="SF71" s="114"/>
      <c r="SG71" s="114"/>
      <c r="SH71" s="114"/>
      <c r="SI71" s="114"/>
      <c r="SJ71" s="114"/>
      <c r="SK71" s="114"/>
      <c r="SL71" s="114"/>
      <c r="SM71" s="114"/>
      <c r="SN71" s="242"/>
      <c r="SO71" s="114"/>
      <c r="SQ71" s="123"/>
      <c r="SR71" s="123"/>
      <c r="ST71" s="90" t="s">
        <v>483</v>
      </c>
      <c r="SV71" s="235" t="s">
        <v>4478</v>
      </c>
    </row>
    <row r="72" spans="1:516" s="98" customFormat="1" ht="84.75" customHeight="1" x14ac:dyDescent="0.25">
      <c r="A72" s="123" t="s">
        <v>945</v>
      </c>
      <c r="B72" s="93" t="s">
        <v>1386</v>
      </c>
      <c r="C72" s="123">
        <v>2019</v>
      </c>
      <c r="D72" s="94" t="s">
        <v>4072</v>
      </c>
      <c r="E72" s="123">
        <v>13</v>
      </c>
      <c r="F72" s="123" t="s">
        <v>598</v>
      </c>
      <c r="G72" s="114" t="s">
        <v>946</v>
      </c>
      <c r="H72" s="123"/>
      <c r="I72" s="123" t="s">
        <v>5016</v>
      </c>
      <c r="J72" s="123" t="s">
        <v>686</v>
      </c>
      <c r="K72" s="123" t="s">
        <v>885</v>
      </c>
      <c r="L72" s="123" t="s">
        <v>947</v>
      </c>
      <c r="M72" s="123">
        <v>2</v>
      </c>
      <c r="N72" s="123"/>
      <c r="O72" s="123" t="s">
        <v>608</v>
      </c>
      <c r="P72" s="123" t="s">
        <v>948</v>
      </c>
      <c r="Q72" s="123" t="s">
        <v>949</v>
      </c>
      <c r="R72" s="95"/>
      <c r="S72" s="96">
        <v>14250</v>
      </c>
      <c r="T72" s="97" t="s">
        <v>590</v>
      </c>
      <c r="U72" s="97" t="s">
        <v>950</v>
      </c>
      <c r="V72" s="97" t="s">
        <v>951</v>
      </c>
      <c r="W72" s="97" t="s">
        <v>753</v>
      </c>
      <c r="X72" s="183" t="s">
        <v>952</v>
      </c>
      <c r="Y72" s="95" t="s">
        <v>953</v>
      </c>
      <c r="Z72" s="123">
        <v>5</v>
      </c>
      <c r="AA72" s="123">
        <v>1</v>
      </c>
      <c r="AB72" s="123">
        <v>2</v>
      </c>
      <c r="AC72" s="123">
        <v>2</v>
      </c>
      <c r="AD72" s="123">
        <v>2</v>
      </c>
      <c r="AE72" s="123">
        <v>0</v>
      </c>
      <c r="AF72" s="123">
        <v>1</v>
      </c>
      <c r="AG72" s="123">
        <v>1</v>
      </c>
      <c r="AH72" s="123">
        <v>1</v>
      </c>
      <c r="AI72" s="123">
        <v>3</v>
      </c>
      <c r="AJ72" s="123">
        <v>3</v>
      </c>
      <c r="AK72" s="123">
        <v>7</v>
      </c>
      <c r="AL72" s="123">
        <v>20</v>
      </c>
      <c r="AM72" s="123">
        <v>75</v>
      </c>
      <c r="AN72" s="123">
        <v>83</v>
      </c>
      <c r="AO72" s="123">
        <v>65</v>
      </c>
      <c r="AP72" s="123">
        <v>2</v>
      </c>
      <c r="AQ72" s="123">
        <v>0</v>
      </c>
      <c r="AR72" s="123">
        <v>0</v>
      </c>
      <c r="AS72" s="123">
        <v>0</v>
      </c>
      <c r="AT72" s="123" t="s">
        <v>483</v>
      </c>
      <c r="AU72" s="123" t="s">
        <v>483</v>
      </c>
      <c r="AV72" s="123" t="s">
        <v>636</v>
      </c>
      <c r="AW72" s="123"/>
      <c r="AX72" s="123" t="s">
        <v>584</v>
      </c>
      <c r="AY72" s="123" t="s">
        <v>489</v>
      </c>
      <c r="AZ72" s="123" t="s">
        <v>483</v>
      </c>
      <c r="BA72" s="123" t="s">
        <v>483</v>
      </c>
      <c r="BB72" s="123" t="s">
        <v>483</v>
      </c>
      <c r="BC72" s="123" t="s">
        <v>483</v>
      </c>
      <c r="BD72" s="123" t="s">
        <v>616</v>
      </c>
      <c r="BE72" s="123" t="s">
        <v>490</v>
      </c>
      <c r="BF72" s="123" t="s">
        <v>490</v>
      </c>
      <c r="BG72" s="123" t="s">
        <v>490</v>
      </c>
      <c r="BH72" s="123" t="s">
        <v>490</v>
      </c>
      <c r="BI72" s="123" t="s">
        <v>483</v>
      </c>
      <c r="BJ72" s="123" t="s">
        <v>490</v>
      </c>
      <c r="BK72" s="123" t="s">
        <v>490</v>
      </c>
      <c r="BL72" s="123" t="s">
        <v>490</v>
      </c>
      <c r="BM72" s="123" t="s">
        <v>483</v>
      </c>
      <c r="BN72" s="123" t="s">
        <v>483</v>
      </c>
      <c r="BO72" s="123" t="s">
        <v>483</v>
      </c>
      <c r="BP72" s="123" t="s">
        <v>483</v>
      </c>
      <c r="BQ72" s="123" t="s">
        <v>490</v>
      </c>
      <c r="BR72" s="123" t="s">
        <v>490</v>
      </c>
      <c r="BS72" s="123" t="s">
        <v>483</v>
      </c>
      <c r="BT72" s="123" t="s">
        <v>490</v>
      </c>
      <c r="BU72" s="123" t="s">
        <v>490</v>
      </c>
      <c r="BV72" s="123" t="s">
        <v>490</v>
      </c>
      <c r="BW72" s="123" t="s">
        <v>490</v>
      </c>
      <c r="BX72" s="123" t="s">
        <v>483</v>
      </c>
      <c r="BY72" s="123" t="s">
        <v>490</v>
      </c>
      <c r="BZ72" s="123" t="s">
        <v>483</v>
      </c>
      <c r="CA72" s="123" t="s">
        <v>490</v>
      </c>
      <c r="CB72" s="123" t="s">
        <v>483</v>
      </c>
      <c r="CC72" s="123" t="s">
        <v>490</v>
      </c>
      <c r="CD72" s="123" t="s">
        <v>490</v>
      </c>
      <c r="CE72" s="123" t="s">
        <v>490</v>
      </c>
      <c r="CF72" s="123"/>
      <c r="CG72" s="123" t="s">
        <v>483</v>
      </c>
      <c r="CH72" s="123" t="s">
        <v>483</v>
      </c>
      <c r="CI72" s="123" t="s">
        <v>483</v>
      </c>
      <c r="CJ72" s="123" t="s">
        <v>483</v>
      </c>
      <c r="CK72" s="123" t="s">
        <v>483</v>
      </c>
      <c r="CL72" s="123" t="s">
        <v>483</v>
      </c>
      <c r="CM72" s="123" t="s">
        <v>483</v>
      </c>
      <c r="CN72" s="123" t="s">
        <v>483</v>
      </c>
      <c r="CO72" s="123" t="s">
        <v>483</v>
      </c>
      <c r="CP72" s="123" t="s">
        <v>483</v>
      </c>
      <c r="CQ72" s="123" t="s">
        <v>483</v>
      </c>
      <c r="CR72" s="123" t="s">
        <v>483</v>
      </c>
      <c r="CS72" s="123" t="s">
        <v>483</v>
      </c>
      <c r="CT72" s="123" t="s">
        <v>483</v>
      </c>
      <c r="CU72" s="123" t="s">
        <v>483</v>
      </c>
      <c r="CV72" s="123" t="s">
        <v>483</v>
      </c>
      <c r="CW72" s="123" t="s">
        <v>483</v>
      </c>
      <c r="CX72" s="123" t="s">
        <v>483</v>
      </c>
      <c r="CY72" s="123" t="s">
        <v>489</v>
      </c>
      <c r="CZ72" s="123" t="s">
        <v>483</v>
      </c>
      <c r="DA72" s="123" t="s">
        <v>483</v>
      </c>
      <c r="DB72" s="123" t="s">
        <v>483</v>
      </c>
      <c r="DC72" s="123" t="s">
        <v>483</v>
      </c>
      <c r="DD72" s="123" t="s">
        <v>483</v>
      </c>
      <c r="DE72" s="123" t="s">
        <v>483</v>
      </c>
      <c r="DF72" s="123" t="s">
        <v>483</v>
      </c>
      <c r="DG72" s="123" t="s">
        <v>483</v>
      </c>
      <c r="DH72" s="123" t="s">
        <v>483</v>
      </c>
      <c r="DI72" s="123" t="s">
        <v>483</v>
      </c>
      <c r="DJ72" s="123" t="s">
        <v>483</v>
      </c>
      <c r="DK72" s="123" t="s">
        <v>483</v>
      </c>
      <c r="DL72" s="123" t="s">
        <v>483</v>
      </c>
      <c r="DM72" s="123" t="s">
        <v>581</v>
      </c>
      <c r="DN72" s="123" t="s">
        <v>489</v>
      </c>
      <c r="DO72" s="123" t="s">
        <v>483</v>
      </c>
      <c r="DP72" s="123" t="s">
        <v>490</v>
      </c>
      <c r="DQ72" s="123" t="s">
        <v>490</v>
      </c>
      <c r="DR72" s="123" t="s">
        <v>490</v>
      </c>
      <c r="DS72" s="123" t="s">
        <v>483</v>
      </c>
      <c r="DT72" s="123" t="s">
        <v>483</v>
      </c>
      <c r="DU72" s="123" t="s">
        <v>490</v>
      </c>
      <c r="DV72" s="123" t="s">
        <v>490</v>
      </c>
      <c r="DW72" s="123" t="s">
        <v>490</v>
      </c>
      <c r="DX72" s="123" t="s">
        <v>490</v>
      </c>
      <c r="DY72" s="123" t="s">
        <v>490</v>
      </c>
      <c r="DZ72" s="123" t="s">
        <v>490</v>
      </c>
      <c r="EA72" s="123" t="s">
        <v>490</v>
      </c>
      <c r="EB72" s="123" t="s">
        <v>483</v>
      </c>
      <c r="EC72" s="123" t="s">
        <v>483</v>
      </c>
      <c r="ED72" s="123" t="s">
        <v>483</v>
      </c>
      <c r="EE72" s="123">
        <v>0</v>
      </c>
      <c r="EF72" s="123">
        <v>0</v>
      </c>
      <c r="EG72" s="123">
        <v>0</v>
      </c>
      <c r="EH72" s="123" t="s">
        <v>483</v>
      </c>
      <c r="EI72" s="123" t="s">
        <v>483</v>
      </c>
      <c r="EJ72" s="123" t="s">
        <v>489</v>
      </c>
      <c r="EK72" s="123" t="s">
        <v>490</v>
      </c>
      <c r="EL72" s="123" t="s">
        <v>490</v>
      </c>
      <c r="EM72" s="123" t="s">
        <v>490</v>
      </c>
      <c r="EN72" s="123" t="s">
        <v>490</v>
      </c>
      <c r="EO72" s="123" t="s">
        <v>490</v>
      </c>
      <c r="EP72" s="123" t="s">
        <v>483</v>
      </c>
      <c r="EQ72" s="123" t="s">
        <v>490</v>
      </c>
      <c r="ER72" s="123" t="s">
        <v>490</v>
      </c>
      <c r="ES72" s="123" t="s">
        <v>490</v>
      </c>
      <c r="ET72" s="123" t="s">
        <v>490</v>
      </c>
      <c r="EU72" s="123" t="s">
        <v>483</v>
      </c>
      <c r="EV72" s="123" t="s">
        <v>490</v>
      </c>
      <c r="EW72" s="123" t="s">
        <v>490</v>
      </c>
      <c r="EX72" s="123" t="s">
        <v>490</v>
      </c>
      <c r="EY72" s="123" t="s">
        <v>490</v>
      </c>
      <c r="EZ72" s="123" t="s">
        <v>490</v>
      </c>
      <c r="FA72" s="123" t="s">
        <v>490</v>
      </c>
      <c r="FB72" s="123" t="s">
        <v>490</v>
      </c>
      <c r="FC72" s="123" t="s">
        <v>490</v>
      </c>
      <c r="FD72" s="123" t="s">
        <v>490</v>
      </c>
      <c r="FE72" s="123" t="s">
        <v>490</v>
      </c>
      <c r="FF72" s="123" t="s">
        <v>490</v>
      </c>
      <c r="FG72" s="123" t="s">
        <v>490</v>
      </c>
      <c r="FH72" s="123" t="s">
        <v>490</v>
      </c>
      <c r="FI72" s="123" t="s">
        <v>490</v>
      </c>
      <c r="FJ72" s="123" t="s">
        <v>490</v>
      </c>
      <c r="FK72" s="123" t="s">
        <v>490</v>
      </c>
      <c r="FL72" s="123" t="s">
        <v>483</v>
      </c>
      <c r="FM72" s="123" t="s">
        <v>490</v>
      </c>
      <c r="FN72" s="123" t="s">
        <v>490</v>
      </c>
      <c r="FO72" s="123" t="s">
        <v>483</v>
      </c>
      <c r="FP72" s="123" t="s">
        <v>490</v>
      </c>
      <c r="FQ72" s="123" t="s">
        <v>490</v>
      </c>
      <c r="FR72" s="123" t="s">
        <v>490</v>
      </c>
      <c r="FS72" s="123" t="s">
        <v>490</v>
      </c>
      <c r="FT72" s="123" t="s">
        <v>490</v>
      </c>
      <c r="FU72" s="123" t="s">
        <v>483</v>
      </c>
      <c r="FV72" s="123" t="s">
        <v>490</v>
      </c>
      <c r="FW72" s="123" t="s">
        <v>490</v>
      </c>
      <c r="FX72" s="123" t="s">
        <v>490</v>
      </c>
      <c r="FY72" s="123" t="s">
        <v>490</v>
      </c>
      <c r="FZ72" s="123" t="s">
        <v>483</v>
      </c>
      <c r="GA72" s="123" t="s">
        <v>490</v>
      </c>
      <c r="GB72" s="123" t="s">
        <v>490</v>
      </c>
      <c r="GC72" s="123" t="s">
        <v>490</v>
      </c>
      <c r="GD72" s="123" t="s">
        <v>490</v>
      </c>
      <c r="GE72" s="123" t="s">
        <v>483</v>
      </c>
      <c r="GF72" s="123" t="s">
        <v>483</v>
      </c>
      <c r="GG72" s="123" t="s">
        <v>490</v>
      </c>
      <c r="GH72" s="123" t="s">
        <v>490</v>
      </c>
      <c r="GI72" s="123" t="s">
        <v>483</v>
      </c>
      <c r="GJ72" s="123" t="s">
        <v>483</v>
      </c>
      <c r="GK72" s="123" t="s">
        <v>490</v>
      </c>
      <c r="GL72" s="123" t="s">
        <v>490</v>
      </c>
      <c r="GM72" s="123" t="s">
        <v>483</v>
      </c>
      <c r="GN72" s="123" t="s">
        <v>490</v>
      </c>
      <c r="GO72" s="123" t="s">
        <v>490</v>
      </c>
      <c r="GP72" s="123" t="s">
        <v>490</v>
      </c>
      <c r="GQ72" s="123" t="s">
        <v>489</v>
      </c>
      <c r="GR72" s="123" t="s">
        <v>490</v>
      </c>
      <c r="GS72" s="123" t="s">
        <v>490</v>
      </c>
      <c r="GT72" s="123" t="s">
        <v>490</v>
      </c>
      <c r="GU72" s="123" t="s">
        <v>490</v>
      </c>
      <c r="GV72" s="123" t="s">
        <v>490</v>
      </c>
      <c r="GW72" s="123" t="s">
        <v>490</v>
      </c>
      <c r="GX72" s="123" t="s">
        <v>490</v>
      </c>
      <c r="GY72" s="123" t="s">
        <v>483</v>
      </c>
      <c r="GZ72" s="123" t="s">
        <v>483</v>
      </c>
      <c r="HA72" s="123" t="s">
        <v>483</v>
      </c>
      <c r="HB72" s="123" t="s">
        <v>489</v>
      </c>
      <c r="HC72" s="123" t="s">
        <v>489</v>
      </c>
      <c r="HD72" s="123" t="s">
        <v>489</v>
      </c>
      <c r="HE72" s="123" t="s">
        <v>489</v>
      </c>
      <c r="HF72" s="123" t="s">
        <v>490</v>
      </c>
      <c r="HG72" s="123" t="s">
        <v>490</v>
      </c>
      <c r="HH72" s="123" t="s">
        <v>490</v>
      </c>
      <c r="HI72" s="123" t="s">
        <v>490</v>
      </c>
      <c r="HJ72" s="123" t="s">
        <v>490</v>
      </c>
      <c r="HK72" s="123" t="s">
        <v>490</v>
      </c>
      <c r="HL72" s="123" t="s">
        <v>490</v>
      </c>
      <c r="HM72" s="123" t="s">
        <v>490</v>
      </c>
      <c r="HN72" s="123" t="s">
        <v>490</v>
      </c>
      <c r="HO72" s="123" t="s">
        <v>490</v>
      </c>
      <c r="HP72" s="123" t="s">
        <v>483</v>
      </c>
      <c r="HQ72" s="123" t="s">
        <v>490</v>
      </c>
      <c r="HR72" s="123" t="s">
        <v>490</v>
      </c>
      <c r="HS72" s="123" t="s">
        <v>490</v>
      </c>
      <c r="HT72" s="123" t="s">
        <v>490</v>
      </c>
      <c r="HU72" s="123" t="s">
        <v>490</v>
      </c>
      <c r="HV72" s="123" t="s">
        <v>483</v>
      </c>
      <c r="HW72" s="123" t="s">
        <v>483</v>
      </c>
      <c r="HX72" s="123" t="s">
        <v>483</v>
      </c>
      <c r="HY72" s="123" t="s">
        <v>483</v>
      </c>
      <c r="HZ72" s="123" t="s">
        <v>483</v>
      </c>
      <c r="IA72" s="123" t="s">
        <v>489</v>
      </c>
      <c r="IB72" s="123" t="s">
        <v>489</v>
      </c>
      <c r="IC72" s="123" t="s">
        <v>489</v>
      </c>
      <c r="ID72" s="123" t="s">
        <v>483</v>
      </c>
      <c r="IE72" s="123" t="s">
        <v>489</v>
      </c>
      <c r="IF72" s="123" t="s">
        <v>489</v>
      </c>
      <c r="IG72" s="123" t="s">
        <v>489</v>
      </c>
      <c r="IH72" s="123" t="s">
        <v>489</v>
      </c>
      <c r="II72" s="123" t="s">
        <v>489</v>
      </c>
      <c r="IJ72" s="123" t="s">
        <v>489</v>
      </c>
      <c r="IK72" s="123" t="s">
        <v>483</v>
      </c>
      <c r="IL72" s="123" t="s">
        <v>483</v>
      </c>
      <c r="IM72" s="123" t="s">
        <v>483</v>
      </c>
      <c r="IN72" s="123">
        <v>1</v>
      </c>
      <c r="IO72" s="123"/>
      <c r="IP72" s="123"/>
      <c r="IQ72" s="123">
        <v>1</v>
      </c>
      <c r="IR72" s="123"/>
      <c r="IS72" s="123"/>
      <c r="IT72" s="123"/>
      <c r="IU72" s="123">
        <v>1</v>
      </c>
      <c r="IV72" s="123">
        <v>2</v>
      </c>
      <c r="IW72" s="123"/>
      <c r="IX72" s="123"/>
      <c r="IY72" s="123"/>
      <c r="IZ72" s="123"/>
      <c r="JA72" s="123"/>
      <c r="JB72" s="123"/>
      <c r="JC72" s="123"/>
      <c r="JD72" s="123"/>
      <c r="JE72" s="123"/>
      <c r="JF72" s="123"/>
      <c r="JG72" s="123">
        <v>1</v>
      </c>
      <c r="JH72" s="123">
        <v>1</v>
      </c>
      <c r="JI72" s="123"/>
      <c r="JJ72" s="123">
        <v>1</v>
      </c>
      <c r="JK72" s="123"/>
      <c r="JL72" s="123">
        <v>1</v>
      </c>
      <c r="JM72" s="123"/>
      <c r="JN72" s="123">
        <v>6</v>
      </c>
      <c r="JO72" s="123">
        <v>3</v>
      </c>
      <c r="JP72" s="123">
        <v>9</v>
      </c>
      <c r="JQ72" s="123">
        <v>5</v>
      </c>
      <c r="JR72" s="123"/>
      <c r="JS72" s="123" t="s">
        <v>489</v>
      </c>
      <c r="JT72" s="123" t="s">
        <v>489</v>
      </c>
      <c r="JU72" s="123" t="s">
        <v>483</v>
      </c>
      <c r="JV72" s="123" t="s">
        <v>489</v>
      </c>
      <c r="JW72" s="123" t="s">
        <v>489</v>
      </c>
      <c r="JX72" s="123" t="s">
        <v>489</v>
      </c>
      <c r="JY72" s="123" t="s">
        <v>489</v>
      </c>
      <c r="JZ72" s="123" t="s">
        <v>483</v>
      </c>
      <c r="KA72" s="123" t="s">
        <v>483</v>
      </c>
      <c r="KB72" s="123" t="s">
        <v>489</v>
      </c>
      <c r="KC72" s="123" t="s">
        <v>483</v>
      </c>
      <c r="KD72" s="123" t="s">
        <v>715</v>
      </c>
      <c r="KE72" s="123" t="s">
        <v>954</v>
      </c>
      <c r="KF72" s="123" t="s">
        <v>955</v>
      </c>
      <c r="KG72" s="123" t="s">
        <v>680</v>
      </c>
      <c r="KH72" s="123" t="s">
        <v>500</v>
      </c>
      <c r="KI72" s="123">
        <v>1</v>
      </c>
      <c r="KJ72" s="123" t="s">
        <v>483</v>
      </c>
      <c r="KK72" s="123" t="s">
        <v>483</v>
      </c>
      <c r="KL72" s="123" t="s">
        <v>483</v>
      </c>
      <c r="KM72" s="123" t="s">
        <v>483</v>
      </c>
      <c r="KN72" s="123" t="s">
        <v>483</v>
      </c>
      <c r="KO72" s="123" t="s">
        <v>483</v>
      </c>
      <c r="KP72" s="123" t="s">
        <v>483</v>
      </c>
      <c r="KQ72" s="123" t="s">
        <v>490</v>
      </c>
      <c r="KR72" s="123" t="s">
        <v>490</v>
      </c>
      <c r="KS72" s="123" t="s">
        <v>483</v>
      </c>
      <c r="KT72" s="123" t="s">
        <v>483</v>
      </c>
      <c r="KU72" s="123" t="s">
        <v>483</v>
      </c>
      <c r="KV72" s="123" t="s">
        <v>483</v>
      </c>
      <c r="KW72" s="123" t="s">
        <v>490</v>
      </c>
      <c r="KX72" s="123" t="s">
        <v>490</v>
      </c>
      <c r="KY72" s="123" t="s">
        <v>483</v>
      </c>
      <c r="KZ72" s="123" t="s">
        <v>483</v>
      </c>
      <c r="LA72" s="123" t="s">
        <v>490</v>
      </c>
      <c r="LB72" s="123" t="s">
        <v>483</v>
      </c>
      <c r="LC72" s="123" t="s">
        <v>490</v>
      </c>
      <c r="LD72" s="123" t="s">
        <v>490</v>
      </c>
      <c r="LE72" s="123" t="s">
        <v>490</v>
      </c>
      <c r="LF72" s="123">
        <v>2</v>
      </c>
      <c r="LG72" s="123">
        <v>3</v>
      </c>
      <c r="LH72" s="123">
        <v>0</v>
      </c>
      <c r="LI72" s="123">
        <v>5</v>
      </c>
      <c r="LJ72" s="123">
        <v>5</v>
      </c>
      <c r="LK72" s="123">
        <v>5</v>
      </c>
      <c r="LL72" s="123">
        <v>4</v>
      </c>
      <c r="LM72" s="123">
        <v>4</v>
      </c>
      <c r="LN72" s="123" t="s">
        <v>483</v>
      </c>
      <c r="LO72" s="123" t="s">
        <v>483</v>
      </c>
      <c r="LP72" s="123" t="s">
        <v>483</v>
      </c>
      <c r="LQ72" s="123" t="s">
        <v>483</v>
      </c>
      <c r="LR72" s="123" t="s">
        <v>483</v>
      </c>
      <c r="LS72" s="123" t="s">
        <v>489</v>
      </c>
      <c r="LT72" s="123" t="s">
        <v>489</v>
      </c>
      <c r="LU72" s="123" t="s">
        <v>483</v>
      </c>
      <c r="LV72" s="123" t="s">
        <v>489</v>
      </c>
      <c r="LW72" s="123" t="s">
        <v>483</v>
      </c>
      <c r="LX72" s="123" t="s">
        <v>489</v>
      </c>
      <c r="LY72" s="123" t="s">
        <v>483</v>
      </c>
      <c r="LZ72" s="123" t="s">
        <v>483</v>
      </c>
      <c r="MA72" s="123" t="s">
        <v>489</v>
      </c>
      <c r="MB72" s="123" t="s">
        <v>483</v>
      </c>
      <c r="MC72" s="123" t="s">
        <v>483</v>
      </c>
      <c r="MD72" s="123" t="s">
        <v>483</v>
      </c>
      <c r="ME72" s="123" t="s">
        <v>483</v>
      </c>
      <c r="MF72" s="123" t="s">
        <v>483</v>
      </c>
      <c r="MG72" s="123" t="s">
        <v>483</v>
      </c>
      <c r="MH72" s="123" t="s">
        <v>483</v>
      </c>
      <c r="MI72" s="123" t="s">
        <v>489</v>
      </c>
      <c r="MJ72" s="123" t="s">
        <v>483</v>
      </c>
      <c r="MK72" s="123" t="s">
        <v>490</v>
      </c>
      <c r="ML72" s="123" t="s">
        <v>490</v>
      </c>
      <c r="MM72" s="123" t="s">
        <v>490</v>
      </c>
      <c r="MN72" s="123" t="s">
        <v>490</v>
      </c>
      <c r="MO72" s="123" t="s">
        <v>490</v>
      </c>
      <c r="MP72" s="123" t="s">
        <v>490</v>
      </c>
      <c r="MQ72" s="123" t="s">
        <v>490</v>
      </c>
      <c r="MR72" s="123" t="s">
        <v>490</v>
      </c>
      <c r="MS72" s="123" t="s">
        <v>490</v>
      </c>
      <c r="MT72" s="123" t="s">
        <v>490</v>
      </c>
      <c r="MU72" s="123" t="s">
        <v>490</v>
      </c>
      <c r="MV72" s="123" t="s">
        <v>490</v>
      </c>
      <c r="MW72" s="123" t="s">
        <v>490</v>
      </c>
      <c r="MX72" s="123" t="s">
        <v>490</v>
      </c>
      <c r="MY72" s="123" t="s">
        <v>490</v>
      </c>
      <c r="MZ72" s="123" t="s">
        <v>490</v>
      </c>
      <c r="NA72" s="123" t="s">
        <v>490</v>
      </c>
      <c r="NB72" s="123" t="s">
        <v>490</v>
      </c>
      <c r="NC72" s="123" t="s">
        <v>490</v>
      </c>
      <c r="ND72" s="123" t="s">
        <v>490</v>
      </c>
      <c r="NE72" s="123" t="s">
        <v>490</v>
      </c>
      <c r="NF72" s="123" t="s">
        <v>490</v>
      </c>
      <c r="NG72" s="123" t="s">
        <v>483</v>
      </c>
      <c r="NH72" s="123" t="s">
        <v>483</v>
      </c>
      <c r="NI72" s="123" t="s">
        <v>483</v>
      </c>
      <c r="NJ72" s="123" t="s">
        <v>483</v>
      </c>
      <c r="NK72" s="123" t="s">
        <v>483</v>
      </c>
      <c r="NL72" s="123" t="s">
        <v>483</v>
      </c>
      <c r="NM72" s="123" t="s">
        <v>483</v>
      </c>
      <c r="NN72" s="123" t="s">
        <v>483</v>
      </c>
      <c r="NO72" s="123" t="s">
        <v>483</v>
      </c>
      <c r="NP72" s="123" t="s">
        <v>483</v>
      </c>
      <c r="NQ72" s="123" t="s">
        <v>483</v>
      </c>
      <c r="NR72" s="123" t="s">
        <v>483</v>
      </c>
      <c r="NS72" s="123" t="s">
        <v>483</v>
      </c>
      <c r="NT72" s="123" t="s">
        <v>483</v>
      </c>
      <c r="NU72" s="123" t="s">
        <v>483</v>
      </c>
      <c r="NV72" s="123" t="s">
        <v>483</v>
      </c>
      <c r="NW72" s="123" t="s">
        <v>483</v>
      </c>
      <c r="NX72" s="123" t="s">
        <v>483</v>
      </c>
      <c r="NY72" s="123" t="s">
        <v>483</v>
      </c>
      <c r="NZ72" s="123" t="s">
        <v>483</v>
      </c>
      <c r="OA72" s="123" t="s">
        <v>483</v>
      </c>
      <c r="OB72" s="123" t="s">
        <v>483</v>
      </c>
      <c r="OC72" s="123" t="s">
        <v>483</v>
      </c>
      <c r="OD72" s="123" t="s">
        <v>483</v>
      </c>
      <c r="OE72" s="123" t="s">
        <v>483</v>
      </c>
      <c r="OF72" s="123" t="s">
        <v>483</v>
      </c>
      <c r="OG72" s="123" t="s">
        <v>483</v>
      </c>
      <c r="OH72" s="123" t="s">
        <v>483</v>
      </c>
      <c r="OI72" s="123" t="s">
        <v>483</v>
      </c>
      <c r="OJ72" s="123" t="s">
        <v>483</v>
      </c>
      <c r="OK72" s="123" t="s">
        <v>483</v>
      </c>
      <c r="OL72" s="123" t="s">
        <v>483</v>
      </c>
      <c r="OM72" s="123" t="s">
        <v>489</v>
      </c>
      <c r="ON72" s="123" t="s">
        <v>483</v>
      </c>
      <c r="OO72" s="123" t="s">
        <v>483</v>
      </c>
      <c r="OP72" s="123" t="s">
        <v>489</v>
      </c>
      <c r="OQ72" s="123" t="s">
        <v>483</v>
      </c>
      <c r="OR72" s="123" t="s">
        <v>483</v>
      </c>
      <c r="OS72" s="123" t="s">
        <v>483</v>
      </c>
      <c r="OT72" s="123" t="s">
        <v>483</v>
      </c>
      <c r="OU72" s="123" t="s">
        <v>483</v>
      </c>
      <c r="OV72" s="123" t="s">
        <v>489</v>
      </c>
      <c r="OW72" s="123" t="s">
        <v>575</v>
      </c>
      <c r="OX72" s="123" t="s">
        <v>483</v>
      </c>
      <c r="OY72" s="123" t="s">
        <v>489</v>
      </c>
      <c r="OZ72" s="123" t="s">
        <v>489</v>
      </c>
      <c r="PA72" s="123" t="s">
        <v>483</v>
      </c>
      <c r="PB72" s="123" t="s">
        <v>489</v>
      </c>
      <c r="PC72" s="123" t="s">
        <v>483</v>
      </c>
      <c r="PD72" s="123" t="s">
        <v>489</v>
      </c>
      <c r="PE72" s="123" t="s">
        <v>483</v>
      </c>
      <c r="PF72" s="123" t="s">
        <v>483</v>
      </c>
      <c r="PG72" s="123" t="s">
        <v>483</v>
      </c>
      <c r="PH72" s="123" t="s">
        <v>483</v>
      </c>
      <c r="PI72" s="123" t="s">
        <v>483</v>
      </c>
      <c r="PJ72" s="123" t="s">
        <v>483</v>
      </c>
      <c r="PK72" s="123" t="s">
        <v>483</v>
      </c>
      <c r="PL72" s="123" t="s">
        <v>483</v>
      </c>
      <c r="PM72" s="123" t="s">
        <v>483</v>
      </c>
      <c r="PN72" s="123" t="s">
        <v>483</v>
      </c>
      <c r="PO72" s="123" t="s">
        <v>483</v>
      </c>
      <c r="PP72" s="123" t="s">
        <v>483</v>
      </c>
      <c r="PQ72" s="123" t="s">
        <v>483</v>
      </c>
      <c r="PR72" s="123" t="s">
        <v>483</v>
      </c>
      <c r="PS72" s="123" t="s">
        <v>483</v>
      </c>
      <c r="PT72" s="123" t="s">
        <v>483</v>
      </c>
      <c r="PU72" s="123" t="s">
        <v>574</v>
      </c>
      <c r="PV72" s="123" t="s">
        <v>574</v>
      </c>
      <c r="PW72" s="123" t="s">
        <v>574</v>
      </c>
      <c r="PX72" s="123" t="s">
        <v>574</v>
      </c>
      <c r="PY72" s="123" t="s">
        <v>574</v>
      </c>
      <c r="PZ72" s="123" t="s">
        <v>483</v>
      </c>
      <c r="QA72" s="123" t="s">
        <v>573</v>
      </c>
      <c r="QB72" s="123" t="s">
        <v>483</v>
      </c>
      <c r="QC72" s="123" t="s">
        <v>572</v>
      </c>
      <c r="QD72" s="123" t="s">
        <v>483</v>
      </c>
      <c r="QE72" s="123" t="s">
        <v>956</v>
      </c>
      <c r="QF72" s="123" t="s">
        <v>908</v>
      </c>
      <c r="QG72" s="123"/>
      <c r="QH72" s="123" t="s">
        <v>489</v>
      </c>
      <c r="QI72" s="123" t="s">
        <v>483</v>
      </c>
      <c r="QJ72" s="123" t="s">
        <v>483</v>
      </c>
      <c r="QK72" s="123"/>
      <c r="QL72" s="123" t="s">
        <v>483</v>
      </c>
      <c r="QM72" s="123" t="s">
        <v>490</v>
      </c>
      <c r="QN72" s="123" t="s">
        <v>489</v>
      </c>
      <c r="QO72" s="123" t="s">
        <v>489</v>
      </c>
      <c r="QP72" s="123" t="s">
        <v>483</v>
      </c>
      <c r="QQ72" s="123">
        <v>0</v>
      </c>
      <c r="QR72" s="123">
        <v>0</v>
      </c>
      <c r="QS72" s="123">
        <v>0</v>
      </c>
      <c r="QT72" s="123"/>
      <c r="QU72" s="90" t="s">
        <v>4477</v>
      </c>
      <c r="QV72" s="90" t="s">
        <v>4961</v>
      </c>
      <c r="QW72" s="125" t="s">
        <v>4968</v>
      </c>
      <c r="QX72" s="79" t="s">
        <v>483</v>
      </c>
      <c r="QY72" s="80" t="s">
        <v>483</v>
      </c>
      <c r="QZ72" s="79" t="s">
        <v>489</v>
      </c>
      <c r="RA72" s="52" t="s">
        <v>4794</v>
      </c>
      <c r="RB72" s="79">
        <v>7</v>
      </c>
      <c r="RC72" s="79">
        <v>2</v>
      </c>
      <c r="RD72" s="79">
        <v>5</v>
      </c>
      <c r="RE72" s="132">
        <v>8</v>
      </c>
      <c r="RF72" s="132">
        <v>2</v>
      </c>
      <c r="RG72" s="132">
        <v>6</v>
      </c>
      <c r="RH72" s="175">
        <v>12</v>
      </c>
      <c r="RI72" s="175">
        <v>5</v>
      </c>
      <c r="RJ72" s="175">
        <v>7</v>
      </c>
      <c r="RK72" s="80">
        <v>9</v>
      </c>
      <c r="RL72" s="80">
        <v>3</v>
      </c>
      <c r="RM72" s="80">
        <v>6</v>
      </c>
      <c r="RN72" s="132">
        <v>6</v>
      </c>
      <c r="RO72" s="175">
        <v>6</v>
      </c>
      <c r="RP72" s="80" t="s">
        <v>483</v>
      </c>
      <c r="RQ72" s="52" t="s">
        <v>4525</v>
      </c>
      <c r="RR72" s="80" t="s">
        <v>4526</v>
      </c>
      <c r="RS72" s="80">
        <v>0</v>
      </c>
      <c r="RT72" s="175">
        <v>0</v>
      </c>
      <c r="RU72" s="175">
        <v>0</v>
      </c>
      <c r="RV72" s="80">
        <v>0</v>
      </c>
      <c r="RW72" s="175">
        <v>0</v>
      </c>
      <c r="RX72" s="175">
        <v>0</v>
      </c>
      <c r="RY72" s="219" t="s">
        <v>483</v>
      </c>
      <c r="RZ72" s="219" t="s">
        <v>6130</v>
      </c>
      <c r="SA72" s="188" t="s">
        <v>6793</v>
      </c>
      <c r="SB72" s="90" t="s">
        <v>4781</v>
      </c>
      <c r="SC72" s="90" t="s">
        <v>4781</v>
      </c>
      <c r="SD72" s="224" t="s">
        <v>6722</v>
      </c>
      <c r="SE72" s="123"/>
      <c r="SF72" s="114"/>
      <c r="SG72" s="114"/>
      <c r="SH72" s="114"/>
      <c r="SI72" s="114"/>
      <c r="SJ72" s="114"/>
      <c r="SK72" s="114"/>
      <c r="SL72" s="114"/>
      <c r="SM72" s="114"/>
      <c r="SN72" s="242"/>
      <c r="SO72" s="114"/>
      <c r="SQ72" s="123"/>
      <c r="SR72" s="123"/>
      <c r="ST72" s="90" t="s">
        <v>483</v>
      </c>
      <c r="SV72" s="236" t="s">
        <v>4484</v>
      </c>
    </row>
    <row r="73" spans="1:516" s="98" customFormat="1" ht="84.75" customHeight="1" x14ac:dyDescent="0.25">
      <c r="A73" s="123" t="s">
        <v>1054</v>
      </c>
      <c r="B73" s="93" t="s">
        <v>1397</v>
      </c>
      <c r="C73" s="123">
        <v>2019</v>
      </c>
      <c r="D73" s="94" t="s">
        <v>4072</v>
      </c>
      <c r="E73" s="123">
        <v>13</v>
      </c>
      <c r="F73" s="123" t="s">
        <v>602</v>
      </c>
      <c r="G73" s="114" t="s">
        <v>5401</v>
      </c>
      <c r="H73" s="123"/>
      <c r="I73" s="123" t="s">
        <v>5016</v>
      </c>
      <c r="J73" s="123" t="s">
        <v>806</v>
      </c>
      <c r="K73" s="123" t="s">
        <v>657</v>
      </c>
      <c r="L73" s="123" t="s">
        <v>1055</v>
      </c>
      <c r="M73" s="123">
        <v>7</v>
      </c>
      <c r="N73" s="123"/>
      <c r="O73" s="123" t="s">
        <v>608</v>
      </c>
      <c r="P73" s="123" t="s">
        <v>1056</v>
      </c>
      <c r="Q73" s="123" t="s">
        <v>1057</v>
      </c>
      <c r="R73" s="95" t="s">
        <v>1058</v>
      </c>
      <c r="S73" s="96" t="s">
        <v>1460</v>
      </c>
      <c r="T73" s="97" t="s">
        <v>590</v>
      </c>
      <c r="U73" s="97" t="s">
        <v>1059</v>
      </c>
      <c r="V73" s="97" t="s">
        <v>1060</v>
      </c>
      <c r="W73" s="97" t="s">
        <v>739</v>
      </c>
      <c r="X73" s="183" t="s">
        <v>1057</v>
      </c>
      <c r="Y73" s="95" t="s">
        <v>1061</v>
      </c>
      <c r="Z73" s="123">
        <v>83</v>
      </c>
      <c r="AA73" s="123">
        <v>0</v>
      </c>
      <c r="AB73" s="123">
        <v>0</v>
      </c>
      <c r="AC73" s="123">
        <v>83</v>
      </c>
      <c r="AD73" s="123">
        <v>31</v>
      </c>
      <c r="AE73" s="123">
        <v>0</v>
      </c>
      <c r="AF73" s="123">
        <v>0</v>
      </c>
      <c r="AG73" s="123">
        <v>31</v>
      </c>
      <c r="AH73" s="123">
        <v>0</v>
      </c>
      <c r="AI73" s="123">
        <v>0</v>
      </c>
      <c r="AJ73" s="123">
        <v>114</v>
      </c>
      <c r="AK73" s="123">
        <v>114</v>
      </c>
      <c r="AL73" s="123">
        <v>110</v>
      </c>
      <c r="AM73" s="123">
        <v>84</v>
      </c>
      <c r="AN73" s="123">
        <v>105</v>
      </c>
      <c r="AO73" s="123">
        <v>55</v>
      </c>
      <c r="AP73" s="123">
        <v>50</v>
      </c>
      <c r="AQ73" s="123">
        <v>21</v>
      </c>
      <c r="AR73" s="123">
        <v>11</v>
      </c>
      <c r="AS73" s="123">
        <v>10</v>
      </c>
      <c r="AT73" s="123" t="s">
        <v>483</v>
      </c>
      <c r="AU73" s="123" t="s">
        <v>483</v>
      </c>
      <c r="AV73" s="123" t="s">
        <v>585</v>
      </c>
      <c r="AW73" s="123">
        <v>60</v>
      </c>
      <c r="AX73" s="123" t="s">
        <v>584</v>
      </c>
      <c r="AY73" s="123" t="s">
        <v>483</v>
      </c>
      <c r="AZ73" s="123" t="s">
        <v>483</v>
      </c>
      <c r="BA73" s="123" t="s">
        <v>483</v>
      </c>
      <c r="BB73" s="123" t="s">
        <v>483</v>
      </c>
      <c r="BC73" s="123" t="s">
        <v>483</v>
      </c>
      <c r="BD73" s="123" t="s">
        <v>583</v>
      </c>
      <c r="BE73" s="123" t="s">
        <v>490</v>
      </c>
      <c r="BF73" s="123" t="s">
        <v>490</v>
      </c>
      <c r="BG73" s="123" t="s">
        <v>483</v>
      </c>
      <c r="BH73" s="123" t="s">
        <v>490</v>
      </c>
      <c r="BI73" s="123" t="s">
        <v>483</v>
      </c>
      <c r="BJ73" s="123" t="s">
        <v>483</v>
      </c>
      <c r="BK73" s="123" t="s">
        <v>490</v>
      </c>
      <c r="BL73" s="123" t="s">
        <v>483</v>
      </c>
      <c r="BM73" s="123" t="s">
        <v>483</v>
      </c>
      <c r="BN73" s="123" t="s">
        <v>483</v>
      </c>
      <c r="BO73" s="123" t="s">
        <v>483</v>
      </c>
      <c r="BP73" s="123" t="s">
        <v>483</v>
      </c>
      <c r="BQ73" s="123" t="s">
        <v>483</v>
      </c>
      <c r="BR73" s="123" t="s">
        <v>483</v>
      </c>
      <c r="BS73" s="123" t="s">
        <v>483</v>
      </c>
      <c r="BT73" s="123" t="s">
        <v>483</v>
      </c>
      <c r="BU73" s="123" t="s">
        <v>483</v>
      </c>
      <c r="BV73" s="123" t="s">
        <v>483</v>
      </c>
      <c r="BW73" s="123" t="s">
        <v>490</v>
      </c>
      <c r="BX73" s="123" t="s">
        <v>483</v>
      </c>
      <c r="BY73" s="123" t="s">
        <v>490</v>
      </c>
      <c r="BZ73" s="123" t="s">
        <v>483</v>
      </c>
      <c r="CA73" s="123" t="s">
        <v>483</v>
      </c>
      <c r="CB73" s="123" t="s">
        <v>483</v>
      </c>
      <c r="CC73" s="123" t="s">
        <v>483</v>
      </c>
      <c r="CD73" s="123" t="s">
        <v>483</v>
      </c>
      <c r="CE73" s="123" t="s">
        <v>483</v>
      </c>
      <c r="CF73" s="123"/>
      <c r="CG73" s="123" t="s">
        <v>483</v>
      </c>
      <c r="CH73" s="123" t="s">
        <v>483</v>
      </c>
      <c r="CI73" s="123" t="s">
        <v>483</v>
      </c>
      <c r="CJ73" s="123" t="s">
        <v>483</v>
      </c>
      <c r="CK73" s="123" t="s">
        <v>483</v>
      </c>
      <c r="CL73" s="123" t="s">
        <v>483</v>
      </c>
      <c r="CM73" s="123" t="s">
        <v>483</v>
      </c>
      <c r="CN73" s="123" t="s">
        <v>483</v>
      </c>
      <c r="CO73" s="123" t="s">
        <v>483</v>
      </c>
      <c r="CP73" s="123" t="s">
        <v>483</v>
      </c>
      <c r="CQ73" s="123" t="s">
        <v>483</v>
      </c>
      <c r="CR73" s="123" t="s">
        <v>483</v>
      </c>
      <c r="CS73" s="123" t="s">
        <v>483</v>
      </c>
      <c r="CT73" s="123" t="s">
        <v>483</v>
      </c>
      <c r="CU73" s="123" t="s">
        <v>483</v>
      </c>
      <c r="CV73" s="123" t="s">
        <v>483</v>
      </c>
      <c r="CW73" s="123" t="s">
        <v>483</v>
      </c>
      <c r="CX73" s="123" t="s">
        <v>483</v>
      </c>
      <c r="CY73" s="123" t="s">
        <v>483</v>
      </c>
      <c r="CZ73" s="123" t="s">
        <v>483</v>
      </c>
      <c r="DA73" s="123" t="s">
        <v>483</v>
      </c>
      <c r="DB73" s="123" t="s">
        <v>483</v>
      </c>
      <c r="DC73" s="123" t="s">
        <v>483</v>
      </c>
      <c r="DD73" s="123" t="s">
        <v>483</v>
      </c>
      <c r="DE73" s="123" t="s">
        <v>483</v>
      </c>
      <c r="DF73" s="123" t="s">
        <v>483</v>
      </c>
      <c r="DG73" s="123" t="s">
        <v>483</v>
      </c>
      <c r="DH73" s="123" t="s">
        <v>483</v>
      </c>
      <c r="DI73" s="123" t="s">
        <v>483</v>
      </c>
      <c r="DJ73" s="123" t="s">
        <v>483</v>
      </c>
      <c r="DK73" s="123" t="s">
        <v>483</v>
      </c>
      <c r="DL73" s="123" t="s">
        <v>483</v>
      </c>
      <c r="DM73" s="123" t="s">
        <v>618</v>
      </c>
      <c r="DN73" s="123" t="s">
        <v>489</v>
      </c>
      <c r="DO73" s="123" t="s">
        <v>483</v>
      </c>
      <c r="DP73" s="123" t="s">
        <v>483</v>
      </c>
      <c r="DQ73" s="123" t="s">
        <v>483</v>
      </c>
      <c r="DR73" s="123" t="s">
        <v>483</v>
      </c>
      <c r="DS73" s="123" t="s">
        <v>483</v>
      </c>
      <c r="DT73" s="123" t="s">
        <v>483</v>
      </c>
      <c r="DU73" s="123" t="s">
        <v>483</v>
      </c>
      <c r="DV73" s="123" t="s">
        <v>483</v>
      </c>
      <c r="DW73" s="123" t="s">
        <v>483</v>
      </c>
      <c r="DX73" s="123" t="s">
        <v>483</v>
      </c>
      <c r="DY73" s="123" t="s">
        <v>483</v>
      </c>
      <c r="DZ73" s="123" t="s">
        <v>483</v>
      </c>
      <c r="EA73" s="123" t="s">
        <v>483</v>
      </c>
      <c r="EB73" s="123" t="s">
        <v>483</v>
      </c>
      <c r="EC73" s="123" t="s">
        <v>483</v>
      </c>
      <c r="ED73" s="123" t="s">
        <v>483</v>
      </c>
      <c r="EE73" s="123">
        <v>20</v>
      </c>
      <c r="EF73" s="123">
        <v>10</v>
      </c>
      <c r="EG73" s="123">
        <v>10</v>
      </c>
      <c r="EH73" s="123" t="s">
        <v>483</v>
      </c>
      <c r="EI73" s="123" t="s">
        <v>483</v>
      </c>
      <c r="EJ73" s="123" t="s">
        <v>483</v>
      </c>
      <c r="EK73" s="123" t="s">
        <v>483</v>
      </c>
      <c r="EL73" s="123" t="s">
        <v>483</v>
      </c>
      <c r="EM73" s="123" t="s">
        <v>483</v>
      </c>
      <c r="EN73" s="123" t="s">
        <v>483</v>
      </c>
      <c r="EO73" s="123" t="s">
        <v>483</v>
      </c>
      <c r="EP73" s="123" t="s">
        <v>483</v>
      </c>
      <c r="EQ73" s="123" t="s">
        <v>483</v>
      </c>
      <c r="ER73" s="123" t="s">
        <v>483</v>
      </c>
      <c r="ES73" s="123" t="s">
        <v>483</v>
      </c>
      <c r="ET73" s="123" t="s">
        <v>483</v>
      </c>
      <c r="EU73" s="123" t="s">
        <v>483</v>
      </c>
      <c r="EV73" s="123" t="s">
        <v>483</v>
      </c>
      <c r="EW73" s="123" t="s">
        <v>483</v>
      </c>
      <c r="EX73" s="123" t="s">
        <v>483</v>
      </c>
      <c r="EY73" s="123" t="s">
        <v>483</v>
      </c>
      <c r="EZ73" s="123" t="s">
        <v>483</v>
      </c>
      <c r="FA73" s="123" t="s">
        <v>483</v>
      </c>
      <c r="FB73" s="123" t="s">
        <v>483</v>
      </c>
      <c r="FC73" s="123" t="s">
        <v>483</v>
      </c>
      <c r="FD73" s="123" t="s">
        <v>483</v>
      </c>
      <c r="FE73" s="123" t="s">
        <v>483</v>
      </c>
      <c r="FF73" s="123" t="s">
        <v>483</v>
      </c>
      <c r="FG73" s="123" t="s">
        <v>490</v>
      </c>
      <c r="FH73" s="123" t="s">
        <v>483</v>
      </c>
      <c r="FI73" s="123" t="s">
        <v>483</v>
      </c>
      <c r="FJ73" s="123" t="s">
        <v>490</v>
      </c>
      <c r="FK73" s="123" t="s">
        <v>483</v>
      </c>
      <c r="FL73" s="123" t="s">
        <v>483</v>
      </c>
      <c r="FM73" s="123" t="s">
        <v>483</v>
      </c>
      <c r="FN73" s="123" t="s">
        <v>483</v>
      </c>
      <c r="FO73" s="123" t="s">
        <v>483</v>
      </c>
      <c r="FP73" s="123" t="s">
        <v>483</v>
      </c>
      <c r="FQ73" s="123" t="s">
        <v>483</v>
      </c>
      <c r="FR73" s="123" t="s">
        <v>483</v>
      </c>
      <c r="FS73" s="123" t="s">
        <v>483</v>
      </c>
      <c r="FT73" s="123" t="s">
        <v>483</v>
      </c>
      <c r="FU73" s="123" t="s">
        <v>483</v>
      </c>
      <c r="FV73" s="123" t="s">
        <v>483</v>
      </c>
      <c r="FW73" s="123" t="s">
        <v>483</v>
      </c>
      <c r="FX73" s="123" t="s">
        <v>483</v>
      </c>
      <c r="FY73" s="123" t="s">
        <v>483</v>
      </c>
      <c r="FZ73" s="123" t="s">
        <v>483</v>
      </c>
      <c r="GA73" s="123" t="s">
        <v>483</v>
      </c>
      <c r="GB73" s="123" t="s">
        <v>483</v>
      </c>
      <c r="GC73" s="123" t="s">
        <v>483</v>
      </c>
      <c r="GD73" s="123" t="s">
        <v>483</v>
      </c>
      <c r="GE73" s="123" t="s">
        <v>483</v>
      </c>
      <c r="GF73" s="123" t="s">
        <v>483</v>
      </c>
      <c r="GG73" s="123" t="s">
        <v>483</v>
      </c>
      <c r="GH73" s="123" t="s">
        <v>483</v>
      </c>
      <c r="GI73" s="123" t="s">
        <v>483</v>
      </c>
      <c r="GJ73" s="123" t="s">
        <v>483</v>
      </c>
      <c r="GK73" s="123" t="s">
        <v>483</v>
      </c>
      <c r="GL73" s="123" t="s">
        <v>483</v>
      </c>
      <c r="GM73" s="123" t="s">
        <v>483</v>
      </c>
      <c r="GN73" s="123" t="s">
        <v>483</v>
      </c>
      <c r="GO73" s="123" t="s">
        <v>483</v>
      </c>
      <c r="GP73" s="123" t="s">
        <v>483</v>
      </c>
      <c r="GQ73" s="123" t="s">
        <v>483</v>
      </c>
      <c r="GR73" s="123" t="s">
        <v>483</v>
      </c>
      <c r="GS73" s="123" t="s">
        <v>483</v>
      </c>
      <c r="GT73" s="123" t="s">
        <v>483</v>
      </c>
      <c r="GU73" s="123" t="s">
        <v>483</v>
      </c>
      <c r="GV73" s="123" t="s">
        <v>483</v>
      </c>
      <c r="GW73" s="123" t="s">
        <v>483</v>
      </c>
      <c r="GX73" s="123" t="s">
        <v>483</v>
      </c>
      <c r="GY73" s="123" t="s">
        <v>483</v>
      </c>
      <c r="GZ73" s="123" t="s">
        <v>483</v>
      </c>
      <c r="HA73" s="123" t="s">
        <v>483</v>
      </c>
      <c r="HB73" s="123" t="s">
        <v>483</v>
      </c>
      <c r="HC73" s="123" t="s">
        <v>483</v>
      </c>
      <c r="HD73" s="123" t="s">
        <v>483</v>
      </c>
      <c r="HE73" s="123" t="s">
        <v>483</v>
      </c>
      <c r="HF73" s="123" t="s">
        <v>490</v>
      </c>
      <c r="HG73" s="123" t="s">
        <v>483</v>
      </c>
      <c r="HH73" s="123" t="s">
        <v>490</v>
      </c>
      <c r="HI73" s="123" t="s">
        <v>483</v>
      </c>
      <c r="HJ73" s="123" t="s">
        <v>483</v>
      </c>
      <c r="HK73" s="123" t="s">
        <v>490</v>
      </c>
      <c r="HL73" s="123" t="s">
        <v>483</v>
      </c>
      <c r="HM73" s="123" t="s">
        <v>483</v>
      </c>
      <c r="HN73" s="123" t="s">
        <v>483</v>
      </c>
      <c r="HO73" s="123" t="s">
        <v>483</v>
      </c>
      <c r="HP73" s="123" t="s">
        <v>483</v>
      </c>
      <c r="HQ73" s="123" t="s">
        <v>483</v>
      </c>
      <c r="HR73" s="123" t="s">
        <v>483</v>
      </c>
      <c r="HS73" s="123" t="s">
        <v>483</v>
      </c>
      <c r="HT73" s="123" t="s">
        <v>483</v>
      </c>
      <c r="HU73" s="123" t="s">
        <v>483</v>
      </c>
      <c r="HV73" s="123" t="s">
        <v>483</v>
      </c>
      <c r="HW73" s="123" t="s">
        <v>483</v>
      </c>
      <c r="HX73" s="123" t="s">
        <v>483</v>
      </c>
      <c r="HY73" s="123" t="s">
        <v>483</v>
      </c>
      <c r="HZ73" s="123" t="s">
        <v>483</v>
      </c>
      <c r="IA73" s="123" t="s">
        <v>483</v>
      </c>
      <c r="IB73" s="123" t="s">
        <v>483</v>
      </c>
      <c r="IC73" s="123" t="s">
        <v>483</v>
      </c>
      <c r="ID73" s="123" t="s">
        <v>483</v>
      </c>
      <c r="IE73" s="123" t="s">
        <v>483</v>
      </c>
      <c r="IF73" s="123" t="s">
        <v>483</v>
      </c>
      <c r="IG73" s="123" t="s">
        <v>483</v>
      </c>
      <c r="IH73" s="123" t="s">
        <v>483</v>
      </c>
      <c r="II73" s="123" t="s">
        <v>489</v>
      </c>
      <c r="IJ73" s="123" t="s">
        <v>489</v>
      </c>
      <c r="IK73" s="123" t="s">
        <v>483</v>
      </c>
      <c r="IL73" s="123" t="s">
        <v>483</v>
      </c>
      <c r="IM73" s="123" t="s">
        <v>483</v>
      </c>
      <c r="IN73" s="123">
        <v>1</v>
      </c>
      <c r="IO73" s="123"/>
      <c r="IP73" s="123">
        <v>1</v>
      </c>
      <c r="IQ73" s="123">
        <v>2</v>
      </c>
      <c r="IR73" s="123">
        <v>52</v>
      </c>
      <c r="IS73" s="123"/>
      <c r="IT73" s="123">
        <v>2</v>
      </c>
      <c r="IU73" s="123"/>
      <c r="IV73" s="123">
        <v>5</v>
      </c>
      <c r="IW73" s="123"/>
      <c r="IX73" s="123"/>
      <c r="IY73" s="123">
        <v>2</v>
      </c>
      <c r="IZ73" s="123"/>
      <c r="JA73" s="123"/>
      <c r="JB73" s="123"/>
      <c r="JC73" s="123"/>
      <c r="JD73" s="123">
        <v>4</v>
      </c>
      <c r="JE73" s="123"/>
      <c r="JF73" s="123"/>
      <c r="JG73" s="123">
        <v>1</v>
      </c>
      <c r="JH73" s="123">
        <v>8</v>
      </c>
      <c r="JI73" s="123"/>
      <c r="JJ73" s="123">
        <v>8</v>
      </c>
      <c r="JK73" s="123"/>
      <c r="JL73" s="123">
        <v>2</v>
      </c>
      <c r="JM73" s="123"/>
      <c r="JN73" s="123">
        <v>83</v>
      </c>
      <c r="JO73" s="123">
        <v>5</v>
      </c>
      <c r="JP73" s="123">
        <v>88</v>
      </c>
      <c r="JQ73" s="123">
        <v>55</v>
      </c>
      <c r="JR73" s="123"/>
      <c r="JS73" s="123" t="s">
        <v>483</v>
      </c>
      <c r="JT73" s="123" t="s">
        <v>483</v>
      </c>
      <c r="JU73" s="123" t="s">
        <v>483</v>
      </c>
      <c r="JV73" s="123" t="s">
        <v>483</v>
      </c>
      <c r="JW73" s="123" t="s">
        <v>483</v>
      </c>
      <c r="JX73" s="123" t="s">
        <v>483</v>
      </c>
      <c r="JY73" s="123" t="s">
        <v>483</v>
      </c>
      <c r="JZ73" s="123" t="s">
        <v>483</v>
      </c>
      <c r="KA73" s="123" t="s">
        <v>483</v>
      </c>
      <c r="KB73" s="123" t="s">
        <v>483</v>
      </c>
      <c r="KC73" s="123" t="s">
        <v>483</v>
      </c>
      <c r="KD73" s="123" t="s">
        <v>1045</v>
      </c>
      <c r="KE73" s="123" t="s">
        <v>715</v>
      </c>
      <c r="KF73" s="123" t="s">
        <v>693</v>
      </c>
      <c r="KG73" s="123" t="s">
        <v>622</v>
      </c>
      <c r="KH73" s="123" t="s">
        <v>500</v>
      </c>
      <c r="KI73" s="123">
        <v>2</v>
      </c>
      <c r="KJ73" s="123" t="s">
        <v>483</v>
      </c>
      <c r="KK73" s="123" t="s">
        <v>483</v>
      </c>
      <c r="KL73" s="123" t="s">
        <v>483</v>
      </c>
      <c r="KM73" s="123" t="s">
        <v>483</v>
      </c>
      <c r="KN73" s="123" t="s">
        <v>483</v>
      </c>
      <c r="KO73" s="123" t="s">
        <v>483</v>
      </c>
      <c r="KP73" s="123" t="s">
        <v>483</v>
      </c>
      <c r="KQ73" s="123" t="s">
        <v>483</v>
      </c>
      <c r="KR73" s="123" t="s">
        <v>483</v>
      </c>
      <c r="KS73" s="123" t="s">
        <v>483</v>
      </c>
      <c r="KT73" s="123" t="s">
        <v>483</v>
      </c>
      <c r="KU73" s="123" t="s">
        <v>483</v>
      </c>
      <c r="KV73" s="123" t="s">
        <v>483</v>
      </c>
      <c r="KW73" s="123" t="s">
        <v>483</v>
      </c>
      <c r="KX73" s="123" t="s">
        <v>483</v>
      </c>
      <c r="KY73" s="123" t="s">
        <v>483</v>
      </c>
      <c r="KZ73" s="123" t="s">
        <v>483</v>
      </c>
      <c r="LA73" s="123" t="s">
        <v>483</v>
      </c>
      <c r="LB73" s="123" t="s">
        <v>483</v>
      </c>
      <c r="LC73" s="123" t="s">
        <v>483</v>
      </c>
      <c r="LD73" s="123" t="s">
        <v>490</v>
      </c>
      <c r="LE73" s="123" t="s">
        <v>483</v>
      </c>
      <c r="LF73" s="123">
        <v>1</v>
      </c>
      <c r="LG73" s="123">
        <v>20</v>
      </c>
      <c r="LH73" s="123">
        <v>0</v>
      </c>
      <c r="LI73" s="123">
        <v>21</v>
      </c>
      <c r="LJ73" s="123">
        <v>16</v>
      </c>
      <c r="LK73" s="123">
        <v>25</v>
      </c>
      <c r="LL73" s="123">
        <v>12</v>
      </c>
      <c r="LM73" s="123">
        <v>20</v>
      </c>
      <c r="LN73" s="123" t="s">
        <v>483</v>
      </c>
      <c r="LO73" s="123" t="s">
        <v>483</v>
      </c>
      <c r="LP73" s="123" t="s">
        <v>483</v>
      </c>
      <c r="LQ73" s="123" t="s">
        <v>483</v>
      </c>
      <c r="LR73" s="123" t="s">
        <v>483</v>
      </c>
      <c r="LS73" s="123" t="s">
        <v>483</v>
      </c>
      <c r="LT73" s="123" t="s">
        <v>489</v>
      </c>
      <c r="LU73" s="123" t="s">
        <v>489</v>
      </c>
      <c r="LV73" s="123" t="s">
        <v>483</v>
      </c>
      <c r="LW73" s="123" t="s">
        <v>483</v>
      </c>
      <c r="LX73" s="123" t="s">
        <v>489</v>
      </c>
      <c r="LY73" s="123" t="s">
        <v>483</v>
      </c>
      <c r="LZ73" s="123" t="s">
        <v>483</v>
      </c>
      <c r="MA73" s="123" t="s">
        <v>489</v>
      </c>
      <c r="MB73" s="123" t="s">
        <v>483</v>
      </c>
      <c r="MC73" s="123" t="s">
        <v>483</v>
      </c>
      <c r="MD73" s="123" t="s">
        <v>483</v>
      </c>
      <c r="ME73" s="123" t="s">
        <v>483</v>
      </c>
      <c r="MF73" s="123" t="s">
        <v>483</v>
      </c>
      <c r="MG73" s="123" t="s">
        <v>483</v>
      </c>
      <c r="MH73" s="123" t="s">
        <v>483</v>
      </c>
      <c r="MI73" s="123" t="s">
        <v>489</v>
      </c>
      <c r="MJ73" s="123" t="s">
        <v>483</v>
      </c>
      <c r="MK73" s="123" t="s">
        <v>483</v>
      </c>
      <c r="ML73" s="123" t="s">
        <v>483</v>
      </c>
      <c r="MM73" s="123" t="s">
        <v>483</v>
      </c>
      <c r="MN73" s="123" t="s">
        <v>483</v>
      </c>
      <c r="MO73" s="123" t="s">
        <v>483</v>
      </c>
      <c r="MP73" s="123" t="s">
        <v>483</v>
      </c>
      <c r="MQ73" s="123" t="s">
        <v>483</v>
      </c>
      <c r="MR73" s="123" t="s">
        <v>483</v>
      </c>
      <c r="MS73" s="123" t="s">
        <v>483</v>
      </c>
      <c r="MT73" s="123" t="s">
        <v>483</v>
      </c>
      <c r="MU73" s="123" t="s">
        <v>483</v>
      </c>
      <c r="MV73" s="123" t="s">
        <v>483</v>
      </c>
      <c r="MW73" s="123" t="s">
        <v>483</v>
      </c>
      <c r="MX73" s="123" t="s">
        <v>483</v>
      </c>
      <c r="MY73" s="123" t="s">
        <v>483</v>
      </c>
      <c r="MZ73" s="123" t="s">
        <v>483</v>
      </c>
      <c r="NA73" s="123" t="s">
        <v>483</v>
      </c>
      <c r="NB73" s="123" t="s">
        <v>483</v>
      </c>
      <c r="NC73" s="123" t="s">
        <v>483</v>
      </c>
      <c r="ND73" s="123" t="s">
        <v>483</v>
      </c>
      <c r="NE73" s="123" t="s">
        <v>483</v>
      </c>
      <c r="NF73" s="123" t="s">
        <v>483</v>
      </c>
      <c r="NG73" s="123" t="s">
        <v>483</v>
      </c>
      <c r="NH73" s="123" t="s">
        <v>483</v>
      </c>
      <c r="NI73" s="123" t="s">
        <v>483</v>
      </c>
      <c r="NJ73" s="123" t="s">
        <v>483</v>
      </c>
      <c r="NK73" s="123" t="s">
        <v>483</v>
      </c>
      <c r="NL73" s="123" t="s">
        <v>483</v>
      </c>
      <c r="NM73" s="123" t="s">
        <v>483</v>
      </c>
      <c r="NN73" s="123" t="s">
        <v>483</v>
      </c>
      <c r="NO73" s="123" t="s">
        <v>483</v>
      </c>
      <c r="NP73" s="123" t="s">
        <v>483</v>
      </c>
      <c r="NQ73" s="123" t="s">
        <v>483</v>
      </c>
      <c r="NR73" s="123" t="s">
        <v>483</v>
      </c>
      <c r="NS73" s="123" t="s">
        <v>483</v>
      </c>
      <c r="NT73" s="123" t="s">
        <v>483</v>
      </c>
      <c r="NU73" s="123" t="s">
        <v>483</v>
      </c>
      <c r="NV73" s="123" t="s">
        <v>483</v>
      </c>
      <c r="NW73" s="123" t="s">
        <v>483</v>
      </c>
      <c r="NX73" s="123" t="s">
        <v>483</v>
      </c>
      <c r="NY73" s="123" t="s">
        <v>483</v>
      </c>
      <c r="NZ73" s="123" t="s">
        <v>483</v>
      </c>
      <c r="OA73" s="123" t="s">
        <v>483</v>
      </c>
      <c r="OB73" s="123" t="s">
        <v>483</v>
      </c>
      <c r="OC73" s="123" t="s">
        <v>483</v>
      </c>
      <c r="OD73" s="123" t="s">
        <v>483</v>
      </c>
      <c r="OE73" s="123" t="s">
        <v>483</v>
      </c>
      <c r="OF73" s="123" t="s">
        <v>483</v>
      </c>
      <c r="OG73" s="123" t="s">
        <v>483</v>
      </c>
      <c r="OH73" s="123" t="s">
        <v>483</v>
      </c>
      <c r="OI73" s="123" t="s">
        <v>483</v>
      </c>
      <c r="OJ73" s="123" t="s">
        <v>483</v>
      </c>
      <c r="OK73" s="123" t="s">
        <v>483</v>
      </c>
      <c r="OL73" s="123" t="s">
        <v>483</v>
      </c>
      <c r="OM73" s="123" t="s">
        <v>483</v>
      </c>
      <c r="ON73" s="123" t="s">
        <v>483</v>
      </c>
      <c r="OO73" s="123" t="s">
        <v>483</v>
      </c>
      <c r="OP73" s="123" t="s">
        <v>483</v>
      </c>
      <c r="OQ73" s="123" t="s">
        <v>483</v>
      </c>
      <c r="OR73" s="123" t="s">
        <v>483</v>
      </c>
      <c r="OS73" s="123" t="s">
        <v>483</v>
      </c>
      <c r="OT73" s="123" t="s">
        <v>483</v>
      </c>
      <c r="OU73" s="123" t="s">
        <v>483</v>
      </c>
      <c r="OV73" s="123" t="s">
        <v>483</v>
      </c>
      <c r="OW73" s="123" t="s">
        <v>575</v>
      </c>
      <c r="OX73" s="123" t="s">
        <v>483</v>
      </c>
      <c r="OY73" s="123" t="s">
        <v>483</v>
      </c>
      <c r="OZ73" s="123" t="s">
        <v>483</v>
      </c>
      <c r="PA73" s="123" t="s">
        <v>483</v>
      </c>
      <c r="PB73" s="123" t="s">
        <v>483</v>
      </c>
      <c r="PC73" s="123" t="s">
        <v>483</v>
      </c>
      <c r="PD73" s="123" t="s">
        <v>483</v>
      </c>
      <c r="PE73" s="123" t="s">
        <v>483</v>
      </c>
      <c r="PF73" s="123" t="s">
        <v>483</v>
      </c>
      <c r="PG73" s="123" t="s">
        <v>483</v>
      </c>
      <c r="PH73" s="123" t="s">
        <v>483</v>
      </c>
      <c r="PI73" s="123" t="s">
        <v>483</v>
      </c>
      <c r="PJ73" s="123" t="s">
        <v>483</v>
      </c>
      <c r="PK73" s="123" t="s">
        <v>483</v>
      </c>
      <c r="PL73" s="123" t="s">
        <v>489</v>
      </c>
      <c r="PM73" s="123" t="s">
        <v>483</v>
      </c>
      <c r="PN73" s="123" t="s">
        <v>489</v>
      </c>
      <c r="PO73" s="123" t="s">
        <v>489</v>
      </c>
      <c r="PP73" s="123" t="s">
        <v>483</v>
      </c>
      <c r="PQ73" s="123" t="s">
        <v>489</v>
      </c>
      <c r="PR73" s="123" t="s">
        <v>483</v>
      </c>
      <c r="PS73" s="123" t="s">
        <v>483</v>
      </c>
      <c r="PT73" s="123" t="s">
        <v>489</v>
      </c>
      <c r="PU73" s="123" t="s">
        <v>574</v>
      </c>
      <c r="PV73" s="123" t="s">
        <v>574</v>
      </c>
      <c r="PW73" s="123" t="s">
        <v>574</v>
      </c>
      <c r="PX73" s="123" t="s">
        <v>574</v>
      </c>
      <c r="PY73" s="123" t="s">
        <v>574</v>
      </c>
      <c r="PZ73" s="123" t="s">
        <v>483</v>
      </c>
      <c r="QA73" s="123" t="s">
        <v>616</v>
      </c>
      <c r="QB73" s="123" t="s">
        <v>483</v>
      </c>
      <c r="QC73" s="123" t="s">
        <v>572</v>
      </c>
      <c r="QD73" s="123" t="s">
        <v>483</v>
      </c>
      <c r="QE73" s="123" t="s">
        <v>1062</v>
      </c>
      <c r="QF73" s="123"/>
      <c r="QG73" s="123"/>
      <c r="QH73" s="123" t="s">
        <v>483</v>
      </c>
      <c r="QI73" s="123" t="s">
        <v>483</v>
      </c>
      <c r="QJ73" s="123" t="s">
        <v>483</v>
      </c>
      <c r="QK73" s="123"/>
      <c r="QL73" s="123" t="s">
        <v>483</v>
      </c>
      <c r="QM73" s="123" t="s">
        <v>483</v>
      </c>
      <c r="QN73" s="123" t="s">
        <v>483</v>
      </c>
      <c r="QO73" s="123" t="s">
        <v>483</v>
      </c>
      <c r="QP73" s="123" t="s">
        <v>483</v>
      </c>
      <c r="QQ73" s="123">
        <v>10</v>
      </c>
      <c r="QR73" s="123">
        <v>200</v>
      </c>
      <c r="QS73" s="123">
        <v>10</v>
      </c>
      <c r="QT73" s="123" t="s">
        <v>1063</v>
      </c>
      <c r="QU73" s="90" t="s">
        <v>4477</v>
      </c>
      <c r="QV73" s="90" t="s">
        <v>4961</v>
      </c>
      <c r="QW73" s="125" t="s">
        <v>4977</v>
      </c>
      <c r="QX73" s="148" t="s">
        <v>483</v>
      </c>
      <c r="QY73" s="90" t="s">
        <v>483</v>
      </c>
      <c r="QZ73" s="148" t="s">
        <v>483</v>
      </c>
      <c r="RA73" s="58" t="s">
        <v>4883</v>
      </c>
      <c r="RB73" s="148">
        <v>114</v>
      </c>
      <c r="RC73" s="148">
        <v>31</v>
      </c>
      <c r="RD73" s="148">
        <v>83</v>
      </c>
      <c r="RE73" s="149">
        <v>65</v>
      </c>
      <c r="RF73" s="149">
        <v>35</v>
      </c>
      <c r="RG73" s="149">
        <v>30</v>
      </c>
      <c r="RH73" s="152">
        <v>52</v>
      </c>
      <c r="RI73" s="152">
        <v>15</v>
      </c>
      <c r="RJ73" s="152">
        <v>37</v>
      </c>
      <c r="RK73" s="90">
        <v>96</v>
      </c>
      <c r="RL73" s="80">
        <v>45</v>
      </c>
      <c r="RM73" s="80">
        <v>51</v>
      </c>
      <c r="RN73" s="149">
        <v>94</v>
      </c>
      <c r="RO73" s="152">
        <v>85</v>
      </c>
      <c r="RP73" s="90" t="s">
        <v>483</v>
      </c>
      <c r="RQ73" s="58" t="s">
        <v>4884</v>
      </c>
      <c r="RR73" s="90" t="s">
        <v>483</v>
      </c>
      <c r="RS73" s="80">
        <v>0</v>
      </c>
      <c r="RT73" s="80">
        <v>72</v>
      </c>
      <c r="RU73" s="80">
        <v>0</v>
      </c>
      <c r="RV73" s="80">
        <v>0</v>
      </c>
      <c r="RW73" s="80">
        <v>55</v>
      </c>
      <c r="RX73" s="80">
        <v>22</v>
      </c>
      <c r="RY73" s="225" t="s">
        <v>483</v>
      </c>
      <c r="RZ73" s="225" t="s">
        <v>6132</v>
      </c>
      <c r="SA73" s="197" t="s">
        <v>6794</v>
      </c>
      <c r="SB73" s="90" t="s">
        <v>4781</v>
      </c>
      <c r="SC73" s="90" t="s">
        <v>4781</v>
      </c>
      <c r="SD73" s="224" t="s">
        <v>6738</v>
      </c>
      <c r="SE73" s="124" t="s">
        <v>483</v>
      </c>
      <c r="SF73" s="114"/>
      <c r="SG73" s="114"/>
      <c r="SH73" s="114"/>
      <c r="SI73" s="114"/>
      <c r="SJ73" s="114"/>
      <c r="SK73" s="114"/>
      <c r="SL73" s="114"/>
      <c r="SM73" s="114"/>
      <c r="SN73" s="242"/>
      <c r="SO73" s="114"/>
      <c r="SQ73" s="123"/>
      <c r="SR73" s="146" t="s">
        <v>5791</v>
      </c>
      <c r="ST73" s="90" t="s">
        <v>483</v>
      </c>
      <c r="SV73" s="235" t="s">
        <v>4478</v>
      </c>
    </row>
    <row r="74" spans="1:516" s="98" customFormat="1" ht="84.75" customHeight="1" x14ac:dyDescent="0.25">
      <c r="A74" s="123" t="s">
        <v>1557</v>
      </c>
      <c r="B74" s="93" t="s">
        <v>1579</v>
      </c>
      <c r="C74" s="123">
        <v>2019</v>
      </c>
      <c r="D74" s="94" t="s">
        <v>4072</v>
      </c>
      <c r="E74" s="123">
        <v>13</v>
      </c>
      <c r="F74" s="123" t="s">
        <v>598</v>
      </c>
      <c r="G74" s="114" t="s">
        <v>1558</v>
      </c>
      <c r="H74" s="123"/>
      <c r="I74" s="123" t="s">
        <v>5016</v>
      </c>
      <c r="J74" s="123" t="s">
        <v>1559</v>
      </c>
      <c r="K74" s="123" t="s">
        <v>657</v>
      </c>
      <c r="L74" s="123" t="s">
        <v>1560</v>
      </c>
      <c r="M74" s="123">
        <v>249</v>
      </c>
      <c r="N74" s="123"/>
      <c r="O74" s="123" t="s">
        <v>608</v>
      </c>
      <c r="P74" s="123" t="s">
        <v>1561</v>
      </c>
      <c r="Q74" s="123">
        <v>5558120991</v>
      </c>
      <c r="R74" s="95"/>
      <c r="S74" s="96" t="s">
        <v>1580</v>
      </c>
      <c r="T74" s="97" t="s">
        <v>590</v>
      </c>
      <c r="U74" s="97" t="s">
        <v>1562</v>
      </c>
      <c r="V74" s="97" t="s">
        <v>1563</v>
      </c>
      <c r="W74" s="97" t="s">
        <v>739</v>
      </c>
      <c r="X74" s="183">
        <v>5519539002</v>
      </c>
      <c r="Y74" s="95" t="s">
        <v>1564</v>
      </c>
      <c r="Z74" s="123">
        <v>4</v>
      </c>
      <c r="AA74" s="123"/>
      <c r="AB74" s="123"/>
      <c r="AC74" s="123">
        <v>4</v>
      </c>
      <c r="AD74" s="123">
        <v>0</v>
      </c>
      <c r="AE74" s="123"/>
      <c r="AF74" s="123"/>
      <c r="AG74" s="123"/>
      <c r="AH74" s="123">
        <v>0</v>
      </c>
      <c r="AI74" s="123">
        <v>0</v>
      </c>
      <c r="AJ74" s="123">
        <v>4</v>
      </c>
      <c r="AK74" s="123">
        <v>4</v>
      </c>
      <c r="AL74" s="123">
        <v>16</v>
      </c>
      <c r="AM74" s="123"/>
      <c r="AN74" s="123">
        <v>93</v>
      </c>
      <c r="AO74" s="123">
        <v>85</v>
      </c>
      <c r="AP74" s="123">
        <v>8</v>
      </c>
      <c r="AQ74" s="123">
        <v>0</v>
      </c>
      <c r="AR74" s="123"/>
      <c r="AS74" s="123"/>
      <c r="AT74" s="123" t="s">
        <v>483</v>
      </c>
      <c r="AU74" s="123" t="s">
        <v>483</v>
      </c>
      <c r="AV74" s="123" t="s">
        <v>585</v>
      </c>
      <c r="AW74" s="123"/>
      <c r="AX74" s="123" t="s">
        <v>637</v>
      </c>
      <c r="AY74" s="123" t="s">
        <v>483</v>
      </c>
      <c r="AZ74" s="123" t="s">
        <v>483</v>
      </c>
      <c r="BA74" s="123" t="s">
        <v>483</v>
      </c>
      <c r="BB74" s="123" t="s">
        <v>483</v>
      </c>
      <c r="BC74" s="123" t="s">
        <v>483</v>
      </c>
      <c r="BD74" s="123" t="s">
        <v>616</v>
      </c>
      <c r="BE74" s="123" t="s">
        <v>490</v>
      </c>
      <c r="BF74" s="123" t="s">
        <v>490</v>
      </c>
      <c r="BG74" s="123" t="s">
        <v>490</v>
      </c>
      <c r="BH74" s="123" t="s">
        <v>490</v>
      </c>
      <c r="BI74" s="123" t="s">
        <v>490</v>
      </c>
      <c r="BJ74" s="123" t="s">
        <v>490</v>
      </c>
      <c r="BK74" s="123" t="s">
        <v>483</v>
      </c>
      <c r="BL74" s="123" t="s">
        <v>483</v>
      </c>
      <c r="BM74" s="123" t="s">
        <v>483</v>
      </c>
      <c r="BN74" s="123" t="s">
        <v>490</v>
      </c>
      <c r="BO74" s="123" t="s">
        <v>483</v>
      </c>
      <c r="BP74" s="123" t="s">
        <v>490</v>
      </c>
      <c r="BQ74" s="123" t="s">
        <v>483</v>
      </c>
      <c r="BR74" s="123" t="s">
        <v>483</v>
      </c>
      <c r="BS74" s="123" t="s">
        <v>483</v>
      </c>
      <c r="BT74" s="123" t="s">
        <v>483</v>
      </c>
      <c r="BU74" s="123" t="s">
        <v>483</v>
      </c>
      <c r="BV74" s="123" t="s">
        <v>490</v>
      </c>
      <c r="BW74" s="123" t="s">
        <v>490</v>
      </c>
      <c r="BX74" s="123" t="s">
        <v>490</v>
      </c>
      <c r="BY74" s="123" t="s">
        <v>490</v>
      </c>
      <c r="BZ74" s="123" t="s">
        <v>490</v>
      </c>
      <c r="CA74" s="123" t="s">
        <v>490</v>
      </c>
      <c r="CB74" s="123" t="s">
        <v>490</v>
      </c>
      <c r="CC74" s="123" t="s">
        <v>490</v>
      </c>
      <c r="CD74" s="123" t="s">
        <v>483</v>
      </c>
      <c r="CE74" s="123" t="s">
        <v>483</v>
      </c>
      <c r="CF74" s="123"/>
      <c r="CG74" s="123" t="s">
        <v>490</v>
      </c>
      <c r="CH74" s="123" t="s">
        <v>490</v>
      </c>
      <c r="CI74" s="123" t="s">
        <v>490</v>
      </c>
      <c r="CJ74" s="123" t="s">
        <v>490</v>
      </c>
      <c r="CK74" s="123" t="s">
        <v>490</v>
      </c>
      <c r="CL74" s="123" t="s">
        <v>490</v>
      </c>
      <c r="CM74" s="123" t="s">
        <v>490</v>
      </c>
      <c r="CN74" s="123" t="s">
        <v>483</v>
      </c>
      <c r="CO74" s="123" t="s">
        <v>483</v>
      </c>
      <c r="CP74" s="123" t="s">
        <v>483</v>
      </c>
      <c r="CQ74" s="123" t="s">
        <v>483</v>
      </c>
      <c r="CR74" s="123" t="s">
        <v>483</v>
      </c>
      <c r="CS74" s="123" t="s">
        <v>483</v>
      </c>
      <c r="CT74" s="123" t="s">
        <v>483</v>
      </c>
      <c r="CU74" s="123" t="s">
        <v>483</v>
      </c>
      <c r="CV74" s="123" t="s">
        <v>483</v>
      </c>
      <c r="CW74" s="123" t="s">
        <v>483</v>
      </c>
      <c r="CX74" s="123" t="s">
        <v>483</v>
      </c>
      <c r="CY74" s="123" t="s">
        <v>489</v>
      </c>
      <c r="CZ74" s="123" t="s">
        <v>490</v>
      </c>
      <c r="DA74" s="123" t="s">
        <v>490</v>
      </c>
      <c r="DB74" s="123" t="s">
        <v>490</v>
      </c>
      <c r="DC74" s="123" t="s">
        <v>490</v>
      </c>
      <c r="DD74" s="123" t="s">
        <v>490</v>
      </c>
      <c r="DE74" s="123" t="s">
        <v>490</v>
      </c>
      <c r="DF74" s="123" t="s">
        <v>490</v>
      </c>
      <c r="DG74" s="123" t="s">
        <v>490</v>
      </c>
      <c r="DH74" s="123" t="s">
        <v>490</v>
      </c>
      <c r="DI74" s="123" t="s">
        <v>490</v>
      </c>
      <c r="DJ74" s="123" t="s">
        <v>490</v>
      </c>
      <c r="DK74" s="123" t="s">
        <v>490</v>
      </c>
      <c r="DL74" s="123" t="s">
        <v>490</v>
      </c>
      <c r="DM74" s="123" t="s">
        <v>618</v>
      </c>
      <c r="DN74" s="123" t="s">
        <v>489</v>
      </c>
      <c r="DO74" s="123" t="s">
        <v>483</v>
      </c>
      <c r="DP74" s="123" t="s">
        <v>483</v>
      </c>
      <c r="DQ74" s="123" t="s">
        <v>483</v>
      </c>
      <c r="DR74" s="123" t="s">
        <v>483</v>
      </c>
      <c r="DS74" s="123" t="s">
        <v>483</v>
      </c>
      <c r="DT74" s="123" t="s">
        <v>483</v>
      </c>
      <c r="DU74" s="123" t="s">
        <v>483</v>
      </c>
      <c r="DV74" s="123" t="s">
        <v>483</v>
      </c>
      <c r="DW74" s="123" t="s">
        <v>483</v>
      </c>
      <c r="DX74" s="123" t="s">
        <v>490</v>
      </c>
      <c r="DY74" s="123" t="s">
        <v>483</v>
      </c>
      <c r="DZ74" s="123" t="s">
        <v>483</v>
      </c>
      <c r="EA74" s="123" t="s">
        <v>483</v>
      </c>
      <c r="EB74" s="123" t="s">
        <v>483</v>
      </c>
      <c r="EC74" s="123" t="s">
        <v>483</v>
      </c>
      <c r="ED74" s="123" t="s">
        <v>483</v>
      </c>
      <c r="EE74" s="123">
        <v>3</v>
      </c>
      <c r="EF74" s="123"/>
      <c r="EG74" s="123"/>
      <c r="EH74" s="123" t="s">
        <v>490</v>
      </c>
      <c r="EI74" s="123" t="s">
        <v>483</v>
      </c>
      <c r="EJ74" s="123" t="s">
        <v>489</v>
      </c>
      <c r="EK74" s="123" t="s">
        <v>483</v>
      </c>
      <c r="EL74" s="123" t="s">
        <v>483</v>
      </c>
      <c r="EM74" s="123" t="s">
        <v>490</v>
      </c>
      <c r="EN74" s="123" t="s">
        <v>483</v>
      </c>
      <c r="EO74" s="123" t="s">
        <v>483</v>
      </c>
      <c r="EP74" s="123" t="s">
        <v>483</v>
      </c>
      <c r="EQ74" s="123" t="s">
        <v>483</v>
      </c>
      <c r="ER74" s="123" t="s">
        <v>483</v>
      </c>
      <c r="ES74" s="123" t="s">
        <v>483</v>
      </c>
      <c r="ET74" s="123" t="s">
        <v>483</v>
      </c>
      <c r="EU74" s="123" t="s">
        <v>483</v>
      </c>
      <c r="EV74" s="123" t="s">
        <v>483</v>
      </c>
      <c r="EW74" s="123" t="s">
        <v>483</v>
      </c>
      <c r="EX74" s="123" t="s">
        <v>483</v>
      </c>
      <c r="EY74" s="123" t="s">
        <v>483</v>
      </c>
      <c r="EZ74" s="123" t="s">
        <v>483</v>
      </c>
      <c r="FA74" s="123" t="s">
        <v>483</v>
      </c>
      <c r="FB74" s="123" t="s">
        <v>490</v>
      </c>
      <c r="FC74" s="123" t="s">
        <v>490</v>
      </c>
      <c r="FD74" s="123" t="s">
        <v>490</v>
      </c>
      <c r="FE74" s="123" t="s">
        <v>483</v>
      </c>
      <c r="FF74" s="123" t="s">
        <v>490</v>
      </c>
      <c r="FG74" s="123" t="s">
        <v>490</v>
      </c>
      <c r="FH74" s="123" t="s">
        <v>483</v>
      </c>
      <c r="FI74" s="123" t="s">
        <v>483</v>
      </c>
      <c r="FJ74" s="123" t="s">
        <v>490</v>
      </c>
      <c r="FK74" s="123" t="s">
        <v>490</v>
      </c>
      <c r="FL74" s="123" t="s">
        <v>490</v>
      </c>
      <c r="FM74" s="123" t="s">
        <v>483</v>
      </c>
      <c r="FN74" s="123" t="s">
        <v>483</v>
      </c>
      <c r="FO74" s="123" t="s">
        <v>483</v>
      </c>
      <c r="FP74" s="123" t="s">
        <v>483</v>
      </c>
      <c r="FQ74" s="123" t="s">
        <v>483</v>
      </c>
      <c r="FR74" s="123" t="s">
        <v>483</v>
      </c>
      <c r="FS74" s="123" t="s">
        <v>483</v>
      </c>
      <c r="FT74" s="123" t="s">
        <v>490</v>
      </c>
      <c r="FU74" s="123" t="s">
        <v>490</v>
      </c>
      <c r="FV74" s="123" t="s">
        <v>490</v>
      </c>
      <c r="FW74" s="123" t="s">
        <v>483</v>
      </c>
      <c r="FX74" s="123" t="s">
        <v>483</v>
      </c>
      <c r="FY74" s="123" t="s">
        <v>483</v>
      </c>
      <c r="FZ74" s="123" t="s">
        <v>483</v>
      </c>
      <c r="GA74" s="123" t="s">
        <v>483</v>
      </c>
      <c r="GB74" s="123" t="s">
        <v>483</v>
      </c>
      <c r="GC74" s="123" t="s">
        <v>483</v>
      </c>
      <c r="GD74" s="123" t="s">
        <v>483</v>
      </c>
      <c r="GE74" s="123" t="s">
        <v>483</v>
      </c>
      <c r="GF74" s="123" t="s">
        <v>483</v>
      </c>
      <c r="GG74" s="123" t="s">
        <v>483</v>
      </c>
      <c r="GH74" s="123" t="s">
        <v>483</v>
      </c>
      <c r="GI74" s="123" t="s">
        <v>483</v>
      </c>
      <c r="GJ74" s="123" t="s">
        <v>483</v>
      </c>
      <c r="GK74" s="123" t="s">
        <v>483</v>
      </c>
      <c r="GL74" s="123" t="s">
        <v>483</v>
      </c>
      <c r="GM74" s="123" t="s">
        <v>483</v>
      </c>
      <c r="GN74" s="123" t="s">
        <v>483</v>
      </c>
      <c r="GO74" s="123" t="s">
        <v>483</v>
      </c>
      <c r="GP74" s="123" t="s">
        <v>483</v>
      </c>
      <c r="GQ74" s="123" t="s">
        <v>483</v>
      </c>
      <c r="GR74" s="123" t="s">
        <v>483</v>
      </c>
      <c r="GS74" s="123" t="s">
        <v>483</v>
      </c>
      <c r="GT74" s="123" t="s">
        <v>483</v>
      </c>
      <c r="GU74" s="123" t="s">
        <v>483</v>
      </c>
      <c r="GV74" s="123" t="s">
        <v>483</v>
      </c>
      <c r="GW74" s="123" t="s">
        <v>483</v>
      </c>
      <c r="GX74" s="123" t="s">
        <v>483</v>
      </c>
      <c r="GY74" s="123" t="s">
        <v>483</v>
      </c>
      <c r="GZ74" s="123" t="s">
        <v>483</v>
      </c>
      <c r="HA74" s="123" t="s">
        <v>483</v>
      </c>
      <c r="HB74" s="123" t="s">
        <v>483</v>
      </c>
      <c r="HC74" s="123" t="s">
        <v>483</v>
      </c>
      <c r="HD74" s="123" t="s">
        <v>483</v>
      </c>
      <c r="HE74" s="123" t="s">
        <v>483</v>
      </c>
      <c r="HF74" s="123" t="s">
        <v>490</v>
      </c>
      <c r="HG74" s="123" t="s">
        <v>490</v>
      </c>
      <c r="HH74" s="123" t="s">
        <v>490</v>
      </c>
      <c r="HI74" s="123" t="s">
        <v>490</v>
      </c>
      <c r="HJ74" s="123" t="s">
        <v>490</v>
      </c>
      <c r="HK74" s="123" t="s">
        <v>490</v>
      </c>
      <c r="HL74" s="123" t="s">
        <v>490</v>
      </c>
      <c r="HM74" s="123" t="s">
        <v>490</v>
      </c>
      <c r="HN74" s="123" t="s">
        <v>490</v>
      </c>
      <c r="HO74" s="123" t="s">
        <v>490</v>
      </c>
      <c r="HP74" s="123" t="s">
        <v>483</v>
      </c>
      <c r="HQ74" s="123" t="s">
        <v>490</v>
      </c>
      <c r="HR74" s="123" t="s">
        <v>490</v>
      </c>
      <c r="HS74" s="123" t="s">
        <v>490</v>
      </c>
      <c r="HT74" s="123" t="s">
        <v>483</v>
      </c>
      <c r="HU74" s="123" t="s">
        <v>490</v>
      </c>
      <c r="HV74" s="123" t="s">
        <v>490</v>
      </c>
      <c r="HW74" s="123" t="s">
        <v>490</v>
      </c>
      <c r="HX74" s="123" t="s">
        <v>483</v>
      </c>
      <c r="HY74" s="123" t="s">
        <v>483</v>
      </c>
      <c r="HZ74" s="123" t="s">
        <v>483</v>
      </c>
      <c r="IA74" s="123" t="s">
        <v>490</v>
      </c>
      <c r="IB74" s="123" t="s">
        <v>490</v>
      </c>
      <c r="IC74" s="123" t="s">
        <v>490</v>
      </c>
      <c r="ID74" s="123" t="s">
        <v>490</v>
      </c>
      <c r="IE74" s="123" t="s">
        <v>490</v>
      </c>
      <c r="IF74" s="123" t="s">
        <v>490</v>
      </c>
      <c r="IG74" s="123" t="s">
        <v>490</v>
      </c>
      <c r="IH74" s="123" t="s">
        <v>490</v>
      </c>
      <c r="II74" s="123" t="s">
        <v>490</v>
      </c>
      <c r="IJ74" s="123" t="s">
        <v>490</v>
      </c>
      <c r="IK74" s="123" t="s">
        <v>490</v>
      </c>
      <c r="IL74" s="123" t="s">
        <v>490</v>
      </c>
      <c r="IM74" s="123" t="s">
        <v>490</v>
      </c>
      <c r="IN74" s="123">
        <v>1</v>
      </c>
      <c r="IO74" s="123"/>
      <c r="IP74" s="123"/>
      <c r="IQ74" s="123">
        <v>2</v>
      </c>
      <c r="IR74" s="123">
        <v>5</v>
      </c>
      <c r="IS74" s="123"/>
      <c r="IT74" s="123"/>
      <c r="IU74" s="123"/>
      <c r="IV74" s="123">
        <v>3</v>
      </c>
      <c r="IW74" s="123"/>
      <c r="IX74" s="123"/>
      <c r="IY74" s="123"/>
      <c r="IZ74" s="123"/>
      <c r="JA74" s="123"/>
      <c r="JB74" s="123"/>
      <c r="JC74" s="123"/>
      <c r="JD74" s="123"/>
      <c r="JE74" s="123">
        <v>1</v>
      </c>
      <c r="JF74" s="123"/>
      <c r="JG74" s="123">
        <v>1</v>
      </c>
      <c r="JH74" s="123">
        <v>1</v>
      </c>
      <c r="JI74" s="123"/>
      <c r="JJ74" s="123">
        <v>2</v>
      </c>
      <c r="JK74" s="123"/>
      <c r="JL74" s="123"/>
      <c r="JM74" s="123"/>
      <c r="JN74" s="123">
        <v>12</v>
      </c>
      <c r="JO74" s="123">
        <v>4</v>
      </c>
      <c r="JP74" s="123">
        <v>16</v>
      </c>
      <c r="JQ74" s="123">
        <v>10</v>
      </c>
      <c r="JR74" s="123"/>
      <c r="JS74" s="123" t="s">
        <v>483</v>
      </c>
      <c r="JT74" s="123" t="s">
        <v>483</v>
      </c>
      <c r="JU74" s="123" t="s">
        <v>483</v>
      </c>
      <c r="JV74" s="123" t="s">
        <v>483</v>
      </c>
      <c r="JW74" s="123" t="s">
        <v>483</v>
      </c>
      <c r="JX74" s="123" t="s">
        <v>483</v>
      </c>
      <c r="JY74" s="123" t="s">
        <v>483</v>
      </c>
      <c r="JZ74" s="123" t="s">
        <v>483</v>
      </c>
      <c r="KA74" s="123" t="s">
        <v>483</v>
      </c>
      <c r="KB74" s="123" t="s">
        <v>483</v>
      </c>
      <c r="KC74" s="123" t="s">
        <v>483</v>
      </c>
      <c r="KD74" s="123" t="s">
        <v>1565</v>
      </c>
      <c r="KE74" s="123" t="s">
        <v>1566</v>
      </c>
      <c r="KF74" s="123" t="s">
        <v>1567</v>
      </c>
      <c r="KG74" s="123" t="s">
        <v>680</v>
      </c>
      <c r="KH74" s="123" t="s">
        <v>500</v>
      </c>
      <c r="KI74" s="123">
        <v>2</v>
      </c>
      <c r="KJ74" s="123" t="s">
        <v>489</v>
      </c>
      <c r="KK74" s="123" t="s">
        <v>483</v>
      </c>
      <c r="KL74" s="123" t="s">
        <v>483</v>
      </c>
      <c r="KM74" s="123" t="s">
        <v>483</v>
      </c>
      <c r="KN74" s="123" t="s">
        <v>489</v>
      </c>
      <c r="KO74" s="123" t="s">
        <v>483</v>
      </c>
      <c r="KP74" s="123" t="s">
        <v>483</v>
      </c>
      <c r="KQ74" s="123" t="s">
        <v>490</v>
      </c>
      <c r="KR74" s="123" t="s">
        <v>490</v>
      </c>
      <c r="KS74" s="123" t="s">
        <v>483</v>
      </c>
      <c r="KT74" s="123" t="s">
        <v>483</v>
      </c>
      <c r="KU74" s="123" t="s">
        <v>483</v>
      </c>
      <c r="KV74" s="123" t="s">
        <v>483</v>
      </c>
      <c r="KW74" s="123" t="s">
        <v>483</v>
      </c>
      <c r="KX74" s="123" t="s">
        <v>483</v>
      </c>
      <c r="KY74" s="123" t="s">
        <v>483</v>
      </c>
      <c r="KZ74" s="123" t="s">
        <v>483</v>
      </c>
      <c r="LA74" s="123" t="s">
        <v>483</v>
      </c>
      <c r="LB74" s="123" t="s">
        <v>483</v>
      </c>
      <c r="LC74" s="123" t="s">
        <v>490</v>
      </c>
      <c r="LD74" s="123" t="s">
        <v>483</v>
      </c>
      <c r="LE74" s="123" t="s">
        <v>490</v>
      </c>
      <c r="LF74" s="123">
        <v>12</v>
      </c>
      <c r="LG74" s="123"/>
      <c r="LH74" s="123">
        <v>2</v>
      </c>
      <c r="LI74" s="123">
        <v>14</v>
      </c>
      <c r="LJ74" s="123">
        <v>7</v>
      </c>
      <c r="LK74" s="123">
        <v>7</v>
      </c>
      <c r="LL74" s="123">
        <v>7</v>
      </c>
      <c r="LM74" s="123">
        <v>10</v>
      </c>
      <c r="LN74" s="123" t="s">
        <v>483</v>
      </c>
      <c r="LO74" s="123" t="s">
        <v>483</v>
      </c>
      <c r="LP74" s="123" t="s">
        <v>483</v>
      </c>
      <c r="LQ74" s="123" t="s">
        <v>483</v>
      </c>
      <c r="LR74" s="123" t="s">
        <v>483</v>
      </c>
      <c r="LS74" s="123" t="s">
        <v>483</v>
      </c>
      <c r="LT74" s="123" t="s">
        <v>483</v>
      </c>
      <c r="LU74" s="123" t="s">
        <v>489</v>
      </c>
      <c r="LV74" s="123" t="s">
        <v>483</v>
      </c>
      <c r="LW74" s="123" t="s">
        <v>489</v>
      </c>
      <c r="LX74" s="123" t="s">
        <v>483</v>
      </c>
      <c r="LY74" s="123" t="s">
        <v>483</v>
      </c>
      <c r="LZ74" s="123" t="s">
        <v>483</v>
      </c>
      <c r="MA74" s="123" t="s">
        <v>489</v>
      </c>
      <c r="MB74" s="123" t="s">
        <v>483</v>
      </c>
      <c r="MC74" s="123" t="s">
        <v>483</v>
      </c>
      <c r="MD74" s="123" t="s">
        <v>483</v>
      </c>
      <c r="ME74" s="123" t="s">
        <v>483</v>
      </c>
      <c r="MF74" s="123" t="s">
        <v>483</v>
      </c>
      <c r="MG74" s="123" t="s">
        <v>483</v>
      </c>
      <c r="MH74" s="123" t="s">
        <v>489</v>
      </c>
      <c r="MI74" s="123" t="s">
        <v>489</v>
      </c>
      <c r="MJ74" s="123" t="s">
        <v>483</v>
      </c>
      <c r="MK74" s="123" t="s">
        <v>490</v>
      </c>
      <c r="ML74" s="123" t="s">
        <v>490</v>
      </c>
      <c r="MM74" s="123" t="s">
        <v>490</v>
      </c>
      <c r="MN74" s="123" t="s">
        <v>490</v>
      </c>
      <c r="MO74" s="123" t="s">
        <v>490</v>
      </c>
      <c r="MP74" s="123" t="s">
        <v>490</v>
      </c>
      <c r="MQ74" s="123" t="s">
        <v>490</v>
      </c>
      <c r="MR74" s="123" t="s">
        <v>490</v>
      </c>
      <c r="MS74" s="123" t="s">
        <v>490</v>
      </c>
      <c r="MT74" s="123" t="s">
        <v>490</v>
      </c>
      <c r="MU74" s="123" t="s">
        <v>490</v>
      </c>
      <c r="MV74" s="123" t="s">
        <v>490</v>
      </c>
      <c r="MW74" s="123" t="s">
        <v>490</v>
      </c>
      <c r="MX74" s="123" t="s">
        <v>490</v>
      </c>
      <c r="MY74" s="123" t="s">
        <v>490</v>
      </c>
      <c r="MZ74" s="123" t="s">
        <v>489</v>
      </c>
      <c r="NA74" s="123" t="s">
        <v>490</v>
      </c>
      <c r="NB74" s="123" t="s">
        <v>490</v>
      </c>
      <c r="NC74" s="123" t="s">
        <v>490</v>
      </c>
      <c r="ND74" s="123" t="s">
        <v>490</v>
      </c>
      <c r="NE74" s="123" t="s">
        <v>490</v>
      </c>
      <c r="NF74" s="123" t="s">
        <v>490</v>
      </c>
      <c r="NG74" s="123" t="s">
        <v>483</v>
      </c>
      <c r="NH74" s="123" t="s">
        <v>483</v>
      </c>
      <c r="NI74" s="123" t="s">
        <v>483</v>
      </c>
      <c r="NJ74" s="123" t="s">
        <v>483</v>
      </c>
      <c r="NK74" s="123" t="s">
        <v>483</v>
      </c>
      <c r="NL74" s="123" t="s">
        <v>489</v>
      </c>
      <c r="NM74" s="123" t="s">
        <v>483</v>
      </c>
      <c r="NN74" s="123" t="s">
        <v>483</v>
      </c>
      <c r="NO74" s="123" t="s">
        <v>483</v>
      </c>
      <c r="NP74" s="123" t="s">
        <v>483</v>
      </c>
      <c r="NQ74" s="123" t="s">
        <v>489</v>
      </c>
      <c r="NR74" s="123" t="s">
        <v>490</v>
      </c>
      <c r="NS74" s="123" t="s">
        <v>490</v>
      </c>
      <c r="NT74" s="123" t="s">
        <v>490</v>
      </c>
      <c r="NU74" s="123" t="s">
        <v>490</v>
      </c>
      <c r="NV74" s="123" t="s">
        <v>490</v>
      </c>
      <c r="NW74" s="123" t="s">
        <v>490</v>
      </c>
      <c r="NX74" s="123" t="s">
        <v>490</v>
      </c>
      <c r="NY74" s="123" t="s">
        <v>490</v>
      </c>
      <c r="NZ74" s="123" t="s">
        <v>490</v>
      </c>
      <c r="OA74" s="123" t="s">
        <v>490</v>
      </c>
      <c r="OB74" s="123" t="s">
        <v>490</v>
      </c>
      <c r="OC74" s="123" t="s">
        <v>483</v>
      </c>
      <c r="OD74" s="123" t="s">
        <v>483</v>
      </c>
      <c r="OE74" s="123" t="s">
        <v>483</v>
      </c>
      <c r="OF74" s="123" t="s">
        <v>483</v>
      </c>
      <c r="OG74" s="123" t="s">
        <v>483</v>
      </c>
      <c r="OH74" s="123" t="s">
        <v>483</v>
      </c>
      <c r="OI74" s="123" t="s">
        <v>483</v>
      </c>
      <c r="OJ74" s="123" t="s">
        <v>483</v>
      </c>
      <c r="OK74" s="123" t="s">
        <v>483</v>
      </c>
      <c r="OL74" s="123" t="s">
        <v>483</v>
      </c>
      <c r="OM74" s="123" t="s">
        <v>489</v>
      </c>
      <c r="ON74" s="123" t="s">
        <v>483</v>
      </c>
      <c r="OO74" s="123" t="s">
        <v>483</v>
      </c>
      <c r="OP74" s="123" t="s">
        <v>483</v>
      </c>
      <c r="OQ74" s="123" t="s">
        <v>483</v>
      </c>
      <c r="OR74" s="123" t="s">
        <v>483</v>
      </c>
      <c r="OS74" s="123" t="s">
        <v>483</v>
      </c>
      <c r="OT74" s="123" t="s">
        <v>483</v>
      </c>
      <c r="OU74" s="123" t="s">
        <v>483</v>
      </c>
      <c r="OV74" s="123" t="s">
        <v>489</v>
      </c>
      <c r="OW74" s="123" t="s">
        <v>575</v>
      </c>
      <c r="OX74" s="123" t="s">
        <v>483</v>
      </c>
      <c r="OY74" s="123" t="s">
        <v>489</v>
      </c>
      <c r="OZ74" s="123" t="s">
        <v>483</v>
      </c>
      <c r="PA74" s="123" t="s">
        <v>483</v>
      </c>
      <c r="PB74" s="123" t="s">
        <v>483</v>
      </c>
      <c r="PC74" s="123" t="s">
        <v>483</v>
      </c>
      <c r="PD74" s="123" t="s">
        <v>483</v>
      </c>
      <c r="PE74" s="123" t="s">
        <v>483</v>
      </c>
      <c r="PF74" s="123" t="s">
        <v>483</v>
      </c>
      <c r="PG74" s="123" t="s">
        <v>483</v>
      </c>
      <c r="PH74" s="123" t="s">
        <v>483</v>
      </c>
      <c r="PI74" s="123" t="s">
        <v>483</v>
      </c>
      <c r="PJ74" s="123" t="s">
        <v>483</v>
      </c>
      <c r="PK74" s="123" t="s">
        <v>489</v>
      </c>
      <c r="PL74" s="123" t="s">
        <v>489</v>
      </c>
      <c r="PM74" s="123" t="s">
        <v>483</v>
      </c>
      <c r="PN74" s="123" t="s">
        <v>483</v>
      </c>
      <c r="PO74" s="123" t="s">
        <v>483</v>
      </c>
      <c r="PP74" s="123" t="s">
        <v>483</v>
      </c>
      <c r="PQ74" s="123" t="s">
        <v>489</v>
      </c>
      <c r="PR74" s="123" t="s">
        <v>483</v>
      </c>
      <c r="PS74" s="123" t="s">
        <v>483</v>
      </c>
      <c r="PT74" s="123" t="s">
        <v>483</v>
      </c>
      <c r="PU74" s="123" t="s">
        <v>574</v>
      </c>
      <c r="PV74" s="123" t="s">
        <v>574</v>
      </c>
      <c r="PW74" s="123" t="s">
        <v>574</v>
      </c>
      <c r="PX74" s="123" t="s">
        <v>574</v>
      </c>
      <c r="PY74" s="123" t="s">
        <v>574</v>
      </c>
      <c r="PZ74" s="123" t="s">
        <v>490</v>
      </c>
      <c r="QA74" s="123" t="s">
        <v>572</v>
      </c>
      <c r="QB74" s="123" t="s">
        <v>483</v>
      </c>
      <c r="QC74" s="123" t="s">
        <v>572</v>
      </c>
      <c r="QD74" s="123" t="s">
        <v>490</v>
      </c>
      <c r="QE74" s="123" t="s">
        <v>1568</v>
      </c>
      <c r="QF74" s="123" t="s">
        <v>1569</v>
      </c>
      <c r="QG74" s="123"/>
      <c r="QH74" s="123" t="s">
        <v>483</v>
      </c>
      <c r="QI74" s="123" t="s">
        <v>483</v>
      </c>
      <c r="QJ74" s="123" t="s">
        <v>483</v>
      </c>
      <c r="QK74" s="123"/>
      <c r="QL74" s="123" t="s">
        <v>483</v>
      </c>
      <c r="QM74" s="123" t="s">
        <v>489</v>
      </c>
      <c r="QN74" s="123" t="s">
        <v>489</v>
      </c>
      <c r="QO74" s="123" t="s">
        <v>489</v>
      </c>
      <c r="QP74" s="123" t="s">
        <v>483</v>
      </c>
      <c r="QQ74" s="123"/>
      <c r="QR74" s="123"/>
      <c r="QS74" s="123"/>
      <c r="QT74" s="123"/>
      <c r="QU74" s="90" t="s">
        <v>4477</v>
      </c>
      <c r="QV74" s="90" t="s">
        <v>4961</v>
      </c>
      <c r="QW74" s="125" t="s">
        <v>4969</v>
      </c>
      <c r="QX74" s="79" t="s">
        <v>483</v>
      </c>
      <c r="QY74" s="80" t="s">
        <v>4577</v>
      </c>
      <c r="QZ74" s="79" t="s">
        <v>483</v>
      </c>
      <c r="RA74" s="52" t="s">
        <v>4558</v>
      </c>
      <c r="RB74" s="79">
        <v>4</v>
      </c>
      <c r="RC74" s="79">
        <v>0</v>
      </c>
      <c r="RD74" s="79">
        <v>4</v>
      </c>
      <c r="RE74" s="132">
        <v>7</v>
      </c>
      <c r="RF74" s="132">
        <v>2</v>
      </c>
      <c r="RG74" s="132">
        <v>5</v>
      </c>
      <c r="RH74" s="84">
        <v>9</v>
      </c>
      <c r="RI74" s="84">
        <v>1</v>
      </c>
      <c r="RJ74" s="84">
        <v>8</v>
      </c>
      <c r="RK74" s="80">
        <v>7</v>
      </c>
      <c r="RL74" s="80">
        <v>2</v>
      </c>
      <c r="RM74" s="80">
        <v>5</v>
      </c>
      <c r="RN74" s="132">
        <v>12</v>
      </c>
      <c r="RO74" s="84">
        <v>11</v>
      </c>
      <c r="RP74" s="80" t="s">
        <v>483</v>
      </c>
      <c r="RQ74" s="52" t="s">
        <v>4578</v>
      </c>
      <c r="RR74" s="80" t="s">
        <v>483</v>
      </c>
      <c r="RS74" s="80">
        <v>0</v>
      </c>
      <c r="RT74" s="80">
        <v>2</v>
      </c>
      <c r="RU74" s="80">
        <v>0</v>
      </c>
      <c r="RV74" s="80">
        <v>0</v>
      </c>
      <c r="RW74" s="80" t="s">
        <v>5449</v>
      </c>
      <c r="RX74" s="80">
        <v>0</v>
      </c>
      <c r="RY74" s="219" t="s">
        <v>483</v>
      </c>
      <c r="RZ74" s="219" t="s">
        <v>6131</v>
      </c>
      <c r="SA74" s="184" t="s">
        <v>6795</v>
      </c>
      <c r="SB74" s="90" t="s">
        <v>4781</v>
      </c>
      <c r="SC74" s="90" t="s">
        <v>4781</v>
      </c>
      <c r="SD74" s="224" t="s">
        <v>6796</v>
      </c>
      <c r="SE74" s="123"/>
      <c r="SF74" s="114"/>
      <c r="SG74" s="114"/>
      <c r="SH74" s="114"/>
      <c r="SI74" s="114"/>
      <c r="SJ74" s="114"/>
      <c r="SK74" s="114"/>
      <c r="SL74" s="114"/>
      <c r="SM74" s="114"/>
      <c r="SN74" s="242"/>
      <c r="SO74" s="114"/>
      <c r="SQ74" s="123"/>
      <c r="SR74" s="123"/>
      <c r="ST74" s="90" t="s">
        <v>483</v>
      </c>
      <c r="SV74" s="236" t="s">
        <v>4484</v>
      </c>
    </row>
    <row r="75" spans="1:516" s="98" customFormat="1" ht="84.75" customHeight="1" x14ac:dyDescent="0.25">
      <c r="A75" s="123" t="s">
        <v>1570</v>
      </c>
      <c r="B75" s="151">
        <v>102</v>
      </c>
      <c r="C75" s="123">
        <v>2019</v>
      </c>
      <c r="D75" s="94" t="s">
        <v>4072</v>
      </c>
      <c r="E75" s="123">
        <v>13</v>
      </c>
      <c r="F75" s="123" t="s">
        <v>598</v>
      </c>
      <c r="G75" s="114" t="s">
        <v>1571</v>
      </c>
      <c r="H75" s="123"/>
      <c r="I75" s="123" t="s">
        <v>5016</v>
      </c>
      <c r="J75" s="123" t="s">
        <v>686</v>
      </c>
      <c r="K75" s="123" t="s">
        <v>657</v>
      </c>
      <c r="L75" s="123" t="s">
        <v>1572</v>
      </c>
      <c r="M75" s="123">
        <v>31</v>
      </c>
      <c r="N75" s="123"/>
      <c r="O75" s="123" t="s">
        <v>608</v>
      </c>
      <c r="P75" s="123" t="s">
        <v>699</v>
      </c>
      <c r="Q75" s="99" t="s">
        <v>4906</v>
      </c>
      <c r="R75" s="106" t="s">
        <v>4465</v>
      </c>
      <c r="S75" s="97">
        <v>14370</v>
      </c>
      <c r="T75" s="97" t="s">
        <v>590</v>
      </c>
      <c r="U75" s="97" t="s">
        <v>1573</v>
      </c>
      <c r="V75" s="97" t="s">
        <v>1574</v>
      </c>
      <c r="W75" s="97" t="s">
        <v>586</v>
      </c>
      <c r="X75" s="183">
        <v>5525581308</v>
      </c>
      <c r="Y75" s="106" t="s">
        <v>4465</v>
      </c>
      <c r="Z75" s="123">
        <v>7</v>
      </c>
      <c r="AA75" s="123"/>
      <c r="AB75" s="123"/>
      <c r="AC75" s="123">
        <v>7</v>
      </c>
      <c r="AD75" s="123">
        <v>5</v>
      </c>
      <c r="AE75" s="123"/>
      <c r="AF75" s="123"/>
      <c r="AG75" s="123">
        <v>5</v>
      </c>
      <c r="AH75" s="123">
        <v>0</v>
      </c>
      <c r="AI75" s="123">
        <v>0</v>
      </c>
      <c r="AJ75" s="123">
        <v>12</v>
      </c>
      <c r="AK75" s="123">
        <v>12</v>
      </c>
      <c r="AL75" s="123">
        <v>13</v>
      </c>
      <c r="AM75" s="123">
        <v>80</v>
      </c>
      <c r="AN75" s="123">
        <v>97</v>
      </c>
      <c r="AO75" s="123">
        <v>67</v>
      </c>
      <c r="AP75" s="123">
        <v>11</v>
      </c>
      <c r="AQ75" s="123">
        <v>0</v>
      </c>
      <c r="AR75" s="123"/>
      <c r="AS75" s="123"/>
      <c r="AT75" s="123" t="s">
        <v>483</v>
      </c>
      <c r="AU75" s="123" t="s">
        <v>489</v>
      </c>
      <c r="AV75" s="123" t="s">
        <v>636</v>
      </c>
      <c r="AW75" s="123"/>
      <c r="AX75" s="123" t="s">
        <v>637</v>
      </c>
      <c r="AY75" s="123" t="s">
        <v>483</v>
      </c>
      <c r="AZ75" s="123" t="s">
        <v>489</v>
      </c>
      <c r="BA75" s="123" t="s">
        <v>483</v>
      </c>
      <c r="BB75" s="123" t="s">
        <v>483</v>
      </c>
      <c r="BC75" s="123" t="s">
        <v>483</v>
      </c>
      <c r="BD75" s="123" t="s">
        <v>572</v>
      </c>
      <c r="BE75" s="123" t="s">
        <v>490</v>
      </c>
      <c r="BF75" s="123" t="s">
        <v>490</v>
      </c>
      <c r="BG75" s="123" t="s">
        <v>490</v>
      </c>
      <c r="BH75" s="123" t="s">
        <v>490</v>
      </c>
      <c r="BI75" s="123" t="s">
        <v>490</v>
      </c>
      <c r="BJ75" s="123" t="s">
        <v>490</v>
      </c>
      <c r="BK75" s="123" t="s">
        <v>490</v>
      </c>
      <c r="BL75" s="123" t="s">
        <v>483</v>
      </c>
      <c r="BM75" s="123" t="s">
        <v>483</v>
      </c>
      <c r="BN75" s="123" t="s">
        <v>483</v>
      </c>
      <c r="BO75" s="123" t="s">
        <v>483</v>
      </c>
      <c r="BP75" s="123" t="s">
        <v>490</v>
      </c>
      <c r="BQ75" s="123" t="s">
        <v>483</v>
      </c>
      <c r="BR75" s="123" t="s">
        <v>483</v>
      </c>
      <c r="BS75" s="123" t="s">
        <v>483</v>
      </c>
      <c r="BT75" s="123" t="s">
        <v>483</v>
      </c>
      <c r="BU75" s="123" t="s">
        <v>483</v>
      </c>
      <c r="BV75" s="123" t="s">
        <v>483</v>
      </c>
      <c r="BW75" s="123" t="s">
        <v>490</v>
      </c>
      <c r="BX75" s="123" t="s">
        <v>483</v>
      </c>
      <c r="BY75" s="123" t="s">
        <v>490</v>
      </c>
      <c r="BZ75" s="123" t="s">
        <v>483</v>
      </c>
      <c r="CA75" s="123" t="s">
        <v>483</v>
      </c>
      <c r="CB75" s="123" t="s">
        <v>483</v>
      </c>
      <c r="CC75" s="123" t="s">
        <v>490</v>
      </c>
      <c r="CD75" s="123" t="s">
        <v>483</v>
      </c>
      <c r="CE75" s="123" t="s">
        <v>483</v>
      </c>
      <c r="CF75" s="123"/>
      <c r="CG75" s="123" t="s">
        <v>489</v>
      </c>
      <c r="CH75" s="123" t="s">
        <v>489</v>
      </c>
      <c r="CI75" s="123" t="s">
        <v>489</v>
      </c>
      <c r="CJ75" s="123" t="s">
        <v>483</v>
      </c>
      <c r="CK75" s="123" t="s">
        <v>483</v>
      </c>
      <c r="CL75" s="123" t="s">
        <v>483</v>
      </c>
      <c r="CM75" s="123" t="s">
        <v>483</v>
      </c>
      <c r="CN75" s="123" t="s">
        <v>483</v>
      </c>
      <c r="CO75" s="123" t="s">
        <v>483</v>
      </c>
      <c r="CP75" s="123" t="s">
        <v>483</v>
      </c>
      <c r="CQ75" s="123" t="s">
        <v>483</v>
      </c>
      <c r="CR75" s="123" t="s">
        <v>483</v>
      </c>
      <c r="CS75" s="123" t="s">
        <v>483</v>
      </c>
      <c r="CT75" s="123" t="s">
        <v>483</v>
      </c>
      <c r="CU75" s="123" t="s">
        <v>483</v>
      </c>
      <c r="CV75" s="123" t="s">
        <v>483</v>
      </c>
      <c r="CW75" s="123" t="s">
        <v>483</v>
      </c>
      <c r="CX75" s="123" t="s">
        <v>489</v>
      </c>
      <c r="CY75" s="123" t="s">
        <v>489</v>
      </c>
      <c r="CZ75" s="123" t="s">
        <v>490</v>
      </c>
      <c r="DA75" s="123" t="s">
        <v>490</v>
      </c>
      <c r="DB75" s="123" t="s">
        <v>490</v>
      </c>
      <c r="DC75" s="123" t="s">
        <v>490</v>
      </c>
      <c r="DD75" s="123" t="s">
        <v>490</v>
      </c>
      <c r="DE75" s="123" t="s">
        <v>490</v>
      </c>
      <c r="DF75" s="123" t="s">
        <v>483</v>
      </c>
      <c r="DG75" s="123" t="s">
        <v>483</v>
      </c>
      <c r="DH75" s="123" t="s">
        <v>483</v>
      </c>
      <c r="DI75" s="123" t="s">
        <v>483</v>
      </c>
      <c r="DJ75" s="123" t="s">
        <v>483</v>
      </c>
      <c r="DK75" s="123" t="s">
        <v>483</v>
      </c>
      <c r="DL75" s="123" t="s">
        <v>483</v>
      </c>
      <c r="DM75" s="123" t="s">
        <v>581</v>
      </c>
      <c r="DN75" s="123" t="s">
        <v>489</v>
      </c>
      <c r="DO75" s="123" t="s">
        <v>483</v>
      </c>
      <c r="DP75" s="123" t="s">
        <v>483</v>
      </c>
      <c r="DQ75" s="123" t="s">
        <v>483</v>
      </c>
      <c r="DR75" s="123" t="s">
        <v>483</v>
      </c>
      <c r="DS75" s="123" t="s">
        <v>483</v>
      </c>
      <c r="DT75" s="123" t="s">
        <v>483</v>
      </c>
      <c r="DU75" s="123" t="s">
        <v>483</v>
      </c>
      <c r="DV75" s="123" t="s">
        <v>483</v>
      </c>
      <c r="DW75" s="123" t="s">
        <v>483</v>
      </c>
      <c r="DX75" s="123" t="s">
        <v>490</v>
      </c>
      <c r="DY75" s="123" t="s">
        <v>490</v>
      </c>
      <c r="DZ75" s="123" t="s">
        <v>483</v>
      </c>
      <c r="EA75" s="123" t="s">
        <v>483</v>
      </c>
      <c r="EB75" s="123" t="s">
        <v>483</v>
      </c>
      <c r="EC75" s="123" t="s">
        <v>483</v>
      </c>
      <c r="ED75" s="123" t="s">
        <v>483</v>
      </c>
      <c r="EE75" s="123">
        <v>3</v>
      </c>
      <c r="EF75" s="123">
        <v>3</v>
      </c>
      <c r="EG75" s="123">
        <v>2</v>
      </c>
      <c r="EH75" s="123" t="s">
        <v>483</v>
      </c>
      <c r="EI75" s="123" t="s">
        <v>489</v>
      </c>
      <c r="EJ75" s="123" t="s">
        <v>489</v>
      </c>
      <c r="EK75" s="123" t="s">
        <v>490</v>
      </c>
      <c r="EL75" s="123" t="s">
        <v>483</v>
      </c>
      <c r="EM75" s="123" t="s">
        <v>490</v>
      </c>
      <c r="EN75" s="123" t="s">
        <v>483</v>
      </c>
      <c r="EO75" s="123" t="s">
        <v>483</v>
      </c>
      <c r="EP75" s="123" t="s">
        <v>483</v>
      </c>
      <c r="EQ75" s="123" t="s">
        <v>483</v>
      </c>
      <c r="ER75" s="123" t="s">
        <v>483</v>
      </c>
      <c r="ES75" s="123" t="s">
        <v>483</v>
      </c>
      <c r="ET75" s="123" t="s">
        <v>483</v>
      </c>
      <c r="EU75" s="123" t="s">
        <v>483</v>
      </c>
      <c r="EV75" s="123" t="s">
        <v>483</v>
      </c>
      <c r="EW75" s="123" t="s">
        <v>483</v>
      </c>
      <c r="EX75" s="123" t="s">
        <v>483</v>
      </c>
      <c r="EY75" s="123" t="s">
        <v>483</v>
      </c>
      <c r="EZ75" s="123" t="s">
        <v>483</v>
      </c>
      <c r="FA75" s="123" t="s">
        <v>490</v>
      </c>
      <c r="FB75" s="123" t="s">
        <v>483</v>
      </c>
      <c r="FC75" s="123" t="s">
        <v>483</v>
      </c>
      <c r="FD75" s="123" t="s">
        <v>483</v>
      </c>
      <c r="FE75" s="123" t="s">
        <v>483</v>
      </c>
      <c r="FF75" s="123" t="s">
        <v>490</v>
      </c>
      <c r="FG75" s="123" t="s">
        <v>490</v>
      </c>
      <c r="FH75" s="123" t="s">
        <v>483</v>
      </c>
      <c r="FI75" s="123" t="s">
        <v>483</v>
      </c>
      <c r="FJ75" s="123" t="s">
        <v>490</v>
      </c>
      <c r="FK75" s="123" t="s">
        <v>483</v>
      </c>
      <c r="FL75" s="123" t="s">
        <v>483</v>
      </c>
      <c r="FM75" s="123" t="s">
        <v>483</v>
      </c>
      <c r="FN75" s="123" t="s">
        <v>483</v>
      </c>
      <c r="FO75" s="123" t="s">
        <v>483</v>
      </c>
      <c r="FP75" s="123" t="s">
        <v>483</v>
      </c>
      <c r="FQ75" s="123" t="s">
        <v>483</v>
      </c>
      <c r="FR75" s="123" t="s">
        <v>490</v>
      </c>
      <c r="FS75" s="123" t="s">
        <v>483</v>
      </c>
      <c r="FT75" s="123" t="s">
        <v>483</v>
      </c>
      <c r="FU75" s="123" t="s">
        <v>483</v>
      </c>
      <c r="FV75" s="123" t="s">
        <v>490</v>
      </c>
      <c r="FW75" s="123" t="s">
        <v>483</v>
      </c>
      <c r="FX75" s="123" t="s">
        <v>483</v>
      </c>
      <c r="FY75" s="123" t="s">
        <v>483</v>
      </c>
      <c r="FZ75" s="123" t="s">
        <v>483</v>
      </c>
      <c r="GA75" s="123" t="s">
        <v>483</v>
      </c>
      <c r="GB75" s="123" t="s">
        <v>483</v>
      </c>
      <c r="GC75" s="123" t="s">
        <v>483</v>
      </c>
      <c r="GD75" s="123" t="s">
        <v>483</v>
      </c>
      <c r="GE75" s="123" t="s">
        <v>483</v>
      </c>
      <c r="GF75" s="123" t="s">
        <v>483</v>
      </c>
      <c r="GG75" s="123" t="s">
        <v>483</v>
      </c>
      <c r="GH75" s="123" t="s">
        <v>483</v>
      </c>
      <c r="GI75" s="123" t="s">
        <v>483</v>
      </c>
      <c r="GJ75" s="123" t="s">
        <v>483</v>
      </c>
      <c r="GK75" s="123" t="s">
        <v>483</v>
      </c>
      <c r="GL75" s="123" t="s">
        <v>483</v>
      </c>
      <c r="GM75" s="123" t="s">
        <v>483</v>
      </c>
      <c r="GN75" s="123" t="s">
        <v>483</v>
      </c>
      <c r="GO75" s="123" t="s">
        <v>483</v>
      </c>
      <c r="GP75" s="123" t="s">
        <v>483</v>
      </c>
      <c r="GQ75" s="123" t="s">
        <v>483</v>
      </c>
      <c r="GR75" s="123" t="s">
        <v>483</v>
      </c>
      <c r="GS75" s="123" t="s">
        <v>483</v>
      </c>
      <c r="GT75" s="123" t="s">
        <v>490</v>
      </c>
      <c r="GU75" s="123" t="s">
        <v>483</v>
      </c>
      <c r="GV75" s="123" t="s">
        <v>483</v>
      </c>
      <c r="GW75" s="123" t="s">
        <v>483</v>
      </c>
      <c r="GX75" s="123" t="s">
        <v>483</v>
      </c>
      <c r="GY75" s="123" t="s">
        <v>489</v>
      </c>
      <c r="GZ75" s="123" t="s">
        <v>489</v>
      </c>
      <c r="HA75" s="123" t="s">
        <v>489</v>
      </c>
      <c r="HB75" s="123" t="s">
        <v>489</v>
      </c>
      <c r="HC75" s="123" t="s">
        <v>489</v>
      </c>
      <c r="HD75" s="123" t="s">
        <v>489</v>
      </c>
      <c r="HE75" s="123" t="s">
        <v>489</v>
      </c>
      <c r="HF75" s="123" t="s">
        <v>490</v>
      </c>
      <c r="HG75" s="123" t="s">
        <v>490</v>
      </c>
      <c r="HH75" s="123" t="s">
        <v>490</v>
      </c>
      <c r="HI75" s="123" t="s">
        <v>490</v>
      </c>
      <c r="HJ75" s="123" t="s">
        <v>490</v>
      </c>
      <c r="HK75" s="123" t="s">
        <v>490</v>
      </c>
      <c r="HL75" s="123" t="s">
        <v>490</v>
      </c>
      <c r="HM75" s="123" t="s">
        <v>490</v>
      </c>
      <c r="HN75" s="123" t="s">
        <v>490</v>
      </c>
      <c r="HO75" s="123" t="s">
        <v>490</v>
      </c>
      <c r="HP75" s="123" t="s">
        <v>483</v>
      </c>
      <c r="HQ75" s="123" t="s">
        <v>483</v>
      </c>
      <c r="HR75" s="123" t="s">
        <v>490</v>
      </c>
      <c r="HS75" s="123" t="s">
        <v>490</v>
      </c>
      <c r="HT75" s="123" t="s">
        <v>483</v>
      </c>
      <c r="HU75" s="123" t="s">
        <v>483</v>
      </c>
      <c r="HV75" s="123" t="s">
        <v>489</v>
      </c>
      <c r="HW75" s="123" t="s">
        <v>489</v>
      </c>
      <c r="HX75" s="123" t="s">
        <v>489</v>
      </c>
      <c r="HY75" s="123" t="s">
        <v>483</v>
      </c>
      <c r="HZ75" s="123" t="s">
        <v>483</v>
      </c>
      <c r="IA75" s="123" t="s">
        <v>483</v>
      </c>
      <c r="IB75" s="123" t="s">
        <v>483</v>
      </c>
      <c r="IC75" s="123" t="s">
        <v>483</v>
      </c>
      <c r="ID75" s="123" t="s">
        <v>483</v>
      </c>
      <c r="IE75" s="123" t="s">
        <v>489</v>
      </c>
      <c r="IF75" s="123" t="s">
        <v>489</v>
      </c>
      <c r="IG75" s="123" t="s">
        <v>483</v>
      </c>
      <c r="IH75" s="123" t="s">
        <v>483</v>
      </c>
      <c r="II75" s="123" t="s">
        <v>489</v>
      </c>
      <c r="IJ75" s="123" t="s">
        <v>489</v>
      </c>
      <c r="IK75" s="123" t="s">
        <v>489</v>
      </c>
      <c r="IL75" s="123" t="s">
        <v>483</v>
      </c>
      <c r="IM75" s="123" t="s">
        <v>483</v>
      </c>
      <c r="IN75" s="123">
        <v>1</v>
      </c>
      <c r="IO75" s="123"/>
      <c r="IP75" s="123"/>
      <c r="IQ75" s="123">
        <v>1</v>
      </c>
      <c r="IR75" s="123">
        <v>2</v>
      </c>
      <c r="IS75" s="123"/>
      <c r="IT75" s="123"/>
      <c r="IU75" s="123"/>
      <c r="IV75" s="123">
        <v>5</v>
      </c>
      <c r="IW75" s="123"/>
      <c r="IX75" s="123"/>
      <c r="IY75" s="123"/>
      <c r="IZ75" s="123"/>
      <c r="JA75" s="123"/>
      <c r="JB75" s="123"/>
      <c r="JC75" s="123"/>
      <c r="JD75" s="123">
        <v>1</v>
      </c>
      <c r="JE75" s="123"/>
      <c r="JF75" s="123">
        <v>1</v>
      </c>
      <c r="JG75" s="123"/>
      <c r="JH75" s="123">
        <v>2</v>
      </c>
      <c r="JI75" s="123"/>
      <c r="JJ75" s="123">
        <v>2</v>
      </c>
      <c r="JK75" s="123"/>
      <c r="JL75" s="123"/>
      <c r="JM75" s="123"/>
      <c r="JN75" s="123">
        <v>14</v>
      </c>
      <c r="JO75" s="123">
        <v>1</v>
      </c>
      <c r="JP75" s="123">
        <v>15</v>
      </c>
      <c r="JQ75" s="123">
        <v>6</v>
      </c>
      <c r="JR75" s="123"/>
      <c r="JS75" s="123" t="s">
        <v>483</v>
      </c>
      <c r="JT75" s="123" t="s">
        <v>483</v>
      </c>
      <c r="JU75" s="123" t="s">
        <v>483</v>
      </c>
      <c r="JV75" s="123" t="s">
        <v>483</v>
      </c>
      <c r="JW75" s="123" t="s">
        <v>483</v>
      </c>
      <c r="JX75" s="123" t="s">
        <v>483</v>
      </c>
      <c r="JY75" s="123" t="s">
        <v>483</v>
      </c>
      <c r="JZ75" s="123" t="s">
        <v>483</v>
      </c>
      <c r="KA75" s="123" t="s">
        <v>483</v>
      </c>
      <c r="KB75" s="123" t="s">
        <v>489</v>
      </c>
      <c r="KC75" s="123" t="s">
        <v>489</v>
      </c>
      <c r="KD75" s="123"/>
      <c r="KE75" s="123"/>
      <c r="KF75" s="123"/>
      <c r="KG75" s="123" t="s">
        <v>680</v>
      </c>
      <c r="KH75" s="123" t="s">
        <v>500</v>
      </c>
      <c r="KI75" s="123">
        <v>1</v>
      </c>
      <c r="KJ75" s="123" t="s">
        <v>483</v>
      </c>
      <c r="KK75" s="123" t="s">
        <v>483</v>
      </c>
      <c r="KL75" s="123" t="s">
        <v>483</v>
      </c>
      <c r="KM75" s="123" t="s">
        <v>483</v>
      </c>
      <c r="KN75" s="123" t="s">
        <v>483</v>
      </c>
      <c r="KO75" s="123" t="s">
        <v>483</v>
      </c>
      <c r="KP75" s="123" t="s">
        <v>483</v>
      </c>
      <c r="KQ75" s="123" t="s">
        <v>490</v>
      </c>
      <c r="KR75" s="123" t="s">
        <v>483</v>
      </c>
      <c r="KS75" s="123" t="s">
        <v>483</v>
      </c>
      <c r="KT75" s="123" t="s">
        <v>483</v>
      </c>
      <c r="KU75" s="123" t="s">
        <v>483</v>
      </c>
      <c r="KV75" s="123" t="s">
        <v>483</v>
      </c>
      <c r="KW75" s="123" t="s">
        <v>490</v>
      </c>
      <c r="KX75" s="123" t="s">
        <v>490</v>
      </c>
      <c r="KY75" s="123" t="s">
        <v>483</v>
      </c>
      <c r="KZ75" s="123" t="s">
        <v>490</v>
      </c>
      <c r="LA75" s="123" t="s">
        <v>490</v>
      </c>
      <c r="LB75" s="123" t="s">
        <v>483</v>
      </c>
      <c r="LC75" s="123" t="s">
        <v>490</v>
      </c>
      <c r="LD75" s="123" t="s">
        <v>490</v>
      </c>
      <c r="LE75" s="123" t="s">
        <v>490</v>
      </c>
      <c r="LF75" s="123">
        <v>13</v>
      </c>
      <c r="LG75" s="123"/>
      <c r="LH75" s="123"/>
      <c r="LI75" s="123">
        <v>13</v>
      </c>
      <c r="LJ75" s="123">
        <v>7</v>
      </c>
      <c r="LK75" s="123">
        <v>7</v>
      </c>
      <c r="LL75" s="123">
        <v>7</v>
      </c>
      <c r="LM75" s="123">
        <v>7</v>
      </c>
      <c r="LN75" s="123" t="s">
        <v>483</v>
      </c>
      <c r="LO75" s="123" t="s">
        <v>483</v>
      </c>
      <c r="LP75" s="123" t="s">
        <v>483</v>
      </c>
      <c r="LQ75" s="123" t="s">
        <v>483</v>
      </c>
      <c r="LR75" s="123" t="s">
        <v>483</v>
      </c>
      <c r="LS75" s="123" t="s">
        <v>489</v>
      </c>
      <c r="LT75" s="123" t="s">
        <v>489</v>
      </c>
      <c r="LU75" s="123" t="s">
        <v>489</v>
      </c>
      <c r="LV75" s="123" t="s">
        <v>483</v>
      </c>
      <c r="LW75" s="123" t="s">
        <v>483</v>
      </c>
      <c r="LX75" s="123" t="s">
        <v>489</v>
      </c>
      <c r="LY75" s="123" t="s">
        <v>483</v>
      </c>
      <c r="LZ75" s="123" t="s">
        <v>483</v>
      </c>
      <c r="MA75" s="123" t="s">
        <v>483</v>
      </c>
      <c r="MB75" s="123" t="s">
        <v>489</v>
      </c>
      <c r="MC75" s="123" t="s">
        <v>489</v>
      </c>
      <c r="MD75" s="123" t="s">
        <v>489</v>
      </c>
      <c r="ME75" s="123" t="s">
        <v>483</v>
      </c>
      <c r="MF75" s="123" t="s">
        <v>483</v>
      </c>
      <c r="MG75" s="123" t="s">
        <v>483</v>
      </c>
      <c r="MH75" s="123" t="s">
        <v>483</v>
      </c>
      <c r="MI75" s="123" t="s">
        <v>489</v>
      </c>
      <c r="MJ75" s="123" t="s">
        <v>483</v>
      </c>
      <c r="MK75" s="123" t="s">
        <v>490</v>
      </c>
      <c r="ML75" s="123" t="s">
        <v>490</v>
      </c>
      <c r="MM75" s="123" t="s">
        <v>490</v>
      </c>
      <c r="MN75" s="123" t="s">
        <v>490</v>
      </c>
      <c r="MO75" s="123" t="s">
        <v>490</v>
      </c>
      <c r="MP75" s="123" t="s">
        <v>490</v>
      </c>
      <c r="MQ75" s="123" t="s">
        <v>490</v>
      </c>
      <c r="MR75" s="123" t="s">
        <v>490</v>
      </c>
      <c r="MS75" s="123" t="s">
        <v>490</v>
      </c>
      <c r="MT75" s="123" t="s">
        <v>490</v>
      </c>
      <c r="MU75" s="123" t="s">
        <v>490</v>
      </c>
      <c r="MV75" s="123" t="s">
        <v>490</v>
      </c>
      <c r="MW75" s="123" t="s">
        <v>490</v>
      </c>
      <c r="MX75" s="123" t="s">
        <v>490</v>
      </c>
      <c r="MY75" s="123" t="s">
        <v>490</v>
      </c>
      <c r="MZ75" s="123" t="s">
        <v>483</v>
      </c>
      <c r="NA75" s="123" t="s">
        <v>483</v>
      </c>
      <c r="NB75" s="123" t="s">
        <v>483</v>
      </c>
      <c r="NC75" s="123" t="s">
        <v>483</v>
      </c>
      <c r="ND75" s="123" t="s">
        <v>483</v>
      </c>
      <c r="NE75" s="123" t="s">
        <v>483</v>
      </c>
      <c r="NF75" s="123" t="s">
        <v>483</v>
      </c>
      <c r="NG75" s="123" t="s">
        <v>483</v>
      </c>
      <c r="NH75" s="123" t="s">
        <v>483</v>
      </c>
      <c r="NI75" s="123" t="s">
        <v>483</v>
      </c>
      <c r="NJ75" s="123" t="s">
        <v>483</v>
      </c>
      <c r="NK75" s="123" t="s">
        <v>483</v>
      </c>
      <c r="NL75" s="123" t="s">
        <v>483</v>
      </c>
      <c r="NM75" s="123" t="s">
        <v>483</v>
      </c>
      <c r="NN75" s="123" t="s">
        <v>483</v>
      </c>
      <c r="NO75" s="123" t="s">
        <v>483</v>
      </c>
      <c r="NP75" s="123" t="s">
        <v>483</v>
      </c>
      <c r="NQ75" s="123" t="s">
        <v>489</v>
      </c>
      <c r="NR75" s="123" t="s">
        <v>483</v>
      </c>
      <c r="NS75" s="123" t="s">
        <v>483</v>
      </c>
      <c r="NT75" s="123" t="s">
        <v>483</v>
      </c>
      <c r="NU75" s="123" t="s">
        <v>483</v>
      </c>
      <c r="NV75" s="123" t="s">
        <v>483</v>
      </c>
      <c r="NW75" s="123" t="s">
        <v>483</v>
      </c>
      <c r="NX75" s="123" t="s">
        <v>483</v>
      </c>
      <c r="NY75" s="123" t="s">
        <v>483</v>
      </c>
      <c r="NZ75" s="123" t="s">
        <v>483</v>
      </c>
      <c r="OA75" s="123" t="s">
        <v>483</v>
      </c>
      <c r="OB75" s="123" t="s">
        <v>483</v>
      </c>
      <c r="OC75" s="123" t="s">
        <v>483</v>
      </c>
      <c r="OD75" s="123" t="s">
        <v>483</v>
      </c>
      <c r="OE75" s="123" t="s">
        <v>483</v>
      </c>
      <c r="OF75" s="123" t="s">
        <v>483</v>
      </c>
      <c r="OG75" s="123" t="s">
        <v>483</v>
      </c>
      <c r="OH75" s="123" t="s">
        <v>483</v>
      </c>
      <c r="OI75" s="123" t="s">
        <v>483</v>
      </c>
      <c r="OJ75" s="123" t="s">
        <v>483</v>
      </c>
      <c r="OK75" s="123" t="s">
        <v>489</v>
      </c>
      <c r="OL75" s="123" t="s">
        <v>483</v>
      </c>
      <c r="OM75" s="123" t="s">
        <v>483</v>
      </c>
      <c r="ON75" s="123" t="s">
        <v>483</v>
      </c>
      <c r="OO75" s="123" t="s">
        <v>483</v>
      </c>
      <c r="OP75" s="123" t="s">
        <v>489</v>
      </c>
      <c r="OQ75" s="123" t="s">
        <v>483</v>
      </c>
      <c r="OR75" s="123" t="s">
        <v>483</v>
      </c>
      <c r="OS75" s="123" t="s">
        <v>483</v>
      </c>
      <c r="OT75" s="123" t="s">
        <v>483</v>
      </c>
      <c r="OU75" s="123" t="s">
        <v>483</v>
      </c>
      <c r="OV75" s="123" t="s">
        <v>483</v>
      </c>
      <c r="OW75" s="123" t="s">
        <v>489</v>
      </c>
      <c r="OX75" s="123" t="s">
        <v>489</v>
      </c>
      <c r="OY75" s="123" t="s">
        <v>483</v>
      </c>
      <c r="OZ75" s="123" t="s">
        <v>483</v>
      </c>
      <c r="PA75" s="123" t="s">
        <v>483</v>
      </c>
      <c r="PB75" s="123" t="s">
        <v>483</v>
      </c>
      <c r="PC75" s="123" t="s">
        <v>483</v>
      </c>
      <c r="PD75" s="123" t="s">
        <v>483</v>
      </c>
      <c r="PE75" s="123" t="s">
        <v>483</v>
      </c>
      <c r="PF75" s="123" t="s">
        <v>483</v>
      </c>
      <c r="PG75" s="123" t="s">
        <v>483</v>
      </c>
      <c r="PH75" s="123" t="s">
        <v>483</v>
      </c>
      <c r="PI75" s="123" t="s">
        <v>483</v>
      </c>
      <c r="PJ75" s="123" t="s">
        <v>483</v>
      </c>
      <c r="PK75" s="123" t="s">
        <v>483</v>
      </c>
      <c r="PL75" s="123" t="s">
        <v>489</v>
      </c>
      <c r="PM75" s="123" t="s">
        <v>489</v>
      </c>
      <c r="PN75" s="123" t="s">
        <v>489</v>
      </c>
      <c r="PO75" s="123" t="s">
        <v>489</v>
      </c>
      <c r="PP75" s="123" t="s">
        <v>483</v>
      </c>
      <c r="PQ75" s="123" t="s">
        <v>489</v>
      </c>
      <c r="PR75" s="123" t="s">
        <v>483</v>
      </c>
      <c r="PS75" s="123" t="s">
        <v>489</v>
      </c>
      <c r="PT75" s="123" t="s">
        <v>483</v>
      </c>
      <c r="PU75" s="123" t="s">
        <v>574</v>
      </c>
      <c r="PV75" s="123" t="s">
        <v>574</v>
      </c>
      <c r="PW75" s="123" t="s">
        <v>574</v>
      </c>
      <c r="PX75" s="123" t="s">
        <v>574</v>
      </c>
      <c r="PY75" s="123" t="s">
        <v>574</v>
      </c>
      <c r="PZ75" s="123" t="s">
        <v>483</v>
      </c>
      <c r="QA75" s="123" t="s">
        <v>623</v>
      </c>
      <c r="QB75" s="123" t="s">
        <v>483</v>
      </c>
      <c r="QC75" s="123" t="s">
        <v>572</v>
      </c>
      <c r="QD75" s="123" t="s">
        <v>483</v>
      </c>
      <c r="QE75" s="123" t="s">
        <v>1575</v>
      </c>
      <c r="QF75" s="123" t="s">
        <v>1328</v>
      </c>
      <c r="QG75" s="123"/>
      <c r="QH75" s="123" t="s">
        <v>483</v>
      </c>
      <c r="QI75" s="123" t="s">
        <v>483</v>
      </c>
      <c r="QJ75" s="123" t="s">
        <v>483</v>
      </c>
      <c r="QK75" s="123"/>
      <c r="QL75" s="123" t="s">
        <v>483</v>
      </c>
      <c r="QM75" s="123" t="s">
        <v>489</v>
      </c>
      <c r="QN75" s="123" t="s">
        <v>489</v>
      </c>
      <c r="QO75" s="123" t="s">
        <v>483</v>
      </c>
      <c r="QP75" s="123" t="s">
        <v>483</v>
      </c>
      <c r="QQ75" s="123"/>
      <c r="QR75" s="123">
        <v>3</v>
      </c>
      <c r="QS75" s="123">
        <v>3</v>
      </c>
      <c r="QT75" s="123"/>
      <c r="QU75" s="90" t="s">
        <v>4477</v>
      </c>
      <c r="QV75" s="90" t="s">
        <v>4961</v>
      </c>
      <c r="QW75" s="125" t="s">
        <v>4979</v>
      </c>
      <c r="QX75" s="79" t="s">
        <v>483</v>
      </c>
      <c r="QY75" s="80" t="s">
        <v>483</v>
      </c>
      <c r="QZ75" s="79" t="s">
        <v>483</v>
      </c>
      <c r="RA75" s="52" t="s">
        <v>4904</v>
      </c>
      <c r="RB75" s="79">
        <v>12</v>
      </c>
      <c r="RC75" s="79">
        <v>5</v>
      </c>
      <c r="RD75" s="79">
        <v>7</v>
      </c>
      <c r="RE75" s="132">
        <v>13</v>
      </c>
      <c r="RF75" s="132">
        <v>5</v>
      </c>
      <c r="RG75" s="132">
        <v>8</v>
      </c>
      <c r="RH75" s="84">
        <v>13</v>
      </c>
      <c r="RI75" s="84">
        <v>7</v>
      </c>
      <c r="RJ75" s="84">
        <v>6</v>
      </c>
      <c r="RK75" s="80">
        <v>13</v>
      </c>
      <c r="RL75" s="80">
        <v>5</v>
      </c>
      <c r="RM75" s="80">
        <v>8</v>
      </c>
      <c r="RN75" s="132">
        <v>8</v>
      </c>
      <c r="RO75" s="84">
        <v>13</v>
      </c>
      <c r="RP75" s="80" t="s">
        <v>483</v>
      </c>
      <c r="RQ75" s="52" t="s">
        <v>4905</v>
      </c>
      <c r="RR75" s="80" t="s">
        <v>4526</v>
      </c>
      <c r="RS75" s="80">
        <v>0</v>
      </c>
      <c r="RT75" s="80">
        <v>11</v>
      </c>
      <c r="RU75" s="80">
        <v>0</v>
      </c>
      <c r="RV75" s="80">
        <v>0</v>
      </c>
      <c r="RW75" s="80">
        <v>11</v>
      </c>
      <c r="RX75" s="80">
        <v>1</v>
      </c>
      <c r="RY75" s="219" t="s">
        <v>483</v>
      </c>
      <c r="RZ75" s="219" t="s">
        <v>6130</v>
      </c>
      <c r="SA75" s="191" t="s">
        <v>6797</v>
      </c>
      <c r="SB75" s="90" t="s">
        <v>4781</v>
      </c>
      <c r="SC75" s="90" t="s">
        <v>4781</v>
      </c>
      <c r="SD75" s="224" t="s">
        <v>6724</v>
      </c>
      <c r="SE75" s="123"/>
      <c r="SF75" s="114"/>
      <c r="SG75" s="114"/>
      <c r="SH75" s="114"/>
      <c r="SI75" s="114"/>
      <c r="SJ75" s="114"/>
      <c r="SK75" s="114"/>
      <c r="SL75" s="114"/>
      <c r="SM75" s="114"/>
      <c r="SN75" s="242"/>
      <c r="SO75" s="114"/>
      <c r="SQ75" s="123"/>
      <c r="SR75" s="123"/>
      <c r="ST75" s="90" t="s">
        <v>483</v>
      </c>
      <c r="SV75" s="235" t="s">
        <v>4478</v>
      </c>
    </row>
    <row r="76" spans="1:516" s="98" customFormat="1" ht="84.75" customHeight="1" x14ac:dyDescent="0.25">
      <c r="A76" s="123" t="s">
        <v>857</v>
      </c>
      <c r="B76" s="93" t="s">
        <v>1378</v>
      </c>
      <c r="C76" s="123">
        <v>2019</v>
      </c>
      <c r="D76" s="94" t="s">
        <v>4072</v>
      </c>
      <c r="E76" s="123">
        <v>14</v>
      </c>
      <c r="F76" s="123" t="s">
        <v>598</v>
      </c>
      <c r="G76" s="114" t="s">
        <v>5413</v>
      </c>
      <c r="H76" s="123" t="s">
        <v>5414</v>
      </c>
      <c r="I76" s="123" t="s">
        <v>5016</v>
      </c>
      <c r="J76" s="123" t="s">
        <v>858</v>
      </c>
      <c r="K76" s="123" t="s">
        <v>657</v>
      </c>
      <c r="L76" s="123" t="s">
        <v>859</v>
      </c>
      <c r="M76" s="123">
        <v>12</v>
      </c>
      <c r="N76" s="123"/>
      <c r="O76" s="123" t="s">
        <v>608</v>
      </c>
      <c r="P76" s="123" t="s">
        <v>860</v>
      </c>
      <c r="Q76" s="123">
        <v>55770330</v>
      </c>
      <c r="R76" s="95" t="s">
        <v>861</v>
      </c>
      <c r="S76" s="96" t="s">
        <v>1450</v>
      </c>
      <c r="T76" s="97" t="s">
        <v>590</v>
      </c>
      <c r="U76" s="97" t="s">
        <v>863</v>
      </c>
      <c r="V76" s="97" t="s">
        <v>864</v>
      </c>
      <c r="W76" s="97" t="s">
        <v>724</v>
      </c>
      <c r="X76" s="185">
        <v>5535599001</v>
      </c>
      <c r="Y76" s="95" t="s">
        <v>861</v>
      </c>
      <c r="Z76" s="123">
        <v>6</v>
      </c>
      <c r="AA76" s="123">
        <v>5</v>
      </c>
      <c r="AB76" s="123">
        <v>1</v>
      </c>
      <c r="AC76" s="123">
        <v>0</v>
      </c>
      <c r="AD76" s="123">
        <v>0</v>
      </c>
      <c r="AE76" s="123">
        <v>0</v>
      </c>
      <c r="AF76" s="123">
        <v>0</v>
      </c>
      <c r="AG76" s="123">
        <v>0</v>
      </c>
      <c r="AH76" s="123">
        <v>5</v>
      </c>
      <c r="AI76" s="123">
        <v>1</v>
      </c>
      <c r="AJ76" s="123">
        <v>0</v>
      </c>
      <c r="AK76" s="123">
        <v>6</v>
      </c>
      <c r="AL76" s="123">
        <v>15</v>
      </c>
      <c r="AM76" s="123">
        <v>80</v>
      </c>
      <c r="AN76" s="123">
        <v>96</v>
      </c>
      <c r="AO76" s="123">
        <v>72</v>
      </c>
      <c r="AP76" s="123">
        <v>5</v>
      </c>
      <c r="AQ76" s="123">
        <v>2</v>
      </c>
      <c r="AR76" s="123">
        <v>0</v>
      </c>
      <c r="AS76" s="123">
        <v>2</v>
      </c>
      <c r="AT76" s="123" t="s">
        <v>483</v>
      </c>
      <c r="AU76" s="123" t="s">
        <v>483</v>
      </c>
      <c r="AV76" s="123" t="s">
        <v>585</v>
      </c>
      <c r="AW76" s="123">
        <v>65</v>
      </c>
      <c r="AX76" s="123" t="s">
        <v>835</v>
      </c>
      <c r="AY76" s="123" t="s">
        <v>489</v>
      </c>
      <c r="AZ76" s="123" t="s">
        <v>489</v>
      </c>
      <c r="BA76" s="123" t="s">
        <v>483</v>
      </c>
      <c r="BB76" s="123" t="s">
        <v>483</v>
      </c>
      <c r="BC76" s="123" t="s">
        <v>483</v>
      </c>
      <c r="BD76" s="123" t="s">
        <v>616</v>
      </c>
      <c r="BE76" s="123" t="s">
        <v>490</v>
      </c>
      <c r="BF76" s="123" t="s">
        <v>490</v>
      </c>
      <c r="BG76" s="123" t="s">
        <v>490</v>
      </c>
      <c r="BH76" s="123" t="s">
        <v>490</v>
      </c>
      <c r="BI76" s="123" t="s">
        <v>490</v>
      </c>
      <c r="BJ76" s="123" t="s">
        <v>490</v>
      </c>
      <c r="BK76" s="123" t="s">
        <v>490</v>
      </c>
      <c r="BL76" s="123" t="s">
        <v>483</v>
      </c>
      <c r="BM76" s="123" t="s">
        <v>483</v>
      </c>
      <c r="BN76" s="123" t="s">
        <v>490</v>
      </c>
      <c r="BO76" s="123" t="s">
        <v>483</v>
      </c>
      <c r="BP76" s="123" t="s">
        <v>483</v>
      </c>
      <c r="BQ76" s="123" t="s">
        <v>483</v>
      </c>
      <c r="BR76" s="123" t="s">
        <v>483</v>
      </c>
      <c r="BS76" s="123" t="s">
        <v>483</v>
      </c>
      <c r="BT76" s="123" t="s">
        <v>483</v>
      </c>
      <c r="BU76" s="123" t="s">
        <v>490</v>
      </c>
      <c r="BV76" s="123" t="s">
        <v>490</v>
      </c>
      <c r="BW76" s="123" t="s">
        <v>483</v>
      </c>
      <c r="BX76" s="123" t="s">
        <v>483</v>
      </c>
      <c r="BY76" s="123" t="s">
        <v>483</v>
      </c>
      <c r="BZ76" s="123" t="s">
        <v>483</v>
      </c>
      <c r="CA76" s="123" t="s">
        <v>483</v>
      </c>
      <c r="CB76" s="123" t="s">
        <v>483</v>
      </c>
      <c r="CC76" s="123" t="s">
        <v>483</v>
      </c>
      <c r="CD76" s="123" t="s">
        <v>490</v>
      </c>
      <c r="CE76" s="123" t="s">
        <v>483</v>
      </c>
      <c r="CF76" s="123" t="s">
        <v>865</v>
      </c>
      <c r="CG76" s="123" t="s">
        <v>483</v>
      </c>
      <c r="CH76" s="123" t="s">
        <v>483</v>
      </c>
      <c r="CI76" s="123" t="s">
        <v>483</v>
      </c>
      <c r="CJ76" s="123" t="s">
        <v>483</v>
      </c>
      <c r="CK76" s="123" t="s">
        <v>483</v>
      </c>
      <c r="CL76" s="123" t="s">
        <v>483</v>
      </c>
      <c r="CM76" s="123" t="s">
        <v>483</v>
      </c>
      <c r="CN76" s="123" t="s">
        <v>483</v>
      </c>
      <c r="CO76" s="123" t="s">
        <v>483</v>
      </c>
      <c r="CP76" s="123" t="s">
        <v>483</v>
      </c>
      <c r="CQ76" s="123" t="s">
        <v>483</v>
      </c>
      <c r="CR76" s="123" t="s">
        <v>483</v>
      </c>
      <c r="CS76" s="123" t="s">
        <v>483</v>
      </c>
      <c r="CT76" s="123" t="s">
        <v>483</v>
      </c>
      <c r="CU76" s="123" t="s">
        <v>483</v>
      </c>
      <c r="CV76" s="123" t="s">
        <v>483</v>
      </c>
      <c r="CW76" s="123" t="s">
        <v>483</v>
      </c>
      <c r="CX76" s="123" t="s">
        <v>483</v>
      </c>
      <c r="CY76" s="123" t="s">
        <v>483</v>
      </c>
      <c r="CZ76" s="123" t="s">
        <v>483</v>
      </c>
      <c r="DA76" s="123" t="s">
        <v>483</v>
      </c>
      <c r="DB76" s="123" t="s">
        <v>483</v>
      </c>
      <c r="DC76" s="123" t="s">
        <v>483</v>
      </c>
      <c r="DD76" s="123" t="s">
        <v>483</v>
      </c>
      <c r="DE76" s="123" t="s">
        <v>489</v>
      </c>
      <c r="DF76" s="123" t="s">
        <v>483</v>
      </c>
      <c r="DG76" s="123" t="s">
        <v>483</v>
      </c>
      <c r="DH76" s="123" t="s">
        <v>483</v>
      </c>
      <c r="DI76" s="123" t="s">
        <v>483</v>
      </c>
      <c r="DJ76" s="123" t="s">
        <v>483</v>
      </c>
      <c r="DK76" s="123" t="s">
        <v>483</v>
      </c>
      <c r="DL76" s="123" t="s">
        <v>483</v>
      </c>
      <c r="DM76" s="123" t="s">
        <v>675</v>
      </c>
      <c r="DN76" s="123" t="s">
        <v>489</v>
      </c>
      <c r="DO76" s="123" t="s">
        <v>483</v>
      </c>
      <c r="DP76" s="123" t="s">
        <v>483</v>
      </c>
      <c r="DQ76" s="123" t="s">
        <v>490</v>
      </c>
      <c r="DR76" s="123" t="s">
        <v>490</v>
      </c>
      <c r="DS76" s="123" t="s">
        <v>490</v>
      </c>
      <c r="DT76" s="123" t="s">
        <v>483</v>
      </c>
      <c r="DU76" s="123" t="s">
        <v>483</v>
      </c>
      <c r="DV76" s="123" t="s">
        <v>483</v>
      </c>
      <c r="DW76" s="123" t="s">
        <v>483</v>
      </c>
      <c r="DX76" s="123" t="s">
        <v>490</v>
      </c>
      <c r="DY76" s="123" t="s">
        <v>490</v>
      </c>
      <c r="DZ76" s="123" t="s">
        <v>483</v>
      </c>
      <c r="EA76" s="123" t="s">
        <v>490</v>
      </c>
      <c r="EB76" s="123" t="s">
        <v>483</v>
      </c>
      <c r="EC76" s="123" t="s">
        <v>490</v>
      </c>
      <c r="ED76" s="123" t="s">
        <v>483</v>
      </c>
      <c r="EE76" s="123">
        <v>2</v>
      </c>
      <c r="EF76" s="123">
        <v>2</v>
      </c>
      <c r="EG76" s="123">
        <v>5</v>
      </c>
      <c r="EH76" s="123" t="s">
        <v>483</v>
      </c>
      <c r="EI76" s="123" t="s">
        <v>483</v>
      </c>
      <c r="EJ76" s="123" t="s">
        <v>483</v>
      </c>
      <c r="EK76" s="123" t="s">
        <v>490</v>
      </c>
      <c r="EL76" s="123" t="s">
        <v>483</v>
      </c>
      <c r="EM76" s="123" t="s">
        <v>490</v>
      </c>
      <c r="EN76" s="123" t="s">
        <v>483</v>
      </c>
      <c r="EO76" s="123" t="s">
        <v>483</v>
      </c>
      <c r="EP76" s="123" t="s">
        <v>483</v>
      </c>
      <c r="EQ76" s="123" t="s">
        <v>483</v>
      </c>
      <c r="ER76" s="123" t="s">
        <v>483</v>
      </c>
      <c r="ES76" s="123" t="s">
        <v>483</v>
      </c>
      <c r="ET76" s="123" t="s">
        <v>483</v>
      </c>
      <c r="EU76" s="123" t="s">
        <v>483</v>
      </c>
      <c r="EV76" s="123" t="s">
        <v>490</v>
      </c>
      <c r="EW76" s="123" t="s">
        <v>483</v>
      </c>
      <c r="EX76" s="123" t="s">
        <v>483</v>
      </c>
      <c r="EY76" s="123" t="s">
        <v>490</v>
      </c>
      <c r="EZ76" s="123" t="s">
        <v>483</v>
      </c>
      <c r="FA76" s="123" t="s">
        <v>490</v>
      </c>
      <c r="FB76" s="123" t="s">
        <v>483</v>
      </c>
      <c r="FC76" s="123" t="s">
        <v>483</v>
      </c>
      <c r="FD76" s="123" t="s">
        <v>483</v>
      </c>
      <c r="FE76" s="123" t="s">
        <v>483</v>
      </c>
      <c r="FF76" s="123" t="s">
        <v>483</v>
      </c>
      <c r="FG76" s="123" t="s">
        <v>483</v>
      </c>
      <c r="FH76" s="123" t="s">
        <v>483</v>
      </c>
      <c r="FI76" s="123" t="s">
        <v>483</v>
      </c>
      <c r="FJ76" s="123" t="s">
        <v>483</v>
      </c>
      <c r="FK76" s="123" t="s">
        <v>483</v>
      </c>
      <c r="FL76" s="123" t="s">
        <v>483</v>
      </c>
      <c r="FM76" s="123" t="s">
        <v>483</v>
      </c>
      <c r="FN76" s="123" t="s">
        <v>483</v>
      </c>
      <c r="FO76" s="123" t="s">
        <v>483</v>
      </c>
      <c r="FP76" s="123" t="s">
        <v>483</v>
      </c>
      <c r="FQ76" s="123" t="s">
        <v>483</v>
      </c>
      <c r="FR76" s="123" t="s">
        <v>483</v>
      </c>
      <c r="FS76" s="123" t="s">
        <v>483</v>
      </c>
      <c r="FT76" s="123" t="s">
        <v>483</v>
      </c>
      <c r="FU76" s="123" t="s">
        <v>483</v>
      </c>
      <c r="FV76" s="123" t="s">
        <v>483</v>
      </c>
      <c r="FW76" s="123" t="s">
        <v>483</v>
      </c>
      <c r="FX76" s="123" t="s">
        <v>483</v>
      </c>
      <c r="FY76" s="123" t="s">
        <v>483</v>
      </c>
      <c r="FZ76" s="123" t="s">
        <v>483</v>
      </c>
      <c r="GA76" s="123" t="s">
        <v>483</v>
      </c>
      <c r="GB76" s="123" t="s">
        <v>483</v>
      </c>
      <c r="GC76" s="123" t="s">
        <v>483</v>
      </c>
      <c r="GD76" s="123" t="s">
        <v>483</v>
      </c>
      <c r="GE76" s="123" t="s">
        <v>483</v>
      </c>
      <c r="GF76" s="123" t="s">
        <v>483</v>
      </c>
      <c r="GG76" s="123" t="s">
        <v>483</v>
      </c>
      <c r="GH76" s="123" t="s">
        <v>490</v>
      </c>
      <c r="GI76" s="123" t="s">
        <v>483</v>
      </c>
      <c r="GJ76" s="123" t="s">
        <v>483</v>
      </c>
      <c r="GK76" s="123" t="s">
        <v>483</v>
      </c>
      <c r="GL76" s="123" t="s">
        <v>483</v>
      </c>
      <c r="GM76" s="123" t="s">
        <v>490</v>
      </c>
      <c r="GN76" s="123" t="s">
        <v>490</v>
      </c>
      <c r="GO76" s="123" t="s">
        <v>483</v>
      </c>
      <c r="GP76" s="123" t="s">
        <v>483</v>
      </c>
      <c r="GQ76" s="123" t="s">
        <v>483</v>
      </c>
      <c r="GR76" s="123" t="s">
        <v>483</v>
      </c>
      <c r="GS76" s="123" t="s">
        <v>483</v>
      </c>
      <c r="GT76" s="123" t="s">
        <v>483</v>
      </c>
      <c r="GU76" s="123" t="s">
        <v>490</v>
      </c>
      <c r="GV76" s="123" t="s">
        <v>490</v>
      </c>
      <c r="GW76" s="123" t="s">
        <v>490</v>
      </c>
      <c r="GX76" s="123" t="s">
        <v>483</v>
      </c>
      <c r="GY76" s="123" t="s">
        <v>483</v>
      </c>
      <c r="GZ76" s="123" t="s">
        <v>483</v>
      </c>
      <c r="HA76" s="123" t="s">
        <v>483</v>
      </c>
      <c r="HB76" s="123" t="s">
        <v>483</v>
      </c>
      <c r="HC76" s="123" t="s">
        <v>483</v>
      </c>
      <c r="HD76" s="123" t="s">
        <v>483</v>
      </c>
      <c r="HE76" s="123" t="s">
        <v>483</v>
      </c>
      <c r="HF76" s="123" t="s">
        <v>483</v>
      </c>
      <c r="HG76" s="123" t="s">
        <v>483</v>
      </c>
      <c r="HH76" s="123" t="s">
        <v>483</v>
      </c>
      <c r="HI76" s="123" t="s">
        <v>483</v>
      </c>
      <c r="HJ76" s="123" t="s">
        <v>483</v>
      </c>
      <c r="HK76" s="123" t="s">
        <v>483</v>
      </c>
      <c r="HL76" s="123" t="s">
        <v>483</v>
      </c>
      <c r="HM76" s="123" t="s">
        <v>483</v>
      </c>
      <c r="HN76" s="123" t="s">
        <v>483</v>
      </c>
      <c r="HO76" s="123" t="s">
        <v>483</v>
      </c>
      <c r="HP76" s="123" t="s">
        <v>490</v>
      </c>
      <c r="HQ76" s="123" t="s">
        <v>490</v>
      </c>
      <c r="HR76" s="123" t="s">
        <v>490</v>
      </c>
      <c r="HS76" s="123" t="s">
        <v>490</v>
      </c>
      <c r="HT76" s="123" t="s">
        <v>490</v>
      </c>
      <c r="HU76" s="123" t="s">
        <v>490</v>
      </c>
      <c r="HV76" s="123" t="s">
        <v>483</v>
      </c>
      <c r="HW76" s="123" t="s">
        <v>483</v>
      </c>
      <c r="HX76" s="123" t="s">
        <v>483</v>
      </c>
      <c r="HY76" s="123" t="s">
        <v>483</v>
      </c>
      <c r="HZ76" s="123" t="s">
        <v>483</v>
      </c>
      <c r="IA76" s="123" t="s">
        <v>489</v>
      </c>
      <c r="IB76" s="123" t="s">
        <v>483</v>
      </c>
      <c r="IC76" s="123" t="s">
        <v>483</v>
      </c>
      <c r="ID76" s="123" t="s">
        <v>483</v>
      </c>
      <c r="IE76" s="123" t="s">
        <v>483</v>
      </c>
      <c r="IF76" s="123" t="s">
        <v>483</v>
      </c>
      <c r="IG76" s="123" t="s">
        <v>483</v>
      </c>
      <c r="IH76" s="123" t="s">
        <v>483</v>
      </c>
      <c r="II76" s="123" t="s">
        <v>483</v>
      </c>
      <c r="IJ76" s="123" t="s">
        <v>483</v>
      </c>
      <c r="IK76" s="123" t="s">
        <v>483</v>
      </c>
      <c r="IL76" s="123" t="s">
        <v>483</v>
      </c>
      <c r="IM76" s="123" t="s">
        <v>483</v>
      </c>
      <c r="IN76" s="123">
        <v>1</v>
      </c>
      <c r="IO76" s="123">
        <v>0</v>
      </c>
      <c r="IP76" s="123">
        <v>1</v>
      </c>
      <c r="IQ76" s="123">
        <v>0</v>
      </c>
      <c r="IR76" s="123">
        <v>1</v>
      </c>
      <c r="IS76" s="123">
        <v>0</v>
      </c>
      <c r="IT76" s="123">
        <v>0</v>
      </c>
      <c r="IU76" s="123">
        <v>0</v>
      </c>
      <c r="IV76" s="123">
        <v>0</v>
      </c>
      <c r="IW76" s="123">
        <v>0</v>
      </c>
      <c r="IX76" s="123">
        <v>0</v>
      </c>
      <c r="IY76" s="123">
        <v>0</v>
      </c>
      <c r="IZ76" s="123">
        <v>1</v>
      </c>
      <c r="JA76" s="123">
        <v>0</v>
      </c>
      <c r="JB76" s="123">
        <v>0</v>
      </c>
      <c r="JC76" s="123">
        <v>0</v>
      </c>
      <c r="JD76" s="123">
        <v>1</v>
      </c>
      <c r="JE76" s="123">
        <v>0</v>
      </c>
      <c r="JF76" s="123">
        <v>0</v>
      </c>
      <c r="JG76" s="123">
        <v>0</v>
      </c>
      <c r="JH76" s="123">
        <v>1</v>
      </c>
      <c r="JI76" s="123">
        <v>0</v>
      </c>
      <c r="JJ76" s="123">
        <v>2</v>
      </c>
      <c r="JK76" s="123">
        <v>0</v>
      </c>
      <c r="JL76" s="123">
        <v>0</v>
      </c>
      <c r="JM76" s="123">
        <v>0</v>
      </c>
      <c r="JN76" s="123">
        <v>8</v>
      </c>
      <c r="JO76" s="123">
        <v>0</v>
      </c>
      <c r="JP76" s="123">
        <v>8</v>
      </c>
      <c r="JQ76" s="123">
        <v>8</v>
      </c>
      <c r="JR76" s="123" t="s">
        <v>866</v>
      </c>
      <c r="JS76" s="123" t="s">
        <v>483</v>
      </c>
      <c r="JT76" s="123" t="s">
        <v>483</v>
      </c>
      <c r="JU76" s="123" t="s">
        <v>483</v>
      </c>
      <c r="JV76" s="123" t="s">
        <v>483</v>
      </c>
      <c r="JW76" s="123" t="s">
        <v>483</v>
      </c>
      <c r="JX76" s="123" t="s">
        <v>483</v>
      </c>
      <c r="JY76" s="123" t="s">
        <v>483</v>
      </c>
      <c r="JZ76" s="123" t="s">
        <v>483</v>
      </c>
      <c r="KA76" s="123" t="s">
        <v>483</v>
      </c>
      <c r="KB76" s="123" t="s">
        <v>483</v>
      </c>
      <c r="KC76" s="123" t="s">
        <v>483</v>
      </c>
      <c r="KD76" s="123" t="s">
        <v>867</v>
      </c>
      <c r="KE76" s="123" t="s">
        <v>868</v>
      </c>
      <c r="KF76" s="123" t="s">
        <v>869</v>
      </c>
      <c r="KG76" s="123" t="s">
        <v>622</v>
      </c>
      <c r="KH76" s="123" t="s">
        <v>500</v>
      </c>
      <c r="KI76" s="123">
        <v>2</v>
      </c>
      <c r="KJ76" s="123" t="s">
        <v>483</v>
      </c>
      <c r="KK76" s="123" t="s">
        <v>483</v>
      </c>
      <c r="KL76" s="123" t="s">
        <v>483</v>
      </c>
      <c r="KM76" s="123" t="s">
        <v>483</v>
      </c>
      <c r="KN76" s="123" t="s">
        <v>483</v>
      </c>
      <c r="KO76" s="123" t="s">
        <v>483</v>
      </c>
      <c r="KP76" s="123" t="s">
        <v>483</v>
      </c>
      <c r="KQ76" s="123" t="s">
        <v>483</v>
      </c>
      <c r="KR76" s="123" t="s">
        <v>483</v>
      </c>
      <c r="KS76" s="123" t="s">
        <v>483</v>
      </c>
      <c r="KT76" s="123" t="s">
        <v>483</v>
      </c>
      <c r="KU76" s="123" t="s">
        <v>483</v>
      </c>
      <c r="KV76" s="123" t="s">
        <v>483</v>
      </c>
      <c r="KW76" s="123" t="s">
        <v>483</v>
      </c>
      <c r="KX76" s="123" t="s">
        <v>483</v>
      </c>
      <c r="KY76" s="123" t="s">
        <v>483</v>
      </c>
      <c r="KZ76" s="123" t="s">
        <v>483</v>
      </c>
      <c r="LA76" s="123" t="s">
        <v>483</v>
      </c>
      <c r="LB76" s="123" t="s">
        <v>483</v>
      </c>
      <c r="LC76" s="123" t="s">
        <v>483</v>
      </c>
      <c r="LD76" s="123" t="s">
        <v>490</v>
      </c>
      <c r="LE76" s="123" t="s">
        <v>490</v>
      </c>
      <c r="LF76" s="123">
        <v>14</v>
      </c>
      <c r="LG76" s="123">
        <v>0</v>
      </c>
      <c r="LH76" s="123">
        <v>0</v>
      </c>
      <c r="LI76" s="123">
        <v>14</v>
      </c>
      <c r="LJ76" s="123">
        <v>10</v>
      </c>
      <c r="LK76" s="123">
        <v>14</v>
      </c>
      <c r="LL76" s="123">
        <v>9</v>
      </c>
      <c r="LM76" s="123">
        <v>10</v>
      </c>
      <c r="LN76" s="123" t="s">
        <v>483</v>
      </c>
      <c r="LO76" s="123" t="s">
        <v>483</v>
      </c>
      <c r="LP76" s="123" t="s">
        <v>483</v>
      </c>
      <c r="LQ76" s="123" t="s">
        <v>483</v>
      </c>
      <c r="LR76" s="123" t="s">
        <v>483</v>
      </c>
      <c r="LS76" s="123" t="s">
        <v>489</v>
      </c>
      <c r="LT76" s="123" t="s">
        <v>489</v>
      </c>
      <c r="LU76" s="123" t="s">
        <v>483</v>
      </c>
      <c r="LV76" s="123" t="s">
        <v>483</v>
      </c>
      <c r="LW76" s="123" t="s">
        <v>483</v>
      </c>
      <c r="LX76" s="123" t="s">
        <v>483</v>
      </c>
      <c r="LY76" s="123" t="s">
        <v>483</v>
      </c>
      <c r="LZ76" s="123" t="s">
        <v>483</v>
      </c>
      <c r="MA76" s="123" t="s">
        <v>489</v>
      </c>
      <c r="MB76" s="123" t="s">
        <v>483</v>
      </c>
      <c r="MC76" s="123" t="s">
        <v>483</v>
      </c>
      <c r="MD76" s="123" t="s">
        <v>483</v>
      </c>
      <c r="ME76" s="123" t="s">
        <v>483</v>
      </c>
      <c r="MF76" s="123" t="s">
        <v>483</v>
      </c>
      <c r="MG76" s="123" t="s">
        <v>489</v>
      </c>
      <c r="MH76" s="123" t="s">
        <v>489</v>
      </c>
      <c r="MI76" s="123" t="s">
        <v>489</v>
      </c>
      <c r="MJ76" s="123" t="s">
        <v>483</v>
      </c>
      <c r="MK76" s="123" t="s">
        <v>483</v>
      </c>
      <c r="ML76" s="123" t="s">
        <v>483</v>
      </c>
      <c r="MM76" s="123" t="s">
        <v>483</v>
      </c>
      <c r="MN76" s="123" t="s">
        <v>483</v>
      </c>
      <c r="MO76" s="123" t="s">
        <v>483</v>
      </c>
      <c r="MP76" s="123" t="s">
        <v>483</v>
      </c>
      <c r="MQ76" s="123" t="s">
        <v>483</v>
      </c>
      <c r="MR76" s="123" t="s">
        <v>483</v>
      </c>
      <c r="MS76" s="123" t="s">
        <v>483</v>
      </c>
      <c r="MT76" s="123" t="s">
        <v>483</v>
      </c>
      <c r="MU76" s="123" t="s">
        <v>483</v>
      </c>
      <c r="MV76" s="123" t="s">
        <v>483</v>
      </c>
      <c r="MW76" s="123" t="s">
        <v>483</v>
      </c>
      <c r="MX76" s="123" t="s">
        <v>483</v>
      </c>
      <c r="MY76" s="123" t="s">
        <v>483</v>
      </c>
      <c r="MZ76" s="123" t="s">
        <v>483</v>
      </c>
      <c r="NA76" s="123" t="s">
        <v>483</v>
      </c>
      <c r="NB76" s="123" t="s">
        <v>483</v>
      </c>
      <c r="NC76" s="123" t="s">
        <v>483</v>
      </c>
      <c r="ND76" s="123" t="s">
        <v>483</v>
      </c>
      <c r="NE76" s="123" t="s">
        <v>483</v>
      </c>
      <c r="NF76" s="123" t="s">
        <v>483</v>
      </c>
      <c r="NG76" s="123" t="s">
        <v>483</v>
      </c>
      <c r="NH76" s="123" t="s">
        <v>483</v>
      </c>
      <c r="NI76" s="123" t="s">
        <v>483</v>
      </c>
      <c r="NJ76" s="123" t="s">
        <v>483</v>
      </c>
      <c r="NK76" s="123" t="s">
        <v>483</v>
      </c>
      <c r="NL76" s="123" t="s">
        <v>483</v>
      </c>
      <c r="NM76" s="123" t="s">
        <v>483</v>
      </c>
      <c r="NN76" s="123" t="s">
        <v>483</v>
      </c>
      <c r="NO76" s="123" t="s">
        <v>483</v>
      </c>
      <c r="NP76" s="123" t="s">
        <v>483</v>
      </c>
      <c r="NQ76" s="123" t="s">
        <v>483</v>
      </c>
      <c r="NR76" s="123" t="s">
        <v>483</v>
      </c>
      <c r="NS76" s="123" t="s">
        <v>483</v>
      </c>
      <c r="NT76" s="123" t="s">
        <v>483</v>
      </c>
      <c r="NU76" s="123" t="s">
        <v>483</v>
      </c>
      <c r="NV76" s="123" t="s">
        <v>483</v>
      </c>
      <c r="NW76" s="123" t="s">
        <v>483</v>
      </c>
      <c r="NX76" s="123" t="s">
        <v>483</v>
      </c>
      <c r="NY76" s="123" t="s">
        <v>483</v>
      </c>
      <c r="NZ76" s="123" t="s">
        <v>483</v>
      </c>
      <c r="OA76" s="123" t="s">
        <v>483</v>
      </c>
      <c r="OB76" s="123" t="s">
        <v>483</v>
      </c>
      <c r="OC76" s="123" t="s">
        <v>483</v>
      </c>
      <c r="OD76" s="123" t="s">
        <v>483</v>
      </c>
      <c r="OE76" s="123" t="s">
        <v>483</v>
      </c>
      <c r="OF76" s="123" t="s">
        <v>483</v>
      </c>
      <c r="OG76" s="123" t="s">
        <v>483</v>
      </c>
      <c r="OH76" s="123" t="s">
        <v>483</v>
      </c>
      <c r="OI76" s="123" t="s">
        <v>483</v>
      </c>
      <c r="OJ76" s="123" t="s">
        <v>483</v>
      </c>
      <c r="OK76" s="123" t="s">
        <v>483</v>
      </c>
      <c r="OL76" s="123" t="s">
        <v>483</v>
      </c>
      <c r="OM76" s="123" t="s">
        <v>489</v>
      </c>
      <c r="ON76" s="123" t="s">
        <v>483</v>
      </c>
      <c r="OO76" s="123" t="s">
        <v>483</v>
      </c>
      <c r="OP76" s="123" t="s">
        <v>483</v>
      </c>
      <c r="OQ76" s="123" t="s">
        <v>483</v>
      </c>
      <c r="OR76" s="123" t="s">
        <v>483</v>
      </c>
      <c r="OS76" s="123" t="s">
        <v>483</v>
      </c>
      <c r="OT76" s="123" t="s">
        <v>483</v>
      </c>
      <c r="OU76" s="123" t="s">
        <v>483</v>
      </c>
      <c r="OV76" s="123" t="s">
        <v>483</v>
      </c>
      <c r="OW76" s="123" t="s">
        <v>575</v>
      </c>
      <c r="OX76" s="123" t="s">
        <v>489</v>
      </c>
      <c r="OY76" s="123" t="s">
        <v>483</v>
      </c>
      <c r="OZ76" s="123" t="s">
        <v>483</v>
      </c>
      <c r="PA76" s="123" t="s">
        <v>483</v>
      </c>
      <c r="PB76" s="123" t="s">
        <v>483</v>
      </c>
      <c r="PC76" s="123" t="s">
        <v>483</v>
      </c>
      <c r="PD76" s="123" t="s">
        <v>483</v>
      </c>
      <c r="PE76" s="123" t="s">
        <v>483</v>
      </c>
      <c r="PF76" s="123" t="s">
        <v>483</v>
      </c>
      <c r="PG76" s="123" t="s">
        <v>483</v>
      </c>
      <c r="PH76" s="123" t="s">
        <v>483</v>
      </c>
      <c r="PI76" s="123" t="s">
        <v>483</v>
      </c>
      <c r="PJ76" s="123" t="s">
        <v>483</v>
      </c>
      <c r="PK76" s="123" t="s">
        <v>483</v>
      </c>
      <c r="PL76" s="123" t="s">
        <v>483</v>
      </c>
      <c r="PM76" s="123" t="s">
        <v>489</v>
      </c>
      <c r="PN76" s="123" t="s">
        <v>483</v>
      </c>
      <c r="PO76" s="123" t="s">
        <v>483</v>
      </c>
      <c r="PP76" s="123" t="s">
        <v>483</v>
      </c>
      <c r="PQ76" s="123" t="s">
        <v>483</v>
      </c>
      <c r="PR76" s="123" t="s">
        <v>483</v>
      </c>
      <c r="PS76" s="123" t="s">
        <v>483</v>
      </c>
      <c r="PT76" s="123" t="s">
        <v>483</v>
      </c>
      <c r="PU76" s="123" t="s">
        <v>574</v>
      </c>
      <c r="PV76" s="123" t="s">
        <v>574</v>
      </c>
      <c r="PW76" s="123" t="s">
        <v>574</v>
      </c>
      <c r="PX76" s="123" t="s">
        <v>574</v>
      </c>
      <c r="PY76" s="123" t="s">
        <v>574</v>
      </c>
      <c r="PZ76" s="123" t="s">
        <v>483</v>
      </c>
      <c r="QA76" s="123" t="s">
        <v>573</v>
      </c>
      <c r="QB76" s="123" t="s">
        <v>483</v>
      </c>
      <c r="QC76" s="123" t="s">
        <v>572</v>
      </c>
      <c r="QD76" s="123" t="s">
        <v>483</v>
      </c>
      <c r="QE76" s="123" t="s">
        <v>870</v>
      </c>
      <c r="QF76" s="123"/>
      <c r="QG76" s="123"/>
      <c r="QH76" s="123" t="s">
        <v>483</v>
      </c>
      <c r="QI76" s="123" t="s">
        <v>483</v>
      </c>
      <c r="QJ76" s="123" t="s">
        <v>483</v>
      </c>
      <c r="QK76" s="123"/>
      <c r="QL76" s="123" t="s">
        <v>489</v>
      </c>
      <c r="QM76" s="123" t="s">
        <v>489</v>
      </c>
      <c r="QN76" s="123" t="s">
        <v>483</v>
      </c>
      <c r="QO76" s="123" t="s">
        <v>483</v>
      </c>
      <c r="QP76" s="123" t="s">
        <v>483</v>
      </c>
      <c r="QQ76" s="123">
        <v>6</v>
      </c>
      <c r="QR76" s="123">
        <v>0</v>
      </c>
      <c r="QS76" s="123">
        <v>2</v>
      </c>
      <c r="QT76" s="123"/>
      <c r="QU76" s="90" t="s">
        <v>4477</v>
      </c>
      <c r="QV76" s="90" t="s">
        <v>4961</v>
      </c>
      <c r="QW76" s="125" t="s">
        <v>4970</v>
      </c>
      <c r="QX76" s="148" t="s">
        <v>483</v>
      </c>
      <c r="QY76" s="90" t="s">
        <v>483</v>
      </c>
      <c r="QZ76" s="148" t="s">
        <v>483</v>
      </c>
      <c r="RA76" s="86" t="s">
        <v>4563</v>
      </c>
      <c r="RB76" s="148">
        <v>6</v>
      </c>
      <c r="RC76" s="148">
        <v>0</v>
      </c>
      <c r="RD76" s="148">
        <v>6</v>
      </c>
      <c r="RE76" s="149">
        <v>5</v>
      </c>
      <c r="RF76" s="149">
        <v>0</v>
      </c>
      <c r="RG76" s="149">
        <v>5</v>
      </c>
      <c r="RH76" s="152">
        <v>3</v>
      </c>
      <c r="RI76" s="152">
        <v>0</v>
      </c>
      <c r="RJ76" s="152">
        <v>3</v>
      </c>
      <c r="RK76" s="90">
        <v>5</v>
      </c>
      <c r="RL76" s="90">
        <v>0</v>
      </c>
      <c r="RM76" s="90">
        <v>5</v>
      </c>
      <c r="RN76" s="149">
        <v>6</v>
      </c>
      <c r="RO76" s="152">
        <v>4</v>
      </c>
      <c r="RP76" s="90" t="s">
        <v>483</v>
      </c>
      <c r="RQ76" s="58" t="s">
        <v>4531</v>
      </c>
      <c r="RR76" s="90" t="s">
        <v>4526</v>
      </c>
      <c r="RS76" s="80">
        <v>0</v>
      </c>
      <c r="RT76" s="80">
        <v>0</v>
      </c>
      <c r="RU76" s="80">
        <v>0</v>
      </c>
      <c r="RV76" s="80">
        <v>0</v>
      </c>
      <c r="RW76" s="80">
        <v>0</v>
      </c>
      <c r="RX76" s="80">
        <v>0</v>
      </c>
      <c r="RY76" s="218" t="s">
        <v>483</v>
      </c>
      <c r="RZ76" s="218" t="s">
        <v>6150</v>
      </c>
      <c r="SA76" s="191" t="s">
        <v>6798</v>
      </c>
      <c r="SB76" s="90" t="s">
        <v>4781</v>
      </c>
      <c r="SC76" s="90" t="s">
        <v>4781</v>
      </c>
      <c r="SD76" s="224" t="s">
        <v>6740</v>
      </c>
      <c r="SE76" s="123"/>
      <c r="SF76" s="114"/>
      <c r="SG76" s="114"/>
      <c r="SH76" s="114"/>
      <c r="SI76" s="114"/>
      <c r="SJ76" s="114"/>
      <c r="SK76" s="114"/>
      <c r="SL76" s="114"/>
      <c r="SM76" s="114"/>
      <c r="SN76" s="242"/>
      <c r="SO76" s="114"/>
      <c r="SQ76" s="123"/>
      <c r="SR76" s="123"/>
      <c r="ST76" s="90" t="s">
        <v>483</v>
      </c>
      <c r="SV76" s="236" t="s">
        <v>4484</v>
      </c>
    </row>
    <row r="77" spans="1:516" s="98" customFormat="1" ht="84.75" customHeight="1" x14ac:dyDescent="0.25">
      <c r="A77" s="123" t="s">
        <v>1531</v>
      </c>
      <c r="B77" s="93" t="s">
        <v>1576</v>
      </c>
      <c r="C77" s="123">
        <v>2019</v>
      </c>
      <c r="D77" s="94" t="s">
        <v>4072</v>
      </c>
      <c r="E77" s="123">
        <v>18</v>
      </c>
      <c r="F77" s="123" t="s">
        <v>598</v>
      </c>
      <c r="G77" s="114" t="s">
        <v>1532</v>
      </c>
      <c r="H77" s="123"/>
      <c r="I77" s="123" t="s">
        <v>5016</v>
      </c>
      <c r="J77" s="123" t="s">
        <v>884</v>
      </c>
      <c r="K77" s="123" t="s">
        <v>657</v>
      </c>
      <c r="L77" s="123" t="s">
        <v>1533</v>
      </c>
      <c r="M77" s="123">
        <v>104</v>
      </c>
      <c r="N77" s="123"/>
      <c r="O77" s="123" t="s">
        <v>608</v>
      </c>
      <c r="P77" s="123" t="s">
        <v>1534</v>
      </c>
      <c r="Q77" s="123" t="s">
        <v>1535</v>
      </c>
      <c r="R77" s="107" t="s">
        <v>1539</v>
      </c>
      <c r="S77" s="97">
        <v>10710</v>
      </c>
      <c r="T77" s="97" t="s">
        <v>590</v>
      </c>
      <c r="U77" s="97" t="s">
        <v>1536</v>
      </c>
      <c r="V77" s="97" t="s">
        <v>1537</v>
      </c>
      <c r="W77" s="97" t="s">
        <v>586</v>
      </c>
      <c r="X77" s="183" t="s">
        <v>1535</v>
      </c>
      <c r="Y77" s="95" t="s">
        <v>1539</v>
      </c>
      <c r="Z77" s="123">
        <v>170</v>
      </c>
      <c r="AA77" s="123">
        <v>100</v>
      </c>
      <c r="AB77" s="123">
        <v>40</v>
      </c>
      <c r="AC77" s="123">
        <v>30</v>
      </c>
      <c r="AD77" s="123">
        <v>0</v>
      </c>
      <c r="AE77" s="123"/>
      <c r="AF77" s="123"/>
      <c r="AG77" s="123"/>
      <c r="AH77" s="123">
        <v>100</v>
      </c>
      <c r="AI77" s="123">
        <v>40</v>
      </c>
      <c r="AJ77" s="123">
        <v>30</v>
      </c>
      <c r="AK77" s="123">
        <v>170</v>
      </c>
      <c r="AL77" s="123">
        <v>170</v>
      </c>
      <c r="AM77" s="123">
        <v>85</v>
      </c>
      <c r="AN77" s="123">
        <v>105</v>
      </c>
      <c r="AO77" s="123">
        <v>60</v>
      </c>
      <c r="AP77" s="123">
        <v>15</v>
      </c>
      <c r="AQ77" s="123">
        <v>0</v>
      </c>
      <c r="AR77" s="123"/>
      <c r="AS77" s="123"/>
      <c r="AT77" s="123" t="s">
        <v>483</v>
      </c>
      <c r="AU77" s="123" t="s">
        <v>483</v>
      </c>
      <c r="AV77" s="123" t="s">
        <v>585</v>
      </c>
      <c r="AW77" s="123"/>
      <c r="AX77" s="123" t="s">
        <v>637</v>
      </c>
      <c r="AY77" s="123" t="s">
        <v>489</v>
      </c>
      <c r="AZ77" s="123" t="s">
        <v>489</v>
      </c>
      <c r="BA77" s="123" t="s">
        <v>483</v>
      </c>
      <c r="BB77" s="123" t="s">
        <v>483</v>
      </c>
      <c r="BC77" s="123" t="s">
        <v>483</v>
      </c>
      <c r="BD77" s="123" t="s">
        <v>572</v>
      </c>
      <c r="BE77" s="123" t="s">
        <v>490</v>
      </c>
      <c r="BF77" s="123" t="s">
        <v>490</v>
      </c>
      <c r="BG77" s="123" t="s">
        <v>490</v>
      </c>
      <c r="BH77" s="123" t="s">
        <v>490</v>
      </c>
      <c r="BI77" s="123" t="s">
        <v>483</v>
      </c>
      <c r="BJ77" s="123" t="s">
        <v>490</v>
      </c>
      <c r="BK77" s="123" t="s">
        <v>490</v>
      </c>
      <c r="BL77" s="123" t="s">
        <v>490</v>
      </c>
      <c r="BM77" s="123" t="s">
        <v>483</v>
      </c>
      <c r="BN77" s="123" t="s">
        <v>490</v>
      </c>
      <c r="BO77" s="123" t="s">
        <v>483</v>
      </c>
      <c r="BP77" s="123" t="s">
        <v>490</v>
      </c>
      <c r="BQ77" s="123" t="s">
        <v>483</v>
      </c>
      <c r="BR77" s="123" t="s">
        <v>483</v>
      </c>
      <c r="BS77" s="123" t="s">
        <v>483</v>
      </c>
      <c r="BT77" s="123" t="s">
        <v>483</v>
      </c>
      <c r="BU77" s="123" t="s">
        <v>483</v>
      </c>
      <c r="BV77" s="123" t="s">
        <v>483</v>
      </c>
      <c r="BW77" s="123" t="s">
        <v>483</v>
      </c>
      <c r="BX77" s="123" t="s">
        <v>483</v>
      </c>
      <c r="BY77" s="123" t="s">
        <v>483</v>
      </c>
      <c r="BZ77" s="123" t="s">
        <v>483</v>
      </c>
      <c r="CA77" s="123" t="s">
        <v>483</v>
      </c>
      <c r="CB77" s="123" t="s">
        <v>483</v>
      </c>
      <c r="CC77" s="123" t="s">
        <v>483</v>
      </c>
      <c r="CD77" s="123" t="s">
        <v>483</v>
      </c>
      <c r="CE77" s="123" t="s">
        <v>483</v>
      </c>
      <c r="CF77" s="123"/>
      <c r="CG77" s="123" t="s">
        <v>483</v>
      </c>
      <c r="CH77" s="123" t="s">
        <v>483</v>
      </c>
      <c r="CI77" s="123" t="s">
        <v>483</v>
      </c>
      <c r="CJ77" s="123" t="s">
        <v>483</v>
      </c>
      <c r="CK77" s="123" t="s">
        <v>483</v>
      </c>
      <c r="CL77" s="123" t="s">
        <v>483</v>
      </c>
      <c r="CM77" s="123" t="s">
        <v>483</v>
      </c>
      <c r="CN77" s="123" t="s">
        <v>483</v>
      </c>
      <c r="CO77" s="123" t="s">
        <v>483</v>
      </c>
      <c r="CP77" s="123" t="s">
        <v>483</v>
      </c>
      <c r="CQ77" s="123" t="s">
        <v>483</v>
      </c>
      <c r="CR77" s="123" t="s">
        <v>483</v>
      </c>
      <c r="CS77" s="123" t="s">
        <v>483</v>
      </c>
      <c r="CT77" s="123" t="s">
        <v>483</v>
      </c>
      <c r="CU77" s="123" t="s">
        <v>483</v>
      </c>
      <c r="CV77" s="123" t="s">
        <v>483</v>
      </c>
      <c r="CW77" s="123" t="s">
        <v>483</v>
      </c>
      <c r="CX77" s="123" t="s">
        <v>483</v>
      </c>
      <c r="CY77" s="123" t="s">
        <v>483</v>
      </c>
      <c r="CZ77" s="123" t="s">
        <v>490</v>
      </c>
      <c r="DA77" s="123" t="s">
        <v>490</v>
      </c>
      <c r="DB77" s="123" t="s">
        <v>490</v>
      </c>
      <c r="DC77" s="123" t="s">
        <v>490</v>
      </c>
      <c r="DD77" s="123" t="s">
        <v>490</v>
      </c>
      <c r="DE77" s="123" t="s">
        <v>490</v>
      </c>
      <c r="DF77" s="123" t="s">
        <v>483</v>
      </c>
      <c r="DG77" s="123" t="s">
        <v>483</v>
      </c>
      <c r="DH77" s="123" t="s">
        <v>483</v>
      </c>
      <c r="DI77" s="123" t="s">
        <v>483</v>
      </c>
      <c r="DJ77" s="123" t="s">
        <v>483</v>
      </c>
      <c r="DK77" s="123" t="s">
        <v>483</v>
      </c>
      <c r="DL77" s="123" t="s">
        <v>483</v>
      </c>
      <c r="DM77" s="123" t="s">
        <v>675</v>
      </c>
      <c r="DN77" s="123" t="s">
        <v>489</v>
      </c>
      <c r="DO77" s="123" t="s">
        <v>483</v>
      </c>
      <c r="DP77" s="123" t="s">
        <v>483</v>
      </c>
      <c r="DQ77" s="123" t="s">
        <v>490</v>
      </c>
      <c r="DR77" s="123" t="s">
        <v>490</v>
      </c>
      <c r="DS77" s="123" t="s">
        <v>490</v>
      </c>
      <c r="DT77" s="123" t="s">
        <v>483</v>
      </c>
      <c r="DU77" s="123" t="s">
        <v>483</v>
      </c>
      <c r="DV77" s="123" t="s">
        <v>483</v>
      </c>
      <c r="DW77" s="123" t="s">
        <v>483</v>
      </c>
      <c r="DX77" s="123" t="s">
        <v>490</v>
      </c>
      <c r="DY77" s="123" t="s">
        <v>490</v>
      </c>
      <c r="DZ77" s="123" t="s">
        <v>483</v>
      </c>
      <c r="EA77" s="123" t="s">
        <v>490</v>
      </c>
      <c r="EB77" s="123" t="s">
        <v>483</v>
      </c>
      <c r="EC77" s="123" t="s">
        <v>490</v>
      </c>
      <c r="ED77" s="123" t="s">
        <v>490</v>
      </c>
      <c r="EE77" s="123">
        <v>9</v>
      </c>
      <c r="EF77" s="123">
        <v>10</v>
      </c>
      <c r="EG77" s="123">
        <v>6</v>
      </c>
      <c r="EH77" s="123" t="s">
        <v>483</v>
      </c>
      <c r="EI77" s="123" t="s">
        <v>483</v>
      </c>
      <c r="EJ77" s="123" t="s">
        <v>483</v>
      </c>
      <c r="EK77" s="123" t="s">
        <v>490</v>
      </c>
      <c r="EL77" s="123" t="s">
        <v>490</v>
      </c>
      <c r="EM77" s="123" t="s">
        <v>490</v>
      </c>
      <c r="EN77" s="123" t="s">
        <v>490</v>
      </c>
      <c r="EO77" s="123" t="s">
        <v>490</v>
      </c>
      <c r="EP77" s="123" t="s">
        <v>490</v>
      </c>
      <c r="EQ77" s="123" t="s">
        <v>490</v>
      </c>
      <c r="ER77" s="123" t="s">
        <v>490</v>
      </c>
      <c r="ES77" s="123" t="s">
        <v>490</v>
      </c>
      <c r="ET77" s="123" t="s">
        <v>490</v>
      </c>
      <c r="EU77" s="123" t="s">
        <v>490</v>
      </c>
      <c r="EV77" s="123" t="s">
        <v>490</v>
      </c>
      <c r="EW77" s="123" t="s">
        <v>490</v>
      </c>
      <c r="EX77" s="123" t="s">
        <v>490</v>
      </c>
      <c r="EY77" s="123" t="s">
        <v>490</v>
      </c>
      <c r="EZ77" s="123" t="s">
        <v>490</v>
      </c>
      <c r="FA77" s="123" t="s">
        <v>483</v>
      </c>
      <c r="FB77" s="123" t="s">
        <v>483</v>
      </c>
      <c r="FC77" s="123" t="s">
        <v>483</v>
      </c>
      <c r="FD77" s="123" t="s">
        <v>483</v>
      </c>
      <c r="FE77" s="123" t="s">
        <v>483</v>
      </c>
      <c r="FF77" s="123" t="s">
        <v>490</v>
      </c>
      <c r="FG77" s="123" t="s">
        <v>483</v>
      </c>
      <c r="FH77" s="123" t="s">
        <v>483</v>
      </c>
      <c r="FI77" s="123" t="s">
        <v>483</v>
      </c>
      <c r="FJ77" s="123" t="s">
        <v>490</v>
      </c>
      <c r="FK77" s="123" t="s">
        <v>483</v>
      </c>
      <c r="FL77" s="123" t="s">
        <v>483</v>
      </c>
      <c r="FM77" s="123" t="s">
        <v>483</v>
      </c>
      <c r="FN77" s="123" t="s">
        <v>483</v>
      </c>
      <c r="FO77" s="123" t="s">
        <v>483</v>
      </c>
      <c r="FP77" s="123" t="s">
        <v>483</v>
      </c>
      <c r="FQ77" s="123" t="s">
        <v>483</v>
      </c>
      <c r="FR77" s="123" t="s">
        <v>483</v>
      </c>
      <c r="FS77" s="123" t="s">
        <v>483</v>
      </c>
      <c r="FT77" s="123" t="s">
        <v>483</v>
      </c>
      <c r="FU77" s="123" t="s">
        <v>483</v>
      </c>
      <c r="FV77" s="123" t="s">
        <v>483</v>
      </c>
      <c r="FW77" s="123" t="s">
        <v>483</v>
      </c>
      <c r="FX77" s="123" t="s">
        <v>483</v>
      </c>
      <c r="FY77" s="123" t="s">
        <v>483</v>
      </c>
      <c r="FZ77" s="123" t="s">
        <v>490</v>
      </c>
      <c r="GA77" s="123" t="s">
        <v>483</v>
      </c>
      <c r="GB77" s="123" t="s">
        <v>490</v>
      </c>
      <c r="GC77" s="123" t="s">
        <v>483</v>
      </c>
      <c r="GD77" s="123" t="s">
        <v>483</v>
      </c>
      <c r="GE77" s="123" t="s">
        <v>483</v>
      </c>
      <c r="GF77" s="123" t="s">
        <v>483</v>
      </c>
      <c r="GG77" s="123" t="s">
        <v>483</v>
      </c>
      <c r="GH77" s="123" t="s">
        <v>483</v>
      </c>
      <c r="GI77" s="123" t="s">
        <v>483</v>
      </c>
      <c r="GJ77" s="123" t="s">
        <v>483</v>
      </c>
      <c r="GK77" s="123" t="s">
        <v>483</v>
      </c>
      <c r="GL77" s="123" t="s">
        <v>483</v>
      </c>
      <c r="GM77" s="123" t="s">
        <v>483</v>
      </c>
      <c r="GN77" s="123" t="s">
        <v>483</v>
      </c>
      <c r="GO77" s="123" t="s">
        <v>483</v>
      </c>
      <c r="GP77" s="123" t="s">
        <v>483</v>
      </c>
      <c r="GQ77" s="123" t="s">
        <v>483</v>
      </c>
      <c r="GR77" s="123" t="s">
        <v>483</v>
      </c>
      <c r="GS77" s="123" t="s">
        <v>483</v>
      </c>
      <c r="GT77" s="123" t="s">
        <v>483</v>
      </c>
      <c r="GU77" s="123" t="s">
        <v>483</v>
      </c>
      <c r="GV77" s="123" t="s">
        <v>483</v>
      </c>
      <c r="GW77" s="123" t="s">
        <v>483</v>
      </c>
      <c r="GX77" s="123" t="s">
        <v>483</v>
      </c>
      <c r="GY77" s="123" t="s">
        <v>483</v>
      </c>
      <c r="GZ77" s="123" t="s">
        <v>483</v>
      </c>
      <c r="HA77" s="123" t="s">
        <v>483</v>
      </c>
      <c r="HB77" s="123" t="s">
        <v>483</v>
      </c>
      <c r="HC77" s="123" t="s">
        <v>483</v>
      </c>
      <c r="HD77" s="123" t="s">
        <v>483</v>
      </c>
      <c r="HE77" s="123" t="s">
        <v>483</v>
      </c>
      <c r="HF77" s="123" t="s">
        <v>483</v>
      </c>
      <c r="HG77" s="123" t="s">
        <v>483</v>
      </c>
      <c r="HH77" s="123" t="s">
        <v>483</v>
      </c>
      <c r="HI77" s="123" t="s">
        <v>490</v>
      </c>
      <c r="HJ77" s="123" t="s">
        <v>483</v>
      </c>
      <c r="HK77" s="123" t="s">
        <v>490</v>
      </c>
      <c r="HL77" s="123" t="s">
        <v>483</v>
      </c>
      <c r="HM77" s="123" t="s">
        <v>483</v>
      </c>
      <c r="HN77" s="123" t="s">
        <v>483</v>
      </c>
      <c r="HO77" s="123" t="s">
        <v>483</v>
      </c>
      <c r="HP77" s="123" t="s">
        <v>483</v>
      </c>
      <c r="HQ77" s="123" t="s">
        <v>483</v>
      </c>
      <c r="HR77" s="123" t="s">
        <v>483</v>
      </c>
      <c r="HS77" s="123" t="s">
        <v>483</v>
      </c>
      <c r="HT77" s="123" t="s">
        <v>483</v>
      </c>
      <c r="HU77" s="123" t="s">
        <v>483</v>
      </c>
      <c r="HV77" s="123" t="s">
        <v>483</v>
      </c>
      <c r="HW77" s="123" t="s">
        <v>483</v>
      </c>
      <c r="HX77" s="123" t="s">
        <v>483</v>
      </c>
      <c r="HY77" s="123" t="s">
        <v>483</v>
      </c>
      <c r="HZ77" s="123" t="s">
        <v>483</v>
      </c>
      <c r="IA77" s="123" t="s">
        <v>483</v>
      </c>
      <c r="IB77" s="123" t="s">
        <v>483</v>
      </c>
      <c r="IC77" s="123" t="s">
        <v>483</v>
      </c>
      <c r="ID77" s="123" t="s">
        <v>483</v>
      </c>
      <c r="IE77" s="123" t="s">
        <v>490</v>
      </c>
      <c r="IF77" s="123" t="s">
        <v>490</v>
      </c>
      <c r="IG77" s="123" t="s">
        <v>490</v>
      </c>
      <c r="IH77" s="123" t="s">
        <v>490</v>
      </c>
      <c r="II77" s="123" t="s">
        <v>490</v>
      </c>
      <c r="IJ77" s="123" t="s">
        <v>490</v>
      </c>
      <c r="IK77" s="123" t="s">
        <v>483</v>
      </c>
      <c r="IL77" s="123" t="s">
        <v>483</v>
      </c>
      <c r="IM77" s="123" t="s">
        <v>483</v>
      </c>
      <c r="IN77" s="123">
        <v>7</v>
      </c>
      <c r="IO77" s="123"/>
      <c r="IP77" s="123">
        <v>2</v>
      </c>
      <c r="IQ77" s="123"/>
      <c r="IR77" s="123">
        <v>4</v>
      </c>
      <c r="IS77" s="123"/>
      <c r="IT77" s="123">
        <v>1</v>
      </c>
      <c r="IU77" s="123"/>
      <c r="IV77" s="123">
        <v>15</v>
      </c>
      <c r="IW77" s="123"/>
      <c r="IX77" s="123">
        <v>1</v>
      </c>
      <c r="IY77" s="123"/>
      <c r="IZ77" s="123">
        <v>1</v>
      </c>
      <c r="JA77" s="123"/>
      <c r="JB77" s="123">
        <v>0</v>
      </c>
      <c r="JC77" s="123"/>
      <c r="JD77" s="123">
        <v>1</v>
      </c>
      <c r="JE77" s="123"/>
      <c r="JF77" s="123">
        <v>1</v>
      </c>
      <c r="JG77" s="123"/>
      <c r="JH77" s="123">
        <v>12</v>
      </c>
      <c r="JI77" s="123"/>
      <c r="JJ77" s="123">
        <v>30</v>
      </c>
      <c r="JK77" s="123"/>
      <c r="JL77" s="123">
        <v>9</v>
      </c>
      <c r="JM77" s="123"/>
      <c r="JN77" s="123">
        <v>84</v>
      </c>
      <c r="JO77" s="123">
        <v>0</v>
      </c>
      <c r="JP77" s="123">
        <v>84</v>
      </c>
      <c r="JQ77" s="123">
        <v>75</v>
      </c>
      <c r="JR77" s="123"/>
      <c r="JS77" s="123" t="s">
        <v>483</v>
      </c>
      <c r="JT77" s="123" t="s">
        <v>490</v>
      </c>
      <c r="JU77" s="123" t="s">
        <v>483</v>
      </c>
      <c r="JV77" s="123" t="s">
        <v>483</v>
      </c>
      <c r="JW77" s="123" t="s">
        <v>483</v>
      </c>
      <c r="JX77" s="123" t="s">
        <v>483</v>
      </c>
      <c r="JY77" s="123" t="s">
        <v>483</v>
      </c>
      <c r="JZ77" s="123" t="s">
        <v>483</v>
      </c>
      <c r="KA77" s="123" t="s">
        <v>483</v>
      </c>
      <c r="KB77" s="123" t="s">
        <v>483</v>
      </c>
      <c r="KC77" s="123" t="s">
        <v>483</v>
      </c>
      <c r="KD77" s="123" t="s">
        <v>1540</v>
      </c>
      <c r="KE77" s="123" t="s">
        <v>792</v>
      </c>
      <c r="KF77" s="123"/>
      <c r="KG77" s="123" t="s">
        <v>622</v>
      </c>
      <c r="KH77" s="123" t="s">
        <v>500</v>
      </c>
      <c r="KI77" s="123">
        <v>8</v>
      </c>
      <c r="KJ77" s="123" t="s">
        <v>483</v>
      </c>
      <c r="KK77" s="123" t="s">
        <v>483</v>
      </c>
      <c r="KL77" s="123" t="s">
        <v>483</v>
      </c>
      <c r="KM77" s="123" t="s">
        <v>483</v>
      </c>
      <c r="KN77" s="123" t="s">
        <v>483</v>
      </c>
      <c r="KO77" s="123" t="s">
        <v>483</v>
      </c>
      <c r="KP77" s="123" t="s">
        <v>483</v>
      </c>
      <c r="KQ77" s="123" t="s">
        <v>483</v>
      </c>
      <c r="KR77" s="123" t="s">
        <v>483</v>
      </c>
      <c r="KS77" s="123" t="s">
        <v>483</v>
      </c>
      <c r="KT77" s="123" t="s">
        <v>483</v>
      </c>
      <c r="KU77" s="123" t="s">
        <v>483</v>
      </c>
      <c r="KV77" s="123" t="s">
        <v>483</v>
      </c>
      <c r="KW77" s="123" t="s">
        <v>483</v>
      </c>
      <c r="KX77" s="123" t="s">
        <v>483</v>
      </c>
      <c r="KY77" s="123" t="s">
        <v>483</v>
      </c>
      <c r="KZ77" s="123" t="s">
        <v>483</v>
      </c>
      <c r="LA77" s="123" t="s">
        <v>483</v>
      </c>
      <c r="LB77" s="123" t="s">
        <v>483</v>
      </c>
      <c r="LC77" s="123" t="s">
        <v>483</v>
      </c>
      <c r="LD77" s="123" t="s">
        <v>483</v>
      </c>
      <c r="LE77" s="123" t="s">
        <v>483</v>
      </c>
      <c r="LF77" s="123">
        <v>170</v>
      </c>
      <c r="LG77" s="123"/>
      <c r="LH77" s="123"/>
      <c r="LI77" s="123">
        <v>170</v>
      </c>
      <c r="LJ77" s="123">
        <v>170</v>
      </c>
      <c r="LK77" s="123">
        <v>170</v>
      </c>
      <c r="LL77" s="123">
        <v>170</v>
      </c>
      <c r="LM77" s="123">
        <v>170</v>
      </c>
      <c r="LN77" s="123" t="s">
        <v>483</v>
      </c>
      <c r="LO77" s="123" t="s">
        <v>483</v>
      </c>
      <c r="LP77" s="123" t="s">
        <v>483</v>
      </c>
      <c r="LQ77" s="123" t="s">
        <v>483</v>
      </c>
      <c r="LR77" s="123" t="s">
        <v>483</v>
      </c>
      <c r="LS77" s="123" t="s">
        <v>483</v>
      </c>
      <c r="LT77" s="123" t="s">
        <v>483</v>
      </c>
      <c r="LU77" s="123" t="s">
        <v>483</v>
      </c>
      <c r="LV77" s="123" t="s">
        <v>489</v>
      </c>
      <c r="LW77" s="123" t="s">
        <v>483</v>
      </c>
      <c r="LX77" s="123" t="s">
        <v>483</v>
      </c>
      <c r="LY77" s="123" t="s">
        <v>483</v>
      </c>
      <c r="LZ77" s="123" t="s">
        <v>483</v>
      </c>
      <c r="MA77" s="123" t="s">
        <v>483</v>
      </c>
      <c r="MB77" s="123" t="s">
        <v>483</v>
      </c>
      <c r="MC77" s="123" t="s">
        <v>483</v>
      </c>
      <c r="MD77" s="123" t="s">
        <v>483</v>
      </c>
      <c r="ME77" s="123" t="s">
        <v>483</v>
      </c>
      <c r="MF77" s="123" t="s">
        <v>483</v>
      </c>
      <c r="MG77" s="123" t="s">
        <v>483</v>
      </c>
      <c r="MH77" s="123" t="s">
        <v>483</v>
      </c>
      <c r="MI77" s="123" t="s">
        <v>489</v>
      </c>
      <c r="MJ77" s="123" t="s">
        <v>483</v>
      </c>
      <c r="MK77" s="123" t="s">
        <v>483</v>
      </c>
      <c r="ML77" s="123" t="s">
        <v>483</v>
      </c>
      <c r="MM77" s="123" t="s">
        <v>483</v>
      </c>
      <c r="MN77" s="123" t="s">
        <v>483</v>
      </c>
      <c r="MO77" s="123" t="s">
        <v>483</v>
      </c>
      <c r="MP77" s="123" t="s">
        <v>483</v>
      </c>
      <c r="MQ77" s="123" t="s">
        <v>483</v>
      </c>
      <c r="MR77" s="123" t="s">
        <v>483</v>
      </c>
      <c r="MS77" s="123" t="s">
        <v>483</v>
      </c>
      <c r="MT77" s="123" t="s">
        <v>483</v>
      </c>
      <c r="MU77" s="123" t="s">
        <v>483</v>
      </c>
      <c r="MV77" s="123" t="s">
        <v>483</v>
      </c>
      <c r="MW77" s="123" t="s">
        <v>483</v>
      </c>
      <c r="MX77" s="123" t="s">
        <v>483</v>
      </c>
      <c r="MY77" s="123" t="s">
        <v>483</v>
      </c>
      <c r="MZ77" s="123" t="s">
        <v>483</v>
      </c>
      <c r="NA77" s="123" t="s">
        <v>483</v>
      </c>
      <c r="NB77" s="123" t="s">
        <v>483</v>
      </c>
      <c r="NC77" s="123" t="s">
        <v>483</v>
      </c>
      <c r="ND77" s="123" t="s">
        <v>483</v>
      </c>
      <c r="NE77" s="123" t="s">
        <v>483</v>
      </c>
      <c r="NF77" s="123" t="s">
        <v>483</v>
      </c>
      <c r="NG77" s="123" t="s">
        <v>483</v>
      </c>
      <c r="NH77" s="123" t="s">
        <v>483</v>
      </c>
      <c r="NI77" s="123" t="s">
        <v>483</v>
      </c>
      <c r="NJ77" s="123" t="s">
        <v>483</v>
      </c>
      <c r="NK77" s="123" t="s">
        <v>483</v>
      </c>
      <c r="NL77" s="123" t="s">
        <v>483</v>
      </c>
      <c r="NM77" s="123" t="s">
        <v>483</v>
      </c>
      <c r="NN77" s="123" t="s">
        <v>483</v>
      </c>
      <c r="NO77" s="123" t="s">
        <v>483</v>
      </c>
      <c r="NP77" s="123" t="s">
        <v>483</v>
      </c>
      <c r="NQ77" s="123" t="s">
        <v>483</v>
      </c>
      <c r="NR77" s="123" t="s">
        <v>483</v>
      </c>
      <c r="NS77" s="123" t="s">
        <v>483</v>
      </c>
      <c r="NT77" s="123" t="s">
        <v>483</v>
      </c>
      <c r="NU77" s="123" t="s">
        <v>483</v>
      </c>
      <c r="NV77" s="123" t="s">
        <v>483</v>
      </c>
      <c r="NW77" s="123" t="s">
        <v>483</v>
      </c>
      <c r="NX77" s="123" t="s">
        <v>483</v>
      </c>
      <c r="NY77" s="123" t="s">
        <v>483</v>
      </c>
      <c r="NZ77" s="123" t="s">
        <v>483</v>
      </c>
      <c r="OA77" s="123" t="s">
        <v>483</v>
      </c>
      <c r="OB77" s="123" t="s">
        <v>483</v>
      </c>
      <c r="OC77" s="123" t="s">
        <v>483</v>
      </c>
      <c r="OD77" s="123" t="s">
        <v>483</v>
      </c>
      <c r="OE77" s="123" t="s">
        <v>483</v>
      </c>
      <c r="OF77" s="123" t="s">
        <v>483</v>
      </c>
      <c r="OG77" s="123" t="s">
        <v>483</v>
      </c>
      <c r="OH77" s="123" t="s">
        <v>483</v>
      </c>
      <c r="OI77" s="123" t="s">
        <v>483</v>
      </c>
      <c r="OJ77" s="123" t="s">
        <v>483</v>
      </c>
      <c r="OK77" s="123" t="s">
        <v>483</v>
      </c>
      <c r="OL77" s="123" t="s">
        <v>483</v>
      </c>
      <c r="OM77" s="123" t="s">
        <v>483</v>
      </c>
      <c r="ON77" s="123" t="s">
        <v>483</v>
      </c>
      <c r="OO77" s="123" t="s">
        <v>483</v>
      </c>
      <c r="OP77" s="123" t="s">
        <v>483</v>
      </c>
      <c r="OQ77" s="123" t="s">
        <v>483</v>
      </c>
      <c r="OR77" s="123" t="s">
        <v>483</v>
      </c>
      <c r="OS77" s="123" t="s">
        <v>483</v>
      </c>
      <c r="OT77" s="123" t="s">
        <v>483</v>
      </c>
      <c r="OU77" s="123" t="s">
        <v>483</v>
      </c>
      <c r="OV77" s="123" t="s">
        <v>483</v>
      </c>
      <c r="OW77" s="123" t="s">
        <v>575</v>
      </c>
      <c r="OX77" s="123" t="s">
        <v>483</v>
      </c>
      <c r="OY77" s="123" t="s">
        <v>483</v>
      </c>
      <c r="OZ77" s="123" t="s">
        <v>483</v>
      </c>
      <c r="PA77" s="123" t="s">
        <v>483</v>
      </c>
      <c r="PB77" s="123" t="s">
        <v>483</v>
      </c>
      <c r="PC77" s="123" t="s">
        <v>483</v>
      </c>
      <c r="PD77" s="123" t="s">
        <v>483</v>
      </c>
      <c r="PE77" s="123" t="s">
        <v>483</v>
      </c>
      <c r="PF77" s="123" t="s">
        <v>483</v>
      </c>
      <c r="PG77" s="123" t="s">
        <v>483</v>
      </c>
      <c r="PH77" s="123" t="s">
        <v>483</v>
      </c>
      <c r="PI77" s="123" t="s">
        <v>483</v>
      </c>
      <c r="PJ77" s="123" t="s">
        <v>483</v>
      </c>
      <c r="PK77" s="123" t="s">
        <v>483</v>
      </c>
      <c r="PL77" s="123" t="s">
        <v>483</v>
      </c>
      <c r="PM77" s="123" t="s">
        <v>483</v>
      </c>
      <c r="PN77" s="123" t="s">
        <v>483</v>
      </c>
      <c r="PO77" s="123" t="s">
        <v>483</v>
      </c>
      <c r="PP77" s="123" t="s">
        <v>483</v>
      </c>
      <c r="PQ77" s="123" t="s">
        <v>483</v>
      </c>
      <c r="PR77" s="123" t="s">
        <v>483</v>
      </c>
      <c r="PS77" s="123" t="s">
        <v>483</v>
      </c>
      <c r="PT77" s="123" t="s">
        <v>483</v>
      </c>
      <c r="PU77" s="123" t="s">
        <v>574</v>
      </c>
      <c r="PV77" s="123" t="s">
        <v>574</v>
      </c>
      <c r="PW77" s="123" t="s">
        <v>574</v>
      </c>
      <c r="PX77" s="123" t="s">
        <v>574</v>
      </c>
      <c r="PY77" s="123" t="s">
        <v>574</v>
      </c>
      <c r="PZ77" s="123" t="s">
        <v>483</v>
      </c>
      <c r="QA77" s="123" t="s">
        <v>616</v>
      </c>
      <c r="QB77" s="123" t="s">
        <v>483</v>
      </c>
      <c r="QC77" s="123" t="s">
        <v>572</v>
      </c>
      <c r="QD77" s="123" t="s">
        <v>483</v>
      </c>
      <c r="QE77" s="123" t="s">
        <v>1541</v>
      </c>
      <c r="QF77" s="123"/>
      <c r="QG77" s="123"/>
      <c r="QH77" s="123" t="s">
        <v>483</v>
      </c>
      <c r="QI77" s="123" t="s">
        <v>483</v>
      </c>
      <c r="QJ77" s="123" t="s">
        <v>483</v>
      </c>
      <c r="QK77" s="123"/>
      <c r="QL77" s="123" t="s">
        <v>483</v>
      </c>
      <c r="QM77" s="123" t="s">
        <v>483</v>
      </c>
      <c r="QN77" s="123" t="s">
        <v>483</v>
      </c>
      <c r="QO77" s="123" t="s">
        <v>483</v>
      </c>
      <c r="QP77" s="123" t="s">
        <v>483</v>
      </c>
      <c r="QQ77" s="123"/>
      <c r="QR77" s="123"/>
      <c r="QS77" s="123">
        <v>50</v>
      </c>
      <c r="QT77" s="123"/>
      <c r="QU77" s="90" t="s">
        <v>4477</v>
      </c>
      <c r="QV77" s="90" t="s">
        <v>4961</v>
      </c>
      <c r="QW77" s="125" t="s">
        <v>4968</v>
      </c>
      <c r="QX77" s="79" t="s">
        <v>483</v>
      </c>
      <c r="QY77" s="80" t="s">
        <v>483</v>
      </c>
      <c r="QZ77" s="79" t="s">
        <v>483</v>
      </c>
      <c r="RA77" s="52" t="s">
        <v>4795</v>
      </c>
      <c r="RB77" s="79">
        <v>170</v>
      </c>
      <c r="RC77" s="79">
        <v>0</v>
      </c>
      <c r="RD77" s="79">
        <v>170</v>
      </c>
      <c r="RE77" s="132">
        <v>150</v>
      </c>
      <c r="RF77" s="132">
        <v>0</v>
      </c>
      <c r="RG77" s="132">
        <v>150</v>
      </c>
      <c r="RH77" s="84">
        <v>155</v>
      </c>
      <c r="RI77" s="84">
        <v>0</v>
      </c>
      <c r="RJ77" s="84">
        <v>155</v>
      </c>
      <c r="RK77" s="80">
        <v>165</v>
      </c>
      <c r="RL77" s="80">
        <v>0</v>
      </c>
      <c r="RM77" s="80">
        <v>165</v>
      </c>
      <c r="RN77" s="132">
        <v>115</v>
      </c>
      <c r="RO77" s="84">
        <v>170</v>
      </c>
      <c r="RP77" s="80" t="s">
        <v>483</v>
      </c>
      <c r="RQ77" s="52" t="s">
        <v>4527</v>
      </c>
      <c r="RR77" s="80" t="s">
        <v>483</v>
      </c>
      <c r="RS77" s="80">
        <v>2</v>
      </c>
      <c r="RT77" s="80">
        <v>13</v>
      </c>
      <c r="RU77" s="80">
        <v>0</v>
      </c>
      <c r="RV77" s="80">
        <v>0</v>
      </c>
      <c r="RW77" s="80">
        <v>6</v>
      </c>
      <c r="RX77" s="80">
        <v>2</v>
      </c>
      <c r="RY77" s="84"/>
      <c r="RZ77" s="84"/>
      <c r="SA77" s="184" t="s">
        <v>6799</v>
      </c>
      <c r="SB77" s="90" t="s">
        <v>4781</v>
      </c>
      <c r="SC77" s="90" t="s">
        <v>4781</v>
      </c>
      <c r="SD77" s="224" t="s">
        <v>6724</v>
      </c>
      <c r="SE77" s="124" t="s">
        <v>483</v>
      </c>
      <c r="SF77" s="114"/>
      <c r="SG77" s="114"/>
      <c r="SH77" s="114"/>
      <c r="SI77" s="114"/>
      <c r="SJ77" s="114"/>
      <c r="SK77" s="114"/>
      <c r="SL77" s="114"/>
      <c r="SM77" s="114"/>
      <c r="SN77" s="242"/>
      <c r="SO77" s="114"/>
      <c r="SQ77" s="123"/>
      <c r="SR77" s="123"/>
      <c r="ST77" s="90" t="s">
        <v>483</v>
      </c>
      <c r="SV77" s="235" t="s">
        <v>4478</v>
      </c>
    </row>
    <row r="78" spans="1:516" s="98" customFormat="1" ht="84.75" customHeight="1" x14ac:dyDescent="0.25">
      <c r="A78" s="123" t="s">
        <v>1518</v>
      </c>
      <c r="B78" s="93" t="s">
        <v>1530</v>
      </c>
      <c r="C78" s="123">
        <v>2019</v>
      </c>
      <c r="D78" s="94" t="s">
        <v>4072</v>
      </c>
      <c r="E78" s="123">
        <v>20</v>
      </c>
      <c r="F78" s="123" t="s">
        <v>598</v>
      </c>
      <c r="G78" s="114" t="s">
        <v>1519</v>
      </c>
      <c r="H78" s="123"/>
      <c r="I78" s="123" t="s">
        <v>5016</v>
      </c>
      <c r="J78" s="123" t="s">
        <v>718</v>
      </c>
      <c r="K78" s="123" t="s">
        <v>657</v>
      </c>
      <c r="L78" s="123" t="s">
        <v>1520</v>
      </c>
      <c r="M78" s="123">
        <v>31</v>
      </c>
      <c r="N78" s="123"/>
      <c r="O78" s="123" t="s">
        <v>608</v>
      </c>
      <c r="P78" s="123" t="s">
        <v>1521</v>
      </c>
      <c r="Q78" s="123">
        <v>56595850</v>
      </c>
      <c r="R78" s="95" t="s">
        <v>1522</v>
      </c>
      <c r="S78" s="96" t="s">
        <v>1440</v>
      </c>
      <c r="T78" s="97" t="s">
        <v>590</v>
      </c>
      <c r="U78" s="97" t="s">
        <v>1523</v>
      </c>
      <c r="V78" s="97" t="s">
        <v>1524</v>
      </c>
      <c r="W78" s="97" t="s">
        <v>635</v>
      </c>
      <c r="X78" s="183">
        <v>56595850</v>
      </c>
      <c r="Y78" s="95" t="s">
        <v>1522</v>
      </c>
      <c r="Z78" s="123">
        <v>93</v>
      </c>
      <c r="AA78" s="123">
        <v>40</v>
      </c>
      <c r="AB78" s="123">
        <v>22</v>
      </c>
      <c r="AC78" s="123">
        <v>31</v>
      </c>
      <c r="AD78" s="123">
        <v>3</v>
      </c>
      <c r="AE78" s="123">
        <v>1</v>
      </c>
      <c r="AF78" s="123">
        <v>0</v>
      </c>
      <c r="AG78" s="123">
        <v>2</v>
      </c>
      <c r="AH78" s="123">
        <v>41</v>
      </c>
      <c r="AI78" s="123">
        <v>22</v>
      </c>
      <c r="AJ78" s="123">
        <v>33</v>
      </c>
      <c r="AK78" s="123">
        <v>96</v>
      </c>
      <c r="AL78" s="123">
        <v>110</v>
      </c>
      <c r="AM78" s="123">
        <v>82</v>
      </c>
      <c r="AN78" s="123">
        <v>103</v>
      </c>
      <c r="AO78" s="123">
        <v>61</v>
      </c>
      <c r="AP78" s="123">
        <v>18</v>
      </c>
      <c r="AQ78" s="123">
        <v>91</v>
      </c>
      <c r="AR78" s="123">
        <v>2</v>
      </c>
      <c r="AS78" s="123">
        <v>89</v>
      </c>
      <c r="AT78" s="123" t="s">
        <v>483</v>
      </c>
      <c r="AU78" s="123" t="s">
        <v>483</v>
      </c>
      <c r="AV78" s="123" t="s">
        <v>585</v>
      </c>
      <c r="AW78" s="123">
        <v>60</v>
      </c>
      <c r="AX78" s="123" t="s">
        <v>835</v>
      </c>
      <c r="AY78" s="123" t="s">
        <v>489</v>
      </c>
      <c r="AZ78" s="123" t="s">
        <v>489</v>
      </c>
      <c r="BA78" s="123" t="s">
        <v>483</v>
      </c>
      <c r="BB78" s="123" t="s">
        <v>483</v>
      </c>
      <c r="BC78" s="123" t="s">
        <v>489</v>
      </c>
      <c r="BD78" s="123" t="s">
        <v>583</v>
      </c>
      <c r="BE78" s="123" t="s">
        <v>483</v>
      </c>
      <c r="BF78" s="123" t="s">
        <v>483</v>
      </c>
      <c r="BG78" s="123" t="s">
        <v>483</v>
      </c>
      <c r="BH78" s="123" t="s">
        <v>490</v>
      </c>
      <c r="BI78" s="123" t="s">
        <v>483</v>
      </c>
      <c r="BJ78" s="123" t="s">
        <v>483</v>
      </c>
      <c r="BK78" s="123" t="s">
        <v>483</v>
      </c>
      <c r="BL78" s="123" t="s">
        <v>483</v>
      </c>
      <c r="BM78" s="123" t="s">
        <v>483</v>
      </c>
      <c r="BN78" s="123" t="s">
        <v>490</v>
      </c>
      <c r="BO78" s="123" t="s">
        <v>483</v>
      </c>
      <c r="BP78" s="123" t="s">
        <v>483</v>
      </c>
      <c r="BQ78" s="123" t="s">
        <v>483</v>
      </c>
      <c r="BR78" s="123" t="s">
        <v>483</v>
      </c>
      <c r="BS78" s="123" t="s">
        <v>483</v>
      </c>
      <c r="BT78" s="123" t="s">
        <v>483</v>
      </c>
      <c r="BU78" s="123" t="s">
        <v>483</v>
      </c>
      <c r="BV78" s="123" t="s">
        <v>483</v>
      </c>
      <c r="BW78" s="123" t="s">
        <v>483</v>
      </c>
      <c r="BX78" s="123" t="s">
        <v>483</v>
      </c>
      <c r="BY78" s="123" t="s">
        <v>483</v>
      </c>
      <c r="BZ78" s="123" t="s">
        <v>483</v>
      </c>
      <c r="CA78" s="123" t="s">
        <v>483</v>
      </c>
      <c r="CB78" s="123" t="s">
        <v>483</v>
      </c>
      <c r="CC78" s="123" t="s">
        <v>483</v>
      </c>
      <c r="CD78" s="123" t="s">
        <v>490</v>
      </c>
      <c r="CE78" s="123" t="s">
        <v>483</v>
      </c>
      <c r="CF78" s="123" t="s">
        <v>1525</v>
      </c>
      <c r="CG78" s="123" t="s">
        <v>483</v>
      </c>
      <c r="CH78" s="123" t="s">
        <v>483</v>
      </c>
      <c r="CI78" s="123" t="s">
        <v>483</v>
      </c>
      <c r="CJ78" s="123" t="s">
        <v>483</v>
      </c>
      <c r="CK78" s="123" t="s">
        <v>483</v>
      </c>
      <c r="CL78" s="123" t="s">
        <v>483</v>
      </c>
      <c r="CM78" s="123" t="s">
        <v>483</v>
      </c>
      <c r="CN78" s="123" t="s">
        <v>483</v>
      </c>
      <c r="CO78" s="123" t="s">
        <v>483</v>
      </c>
      <c r="CP78" s="123" t="s">
        <v>483</v>
      </c>
      <c r="CQ78" s="123" t="s">
        <v>483</v>
      </c>
      <c r="CR78" s="123" t="s">
        <v>483</v>
      </c>
      <c r="CS78" s="123" t="s">
        <v>483</v>
      </c>
      <c r="CT78" s="123" t="s">
        <v>483</v>
      </c>
      <c r="CU78" s="123" t="s">
        <v>483</v>
      </c>
      <c r="CV78" s="123" t="s">
        <v>483</v>
      </c>
      <c r="CW78" s="123" t="s">
        <v>483</v>
      </c>
      <c r="CX78" s="123" t="s">
        <v>483</v>
      </c>
      <c r="CY78" s="123" t="s">
        <v>489</v>
      </c>
      <c r="CZ78" s="123" t="s">
        <v>483</v>
      </c>
      <c r="DA78" s="123" t="s">
        <v>483</v>
      </c>
      <c r="DB78" s="123" t="s">
        <v>483</v>
      </c>
      <c r="DC78" s="123" t="s">
        <v>483</v>
      </c>
      <c r="DD78" s="123" t="s">
        <v>483</v>
      </c>
      <c r="DE78" s="123" t="s">
        <v>483</v>
      </c>
      <c r="DF78" s="123" t="s">
        <v>483</v>
      </c>
      <c r="DG78" s="123" t="s">
        <v>483</v>
      </c>
      <c r="DH78" s="123" t="s">
        <v>483</v>
      </c>
      <c r="DI78" s="123" t="s">
        <v>483</v>
      </c>
      <c r="DJ78" s="123" t="s">
        <v>483</v>
      </c>
      <c r="DK78" s="123" t="s">
        <v>483</v>
      </c>
      <c r="DL78" s="123" t="s">
        <v>483</v>
      </c>
      <c r="DM78" s="123" t="s">
        <v>618</v>
      </c>
      <c r="DN78" s="123" t="s">
        <v>483</v>
      </c>
      <c r="DO78" s="123" t="s">
        <v>483</v>
      </c>
      <c r="DP78" s="123" t="s">
        <v>483</v>
      </c>
      <c r="DQ78" s="123" t="s">
        <v>483</v>
      </c>
      <c r="DR78" s="123" t="s">
        <v>483</v>
      </c>
      <c r="DS78" s="123" t="s">
        <v>483</v>
      </c>
      <c r="DT78" s="123" t="s">
        <v>483</v>
      </c>
      <c r="DU78" s="123" t="s">
        <v>483</v>
      </c>
      <c r="DV78" s="123" t="s">
        <v>483</v>
      </c>
      <c r="DW78" s="123" t="s">
        <v>483</v>
      </c>
      <c r="DX78" s="123" t="s">
        <v>483</v>
      </c>
      <c r="DY78" s="123" t="s">
        <v>483</v>
      </c>
      <c r="DZ78" s="123" t="s">
        <v>483</v>
      </c>
      <c r="EA78" s="123" t="s">
        <v>483</v>
      </c>
      <c r="EB78" s="123" t="s">
        <v>483</v>
      </c>
      <c r="EC78" s="123" t="s">
        <v>483</v>
      </c>
      <c r="ED78" s="123" t="s">
        <v>483</v>
      </c>
      <c r="EE78" s="123">
        <v>12</v>
      </c>
      <c r="EF78" s="123">
        <v>7</v>
      </c>
      <c r="EG78" s="123">
        <v>7</v>
      </c>
      <c r="EH78" s="123" t="s">
        <v>483</v>
      </c>
      <c r="EI78" s="123" t="s">
        <v>483</v>
      </c>
      <c r="EJ78" s="123" t="s">
        <v>483</v>
      </c>
      <c r="EK78" s="123" t="s">
        <v>483</v>
      </c>
      <c r="EL78" s="123" t="s">
        <v>483</v>
      </c>
      <c r="EM78" s="123" t="s">
        <v>483</v>
      </c>
      <c r="EN78" s="123" t="s">
        <v>483</v>
      </c>
      <c r="EO78" s="123" t="s">
        <v>483</v>
      </c>
      <c r="EP78" s="123" t="s">
        <v>483</v>
      </c>
      <c r="EQ78" s="123" t="s">
        <v>483</v>
      </c>
      <c r="ER78" s="123" t="s">
        <v>483</v>
      </c>
      <c r="ES78" s="123" t="s">
        <v>490</v>
      </c>
      <c r="ET78" s="123" t="s">
        <v>483</v>
      </c>
      <c r="EU78" s="123" t="s">
        <v>483</v>
      </c>
      <c r="EV78" s="123" t="s">
        <v>483</v>
      </c>
      <c r="EW78" s="123" t="s">
        <v>483</v>
      </c>
      <c r="EX78" s="123" t="s">
        <v>490</v>
      </c>
      <c r="EY78" s="123" t="s">
        <v>483</v>
      </c>
      <c r="EZ78" s="123" t="s">
        <v>483</v>
      </c>
      <c r="FA78" s="123" t="s">
        <v>483</v>
      </c>
      <c r="FB78" s="123" t="s">
        <v>483</v>
      </c>
      <c r="FC78" s="123" t="s">
        <v>490</v>
      </c>
      <c r="FD78" s="123" t="s">
        <v>490</v>
      </c>
      <c r="FE78" s="123" t="s">
        <v>483</v>
      </c>
      <c r="FF78" s="123" t="s">
        <v>483</v>
      </c>
      <c r="FG78" s="123" t="s">
        <v>483</v>
      </c>
      <c r="FH78" s="123" t="s">
        <v>483</v>
      </c>
      <c r="FI78" s="123" t="s">
        <v>483</v>
      </c>
      <c r="FJ78" s="123" t="s">
        <v>490</v>
      </c>
      <c r="FK78" s="123" t="s">
        <v>483</v>
      </c>
      <c r="FL78" s="123" t="s">
        <v>483</v>
      </c>
      <c r="FM78" s="123" t="s">
        <v>483</v>
      </c>
      <c r="FN78" s="123" t="s">
        <v>483</v>
      </c>
      <c r="FO78" s="123" t="s">
        <v>483</v>
      </c>
      <c r="FP78" s="123" t="s">
        <v>483</v>
      </c>
      <c r="FQ78" s="123" t="s">
        <v>483</v>
      </c>
      <c r="FR78" s="123" t="s">
        <v>483</v>
      </c>
      <c r="FS78" s="123" t="s">
        <v>483</v>
      </c>
      <c r="FT78" s="123" t="s">
        <v>490</v>
      </c>
      <c r="FU78" s="123" t="s">
        <v>483</v>
      </c>
      <c r="FV78" s="123" t="s">
        <v>483</v>
      </c>
      <c r="FW78" s="123" t="s">
        <v>483</v>
      </c>
      <c r="FX78" s="123" t="s">
        <v>483</v>
      </c>
      <c r="FY78" s="123" t="s">
        <v>483</v>
      </c>
      <c r="FZ78" s="123" t="s">
        <v>483</v>
      </c>
      <c r="GA78" s="123" t="s">
        <v>483</v>
      </c>
      <c r="GB78" s="123" t="s">
        <v>483</v>
      </c>
      <c r="GC78" s="123" t="s">
        <v>483</v>
      </c>
      <c r="GD78" s="123" t="s">
        <v>483</v>
      </c>
      <c r="GE78" s="123" t="s">
        <v>483</v>
      </c>
      <c r="GF78" s="123" t="s">
        <v>483</v>
      </c>
      <c r="GG78" s="123" t="s">
        <v>483</v>
      </c>
      <c r="GH78" s="123" t="s">
        <v>483</v>
      </c>
      <c r="GI78" s="123" t="s">
        <v>483</v>
      </c>
      <c r="GJ78" s="123" t="s">
        <v>483</v>
      </c>
      <c r="GK78" s="123" t="s">
        <v>483</v>
      </c>
      <c r="GL78" s="123" t="s">
        <v>483</v>
      </c>
      <c r="GM78" s="123" t="s">
        <v>483</v>
      </c>
      <c r="GN78" s="123" t="s">
        <v>483</v>
      </c>
      <c r="GO78" s="123" t="s">
        <v>483</v>
      </c>
      <c r="GP78" s="123" t="s">
        <v>483</v>
      </c>
      <c r="GQ78" s="123" t="s">
        <v>483</v>
      </c>
      <c r="GR78" s="123" t="s">
        <v>483</v>
      </c>
      <c r="GS78" s="123" t="s">
        <v>483</v>
      </c>
      <c r="GT78" s="123" t="s">
        <v>483</v>
      </c>
      <c r="GU78" s="123" t="s">
        <v>483</v>
      </c>
      <c r="GV78" s="123" t="s">
        <v>483</v>
      </c>
      <c r="GW78" s="123" t="s">
        <v>483</v>
      </c>
      <c r="GX78" s="123" t="s">
        <v>483</v>
      </c>
      <c r="GY78" s="123" t="s">
        <v>483</v>
      </c>
      <c r="GZ78" s="123" t="s">
        <v>483</v>
      </c>
      <c r="HA78" s="123" t="s">
        <v>483</v>
      </c>
      <c r="HB78" s="123" t="s">
        <v>483</v>
      </c>
      <c r="HC78" s="123" t="s">
        <v>483</v>
      </c>
      <c r="HD78" s="123" t="s">
        <v>483</v>
      </c>
      <c r="HE78" s="123" t="s">
        <v>483</v>
      </c>
      <c r="HF78" s="123" t="s">
        <v>483</v>
      </c>
      <c r="HG78" s="123" t="s">
        <v>483</v>
      </c>
      <c r="HH78" s="123" t="s">
        <v>483</v>
      </c>
      <c r="HI78" s="123" t="s">
        <v>483</v>
      </c>
      <c r="HJ78" s="123" t="s">
        <v>483</v>
      </c>
      <c r="HK78" s="123" t="s">
        <v>483</v>
      </c>
      <c r="HL78" s="123" t="s">
        <v>483</v>
      </c>
      <c r="HM78" s="123" t="s">
        <v>483</v>
      </c>
      <c r="HN78" s="123" t="s">
        <v>483</v>
      </c>
      <c r="HO78" s="123" t="s">
        <v>483</v>
      </c>
      <c r="HP78" s="123" t="s">
        <v>483</v>
      </c>
      <c r="HQ78" s="123" t="s">
        <v>483</v>
      </c>
      <c r="HR78" s="123" t="s">
        <v>483</v>
      </c>
      <c r="HS78" s="123" t="s">
        <v>483</v>
      </c>
      <c r="HT78" s="123" t="s">
        <v>483</v>
      </c>
      <c r="HU78" s="123" t="s">
        <v>483</v>
      </c>
      <c r="HV78" s="123" t="s">
        <v>483</v>
      </c>
      <c r="HW78" s="123" t="s">
        <v>483</v>
      </c>
      <c r="HX78" s="123" t="s">
        <v>483</v>
      </c>
      <c r="HY78" s="123" t="s">
        <v>483</v>
      </c>
      <c r="HZ78" s="123" t="s">
        <v>483</v>
      </c>
      <c r="IA78" s="123" t="s">
        <v>483</v>
      </c>
      <c r="IB78" s="123" t="s">
        <v>483</v>
      </c>
      <c r="IC78" s="123" t="s">
        <v>483</v>
      </c>
      <c r="ID78" s="123" t="s">
        <v>483</v>
      </c>
      <c r="IE78" s="123" t="s">
        <v>483</v>
      </c>
      <c r="IF78" s="123" t="s">
        <v>483</v>
      </c>
      <c r="IG78" s="123" t="s">
        <v>483</v>
      </c>
      <c r="IH78" s="123" t="s">
        <v>483</v>
      </c>
      <c r="II78" s="123" t="s">
        <v>483</v>
      </c>
      <c r="IJ78" s="123" t="s">
        <v>483</v>
      </c>
      <c r="IK78" s="123" t="s">
        <v>483</v>
      </c>
      <c r="IL78" s="123" t="s">
        <v>483</v>
      </c>
      <c r="IM78" s="123" t="s">
        <v>483</v>
      </c>
      <c r="IN78" s="123">
        <v>1</v>
      </c>
      <c r="IO78" s="123"/>
      <c r="IP78" s="123"/>
      <c r="IQ78" s="123">
        <v>1</v>
      </c>
      <c r="IR78" s="123">
        <v>12</v>
      </c>
      <c r="IS78" s="123"/>
      <c r="IT78" s="123">
        <v>0</v>
      </c>
      <c r="IU78" s="123"/>
      <c r="IV78" s="123">
        <v>5</v>
      </c>
      <c r="IW78" s="123">
        <v>13</v>
      </c>
      <c r="IX78" s="123">
        <v>1</v>
      </c>
      <c r="IY78" s="123"/>
      <c r="IZ78" s="123">
        <v>1</v>
      </c>
      <c r="JA78" s="123"/>
      <c r="JB78" s="123">
        <v>0</v>
      </c>
      <c r="JC78" s="123"/>
      <c r="JD78" s="123">
        <v>0</v>
      </c>
      <c r="JE78" s="123">
        <v>0</v>
      </c>
      <c r="JF78" s="123">
        <v>1</v>
      </c>
      <c r="JG78" s="123"/>
      <c r="JH78" s="123">
        <v>9</v>
      </c>
      <c r="JI78" s="123"/>
      <c r="JJ78" s="123">
        <v>8</v>
      </c>
      <c r="JK78" s="123"/>
      <c r="JL78" s="123"/>
      <c r="JM78" s="123">
        <v>2</v>
      </c>
      <c r="JN78" s="123">
        <v>38</v>
      </c>
      <c r="JO78" s="123">
        <v>16</v>
      </c>
      <c r="JP78" s="123">
        <v>54</v>
      </c>
      <c r="JQ78" s="123">
        <v>14</v>
      </c>
      <c r="JR78" s="123"/>
      <c r="JS78" s="123" t="s">
        <v>483</v>
      </c>
      <c r="JT78" s="123" t="s">
        <v>483</v>
      </c>
      <c r="JU78" s="123" t="s">
        <v>483</v>
      </c>
      <c r="JV78" s="123" t="s">
        <v>483</v>
      </c>
      <c r="JW78" s="123" t="s">
        <v>483</v>
      </c>
      <c r="JX78" s="123" t="s">
        <v>483</v>
      </c>
      <c r="JY78" s="123" t="s">
        <v>483</v>
      </c>
      <c r="JZ78" s="123" t="s">
        <v>483</v>
      </c>
      <c r="KA78" s="123" t="s">
        <v>483</v>
      </c>
      <c r="KB78" s="123" t="s">
        <v>483</v>
      </c>
      <c r="KC78" s="123" t="s">
        <v>483</v>
      </c>
      <c r="KD78" s="123" t="s">
        <v>1526</v>
      </c>
      <c r="KE78" s="123" t="s">
        <v>772</v>
      </c>
      <c r="KF78" s="123" t="s">
        <v>1527</v>
      </c>
      <c r="KG78" s="123" t="s">
        <v>622</v>
      </c>
      <c r="KH78" s="123" t="s">
        <v>500</v>
      </c>
      <c r="KI78" s="123">
        <v>7</v>
      </c>
      <c r="KJ78" s="123" t="s">
        <v>483</v>
      </c>
      <c r="KK78" s="123" t="s">
        <v>483</v>
      </c>
      <c r="KL78" s="123" t="s">
        <v>483</v>
      </c>
      <c r="KM78" s="123" t="s">
        <v>483</v>
      </c>
      <c r="KN78" s="123" t="s">
        <v>483</v>
      </c>
      <c r="KO78" s="123" t="s">
        <v>483</v>
      </c>
      <c r="KP78" s="123" t="s">
        <v>483</v>
      </c>
      <c r="KQ78" s="123" t="s">
        <v>483</v>
      </c>
      <c r="KR78" s="123" t="s">
        <v>483</v>
      </c>
      <c r="KS78" s="123" t="s">
        <v>483</v>
      </c>
      <c r="KT78" s="123" t="s">
        <v>483</v>
      </c>
      <c r="KU78" s="123" t="s">
        <v>483</v>
      </c>
      <c r="KV78" s="123" t="s">
        <v>483</v>
      </c>
      <c r="KW78" s="123" t="s">
        <v>483</v>
      </c>
      <c r="KX78" s="123" t="s">
        <v>483</v>
      </c>
      <c r="KY78" s="123" t="s">
        <v>483</v>
      </c>
      <c r="KZ78" s="123" t="s">
        <v>483</v>
      </c>
      <c r="LA78" s="123" t="s">
        <v>483</v>
      </c>
      <c r="LB78" s="123" t="s">
        <v>483</v>
      </c>
      <c r="LC78" s="123" t="s">
        <v>483</v>
      </c>
      <c r="LD78" s="123" t="s">
        <v>483</v>
      </c>
      <c r="LE78" s="123" t="s">
        <v>483</v>
      </c>
      <c r="LF78" s="123">
        <v>144</v>
      </c>
      <c r="LG78" s="123">
        <v>12</v>
      </c>
      <c r="LH78" s="123">
        <v>0</v>
      </c>
      <c r="LI78" s="123">
        <v>156</v>
      </c>
      <c r="LJ78" s="123">
        <v>130</v>
      </c>
      <c r="LK78" s="123">
        <v>130</v>
      </c>
      <c r="LL78" s="123">
        <v>130</v>
      </c>
      <c r="LM78" s="123">
        <v>141</v>
      </c>
      <c r="LN78" s="123" t="s">
        <v>483</v>
      </c>
      <c r="LO78" s="123" t="s">
        <v>483</v>
      </c>
      <c r="LP78" s="123" t="s">
        <v>483</v>
      </c>
      <c r="LQ78" s="123" t="s">
        <v>483</v>
      </c>
      <c r="LR78" s="123" t="s">
        <v>483</v>
      </c>
      <c r="LS78" s="123" t="s">
        <v>483</v>
      </c>
      <c r="LT78" s="123" t="s">
        <v>483</v>
      </c>
      <c r="LU78" s="123" t="s">
        <v>483</v>
      </c>
      <c r="LV78" s="123" t="s">
        <v>483</v>
      </c>
      <c r="LW78" s="123" t="s">
        <v>483</v>
      </c>
      <c r="LX78" s="123" t="s">
        <v>483</v>
      </c>
      <c r="LY78" s="123" t="s">
        <v>483</v>
      </c>
      <c r="LZ78" s="123" t="s">
        <v>483</v>
      </c>
      <c r="MA78" s="123" t="s">
        <v>483</v>
      </c>
      <c r="MB78" s="123" t="s">
        <v>483</v>
      </c>
      <c r="MC78" s="123" t="s">
        <v>483</v>
      </c>
      <c r="MD78" s="123" t="s">
        <v>483</v>
      </c>
      <c r="ME78" s="123" t="s">
        <v>483</v>
      </c>
      <c r="MF78" s="123" t="s">
        <v>483</v>
      </c>
      <c r="MG78" s="123" t="s">
        <v>483</v>
      </c>
      <c r="MH78" s="123" t="s">
        <v>483</v>
      </c>
      <c r="MI78" s="123" t="s">
        <v>483</v>
      </c>
      <c r="MJ78" s="123" t="s">
        <v>483</v>
      </c>
      <c r="MK78" s="123" t="s">
        <v>490</v>
      </c>
      <c r="ML78" s="123" t="s">
        <v>483</v>
      </c>
      <c r="MM78" s="123" t="s">
        <v>483</v>
      </c>
      <c r="MN78" s="123" t="s">
        <v>483</v>
      </c>
      <c r="MO78" s="123" t="s">
        <v>483</v>
      </c>
      <c r="MP78" s="123" t="s">
        <v>483</v>
      </c>
      <c r="MQ78" s="123" t="s">
        <v>483</v>
      </c>
      <c r="MR78" s="123" t="s">
        <v>483</v>
      </c>
      <c r="MS78" s="123" t="s">
        <v>483</v>
      </c>
      <c r="MT78" s="123" t="s">
        <v>483</v>
      </c>
      <c r="MU78" s="123" t="s">
        <v>483</v>
      </c>
      <c r="MV78" s="123" t="s">
        <v>483</v>
      </c>
      <c r="MW78" s="123" t="s">
        <v>483</v>
      </c>
      <c r="MX78" s="123" t="s">
        <v>483</v>
      </c>
      <c r="MY78" s="123" t="s">
        <v>483</v>
      </c>
      <c r="MZ78" s="123" t="s">
        <v>483</v>
      </c>
      <c r="NA78" s="123" t="s">
        <v>483</v>
      </c>
      <c r="NB78" s="123" t="s">
        <v>483</v>
      </c>
      <c r="NC78" s="123" t="s">
        <v>483</v>
      </c>
      <c r="ND78" s="123" t="s">
        <v>483</v>
      </c>
      <c r="NE78" s="123" t="s">
        <v>483</v>
      </c>
      <c r="NF78" s="123" t="s">
        <v>483</v>
      </c>
      <c r="NG78" s="123" t="s">
        <v>483</v>
      </c>
      <c r="NH78" s="123" t="s">
        <v>483</v>
      </c>
      <c r="NI78" s="123" t="s">
        <v>483</v>
      </c>
      <c r="NJ78" s="123" t="s">
        <v>483</v>
      </c>
      <c r="NK78" s="123" t="s">
        <v>483</v>
      </c>
      <c r="NL78" s="123" t="s">
        <v>483</v>
      </c>
      <c r="NM78" s="123" t="s">
        <v>483</v>
      </c>
      <c r="NN78" s="123" t="s">
        <v>483</v>
      </c>
      <c r="NO78" s="123" t="s">
        <v>483</v>
      </c>
      <c r="NP78" s="123" t="s">
        <v>483</v>
      </c>
      <c r="NQ78" s="123" t="s">
        <v>483</v>
      </c>
      <c r="NR78" s="123" t="s">
        <v>483</v>
      </c>
      <c r="NS78" s="123" t="s">
        <v>483</v>
      </c>
      <c r="NT78" s="123" t="s">
        <v>483</v>
      </c>
      <c r="NU78" s="123" t="s">
        <v>483</v>
      </c>
      <c r="NV78" s="123" t="s">
        <v>483</v>
      </c>
      <c r="NW78" s="123" t="s">
        <v>483</v>
      </c>
      <c r="NX78" s="123" t="s">
        <v>483</v>
      </c>
      <c r="NY78" s="123" t="s">
        <v>483</v>
      </c>
      <c r="NZ78" s="123" t="s">
        <v>483</v>
      </c>
      <c r="OA78" s="123" t="s">
        <v>483</v>
      </c>
      <c r="OB78" s="123" t="s">
        <v>483</v>
      </c>
      <c r="OC78" s="123" t="s">
        <v>483</v>
      </c>
      <c r="OD78" s="123" t="s">
        <v>483</v>
      </c>
      <c r="OE78" s="123" t="s">
        <v>483</v>
      </c>
      <c r="OF78" s="123" t="s">
        <v>483</v>
      </c>
      <c r="OG78" s="123" t="s">
        <v>483</v>
      </c>
      <c r="OH78" s="123" t="s">
        <v>483</v>
      </c>
      <c r="OI78" s="123" t="s">
        <v>483</v>
      </c>
      <c r="OJ78" s="123" t="s">
        <v>483</v>
      </c>
      <c r="OK78" s="123" t="s">
        <v>483</v>
      </c>
      <c r="OL78" s="123" t="s">
        <v>483</v>
      </c>
      <c r="OM78" s="123" t="s">
        <v>483</v>
      </c>
      <c r="ON78" s="123" t="s">
        <v>483</v>
      </c>
      <c r="OO78" s="123" t="s">
        <v>483</v>
      </c>
      <c r="OP78" s="123" t="s">
        <v>483</v>
      </c>
      <c r="OQ78" s="123" t="s">
        <v>483</v>
      </c>
      <c r="OR78" s="123" t="s">
        <v>483</v>
      </c>
      <c r="OS78" s="123" t="s">
        <v>483</v>
      </c>
      <c r="OT78" s="123" t="s">
        <v>483</v>
      </c>
      <c r="OU78" s="123" t="s">
        <v>483</v>
      </c>
      <c r="OV78" s="123" t="s">
        <v>483</v>
      </c>
      <c r="OW78" s="123" t="s">
        <v>575</v>
      </c>
      <c r="OX78" s="123" t="s">
        <v>483</v>
      </c>
      <c r="OY78" s="123" t="s">
        <v>483</v>
      </c>
      <c r="OZ78" s="123" t="s">
        <v>483</v>
      </c>
      <c r="PA78" s="123" t="s">
        <v>483</v>
      </c>
      <c r="PB78" s="123" t="s">
        <v>483</v>
      </c>
      <c r="PC78" s="123" t="s">
        <v>483</v>
      </c>
      <c r="PD78" s="123" t="s">
        <v>483</v>
      </c>
      <c r="PE78" s="123" t="s">
        <v>483</v>
      </c>
      <c r="PF78" s="123" t="s">
        <v>483</v>
      </c>
      <c r="PG78" s="123" t="s">
        <v>483</v>
      </c>
      <c r="PH78" s="123" t="s">
        <v>483</v>
      </c>
      <c r="PI78" s="123" t="s">
        <v>483</v>
      </c>
      <c r="PJ78" s="123" t="s">
        <v>483</v>
      </c>
      <c r="PK78" s="123" t="s">
        <v>490</v>
      </c>
      <c r="PL78" s="123" t="s">
        <v>483</v>
      </c>
      <c r="PM78" s="123" t="s">
        <v>483</v>
      </c>
      <c r="PN78" s="123" t="s">
        <v>483</v>
      </c>
      <c r="PO78" s="123" t="s">
        <v>483</v>
      </c>
      <c r="PP78" s="123" t="s">
        <v>483</v>
      </c>
      <c r="PQ78" s="123" t="s">
        <v>483</v>
      </c>
      <c r="PR78" s="123" t="s">
        <v>483</v>
      </c>
      <c r="PS78" s="123" t="s">
        <v>483</v>
      </c>
      <c r="PT78" s="123" t="s">
        <v>483</v>
      </c>
      <c r="PU78" s="123" t="s">
        <v>574</v>
      </c>
      <c r="PV78" s="123" t="s">
        <v>574</v>
      </c>
      <c r="PW78" s="123" t="s">
        <v>574</v>
      </c>
      <c r="PX78" s="123" t="s">
        <v>574</v>
      </c>
      <c r="PY78" s="123" t="s">
        <v>574</v>
      </c>
      <c r="PZ78" s="123" t="s">
        <v>483</v>
      </c>
      <c r="QA78" s="123" t="s">
        <v>583</v>
      </c>
      <c r="QB78" s="123" t="s">
        <v>483</v>
      </c>
      <c r="QC78" s="123" t="s">
        <v>572</v>
      </c>
      <c r="QD78" s="123" t="s">
        <v>483</v>
      </c>
      <c r="QE78" s="123" t="s">
        <v>1528</v>
      </c>
      <c r="QF78" s="123" t="s">
        <v>1529</v>
      </c>
      <c r="QG78" s="123"/>
      <c r="QH78" s="123" t="s">
        <v>483</v>
      </c>
      <c r="QI78" s="123" t="s">
        <v>483</v>
      </c>
      <c r="QJ78" s="123" t="s">
        <v>483</v>
      </c>
      <c r="QK78" s="123">
        <v>30</v>
      </c>
      <c r="QL78" s="123" t="s">
        <v>483</v>
      </c>
      <c r="QM78" s="123" t="s">
        <v>483</v>
      </c>
      <c r="QN78" s="123" t="s">
        <v>483</v>
      </c>
      <c r="QO78" s="123" t="s">
        <v>483</v>
      </c>
      <c r="QP78" s="123" t="s">
        <v>483</v>
      </c>
      <c r="QQ78" s="123">
        <v>55</v>
      </c>
      <c r="QR78" s="123">
        <v>195</v>
      </c>
      <c r="QS78" s="123">
        <v>28</v>
      </c>
      <c r="QT78" s="123"/>
      <c r="QU78" s="90" t="s">
        <v>4477</v>
      </c>
      <c r="QV78" s="90" t="s">
        <v>4961</v>
      </c>
      <c r="QW78" s="125" t="s">
        <v>4969</v>
      </c>
      <c r="QX78" s="79" t="s">
        <v>483</v>
      </c>
      <c r="QY78" s="80" t="s">
        <v>483</v>
      </c>
      <c r="QZ78" s="79" t="s">
        <v>483</v>
      </c>
      <c r="RA78" s="52" t="s">
        <v>4795</v>
      </c>
      <c r="RB78" s="79">
        <v>96</v>
      </c>
      <c r="RC78" s="79">
        <v>3</v>
      </c>
      <c r="RD78" s="79">
        <v>93</v>
      </c>
      <c r="RE78" s="132">
        <v>90</v>
      </c>
      <c r="RF78" s="132">
        <v>3</v>
      </c>
      <c r="RG78" s="132">
        <v>87</v>
      </c>
      <c r="RH78" s="84">
        <v>69</v>
      </c>
      <c r="RI78" s="84">
        <v>2</v>
      </c>
      <c r="RJ78" s="84">
        <v>67</v>
      </c>
      <c r="RK78" s="80">
        <v>97</v>
      </c>
      <c r="RL78" s="80">
        <v>3</v>
      </c>
      <c r="RM78" s="80">
        <v>94</v>
      </c>
      <c r="RN78" s="132">
        <v>40</v>
      </c>
      <c r="RO78" s="84">
        <v>59</v>
      </c>
      <c r="RP78" s="80" t="s">
        <v>483</v>
      </c>
      <c r="RQ78" s="52" t="s">
        <v>4579</v>
      </c>
      <c r="RR78" s="80" t="s">
        <v>483</v>
      </c>
      <c r="RS78" s="80">
        <v>0</v>
      </c>
      <c r="RT78" s="80">
        <v>9</v>
      </c>
      <c r="RU78" s="80">
        <v>0</v>
      </c>
      <c r="RV78" s="80">
        <v>0</v>
      </c>
      <c r="RW78" s="80">
        <v>17</v>
      </c>
      <c r="RX78" s="80">
        <v>4</v>
      </c>
      <c r="RY78" s="219" t="s">
        <v>483</v>
      </c>
      <c r="RZ78" s="219" t="s">
        <v>6174</v>
      </c>
      <c r="SA78" s="184" t="s">
        <v>6800</v>
      </c>
      <c r="SB78" s="90" t="s">
        <v>4781</v>
      </c>
      <c r="SC78" s="90" t="s">
        <v>4781</v>
      </c>
      <c r="SD78" s="224" t="s">
        <v>6738</v>
      </c>
      <c r="SE78" s="124" t="s">
        <v>483</v>
      </c>
      <c r="SF78" s="114"/>
      <c r="SG78" s="114"/>
      <c r="SH78" s="114"/>
      <c r="SI78" s="114"/>
      <c r="SJ78" s="114"/>
      <c r="SK78" s="114"/>
      <c r="SL78" s="114"/>
      <c r="SM78" s="114"/>
      <c r="SN78" s="242"/>
      <c r="SO78" s="114"/>
      <c r="SQ78" s="123"/>
      <c r="SR78" s="146"/>
      <c r="ST78" s="90" t="s">
        <v>483</v>
      </c>
      <c r="SV78" s="236" t="s">
        <v>4484</v>
      </c>
    </row>
    <row r="79" spans="1:516" s="98" customFormat="1" ht="84.75" customHeight="1" x14ac:dyDescent="0.25">
      <c r="A79" s="123" t="s">
        <v>1510</v>
      </c>
      <c r="B79" s="93" t="s">
        <v>1517</v>
      </c>
      <c r="C79" s="123">
        <v>2019</v>
      </c>
      <c r="D79" s="94" t="s">
        <v>4072</v>
      </c>
      <c r="E79" s="123">
        <v>20</v>
      </c>
      <c r="F79" s="123" t="s">
        <v>602</v>
      </c>
      <c r="G79" s="114" t="s">
        <v>5424</v>
      </c>
      <c r="H79" s="123" t="s">
        <v>718</v>
      </c>
      <c r="I79" s="123" t="s">
        <v>5016</v>
      </c>
      <c r="J79" s="123" t="s">
        <v>718</v>
      </c>
      <c r="K79" s="123" t="s">
        <v>657</v>
      </c>
      <c r="L79" s="123" t="s">
        <v>719</v>
      </c>
      <c r="M79" s="123">
        <v>19</v>
      </c>
      <c r="N79" s="123"/>
      <c r="O79" s="123" t="s">
        <v>608</v>
      </c>
      <c r="P79" s="123" t="s">
        <v>1511</v>
      </c>
      <c r="Q79" s="123">
        <v>26145891</v>
      </c>
      <c r="R79" s="100" t="s">
        <v>4257</v>
      </c>
      <c r="S79" s="96" t="s">
        <v>1440</v>
      </c>
      <c r="T79" s="97" t="s">
        <v>590</v>
      </c>
      <c r="U79" s="97"/>
      <c r="V79" s="108" t="s">
        <v>4552</v>
      </c>
      <c r="W79" s="97" t="s">
        <v>586</v>
      </c>
      <c r="X79" s="183">
        <v>5614972844</v>
      </c>
      <c r="Y79" s="100" t="s">
        <v>4258</v>
      </c>
      <c r="Z79" s="123">
        <v>13</v>
      </c>
      <c r="AA79" s="123"/>
      <c r="AB79" s="123">
        <v>9</v>
      </c>
      <c r="AC79" s="123">
        <v>4</v>
      </c>
      <c r="AD79" s="123">
        <v>6</v>
      </c>
      <c r="AE79" s="123">
        <v>3</v>
      </c>
      <c r="AF79" s="123">
        <v>1</v>
      </c>
      <c r="AG79" s="123">
        <v>2</v>
      </c>
      <c r="AH79" s="123">
        <v>3</v>
      </c>
      <c r="AI79" s="123">
        <v>10</v>
      </c>
      <c r="AJ79" s="123">
        <v>6</v>
      </c>
      <c r="AK79" s="123">
        <v>19</v>
      </c>
      <c r="AL79" s="123">
        <v>32</v>
      </c>
      <c r="AM79" s="123">
        <v>72</v>
      </c>
      <c r="AN79" s="123">
        <v>99</v>
      </c>
      <c r="AO79" s="123">
        <v>68</v>
      </c>
      <c r="AP79" s="123">
        <v>5</v>
      </c>
      <c r="AQ79" s="123">
        <v>0</v>
      </c>
      <c r="AR79" s="123"/>
      <c r="AS79" s="123"/>
      <c r="AT79" s="123" t="s">
        <v>483</v>
      </c>
      <c r="AU79" s="123" t="s">
        <v>483</v>
      </c>
      <c r="AV79" s="123" t="s">
        <v>585</v>
      </c>
      <c r="AW79" s="123">
        <v>60</v>
      </c>
      <c r="AX79" s="123" t="s">
        <v>584</v>
      </c>
      <c r="AY79" s="123" t="s">
        <v>483</v>
      </c>
      <c r="AZ79" s="123" t="s">
        <v>489</v>
      </c>
      <c r="BA79" s="123" t="s">
        <v>483</v>
      </c>
      <c r="BB79" s="123" t="s">
        <v>483</v>
      </c>
      <c r="BC79" s="123" t="s">
        <v>489</v>
      </c>
      <c r="BD79" s="123" t="s">
        <v>623</v>
      </c>
      <c r="BE79" s="123" t="s">
        <v>490</v>
      </c>
      <c r="BF79" s="123" t="s">
        <v>490</v>
      </c>
      <c r="BG79" s="123" t="s">
        <v>490</v>
      </c>
      <c r="BH79" s="123" t="s">
        <v>490</v>
      </c>
      <c r="BI79" s="123" t="s">
        <v>490</v>
      </c>
      <c r="BJ79" s="123" t="s">
        <v>490</v>
      </c>
      <c r="BK79" s="123" t="s">
        <v>490</v>
      </c>
      <c r="BL79" s="123" t="s">
        <v>483</v>
      </c>
      <c r="BM79" s="123" t="s">
        <v>483</v>
      </c>
      <c r="BN79" s="123" t="s">
        <v>483</v>
      </c>
      <c r="BO79" s="123" t="s">
        <v>483</v>
      </c>
      <c r="BP79" s="123" t="s">
        <v>490</v>
      </c>
      <c r="BQ79" s="123" t="s">
        <v>490</v>
      </c>
      <c r="BR79" s="123" t="s">
        <v>490</v>
      </c>
      <c r="BS79" s="123" t="s">
        <v>483</v>
      </c>
      <c r="BT79" s="123" t="s">
        <v>490</v>
      </c>
      <c r="BU79" s="123" t="s">
        <v>490</v>
      </c>
      <c r="BV79" s="123" t="s">
        <v>483</v>
      </c>
      <c r="BW79" s="123" t="s">
        <v>490</v>
      </c>
      <c r="BX79" s="123" t="s">
        <v>483</v>
      </c>
      <c r="BY79" s="123" t="s">
        <v>490</v>
      </c>
      <c r="BZ79" s="123" t="s">
        <v>483</v>
      </c>
      <c r="CA79" s="123" t="s">
        <v>483</v>
      </c>
      <c r="CB79" s="123" t="s">
        <v>490</v>
      </c>
      <c r="CC79" s="123" t="s">
        <v>490</v>
      </c>
      <c r="CD79" s="123" t="s">
        <v>483</v>
      </c>
      <c r="CE79" s="123" t="s">
        <v>490</v>
      </c>
      <c r="CF79" s="123" t="s">
        <v>1512</v>
      </c>
      <c r="CG79" s="123" t="s">
        <v>483</v>
      </c>
      <c r="CH79" s="123" t="s">
        <v>483</v>
      </c>
      <c r="CI79" s="123" t="s">
        <v>483</v>
      </c>
      <c r="CJ79" s="123" t="s">
        <v>483</v>
      </c>
      <c r="CK79" s="123" t="s">
        <v>483</v>
      </c>
      <c r="CL79" s="123" t="s">
        <v>483</v>
      </c>
      <c r="CM79" s="123" t="s">
        <v>483</v>
      </c>
      <c r="CN79" s="123" t="s">
        <v>483</v>
      </c>
      <c r="CO79" s="123" t="s">
        <v>483</v>
      </c>
      <c r="CP79" s="123" t="s">
        <v>483</v>
      </c>
      <c r="CQ79" s="123" t="s">
        <v>483</v>
      </c>
      <c r="CR79" s="123" t="s">
        <v>483</v>
      </c>
      <c r="CS79" s="123" t="s">
        <v>483</v>
      </c>
      <c r="CT79" s="123" t="s">
        <v>483</v>
      </c>
      <c r="CU79" s="123" t="s">
        <v>483</v>
      </c>
      <c r="CV79" s="123" t="s">
        <v>483</v>
      </c>
      <c r="CW79" s="123" t="s">
        <v>483</v>
      </c>
      <c r="CX79" s="123" t="s">
        <v>483</v>
      </c>
      <c r="CY79" s="123" t="s">
        <v>483</v>
      </c>
      <c r="CZ79" s="123" t="s">
        <v>490</v>
      </c>
      <c r="DA79" s="123" t="s">
        <v>490</v>
      </c>
      <c r="DB79" s="123" t="s">
        <v>490</v>
      </c>
      <c r="DC79" s="123" t="s">
        <v>490</v>
      </c>
      <c r="DD79" s="123" t="s">
        <v>490</v>
      </c>
      <c r="DE79" s="123" t="s">
        <v>490</v>
      </c>
      <c r="DF79" s="123" t="s">
        <v>483</v>
      </c>
      <c r="DG79" s="123" t="s">
        <v>483</v>
      </c>
      <c r="DH79" s="123" t="s">
        <v>483</v>
      </c>
      <c r="DI79" s="123" t="s">
        <v>483</v>
      </c>
      <c r="DJ79" s="123" t="s">
        <v>483</v>
      </c>
      <c r="DK79" s="123" t="s">
        <v>483</v>
      </c>
      <c r="DL79" s="123" t="s">
        <v>483</v>
      </c>
      <c r="DM79" s="123" t="s">
        <v>490</v>
      </c>
      <c r="DN79" s="123" t="s">
        <v>490</v>
      </c>
      <c r="DO79" s="123" t="s">
        <v>490</v>
      </c>
      <c r="DP79" s="123" t="s">
        <v>490</v>
      </c>
      <c r="DQ79" s="123" t="s">
        <v>490</v>
      </c>
      <c r="DR79" s="123" t="s">
        <v>490</v>
      </c>
      <c r="DS79" s="123" t="s">
        <v>490</v>
      </c>
      <c r="DT79" s="123" t="s">
        <v>490</v>
      </c>
      <c r="DU79" s="123" t="s">
        <v>490</v>
      </c>
      <c r="DV79" s="123" t="s">
        <v>490</v>
      </c>
      <c r="DW79" s="123" t="s">
        <v>490</v>
      </c>
      <c r="DX79" s="123" t="s">
        <v>490</v>
      </c>
      <c r="DY79" s="123" t="s">
        <v>490</v>
      </c>
      <c r="DZ79" s="123" t="s">
        <v>490</v>
      </c>
      <c r="EA79" s="123" t="s">
        <v>490</v>
      </c>
      <c r="EB79" s="123" t="s">
        <v>490</v>
      </c>
      <c r="EC79" s="123" t="s">
        <v>490</v>
      </c>
      <c r="ED79" s="123" t="s">
        <v>490</v>
      </c>
      <c r="EE79" s="123"/>
      <c r="EF79" s="123"/>
      <c r="EG79" s="123"/>
      <c r="EH79" s="123" t="s">
        <v>483</v>
      </c>
      <c r="EI79" s="123" t="s">
        <v>483</v>
      </c>
      <c r="EJ79" s="123" t="s">
        <v>489</v>
      </c>
      <c r="EK79" s="123" t="s">
        <v>490</v>
      </c>
      <c r="EL79" s="123" t="s">
        <v>483</v>
      </c>
      <c r="EM79" s="123" t="s">
        <v>483</v>
      </c>
      <c r="EN79" s="123" t="s">
        <v>483</v>
      </c>
      <c r="EO79" s="123" t="s">
        <v>483</v>
      </c>
      <c r="EP79" s="123" t="s">
        <v>483</v>
      </c>
      <c r="EQ79" s="123" t="s">
        <v>483</v>
      </c>
      <c r="ER79" s="123" t="s">
        <v>483</v>
      </c>
      <c r="ES79" s="123" t="s">
        <v>490</v>
      </c>
      <c r="ET79" s="123" t="s">
        <v>483</v>
      </c>
      <c r="EU79" s="123" t="s">
        <v>483</v>
      </c>
      <c r="EV79" s="123" t="s">
        <v>483</v>
      </c>
      <c r="EW79" s="123" t="s">
        <v>483</v>
      </c>
      <c r="EX79" s="123" t="s">
        <v>490</v>
      </c>
      <c r="EY79" s="123" t="s">
        <v>490</v>
      </c>
      <c r="EZ79" s="123" t="s">
        <v>490</v>
      </c>
      <c r="FA79" s="123" t="s">
        <v>490</v>
      </c>
      <c r="FB79" s="123" t="s">
        <v>483</v>
      </c>
      <c r="FC79" s="123" t="s">
        <v>490</v>
      </c>
      <c r="FD79" s="123" t="s">
        <v>483</v>
      </c>
      <c r="FE79" s="123" t="s">
        <v>483</v>
      </c>
      <c r="FF79" s="123" t="s">
        <v>483</v>
      </c>
      <c r="FG79" s="123" t="s">
        <v>490</v>
      </c>
      <c r="FH79" s="123" t="s">
        <v>483</v>
      </c>
      <c r="FI79" s="123" t="s">
        <v>483</v>
      </c>
      <c r="FJ79" s="123" t="s">
        <v>490</v>
      </c>
      <c r="FK79" s="123" t="s">
        <v>483</v>
      </c>
      <c r="FL79" s="123" t="s">
        <v>490</v>
      </c>
      <c r="FM79" s="123" t="s">
        <v>490</v>
      </c>
      <c r="FN79" s="123" t="s">
        <v>490</v>
      </c>
      <c r="FO79" s="123" t="s">
        <v>490</v>
      </c>
      <c r="FP79" s="123" t="s">
        <v>490</v>
      </c>
      <c r="FQ79" s="123" t="s">
        <v>490</v>
      </c>
      <c r="FR79" s="123" t="s">
        <v>490</v>
      </c>
      <c r="FS79" s="123" t="s">
        <v>490</v>
      </c>
      <c r="FT79" s="123" t="s">
        <v>490</v>
      </c>
      <c r="FU79" s="123" t="s">
        <v>490</v>
      </c>
      <c r="FV79" s="123" t="s">
        <v>490</v>
      </c>
      <c r="FW79" s="123" t="s">
        <v>490</v>
      </c>
      <c r="FX79" s="123" t="s">
        <v>490</v>
      </c>
      <c r="FY79" s="123" t="s">
        <v>490</v>
      </c>
      <c r="FZ79" s="123" t="s">
        <v>490</v>
      </c>
      <c r="GA79" s="123" t="s">
        <v>490</v>
      </c>
      <c r="GB79" s="123" t="s">
        <v>490</v>
      </c>
      <c r="GC79" s="123" t="s">
        <v>490</v>
      </c>
      <c r="GD79" s="123" t="s">
        <v>490</v>
      </c>
      <c r="GE79" s="123" t="s">
        <v>483</v>
      </c>
      <c r="GF79" s="123" t="s">
        <v>483</v>
      </c>
      <c r="GG79" s="123" t="s">
        <v>483</v>
      </c>
      <c r="GH79" s="123" t="s">
        <v>483</v>
      </c>
      <c r="GI79" s="123" t="s">
        <v>483</v>
      </c>
      <c r="GJ79" s="123" t="s">
        <v>483</v>
      </c>
      <c r="GK79" s="123" t="s">
        <v>483</v>
      </c>
      <c r="GL79" s="123" t="s">
        <v>483</v>
      </c>
      <c r="GM79" s="123" t="s">
        <v>483</v>
      </c>
      <c r="GN79" s="123" t="s">
        <v>483</v>
      </c>
      <c r="GO79" s="123" t="s">
        <v>483</v>
      </c>
      <c r="GP79" s="123" t="s">
        <v>483</v>
      </c>
      <c r="GQ79" s="123" t="s">
        <v>490</v>
      </c>
      <c r="GR79" s="123" t="s">
        <v>490</v>
      </c>
      <c r="GS79" s="123" t="s">
        <v>490</v>
      </c>
      <c r="GT79" s="123" t="s">
        <v>490</v>
      </c>
      <c r="GU79" s="123" t="s">
        <v>490</v>
      </c>
      <c r="GV79" s="123" t="s">
        <v>490</v>
      </c>
      <c r="GW79" s="123" t="s">
        <v>490</v>
      </c>
      <c r="GX79" s="123" t="s">
        <v>490</v>
      </c>
      <c r="GY79" s="123" t="s">
        <v>490</v>
      </c>
      <c r="GZ79" s="123" t="s">
        <v>490</v>
      </c>
      <c r="HA79" s="123" t="s">
        <v>483</v>
      </c>
      <c r="HB79" s="123" t="s">
        <v>483</v>
      </c>
      <c r="HC79" s="123" t="s">
        <v>483</v>
      </c>
      <c r="HD79" s="123" t="s">
        <v>483</v>
      </c>
      <c r="HE79" s="123" t="s">
        <v>489</v>
      </c>
      <c r="HF79" s="123" t="s">
        <v>490</v>
      </c>
      <c r="HG79" s="123" t="s">
        <v>490</v>
      </c>
      <c r="HH79" s="123" t="s">
        <v>490</v>
      </c>
      <c r="HI79" s="123" t="s">
        <v>490</v>
      </c>
      <c r="HJ79" s="123" t="s">
        <v>490</v>
      </c>
      <c r="HK79" s="123" t="s">
        <v>490</v>
      </c>
      <c r="HL79" s="123" t="s">
        <v>490</v>
      </c>
      <c r="HM79" s="123" t="s">
        <v>490</v>
      </c>
      <c r="HN79" s="123" t="s">
        <v>490</v>
      </c>
      <c r="HO79" s="123" t="s">
        <v>490</v>
      </c>
      <c r="HP79" s="123" t="s">
        <v>483</v>
      </c>
      <c r="HQ79" s="123" t="s">
        <v>490</v>
      </c>
      <c r="HR79" s="123" t="s">
        <v>490</v>
      </c>
      <c r="HS79" s="123" t="s">
        <v>483</v>
      </c>
      <c r="HT79" s="123" t="s">
        <v>483</v>
      </c>
      <c r="HU79" s="123" t="s">
        <v>483</v>
      </c>
      <c r="HV79" s="123" t="s">
        <v>483</v>
      </c>
      <c r="HW79" s="123" t="s">
        <v>489</v>
      </c>
      <c r="HX79" s="123" t="s">
        <v>489</v>
      </c>
      <c r="HY79" s="123" t="s">
        <v>483</v>
      </c>
      <c r="HZ79" s="123" t="s">
        <v>483</v>
      </c>
      <c r="IA79" s="123" t="s">
        <v>483</v>
      </c>
      <c r="IB79" s="123" t="s">
        <v>483</v>
      </c>
      <c r="IC79" s="123" t="s">
        <v>483</v>
      </c>
      <c r="ID79" s="123" t="s">
        <v>483</v>
      </c>
      <c r="IE79" s="123" t="s">
        <v>483</v>
      </c>
      <c r="IF79" s="123" t="s">
        <v>490</v>
      </c>
      <c r="IG79" s="123" t="s">
        <v>490</v>
      </c>
      <c r="IH79" s="123" t="s">
        <v>490</v>
      </c>
      <c r="II79" s="123" t="s">
        <v>490</v>
      </c>
      <c r="IJ79" s="123" t="s">
        <v>490</v>
      </c>
      <c r="IK79" s="123" t="s">
        <v>490</v>
      </c>
      <c r="IL79" s="123" t="s">
        <v>490</v>
      </c>
      <c r="IM79" s="123" t="s">
        <v>490</v>
      </c>
      <c r="IN79" s="123">
        <v>1</v>
      </c>
      <c r="IO79" s="123"/>
      <c r="IP79" s="123"/>
      <c r="IQ79" s="123">
        <v>1</v>
      </c>
      <c r="IR79" s="123"/>
      <c r="IS79" s="123"/>
      <c r="IT79" s="123"/>
      <c r="IU79" s="123"/>
      <c r="IV79" s="123">
        <v>3</v>
      </c>
      <c r="IW79" s="123">
        <v>1</v>
      </c>
      <c r="IX79" s="123">
        <v>1</v>
      </c>
      <c r="IY79" s="123"/>
      <c r="IZ79" s="123"/>
      <c r="JA79" s="123"/>
      <c r="JB79" s="123"/>
      <c r="JC79" s="123"/>
      <c r="JD79" s="123">
        <v>1</v>
      </c>
      <c r="JE79" s="123"/>
      <c r="JF79" s="123"/>
      <c r="JG79" s="123">
        <v>1</v>
      </c>
      <c r="JH79" s="123"/>
      <c r="JI79" s="123">
        <v>1</v>
      </c>
      <c r="JJ79" s="123">
        <v>1</v>
      </c>
      <c r="JK79" s="123"/>
      <c r="JL79" s="123"/>
      <c r="JM79" s="123"/>
      <c r="JN79" s="123">
        <v>7</v>
      </c>
      <c r="JO79" s="123">
        <v>4</v>
      </c>
      <c r="JP79" s="123">
        <v>11</v>
      </c>
      <c r="JQ79" s="123">
        <v>3</v>
      </c>
      <c r="JR79" s="123" t="s">
        <v>1513</v>
      </c>
      <c r="JS79" s="123" t="s">
        <v>483</v>
      </c>
      <c r="JT79" s="123" t="s">
        <v>483</v>
      </c>
      <c r="JU79" s="123" t="s">
        <v>483</v>
      </c>
      <c r="JV79" s="123" t="s">
        <v>483</v>
      </c>
      <c r="JW79" s="123" t="s">
        <v>483</v>
      </c>
      <c r="JX79" s="123" t="s">
        <v>489</v>
      </c>
      <c r="JY79" s="123" t="s">
        <v>483</v>
      </c>
      <c r="JZ79" s="123" t="s">
        <v>483</v>
      </c>
      <c r="KA79" s="123" t="s">
        <v>483</v>
      </c>
      <c r="KB79" s="123" t="s">
        <v>489</v>
      </c>
      <c r="KC79" s="123" t="s">
        <v>483</v>
      </c>
      <c r="KD79" s="123" t="s">
        <v>1514</v>
      </c>
      <c r="KE79" s="123"/>
      <c r="KF79" s="123"/>
      <c r="KG79" s="123" t="s">
        <v>680</v>
      </c>
      <c r="KH79" s="123" t="s">
        <v>500</v>
      </c>
      <c r="KI79" s="123">
        <v>1</v>
      </c>
      <c r="KJ79" s="123" t="s">
        <v>483</v>
      </c>
      <c r="KK79" s="123" t="s">
        <v>483</v>
      </c>
      <c r="KL79" s="123" t="s">
        <v>483</v>
      </c>
      <c r="KM79" s="123" t="s">
        <v>483</v>
      </c>
      <c r="KN79" s="123" t="s">
        <v>483</v>
      </c>
      <c r="KO79" s="123" t="s">
        <v>483</v>
      </c>
      <c r="KP79" s="123" t="s">
        <v>483</v>
      </c>
      <c r="KQ79" s="123" t="s">
        <v>483</v>
      </c>
      <c r="KR79" s="123" t="s">
        <v>490</v>
      </c>
      <c r="KS79" s="123" t="s">
        <v>483</v>
      </c>
      <c r="KT79" s="123" t="s">
        <v>483</v>
      </c>
      <c r="KU79" s="123" t="s">
        <v>483</v>
      </c>
      <c r="KV79" s="123" t="s">
        <v>483</v>
      </c>
      <c r="KW79" s="123" t="s">
        <v>483</v>
      </c>
      <c r="KX79" s="123" t="s">
        <v>483</v>
      </c>
      <c r="KY79" s="123" t="s">
        <v>483</v>
      </c>
      <c r="KZ79" s="123" t="s">
        <v>483</v>
      </c>
      <c r="LA79" s="123" t="s">
        <v>483</v>
      </c>
      <c r="LB79" s="123" t="s">
        <v>483</v>
      </c>
      <c r="LC79" s="123" t="s">
        <v>490</v>
      </c>
      <c r="LD79" s="123" t="s">
        <v>483</v>
      </c>
      <c r="LE79" s="123" t="s">
        <v>483</v>
      </c>
      <c r="LF79" s="123"/>
      <c r="LG79" s="123">
        <v>4</v>
      </c>
      <c r="LH79" s="123"/>
      <c r="LI79" s="123">
        <v>4</v>
      </c>
      <c r="LJ79" s="123">
        <v>6</v>
      </c>
      <c r="LK79" s="123">
        <v>6</v>
      </c>
      <c r="LL79" s="123">
        <v>4</v>
      </c>
      <c r="LM79" s="123">
        <v>6</v>
      </c>
      <c r="LN79" s="123" t="s">
        <v>483</v>
      </c>
      <c r="LO79" s="123" t="s">
        <v>483</v>
      </c>
      <c r="LP79" s="123" t="s">
        <v>483</v>
      </c>
      <c r="LQ79" s="123" t="s">
        <v>483</v>
      </c>
      <c r="LR79" s="123" t="s">
        <v>483</v>
      </c>
      <c r="LS79" s="123" t="s">
        <v>489</v>
      </c>
      <c r="LT79" s="123" t="s">
        <v>483</v>
      </c>
      <c r="LU79" s="123" t="s">
        <v>489</v>
      </c>
      <c r="LV79" s="123" t="s">
        <v>489</v>
      </c>
      <c r="LW79" s="123" t="s">
        <v>483</v>
      </c>
      <c r="LX79" s="123" t="s">
        <v>489</v>
      </c>
      <c r="LY79" s="123" t="s">
        <v>483</v>
      </c>
      <c r="LZ79" s="123" t="s">
        <v>483</v>
      </c>
      <c r="MA79" s="123" t="s">
        <v>489</v>
      </c>
      <c r="MB79" s="123" t="s">
        <v>483</v>
      </c>
      <c r="MC79" s="123" t="s">
        <v>483</v>
      </c>
      <c r="MD79" s="123" t="s">
        <v>483</v>
      </c>
      <c r="ME79" s="123" t="s">
        <v>483</v>
      </c>
      <c r="MF79" s="123" t="s">
        <v>483</v>
      </c>
      <c r="MG79" s="123" t="s">
        <v>483</v>
      </c>
      <c r="MH79" s="123" t="s">
        <v>483</v>
      </c>
      <c r="MI79" s="123" t="s">
        <v>483</v>
      </c>
      <c r="MJ79" s="123" t="s">
        <v>483</v>
      </c>
      <c r="MK79" s="123" t="s">
        <v>490</v>
      </c>
      <c r="ML79" s="123" t="s">
        <v>490</v>
      </c>
      <c r="MM79" s="123" t="s">
        <v>490</v>
      </c>
      <c r="MN79" s="123" t="s">
        <v>490</v>
      </c>
      <c r="MO79" s="123" t="s">
        <v>490</v>
      </c>
      <c r="MP79" s="123" t="s">
        <v>490</v>
      </c>
      <c r="MQ79" s="123" t="s">
        <v>490</v>
      </c>
      <c r="MR79" s="123" t="s">
        <v>490</v>
      </c>
      <c r="MS79" s="123" t="s">
        <v>490</v>
      </c>
      <c r="MT79" s="123" t="s">
        <v>490</v>
      </c>
      <c r="MU79" s="123" t="s">
        <v>490</v>
      </c>
      <c r="MV79" s="123" t="s">
        <v>490</v>
      </c>
      <c r="MW79" s="123" t="s">
        <v>490</v>
      </c>
      <c r="MX79" s="123" t="s">
        <v>490</v>
      </c>
      <c r="MY79" s="123" t="s">
        <v>490</v>
      </c>
      <c r="MZ79" s="123" t="s">
        <v>490</v>
      </c>
      <c r="NA79" s="123" t="s">
        <v>490</v>
      </c>
      <c r="NB79" s="123" t="s">
        <v>490</v>
      </c>
      <c r="NC79" s="123" t="s">
        <v>490</v>
      </c>
      <c r="ND79" s="123" t="s">
        <v>490</v>
      </c>
      <c r="NE79" s="123" t="s">
        <v>490</v>
      </c>
      <c r="NF79" s="123" t="s">
        <v>490</v>
      </c>
      <c r="NG79" s="123" t="s">
        <v>483</v>
      </c>
      <c r="NH79" s="123" t="s">
        <v>483</v>
      </c>
      <c r="NI79" s="123" t="s">
        <v>483</v>
      </c>
      <c r="NJ79" s="123" t="s">
        <v>483</v>
      </c>
      <c r="NK79" s="123" t="s">
        <v>483</v>
      </c>
      <c r="NL79" s="123" t="s">
        <v>489</v>
      </c>
      <c r="NM79" s="123" t="s">
        <v>483</v>
      </c>
      <c r="NN79" s="123" t="s">
        <v>483</v>
      </c>
      <c r="NO79" s="123" t="s">
        <v>483</v>
      </c>
      <c r="NP79" s="123" t="s">
        <v>483</v>
      </c>
      <c r="NQ79" s="123" t="s">
        <v>483</v>
      </c>
      <c r="NR79" s="123" t="s">
        <v>483</v>
      </c>
      <c r="NS79" s="123" t="s">
        <v>483</v>
      </c>
      <c r="NT79" s="123" t="s">
        <v>483</v>
      </c>
      <c r="NU79" s="123" t="s">
        <v>483</v>
      </c>
      <c r="NV79" s="123" t="s">
        <v>483</v>
      </c>
      <c r="NW79" s="123" t="s">
        <v>483</v>
      </c>
      <c r="NX79" s="123" t="s">
        <v>483</v>
      </c>
      <c r="NY79" s="123" t="s">
        <v>483</v>
      </c>
      <c r="NZ79" s="123" t="s">
        <v>483</v>
      </c>
      <c r="OA79" s="123" t="s">
        <v>483</v>
      </c>
      <c r="OB79" s="123" t="s">
        <v>483</v>
      </c>
      <c r="OC79" s="123" t="s">
        <v>483</v>
      </c>
      <c r="OD79" s="123" t="s">
        <v>483</v>
      </c>
      <c r="OE79" s="123" t="s">
        <v>483</v>
      </c>
      <c r="OF79" s="123" t="s">
        <v>489</v>
      </c>
      <c r="OG79" s="123" t="s">
        <v>489</v>
      </c>
      <c r="OH79" s="123" t="s">
        <v>483</v>
      </c>
      <c r="OI79" s="123" t="s">
        <v>483</v>
      </c>
      <c r="OJ79" s="123" t="s">
        <v>483</v>
      </c>
      <c r="OK79" s="123" t="s">
        <v>483</v>
      </c>
      <c r="OL79" s="123" t="s">
        <v>483</v>
      </c>
      <c r="OM79" s="123" t="s">
        <v>483</v>
      </c>
      <c r="ON79" s="123" t="s">
        <v>483</v>
      </c>
      <c r="OO79" s="123" t="s">
        <v>483</v>
      </c>
      <c r="OP79" s="123" t="s">
        <v>483</v>
      </c>
      <c r="OQ79" s="123" t="s">
        <v>483</v>
      </c>
      <c r="OR79" s="123" t="s">
        <v>483</v>
      </c>
      <c r="OS79" s="123" t="s">
        <v>483</v>
      </c>
      <c r="OT79" s="123" t="s">
        <v>483</v>
      </c>
      <c r="OU79" s="123" t="s">
        <v>483</v>
      </c>
      <c r="OV79" s="123" t="s">
        <v>483</v>
      </c>
      <c r="OW79" s="123" t="s">
        <v>575</v>
      </c>
      <c r="OX79" s="123" t="s">
        <v>483</v>
      </c>
      <c r="OY79" s="123" t="s">
        <v>483</v>
      </c>
      <c r="OZ79" s="123" t="s">
        <v>483</v>
      </c>
      <c r="PA79" s="123" t="s">
        <v>483</v>
      </c>
      <c r="PB79" s="123" t="s">
        <v>483</v>
      </c>
      <c r="PC79" s="123" t="s">
        <v>483</v>
      </c>
      <c r="PD79" s="123" t="s">
        <v>483</v>
      </c>
      <c r="PE79" s="123" t="s">
        <v>483</v>
      </c>
      <c r="PF79" s="123" t="s">
        <v>483</v>
      </c>
      <c r="PG79" s="123" t="s">
        <v>483</v>
      </c>
      <c r="PH79" s="123" t="s">
        <v>483</v>
      </c>
      <c r="PI79" s="123" t="s">
        <v>483</v>
      </c>
      <c r="PJ79" s="123" t="s">
        <v>483</v>
      </c>
      <c r="PK79" s="123" t="s">
        <v>483</v>
      </c>
      <c r="PL79" s="123" t="s">
        <v>489</v>
      </c>
      <c r="PM79" s="123" t="s">
        <v>489</v>
      </c>
      <c r="PN79" s="123" t="s">
        <v>489</v>
      </c>
      <c r="PO79" s="123" t="s">
        <v>489</v>
      </c>
      <c r="PP79" s="123" t="s">
        <v>489</v>
      </c>
      <c r="PQ79" s="123" t="s">
        <v>489</v>
      </c>
      <c r="PR79" s="123" t="s">
        <v>489</v>
      </c>
      <c r="PS79" s="123" t="s">
        <v>483</v>
      </c>
      <c r="PT79" s="123" t="s">
        <v>483</v>
      </c>
      <c r="PU79" s="123" t="s">
        <v>574</v>
      </c>
      <c r="PV79" s="123" t="s">
        <v>574</v>
      </c>
      <c r="PW79" s="123" t="s">
        <v>574</v>
      </c>
      <c r="PX79" s="123" t="s">
        <v>574</v>
      </c>
      <c r="PY79" s="123" t="s">
        <v>681</v>
      </c>
      <c r="PZ79" s="123" t="s">
        <v>490</v>
      </c>
      <c r="QA79" s="123" t="s">
        <v>583</v>
      </c>
      <c r="QB79" s="123" t="s">
        <v>483</v>
      </c>
      <c r="QC79" s="123" t="s">
        <v>572</v>
      </c>
      <c r="QD79" s="123" t="s">
        <v>483</v>
      </c>
      <c r="QE79" s="123" t="s">
        <v>1515</v>
      </c>
      <c r="QF79" s="123" t="s">
        <v>1516</v>
      </c>
      <c r="QG79" s="123"/>
      <c r="QH79" s="123" t="s">
        <v>483</v>
      </c>
      <c r="QI79" s="123" t="s">
        <v>489</v>
      </c>
      <c r="QJ79" s="123" t="s">
        <v>483</v>
      </c>
      <c r="QK79" s="123"/>
      <c r="QL79" s="123" t="s">
        <v>483</v>
      </c>
      <c r="QM79" s="123" t="s">
        <v>483</v>
      </c>
      <c r="QN79" s="123" t="s">
        <v>483</v>
      </c>
      <c r="QO79" s="123" t="s">
        <v>483</v>
      </c>
      <c r="QP79" s="123" t="s">
        <v>483</v>
      </c>
      <c r="QQ79" s="123">
        <v>6</v>
      </c>
      <c r="QR79" s="123">
        <v>4</v>
      </c>
      <c r="QS79" s="123">
        <v>2</v>
      </c>
      <c r="QT79" s="123"/>
      <c r="QU79" s="90" t="s">
        <v>4477</v>
      </c>
      <c r="QV79" s="90" t="s">
        <v>4961</v>
      </c>
      <c r="QW79" s="125" t="s">
        <v>4968</v>
      </c>
      <c r="QX79" s="79" t="s">
        <v>483</v>
      </c>
      <c r="QY79" s="80" t="s">
        <v>483</v>
      </c>
      <c r="QZ79" s="79" t="s">
        <v>489</v>
      </c>
      <c r="RA79" s="52" t="s">
        <v>489</v>
      </c>
      <c r="RB79" s="79">
        <v>19</v>
      </c>
      <c r="RC79" s="79">
        <v>6</v>
      </c>
      <c r="RD79" s="79">
        <v>13</v>
      </c>
      <c r="RE79" s="132">
        <v>8</v>
      </c>
      <c r="RF79" s="132">
        <v>4</v>
      </c>
      <c r="RG79" s="132">
        <v>4</v>
      </c>
      <c r="RH79" s="84">
        <v>8</v>
      </c>
      <c r="RI79" s="84">
        <v>4</v>
      </c>
      <c r="RJ79" s="84">
        <v>4</v>
      </c>
      <c r="RK79" s="80">
        <v>8</v>
      </c>
      <c r="RL79" s="80">
        <v>4</v>
      </c>
      <c r="RM79" s="80">
        <v>4</v>
      </c>
      <c r="RN79" s="132">
        <v>6</v>
      </c>
      <c r="RO79" s="84">
        <v>4</v>
      </c>
      <c r="RP79" s="80" t="s">
        <v>483</v>
      </c>
      <c r="RQ79" s="52" t="s">
        <v>4528</v>
      </c>
      <c r="RR79" s="80" t="s">
        <v>483</v>
      </c>
      <c r="RS79" s="80">
        <v>0</v>
      </c>
      <c r="RT79" s="80">
        <v>0</v>
      </c>
      <c r="RU79" s="80">
        <v>0</v>
      </c>
      <c r="RV79" s="80">
        <v>0</v>
      </c>
      <c r="RW79" s="80">
        <v>0</v>
      </c>
      <c r="RX79" s="80">
        <v>0</v>
      </c>
      <c r="RY79" s="84" t="s">
        <v>483</v>
      </c>
      <c r="RZ79" s="84" t="s">
        <v>6134</v>
      </c>
      <c r="SA79" s="184" t="s">
        <v>6801</v>
      </c>
      <c r="SB79" s="90" t="s">
        <v>4781</v>
      </c>
      <c r="SC79" s="90" t="s">
        <v>4781</v>
      </c>
      <c r="SD79" s="217" t="s">
        <v>6173</v>
      </c>
      <c r="SE79" s="123"/>
      <c r="SF79" s="114"/>
      <c r="SG79" s="114"/>
      <c r="SH79" s="114"/>
      <c r="SI79" s="114"/>
      <c r="SJ79" s="114"/>
      <c r="SK79" s="114"/>
      <c r="SL79" s="114"/>
      <c r="SM79" s="114"/>
      <c r="SN79" s="242"/>
      <c r="SO79" s="114"/>
      <c r="SQ79" s="123"/>
      <c r="SR79" s="123" t="s">
        <v>6229</v>
      </c>
      <c r="ST79" s="90" t="s">
        <v>483</v>
      </c>
      <c r="SV79" s="235" t="s">
        <v>4478</v>
      </c>
    </row>
    <row r="80" spans="1:516" s="98" customFormat="1" ht="84.75" customHeight="1" x14ac:dyDescent="0.25">
      <c r="A80" s="123" t="s">
        <v>1638</v>
      </c>
      <c r="B80" s="93" t="s">
        <v>1644</v>
      </c>
      <c r="C80" s="123">
        <v>2019</v>
      </c>
      <c r="D80" s="94" t="s">
        <v>4072</v>
      </c>
      <c r="E80" s="123">
        <v>23</v>
      </c>
      <c r="F80" s="123" t="s">
        <v>598</v>
      </c>
      <c r="G80" s="114" t="s">
        <v>1581</v>
      </c>
      <c r="H80" s="123"/>
      <c r="I80" s="123" t="s">
        <v>5016</v>
      </c>
      <c r="J80" s="123" t="s">
        <v>656</v>
      </c>
      <c r="K80" s="123" t="s">
        <v>657</v>
      </c>
      <c r="L80" s="123" t="s">
        <v>1582</v>
      </c>
      <c r="M80" s="123">
        <v>368</v>
      </c>
      <c r="N80" s="123"/>
      <c r="O80" s="123" t="s">
        <v>608</v>
      </c>
      <c r="P80" s="123" t="s">
        <v>777</v>
      </c>
      <c r="Q80" s="123">
        <v>55683810</v>
      </c>
      <c r="R80" s="95" t="s">
        <v>1583</v>
      </c>
      <c r="S80" s="96" t="s">
        <v>1444</v>
      </c>
      <c r="T80" s="97" t="s">
        <v>590</v>
      </c>
      <c r="U80" s="97" t="s">
        <v>1584</v>
      </c>
      <c r="V80" s="97" t="s">
        <v>1585</v>
      </c>
      <c r="W80" s="97" t="s">
        <v>586</v>
      </c>
      <c r="X80" s="183">
        <v>5539567980</v>
      </c>
      <c r="Y80" s="95" t="s">
        <v>1583</v>
      </c>
      <c r="Z80" s="123">
        <v>8</v>
      </c>
      <c r="AA80" s="123">
        <v>0</v>
      </c>
      <c r="AB80" s="123">
        <v>0</v>
      </c>
      <c r="AC80" s="123">
        <v>8</v>
      </c>
      <c r="AD80" s="123">
        <v>12</v>
      </c>
      <c r="AE80" s="123">
        <v>0</v>
      </c>
      <c r="AF80" s="123">
        <v>3</v>
      </c>
      <c r="AG80" s="123">
        <v>9</v>
      </c>
      <c r="AH80" s="123">
        <v>0</v>
      </c>
      <c r="AI80" s="123">
        <v>3</v>
      </c>
      <c r="AJ80" s="123">
        <v>17</v>
      </c>
      <c r="AK80" s="123">
        <v>20</v>
      </c>
      <c r="AL80" s="123">
        <v>25</v>
      </c>
      <c r="AM80" s="123">
        <v>75</v>
      </c>
      <c r="AN80" s="123">
        <v>17</v>
      </c>
      <c r="AO80" s="123">
        <v>105</v>
      </c>
      <c r="AP80" s="123">
        <v>54</v>
      </c>
      <c r="AQ80" s="123">
        <v>5</v>
      </c>
      <c r="AR80" s="123">
        <v>3</v>
      </c>
      <c r="AS80" s="123">
        <v>2</v>
      </c>
      <c r="AT80" s="123" t="s">
        <v>483</v>
      </c>
      <c r="AU80" s="123" t="s">
        <v>483</v>
      </c>
      <c r="AV80" s="123" t="s">
        <v>636</v>
      </c>
      <c r="AW80" s="123">
        <v>65</v>
      </c>
      <c r="AX80" s="123" t="s">
        <v>637</v>
      </c>
      <c r="AY80" s="123" t="s">
        <v>483</v>
      </c>
      <c r="AZ80" s="123" t="s">
        <v>483</v>
      </c>
      <c r="BA80" s="123" t="s">
        <v>483</v>
      </c>
      <c r="BB80" s="123" t="s">
        <v>483</v>
      </c>
      <c r="BC80" s="123" t="s">
        <v>483</v>
      </c>
      <c r="BD80" s="123" t="s">
        <v>616</v>
      </c>
      <c r="BE80" s="123" t="s">
        <v>490</v>
      </c>
      <c r="BF80" s="123" t="s">
        <v>483</v>
      </c>
      <c r="BG80" s="123" t="s">
        <v>483</v>
      </c>
      <c r="BH80" s="123" t="s">
        <v>490</v>
      </c>
      <c r="BI80" s="123" t="s">
        <v>483</v>
      </c>
      <c r="BJ80" s="123" t="s">
        <v>483</v>
      </c>
      <c r="BK80" s="123" t="s">
        <v>483</v>
      </c>
      <c r="BL80" s="123" t="s">
        <v>483</v>
      </c>
      <c r="BM80" s="123" t="s">
        <v>483</v>
      </c>
      <c r="BN80" s="123" t="s">
        <v>483</v>
      </c>
      <c r="BO80" s="123" t="s">
        <v>483</v>
      </c>
      <c r="BP80" s="123" t="s">
        <v>483</v>
      </c>
      <c r="BQ80" s="123" t="s">
        <v>490</v>
      </c>
      <c r="BR80" s="123" t="s">
        <v>490</v>
      </c>
      <c r="BS80" s="123" t="s">
        <v>483</v>
      </c>
      <c r="BT80" s="123" t="s">
        <v>483</v>
      </c>
      <c r="BU80" s="123" t="s">
        <v>483</v>
      </c>
      <c r="BV80" s="123" t="s">
        <v>490</v>
      </c>
      <c r="BW80" s="123" t="s">
        <v>490</v>
      </c>
      <c r="BX80" s="123" t="s">
        <v>483</v>
      </c>
      <c r="BY80" s="123" t="s">
        <v>490</v>
      </c>
      <c r="BZ80" s="123" t="s">
        <v>483</v>
      </c>
      <c r="CA80" s="123" t="s">
        <v>483</v>
      </c>
      <c r="CB80" s="123" t="s">
        <v>483</v>
      </c>
      <c r="CC80" s="123" t="s">
        <v>490</v>
      </c>
      <c r="CD80" s="123" t="s">
        <v>483</v>
      </c>
      <c r="CE80" s="123" t="s">
        <v>483</v>
      </c>
      <c r="CF80" s="123" t="s">
        <v>1586</v>
      </c>
      <c r="CG80" s="123" t="s">
        <v>483</v>
      </c>
      <c r="CH80" s="123" t="s">
        <v>483</v>
      </c>
      <c r="CI80" s="123" t="s">
        <v>483</v>
      </c>
      <c r="CJ80" s="123" t="s">
        <v>483</v>
      </c>
      <c r="CK80" s="123" t="s">
        <v>483</v>
      </c>
      <c r="CL80" s="123" t="s">
        <v>483</v>
      </c>
      <c r="CM80" s="123" t="s">
        <v>483</v>
      </c>
      <c r="CN80" s="123" t="s">
        <v>483</v>
      </c>
      <c r="CO80" s="123" t="s">
        <v>483</v>
      </c>
      <c r="CP80" s="123" t="s">
        <v>483</v>
      </c>
      <c r="CQ80" s="123" t="s">
        <v>483</v>
      </c>
      <c r="CR80" s="123" t="s">
        <v>483</v>
      </c>
      <c r="CS80" s="123" t="s">
        <v>483</v>
      </c>
      <c r="CT80" s="123" t="s">
        <v>483</v>
      </c>
      <c r="CU80" s="123" t="s">
        <v>483</v>
      </c>
      <c r="CV80" s="123" t="s">
        <v>483</v>
      </c>
      <c r="CW80" s="123" t="s">
        <v>483</v>
      </c>
      <c r="CX80" s="123" t="s">
        <v>483</v>
      </c>
      <c r="CY80" s="123" t="s">
        <v>489</v>
      </c>
      <c r="CZ80" s="123" t="s">
        <v>483</v>
      </c>
      <c r="DA80" s="123" t="s">
        <v>483</v>
      </c>
      <c r="DB80" s="123" t="s">
        <v>483</v>
      </c>
      <c r="DC80" s="123" t="s">
        <v>483</v>
      </c>
      <c r="DD80" s="123" t="s">
        <v>483</v>
      </c>
      <c r="DE80" s="123" t="s">
        <v>483</v>
      </c>
      <c r="DF80" s="123" t="s">
        <v>483</v>
      </c>
      <c r="DG80" s="123" t="s">
        <v>483</v>
      </c>
      <c r="DH80" s="123" t="s">
        <v>483</v>
      </c>
      <c r="DI80" s="123" t="s">
        <v>483</v>
      </c>
      <c r="DJ80" s="123" t="s">
        <v>483</v>
      </c>
      <c r="DK80" s="123" t="s">
        <v>483</v>
      </c>
      <c r="DL80" s="123" t="s">
        <v>483</v>
      </c>
      <c r="DM80" s="123" t="s">
        <v>675</v>
      </c>
      <c r="DN80" s="123" t="s">
        <v>489</v>
      </c>
      <c r="DO80" s="123" t="s">
        <v>483</v>
      </c>
      <c r="DP80" s="123" t="s">
        <v>483</v>
      </c>
      <c r="DQ80" s="123" t="s">
        <v>483</v>
      </c>
      <c r="DR80" s="123" t="s">
        <v>483</v>
      </c>
      <c r="DS80" s="123" t="s">
        <v>483</v>
      </c>
      <c r="DT80" s="123" t="s">
        <v>483</v>
      </c>
      <c r="DU80" s="123" t="s">
        <v>483</v>
      </c>
      <c r="DV80" s="123" t="s">
        <v>483</v>
      </c>
      <c r="DW80" s="123" t="s">
        <v>483</v>
      </c>
      <c r="DX80" s="123" t="s">
        <v>483</v>
      </c>
      <c r="DY80" s="123" t="s">
        <v>483</v>
      </c>
      <c r="DZ80" s="123" t="s">
        <v>483</v>
      </c>
      <c r="EA80" s="123" t="s">
        <v>483</v>
      </c>
      <c r="EB80" s="123" t="s">
        <v>483</v>
      </c>
      <c r="EC80" s="123" t="s">
        <v>483</v>
      </c>
      <c r="ED80" s="123" t="s">
        <v>483</v>
      </c>
      <c r="EE80" s="123">
        <v>0</v>
      </c>
      <c r="EF80" s="123">
        <v>8</v>
      </c>
      <c r="EG80" s="123">
        <v>6</v>
      </c>
      <c r="EH80" s="123" t="s">
        <v>483</v>
      </c>
      <c r="EI80" s="123" t="s">
        <v>483</v>
      </c>
      <c r="EJ80" s="123" t="s">
        <v>489</v>
      </c>
      <c r="EK80" s="123" t="s">
        <v>490</v>
      </c>
      <c r="EL80" s="123" t="s">
        <v>490</v>
      </c>
      <c r="EM80" s="123" t="s">
        <v>490</v>
      </c>
      <c r="EN80" s="123" t="s">
        <v>490</v>
      </c>
      <c r="EO80" s="123" t="s">
        <v>490</v>
      </c>
      <c r="EP80" s="123" t="s">
        <v>490</v>
      </c>
      <c r="EQ80" s="123" t="s">
        <v>483</v>
      </c>
      <c r="ER80" s="123" t="s">
        <v>483</v>
      </c>
      <c r="ES80" s="123" t="s">
        <v>490</v>
      </c>
      <c r="ET80" s="123" t="s">
        <v>490</v>
      </c>
      <c r="EU80" s="123" t="s">
        <v>483</v>
      </c>
      <c r="EV80" s="123" t="s">
        <v>490</v>
      </c>
      <c r="EW80" s="123" t="s">
        <v>490</v>
      </c>
      <c r="EX80" s="123" t="s">
        <v>490</v>
      </c>
      <c r="EY80" s="123" t="s">
        <v>490</v>
      </c>
      <c r="EZ80" s="123" t="s">
        <v>483</v>
      </c>
      <c r="FA80" s="123" t="s">
        <v>483</v>
      </c>
      <c r="FB80" s="123" t="s">
        <v>483</v>
      </c>
      <c r="FC80" s="123" t="s">
        <v>483</v>
      </c>
      <c r="FD80" s="123" t="s">
        <v>483</v>
      </c>
      <c r="FE80" s="123" t="s">
        <v>483</v>
      </c>
      <c r="FF80" s="123" t="s">
        <v>483</v>
      </c>
      <c r="FG80" s="123" t="s">
        <v>483</v>
      </c>
      <c r="FH80" s="123" t="s">
        <v>483</v>
      </c>
      <c r="FI80" s="123" t="s">
        <v>483</v>
      </c>
      <c r="FJ80" s="123" t="s">
        <v>483</v>
      </c>
      <c r="FK80" s="123" t="s">
        <v>483</v>
      </c>
      <c r="FL80" s="123" t="s">
        <v>483</v>
      </c>
      <c r="FM80" s="123" t="s">
        <v>483</v>
      </c>
      <c r="FN80" s="123" t="s">
        <v>490</v>
      </c>
      <c r="FO80" s="123" t="s">
        <v>483</v>
      </c>
      <c r="FP80" s="123" t="s">
        <v>483</v>
      </c>
      <c r="FQ80" s="123" t="s">
        <v>483</v>
      </c>
      <c r="FR80" s="123" t="s">
        <v>483</v>
      </c>
      <c r="FS80" s="123" t="s">
        <v>483</v>
      </c>
      <c r="FT80" s="123" t="s">
        <v>490</v>
      </c>
      <c r="FU80" s="123" t="s">
        <v>483</v>
      </c>
      <c r="FV80" s="123" t="s">
        <v>483</v>
      </c>
      <c r="FW80" s="123" t="s">
        <v>483</v>
      </c>
      <c r="FX80" s="123" t="s">
        <v>483</v>
      </c>
      <c r="FY80" s="123" t="s">
        <v>483</v>
      </c>
      <c r="FZ80" s="123" t="s">
        <v>483</v>
      </c>
      <c r="GA80" s="123" t="s">
        <v>490</v>
      </c>
      <c r="GB80" s="123" t="s">
        <v>483</v>
      </c>
      <c r="GC80" s="123" t="s">
        <v>483</v>
      </c>
      <c r="GD80" s="123" t="s">
        <v>483</v>
      </c>
      <c r="GE80" s="123" t="s">
        <v>483</v>
      </c>
      <c r="GF80" s="123" t="s">
        <v>483</v>
      </c>
      <c r="GG80" s="123" t="s">
        <v>483</v>
      </c>
      <c r="GH80" s="123" t="s">
        <v>483</v>
      </c>
      <c r="GI80" s="123" t="s">
        <v>483</v>
      </c>
      <c r="GJ80" s="123" t="s">
        <v>483</v>
      </c>
      <c r="GK80" s="123" t="s">
        <v>483</v>
      </c>
      <c r="GL80" s="123" t="s">
        <v>483</v>
      </c>
      <c r="GM80" s="123" t="s">
        <v>483</v>
      </c>
      <c r="GN80" s="123" t="s">
        <v>483</v>
      </c>
      <c r="GO80" s="123" t="s">
        <v>483</v>
      </c>
      <c r="GP80" s="123" t="s">
        <v>483</v>
      </c>
      <c r="GQ80" s="123" t="s">
        <v>489</v>
      </c>
      <c r="GR80" s="123" t="s">
        <v>483</v>
      </c>
      <c r="GS80" s="123" t="s">
        <v>483</v>
      </c>
      <c r="GT80" s="123" t="s">
        <v>483</v>
      </c>
      <c r="GU80" s="123" t="s">
        <v>483</v>
      </c>
      <c r="GV80" s="123" t="s">
        <v>483</v>
      </c>
      <c r="GW80" s="123" t="s">
        <v>483</v>
      </c>
      <c r="GX80" s="123" t="s">
        <v>483</v>
      </c>
      <c r="GY80" s="123" t="s">
        <v>483</v>
      </c>
      <c r="GZ80" s="123" t="s">
        <v>483</v>
      </c>
      <c r="HA80" s="123" t="s">
        <v>483</v>
      </c>
      <c r="HB80" s="123" t="s">
        <v>489</v>
      </c>
      <c r="HC80" s="123" t="s">
        <v>483</v>
      </c>
      <c r="HD80" s="123" t="s">
        <v>483</v>
      </c>
      <c r="HE80" s="123" t="s">
        <v>483</v>
      </c>
      <c r="HF80" s="123" t="s">
        <v>490</v>
      </c>
      <c r="HG80" s="123" t="s">
        <v>490</v>
      </c>
      <c r="HH80" s="123" t="s">
        <v>490</v>
      </c>
      <c r="HI80" s="123" t="s">
        <v>490</v>
      </c>
      <c r="HJ80" s="123" t="s">
        <v>490</v>
      </c>
      <c r="HK80" s="123" t="s">
        <v>490</v>
      </c>
      <c r="HL80" s="123" t="s">
        <v>490</v>
      </c>
      <c r="HM80" s="123" t="s">
        <v>490</v>
      </c>
      <c r="HN80" s="123" t="s">
        <v>490</v>
      </c>
      <c r="HO80" s="123" t="s">
        <v>490</v>
      </c>
      <c r="HP80" s="123" t="s">
        <v>490</v>
      </c>
      <c r="HQ80" s="123" t="s">
        <v>490</v>
      </c>
      <c r="HR80" s="123" t="s">
        <v>490</v>
      </c>
      <c r="HS80" s="123" t="s">
        <v>490</v>
      </c>
      <c r="HT80" s="123" t="s">
        <v>490</v>
      </c>
      <c r="HU80" s="123" t="s">
        <v>490</v>
      </c>
      <c r="HV80" s="123" t="s">
        <v>483</v>
      </c>
      <c r="HW80" s="123" t="s">
        <v>483</v>
      </c>
      <c r="HX80" s="123" t="s">
        <v>483</v>
      </c>
      <c r="HY80" s="123" t="s">
        <v>483</v>
      </c>
      <c r="HZ80" s="123" t="s">
        <v>483</v>
      </c>
      <c r="IA80" s="123" t="s">
        <v>483</v>
      </c>
      <c r="IB80" s="123" t="s">
        <v>483</v>
      </c>
      <c r="IC80" s="123" t="s">
        <v>483</v>
      </c>
      <c r="ID80" s="123" t="s">
        <v>483</v>
      </c>
      <c r="IE80" s="123" t="s">
        <v>483</v>
      </c>
      <c r="IF80" s="123" t="s">
        <v>490</v>
      </c>
      <c r="IG80" s="123" t="s">
        <v>490</v>
      </c>
      <c r="IH80" s="123" t="s">
        <v>490</v>
      </c>
      <c r="II80" s="123" t="s">
        <v>490</v>
      </c>
      <c r="IJ80" s="123" t="s">
        <v>490</v>
      </c>
      <c r="IK80" s="123" t="s">
        <v>483</v>
      </c>
      <c r="IL80" s="123" t="s">
        <v>483</v>
      </c>
      <c r="IM80" s="123" t="s">
        <v>483</v>
      </c>
      <c r="IN80" s="123">
        <v>1</v>
      </c>
      <c r="IO80" s="123">
        <v>1</v>
      </c>
      <c r="IP80" s="123">
        <v>0</v>
      </c>
      <c r="IQ80" s="123">
        <v>1</v>
      </c>
      <c r="IR80" s="123">
        <v>6</v>
      </c>
      <c r="IS80" s="123">
        <v>2</v>
      </c>
      <c r="IT80" s="123">
        <v>0</v>
      </c>
      <c r="IU80" s="123">
        <v>0</v>
      </c>
      <c r="IV80" s="123">
        <v>2</v>
      </c>
      <c r="IW80" s="123">
        <v>0</v>
      </c>
      <c r="IX80" s="123">
        <v>0</v>
      </c>
      <c r="IY80" s="123">
        <v>0</v>
      </c>
      <c r="IZ80" s="123">
        <v>0</v>
      </c>
      <c r="JA80" s="123">
        <v>0</v>
      </c>
      <c r="JB80" s="123">
        <v>0</v>
      </c>
      <c r="JC80" s="123">
        <v>1</v>
      </c>
      <c r="JD80" s="123">
        <v>0</v>
      </c>
      <c r="JE80" s="123">
        <v>1</v>
      </c>
      <c r="JF80" s="123">
        <v>0</v>
      </c>
      <c r="JG80" s="123">
        <v>1</v>
      </c>
      <c r="JH80" s="123">
        <v>1</v>
      </c>
      <c r="JI80" s="123">
        <v>0</v>
      </c>
      <c r="JJ80" s="123">
        <v>1</v>
      </c>
      <c r="JK80" s="123">
        <v>0</v>
      </c>
      <c r="JL80" s="123">
        <v>0</v>
      </c>
      <c r="JM80" s="123">
        <v>0</v>
      </c>
      <c r="JN80" s="123">
        <v>11</v>
      </c>
      <c r="JO80" s="123">
        <v>7</v>
      </c>
      <c r="JP80" s="123">
        <v>18</v>
      </c>
      <c r="JQ80" s="123">
        <v>5</v>
      </c>
      <c r="JR80" s="123" t="s">
        <v>1587</v>
      </c>
      <c r="JS80" s="123" t="s">
        <v>489</v>
      </c>
      <c r="JT80" s="123" t="s">
        <v>483</v>
      </c>
      <c r="JU80" s="123" t="s">
        <v>483</v>
      </c>
      <c r="JV80" s="123" t="s">
        <v>483</v>
      </c>
      <c r="JW80" s="123" t="s">
        <v>483</v>
      </c>
      <c r="JX80" s="123" t="s">
        <v>483</v>
      </c>
      <c r="JY80" s="123" t="s">
        <v>483</v>
      </c>
      <c r="JZ80" s="123" t="s">
        <v>483</v>
      </c>
      <c r="KA80" s="123" t="s">
        <v>483</v>
      </c>
      <c r="KB80" s="123" t="s">
        <v>489</v>
      </c>
      <c r="KC80" s="123" t="s">
        <v>483</v>
      </c>
      <c r="KD80" s="123" t="s">
        <v>1588</v>
      </c>
      <c r="KE80" s="123" t="s">
        <v>1589</v>
      </c>
      <c r="KF80" s="123" t="s">
        <v>1590</v>
      </c>
      <c r="KG80" s="123" t="s">
        <v>622</v>
      </c>
      <c r="KH80" s="123" t="s">
        <v>500</v>
      </c>
      <c r="KI80" s="123">
        <v>3</v>
      </c>
      <c r="KJ80" s="123" t="s">
        <v>483</v>
      </c>
      <c r="KK80" s="123" t="s">
        <v>483</v>
      </c>
      <c r="KL80" s="123" t="s">
        <v>483</v>
      </c>
      <c r="KM80" s="123" t="s">
        <v>483</v>
      </c>
      <c r="KN80" s="123" t="s">
        <v>483</v>
      </c>
      <c r="KO80" s="123" t="s">
        <v>483</v>
      </c>
      <c r="KP80" s="123" t="s">
        <v>483</v>
      </c>
      <c r="KQ80" s="123" t="s">
        <v>490</v>
      </c>
      <c r="KR80" s="123" t="s">
        <v>483</v>
      </c>
      <c r="KS80" s="123" t="s">
        <v>483</v>
      </c>
      <c r="KT80" s="123" t="s">
        <v>483</v>
      </c>
      <c r="KU80" s="123" t="s">
        <v>483</v>
      </c>
      <c r="KV80" s="123" t="s">
        <v>483</v>
      </c>
      <c r="KW80" s="123" t="s">
        <v>483</v>
      </c>
      <c r="KX80" s="123" t="s">
        <v>483</v>
      </c>
      <c r="KY80" s="123" t="s">
        <v>483</v>
      </c>
      <c r="KZ80" s="123" t="s">
        <v>483</v>
      </c>
      <c r="LA80" s="123" t="s">
        <v>483</v>
      </c>
      <c r="LB80" s="123" t="s">
        <v>483</v>
      </c>
      <c r="LC80" s="123" t="s">
        <v>490</v>
      </c>
      <c r="LD80" s="123" t="s">
        <v>490</v>
      </c>
      <c r="LE80" s="123" t="s">
        <v>483</v>
      </c>
      <c r="LF80" s="123">
        <v>8</v>
      </c>
      <c r="LG80" s="123">
        <v>8</v>
      </c>
      <c r="LH80" s="123">
        <v>4</v>
      </c>
      <c r="LI80" s="123">
        <v>20</v>
      </c>
      <c r="LJ80" s="123">
        <v>8</v>
      </c>
      <c r="LK80" s="123">
        <v>8</v>
      </c>
      <c r="LL80" s="123">
        <v>8</v>
      </c>
      <c r="LM80" s="123">
        <v>8</v>
      </c>
      <c r="LN80" s="123" t="s">
        <v>483</v>
      </c>
      <c r="LO80" s="123" t="s">
        <v>483</v>
      </c>
      <c r="LP80" s="123" t="s">
        <v>483</v>
      </c>
      <c r="LQ80" s="123" t="s">
        <v>483</v>
      </c>
      <c r="LR80" s="123" t="s">
        <v>483</v>
      </c>
      <c r="LS80" s="123" t="s">
        <v>483</v>
      </c>
      <c r="LT80" s="123" t="s">
        <v>490</v>
      </c>
      <c r="LU80" s="123" t="s">
        <v>490</v>
      </c>
      <c r="LV80" s="123" t="s">
        <v>490</v>
      </c>
      <c r="LW80" s="123" t="s">
        <v>483</v>
      </c>
      <c r="LX80" s="123" t="s">
        <v>483</v>
      </c>
      <c r="LY80" s="123" t="s">
        <v>483</v>
      </c>
      <c r="LZ80" s="123" t="s">
        <v>483</v>
      </c>
      <c r="MA80" s="123" t="s">
        <v>483</v>
      </c>
      <c r="MB80" s="123" t="s">
        <v>483</v>
      </c>
      <c r="MC80" s="123" t="s">
        <v>483</v>
      </c>
      <c r="MD80" s="123" t="s">
        <v>483</v>
      </c>
      <c r="ME80" s="123" t="s">
        <v>483</v>
      </c>
      <c r="MF80" s="123" t="s">
        <v>483</v>
      </c>
      <c r="MG80" s="123" t="s">
        <v>489</v>
      </c>
      <c r="MH80" s="123" t="s">
        <v>483</v>
      </c>
      <c r="MI80" s="123" t="s">
        <v>483</v>
      </c>
      <c r="MJ80" s="123" t="s">
        <v>483</v>
      </c>
      <c r="MK80" s="123" t="s">
        <v>490</v>
      </c>
      <c r="ML80" s="123" t="s">
        <v>490</v>
      </c>
      <c r="MM80" s="123" t="s">
        <v>490</v>
      </c>
      <c r="MN80" s="123" t="s">
        <v>490</v>
      </c>
      <c r="MO80" s="123" t="s">
        <v>490</v>
      </c>
      <c r="MP80" s="123" t="s">
        <v>490</v>
      </c>
      <c r="MQ80" s="123" t="s">
        <v>490</v>
      </c>
      <c r="MR80" s="123" t="s">
        <v>490</v>
      </c>
      <c r="MS80" s="123" t="s">
        <v>490</v>
      </c>
      <c r="MT80" s="123" t="s">
        <v>490</v>
      </c>
      <c r="MU80" s="123" t="s">
        <v>490</v>
      </c>
      <c r="MV80" s="123" t="s">
        <v>490</v>
      </c>
      <c r="MW80" s="123" t="s">
        <v>490</v>
      </c>
      <c r="MX80" s="123" t="s">
        <v>490</v>
      </c>
      <c r="MY80" s="123" t="s">
        <v>490</v>
      </c>
      <c r="MZ80" s="123" t="s">
        <v>483</v>
      </c>
      <c r="NA80" s="123" t="s">
        <v>483</v>
      </c>
      <c r="NB80" s="123" t="s">
        <v>483</v>
      </c>
      <c r="NC80" s="123" t="s">
        <v>483</v>
      </c>
      <c r="ND80" s="123" t="s">
        <v>483</v>
      </c>
      <c r="NE80" s="123" t="s">
        <v>483</v>
      </c>
      <c r="NF80" s="123" t="s">
        <v>483</v>
      </c>
      <c r="NG80" s="123" t="s">
        <v>483</v>
      </c>
      <c r="NH80" s="123" t="s">
        <v>483</v>
      </c>
      <c r="NI80" s="123" t="s">
        <v>483</v>
      </c>
      <c r="NJ80" s="123" t="s">
        <v>483</v>
      </c>
      <c r="NK80" s="123" t="s">
        <v>483</v>
      </c>
      <c r="NL80" s="123" t="s">
        <v>489</v>
      </c>
      <c r="NM80" s="123" t="s">
        <v>483</v>
      </c>
      <c r="NN80" s="123" t="s">
        <v>483</v>
      </c>
      <c r="NO80" s="123" t="s">
        <v>483</v>
      </c>
      <c r="NP80" s="123" t="s">
        <v>483</v>
      </c>
      <c r="NQ80" s="123" t="s">
        <v>483</v>
      </c>
      <c r="NR80" s="123" t="s">
        <v>483</v>
      </c>
      <c r="NS80" s="123" t="s">
        <v>483</v>
      </c>
      <c r="NT80" s="123" t="s">
        <v>483</v>
      </c>
      <c r="NU80" s="123" t="s">
        <v>483</v>
      </c>
      <c r="NV80" s="123" t="s">
        <v>483</v>
      </c>
      <c r="NW80" s="123" t="s">
        <v>483</v>
      </c>
      <c r="NX80" s="123" t="s">
        <v>483</v>
      </c>
      <c r="NY80" s="123" t="s">
        <v>483</v>
      </c>
      <c r="NZ80" s="123" t="s">
        <v>483</v>
      </c>
      <c r="OA80" s="123" t="s">
        <v>483</v>
      </c>
      <c r="OB80" s="123" t="s">
        <v>483</v>
      </c>
      <c r="OC80" s="123" t="s">
        <v>483</v>
      </c>
      <c r="OD80" s="123" t="s">
        <v>483</v>
      </c>
      <c r="OE80" s="123" t="s">
        <v>483</v>
      </c>
      <c r="OF80" s="123" t="s">
        <v>483</v>
      </c>
      <c r="OG80" s="123" t="s">
        <v>483</v>
      </c>
      <c r="OH80" s="123" t="s">
        <v>483</v>
      </c>
      <c r="OI80" s="123" t="s">
        <v>483</v>
      </c>
      <c r="OJ80" s="123" t="s">
        <v>483</v>
      </c>
      <c r="OK80" s="123" t="s">
        <v>483</v>
      </c>
      <c r="OL80" s="123" t="s">
        <v>483</v>
      </c>
      <c r="OM80" s="123" t="s">
        <v>483</v>
      </c>
      <c r="ON80" s="123" t="s">
        <v>483</v>
      </c>
      <c r="OO80" s="123" t="s">
        <v>483</v>
      </c>
      <c r="OP80" s="123" t="s">
        <v>483</v>
      </c>
      <c r="OQ80" s="123" t="s">
        <v>483</v>
      </c>
      <c r="OR80" s="123" t="s">
        <v>483</v>
      </c>
      <c r="OS80" s="123" t="s">
        <v>483</v>
      </c>
      <c r="OT80" s="123" t="s">
        <v>483</v>
      </c>
      <c r="OU80" s="123" t="s">
        <v>483</v>
      </c>
      <c r="OV80" s="123" t="s">
        <v>483</v>
      </c>
      <c r="OW80" s="123" t="s">
        <v>575</v>
      </c>
      <c r="OX80" s="123" t="s">
        <v>483</v>
      </c>
      <c r="OY80" s="123" t="s">
        <v>490</v>
      </c>
      <c r="OZ80" s="123" t="s">
        <v>483</v>
      </c>
      <c r="PA80" s="123" t="s">
        <v>483</v>
      </c>
      <c r="PB80" s="123" t="s">
        <v>483</v>
      </c>
      <c r="PC80" s="123" t="s">
        <v>483</v>
      </c>
      <c r="PD80" s="123" t="s">
        <v>483</v>
      </c>
      <c r="PE80" s="123" t="s">
        <v>483</v>
      </c>
      <c r="PF80" s="123" t="s">
        <v>483</v>
      </c>
      <c r="PG80" s="123" t="s">
        <v>483</v>
      </c>
      <c r="PH80" s="123" t="s">
        <v>483</v>
      </c>
      <c r="PI80" s="123" t="s">
        <v>483</v>
      </c>
      <c r="PJ80" s="123" t="s">
        <v>483</v>
      </c>
      <c r="PK80" s="123" t="s">
        <v>489</v>
      </c>
      <c r="PL80" s="123" t="s">
        <v>483</v>
      </c>
      <c r="PM80" s="123" t="s">
        <v>489</v>
      </c>
      <c r="PN80" s="123" t="s">
        <v>483</v>
      </c>
      <c r="PO80" s="123" t="s">
        <v>483</v>
      </c>
      <c r="PP80" s="123" t="s">
        <v>483</v>
      </c>
      <c r="PQ80" s="123" t="s">
        <v>483</v>
      </c>
      <c r="PR80" s="123" t="s">
        <v>483</v>
      </c>
      <c r="PS80" s="123" t="s">
        <v>483</v>
      </c>
      <c r="PT80" s="123" t="s">
        <v>483</v>
      </c>
      <c r="PU80" s="123" t="s">
        <v>574</v>
      </c>
      <c r="PV80" s="123" t="s">
        <v>574</v>
      </c>
      <c r="PW80" s="123" t="s">
        <v>574</v>
      </c>
      <c r="PX80" s="123" t="s">
        <v>574</v>
      </c>
      <c r="PY80" s="123" t="s">
        <v>574</v>
      </c>
      <c r="PZ80" s="123" t="s">
        <v>483</v>
      </c>
      <c r="QA80" s="123" t="s">
        <v>623</v>
      </c>
      <c r="QB80" s="123" t="s">
        <v>483</v>
      </c>
      <c r="QC80" s="123" t="s">
        <v>616</v>
      </c>
      <c r="QD80" s="123" t="s">
        <v>483</v>
      </c>
      <c r="QE80" s="123" t="s">
        <v>1515</v>
      </c>
      <c r="QF80" s="123"/>
      <c r="QG80" s="123"/>
      <c r="QH80" s="123" t="s">
        <v>483</v>
      </c>
      <c r="QI80" s="123" t="s">
        <v>483</v>
      </c>
      <c r="QJ80" s="123" t="s">
        <v>483</v>
      </c>
      <c r="QK80" s="123"/>
      <c r="QL80" s="123" t="s">
        <v>483</v>
      </c>
      <c r="QM80" s="123" t="s">
        <v>483</v>
      </c>
      <c r="QN80" s="123" t="s">
        <v>483</v>
      </c>
      <c r="QO80" s="123" t="s">
        <v>483</v>
      </c>
      <c r="QP80" s="123" t="s">
        <v>483</v>
      </c>
      <c r="QQ80" s="123">
        <v>12</v>
      </c>
      <c r="QR80" s="123">
        <v>5</v>
      </c>
      <c r="QS80" s="123">
        <v>5</v>
      </c>
      <c r="QT80" s="123" t="s">
        <v>1591</v>
      </c>
      <c r="QU80" s="90" t="s">
        <v>4477</v>
      </c>
      <c r="QV80" s="90" t="s">
        <v>4961</v>
      </c>
      <c r="QW80" s="125" t="s">
        <v>4968</v>
      </c>
      <c r="QX80" s="79" t="s">
        <v>483</v>
      </c>
      <c r="QY80" s="80" t="s">
        <v>483</v>
      </c>
      <c r="QZ80" s="79" t="s">
        <v>489</v>
      </c>
      <c r="RA80" s="52" t="s">
        <v>4794</v>
      </c>
      <c r="RB80" s="79">
        <v>20</v>
      </c>
      <c r="RC80" s="79">
        <v>12</v>
      </c>
      <c r="RD80" s="79">
        <v>8</v>
      </c>
      <c r="RE80" s="132">
        <v>30</v>
      </c>
      <c r="RF80" s="132">
        <v>17</v>
      </c>
      <c r="RG80" s="132">
        <v>13</v>
      </c>
      <c r="RH80" s="84">
        <v>25</v>
      </c>
      <c r="RI80" s="84">
        <v>13</v>
      </c>
      <c r="RJ80" s="84">
        <v>12</v>
      </c>
      <c r="RK80" s="80">
        <v>34</v>
      </c>
      <c r="RL80" s="80">
        <v>20</v>
      </c>
      <c r="RM80" s="80">
        <v>14</v>
      </c>
      <c r="RN80" s="132">
        <v>9</v>
      </c>
      <c r="RO80" s="84">
        <v>10</v>
      </c>
      <c r="RP80" s="80" t="s">
        <v>483</v>
      </c>
      <c r="RQ80" s="52" t="s">
        <v>4529</v>
      </c>
      <c r="RR80" s="80" t="s">
        <v>483</v>
      </c>
      <c r="RS80" s="80">
        <v>0</v>
      </c>
      <c r="RT80" s="80">
        <v>2</v>
      </c>
      <c r="RU80" s="80">
        <v>0</v>
      </c>
      <c r="RV80" s="80">
        <v>0</v>
      </c>
      <c r="RW80" s="80" t="s">
        <v>5449</v>
      </c>
      <c r="RX80" s="175">
        <v>2</v>
      </c>
      <c r="RY80" s="84" t="s">
        <v>483</v>
      </c>
      <c r="RZ80" s="84" t="s">
        <v>6150</v>
      </c>
      <c r="SA80" s="184" t="s">
        <v>6802</v>
      </c>
      <c r="SB80" s="90" t="s">
        <v>4781</v>
      </c>
      <c r="SC80" s="90" t="s">
        <v>4781</v>
      </c>
      <c r="SD80" s="224" t="s">
        <v>6740</v>
      </c>
      <c r="SE80" s="123"/>
      <c r="SF80" s="114"/>
      <c r="SG80" s="114"/>
      <c r="SH80" s="114"/>
      <c r="SI80" s="114"/>
      <c r="SJ80" s="114"/>
      <c r="SK80" s="114"/>
      <c r="SL80" s="114"/>
      <c r="SM80" s="114"/>
      <c r="SN80" s="242"/>
      <c r="SO80" s="114"/>
      <c r="SQ80" s="123"/>
      <c r="SR80" s="123"/>
      <c r="ST80" s="90" t="s">
        <v>483</v>
      </c>
      <c r="SV80" s="236" t="s">
        <v>4484</v>
      </c>
    </row>
    <row r="81" spans="1:517" s="98" customFormat="1" ht="84.75" customHeight="1" x14ac:dyDescent="0.25">
      <c r="A81" s="123" t="s">
        <v>1639</v>
      </c>
      <c r="B81" s="93" t="s">
        <v>1645</v>
      </c>
      <c r="C81" s="123">
        <v>2019</v>
      </c>
      <c r="D81" s="94" t="s">
        <v>4072</v>
      </c>
      <c r="E81" s="123">
        <v>23</v>
      </c>
      <c r="F81" s="123" t="s">
        <v>602</v>
      </c>
      <c r="G81" s="114" t="s">
        <v>1592</v>
      </c>
      <c r="H81" s="123"/>
      <c r="I81" s="123" t="s">
        <v>5016</v>
      </c>
      <c r="J81" s="123" t="s">
        <v>718</v>
      </c>
      <c r="K81" s="123" t="s">
        <v>657</v>
      </c>
      <c r="L81" s="123" t="s">
        <v>1593</v>
      </c>
      <c r="M81" s="123">
        <v>166</v>
      </c>
      <c r="N81" s="123"/>
      <c r="O81" s="123" t="s">
        <v>608</v>
      </c>
      <c r="P81" s="123" t="s">
        <v>1594</v>
      </c>
      <c r="Q81" s="123">
        <v>46222351</v>
      </c>
      <c r="R81" s="131" t="s">
        <v>4466</v>
      </c>
      <c r="S81" s="96" t="s">
        <v>1647</v>
      </c>
      <c r="T81" s="97" t="s">
        <v>590</v>
      </c>
      <c r="U81" s="97" t="s">
        <v>1595</v>
      </c>
      <c r="V81" s="97" t="s">
        <v>1596</v>
      </c>
      <c r="W81" s="97" t="s">
        <v>739</v>
      </c>
      <c r="X81" s="183">
        <v>56067062</v>
      </c>
      <c r="Y81" s="107" t="s">
        <v>4553</v>
      </c>
      <c r="Z81" s="123">
        <v>9</v>
      </c>
      <c r="AA81" s="123">
        <v>2</v>
      </c>
      <c r="AB81" s="123">
        <v>2</v>
      </c>
      <c r="AC81" s="123">
        <v>5</v>
      </c>
      <c r="AD81" s="123">
        <v>6</v>
      </c>
      <c r="AE81" s="123">
        <v>1</v>
      </c>
      <c r="AF81" s="123">
        <v>1</v>
      </c>
      <c r="AG81" s="123">
        <v>4</v>
      </c>
      <c r="AH81" s="123">
        <v>3</v>
      </c>
      <c r="AI81" s="123">
        <v>3</v>
      </c>
      <c r="AJ81" s="123">
        <v>9</v>
      </c>
      <c r="AK81" s="123">
        <v>15</v>
      </c>
      <c r="AL81" s="123">
        <v>15</v>
      </c>
      <c r="AM81" s="123">
        <v>81</v>
      </c>
      <c r="AN81" s="123">
        <v>98</v>
      </c>
      <c r="AO81" s="123">
        <v>65</v>
      </c>
      <c r="AP81" s="123">
        <v>8</v>
      </c>
      <c r="AQ81" s="123">
        <v>3</v>
      </c>
      <c r="AR81" s="123">
        <v>2</v>
      </c>
      <c r="AS81" s="123">
        <v>1</v>
      </c>
      <c r="AT81" s="123" t="s">
        <v>483</v>
      </c>
      <c r="AU81" s="123" t="s">
        <v>483</v>
      </c>
      <c r="AV81" s="123" t="s">
        <v>585</v>
      </c>
      <c r="AW81" s="123"/>
      <c r="AX81" s="123" t="s">
        <v>637</v>
      </c>
      <c r="AY81" s="123" t="s">
        <v>483</v>
      </c>
      <c r="AZ81" s="123" t="s">
        <v>483</v>
      </c>
      <c r="BA81" s="123" t="s">
        <v>483</v>
      </c>
      <c r="BB81" s="123" t="s">
        <v>483</v>
      </c>
      <c r="BC81" s="123" t="s">
        <v>483</v>
      </c>
      <c r="BD81" s="123" t="s">
        <v>583</v>
      </c>
      <c r="BE81" s="123" t="s">
        <v>490</v>
      </c>
      <c r="BF81" s="123" t="s">
        <v>490</v>
      </c>
      <c r="BG81" s="123" t="s">
        <v>490</v>
      </c>
      <c r="BH81" s="123" t="s">
        <v>490</v>
      </c>
      <c r="BI81" s="123" t="s">
        <v>483</v>
      </c>
      <c r="BJ81" s="123" t="s">
        <v>483</v>
      </c>
      <c r="BK81" s="123" t="s">
        <v>483</v>
      </c>
      <c r="BL81" s="123" t="s">
        <v>483</v>
      </c>
      <c r="BM81" s="123" t="s">
        <v>483</v>
      </c>
      <c r="BN81" s="123" t="s">
        <v>483</v>
      </c>
      <c r="BO81" s="123" t="s">
        <v>483</v>
      </c>
      <c r="BP81" s="123" t="s">
        <v>483</v>
      </c>
      <c r="BQ81" s="123" t="s">
        <v>483</v>
      </c>
      <c r="BR81" s="123" t="s">
        <v>483</v>
      </c>
      <c r="BS81" s="123" t="s">
        <v>483</v>
      </c>
      <c r="BT81" s="123" t="s">
        <v>483</v>
      </c>
      <c r="BU81" s="123" t="s">
        <v>483</v>
      </c>
      <c r="BV81" s="123" t="s">
        <v>490</v>
      </c>
      <c r="BW81" s="123" t="s">
        <v>483</v>
      </c>
      <c r="BX81" s="123" t="s">
        <v>483</v>
      </c>
      <c r="BY81" s="123" t="s">
        <v>483</v>
      </c>
      <c r="BZ81" s="123" t="s">
        <v>483</v>
      </c>
      <c r="CA81" s="123" t="s">
        <v>483</v>
      </c>
      <c r="CB81" s="123" t="s">
        <v>483</v>
      </c>
      <c r="CC81" s="123" t="s">
        <v>483</v>
      </c>
      <c r="CD81" s="123" t="s">
        <v>483</v>
      </c>
      <c r="CE81" s="123" t="s">
        <v>490</v>
      </c>
      <c r="CF81" s="123" t="s">
        <v>1597</v>
      </c>
      <c r="CG81" s="123" t="s">
        <v>483</v>
      </c>
      <c r="CH81" s="123" t="s">
        <v>483</v>
      </c>
      <c r="CI81" s="123" t="s">
        <v>483</v>
      </c>
      <c r="CJ81" s="123" t="s">
        <v>483</v>
      </c>
      <c r="CK81" s="123" t="s">
        <v>483</v>
      </c>
      <c r="CL81" s="123" t="s">
        <v>483</v>
      </c>
      <c r="CM81" s="123" t="s">
        <v>483</v>
      </c>
      <c r="CN81" s="123" t="s">
        <v>483</v>
      </c>
      <c r="CO81" s="123" t="s">
        <v>483</v>
      </c>
      <c r="CP81" s="123" t="s">
        <v>483</v>
      </c>
      <c r="CQ81" s="123" t="s">
        <v>483</v>
      </c>
      <c r="CR81" s="123" t="s">
        <v>483</v>
      </c>
      <c r="CS81" s="123" t="s">
        <v>483</v>
      </c>
      <c r="CT81" s="123" t="s">
        <v>483</v>
      </c>
      <c r="CU81" s="123" t="s">
        <v>483</v>
      </c>
      <c r="CV81" s="123" t="s">
        <v>483</v>
      </c>
      <c r="CW81" s="123" t="s">
        <v>483</v>
      </c>
      <c r="CX81" s="123" t="s">
        <v>483</v>
      </c>
      <c r="CY81" s="123" t="s">
        <v>489</v>
      </c>
      <c r="CZ81" s="123" t="s">
        <v>483</v>
      </c>
      <c r="DA81" s="123" t="s">
        <v>483</v>
      </c>
      <c r="DB81" s="123" t="s">
        <v>483</v>
      </c>
      <c r="DC81" s="123" t="s">
        <v>483</v>
      </c>
      <c r="DD81" s="123" t="s">
        <v>483</v>
      </c>
      <c r="DE81" s="123" t="s">
        <v>483</v>
      </c>
      <c r="DF81" s="123" t="s">
        <v>483</v>
      </c>
      <c r="DG81" s="123" t="s">
        <v>483</v>
      </c>
      <c r="DH81" s="123" t="s">
        <v>483</v>
      </c>
      <c r="DI81" s="123" t="s">
        <v>483</v>
      </c>
      <c r="DJ81" s="123" t="s">
        <v>483</v>
      </c>
      <c r="DK81" s="123" t="s">
        <v>483</v>
      </c>
      <c r="DL81" s="123" t="s">
        <v>483</v>
      </c>
      <c r="DM81" s="123" t="s">
        <v>618</v>
      </c>
      <c r="DN81" s="123" t="s">
        <v>489</v>
      </c>
      <c r="DO81" s="123" t="s">
        <v>483</v>
      </c>
      <c r="DP81" s="123" t="s">
        <v>483</v>
      </c>
      <c r="DQ81" s="123" t="s">
        <v>483</v>
      </c>
      <c r="DR81" s="123" t="s">
        <v>483</v>
      </c>
      <c r="DS81" s="123" t="s">
        <v>483</v>
      </c>
      <c r="DT81" s="123" t="s">
        <v>483</v>
      </c>
      <c r="DU81" s="123" t="s">
        <v>483</v>
      </c>
      <c r="DV81" s="123" t="s">
        <v>490</v>
      </c>
      <c r="DW81" s="123" t="s">
        <v>483</v>
      </c>
      <c r="DX81" s="123" t="s">
        <v>483</v>
      </c>
      <c r="DY81" s="123" t="s">
        <v>490</v>
      </c>
      <c r="DZ81" s="123" t="s">
        <v>483</v>
      </c>
      <c r="EA81" s="123" t="s">
        <v>483</v>
      </c>
      <c r="EB81" s="123" t="s">
        <v>483</v>
      </c>
      <c r="EC81" s="123" t="s">
        <v>483</v>
      </c>
      <c r="ED81" s="123" t="s">
        <v>483</v>
      </c>
      <c r="EE81" s="123">
        <v>6</v>
      </c>
      <c r="EF81" s="123">
        <v>1</v>
      </c>
      <c r="EG81" s="123">
        <v>3</v>
      </c>
      <c r="EH81" s="123" t="s">
        <v>483</v>
      </c>
      <c r="EI81" s="123" t="s">
        <v>483</v>
      </c>
      <c r="EJ81" s="123" t="s">
        <v>483</v>
      </c>
      <c r="EK81" s="123" t="s">
        <v>483</v>
      </c>
      <c r="EL81" s="123" t="s">
        <v>483</v>
      </c>
      <c r="EM81" s="123" t="s">
        <v>490</v>
      </c>
      <c r="EN81" s="123" t="s">
        <v>483</v>
      </c>
      <c r="EO81" s="123" t="s">
        <v>483</v>
      </c>
      <c r="EP81" s="123" t="s">
        <v>483</v>
      </c>
      <c r="EQ81" s="123" t="s">
        <v>483</v>
      </c>
      <c r="ER81" s="123" t="s">
        <v>483</v>
      </c>
      <c r="ES81" s="123" t="s">
        <v>490</v>
      </c>
      <c r="ET81" s="123" t="s">
        <v>483</v>
      </c>
      <c r="EU81" s="123" t="s">
        <v>483</v>
      </c>
      <c r="EV81" s="123" t="s">
        <v>483</v>
      </c>
      <c r="EW81" s="123" t="s">
        <v>483</v>
      </c>
      <c r="EX81" s="123" t="s">
        <v>490</v>
      </c>
      <c r="EY81" s="123" t="s">
        <v>483</v>
      </c>
      <c r="EZ81" s="123" t="s">
        <v>490</v>
      </c>
      <c r="FA81" s="123" t="s">
        <v>490</v>
      </c>
      <c r="FB81" s="123" t="s">
        <v>483</v>
      </c>
      <c r="FC81" s="123" t="s">
        <v>483</v>
      </c>
      <c r="FD81" s="123" t="s">
        <v>483</v>
      </c>
      <c r="FE81" s="123" t="s">
        <v>483</v>
      </c>
      <c r="FF81" s="123" t="s">
        <v>483</v>
      </c>
      <c r="FG81" s="123" t="s">
        <v>483</v>
      </c>
      <c r="FH81" s="123" t="s">
        <v>483</v>
      </c>
      <c r="FI81" s="123" t="s">
        <v>483</v>
      </c>
      <c r="FJ81" s="123" t="s">
        <v>490</v>
      </c>
      <c r="FK81" s="123" t="s">
        <v>483</v>
      </c>
      <c r="FL81" s="123" t="s">
        <v>483</v>
      </c>
      <c r="FM81" s="123" t="s">
        <v>483</v>
      </c>
      <c r="FN81" s="123" t="s">
        <v>490</v>
      </c>
      <c r="FO81" s="123" t="s">
        <v>483</v>
      </c>
      <c r="FP81" s="123" t="s">
        <v>483</v>
      </c>
      <c r="FQ81" s="123" t="s">
        <v>483</v>
      </c>
      <c r="FR81" s="123" t="s">
        <v>483</v>
      </c>
      <c r="FS81" s="123" t="s">
        <v>483</v>
      </c>
      <c r="FT81" s="123" t="s">
        <v>483</v>
      </c>
      <c r="FU81" s="123" t="s">
        <v>483</v>
      </c>
      <c r="FV81" s="123" t="s">
        <v>483</v>
      </c>
      <c r="FW81" s="123" t="s">
        <v>483</v>
      </c>
      <c r="FX81" s="123" t="s">
        <v>483</v>
      </c>
      <c r="FY81" s="123" t="s">
        <v>483</v>
      </c>
      <c r="FZ81" s="123" t="s">
        <v>483</v>
      </c>
      <c r="GA81" s="123" t="s">
        <v>483</v>
      </c>
      <c r="GB81" s="123" t="s">
        <v>483</v>
      </c>
      <c r="GC81" s="123" t="s">
        <v>483</v>
      </c>
      <c r="GD81" s="123" t="s">
        <v>483</v>
      </c>
      <c r="GE81" s="123" t="s">
        <v>483</v>
      </c>
      <c r="GF81" s="123" t="s">
        <v>483</v>
      </c>
      <c r="GG81" s="123" t="s">
        <v>483</v>
      </c>
      <c r="GH81" s="123" t="s">
        <v>483</v>
      </c>
      <c r="GI81" s="123" t="s">
        <v>483</v>
      </c>
      <c r="GJ81" s="123" t="s">
        <v>483</v>
      </c>
      <c r="GK81" s="123" t="s">
        <v>483</v>
      </c>
      <c r="GL81" s="123" t="s">
        <v>483</v>
      </c>
      <c r="GM81" s="123" t="s">
        <v>483</v>
      </c>
      <c r="GN81" s="123" t="s">
        <v>483</v>
      </c>
      <c r="GO81" s="123" t="s">
        <v>483</v>
      </c>
      <c r="GP81" s="123" t="s">
        <v>483</v>
      </c>
      <c r="GQ81" s="123" t="s">
        <v>483</v>
      </c>
      <c r="GR81" s="123" t="s">
        <v>483</v>
      </c>
      <c r="GS81" s="123" t="s">
        <v>483</v>
      </c>
      <c r="GT81" s="123" t="s">
        <v>483</v>
      </c>
      <c r="GU81" s="123" t="s">
        <v>483</v>
      </c>
      <c r="GV81" s="123" t="s">
        <v>483</v>
      </c>
      <c r="GW81" s="123" t="s">
        <v>483</v>
      </c>
      <c r="GX81" s="123" t="s">
        <v>483</v>
      </c>
      <c r="GY81" s="123" t="s">
        <v>483</v>
      </c>
      <c r="GZ81" s="123" t="s">
        <v>483</v>
      </c>
      <c r="HA81" s="123" t="s">
        <v>483</v>
      </c>
      <c r="HB81" s="123" t="s">
        <v>483</v>
      </c>
      <c r="HC81" s="123" t="s">
        <v>483</v>
      </c>
      <c r="HD81" s="123" t="s">
        <v>483</v>
      </c>
      <c r="HE81" s="123" t="s">
        <v>483</v>
      </c>
      <c r="HF81" s="123" t="s">
        <v>490</v>
      </c>
      <c r="HG81" s="123" t="s">
        <v>483</v>
      </c>
      <c r="HH81" s="123" t="s">
        <v>483</v>
      </c>
      <c r="HI81" s="123" t="s">
        <v>483</v>
      </c>
      <c r="HJ81" s="123" t="s">
        <v>483</v>
      </c>
      <c r="HK81" s="123" t="s">
        <v>483</v>
      </c>
      <c r="HL81" s="123" t="s">
        <v>490</v>
      </c>
      <c r="HM81" s="123" t="s">
        <v>483</v>
      </c>
      <c r="HN81" s="123" t="s">
        <v>483</v>
      </c>
      <c r="HO81" s="123" t="s">
        <v>483</v>
      </c>
      <c r="HP81" s="123" t="s">
        <v>483</v>
      </c>
      <c r="HQ81" s="123" t="s">
        <v>490</v>
      </c>
      <c r="HR81" s="123" t="s">
        <v>490</v>
      </c>
      <c r="HS81" s="123" t="s">
        <v>490</v>
      </c>
      <c r="HT81" s="123" t="s">
        <v>483</v>
      </c>
      <c r="HU81" s="123" t="s">
        <v>483</v>
      </c>
      <c r="HV81" s="123" t="s">
        <v>483</v>
      </c>
      <c r="HW81" s="123" t="s">
        <v>483</v>
      </c>
      <c r="HX81" s="123" t="s">
        <v>489</v>
      </c>
      <c r="HY81" s="123" t="s">
        <v>483</v>
      </c>
      <c r="HZ81" s="123" t="s">
        <v>483</v>
      </c>
      <c r="IA81" s="123" t="s">
        <v>483</v>
      </c>
      <c r="IB81" s="123" t="s">
        <v>483</v>
      </c>
      <c r="IC81" s="123" t="s">
        <v>483</v>
      </c>
      <c r="ID81" s="123" t="s">
        <v>483</v>
      </c>
      <c r="IE81" s="123" t="s">
        <v>483</v>
      </c>
      <c r="IF81" s="123" t="s">
        <v>490</v>
      </c>
      <c r="IG81" s="123" t="s">
        <v>490</v>
      </c>
      <c r="IH81" s="123" t="s">
        <v>490</v>
      </c>
      <c r="II81" s="123" t="s">
        <v>490</v>
      </c>
      <c r="IJ81" s="123" t="s">
        <v>490</v>
      </c>
      <c r="IK81" s="123" t="s">
        <v>483</v>
      </c>
      <c r="IL81" s="123" t="s">
        <v>483</v>
      </c>
      <c r="IM81" s="123" t="s">
        <v>483</v>
      </c>
      <c r="IN81" s="123">
        <v>1</v>
      </c>
      <c r="IO81" s="123"/>
      <c r="IP81" s="123">
        <v>1</v>
      </c>
      <c r="IQ81" s="123"/>
      <c r="IR81" s="123">
        <v>5</v>
      </c>
      <c r="IS81" s="123"/>
      <c r="IT81" s="123"/>
      <c r="IU81" s="123"/>
      <c r="IV81" s="123">
        <v>7</v>
      </c>
      <c r="IW81" s="123"/>
      <c r="IX81" s="123"/>
      <c r="IY81" s="123"/>
      <c r="IZ81" s="123"/>
      <c r="JA81" s="123"/>
      <c r="JB81" s="123"/>
      <c r="JC81" s="123"/>
      <c r="JD81" s="123"/>
      <c r="JE81" s="123">
        <v>1</v>
      </c>
      <c r="JF81" s="123"/>
      <c r="JG81" s="123">
        <v>1</v>
      </c>
      <c r="JH81" s="123">
        <v>2</v>
      </c>
      <c r="JI81" s="123"/>
      <c r="JJ81" s="123">
        <v>3</v>
      </c>
      <c r="JK81" s="123"/>
      <c r="JL81" s="123"/>
      <c r="JM81" s="123"/>
      <c r="JN81" s="123">
        <v>19</v>
      </c>
      <c r="JO81" s="123">
        <v>2</v>
      </c>
      <c r="JP81" s="123">
        <v>21</v>
      </c>
      <c r="JQ81" s="123">
        <v>11</v>
      </c>
      <c r="JR81" s="123" t="s">
        <v>1598</v>
      </c>
      <c r="JS81" s="123" t="s">
        <v>483</v>
      </c>
      <c r="JT81" s="123" t="s">
        <v>483</v>
      </c>
      <c r="JU81" s="123" t="s">
        <v>483</v>
      </c>
      <c r="JV81" s="123" t="s">
        <v>483</v>
      </c>
      <c r="JW81" s="123" t="s">
        <v>483</v>
      </c>
      <c r="JX81" s="123" t="s">
        <v>483</v>
      </c>
      <c r="JY81" s="123" t="s">
        <v>483</v>
      </c>
      <c r="JZ81" s="123" t="s">
        <v>483</v>
      </c>
      <c r="KA81" s="123" t="s">
        <v>483</v>
      </c>
      <c r="KB81" s="123" t="s">
        <v>483</v>
      </c>
      <c r="KC81" s="123" t="s">
        <v>483</v>
      </c>
      <c r="KD81" s="123" t="s">
        <v>942</v>
      </c>
      <c r="KE81" s="123" t="s">
        <v>1599</v>
      </c>
      <c r="KF81" s="123" t="s">
        <v>1600</v>
      </c>
      <c r="KG81" s="123" t="s">
        <v>680</v>
      </c>
      <c r="KH81" s="123" t="s">
        <v>500</v>
      </c>
      <c r="KI81" s="123">
        <v>3</v>
      </c>
      <c r="KJ81" s="123" t="s">
        <v>483</v>
      </c>
      <c r="KK81" s="123" t="s">
        <v>483</v>
      </c>
      <c r="KL81" s="123" t="s">
        <v>483</v>
      </c>
      <c r="KM81" s="123" t="s">
        <v>483</v>
      </c>
      <c r="KN81" s="123" t="s">
        <v>483</v>
      </c>
      <c r="KO81" s="123" t="s">
        <v>483</v>
      </c>
      <c r="KP81" s="123" t="s">
        <v>483</v>
      </c>
      <c r="KQ81" s="123" t="s">
        <v>483</v>
      </c>
      <c r="KR81" s="123" t="s">
        <v>483</v>
      </c>
      <c r="KS81" s="123" t="s">
        <v>483</v>
      </c>
      <c r="KT81" s="123" t="s">
        <v>483</v>
      </c>
      <c r="KU81" s="123" t="s">
        <v>483</v>
      </c>
      <c r="KV81" s="123" t="s">
        <v>483</v>
      </c>
      <c r="KW81" s="123" t="s">
        <v>483</v>
      </c>
      <c r="KX81" s="123" t="s">
        <v>483</v>
      </c>
      <c r="KY81" s="123" t="s">
        <v>483</v>
      </c>
      <c r="KZ81" s="123" t="s">
        <v>483</v>
      </c>
      <c r="LA81" s="123" t="s">
        <v>483</v>
      </c>
      <c r="LB81" s="123" t="s">
        <v>483</v>
      </c>
      <c r="LC81" s="123" t="s">
        <v>490</v>
      </c>
      <c r="LD81" s="123" t="s">
        <v>483</v>
      </c>
      <c r="LE81" s="123" t="s">
        <v>490</v>
      </c>
      <c r="LF81" s="123">
        <v>15</v>
      </c>
      <c r="LG81" s="123"/>
      <c r="LH81" s="123"/>
      <c r="LI81" s="123">
        <v>15</v>
      </c>
      <c r="LJ81" s="123">
        <v>11</v>
      </c>
      <c r="LK81" s="123">
        <v>11</v>
      </c>
      <c r="LL81" s="123">
        <v>10</v>
      </c>
      <c r="LM81" s="123">
        <v>11</v>
      </c>
      <c r="LN81" s="123" t="s">
        <v>483</v>
      </c>
      <c r="LO81" s="123" t="s">
        <v>483</v>
      </c>
      <c r="LP81" s="123" t="s">
        <v>483</v>
      </c>
      <c r="LQ81" s="123" t="s">
        <v>483</v>
      </c>
      <c r="LR81" s="123" t="s">
        <v>483</v>
      </c>
      <c r="LS81" s="123" t="s">
        <v>483</v>
      </c>
      <c r="LT81" s="123" t="s">
        <v>483</v>
      </c>
      <c r="LU81" s="123" t="s">
        <v>483</v>
      </c>
      <c r="LV81" s="123" t="s">
        <v>483</v>
      </c>
      <c r="LW81" s="123" t="s">
        <v>483</v>
      </c>
      <c r="LX81" s="123" t="s">
        <v>483</v>
      </c>
      <c r="LY81" s="123" t="s">
        <v>483</v>
      </c>
      <c r="LZ81" s="123" t="s">
        <v>483</v>
      </c>
      <c r="MA81" s="123" t="s">
        <v>483</v>
      </c>
      <c r="MB81" s="123" t="s">
        <v>483</v>
      </c>
      <c r="MC81" s="123" t="s">
        <v>483</v>
      </c>
      <c r="MD81" s="123" t="s">
        <v>483</v>
      </c>
      <c r="ME81" s="123" t="s">
        <v>483</v>
      </c>
      <c r="MF81" s="123" t="s">
        <v>483</v>
      </c>
      <c r="MG81" s="123" t="s">
        <v>483</v>
      </c>
      <c r="MH81" s="123" t="s">
        <v>483</v>
      </c>
      <c r="MI81" s="123" t="s">
        <v>483</v>
      </c>
      <c r="MJ81" s="123" t="s">
        <v>483</v>
      </c>
      <c r="MK81" s="123" t="s">
        <v>483</v>
      </c>
      <c r="ML81" s="123" t="s">
        <v>483</v>
      </c>
      <c r="MM81" s="123" t="s">
        <v>483</v>
      </c>
      <c r="MN81" s="123" t="s">
        <v>483</v>
      </c>
      <c r="MO81" s="123" t="s">
        <v>489</v>
      </c>
      <c r="MP81" s="123" t="s">
        <v>483</v>
      </c>
      <c r="MQ81" s="123" t="s">
        <v>483</v>
      </c>
      <c r="MR81" s="123" t="s">
        <v>483</v>
      </c>
      <c r="MS81" s="123" t="s">
        <v>483</v>
      </c>
      <c r="MT81" s="123" t="s">
        <v>483</v>
      </c>
      <c r="MU81" s="123" t="s">
        <v>483</v>
      </c>
      <c r="MV81" s="123" t="s">
        <v>483</v>
      </c>
      <c r="MW81" s="123" t="s">
        <v>483</v>
      </c>
      <c r="MX81" s="123" t="s">
        <v>489</v>
      </c>
      <c r="MY81" s="123" t="s">
        <v>483</v>
      </c>
      <c r="MZ81" s="123" t="s">
        <v>483</v>
      </c>
      <c r="NA81" s="123" t="s">
        <v>483</v>
      </c>
      <c r="NB81" s="123" t="s">
        <v>483</v>
      </c>
      <c r="NC81" s="123" t="s">
        <v>483</v>
      </c>
      <c r="ND81" s="123" t="s">
        <v>483</v>
      </c>
      <c r="NE81" s="123" t="s">
        <v>483</v>
      </c>
      <c r="NF81" s="123" t="s">
        <v>483</v>
      </c>
      <c r="NG81" s="123" t="s">
        <v>483</v>
      </c>
      <c r="NH81" s="123" t="s">
        <v>483</v>
      </c>
      <c r="NI81" s="123" t="s">
        <v>483</v>
      </c>
      <c r="NJ81" s="123" t="s">
        <v>483</v>
      </c>
      <c r="NK81" s="123" t="s">
        <v>483</v>
      </c>
      <c r="NL81" s="123" t="s">
        <v>483</v>
      </c>
      <c r="NM81" s="123" t="s">
        <v>483</v>
      </c>
      <c r="NN81" s="123" t="s">
        <v>483</v>
      </c>
      <c r="NO81" s="123" t="s">
        <v>483</v>
      </c>
      <c r="NP81" s="123" t="s">
        <v>483</v>
      </c>
      <c r="NQ81" s="123" t="s">
        <v>489</v>
      </c>
      <c r="NR81" s="123" t="s">
        <v>483</v>
      </c>
      <c r="NS81" s="123" t="s">
        <v>483</v>
      </c>
      <c r="NT81" s="123" t="s">
        <v>483</v>
      </c>
      <c r="NU81" s="123" t="s">
        <v>483</v>
      </c>
      <c r="NV81" s="123" t="s">
        <v>483</v>
      </c>
      <c r="NW81" s="123" t="s">
        <v>483</v>
      </c>
      <c r="NX81" s="123" t="s">
        <v>483</v>
      </c>
      <c r="NY81" s="123" t="s">
        <v>483</v>
      </c>
      <c r="NZ81" s="123" t="s">
        <v>483</v>
      </c>
      <c r="OA81" s="123" t="s">
        <v>483</v>
      </c>
      <c r="OB81" s="123" t="s">
        <v>483</v>
      </c>
      <c r="OC81" s="123" t="s">
        <v>483</v>
      </c>
      <c r="OD81" s="123" t="s">
        <v>483</v>
      </c>
      <c r="OE81" s="123" t="s">
        <v>483</v>
      </c>
      <c r="OF81" s="123" t="s">
        <v>483</v>
      </c>
      <c r="OG81" s="123" t="s">
        <v>483</v>
      </c>
      <c r="OH81" s="123" t="s">
        <v>489</v>
      </c>
      <c r="OI81" s="123" t="s">
        <v>489</v>
      </c>
      <c r="OJ81" s="123" t="s">
        <v>489</v>
      </c>
      <c r="OK81" s="123" t="s">
        <v>489</v>
      </c>
      <c r="OL81" s="123" t="s">
        <v>489</v>
      </c>
      <c r="OM81" s="123" t="s">
        <v>489</v>
      </c>
      <c r="ON81" s="123" t="s">
        <v>489</v>
      </c>
      <c r="OO81" s="123" t="s">
        <v>489</v>
      </c>
      <c r="OP81" s="123" t="s">
        <v>489</v>
      </c>
      <c r="OQ81" s="123" t="s">
        <v>483</v>
      </c>
      <c r="OR81" s="123" t="s">
        <v>483</v>
      </c>
      <c r="OS81" s="123" t="s">
        <v>483</v>
      </c>
      <c r="OT81" s="123" t="s">
        <v>483</v>
      </c>
      <c r="OU81" s="123" t="s">
        <v>483</v>
      </c>
      <c r="OV81" s="123" t="s">
        <v>483</v>
      </c>
      <c r="OW81" s="123" t="s">
        <v>575</v>
      </c>
      <c r="OX81" s="123" t="s">
        <v>483</v>
      </c>
      <c r="OY81" s="123" t="s">
        <v>483</v>
      </c>
      <c r="OZ81" s="123" t="s">
        <v>483</v>
      </c>
      <c r="PA81" s="123" t="s">
        <v>483</v>
      </c>
      <c r="PB81" s="123" t="s">
        <v>483</v>
      </c>
      <c r="PC81" s="123" t="s">
        <v>483</v>
      </c>
      <c r="PD81" s="123" t="s">
        <v>483</v>
      </c>
      <c r="PE81" s="123" t="s">
        <v>483</v>
      </c>
      <c r="PF81" s="123" t="s">
        <v>483</v>
      </c>
      <c r="PG81" s="123" t="s">
        <v>483</v>
      </c>
      <c r="PH81" s="123" t="s">
        <v>483</v>
      </c>
      <c r="PI81" s="123" t="s">
        <v>483</v>
      </c>
      <c r="PJ81" s="123" t="s">
        <v>483</v>
      </c>
      <c r="PK81" s="123" t="s">
        <v>483</v>
      </c>
      <c r="PL81" s="123" t="s">
        <v>483</v>
      </c>
      <c r="PM81" s="123" t="s">
        <v>483</v>
      </c>
      <c r="PN81" s="123" t="s">
        <v>483</v>
      </c>
      <c r="PO81" s="123" t="s">
        <v>483</v>
      </c>
      <c r="PP81" s="123" t="s">
        <v>483</v>
      </c>
      <c r="PQ81" s="123" t="s">
        <v>483</v>
      </c>
      <c r="PR81" s="123" t="s">
        <v>483</v>
      </c>
      <c r="PS81" s="123" t="s">
        <v>483</v>
      </c>
      <c r="PT81" s="123" t="s">
        <v>483</v>
      </c>
      <c r="PU81" s="123" t="s">
        <v>574</v>
      </c>
      <c r="PV81" s="123" t="s">
        <v>574</v>
      </c>
      <c r="PW81" s="123" t="s">
        <v>574</v>
      </c>
      <c r="PX81" s="123" t="s">
        <v>574</v>
      </c>
      <c r="PY81" s="123" t="s">
        <v>574</v>
      </c>
      <c r="PZ81" s="123" t="s">
        <v>483</v>
      </c>
      <c r="QA81" s="123" t="s">
        <v>623</v>
      </c>
      <c r="QB81" s="123" t="s">
        <v>483</v>
      </c>
      <c r="QC81" s="123" t="s">
        <v>572</v>
      </c>
      <c r="QD81" s="123" t="s">
        <v>483</v>
      </c>
      <c r="QE81" s="123"/>
      <c r="QF81" s="123"/>
      <c r="QG81" s="123"/>
      <c r="QH81" s="123" t="s">
        <v>489</v>
      </c>
      <c r="QI81" s="123" t="s">
        <v>489</v>
      </c>
      <c r="QJ81" s="123" t="s">
        <v>483</v>
      </c>
      <c r="QK81" s="123"/>
      <c r="QL81" s="123" t="s">
        <v>483</v>
      </c>
      <c r="QM81" s="123" t="s">
        <v>483</v>
      </c>
      <c r="QN81" s="123" t="s">
        <v>483</v>
      </c>
      <c r="QO81" s="123" t="s">
        <v>483</v>
      </c>
      <c r="QP81" s="123" t="s">
        <v>483</v>
      </c>
      <c r="QQ81" s="123">
        <v>6</v>
      </c>
      <c r="QR81" s="123">
        <v>1</v>
      </c>
      <c r="QS81" s="123">
        <v>0</v>
      </c>
      <c r="QT81" s="123"/>
      <c r="QU81" s="90" t="s">
        <v>4477</v>
      </c>
      <c r="QV81" s="90" t="s">
        <v>4961</v>
      </c>
      <c r="QW81" s="125" t="s">
        <v>4968</v>
      </c>
      <c r="QX81" s="79" t="s">
        <v>483</v>
      </c>
      <c r="QY81" s="80" t="s">
        <v>483</v>
      </c>
      <c r="QZ81" s="79" t="s">
        <v>483</v>
      </c>
      <c r="RA81" s="52" t="s">
        <v>4530</v>
      </c>
      <c r="RB81" s="79">
        <v>15</v>
      </c>
      <c r="RC81" s="79">
        <v>6</v>
      </c>
      <c r="RD81" s="79">
        <v>9</v>
      </c>
      <c r="RE81" s="132">
        <v>12</v>
      </c>
      <c r="RF81" s="132">
        <v>6</v>
      </c>
      <c r="RG81" s="132">
        <v>6</v>
      </c>
      <c r="RH81" s="84">
        <v>8</v>
      </c>
      <c r="RI81" s="84">
        <v>4</v>
      </c>
      <c r="RJ81" s="84">
        <v>4</v>
      </c>
      <c r="RK81" s="80">
        <v>12</v>
      </c>
      <c r="RL81" s="80">
        <v>6</v>
      </c>
      <c r="RM81" s="80">
        <v>6</v>
      </c>
      <c r="RN81" s="132">
        <v>11</v>
      </c>
      <c r="RO81" s="84">
        <v>8</v>
      </c>
      <c r="RP81" s="80" t="s">
        <v>483</v>
      </c>
      <c r="RQ81" s="52" t="s">
        <v>4531</v>
      </c>
      <c r="RR81" s="80" t="s">
        <v>483</v>
      </c>
      <c r="RS81" s="80">
        <v>0</v>
      </c>
      <c r="RT81" s="80">
        <v>2</v>
      </c>
      <c r="RU81" s="80">
        <v>0</v>
      </c>
      <c r="RV81" s="80">
        <v>0</v>
      </c>
      <c r="RW81" s="80" t="s">
        <v>5449</v>
      </c>
      <c r="RX81" s="80">
        <v>0</v>
      </c>
      <c r="RY81" s="219" t="s">
        <v>483</v>
      </c>
      <c r="RZ81" s="219"/>
      <c r="SA81" s="184" t="s">
        <v>6803</v>
      </c>
      <c r="SB81" s="90" t="s">
        <v>4781</v>
      </c>
      <c r="SC81" s="90" t="s">
        <v>4781</v>
      </c>
      <c r="SD81" s="217" t="s">
        <v>6556</v>
      </c>
      <c r="SE81" s="123"/>
      <c r="SF81" s="114"/>
      <c r="SG81" s="114"/>
      <c r="SH81" s="114"/>
      <c r="SI81" s="114"/>
      <c r="SJ81" s="114"/>
      <c r="SK81" s="114"/>
      <c r="SL81" s="114"/>
      <c r="SM81" s="114"/>
      <c r="SN81" s="242"/>
      <c r="SO81" s="114"/>
      <c r="SQ81" s="123"/>
      <c r="SR81" s="123" t="s">
        <v>6186</v>
      </c>
      <c r="ST81" s="90" t="s">
        <v>483</v>
      </c>
      <c r="SV81" s="235" t="s">
        <v>4478</v>
      </c>
    </row>
    <row r="82" spans="1:517" s="98" customFormat="1" ht="84.75" customHeight="1" x14ac:dyDescent="0.25">
      <c r="A82" s="123" t="s">
        <v>1640</v>
      </c>
      <c r="B82" s="93" t="s">
        <v>1646</v>
      </c>
      <c r="C82" s="123">
        <v>2019</v>
      </c>
      <c r="D82" s="94" t="s">
        <v>4072</v>
      </c>
      <c r="E82" s="123">
        <v>23</v>
      </c>
      <c r="F82" s="123" t="s">
        <v>598</v>
      </c>
      <c r="G82" s="114" t="s">
        <v>5404</v>
      </c>
      <c r="H82" s="123"/>
      <c r="I82" s="123" t="s">
        <v>5016</v>
      </c>
      <c r="J82" s="123" t="s">
        <v>981</v>
      </c>
      <c r="K82" s="123" t="s">
        <v>605</v>
      </c>
      <c r="L82" s="123" t="s">
        <v>1601</v>
      </c>
      <c r="M82" s="123">
        <v>613</v>
      </c>
      <c r="N82" s="123"/>
      <c r="O82" s="123" t="s">
        <v>608</v>
      </c>
      <c r="P82" s="123" t="s">
        <v>1602</v>
      </c>
      <c r="Q82" s="123">
        <v>52559716</v>
      </c>
      <c r="R82" s="127" t="s">
        <v>5009</v>
      </c>
      <c r="S82" s="97">
        <v>11520</v>
      </c>
      <c r="T82" s="97" t="s">
        <v>590</v>
      </c>
      <c r="U82" s="97" t="s">
        <v>1603</v>
      </c>
      <c r="V82" s="97" t="s">
        <v>1604</v>
      </c>
      <c r="W82" s="97" t="s">
        <v>753</v>
      </c>
      <c r="X82" s="183">
        <v>52559716</v>
      </c>
      <c r="Y82" s="127" t="s">
        <v>5008</v>
      </c>
      <c r="Z82" s="123">
        <v>96</v>
      </c>
      <c r="AA82" s="123">
        <v>30</v>
      </c>
      <c r="AB82" s="123">
        <v>50</v>
      </c>
      <c r="AC82" s="123">
        <v>16</v>
      </c>
      <c r="AD82" s="123">
        <v>30</v>
      </c>
      <c r="AE82" s="123">
        <v>10</v>
      </c>
      <c r="AF82" s="123">
        <v>7</v>
      </c>
      <c r="AG82" s="123">
        <v>13</v>
      </c>
      <c r="AH82" s="123">
        <v>40</v>
      </c>
      <c r="AI82" s="123">
        <v>57</v>
      </c>
      <c r="AJ82" s="123">
        <v>29</v>
      </c>
      <c r="AK82" s="123">
        <v>126</v>
      </c>
      <c r="AL82" s="123">
        <v>161</v>
      </c>
      <c r="AM82" s="123">
        <v>80</v>
      </c>
      <c r="AN82" s="123">
        <v>103</v>
      </c>
      <c r="AO82" s="123">
        <v>60</v>
      </c>
      <c r="AP82" s="123">
        <v>250</v>
      </c>
      <c r="AQ82" s="123">
        <v>95</v>
      </c>
      <c r="AR82" s="123">
        <v>18</v>
      </c>
      <c r="AS82" s="123">
        <v>77</v>
      </c>
      <c r="AT82" s="123" t="s">
        <v>483</v>
      </c>
      <c r="AU82" s="123" t="s">
        <v>483</v>
      </c>
      <c r="AV82" s="123" t="s">
        <v>585</v>
      </c>
      <c r="AW82" s="123"/>
      <c r="AX82" s="123" t="s">
        <v>615</v>
      </c>
      <c r="AY82" s="123" t="s">
        <v>483</v>
      </c>
      <c r="AZ82" s="123" t="s">
        <v>489</v>
      </c>
      <c r="BA82" s="123" t="s">
        <v>483</v>
      </c>
      <c r="BB82" s="123" t="s">
        <v>483</v>
      </c>
      <c r="BC82" s="123" t="s">
        <v>489</v>
      </c>
      <c r="BD82" s="123" t="s">
        <v>616</v>
      </c>
      <c r="BE82" s="123" t="s">
        <v>490</v>
      </c>
      <c r="BF82" s="123" t="s">
        <v>490</v>
      </c>
      <c r="BG82" s="123" t="s">
        <v>490</v>
      </c>
      <c r="BH82" s="123" t="s">
        <v>490</v>
      </c>
      <c r="BI82" s="123" t="s">
        <v>483</v>
      </c>
      <c r="BJ82" s="123" t="s">
        <v>483</v>
      </c>
      <c r="BK82" s="123" t="s">
        <v>483</v>
      </c>
      <c r="BL82" s="123" t="s">
        <v>483</v>
      </c>
      <c r="BM82" s="123" t="s">
        <v>483</v>
      </c>
      <c r="BN82" s="123" t="s">
        <v>490</v>
      </c>
      <c r="BO82" s="123" t="s">
        <v>483</v>
      </c>
      <c r="BP82" s="123" t="s">
        <v>490</v>
      </c>
      <c r="BQ82" s="123" t="s">
        <v>483</v>
      </c>
      <c r="BR82" s="123" t="s">
        <v>483</v>
      </c>
      <c r="BS82" s="123" t="s">
        <v>483</v>
      </c>
      <c r="BT82" s="123" t="s">
        <v>490</v>
      </c>
      <c r="BU82" s="123" t="s">
        <v>490</v>
      </c>
      <c r="BV82" s="123" t="s">
        <v>483</v>
      </c>
      <c r="BW82" s="123" t="s">
        <v>483</v>
      </c>
      <c r="BX82" s="123" t="s">
        <v>483</v>
      </c>
      <c r="BY82" s="123" t="s">
        <v>483</v>
      </c>
      <c r="BZ82" s="123" t="s">
        <v>483</v>
      </c>
      <c r="CA82" s="123" t="s">
        <v>483</v>
      </c>
      <c r="CB82" s="123" t="s">
        <v>483</v>
      </c>
      <c r="CC82" s="123" t="s">
        <v>483</v>
      </c>
      <c r="CD82" s="123" t="s">
        <v>483</v>
      </c>
      <c r="CE82" s="123" t="s">
        <v>483</v>
      </c>
      <c r="CF82" s="123" t="s">
        <v>617</v>
      </c>
      <c r="CG82" s="123" t="s">
        <v>483</v>
      </c>
      <c r="CH82" s="123" t="s">
        <v>483</v>
      </c>
      <c r="CI82" s="123" t="s">
        <v>483</v>
      </c>
      <c r="CJ82" s="123" t="s">
        <v>483</v>
      </c>
      <c r="CK82" s="123" t="s">
        <v>483</v>
      </c>
      <c r="CL82" s="123" t="s">
        <v>483</v>
      </c>
      <c r="CM82" s="123" t="s">
        <v>483</v>
      </c>
      <c r="CN82" s="123" t="s">
        <v>483</v>
      </c>
      <c r="CO82" s="123" t="s">
        <v>483</v>
      </c>
      <c r="CP82" s="123" t="s">
        <v>483</v>
      </c>
      <c r="CQ82" s="123" t="s">
        <v>483</v>
      </c>
      <c r="CR82" s="123" t="s">
        <v>483</v>
      </c>
      <c r="CS82" s="123" t="s">
        <v>483</v>
      </c>
      <c r="CT82" s="123" t="s">
        <v>489</v>
      </c>
      <c r="CU82" s="123" t="s">
        <v>483</v>
      </c>
      <c r="CV82" s="123" t="s">
        <v>483</v>
      </c>
      <c r="CW82" s="123" t="s">
        <v>483</v>
      </c>
      <c r="CX82" s="123" t="s">
        <v>483</v>
      </c>
      <c r="CY82" s="123" t="s">
        <v>483</v>
      </c>
      <c r="CZ82" s="123" t="s">
        <v>490</v>
      </c>
      <c r="DA82" s="123" t="s">
        <v>490</v>
      </c>
      <c r="DB82" s="123" t="s">
        <v>490</v>
      </c>
      <c r="DC82" s="123" t="s">
        <v>490</v>
      </c>
      <c r="DD82" s="123" t="s">
        <v>490</v>
      </c>
      <c r="DE82" s="123" t="s">
        <v>490</v>
      </c>
      <c r="DF82" s="123" t="s">
        <v>483</v>
      </c>
      <c r="DG82" s="123" t="s">
        <v>483</v>
      </c>
      <c r="DH82" s="123" t="s">
        <v>483</v>
      </c>
      <c r="DI82" s="123" t="s">
        <v>483</v>
      </c>
      <c r="DJ82" s="123" t="s">
        <v>483</v>
      </c>
      <c r="DK82" s="123" t="s">
        <v>483</v>
      </c>
      <c r="DL82" s="123" t="s">
        <v>483</v>
      </c>
      <c r="DM82" s="123" t="s">
        <v>618</v>
      </c>
      <c r="DN82" s="123" t="s">
        <v>489</v>
      </c>
      <c r="DO82" s="123" t="s">
        <v>483</v>
      </c>
      <c r="DP82" s="123" t="s">
        <v>483</v>
      </c>
      <c r="DQ82" s="123" t="s">
        <v>490</v>
      </c>
      <c r="DR82" s="123" t="s">
        <v>490</v>
      </c>
      <c r="DS82" s="123" t="s">
        <v>483</v>
      </c>
      <c r="DT82" s="123" t="s">
        <v>483</v>
      </c>
      <c r="DU82" s="123" t="s">
        <v>483</v>
      </c>
      <c r="DV82" s="123" t="s">
        <v>490</v>
      </c>
      <c r="DW82" s="123" t="s">
        <v>490</v>
      </c>
      <c r="DX82" s="123" t="s">
        <v>490</v>
      </c>
      <c r="DY82" s="123" t="s">
        <v>490</v>
      </c>
      <c r="DZ82" s="123" t="s">
        <v>483</v>
      </c>
      <c r="EA82" s="123" t="s">
        <v>490</v>
      </c>
      <c r="EB82" s="123" t="s">
        <v>483</v>
      </c>
      <c r="EC82" s="123" t="s">
        <v>490</v>
      </c>
      <c r="ED82" s="123" t="s">
        <v>483</v>
      </c>
      <c r="EE82" s="123">
        <v>9</v>
      </c>
      <c r="EF82" s="123">
        <v>10</v>
      </c>
      <c r="EG82" s="123">
        <v>15</v>
      </c>
      <c r="EH82" s="123" t="s">
        <v>483</v>
      </c>
      <c r="EI82" s="123" t="s">
        <v>483</v>
      </c>
      <c r="EJ82" s="123" t="s">
        <v>483</v>
      </c>
      <c r="EK82" s="123" t="s">
        <v>483</v>
      </c>
      <c r="EL82" s="123" t="s">
        <v>483</v>
      </c>
      <c r="EM82" s="123" t="s">
        <v>483</v>
      </c>
      <c r="EN82" s="123" t="s">
        <v>483</v>
      </c>
      <c r="EO82" s="123" t="s">
        <v>483</v>
      </c>
      <c r="EP82" s="123" t="s">
        <v>483</v>
      </c>
      <c r="EQ82" s="123" t="s">
        <v>483</v>
      </c>
      <c r="ER82" s="123" t="s">
        <v>483</v>
      </c>
      <c r="ES82" s="123" t="s">
        <v>483</v>
      </c>
      <c r="ET82" s="123" t="s">
        <v>483</v>
      </c>
      <c r="EU82" s="123" t="s">
        <v>483</v>
      </c>
      <c r="EV82" s="123" t="s">
        <v>483</v>
      </c>
      <c r="EW82" s="123" t="s">
        <v>483</v>
      </c>
      <c r="EX82" s="123" t="s">
        <v>483</v>
      </c>
      <c r="EY82" s="123" t="s">
        <v>483</v>
      </c>
      <c r="EZ82" s="123" t="s">
        <v>483</v>
      </c>
      <c r="FA82" s="123" t="s">
        <v>483</v>
      </c>
      <c r="FB82" s="123" t="s">
        <v>483</v>
      </c>
      <c r="FC82" s="123" t="s">
        <v>483</v>
      </c>
      <c r="FD82" s="123" t="s">
        <v>483</v>
      </c>
      <c r="FE82" s="123" t="s">
        <v>483</v>
      </c>
      <c r="FF82" s="123" t="s">
        <v>490</v>
      </c>
      <c r="FG82" s="123" t="s">
        <v>483</v>
      </c>
      <c r="FH82" s="123" t="s">
        <v>483</v>
      </c>
      <c r="FI82" s="123" t="s">
        <v>483</v>
      </c>
      <c r="FJ82" s="123" t="s">
        <v>490</v>
      </c>
      <c r="FK82" s="123" t="s">
        <v>483</v>
      </c>
      <c r="FL82" s="123" t="s">
        <v>483</v>
      </c>
      <c r="FM82" s="123" t="s">
        <v>483</v>
      </c>
      <c r="FN82" s="123" t="s">
        <v>490</v>
      </c>
      <c r="FO82" s="123" t="s">
        <v>490</v>
      </c>
      <c r="FP82" s="123" t="s">
        <v>483</v>
      </c>
      <c r="FQ82" s="123" t="s">
        <v>483</v>
      </c>
      <c r="FR82" s="123" t="s">
        <v>483</v>
      </c>
      <c r="FS82" s="123" t="s">
        <v>483</v>
      </c>
      <c r="FT82" s="123" t="s">
        <v>483</v>
      </c>
      <c r="FU82" s="123" t="s">
        <v>483</v>
      </c>
      <c r="FV82" s="123" t="s">
        <v>483</v>
      </c>
      <c r="FW82" s="123" t="s">
        <v>483</v>
      </c>
      <c r="FX82" s="123" t="s">
        <v>483</v>
      </c>
      <c r="FY82" s="123" t="s">
        <v>483</v>
      </c>
      <c r="FZ82" s="123" t="s">
        <v>483</v>
      </c>
      <c r="GA82" s="123" t="s">
        <v>483</v>
      </c>
      <c r="GB82" s="123" t="s">
        <v>483</v>
      </c>
      <c r="GC82" s="123" t="s">
        <v>483</v>
      </c>
      <c r="GD82" s="123" t="s">
        <v>483</v>
      </c>
      <c r="GE82" s="123" t="s">
        <v>483</v>
      </c>
      <c r="GF82" s="123" t="s">
        <v>483</v>
      </c>
      <c r="GG82" s="123" t="s">
        <v>483</v>
      </c>
      <c r="GH82" s="123" t="s">
        <v>483</v>
      </c>
      <c r="GI82" s="123" t="s">
        <v>483</v>
      </c>
      <c r="GJ82" s="123" t="s">
        <v>483</v>
      </c>
      <c r="GK82" s="123" t="s">
        <v>483</v>
      </c>
      <c r="GL82" s="123" t="s">
        <v>483</v>
      </c>
      <c r="GM82" s="123" t="s">
        <v>483</v>
      </c>
      <c r="GN82" s="123" t="s">
        <v>483</v>
      </c>
      <c r="GO82" s="123" t="s">
        <v>483</v>
      </c>
      <c r="GP82" s="123" t="s">
        <v>483</v>
      </c>
      <c r="GQ82" s="123" t="s">
        <v>483</v>
      </c>
      <c r="GR82" s="123" t="s">
        <v>490</v>
      </c>
      <c r="GS82" s="123" t="s">
        <v>490</v>
      </c>
      <c r="GT82" s="123" t="s">
        <v>490</v>
      </c>
      <c r="GU82" s="123" t="s">
        <v>490</v>
      </c>
      <c r="GV82" s="123" t="s">
        <v>490</v>
      </c>
      <c r="GW82" s="123" t="s">
        <v>490</v>
      </c>
      <c r="GX82" s="123" t="s">
        <v>490</v>
      </c>
      <c r="GY82" s="123" t="s">
        <v>483</v>
      </c>
      <c r="GZ82" s="123" t="s">
        <v>483</v>
      </c>
      <c r="HA82" s="123" t="s">
        <v>483</v>
      </c>
      <c r="HB82" s="123" t="s">
        <v>483</v>
      </c>
      <c r="HC82" s="123" t="s">
        <v>483</v>
      </c>
      <c r="HD82" s="123" t="s">
        <v>483</v>
      </c>
      <c r="HE82" s="123" t="s">
        <v>483</v>
      </c>
      <c r="HF82" s="123" t="s">
        <v>483</v>
      </c>
      <c r="HG82" s="123" t="s">
        <v>483</v>
      </c>
      <c r="HH82" s="123" t="s">
        <v>483</v>
      </c>
      <c r="HI82" s="123" t="s">
        <v>483</v>
      </c>
      <c r="HJ82" s="123" t="s">
        <v>483</v>
      </c>
      <c r="HK82" s="123" t="s">
        <v>483</v>
      </c>
      <c r="HL82" s="123" t="s">
        <v>490</v>
      </c>
      <c r="HM82" s="123" t="s">
        <v>483</v>
      </c>
      <c r="HN82" s="123" t="s">
        <v>483</v>
      </c>
      <c r="HO82" s="123" t="s">
        <v>483</v>
      </c>
      <c r="HP82" s="123" t="s">
        <v>483</v>
      </c>
      <c r="HQ82" s="123" t="s">
        <v>483</v>
      </c>
      <c r="HR82" s="123" t="s">
        <v>483</v>
      </c>
      <c r="HS82" s="123" t="s">
        <v>483</v>
      </c>
      <c r="HT82" s="123" t="s">
        <v>483</v>
      </c>
      <c r="HU82" s="123" t="s">
        <v>483</v>
      </c>
      <c r="HV82" s="123" t="s">
        <v>483</v>
      </c>
      <c r="HW82" s="123" t="s">
        <v>483</v>
      </c>
      <c r="HX82" s="123" t="s">
        <v>483</v>
      </c>
      <c r="HY82" s="123" t="s">
        <v>483</v>
      </c>
      <c r="HZ82" s="123" t="s">
        <v>483</v>
      </c>
      <c r="IA82" s="123" t="s">
        <v>483</v>
      </c>
      <c r="IB82" s="123" t="s">
        <v>483</v>
      </c>
      <c r="IC82" s="123" t="s">
        <v>483</v>
      </c>
      <c r="ID82" s="123" t="s">
        <v>483</v>
      </c>
      <c r="IE82" s="123" t="s">
        <v>483</v>
      </c>
      <c r="IF82" s="123" t="s">
        <v>483</v>
      </c>
      <c r="IG82" s="123" t="s">
        <v>483</v>
      </c>
      <c r="IH82" s="123" t="s">
        <v>483</v>
      </c>
      <c r="II82" s="123" t="s">
        <v>489</v>
      </c>
      <c r="IJ82" s="123" t="s">
        <v>489</v>
      </c>
      <c r="IK82" s="123" t="s">
        <v>483</v>
      </c>
      <c r="IL82" s="123" t="s">
        <v>483</v>
      </c>
      <c r="IM82" s="123" t="s">
        <v>483</v>
      </c>
      <c r="IN82" s="123">
        <v>6</v>
      </c>
      <c r="IO82" s="123"/>
      <c r="IP82" s="123">
        <v>5</v>
      </c>
      <c r="IQ82" s="123"/>
      <c r="IR82" s="123">
        <v>90</v>
      </c>
      <c r="IS82" s="123"/>
      <c r="IT82" s="123">
        <v>1</v>
      </c>
      <c r="IU82" s="123"/>
      <c r="IV82" s="123"/>
      <c r="IW82" s="123">
        <v>200</v>
      </c>
      <c r="IX82" s="123">
        <v>1</v>
      </c>
      <c r="IY82" s="123"/>
      <c r="IZ82" s="123">
        <v>1</v>
      </c>
      <c r="JA82" s="123"/>
      <c r="JB82" s="123"/>
      <c r="JC82" s="123"/>
      <c r="JD82" s="123">
        <v>1</v>
      </c>
      <c r="JE82" s="123"/>
      <c r="JF82" s="123">
        <v>2</v>
      </c>
      <c r="JG82" s="123"/>
      <c r="JH82" s="123">
        <v>60</v>
      </c>
      <c r="JI82" s="123"/>
      <c r="JJ82" s="123">
        <v>48</v>
      </c>
      <c r="JK82" s="123"/>
      <c r="JL82" s="123">
        <v>60</v>
      </c>
      <c r="JM82" s="123"/>
      <c r="JN82" s="123">
        <v>275</v>
      </c>
      <c r="JO82" s="123">
        <v>200</v>
      </c>
      <c r="JP82" s="123">
        <v>475</v>
      </c>
      <c r="JQ82" s="123">
        <v>150</v>
      </c>
      <c r="JR82" s="123"/>
      <c r="JS82" s="123" t="s">
        <v>483</v>
      </c>
      <c r="JT82" s="123" t="s">
        <v>483</v>
      </c>
      <c r="JU82" s="123" t="s">
        <v>483</v>
      </c>
      <c r="JV82" s="123" t="s">
        <v>483</v>
      </c>
      <c r="JW82" s="123" t="s">
        <v>483</v>
      </c>
      <c r="JX82" s="123" t="s">
        <v>483</v>
      </c>
      <c r="JY82" s="123" t="s">
        <v>483</v>
      </c>
      <c r="JZ82" s="123" t="s">
        <v>483</v>
      </c>
      <c r="KA82" s="123" t="s">
        <v>483</v>
      </c>
      <c r="KB82" s="123" t="s">
        <v>483</v>
      </c>
      <c r="KC82" s="123" t="s">
        <v>483</v>
      </c>
      <c r="KD82" s="123" t="s">
        <v>792</v>
      </c>
      <c r="KE82" s="123" t="s">
        <v>1045</v>
      </c>
      <c r="KF82" s="123"/>
      <c r="KG82" s="123" t="s">
        <v>622</v>
      </c>
      <c r="KH82" s="123" t="s">
        <v>500</v>
      </c>
      <c r="KI82" s="123">
        <v>2</v>
      </c>
      <c r="KJ82" s="123" t="s">
        <v>483</v>
      </c>
      <c r="KK82" s="123" t="s">
        <v>483</v>
      </c>
      <c r="KL82" s="123" t="s">
        <v>483</v>
      </c>
      <c r="KM82" s="123" t="s">
        <v>483</v>
      </c>
      <c r="KN82" s="123" t="s">
        <v>483</v>
      </c>
      <c r="KO82" s="123" t="s">
        <v>483</v>
      </c>
      <c r="KP82" s="123" t="s">
        <v>483</v>
      </c>
      <c r="KQ82" s="123" t="s">
        <v>483</v>
      </c>
      <c r="KR82" s="123" t="s">
        <v>483</v>
      </c>
      <c r="KS82" s="123" t="s">
        <v>483</v>
      </c>
      <c r="KT82" s="123" t="s">
        <v>483</v>
      </c>
      <c r="KU82" s="123" t="s">
        <v>483</v>
      </c>
      <c r="KV82" s="123" t="s">
        <v>483</v>
      </c>
      <c r="KW82" s="123" t="s">
        <v>483</v>
      </c>
      <c r="KX82" s="123" t="s">
        <v>483</v>
      </c>
      <c r="KY82" s="123" t="s">
        <v>483</v>
      </c>
      <c r="KZ82" s="123" t="s">
        <v>483</v>
      </c>
      <c r="LA82" s="123" t="s">
        <v>483</v>
      </c>
      <c r="LB82" s="123" t="s">
        <v>483</v>
      </c>
      <c r="LC82" s="123" t="s">
        <v>483</v>
      </c>
      <c r="LD82" s="123" t="s">
        <v>483</v>
      </c>
      <c r="LE82" s="123" t="s">
        <v>483</v>
      </c>
      <c r="LF82" s="123">
        <v>137</v>
      </c>
      <c r="LG82" s="123">
        <v>0</v>
      </c>
      <c r="LH82" s="123">
        <v>12</v>
      </c>
      <c r="LI82" s="123">
        <v>149</v>
      </c>
      <c r="LJ82" s="123">
        <v>137</v>
      </c>
      <c r="LK82" s="123">
        <v>137</v>
      </c>
      <c r="LL82" s="123">
        <v>137</v>
      </c>
      <c r="LM82" s="123">
        <v>137</v>
      </c>
      <c r="LN82" s="123" t="s">
        <v>483</v>
      </c>
      <c r="LO82" s="123" t="s">
        <v>483</v>
      </c>
      <c r="LP82" s="123" t="s">
        <v>483</v>
      </c>
      <c r="LQ82" s="123" t="s">
        <v>483</v>
      </c>
      <c r="LR82" s="123" t="s">
        <v>483</v>
      </c>
      <c r="LS82" s="123" t="s">
        <v>483</v>
      </c>
      <c r="LT82" s="123" t="s">
        <v>483</v>
      </c>
      <c r="LU82" s="123" t="s">
        <v>489</v>
      </c>
      <c r="LV82" s="123" t="s">
        <v>489</v>
      </c>
      <c r="LW82" s="123" t="s">
        <v>489</v>
      </c>
      <c r="LX82" s="123" t="s">
        <v>489</v>
      </c>
      <c r="LY82" s="123" t="s">
        <v>483</v>
      </c>
      <c r="LZ82" s="123" t="s">
        <v>483</v>
      </c>
      <c r="MA82" s="123" t="s">
        <v>489</v>
      </c>
      <c r="MB82" s="123" t="s">
        <v>483</v>
      </c>
      <c r="MC82" s="123" t="s">
        <v>483</v>
      </c>
      <c r="MD82" s="123" t="s">
        <v>483</v>
      </c>
      <c r="ME82" s="123" t="s">
        <v>483</v>
      </c>
      <c r="MF82" s="123" t="s">
        <v>483</v>
      </c>
      <c r="MG82" s="123" t="s">
        <v>483</v>
      </c>
      <c r="MH82" s="123" t="s">
        <v>489</v>
      </c>
      <c r="MI82" s="123" t="s">
        <v>489</v>
      </c>
      <c r="MJ82" s="123" t="s">
        <v>483</v>
      </c>
      <c r="MK82" s="123" t="s">
        <v>483</v>
      </c>
      <c r="ML82" s="123" t="s">
        <v>483</v>
      </c>
      <c r="MM82" s="123" t="s">
        <v>483</v>
      </c>
      <c r="MN82" s="123" t="s">
        <v>483</v>
      </c>
      <c r="MO82" s="123" t="s">
        <v>483</v>
      </c>
      <c r="MP82" s="123" t="s">
        <v>483</v>
      </c>
      <c r="MQ82" s="123" t="s">
        <v>483</v>
      </c>
      <c r="MR82" s="123" t="s">
        <v>483</v>
      </c>
      <c r="MS82" s="123" t="s">
        <v>483</v>
      </c>
      <c r="MT82" s="123" t="s">
        <v>483</v>
      </c>
      <c r="MU82" s="123" t="s">
        <v>483</v>
      </c>
      <c r="MV82" s="123" t="s">
        <v>483</v>
      </c>
      <c r="MW82" s="123" t="s">
        <v>483</v>
      </c>
      <c r="MX82" s="123" t="s">
        <v>483</v>
      </c>
      <c r="MY82" s="123" t="s">
        <v>483</v>
      </c>
      <c r="MZ82" s="123" t="s">
        <v>483</v>
      </c>
      <c r="NA82" s="123" t="s">
        <v>483</v>
      </c>
      <c r="NB82" s="123" t="s">
        <v>483</v>
      </c>
      <c r="NC82" s="123" t="s">
        <v>483</v>
      </c>
      <c r="ND82" s="123" t="s">
        <v>483</v>
      </c>
      <c r="NE82" s="123" t="s">
        <v>483</v>
      </c>
      <c r="NF82" s="123" t="s">
        <v>483</v>
      </c>
      <c r="NG82" s="123" t="s">
        <v>483</v>
      </c>
      <c r="NH82" s="123" t="s">
        <v>483</v>
      </c>
      <c r="NI82" s="123" t="s">
        <v>483</v>
      </c>
      <c r="NJ82" s="123" t="s">
        <v>483</v>
      </c>
      <c r="NK82" s="123" t="s">
        <v>483</v>
      </c>
      <c r="NL82" s="123" t="s">
        <v>483</v>
      </c>
      <c r="NM82" s="123" t="s">
        <v>483</v>
      </c>
      <c r="NN82" s="123" t="s">
        <v>483</v>
      </c>
      <c r="NO82" s="123" t="s">
        <v>483</v>
      </c>
      <c r="NP82" s="123" t="s">
        <v>483</v>
      </c>
      <c r="NQ82" s="123" t="s">
        <v>483</v>
      </c>
      <c r="NR82" s="123" t="s">
        <v>483</v>
      </c>
      <c r="NS82" s="123" t="s">
        <v>483</v>
      </c>
      <c r="NT82" s="123" t="s">
        <v>483</v>
      </c>
      <c r="NU82" s="123" t="s">
        <v>483</v>
      </c>
      <c r="NV82" s="123" t="s">
        <v>483</v>
      </c>
      <c r="NW82" s="123" t="s">
        <v>483</v>
      </c>
      <c r="NX82" s="123" t="s">
        <v>483</v>
      </c>
      <c r="NY82" s="123" t="s">
        <v>483</v>
      </c>
      <c r="NZ82" s="123" t="s">
        <v>483</v>
      </c>
      <c r="OA82" s="123" t="s">
        <v>483</v>
      </c>
      <c r="OB82" s="123" t="s">
        <v>483</v>
      </c>
      <c r="OC82" s="123" t="s">
        <v>483</v>
      </c>
      <c r="OD82" s="123" t="s">
        <v>483</v>
      </c>
      <c r="OE82" s="123" t="s">
        <v>483</v>
      </c>
      <c r="OF82" s="123" t="s">
        <v>483</v>
      </c>
      <c r="OG82" s="123" t="s">
        <v>483</v>
      </c>
      <c r="OH82" s="123" t="s">
        <v>483</v>
      </c>
      <c r="OI82" s="123" t="s">
        <v>483</v>
      </c>
      <c r="OJ82" s="123" t="s">
        <v>483</v>
      </c>
      <c r="OK82" s="123" t="s">
        <v>483</v>
      </c>
      <c r="OL82" s="123" t="s">
        <v>483</v>
      </c>
      <c r="OM82" s="123" t="s">
        <v>483</v>
      </c>
      <c r="ON82" s="123" t="s">
        <v>489</v>
      </c>
      <c r="OO82" s="123" t="s">
        <v>489</v>
      </c>
      <c r="OP82" s="123" t="s">
        <v>483</v>
      </c>
      <c r="OQ82" s="123" t="s">
        <v>483</v>
      </c>
      <c r="OR82" s="123" t="s">
        <v>483</v>
      </c>
      <c r="OS82" s="123" t="s">
        <v>483</v>
      </c>
      <c r="OT82" s="123" t="s">
        <v>483</v>
      </c>
      <c r="OU82" s="123" t="s">
        <v>483</v>
      </c>
      <c r="OV82" s="123" t="s">
        <v>483</v>
      </c>
      <c r="OW82" s="123" t="s">
        <v>575</v>
      </c>
      <c r="OX82" s="123" t="s">
        <v>483</v>
      </c>
      <c r="OY82" s="123" t="s">
        <v>483</v>
      </c>
      <c r="OZ82" s="123" t="s">
        <v>483</v>
      </c>
      <c r="PA82" s="123" t="s">
        <v>483</v>
      </c>
      <c r="PB82" s="123" t="s">
        <v>483</v>
      </c>
      <c r="PC82" s="123" t="s">
        <v>483</v>
      </c>
      <c r="PD82" s="123" t="s">
        <v>483</v>
      </c>
      <c r="PE82" s="123" t="s">
        <v>483</v>
      </c>
      <c r="PF82" s="123" t="s">
        <v>483</v>
      </c>
      <c r="PG82" s="123" t="s">
        <v>483</v>
      </c>
      <c r="PH82" s="123" t="s">
        <v>483</v>
      </c>
      <c r="PI82" s="123" t="s">
        <v>483</v>
      </c>
      <c r="PJ82" s="123" t="s">
        <v>483</v>
      </c>
      <c r="PK82" s="123" t="s">
        <v>483</v>
      </c>
      <c r="PL82" s="123" t="s">
        <v>483</v>
      </c>
      <c r="PM82" s="123" t="s">
        <v>483</v>
      </c>
      <c r="PN82" s="123" t="s">
        <v>490</v>
      </c>
      <c r="PO82" s="123" t="s">
        <v>483</v>
      </c>
      <c r="PP82" s="123" t="s">
        <v>483</v>
      </c>
      <c r="PQ82" s="123" t="s">
        <v>483</v>
      </c>
      <c r="PR82" s="123" t="s">
        <v>483</v>
      </c>
      <c r="PS82" s="123" t="s">
        <v>483</v>
      </c>
      <c r="PT82" s="123" t="s">
        <v>483</v>
      </c>
      <c r="PU82" s="123" t="s">
        <v>574</v>
      </c>
      <c r="PV82" s="123" t="s">
        <v>574</v>
      </c>
      <c r="PW82" s="123" t="s">
        <v>574</v>
      </c>
      <c r="PX82" s="123" t="s">
        <v>574</v>
      </c>
      <c r="PY82" s="123" t="s">
        <v>574</v>
      </c>
      <c r="PZ82" s="123" t="s">
        <v>483</v>
      </c>
      <c r="QA82" s="123" t="s">
        <v>616</v>
      </c>
      <c r="QB82" s="123" t="s">
        <v>483</v>
      </c>
      <c r="QC82" s="123" t="s">
        <v>572</v>
      </c>
      <c r="QD82" s="123" t="s">
        <v>483</v>
      </c>
      <c r="QE82" s="123" t="s">
        <v>1605</v>
      </c>
      <c r="QF82" s="123"/>
      <c r="QG82" s="123"/>
      <c r="QH82" s="123" t="s">
        <v>490</v>
      </c>
      <c r="QI82" s="123" t="s">
        <v>483</v>
      </c>
      <c r="QJ82" s="123" t="s">
        <v>483</v>
      </c>
      <c r="QK82" s="123"/>
      <c r="QL82" s="123" t="s">
        <v>490</v>
      </c>
      <c r="QM82" s="123" t="s">
        <v>483</v>
      </c>
      <c r="QN82" s="123" t="s">
        <v>483</v>
      </c>
      <c r="QO82" s="123" t="s">
        <v>483</v>
      </c>
      <c r="QP82" s="123" t="s">
        <v>483</v>
      </c>
      <c r="QQ82" s="123">
        <v>9</v>
      </c>
      <c r="QR82" s="123">
        <v>16</v>
      </c>
      <c r="QS82" s="123">
        <v>20</v>
      </c>
      <c r="QT82" s="123"/>
      <c r="QU82" s="90" t="s">
        <v>4477</v>
      </c>
      <c r="QV82" s="90" t="s">
        <v>4961</v>
      </c>
      <c r="QW82" s="125" t="s">
        <v>4970</v>
      </c>
      <c r="QX82" s="148" t="s">
        <v>483</v>
      </c>
      <c r="QY82" s="90" t="s">
        <v>483</v>
      </c>
      <c r="QZ82" s="148" t="s">
        <v>483</v>
      </c>
      <c r="RA82" s="58" t="s">
        <v>4677</v>
      </c>
      <c r="RB82" s="148">
        <v>126</v>
      </c>
      <c r="RC82" s="148">
        <v>30</v>
      </c>
      <c r="RD82" s="148">
        <v>96</v>
      </c>
      <c r="RE82" s="149">
        <v>80</v>
      </c>
      <c r="RF82" s="149">
        <v>30</v>
      </c>
      <c r="RG82" s="149">
        <v>50</v>
      </c>
      <c r="RH82" s="152"/>
      <c r="RI82" s="152"/>
      <c r="RJ82" s="152"/>
      <c r="RK82" s="90">
        <v>85</v>
      </c>
      <c r="RL82" s="90">
        <v>30</v>
      </c>
      <c r="RM82" s="90">
        <v>55</v>
      </c>
      <c r="RN82" s="149">
        <v>50</v>
      </c>
      <c r="RO82" s="152"/>
      <c r="RP82" s="90" t="s">
        <v>483</v>
      </c>
      <c r="RQ82" s="58" t="s">
        <v>4678</v>
      </c>
      <c r="RR82" s="90" t="s">
        <v>483</v>
      </c>
      <c r="RS82" s="80">
        <v>0</v>
      </c>
      <c r="RT82" s="80"/>
      <c r="RU82" s="80"/>
      <c r="RV82" s="80">
        <v>0</v>
      </c>
      <c r="RW82" s="80"/>
      <c r="RX82" s="80"/>
      <c r="RY82" s="219" t="s">
        <v>483</v>
      </c>
      <c r="RZ82" s="219"/>
      <c r="SA82" s="191" t="s">
        <v>6176</v>
      </c>
      <c r="SB82" s="90" t="s">
        <v>4781</v>
      </c>
      <c r="SC82" s="90" t="s">
        <v>4781</v>
      </c>
      <c r="SD82" s="217" t="s">
        <v>6157</v>
      </c>
      <c r="SE82" s="123"/>
      <c r="SF82" s="114"/>
      <c r="SG82" s="114"/>
      <c r="SH82" s="114"/>
      <c r="SI82" s="114"/>
      <c r="SJ82" s="114"/>
      <c r="SK82" s="114"/>
      <c r="SL82" s="114"/>
      <c r="SM82" s="114"/>
      <c r="SN82" s="242"/>
      <c r="SO82" s="114"/>
      <c r="SQ82" s="123"/>
      <c r="SR82" s="123"/>
      <c r="ST82" s="90" t="s">
        <v>483</v>
      </c>
      <c r="SV82" s="236" t="s">
        <v>4484</v>
      </c>
    </row>
    <row r="83" spans="1:517" s="98" customFormat="1" ht="84.75" customHeight="1" x14ac:dyDescent="0.25">
      <c r="A83" s="123" t="s">
        <v>1641</v>
      </c>
      <c r="B83" s="93">
        <v>100</v>
      </c>
      <c r="C83" s="123">
        <v>2019</v>
      </c>
      <c r="D83" s="94" t="s">
        <v>4072</v>
      </c>
      <c r="E83" s="123">
        <v>23</v>
      </c>
      <c r="F83" s="123" t="s">
        <v>602</v>
      </c>
      <c r="G83" s="114" t="s">
        <v>1606</v>
      </c>
      <c r="H83" s="123"/>
      <c r="I83" s="123" t="s">
        <v>5016</v>
      </c>
      <c r="J83" s="123" t="s">
        <v>686</v>
      </c>
      <c r="K83" s="123" t="s">
        <v>605</v>
      </c>
      <c r="L83" s="123" t="s">
        <v>1607</v>
      </c>
      <c r="M83" s="123">
        <v>65</v>
      </c>
      <c r="N83" s="123"/>
      <c r="O83" s="123" t="s">
        <v>608</v>
      </c>
      <c r="P83" s="123" t="s">
        <v>1608</v>
      </c>
      <c r="Q83" s="123">
        <v>5514915022</v>
      </c>
      <c r="R83" s="95" t="s">
        <v>1609</v>
      </c>
      <c r="S83" s="97">
        <v>14390</v>
      </c>
      <c r="T83" s="97" t="s">
        <v>590</v>
      </c>
      <c r="U83" s="97"/>
      <c r="V83" s="97" t="s">
        <v>1610</v>
      </c>
      <c r="W83" s="97" t="s">
        <v>724</v>
      </c>
      <c r="X83" s="183">
        <v>5514915022</v>
      </c>
      <c r="Y83" s="100" t="s">
        <v>4260</v>
      </c>
      <c r="Z83" s="123">
        <v>8</v>
      </c>
      <c r="AA83" s="123">
        <v>3</v>
      </c>
      <c r="AB83" s="123">
        <v>2</v>
      </c>
      <c r="AC83" s="123">
        <v>3</v>
      </c>
      <c r="AD83" s="123">
        <v>7</v>
      </c>
      <c r="AE83" s="123">
        <v>2</v>
      </c>
      <c r="AF83" s="123">
        <v>2</v>
      </c>
      <c r="AG83" s="123">
        <v>3</v>
      </c>
      <c r="AH83" s="123">
        <v>5</v>
      </c>
      <c r="AI83" s="123">
        <v>4</v>
      </c>
      <c r="AJ83" s="123">
        <v>6</v>
      </c>
      <c r="AK83" s="123">
        <v>15</v>
      </c>
      <c r="AL83" s="123">
        <v>18</v>
      </c>
      <c r="AM83" s="123">
        <v>76</v>
      </c>
      <c r="AN83" s="123">
        <v>96</v>
      </c>
      <c r="AO83" s="123">
        <v>68</v>
      </c>
      <c r="AP83" s="123">
        <v>3</v>
      </c>
      <c r="AQ83" s="123">
        <v>0</v>
      </c>
      <c r="AR83" s="123"/>
      <c r="AS83" s="123"/>
      <c r="AT83" s="123" t="s">
        <v>483</v>
      </c>
      <c r="AU83" s="123" t="s">
        <v>489</v>
      </c>
      <c r="AV83" s="123" t="s">
        <v>636</v>
      </c>
      <c r="AW83" s="123"/>
      <c r="AX83" s="123" t="s">
        <v>637</v>
      </c>
      <c r="AY83" s="123" t="s">
        <v>483</v>
      </c>
      <c r="AZ83" s="123" t="s">
        <v>483</v>
      </c>
      <c r="BA83" s="123" t="s">
        <v>483</v>
      </c>
      <c r="BB83" s="123" t="s">
        <v>483</v>
      </c>
      <c r="BC83" s="123" t="s">
        <v>483</v>
      </c>
      <c r="BD83" s="123" t="s">
        <v>572</v>
      </c>
      <c r="BE83" s="123" t="s">
        <v>490</v>
      </c>
      <c r="BF83" s="123" t="s">
        <v>490</v>
      </c>
      <c r="BG83" s="123" t="s">
        <v>490</v>
      </c>
      <c r="BH83" s="123" t="s">
        <v>490</v>
      </c>
      <c r="BI83" s="123" t="s">
        <v>490</v>
      </c>
      <c r="BJ83" s="123" t="s">
        <v>490</v>
      </c>
      <c r="BK83" s="123" t="s">
        <v>490</v>
      </c>
      <c r="BL83" s="123" t="s">
        <v>490</v>
      </c>
      <c r="BM83" s="123" t="s">
        <v>483</v>
      </c>
      <c r="BN83" s="123" t="s">
        <v>483</v>
      </c>
      <c r="BO83" s="123" t="s">
        <v>483</v>
      </c>
      <c r="BP83" s="123" t="s">
        <v>483</v>
      </c>
      <c r="BQ83" s="123" t="s">
        <v>483</v>
      </c>
      <c r="BR83" s="123" t="s">
        <v>483</v>
      </c>
      <c r="BS83" s="123" t="s">
        <v>483</v>
      </c>
      <c r="BT83" s="123" t="s">
        <v>483</v>
      </c>
      <c r="BU83" s="123" t="s">
        <v>483</v>
      </c>
      <c r="BV83" s="123" t="s">
        <v>483</v>
      </c>
      <c r="BW83" s="123" t="s">
        <v>490</v>
      </c>
      <c r="BX83" s="123" t="s">
        <v>483</v>
      </c>
      <c r="BY83" s="123" t="s">
        <v>490</v>
      </c>
      <c r="BZ83" s="123" t="s">
        <v>483</v>
      </c>
      <c r="CA83" s="123" t="s">
        <v>490</v>
      </c>
      <c r="CB83" s="123" t="s">
        <v>490</v>
      </c>
      <c r="CC83" s="123" t="s">
        <v>490</v>
      </c>
      <c r="CD83" s="123" t="s">
        <v>483</v>
      </c>
      <c r="CE83" s="123" t="s">
        <v>483</v>
      </c>
      <c r="CF83" s="123"/>
      <c r="CG83" s="123" t="s">
        <v>483</v>
      </c>
      <c r="CH83" s="123" t="s">
        <v>483</v>
      </c>
      <c r="CI83" s="123" t="s">
        <v>483</v>
      </c>
      <c r="CJ83" s="123" t="s">
        <v>489</v>
      </c>
      <c r="CK83" s="123" t="s">
        <v>483</v>
      </c>
      <c r="CL83" s="123" t="s">
        <v>489</v>
      </c>
      <c r="CM83" s="123" t="s">
        <v>489</v>
      </c>
      <c r="CN83" s="123" t="s">
        <v>483</v>
      </c>
      <c r="CO83" s="123" t="s">
        <v>483</v>
      </c>
      <c r="CP83" s="123" t="s">
        <v>483</v>
      </c>
      <c r="CQ83" s="123" t="s">
        <v>483</v>
      </c>
      <c r="CR83" s="123" t="s">
        <v>483</v>
      </c>
      <c r="CS83" s="123" t="s">
        <v>483</v>
      </c>
      <c r="CT83" s="123" t="s">
        <v>483</v>
      </c>
      <c r="CU83" s="123" t="s">
        <v>483</v>
      </c>
      <c r="CV83" s="123" t="s">
        <v>483</v>
      </c>
      <c r="CW83" s="123" t="s">
        <v>483</v>
      </c>
      <c r="CX83" s="123" t="s">
        <v>483</v>
      </c>
      <c r="CY83" s="123" t="s">
        <v>489</v>
      </c>
      <c r="CZ83" s="123" t="s">
        <v>483</v>
      </c>
      <c r="DA83" s="123" t="s">
        <v>483</v>
      </c>
      <c r="DB83" s="123" t="s">
        <v>483</v>
      </c>
      <c r="DC83" s="123" t="s">
        <v>483</v>
      </c>
      <c r="DD83" s="123" t="s">
        <v>483</v>
      </c>
      <c r="DE83" s="123" t="s">
        <v>483</v>
      </c>
      <c r="DF83" s="123" t="s">
        <v>483</v>
      </c>
      <c r="DG83" s="123" t="s">
        <v>483</v>
      </c>
      <c r="DH83" s="123" t="s">
        <v>483</v>
      </c>
      <c r="DI83" s="123" t="s">
        <v>483</v>
      </c>
      <c r="DJ83" s="123" t="s">
        <v>483</v>
      </c>
      <c r="DK83" s="123" t="s">
        <v>483</v>
      </c>
      <c r="DL83" s="123" t="s">
        <v>483</v>
      </c>
      <c r="DM83" s="123" t="s">
        <v>618</v>
      </c>
      <c r="DN83" s="123" t="s">
        <v>489</v>
      </c>
      <c r="DO83" s="123" t="s">
        <v>483</v>
      </c>
      <c r="DP83" s="123" t="s">
        <v>483</v>
      </c>
      <c r="DQ83" s="123" t="s">
        <v>483</v>
      </c>
      <c r="DR83" s="123" t="s">
        <v>483</v>
      </c>
      <c r="DS83" s="123" t="s">
        <v>483</v>
      </c>
      <c r="DT83" s="123" t="s">
        <v>490</v>
      </c>
      <c r="DU83" s="123" t="s">
        <v>483</v>
      </c>
      <c r="DV83" s="123" t="s">
        <v>490</v>
      </c>
      <c r="DW83" s="123" t="s">
        <v>490</v>
      </c>
      <c r="DX83" s="123" t="s">
        <v>490</v>
      </c>
      <c r="DY83" s="123" t="s">
        <v>490</v>
      </c>
      <c r="DZ83" s="123" t="s">
        <v>490</v>
      </c>
      <c r="EA83" s="123" t="s">
        <v>490</v>
      </c>
      <c r="EB83" s="123" t="s">
        <v>490</v>
      </c>
      <c r="EC83" s="123" t="s">
        <v>490</v>
      </c>
      <c r="ED83" s="123" t="s">
        <v>490</v>
      </c>
      <c r="EE83" s="123">
        <v>2</v>
      </c>
      <c r="EF83" s="123">
        <v>1</v>
      </c>
      <c r="EG83" s="123">
        <v>1</v>
      </c>
      <c r="EH83" s="123" t="s">
        <v>490</v>
      </c>
      <c r="EI83" s="123" t="s">
        <v>483</v>
      </c>
      <c r="EJ83" s="123" t="s">
        <v>489</v>
      </c>
      <c r="EK83" s="123" t="s">
        <v>490</v>
      </c>
      <c r="EL83" s="123" t="s">
        <v>483</v>
      </c>
      <c r="EM83" s="123" t="s">
        <v>490</v>
      </c>
      <c r="EN83" s="123" t="s">
        <v>483</v>
      </c>
      <c r="EO83" s="123" t="s">
        <v>490</v>
      </c>
      <c r="EP83" s="123" t="s">
        <v>483</v>
      </c>
      <c r="EQ83" s="123" t="s">
        <v>483</v>
      </c>
      <c r="ER83" s="123" t="s">
        <v>490</v>
      </c>
      <c r="ES83" s="123" t="s">
        <v>490</v>
      </c>
      <c r="ET83" s="123" t="s">
        <v>490</v>
      </c>
      <c r="EU83" s="123" t="s">
        <v>483</v>
      </c>
      <c r="EV83" s="123" t="s">
        <v>490</v>
      </c>
      <c r="EW83" s="123" t="s">
        <v>490</v>
      </c>
      <c r="EX83" s="123" t="s">
        <v>490</v>
      </c>
      <c r="EY83" s="123" t="s">
        <v>490</v>
      </c>
      <c r="EZ83" s="123" t="s">
        <v>483</v>
      </c>
      <c r="FA83" s="123" t="s">
        <v>490</v>
      </c>
      <c r="FB83" s="123" t="s">
        <v>490</v>
      </c>
      <c r="FC83" s="123" t="s">
        <v>490</v>
      </c>
      <c r="FD83" s="123" t="s">
        <v>490</v>
      </c>
      <c r="FE83" s="123" t="s">
        <v>490</v>
      </c>
      <c r="FF83" s="123" t="s">
        <v>490</v>
      </c>
      <c r="FG83" s="123" t="s">
        <v>490</v>
      </c>
      <c r="FH83" s="123" t="s">
        <v>490</v>
      </c>
      <c r="FI83" s="123" t="s">
        <v>490</v>
      </c>
      <c r="FJ83" s="123" t="s">
        <v>490</v>
      </c>
      <c r="FK83" s="123" t="s">
        <v>490</v>
      </c>
      <c r="FL83" s="123" t="s">
        <v>483</v>
      </c>
      <c r="FM83" s="123" t="s">
        <v>483</v>
      </c>
      <c r="FN83" s="123" t="s">
        <v>490</v>
      </c>
      <c r="FO83" s="123" t="s">
        <v>490</v>
      </c>
      <c r="FP83" s="123" t="s">
        <v>490</v>
      </c>
      <c r="FQ83" s="123" t="s">
        <v>490</v>
      </c>
      <c r="FR83" s="123" t="s">
        <v>490</v>
      </c>
      <c r="FS83" s="123" t="s">
        <v>490</v>
      </c>
      <c r="FT83" s="123" t="s">
        <v>490</v>
      </c>
      <c r="FU83" s="123" t="s">
        <v>490</v>
      </c>
      <c r="FV83" s="123" t="s">
        <v>490</v>
      </c>
      <c r="FW83" s="123" t="s">
        <v>483</v>
      </c>
      <c r="FX83" s="123" t="s">
        <v>483</v>
      </c>
      <c r="FY83" s="123" t="s">
        <v>483</v>
      </c>
      <c r="FZ83" s="123" t="s">
        <v>483</v>
      </c>
      <c r="GA83" s="123" t="s">
        <v>483</v>
      </c>
      <c r="GB83" s="123" t="s">
        <v>490</v>
      </c>
      <c r="GC83" s="123" t="s">
        <v>483</v>
      </c>
      <c r="GD83" s="123" t="s">
        <v>483</v>
      </c>
      <c r="GE83" s="123" t="s">
        <v>483</v>
      </c>
      <c r="GF83" s="123" t="s">
        <v>483</v>
      </c>
      <c r="GG83" s="123" t="s">
        <v>483</v>
      </c>
      <c r="GH83" s="123" t="s">
        <v>483</v>
      </c>
      <c r="GI83" s="123" t="s">
        <v>483</v>
      </c>
      <c r="GJ83" s="123" t="s">
        <v>483</v>
      </c>
      <c r="GK83" s="123" t="s">
        <v>483</v>
      </c>
      <c r="GL83" s="123" t="s">
        <v>483</v>
      </c>
      <c r="GM83" s="123" t="s">
        <v>483</v>
      </c>
      <c r="GN83" s="123" t="s">
        <v>483</v>
      </c>
      <c r="GO83" s="123" t="s">
        <v>483</v>
      </c>
      <c r="GP83" s="123" t="s">
        <v>483</v>
      </c>
      <c r="GQ83" s="123" t="s">
        <v>483</v>
      </c>
      <c r="GR83" s="123" t="s">
        <v>483</v>
      </c>
      <c r="GS83" s="123" t="s">
        <v>483</v>
      </c>
      <c r="GT83" s="123" t="s">
        <v>483</v>
      </c>
      <c r="GU83" s="123" t="s">
        <v>483</v>
      </c>
      <c r="GV83" s="123" t="s">
        <v>483</v>
      </c>
      <c r="GW83" s="123" t="s">
        <v>483</v>
      </c>
      <c r="GX83" s="123" t="s">
        <v>483</v>
      </c>
      <c r="GY83" s="123" t="s">
        <v>483</v>
      </c>
      <c r="GZ83" s="123" t="s">
        <v>483</v>
      </c>
      <c r="HA83" s="123" t="s">
        <v>483</v>
      </c>
      <c r="HB83" s="123" t="s">
        <v>483</v>
      </c>
      <c r="HC83" s="123" t="s">
        <v>483</v>
      </c>
      <c r="HD83" s="123" t="s">
        <v>483</v>
      </c>
      <c r="HE83" s="123" t="s">
        <v>483</v>
      </c>
      <c r="HF83" s="123" t="s">
        <v>490</v>
      </c>
      <c r="HG83" s="123" t="s">
        <v>490</v>
      </c>
      <c r="HH83" s="123" t="s">
        <v>490</v>
      </c>
      <c r="HI83" s="123" t="s">
        <v>490</v>
      </c>
      <c r="HJ83" s="123" t="s">
        <v>490</v>
      </c>
      <c r="HK83" s="123" t="s">
        <v>490</v>
      </c>
      <c r="HL83" s="123" t="s">
        <v>490</v>
      </c>
      <c r="HM83" s="123" t="s">
        <v>490</v>
      </c>
      <c r="HN83" s="123" t="s">
        <v>490</v>
      </c>
      <c r="HO83" s="123" t="s">
        <v>490</v>
      </c>
      <c r="HP83" s="123" t="s">
        <v>490</v>
      </c>
      <c r="HQ83" s="123" t="s">
        <v>483</v>
      </c>
      <c r="HR83" s="123" t="s">
        <v>490</v>
      </c>
      <c r="HS83" s="123" t="s">
        <v>483</v>
      </c>
      <c r="HT83" s="123" t="s">
        <v>490</v>
      </c>
      <c r="HU83" s="123" t="s">
        <v>490</v>
      </c>
      <c r="HV83" s="123" t="s">
        <v>483</v>
      </c>
      <c r="HW83" s="123" t="s">
        <v>489</v>
      </c>
      <c r="HX83" s="123" t="s">
        <v>489</v>
      </c>
      <c r="HY83" s="123" t="s">
        <v>483</v>
      </c>
      <c r="HZ83" s="123" t="s">
        <v>483</v>
      </c>
      <c r="IA83" s="123" t="s">
        <v>490</v>
      </c>
      <c r="IB83" s="123" t="s">
        <v>490</v>
      </c>
      <c r="IC83" s="123" t="s">
        <v>490</v>
      </c>
      <c r="ID83" s="123" t="s">
        <v>490</v>
      </c>
      <c r="IE83" s="123" t="s">
        <v>490</v>
      </c>
      <c r="IF83" s="123" t="s">
        <v>490</v>
      </c>
      <c r="IG83" s="123" t="s">
        <v>490</v>
      </c>
      <c r="IH83" s="123" t="s">
        <v>490</v>
      </c>
      <c r="II83" s="123" t="s">
        <v>490</v>
      </c>
      <c r="IJ83" s="123" t="s">
        <v>490</v>
      </c>
      <c r="IK83" s="123" t="s">
        <v>490</v>
      </c>
      <c r="IL83" s="123" t="s">
        <v>490</v>
      </c>
      <c r="IM83" s="123" t="s">
        <v>490</v>
      </c>
      <c r="IN83" s="123">
        <v>1</v>
      </c>
      <c r="IO83" s="123">
        <v>0</v>
      </c>
      <c r="IP83" s="123">
        <v>0</v>
      </c>
      <c r="IQ83" s="123">
        <v>1</v>
      </c>
      <c r="IR83" s="123">
        <v>4</v>
      </c>
      <c r="IS83" s="123">
        <v>0</v>
      </c>
      <c r="IT83" s="123">
        <v>0</v>
      </c>
      <c r="IU83" s="123">
        <v>0</v>
      </c>
      <c r="IV83" s="123">
        <v>1</v>
      </c>
      <c r="IW83" s="123">
        <v>0</v>
      </c>
      <c r="IX83" s="123">
        <v>0</v>
      </c>
      <c r="IY83" s="123">
        <v>1</v>
      </c>
      <c r="IZ83" s="123">
        <v>0</v>
      </c>
      <c r="JA83" s="123">
        <v>0</v>
      </c>
      <c r="JB83" s="123">
        <v>0</v>
      </c>
      <c r="JC83" s="123">
        <v>0</v>
      </c>
      <c r="JD83" s="123">
        <v>0</v>
      </c>
      <c r="JE83" s="123">
        <v>0</v>
      </c>
      <c r="JF83" s="123">
        <v>0</v>
      </c>
      <c r="JG83" s="123">
        <v>0</v>
      </c>
      <c r="JH83" s="123">
        <v>0</v>
      </c>
      <c r="JI83" s="123">
        <v>1</v>
      </c>
      <c r="JJ83" s="123">
        <v>0</v>
      </c>
      <c r="JK83" s="123">
        <v>1</v>
      </c>
      <c r="JL83" s="123">
        <v>0</v>
      </c>
      <c r="JM83" s="123">
        <v>0</v>
      </c>
      <c r="JN83" s="123">
        <v>6</v>
      </c>
      <c r="JO83" s="123">
        <v>4</v>
      </c>
      <c r="JP83" s="123">
        <v>10</v>
      </c>
      <c r="JQ83" s="123">
        <v>4</v>
      </c>
      <c r="JR83" s="123"/>
      <c r="JS83" s="123" t="s">
        <v>489</v>
      </c>
      <c r="JT83" s="123" t="s">
        <v>483</v>
      </c>
      <c r="JU83" s="123" t="s">
        <v>483</v>
      </c>
      <c r="JV83" s="123" t="s">
        <v>483</v>
      </c>
      <c r="JW83" s="123" t="s">
        <v>489</v>
      </c>
      <c r="JX83" s="123" t="s">
        <v>489</v>
      </c>
      <c r="JY83" s="123" t="s">
        <v>489</v>
      </c>
      <c r="JZ83" s="123" t="s">
        <v>483</v>
      </c>
      <c r="KA83" s="123" t="s">
        <v>489</v>
      </c>
      <c r="KB83" s="123" t="s">
        <v>489</v>
      </c>
      <c r="KC83" s="123" t="s">
        <v>483</v>
      </c>
      <c r="KD83" s="123" t="s">
        <v>1611</v>
      </c>
      <c r="KE83" s="123" t="s">
        <v>1612</v>
      </c>
      <c r="KF83" s="123" t="s">
        <v>1613</v>
      </c>
      <c r="KG83" s="123" t="s">
        <v>680</v>
      </c>
      <c r="KH83" s="123" t="s">
        <v>500</v>
      </c>
      <c r="KI83" s="123">
        <v>2</v>
      </c>
      <c r="KJ83" s="123" t="s">
        <v>483</v>
      </c>
      <c r="KK83" s="123" t="s">
        <v>483</v>
      </c>
      <c r="KL83" s="123" t="s">
        <v>483</v>
      </c>
      <c r="KM83" s="123" t="s">
        <v>483</v>
      </c>
      <c r="KN83" s="123" t="s">
        <v>483</v>
      </c>
      <c r="KO83" s="123" t="s">
        <v>483</v>
      </c>
      <c r="KP83" s="123" t="s">
        <v>483</v>
      </c>
      <c r="KQ83" s="123" t="s">
        <v>483</v>
      </c>
      <c r="KR83" s="123" t="s">
        <v>483</v>
      </c>
      <c r="KS83" s="123" t="s">
        <v>483</v>
      </c>
      <c r="KT83" s="123" t="s">
        <v>483</v>
      </c>
      <c r="KU83" s="123" t="s">
        <v>483</v>
      </c>
      <c r="KV83" s="123" t="s">
        <v>490</v>
      </c>
      <c r="KW83" s="123" t="s">
        <v>483</v>
      </c>
      <c r="KX83" s="123" t="s">
        <v>490</v>
      </c>
      <c r="KY83" s="123" t="s">
        <v>483</v>
      </c>
      <c r="KZ83" s="123" t="s">
        <v>483</v>
      </c>
      <c r="LA83" s="123" t="s">
        <v>483</v>
      </c>
      <c r="LB83" s="123" t="s">
        <v>483</v>
      </c>
      <c r="LC83" s="123" t="s">
        <v>490</v>
      </c>
      <c r="LD83" s="123" t="s">
        <v>490</v>
      </c>
      <c r="LE83" s="123" t="s">
        <v>490</v>
      </c>
      <c r="LF83" s="123">
        <v>1</v>
      </c>
      <c r="LG83" s="123">
        <v>5</v>
      </c>
      <c r="LH83" s="123">
        <v>0</v>
      </c>
      <c r="LI83" s="123">
        <v>6</v>
      </c>
      <c r="LJ83" s="123">
        <v>3</v>
      </c>
      <c r="LK83" s="123">
        <v>3</v>
      </c>
      <c r="LL83" s="123">
        <v>1</v>
      </c>
      <c r="LM83" s="123">
        <v>3</v>
      </c>
      <c r="LN83" s="123" t="s">
        <v>483</v>
      </c>
      <c r="LO83" s="123" t="s">
        <v>483</v>
      </c>
      <c r="LP83" s="123" t="s">
        <v>483</v>
      </c>
      <c r="LQ83" s="123" t="s">
        <v>483</v>
      </c>
      <c r="LR83" s="123" t="s">
        <v>483</v>
      </c>
      <c r="LS83" s="123" t="s">
        <v>483</v>
      </c>
      <c r="LT83" s="123" t="s">
        <v>483</v>
      </c>
      <c r="LU83" s="123" t="s">
        <v>489</v>
      </c>
      <c r="LV83" s="123" t="s">
        <v>489</v>
      </c>
      <c r="LW83" s="123" t="s">
        <v>483</v>
      </c>
      <c r="LX83" s="123" t="s">
        <v>483</v>
      </c>
      <c r="LY83" s="123" t="s">
        <v>483</v>
      </c>
      <c r="LZ83" s="123" t="s">
        <v>483</v>
      </c>
      <c r="MA83" s="123" t="s">
        <v>489</v>
      </c>
      <c r="MB83" s="123" t="s">
        <v>483</v>
      </c>
      <c r="MC83" s="123" t="s">
        <v>483</v>
      </c>
      <c r="MD83" s="123" t="s">
        <v>483</v>
      </c>
      <c r="ME83" s="123" t="s">
        <v>483</v>
      </c>
      <c r="MF83" s="123" t="s">
        <v>483</v>
      </c>
      <c r="MG83" s="123" t="s">
        <v>483</v>
      </c>
      <c r="MH83" s="123" t="s">
        <v>483</v>
      </c>
      <c r="MI83" s="123" t="s">
        <v>489</v>
      </c>
      <c r="MJ83" s="123" t="s">
        <v>483</v>
      </c>
      <c r="MK83" s="123" t="s">
        <v>483</v>
      </c>
      <c r="ML83" s="123" t="s">
        <v>483</v>
      </c>
      <c r="MM83" s="123" t="s">
        <v>483</v>
      </c>
      <c r="MN83" s="123" t="s">
        <v>483</v>
      </c>
      <c r="MO83" s="123" t="s">
        <v>483</v>
      </c>
      <c r="MP83" s="123" t="s">
        <v>483</v>
      </c>
      <c r="MQ83" s="123" t="s">
        <v>483</v>
      </c>
      <c r="MR83" s="123" t="s">
        <v>483</v>
      </c>
      <c r="MS83" s="123" t="s">
        <v>489</v>
      </c>
      <c r="MT83" s="123" t="s">
        <v>483</v>
      </c>
      <c r="MU83" s="123" t="s">
        <v>483</v>
      </c>
      <c r="MV83" s="123" t="s">
        <v>483</v>
      </c>
      <c r="MW83" s="123" t="s">
        <v>489</v>
      </c>
      <c r="MX83" s="123" t="s">
        <v>489</v>
      </c>
      <c r="MY83" s="123" t="s">
        <v>483</v>
      </c>
      <c r="MZ83" s="123" t="s">
        <v>490</v>
      </c>
      <c r="NA83" s="123" t="s">
        <v>490</v>
      </c>
      <c r="NB83" s="123" t="s">
        <v>490</v>
      </c>
      <c r="NC83" s="123" t="s">
        <v>490</v>
      </c>
      <c r="ND83" s="123" t="s">
        <v>483</v>
      </c>
      <c r="NE83" s="123" t="s">
        <v>483</v>
      </c>
      <c r="NF83" s="123" t="s">
        <v>483</v>
      </c>
      <c r="NG83" s="123" t="s">
        <v>483</v>
      </c>
      <c r="NH83" s="123" t="s">
        <v>483</v>
      </c>
      <c r="NI83" s="123" t="s">
        <v>483</v>
      </c>
      <c r="NJ83" s="123" t="s">
        <v>483</v>
      </c>
      <c r="NK83" s="123" t="s">
        <v>483</v>
      </c>
      <c r="NL83" s="123" t="s">
        <v>483</v>
      </c>
      <c r="NM83" s="123" t="s">
        <v>483</v>
      </c>
      <c r="NN83" s="123" t="s">
        <v>483</v>
      </c>
      <c r="NO83" s="123" t="s">
        <v>483</v>
      </c>
      <c r="NP83" s="123" t="s">
        <v>483</v>
      </c>
      <c r="NQ83" s="123" t="s">
        <v>483</v>
      </c>
      <c r="NR83" s="123" t="s">
        <v>483</v>
      </c>
      <c r="NS83" s="123" t="s">
        <v>483</v>
      </c>
      <c r="NT83" s="123" t="s">
        <v>483</v>
      </c>
      <c r="NU83" s="123" t="s">
        <v>483</v>
      </c>
      <c r="NV83" s="123" t="s">
        <v>483</v>
      </c>
      <c r="NW83" s="123" t="s">
        <v>483</v>
      </c>
      <c r="NX83" s="123" t="s">
        <v>483</v>
      </c>
      <c r="NY83" s="123" t="s">
        <v>483</v>
      </c>
      <c r="NZ83" s="123" t="s">
        <v>483</v>
      </c>
      <c r="OA83" s="123" t="s">
        <v>483</v>
      </c>
      <c r="OB83" s="123" t="s">
        <v>483</v>
      </c>
      <c r="OC83" s="123" t="s">
        <v>483</v>
      </c>
      <c r="OD83" s="123" t="s">
        <v>483</v>
      </c>
      <c r="OE83" s="123" t="s">
        <v>483</v>
      </c>
      <c r="OF83" s="123" t="s">
        <v>483</v>
      </c>
      <c r="OG83" s="123" t="s">
        <v>483</v>
      </c>
      <c r="OH83" s="123" t="s">
        <v>483</v>
      </c>
      <c r="OI83" s="123" t="s">
        <v>483</v>
      </c>
      <c r="OJ83" s="123" t="s">
        <v>483</v>
      </c>
      <c r="OK83" s="123" t="s">
        <v>483</v>
      </c>
      <c r="OL83" s="123" t="s">
        <v>483</v>
      </c>
      <c r="OM83" s="123" t="s">
        <v>483</v>
      </c>
      <c r="ON83" s="123" t="s">
        <v>483</v>
      </c>
      <c r="OO83" s="123" t="s">
        <v>483</v>
      </c>
      <c r="OP83" s="123" t="s">
        <v>489</v>
      </c>
      <c r="OQ83" s="123" t="s">
        <v>483</v>
      </c>
      <c r="OR83" s="123" t="s">
        <v>483</v>
      </c>
      <c r="OS83" s="123" t="s">
        <v>483</v>
      </c>
      <c r="OT83" s="123" t="s">
        <v>489</v>
      </c>
      <c r="OU83" s="123" t="s">
        <v>483</v>
      </c>
      <c r="OV83" s="123" t="s">
        <v>483</v>
      </c>
      <c r="OW83" s="123" t="s">
        <v>489</v>
      </c>
      <c r="OX83" s="123" t="s">
        <v>483</v>
      </c>
      <c r="OY83" s="123" t="s">
        <v>483</v>
      </c>
      <c r="OZ83" s="123" t="s">
        <v>483</v>
      </c>
      <c r="PA83" s="123" t="s">
        <v>483</v>
      </c>
      <c r="PB83" s="123" t="s">
        <v>483</v>
      </c>
      <c r="PC83" s="123" t="s">
        <v>483</v>
      </c>
      <c r="PD83" s="123" t="s">
        <v>483</v>
      </c>
      <c r="PE83" s="123" t="s">
        <v>483</v>
      </c>
      <c r="PF83" s="123" t="s">
        <v>483</v>
      </c>
      <c r="PG83" s="123" t="s">
        <v>483</v>
      </c>
      <c r="PH83" s="123" t="s">
        <v>490</v>
      </c>
      <c r="PI83" s="123" t="s">
        <v>489</v>
      </c>
      <c r="PJ83" s="123" t="s">
        <v>483</v>
      </c>
      <c r="PK83" s="123" t="s">
        <v>483</v>
      </c>
      <c r="PL83" s="123" t="s">
        <v>489</v>
      </c>
      <c r="PM83" s="123" t="s">
        <v>483</v>
      </c>
      <c r="PN83" s="123" t="s">
        <v>483</v>
      </c>
      <c r="PO83" s="123" t="s">
        <v>489</v>
      </c>
      <c r="PP83" s="123" t="s">
        <v>483</v>
      </c>
      <c r="PQ83" s="123" t="s">
        <v>489</v>
      </c>
      <c r="PR83" s="123" t="s">
        <v>483</v>
      </c>
      <c r="PS83" s="123" t="s">
        <v>483</v>
      </c>
      <c r="PT83" s="123" t="s">
        <v>483</v>
      </c>
      <c r="PU83" s="123" t="s">
        <v>574</v>
      </c>
      <c r="PV83" s="123" t="s">
        <v>574</v>
      </c>
      <c r="PW83" s="123" t="s">
        <v>574</v>
      </c>
      <c r="PX83" s="123" t="s">
        <v>574</v>
      </c>
      <c r="PY83" s="123" t="s">
        <v>574</v>
      </c>
      <c r="PZ83" s="123" t="s">
        <v>483</v>
      </c>
      <c r="QA83" s="123" t="s">
        <v>583</v>
      </c>
      <c r="QB83" s="123" t="s">
        <v>483</v>
      </c>
      <c r="QC83" s="123" t="s">
        <v>572</v>
      </c>
      <c r="QD83" s="123" t="s">
        <v>483</v>
      </c>
      <c r="QE83" s="123" t="s">
        <v>1614</v>
      </c>
      <c r="QF83" s="123" t="s">
        <v>1615</v>
      </c>
      <c r="QG83" s="123"/>
      <c r="QH83" s="123" t="s">
        <v>489</v>
      </c>
      <c r="QI83" s="123" t="s">
        <v>483</v>
      </c>
      <c r="QJ83" s="123" t="s">
        <v>483</v>
      </c>
      <c r="QK83" s="123"/>
      <c r="QL83" s="123" t="s">
        <v>489</v>
      </c>
      <c r="QM83" s="123" t="s">
        <v>489</v>
      </c>
      <c r="QN83" s="123" t="s">
        <v>483</v>
      </c>
      <c r="QO83" s="123" t="s">
        <v>483</v>
      </c>
      <c r="QP83" s="123" t="s">
        <v>483</v>
      </c>
      <c r="QQ83" s="123"/>
      <c r="QR83" s="123"/>
      <c r="QS83" s="123"/>
      <c r="QT83" s="123"/>
      <c r="QU83" s="90" t="s">
        <v>4477</v>
      </c>
      <c r="QV83" s="90" t="s">
        <v>4961</v>
      </c>
      <c r="QW83" s="125" t="s">
        <v>4969</v>
      </c>
      <c r="QX83" s="79" t="s">
        <v>483</v>
      </c>
      <c r="QY83" s="80" t="s">
        <v>483</v>
      </c>
      <c r="QZ83" s="79" t="s">
        <v>483</v>
      </c>
      <c r="RA83" s="52" t="s">
        <v>483</v>
      </c>
      <c r="RB83" s="79">
        <v>15</v>
      </c>
      <c r="RC83" s="79">
        <v>7</v>
      </c>
      <c r="RD83" s="79">
        <v>8</v>
      </c>
      <c r="RE83" s="132">
        <v>18</v>
      </c>
      <c r="RF83" s="132">
        <v>10</v>
      </c>
      <c r="RG83" s="132">
        <v>8</v>
      </c>
      <c r="RH83" s="84">
        <v>16</v>
      </c>
      <c r="RI83" s="84">
        <v>6</v>
      </c>
      <c r="RJ83" s="84">
        <v>10</v>
      </c>
      <c r="RK83" s="80">
        <v>18</v>
      </c>
      <c r="RL83" s="80">
        <v>10</v>
      </c>
      <c r="RM83" s="80">
        <v>8</v>
      </c>
      <c r="RN83" s="132">
        <v>6</v>
      </c>
      <c r="RO83" s="84">
        <v>6</v>
      </c>
      <c r="RP83" s="80" t="s">
        <v>483</v>
      </c>
      <c r="RQ83" s="52" t="s">
        <v>4531</v>
      </c>
      <c r="RR83" s="80" t="s">
        <v>483</v>
      </c>
      <c r="RS83" s="80">
        <v>0</v>
      </c>
      <c r="RT83" s="80">
        <v>0</v>
      </c>
      <c r="RU83" s="80">
        <v>0</v>
      </c>
      <c r="RV83" s="80">
        <v>0</v>
      </c>
      <c r="RW83" s="132">
        <v>3</v>
      </c>
      <c r="RX83" s="132">
        <v>3</v>
      </c>
      <c r="RY83" s="84" t="s">
        <v>483</v>
      </c>
      <c r="RZ83" s="84" t="s">
        <v>6177</v>
      </c>
      <c r="SA83" s="184" t="s">
        <v>6804</v>
      </c>
      <c r="SB83" s="90" t="s">
        <v>4781</v>
      </c>
      <c r="SC83" s="90" t="s">
        <v>4781</v>
      </c>
      <c r="SD83" s="224" t="s">
        <v>6738</v>
      </c>
      <c r="SE83" s="124" t="s">
        <v>483</v>
      </c>
      <c r="SF83" s="114"/>
      <c r="SG83" s="114"/>
      <c r="SH83" s="114"/>
      <c r="SI83" s="114"/>
      <c r="SJ83" s="114"/>
      <c r="SK83" s="114"/>
      <c r="SL83" s="114"/>
      <c r="SM83" s="114"/>
      <c r="SN83" s="242"/>
      <c r="SO83" s="114"/>
      <c r="SQ83" s="123"/>
      <c r="SR83" s="123"/>
      <c r="ST83" s="90" t="s">
        <v>483</v>
      </c>
      <c r="SV83" s="235" t="s">
        <v>4478</v>
      </c>
    </row>
    <row r="84" spans="1:517" s="98" customFormat="1" ht="84.75" customHeight="1" x14ac:dyDescent="0.25">
      <c r="A84" s="123" t="s">
        <v>1642</v>
      </c>
      <c r="B84" s="93">
        <v>107</v>
      </c>
      <c r="C84" s="123">
        <v>2019</v>
      </c>
      <c r="D84" s="94" t="s">
        <v>4072</v>
      </c>
      <c r="E84" s="123">
        <v>23</v>
      </c>
      <c r="F84" s="123" t="s">
        <v>602</v>
      </c>
      <c r="G84" s="114" t="s">
        <v>1616</v>
      </c>
      <c r="H84" s="123" t="s">
        <v>1617</v>
      </c>
      <c r="I84" s="123" t="s">
        <v>5016</v>
      </c>
      <c r="J84" s="123" t="s">
        <v>718</v>
      </c>
      <c r="K84" s="123" t="s">
        <v>657</v>
      </c>
      <c r="L84" s="123" t="s">
        <v>1618</v>
      </c>
      <c r="M84" s="123">
        <v>56</v>
      </c>
      <c r="N84" s="123"/>
      <c r="O84" s="123" t="s">
        <v>608</v>
      </c>
      <c r="P84" s="123" t="s">
        <v>1619</v>
      </c>
      <c r="Q84" s="123">
        <v>56073325</v>
      </c>
      <c r="R84" s="100" t="s">
        <v>4406</v>
      </c>
      <c r="S84" s="96" t="s">
        <v>1648</v>
      </c>
      <c r="T84" s="97" t="s">
        <v>590</v>
      </c>
      <c r="U84" s="97" t="s">
        <v>1620</v>
      </c>
      <c r="V84" s="97" t="s">
        <v>1621</v>
      </c>
      <c r="W84" s="97" t="s">
        <v>753</v>
      </c>
      <c r="X84" s="183">
        <v>5562975621</v>
      </c>
      <c r="Y84" s="100" t="s">
        <v>4406</v>
      </c>
      <c r="Z84" s="123">
        <v>8</v>
      </c>
      <c r="AA84" s="123">
        <v>7</v>
      </c>
      <c r="AB84" s="123">
        <v>0</v>
      </c>
      <c r="AC84" s="123">
        <v>1</v>
      </c>
      <c r="AD84" s="123">
        <v>14</v>
      </c>
      <c r="AE84" s="123">
        <v>12</v>
      </c>
      <c r="AF84" s="123">
        <v>0</v>
      </c>
      <c r="AG84" s="123">
        <v>2</v>
      </c>
      <c r="AH84" s="123">
        <v>19</v>
      </c>
      <c r="AI84" s="123">
        <v>0</v>
      </c>
      <c r="AJ84" s="123">
        <v>3</v>
      </c>
      <c r="AK84" s="123">
        <v>22</v>
      </c>
      <c r="AL84" s="123">
        <v>27</v>
      </c>
      <c r="AM84" s="123">
        <v>75</v>
      </c>
      <c r="AN84" s="123">
        <v>92</v>
      </c>
      <c r="AO84" s="123">
        <v>65</v>
      </c>
      <c r="AP84" s="123">
        <v>8</v>
      </c>
      <c r="AQ84" s="123">
        <v>13</v>
      </c>
      <c r="AR84" s="123">
        <v>8</v>
      </c>
      <c r="AS84" s="123">
        <v>5</v>
      </c>
      <c r="AT84" s="123" t="s">
        <v>483</v>
      </c>
      <c r="AU84" s="123" t="s">
        <v>483</v>
      </c>
      <c r="AV84" s="123" t="s">
        <v>636</v>
      </c>
      <c r="AW84" s="123">
        <v>65</v>
      </c>
      <c r="AX84" s="123" t="s">
        <v>637</v>
      </c>
      <c r="AY84" s="123" t="s">
        <v>483</v>
      </c>
      <c r="AZ84" s="123" t="s">
        <v>483</v>
      </c>
      <c r="BA84" s="123" t="s">
        <v>483</v>
      </c>
      <c r="BB84" s="123" t="s">
        <v>483</v>
      </c>
      <c r="BC84" s="123" t="s">
        <v>483</v>
      </c>
      <c r="BD84" s="123" t="s">
        <v>572</v>
      </c>
      <c r="BE84" s="123" t="s">
        <v>490</v>
      </c>
      <c r="BF84" s="123" t="s">
        <v>490</v>
      </c>
      <c r="BG84" s="123" t="s">
        <v>490</v>
      </c>
      <c r="BH84" s="123" t="s">
        <v>490</v>
      </c>
      <c r="BI84" s="123" t="s">
        <v>490</v>
      </c>
      <c r="BJ84" s="123" t="s">
        <v>490</v>
      </c>
      <c r="BK84" s="123" t="s">
        <v>490</v>
      </c>
      <c r="BL84" s="123" t="s">
        <v>483</v>
      </c>
      <c r="BM84" s="123" t="s">
        <v>483</v>
      </c>
      <c r="BN84" s="123" t="s">
        <v>483</v>
      </c>
      <c r="BO84" s="123" t="s">
        <v>483</v>
      </c>
      <c r="BP84" s="123" t="s">
        <v>490</v>
      </c>
      <c r="BQ84" s="123" t="s">
        <v>483</v>
      </c>
      <c r="BR84" s="123" t="s">
        <v>483</v>
      </c>
      <c r="BS84" s="123" t="s">
        <v>483</v>
      </c>
      <c r="BT84" s="123" t="s">
        <v>483</v>
      </c>
      <c r="BU84" s="123" t="s">
        <v>490</v>
      </c>
      <c r="BV84" s="123" t="s">
        <v>483</v>
      </c>
      <c r="BW84" s="123" t="s">
        <v>483</v>
      </c>
      <c r="BX84" s="123" t="s">
        <v>483</v>
      </c>
      <c r="BY84" s="123" t="s">
        <v>483</v>
      </c>
      <c r="BZ84" s="123" t="s">
        <v>483</v>
      </c>
      <c r="CA84" s="123" t="s">
        <v>490</v>
      </c>
      <c r="CB84" s="123" t="s">
        <v>483</v>
      </c>
      <c r="CC84" s="123" t="s">
        <v>490</v>
      </c>
      <c r="CD84" s="123" t="s">
        <v>483</v>
      </c>
      <c r="CE84" s="123" t="s">
        <v>483</v>
      </c>
      <c r="CF84" s="123"/>
      <c r="CG84" s="123" t="s">
        <v>483</v>
      </c>
      <c r="CH84" s="123" t="s">
        <v>483</v>
      </c>
      <c r="CI84" s="123" t="s">
        <v>483</v>
      </c>
      <c r="CJ84" s="123" t="s">
        <v>483</v>
      </c>
      <c r="CK84" s="123" t="s">
        <v>483</v>
      </c>
      <c r="CL84" s="123" t="s">
        <v>483</v>
      </c>
      <c r="CM84" s="123" t="s">
        <v>483</v>
      </c>
      <c r="CN84" s="123" t="s">
        <v>483</v>
      </c>
      <c r="CO84" s="123" t="s">
        <v>483</v>
      </c>
      <c r="CP84" s="123" t="s">
        <v>483</v>
      </c>
      <c r="CQ84" s="123" t="s">
        <v>483</v>
      </c>
      <c r="CR84" s="123" t="s">
        <v>483</v>
      </c>
      <c r="CS84" s="123" t="s">
        <v>483</v>
      </c>
      <c r="CT84" s="123" t="s">
        <v>483</v>
      </c>
      <c r="CU84" s="123" t="s">
        <v>483</v>
      </c>
      <c r="CV84" s="123" t="s">
        <v>483</v>
      </c>
      <c r="CW84" s="123" t="s">
        <v>483</v>
      </c>
      <c r="CX84" s="123" t="s">
        <v>483</v>
      </c>
      <c r="CY84" s="123" t="s">
        <v>483</v>
      </c>
      <c r="CZ84" s="123" t="s">
        <v>483</v>
      </c>
      <c r="DA84" s="123" t="s">
        <v>483</v>
      </c>
      <c r="DB84" s="123" t="s">
        <v>483</v>
      </c>
      <c r="DC84" s="123" t="s">
        <v>483</v>
      </c>
      <c r="DD84" s="123" t="s">
        <v>483</v>
      </c>
      <c r="DE84" s="123" t="s">
        <v>483</v>
      </c>
      <c r="DF84" s="123" t="s">
        <v>483</v>
      </c>
      <c r="DG84" s="123" t="s">
        <v>483</v>
      </c>
      <c r="DH84" s="123" t="s">
        <v>483</v>
      </c>
      <c r="DI84" s="123" t="s">
        <v>483</v>
      </c>
      <c r="DJ84" s="123" t="s">
        <v>483</v>
      </c>
      <c r="DK84" s="123" t="s">
        <v>483</v>
      </c>
      <c r="DL84" s="123" t="s">
        <v>483</v>
      </c>
      <c r="DM84" s="123" t="s">
        <v>675</v>
      </c>
      <c r="DN84" s="123" t="s">
        <v>483</v>
      </c>
      <c r="DO84" s="123" t="s">
        <v>483</v>
      </c>
      <c r="DP84" s="123" t="s">
        <v>483</v>
      </c>
      <c r="DQ84" s="123" t="s">
        <v>490</v>
      </c>
      <c r="DR84" s="123" t="s">
        <v>483</v>
      </c>
      <c r="DS84" s="123" t="s">
        <v>483</v>
      </c>
      <c r="DT84" s="123" t="s">
        <v>483</v>
      </c>
      <c r="DU84" s="123" t="s">
        <v>483</v>
      </c>
      <c r="DV84" s="123" t="s">
        <v>483</v>
      </c>
      <c r="DW84" s="123" t="s">
        <v>483</v>
      </c>
      <c r="DX84" s="123" t="s">
        <v>483</v>
      </c>
      <c r="DY84" s="123" t="s">
        <v>490</v>
      </c>
      <c r="DZ84" s="123" t="s">
        <v>483</v>
      </c>
      <c r="EA84" s="123" t="s">
        <v>490</v>
      </c>
      <c r="EB84" s="123" t="s">
        <v>490</v>
      </c>
      <c r="EC84" s="123" t="s">
        <v>483</v>
      </c>
      <c r="ED84" s="123" t="s">
        <v>490</v>
      </c>
      <c r="EE84" s="123">
        <v>10</v>
      </c>
      <c r="EF84" s="123">
        <v>0</v>
      </c>
      <c r="EG84" s="123">
        <v>0</v>
      </c>
      <c r="EH84" s="123" t="s">
        <v>483</v>
      </c>
      <c r="EI84" s="123" t="s">
        <v>483</v>
      </c>
      <c r="EJ84" s="123" t="s">
        <v>483</v>
      </c>
      <c r="EK84" s="123" t="s">
        <v>490</v>
      </c>
      <c r="EL84" s="123" t="s">
        <v>483</v>
      </c>
      <c r="EM84" s="123" t="s">
        <v>490</v>
      </c>
      <c r="EN84" s="123" t="s">
        <v>490</v>
      </c>
      <c r="EO84" s="123" t="s">
        <v>483</v>
      </c>
      <c r="EP84" s="123" t="s">
        <v>483</v>
      </c>
      <c r="EQ84" s="123" t="s">
        <v>483</v>
      </c>
      <c r="ER84" s="123" t="s">
        <v>483</v>
      </c>
      <c r="ES84" s="123" t="s">
        <v>490</v>
      </c>
      <c r="ET84" s="123" t="s">
        <v>483</v>
      </c>
      <c r="EU84" s="123" t="s">
        <v>483</v>
      </c>
      <c r="EV84" s="123" t="s">
        <v>490</v>
      </c>
      <c r="EW84" s="123" t="s">
        <v>490</v>
      </c>
      <c r="EX84" s="123" t="s">
        <v>490</v>
      </c>
      <c r="EY84" s="123" t="s">
        <v>483</v>
      </c>
      <c r="EZ84" s="123" t="s">
        <v>483</v>
      </c>
      <c r="FA84" s="123" t="s">
        <v>483</v>
      </c>
      <c r="FB84" s="123" t="s">
        <v>483</v>
      </c>
      <c r="FC84" s="123" t="s">
        <v>483</v>
      </c>
      <c r="FD84" s="123" t="s">
        <v>490</v>
      </c>
      <c r="FE84" s="123" t="s">
        <v>483</v>
      </c>
      <c r="FF84" s="123" t="s">
        <v>490</v>
      </c>
      <c r="FG84" s="123" t="s">
        <v>490</v>
      </c>
      <c r="FH84" s="123" t="s">
        <v>483</v>
      </c>
      <c r="FI84" s="123" t="s">
        <v>490</v>
      </c>
      <c r="FJ84" s="123" t="s">
        <v>490</v>
      </c>
      <c r="FK84" s="123" t="s">
        <v>490</v>
      </c>
      <c r="FL84" s="123" t="s">
        <v>489</v>
      </c>
      <c r="FM84" s="123" t="s">
        <v>490</v>
      </c>
      <c r="FN84" s="123" t="s">
        <v>490</v>
      </c>
      <c r="FO84" s="123" t="s">
        <v>490</v>
      </c>
      <c r="FP84" s="123" t="s">
        <v>490</v>
      </c>
      <c r="FQ84" s="123" t="s">
        <v>490</v>
      </c>
      <c r="FR84" s="123" t="s">
        <v>490</v>
      </c>
      <c r="FS84" s="123" t="s">
        <v>490</v>
      </c>
      <c r="FT84" s="123" t="s">
        <v>490</v>
      </c>
      <c r="FU84" s="123" t="s">
        <v>490</v>
      </c>
      <c r="FV84" s="123" t="s">
        <v>490</v>
      </c>
      <c r="FW84" s="123" t="s">
        <v>483</v>
      </c>
      <c r="FX84" s="123" t="s">
        <v>483</v>
      </c>
      <c r="FY84" s="123" t="s">
        <v>490</v>
      </c>
      <c r="FZ84" s="123" t="s">
        <v>483</v>
      </c>
      <c r="GA84" s="123" t="s">
        <v>490</v>
      </c>
      <c r="GB84" s="123" t="s">
        <v>490</v>
      </c>
      <c r="GC84" s="123" t="s">
        <v>483</v>
      </c>
      <c r="GD84" s="123" t="s">
        <v>483</v>
      </c>
      <c r="GE84" s="123" t="s">
        <v>483</v>
      </c>
      <c r="GF84" s="123" t="s">
        <v>483</v>
      </c>
      <c r="GG84" s="123" t="s">
        <v>483</v>
      </c>
      <c r="GH84" s="123" t="s">
        <v>483</v>
      </c>
      <c r="GI84" s="123" t="s">
        <v>483</v>
      </c>
      <c r="GJ84" s="123" t="s">
        <v>483</v>
      </c>
      <c r="GK84" s="123" t="s">
        <v>483</v>
      </c>
      <c r="GL84" s="123" t="s">
        <v>483</v>
      </c>
      <c r="GM84" s="123" t="s">
        <v>483</v>
      </c>
      <c r="GN84" s="123" t="s">
        <v>483</v>
      </c>
      <c r="GO84" s="123" t="s">
        <v>483</v>
      </c>
      <c r="GP84" s="123" t="s">
        <v>483</v>
      </c>
      <c r="GQ84" s="123" t="s">
        <v>483</v>
      </c>
      <c r="GR84" s="123" t="s">
        <v>483</v>
      </c>
      <c r="GS84" s="123" t="s">
        <v>483</v>
      </c>
      <c r="GT84" s="123" t="s">
        <v>483</v>
      </c>
      <c r="GU84" s="123" t="s">
        <v>483</v>
      </c>
      <c r="GV84" s="123" t="s">
        <v>483</v>
      </c>
      <c r="GW84" s="123" t="s">
        <v>490</v>
      </c>
      <c r="GX84" s="123" t="s">
        <v>483</v>
      </c>
      <c r="GY84" s="123" t="s">
        <v>483</v>
      </c>
      <c r="GZ84" s="123" t="s">
        <v>483</v>
      </c>
      <c r="HA84" s="123" t="s">
        <v>483</v>
      </c>
      <c r="HB84" s="123" t="s">
        <v>483</v>
      </c>
      <c r="HC84" s="123" t="s">
        <v>483</v>
      </c>
      <c r="HD84" s="123" t="s">
        <v>483</v>
      </c>
      <c r="HE84" s="123" t="s">
        <v>483</v>
      </c>
      <c r="HF84" s="123" t="s">
        <v>490</v>
      </c>
      <c r="HG84" s="123" t="s">
        <v>483</v>
      </c>
      <c r="HH84" s="123" t="s">
        <v>483</v>
      </c>
      <c r="HI84" s="123" t="s">
        <v>483</v>
      </c>
      <c r="HJ84" s="123" t="s">
        <v>483</v>
      </c>
      <c r="HK84" s="123" t="s">
        <v>490</v>
      </c>
      <c r="HL84" s="123" t="s">
        <v>483</v>
      </c>
      <c r="HM84" s="123" t="s">
        <v>483</v>
      </c>
      <c r="HN84" s="123" t="s">
        <v>490</v>
      </c>
      <c r="HO84" s="123" t="s">
        <v>490</v>
      </c>
      <c r="HP84" s="123" t="s">
        <v>483</v>
      </c>
      <c r="HQ84" s="123" t="s">
        <v>483</v>
      </c>
      <c r="HR84" s="123" t="s">
        <v>483</v>
      </c>
      <c r="HS84" s="123" t="s">
        <v>483</v>
      </c>
      <c r="HT84" s="123" t="s">
        <v>483</v>
      </c>
      <c r="HU84" s="123" t="s">
        <v>490</v>
      </c>
      <c r="HV84" s="123" t="s">
        <v>483</v>
      </c>
      <c r="HW84" s="123" t="s">
        <v>483</v>
      </c>
      <c r="HX84" s="123" t="s">
        <v>483</v>
      </c>
      <c r="HY84" s="123" t="s">
        <v>483</v>
      </c>
      <c r="HZ84" s="123" t="s">
        <v>483</v>
      </c>
      <c r="IA84" s="123" t="s">
        <v>483</v>
      </c>
      <c r="IB84" s="123" t="s">
        <v>483</v>
      </c>
      <c r="IC84" s="123" t="s">
        <v>483</v>
      </c>
      <c r="ID84" s="123" t="s">
        <v>483</v>
      </c>
      <c r="IE84" s="123" t="s">
        <v>489</v>
      </c>
      <c r="IF84" s="123" t="s">
        <v>490</v>
      </c>
      <c r="IG84" s="123" t="s">
        <v>490</v>
      </c>
      <c r="IH84" s="123" t="s">
        <v>490</v>
      </c>
      <c r="II84" s="123" t="s">
        <v>490</v>
      </c>
      <c r="IJ84" s="123" t="s">
        <v>490</v>
      </c>
      <c r="IK84" s="123" t="s">
        <v>483</v>
      </c>
      <c r="IL84" s="123" t="s">
        <v>483</v>
      </c>
      <c r="IM84" s="123" t="s">
        <v>483</v>
      </c>
      <c r="IN84" s="123">
        <v>2</v>
      </c>
      <c r="IO84" s="123">
        <v>0</v>
      </c>
      <c r="IP84" s="123">
        <v>1</v>
      </c>
      <c r="IQ84" s="123">
        <v>0</v>
      </c>
      <c r="IR84" s="123">
        <v>1</v>
      </c>
      <c r="IS84" s="123">
        <v>0</v>
      </c>
      <c r="IT84" s="123">
        <v>0</v>
      </c>
      <c r="IU84" s="123">
        <v>0</v>
      </c>
      <c r="IV84" s="123">
        <v>6</v>
      </c>
      <c r="IW84" s="123">
        <v>0</v>
      </c>
      <c r="IX84" s="123">
        <v>1</v>
      </c>
      <c r="IY84" s="123">
        <v>0</v>
      </c>
      <c r="IZ84" s="123">
        <v>0</v>
      </c>
      <c r="JA84" s="123">
        <v>1</v>
      </c>
      <c r="JB84" s="123">
        <v>0</v>
      </c>
      <c r="JC84" s="123">
        <v>2</v>
      </c>
      <c r="JD84" s="123">
        <v>0</v>
      </c>
      <c r="JE84" s="123">
        <v>1</v>
      </c>
      <c r="JF84" s="123">
        <v>0</v>
      </c>
      <c r="JG84" s="123">
        <v>1</v>
      </c>
      <c r="JH84" s="123">
        <v>1</v>
      </c>
      <c r="JI84" s="123">
        <v>0</v>
      </c>
      <c r="JJ84" s="123">
        <v>2</v>
      </c>
      <c r="JK84" s="123">
        <v>0</v>
      </c>
      <c r="JL84" s="123">
        <v>0</v>
      </c>
      <c r="JM84" s="123">
        <v>0</v>
      </c>
      <c r="JN84" s="123">
        <v>14</v>
      </c>
      <c r="JO84" s="123">
        <v>5</v>
      </c>
      <c r="JP84" s="123">
        <v>19</v>
      </c>
      <c r="JQ84" s="123">
        <v>14</v>
      </c>
      <c r="JR84" s="123" t="s">
        <v>1623</v>
      </c>
      <c r="JS84" s="123" t="s">
        <v>490</v>
      </c>
      <c r="JT84" s="123" t="s">
        <v>483</v>
      </c>
      <c r="JU84" s="123" t="s">
        <v>483</v>
      </c>
      <c r="JV84" s="123" t="s">
        <v>483</v>
      </c>
      <c r="JW84" s="123" t="s">
        <v>483</v>
      </c>
      <c r="JX84" s="123" t="s">
        <v>483</v>
      </c>
      <c r="JY84" s="123" t="s">
        <v>489</v>
      </c>
      <c r="JZ84" s="123" t="s">
        <v>483</v>
      </c>
      <c r="KA84" s="123" t="s">
        <v>483</v>
      </c>
      <c r="KB84" s="123" t="s">
        <v>483</v>
      </c>
      <c r="KC84" s="123" t="s">
        <v>483</v>
      </c>
      <c r="KD84" s="123" t="s">
        <v>1624</v>
      </c>
      <c r="KE84" s="123" t="s">
        <v>1625</v>
      </c>
      <c r="KF84" s="123" t="s">
        <v>1626</v>
      </c>
      <c r="KG84" s="123" t="s">
        <v>680</v>
      </c>
      <c r="KH84" s="123" t="s">
        <v>500</v>
      </c>
      <c r="KI84" s="123">
        <v>3</v>
      </c>
      <c r="KJ84" s="123" t="s">
        <v>483</v>
      </c>
      <c r="KK84" s="123" t="s">
        <v>483</v>
      </c>
      <c r="KL84" s="123" t="s">
        <v>483</v>
      </c>
      <c r="KM84" s="123" t="s">
        <v>483</v>
      </c>
      <c r="KN84" s="123" t="s">
        <v>483</v>
      </c>
      <c r="KO84" s="123" t="s">
        <v>483</v>
      </c>
      <c r="KP84" s="123" t="s">
        <v>483</v>
      </c>
      <c r="KQ84" s="123" t="s">
        <v>490</v>
      </c>
      <c r="KR84" s="123" t="s">
        <v>490</v>
      </c>
      <c r="KS84" s="123" t="s">
        <v>483</v>
      </c>
      <c r="KT84" s="123" t="s">
        <v>483</v>
      </c>
      <c r="KU84" s="123" t="s">
        <v>483</v>
      </c>
      <c r="KV84" s="123" t="s">
        <v>483</v>
      </c>
      <c r="KW84" s="123" t="s">
        <v>483</v>
      </c>
      <c r="KX84" s="123" t="s">
        <v>490</v>
      </c>
      <c r="KY84" s="123" t="s">
        <v>483</v>
      </c>
      <c r="KZ84" s="123" t="s">
        <v>483</v>
      </c>
      <c r="LA84" s="123" t="s">
        <v>483</v>
      </c>
      <c r="LB84" s="123" t="s">
        <v>483</v>
      </c>
      <c r="LC84" s="123" t="s">
        <v>490</v>
      </c>
      <c r="LD84" s="123" t="s">
        <v>483</v>
      </c>
      <c r="LE84" s="123" t="s">
        <v>490</v>
      </c>
      <c r="LF84" s="123">
        <v>0</v>
      </c>
      <c r="LG84" s="123">
        <v>9</v>
      </c>
      <c r="LH84" s="123">
        <v>0</v>
      </c>
      <c r="LI84" s="123">
        <v>9</v>
      </c>
      <c r="LJ84" s="123">
        <v>7</v>
      </c>
      <c r="LK84" s="123">
        <v>7</v>
      </c>
      <c r="LL84" s="123">
        <v>7</v>
      </c>
      <c r="LM84" s="123">
        <v>7</v>
      </c>
      <c r="LN84" s="123" t="s">
        <v>483</v>
      </c>
      <c r="LO84" s="123" t="s">
        <v>483</v>
      </c>
      <c r="LP84" s="123" t="s">
        <v>483</v>
      </c>
      <c r="LQ84" s="123" t="s">
        <v>483</v>
      </c>
      <c r="LR84" s="123" t="s">
        <v>483</v>
      </c>
      <c r="LS84" s="123" t="s">
        <v>483</v>
      </c>
      <c r="LT84" s="123" t="s">
        <v>483</v>
      </c>
      <c r="LU84" s="123" t="s">
        <v>483</v>
      </c>
      <c r="LV84" s="123" t="s">
        <v>489</v>
      </c>
      <c r="LW84" s="123" t="s">
        <v>483</v>
      </c>
      <c r="LX84" s="123" t="s">
        <v>483</v>
      </c>
      <c r="LY84" s="123" t="s">
        <v>483</v>
      </c>
      <c r="LZ84" s="123" t="s">
        <v>483</v>
      </c>
      <c r="MA84" s="123" t="s">
        <v>483</v>
      </c>
      <c r="MB84" s="123" t="s">
        <v>483</v>
      </c>
      <c r="MC84" s="123" t="s">
        <v>483</v>
      </c>
      <c r="MD84" s="123" t="s">
        <v>483</v>
      </c>
      <c r="ME84" s="123" t="s">
        <v>483</v>
      </c>
      <c r="MF84" s="123" t="s">
        <v>483</v>
      </c>
      <c r="MG84" s="123" t="s">
        <v>483</v>
      </c>
      <c r="MH84" s="123" t="s">
        <v>483</v>
      </c>
      <c r="MI84" s="123" t="s">
        <v>483</v>
      </c>
      <c r="MJ84" s="123" t="s">
        <v>483</v>
      </c>
      <c r="MK84" s="123" t="s">
        <v>490</v>
      </c>
      <c r="ML84" s="123" t="s">
        <v>490</v>
      </c>
      <c r="MM84" s="123" t="s">
        <v>490</v>
      </c>
      <c r="MN84" s="123" t="s">
        <v>490</v>
      </c>
      <c r="MO84" s="123" t="s">
        <v>490</v>
      </c>
      <c r="MP84" s="123" t="s">
        <v>490</v>
      </c>
      <c r="MQ84" s="123" t="s">
        <v>490</v>
      </c>
      <c r="MR84" s="123" t="s">
        <v>490</v>
      </c>
      <c r="MS84" s="123" t="s">
        <v>490</v>
      </c>
      <c r="MT84" s="123" t="s">
        <v>490</v>
      </c>
      <c r="MU84" s="123" t="s">
        <v>490</v>
      </c>
      <c r="MV84" s="123" t="s">
        <v>490</v>
      </c>
      <c r="MW84" s="123" t="s">
        <v>490</v>
      </c>
      <c r="MX84" s="123" t="s">
        <v>490</v>
      </c>
      <c r="MY84" s="123" t="s">
        <v>490</v>
      </c>
      <c r="MZ84" s="123" t="s">
        <v>490</v>
      </c>
      <c r="NA84" s="123" t="s">
        <v>490</v>
      </c>
      <c r="NB84" s="123" t="s">
        <v>490</v>
      </c>
      <c r="NC84" s="123" t="s">
        <v>490</v>
      </c>
      <c r="ND84" s="123" t="s">
        <v>490</v>
      </c>
      <c r="NE84" s="123" t="s">
        <v>490</v>
      </c>
      <c r="NF84" s="123" t="s">
        <v>490</v>
      </c>
      <c r="NG84" s="123" t="s">
        <v>483</v>
      </c>
      <c r="NH84" s="123" t="s">
        <v>483</v>
      </c>
      <c r="NI84" s="123" t="s">
        <v>483</v>
      </c>
      <c r="NJ84" s="123" t="s">
        <v>483</v>
      </c>
      <c r="NK84" s="123" t="s">
        <v>483</v>
      </c>
      <c r="NL84" s="123" t="s">
        <v>483</v>
      </c>
      <c r="NM84" s="123" t="s">
        <v>483</v>
      </c>
      <c r="NN84" s="123" t="s">
        <v>483</v>
      </c>
      <c r="NO84" s="123" t="s">
        <v>483</v>
      </c>
      <c r="NP84" s="123" t="s">
        <v>483</v>
      </c>
      <c r="NQ84" s="123" t="s">
        <v>483</v>
      </c>
      <c r="NR84" s="123" t="s">
        <v>483</v>
      </c>
      <c r="NS84" s="123" t="s">
        <v>483</v>
      </c>
      <c r="NT84" s="123" t="s">
        <v>483</v>
      </c>
      <c r="NU84" s="123" t="s">
        <v>483</v>
      </c>
      <c r="NV84" s="123" t="s">
        <v>483</v>
      </c>
      <c r="NW84" s="123" t="s">
        <v>483</v>
      </c>
      <c r="NX84" s="123" t="s">
        <v>483</v>
      </c>
      <c r="NY84" s="123" t="s">
        <v>483</v>
      </c>
      <c r="NZ84" s="123" t="s">
        <v>483</v>
      </c>
      <c r="OA84" s="123" t="s">
        <v>483</v>
      </c>
      <c r="OB84" s="123" t="s">
        <v>483</v>
      </c>
      <c r="OC84" s="123" t="s">
        <v>483</v>
      </c>
      <c r="OD84" s="123" t="s">
        <v>483</v>
      </c>
      <c r="OE84" s="123" t="s">
        <v>483</v>
      </c>
      <c r="OF84" s="123" t="s">
        <v>483</v>
      </c>
      <c r="OG84" s="123" t="s">
        <v>483</v>
      </c>
      <c r="OH84" s="123" t="s">
        <v>483</v>
      </c>
      <c r="OI84" s="123" t="s">
        <v>483</v>
      </c>
      <c r="OJ84" s="123" t="s">
        <v>483</v>
      </c>
      <c r="OK84" s="123" t="s">
        <v>483</v>
      </c>
      <c r="OL84" s="123" t="s">
        <v>489</v>
      </c>
      <c r="OM84" s="123" t="s">
        <v>489</v>
      </c>
      <c r="ON84" s="123" t="s">
        <v>483</v>
      </c>
      <c r="OO84" s="123" t="s">
        <v>483</v>
      </c>
      <c r="OP84" s="123" t="s">
        <v>489</v>
      </c>
      <c r="OQ84" s="123" t="s">
        <v>483</v>
      </c>
      <c r="OR84" s="123" t="s">
        <v>483</v>
      </c>
      <c r="OS84" s="123" t="s">
        <v>483</v>
      </c>
      <c r="OT84" s="123" t="s">
        <v>483</v>
      </c>
      <c r="OU84" s="123" t="s">
        <v>483</v>
      </c>
      <c r="OV84" s="123" t="s">
        <v>483</v>
      </c>
      <c r="OW84" s="123" t="s">
        <v>575</v>
      </c>
      <c r="OX84" s="123" t="s">
        <v>483</v>
      </c>
      <c r="OY84" s="123" t="s">
        <v>489</v>
      </c>
      <c r="OZ84" s="123" t="s">
        <v>483</v>
      </c>
      <c r="PA84" s="123" t="s">
        <v>483</v>
      </c>
      <c r="PB84" s="123" t="s">
        <v>483</v>
      </c>
      <c r="PC84" s="123" t="s">
        <v>483</v>
      </c>
      <c r="PD84" s="123" t="s">
        <v>483</v>
      </c>
      <c r="PE84" s="123" t="s">
        <v>483</v>
      </c>
      <c r="PF84" s="123" t="s">
        <v>483</v>
      </c>
      <c r="PG84" s="123" t="s">
        <v>483</v>
      </c>
      <c r="PH84" s="123" t="s">
        <v>483</v>
      </c>
      <c r="PI84" s="123" t="s">
        <v>483</v>
      </c>
      <c r="PJ84" s="123" t="s">
        <v>483</v>
      </c>
      <c r="PK84" s="123" t="s">
        <v>483</v>
      </c>
      <c r="PL84" s="123" t="s">
        <v>483</v>
      </c>
      <c r="PM84" s="123" t="s">
        <v>483</v>
      </c>
      <c r="PN84" s="123" t="s">
        <v>483</v>
      </c>
      <c r="PO84" s="123" t="s">
        <v>483</v>
      </c>
      <c r="PP84" s="123" t="s">
        <v>483</v>
      </c>
      <c r="PQ84" s="123" t="s">
        <v>483</v>
      </c>
      <c r="PR84" s="123" t="s">
        <v>483</v>
      </c>
      <c r="PS84" s="123" t="s">
        <v>483</v>
      </c>
      <c r="PT84" s="123" t="s">
        <v>489</v>
      </c>
      <c r="PU84" s="123" t="s">
        <v>574</v>
      </c>
      <c r="PV84" s="123" t="s">
        <v>574</v>
      </c>
      <c r="PW84" s="123" t="s">
        <v>574</v>
      </c>
      <c r="PX84" s="123" t="s">
        <v>574</v>
      </c>
      <c r="PY84" s="123" t="s">
        <v>574</v>
      </c>
      <c r="PZ84" s="123" t="s">
        <v>483</v>
      </c>
      <c r="QA84" s="123" t="s">
        <v>616</v>
      </c>
      <c r="QB84" s="123" t="s">
        <v>490</v>
      </c>
      <c r="QC84" s="123" t="s">
        <v>572</v>
      </c>
      <c r="QD84" s="123" t="s">
        <v>483</v>
      </c>
      <c r="QE84" s="123" t="s">
        <v>1627</v>
      </c>
      <c r="QF84" s="123"/>
      <c r="QG84" s="123"/>
      <c r="QH84" s="123" t="s">
        <v>483</v>
      </c>
      <c r="QI84" s="123" t="s">
        <v>483</v>
      </c>
      <c r="QJ84" s="123" t="s">
        <v>483</v>
      </c>
      <c r="QK84" s="123"/>
      <c r="QL84" s="123" t="s">
        <v>483</v>
      </c>
      <c r="QM84" s="123" t="s">
        <v>483</v>
      </c>
      <c r="QN84" s="123" t="s">
        <v>483</v>
      </c>
      <c r="QO84" s="123" t="s">
        <v>483</v>
      </c>
      <c r="QP84" s="123" t="s">
        <v>483</v>
      </c>
      <c r="QQ84" s="123">
        <v>7</v>
      </c>
      <c r="QR84" s="123">
        <v>7</v>
      </c>
      <c r="QS84" s="123">
        <v>0</v>
      </c>
      <c r="QT84" s="123"/>
      <c r="QU84" s="90" t="s">
        <v>4477</v>
      </c>
      <c r="QV84" s="90" t="s">
        <v>4961</v>
      </c>
      <c r="QW84" s="125" t="s">
        <v>4970</v>
      </c>
      <c r="QX84" s="148" t="s">
        <v>483</v>
      </c>
      <c r="QY84" s="90"/>
      <c r="QZ84" s="148" t="s">
        <v>483</v>
      </c>
      <c r="RA84" s="58"/>
      <c r="RB84" s="148">
        <v>22</v>
      </c>
      <c r="RC84" s="148">
        <v>14</v>
      </c>
      <c r="RD84" s="148">
        <v>8</v>
      </c>
      <c r="RE84" s="149">
        <v>0</v>
      </c>
      <c r="RF84" s="149">
        <v>0</v>
      </c>
      <c r="RG84" s="149">
        <v>0</v>
      </c>
      <c r="RH84" s="152"/>
      <c r="RI84" s="152"/>
      <c r="RJ84" s="152"/>
      <c r="RK84" s="90">
        <v>0</v>
      </c>
      <c r="RL84" s="90">
        <v>0</v>
      </c>
      <c r="RM84" s="90">
        <v>0</v>
      </c>
      <c r="RN84" s="149">
        <v>0</v>
      </c>
      <c r="RO84" s="152"/>
      <c r="RP84" s="90" t="s">
        <v>4655</v>
      </c>
      <c r="RQ84" s="52" t="s">
        <v>4655</v>
      </c>
      <c r="RR84" s="80" t="s">
        <v>4655</v>
      </c>
      <c r="RS84" s="80">
        <v>0</v>
      </c>
      <c r="RT84" s="80"/>
      <c r="RU84" s="80"/>
      <c r="RV84" s="80">
        <v>0</v>
      </c>
      <c r="RW84" s="80"/>
      <c r="RX84" s="80"/>
      <c r="RY84" s="84"/>
      <c r="RZ84" s="84"/>
      <c r="SA84" s="187" t="s">
        <v>6805</v>
      </c>
      <c r="SB84" s="150" t="s">
        <v>885</v>
      </c>
      <c r="SC84" s="150" t="s">
        <v>885</v>
      </c>
      <c r="SD84" s="224" t="s">
        <v>6796</v>
      </c>
      <c r="SE84" s="123"/>
      <c r="SF84" s="114"/>
      <c r="SG84" s="114"/>
      <c r="SH84" s="114"/>
      <c r="SI84" s="114"/>
      <c r="SJ84" s="114"/>
      <c r="SK84" s="114"/>
      <c r="SL84" s="114"/>
      <c r="SM84" s="114"/>
      <c r="SN84" s="242"/>
      <c r="SO84" s="114"/>
      <c r="SQ84" s="123"/>
      <c r="SR84" s="123"/>
      <c r="ST84" s="90" t="s">
        <v>483</v>
      </c>
      <c r="SV84" s="236" t="s">
        <v>4484</v>
      </c>
    </row>
    <row r="85" spans="1:517" s="98" customFormat="1" ht="84.75" customHeight="1" x14ac:dyDescent="0.25">
      <c r="A85" s="123" t="s">
        <v>2007</v>
      </c>
      <c r="B85" s="93" t="s">
        <v>2008</v>
      </c>
      <c r="C85" s="123">
        <v>2019</v>
      </c>
      <c r="D85" s="94" t="s">
        <v>4072</v>
      </c>
      <c r="E85" s="123">
        <v>24</v>
      </c>
      <c r="F85" s="123" t="s">
        <v>602</v>
      </c>
      <c r="G85" s="114" t="s">
        <v>2009</v>
      </c>
      <c r="H85" s="123"/>
      <c r="I85" s="123" t="s">
        <v>5016</v>
      </c>
      <c r="J85" s="123" t="s">
        <v>718</v>
      </c>
      <c r="K85" s="123" t="s">
        <v>605</v>
      </c>
      <c r="L85" s="123" t="s">
        <v>2010</v>
      </c>
      <c r="M85" s="123">
        <v>365</v>
      </c>
      <c r="N85" s="123"/>
      <c r="O85" s="123" t="s">
        <v>608</v>
      </c>
      <c r="P85" s="123" t="s">
        <v>1511</v>
      </c>
      <c r="Q85" s="123">
        <v>55490267</v>
      </c>
      <c r="R85" s="95"/>
      <c r="S85" s="96" t="s">
        <v>1440</v>
      </c>
      <c r="T85" s="97" t="s">
        <v>590</v>
      </c>
      <c r="U85" s="97"/>
      <c r="V85" s="97" t="s">
        <v>2011</v>
      </c>
      <c r="W85" s="97" t="s">
        <v>724</v>
      </c>
      <c r="X85" s="183">
        <v>5565043318</v>
      </c>
      <c r="Y85" s="104" t="s">
        <v>5010</v>
      </c>
      <c r="Z85" s="123">
        <v>9</v>
      </c>
      <c r="AA85" s="123">
        <v>0</v>
      </c>
      <c r="AB85" s="123">
        <v>0</v>
      </c>
      <c r="AC85" s="123">
        <v>9</v>
      </c>
      <c r="AD85" s="123">
        <v>8</v>
      </c>
      <c r="AE85" s="123">
        <v>1</v>
      </c>
      <c r="AF85" s="123">
        <v>0</v>
      </c>
      <c r="AG85" s="123">
        <v>7</v>
      </c>
      <c r="AH85" s="123">
        <v>1</v>
      </c>
      <c r="AI85" s="123">
        <v>0</v>
      </c>
      <c r="AJ85" s="123">
        <v>16</v>
      </c>
      <c r="AK85" s="123">
        <v>17</v>
      </c>
      <c r="AL85" s="123">
        <v>17</v>
      </c>
      <c r="AM85" s="123">
        <v>80</v>
      </c>
      <c r="AN85" s="123">
        <v>92</v>
      </c>
      <c r="AO85" s="123">
        <v>69</v>
      </c>
      <c r="AP85" s="123">
        <v>5</v>
      </c>
      <c r="AQ85" s="123">
        <v>0</v>
      </c>
      <c r="AR85" s="123"/>
      <c r="AS85" s="123"/>
      <c r="AT85" s="123" t="s">
        <v>483</v>
      </c>
      <c r="AU85" s="123" t="s">
        <v>483</v>
      </c>
      <c r="AV85" s="123" t="s">
        <v>636</v>
      </c>
      <c r="AW85" s="123">
        <v>50</v>
      </c>
      <c r="AX85" s="123" t="s">
        <v>615</v>
      </c>
      <c r="AY85" s="123" t="s">
        <v>483</v>
      </c>
      <c r="AZ85" s="123" t="s">
        <v>489</v>
      </c>
      <c r="BA85" s="123" t="s">
        <v>483</v>
      </c>
      <c r="BB85" s="123" t="s">
        <v>483</v>
      </c>
      <c r="BC85" s="123" t="s">
        <v>483</v>
      </c>
      <c r="BD85" s="123" t="s">
        <v>616</v>
      </c>
      <c r="BE85" s="123" t="s">
        <v>490</v>
      </c>
      <c r="BF85" s="123" t="s">
        <v>490</v>
      </c>
      <c r="BG85" s="123" t="s">
        <v>490</v>
      </c>
      <c r="BH85" s="123" t="s">
        <v>490</v>
      </c>
      <c r="BI85" s="123" t="s">
        <v>490</v>
      </c>
      <c r="BJ85" s="123" t="s">
        <v>490</v>
      </c>
      <c r="BK85" s="123" t="s">
        <v>490</v>
      </c>
      <c r="BL85" s="123" t="s">
        <v>490</v>
      </c>
      <c r="BM85" s="123" t="s">
        <v>483</v>
      </c>
      <c r="BN85" s="123" t="s">
        <v>483</v>
      </c>
      <c r="BO85" s="123" t="s">
        <v>483</v>
      </c>
      <c r="BP85" s="123" t="s">
        <v>490</v>
      </c>
      <c r="BQ85" s="123" t="s">
        <v>483</v>
      </c>
      <c r="BR85" s="123" t="s">
        <v>483</v>
      </c>
      <c r="BS85" s="123" t="s">
        <v>483</v>
      </c>
      <c r="BT85" s="123" t="s">
        <v>490</v>
      </c>
      <c r="BU85" s="123" t="s">
        <v>483</v>
      </c>
      <c r="BV85" s="123" t="s">
        <v>490</v>
      </c>
      <c r="BW85" s="123" t="s">
        <v>490</v>
      </c>
      <c r="BX85" s="123" t="s">
        <v>483</v>
      </c>
      <c r="BY85" s="123" t="s">
        <v>490</v>
      </c>
      <c r="BZ85" s="123" t="s">
        <v>483</v>
      </c>
      <c r="CA85" s="123" t="s">
        <v>483</v>
      </c>
      <c r="CB85" s="123" t="s">
        <v>483</v>
      </c>
      <c r="CC85" s="123" t="s">
        <v>490</v>
      </c>
      <c r="CD85" s="123" t="s">
        <v>490</v>
      </c>
      <c r="CE85" s="123" t="s">
        <v>483</v>
      </c>
      <c r="CF85" s="123"/>
      <c r="CG85" s="123" t="s">
        <v>483</v>
      </c>
      <c r="CH85" s="123" t="s">
        <v>489</v>
      </c>
      <c r="CI85" s="123" t="s">
        <v>483</v>
      </c>
      <c r="CJ85" s="123" t="s">
        <v>489</v>
      </c>
      <c r="CK85" s="123" t="s">
        <v>483</v>
      </c>
      <c r="CL85" s="123" t="s">
        <v>483</v>
      </c>
      <c r="CM85" s="123" t="s">
        <v>483</v>
      </c>
      <c r="CN85" s="123" t="s">
        <v>483</v>
      </c>
      <c r="CO85" s="123" t="s">
        <v>483</v>
      </c>
      <c r="CP85" s="123" t="s">
        <v>483</v>
      </c>
      <c r="CQ85" s="123" t="s">
        <v>483</v>
      </c>
      <c r="CR85" s="123" t="s">
        <v>483</v>
      </c>
      <c r="CS85" s="123" t="s">
        <v>483</v>
      </c>
      <c r="CT85" s="123" t="s">
        <v>483</v>
      </c>
      <c r="CU85" s="123" t="s">
        <v>483</v>
      </c>
      <c r="CV85" s="123" t="s">
        <v>483</v>
      </c>
      <c r="CW85" s="123" t="s">
        <v>483</v>
      </c>
      <c r="CX85" s="123" t="s">
        <v>489</v>
      </c>
      <c r="CY85" s="123" t="s">
        <v>489</v>
      </c>
      <c r="CZ85" s="123" t="s">
        <v>483</v>
      </c>
      <c r="DA85" s="123" t="s">
        <v>483</v>
      </c>
      <c r="DB85" s="123" t="s">
        <v>483</v>
      </c>
      <c r="DC85" s="123" t="s">
        <v>483</v>
      </c>
      <c r="DD85" s="123" t="s">
        <v>483</v>
      </c>
      <c r="DE85" s="123" t="s">
        <v>483</v>
      </c>
      <c r="DF85" s="123" t="s">
        <v>483</v>
      </c>
      <c r="DG85" s="123" t="s">
        <v>483</v>
      </c>
      <c r="DH85" s="123" t="s">
        <v>483</v>
      </c>
      <c r="DI85" s="123" t="s">
        <v>483</v>
      </c>
      <c r="DJ85" s="123" t="s">
        <v>483</v>
      </c>
      <c r="DK85" s="123" t="s">
        <v>483</v>
      </c>
      <c r="DL85" s="123" t="s">
        <v>483</v>
      </c>
      <c r="DM85" s="123" t="s">
        <v>618</v>
      </c>
      <c r="DN85" s="123" t="s">
        <v>489</v>
      </c>
      <c r="DO85" s="123" t="s">
        <v>483</v>
      </c>
      <c r="DP85" s="123" t="s">
        <v>483</v>
      </c>
      <c r="DQ85" s="123" t="s">
        <v>483</v>
      </c>
      <c r="DR85" s="123" t="s">
        <v>490</v>
      </c>
      <c r="DS85" s="123" t="s">
        <v>483</v>
      </c>
      <c r="DT85" s="123" t="s">
        <v>483</v>
      </c>
      <c r="DU85" s="123" t="s">
        <v>483</v>
      </c>
      <c r="DV85" s="123" t="s">
        <v>490</v>
      </c>
      <c r="DW85" s="123" t="s">
        <v>483</v>
      </c>
      <c r="DX85" s="123" t="s">
        <v>490</v>
      </c>
      <c r="DY85" s="123" t="s">
        <v>490</v>
      </c>
      <c r="DZ85" s="123" t="s">
        <v>483</v>
      </c>
      <c r="EA85" s="123" t="s">
        <v>490</v>
      </c>
      <c r="EB85" s="123" t="s">
        <v>483</v>
      </c>
      <c r="EC85" s="123" t="s">
        <v>490</v>
      </c>
      <c r="ED85" s="123" t="s">
        <v>483</v>
      </c>
      <c r="EE85" s="123">
        <v>2</v>
      </c>
      <c r="EF85" s="123">
        <v>3</v>
      </c>
      <c r="EG85" s="123">
        <v>2</v>
      </c>
      <c r="EH85" s="123" t="s">
        <v>483</v>
      </c>
      <c r="EI85" s="123" t="s">
        <v>483</v>
      </c>
      <c r="EJ85" s="123" t="s">
        <v>483</v>
      </c>
      <c r="EK85" s="123" t="s">
        <v>490</v>
      </c>
      <c r="EL85" s="123" t="s">
        <v>483</v>
      </c>
      <c r="EM85" s="123" t="s">
        <v>483</v>
      </c>
      <c r="EN85" s="123" t="s">
        <v>483</v>
      </c>
      <c r="EO85" s="123" t="s">
        <v>483</v>
      </c>
      <c r="EP85" s="123" t="s">
        <v>483</v>
      </c>
      <c r="EQ85" s="123" t="s">
        <v>483</v>
      </c>
      <c r="ER85" s="123" t="s">
        <v>483</v>
      </c>
      <c r="ES85" s="123" t="s">
        <v>483</v>
      </c>
      <c r="ET85" s="123" t="s">
        <v>483</v>
      </c>
      <c r="EU85" s="123" t="s">
        <v>483</v>
      </c>
      <c r="EV85" s="123" t="s">
        <v>490</v>
      </c>
      <c r="EW85" s="123" t="s">
        <v>483</v>
      </c>
      <c r="EX85" s="123" t="s">
        <v>483</v>
      </c>
      <c r="EY85" s="123" t="s">
        <v>483</v>
      </c>
      <c r="EZ85" s="123" t="s">
        <v>483</v>
      </c>
      <c r="FA85" s="123" t="s">
        <v>490</v>
      </c>
      <c r="FB85" s="123" t="s">
        <v>483</v>
      </c>
      <c r="FC85" s="123" t="s">
        <v>483</v>
      </c>
      <c r="FD85" s="123" t="s">
        <v>490</v>
      </c>
      <c r="FE85" s="123" t="s">
        <v>483</v>
      </c>
      <c r="FF85" s="123" t="s">
        <v>483</v>
      </c>
      <c r="FG85" s="123" t="s">
        <v>483</v>
      </c>
      <c r="FH85" s="123" t="s">
        <v>483</v>
      </c>
      <c r="FI85" s="123" t="s">
        <v>483</v>
      </c>
      <c r="FJ85" s="123" t="s">
        <v>483</v>
      </c>
      <c r="FK85" s="123" t="s">
        <v>483</v>
      </c>
      <c r="FL85" s="123" t="s">
        <v>483</v>
      </c>
      <c r="FM85" s="123" t="s">
        <v>490</v>
      </c>
      <c r="FN85" s="123" t="s">
        <v>490</v>
      </c>
      <c r="FO85" s="123" t="s">
        <v>483</v>
      </c>
      <c r="FP85" s="123" t="s">
        <v>483</v>
      </c>
      <c r="FQ85" s="123" t="s">
        <v>483</v>
      </c>
      <c r="FR85" s="123" t="s">
        <v>483</v>
      </c>
      <c r="FS85" s="123" t="s">
        <v>483</v>
      </c>
      <c r="FT85" s="123" t="s">
        <v>483</v>
      </c>
      <c r="FU85" s="123" t="s">
        <v>483</v>
      </c>
      <c r="FV85" s="123" t="s">
        <v>483</v>
      </c>
      <c r="FW85" s="123" t="s">
        <v>483</v>
      </c>
      <c r="FX85" s="123" t="s">
        <v>483</v>
      </c>
      <c r="FY85" s="123" t="s">
        <v>483</v>
      </c>
      <c r="FZ85" s="123" t="s">
        <v>483</v>
      </c>
      <c r="GA85" s="123" t="s">
        <v>483</v>
      </c>
      <c r="GB85" s="123" t="s">
        <v>483</v>
      </c>
      <c r="GC85" s="123" t="s">
        <v>483</v>
      </c>
      <c r="GD85" s="123" t="s">
        <v>483</v>
      </c>
      <c r="GE85" s="123" t="s">
        <v>483</v>
      </c>
      <c r="GF85" s="123" t="s">
        <v>483</v>
      </c>
      <c r="GG85" s="123" t="s">
        <v>483</v>
      </c>
      <c r="GH85" s="123" t="s">
        <v>483</v>
      </c>
      <c r="GI85" s="123" t="s">
        <v>483</v>
      </c>
      <c r="GJ85" s="123" t="s">
        <v>483</v>
      </c>
      <c r="GK85" s="123" t="s">
        <v>483</v>
      </c>
      <c r="GL85" s="123" t="s">
        <v>483</v>
      </c>
      <c r="GM85" s="123" t="s">
        <v>483</v>
      </c>
      <c r="GN85" s="123" t="s">
        <v>483</v>
      </c>
      <c r="GO85" s="123" t="s">
        <v>483</v>
      </c>
      <c r="GP85" s="123" t="s">
        <v>483</v>
      </c>
      <c r="GQ85" s="123" t="s">
        <v>489</v>
      </c>
      <c r="GR85" s="123" t="s">
        <v>490</v>
      </c>
      <c r="GS85" s="123" t="s">
        <v>490</v>
      </c>
      <c r="GT85" s="123" t="s">
        <v>490</v>
      </c>
      <c r="GU85" s="123" t="s">
        <v>490</v>
      </c>
      <c r="GV85" s="123" t="s">
        <v>490</v>
      </c>
      <c r="GW85" s="123" t="s">
        <v>490</v>
      </c>
      <c r="GX85" s="123" t="s">
        <v>490</v>
      </c>
      <c r="GY85" s="123" t="s">
        <v>489</v>
      </c>
      <c r="GZ85" s="123" t="s">
        <v>483</v>
      </c>
      <c r="HA85" s="123" t="s">
        <v>483</v>
      </c>
      <c r="HB85" s="123" t="s">
        <v>483</v>
      </c>
      <c r="HC85" s="123" t="s">
        <v>483</v>
      </c>
      <c r="HD85" s="123" t="s">
        <v>489</v>
      </c>
      <c r="HE85" s="123" t="s">
        <v>483</v>
      </c>
      <c r="HF85" s="123" t="s">
        <v>490</v>
      </c>
      <c r="HG85" s="123" t="s">
        <v>483</v>
      </c>
      <c r="HH85" s="123" t="s">
        <v>483</v>
      </c>
      <c r="HI85" s="123" t="s">
        <v>490</v>
      </c>
      <c r="HJ85" s="123" t="s">
        <v>490</v>
      </c>
      <c r="HK85" s="123" t="s">
        <v>490</v>
      </c>
      <c r="HL85" s="123" t="s">
        <v>490</v>
      </c>
      <c r="HM85" s="123" t="s">
        <v>483</v>
      </c>
      <c r="HN85" s="123" t="s">
        <v>483</v>
      </c>
      <c r="HO85" s="123" t="s">
        <v>483</v>
      </c>
      <c r="HP85" s="123" t="s">
        <v>490</v>
      </c>
      <c r="HQ85" s="123" t="s">
        <v>483</v>
      </c>
      <c r="HR85" s="123" t="s">
        <v>490</v>
      </c>
      <c r="HS85" s="123" t="s">
        <v>490</v>
      </c>
      <c r="HT85" s="123" t="s">
        <v>483</v>
      </c>
      <c r="HU85" s="123" t="s">
        <v>483</v>
      </c>
      <c r="HV85" s="123" t="s">
        <v>489</v>
      </c>
      <c r="HW85" s="123" t="s">
        <v>483</v>
      </c>
      <c r="HX85" s="123" t="s">
        <v>489</v>
      </c>
      <c r="HY85" s="123" t="s">
        <v>483</v>
      </c>
      <c r="HZ85" s="123" t="s">
        <v>483</v>
      </c>
      <c r="IA85" s="123" t="s">
        <v>489</v>
      </c>
      <c r="IB85" s="123" t="s">
        <v>483</v>
      </c>
      <c r="IC85" s="123" t="s">
        <v>483</v>
      </c>
      <c r="ID85" s="123" t="s">
        <v>483</v>
      </c>
      <c r="IE85" s="123" t="s">
        <v>489</v>
      </c>
      <c r="IF85" s="123" t="s">
        <v>489</v>
      </c>
      <c r="IG85" s="123" t="s">
        <v>489</v>
      </c>
      <c r="IH85" s="123" t="s">
        <v>489</v>
      </c>
      <c r="II85" s="123" t="s">
        <v>489</v>
      </c>
      <c r="IJ85" s="123" t="s">
        <v>489</v>
      </c>
      <c r="IK85" s="123" t="s">
        <v>489</v>
      </c>
      <c r="IL85" s="123" t="s">
        <v>483</v>
      </c>
      <c r="IM85" s="123" t="s">
        <v>483</v>
      </c>
      <c r="IN85" s="123">
        <v>1</v>
      </c>
      <c r="IO85" s="123"/>
      <c r="IP85" s="123"/>
      <c r="IQ85" s="123">
        <v>1</v>
      </c>
      <c r="IR85" s="123"/>
      <c r="IS85" s="123">
        <v>1</v>
      </c>
      <c r="IT85" s="123"/>
      <c r="IU85" s="123"/>
      <c r="IV85" s="123">
        <v>5</v>
      </c>
      <c r="IW85" s="123"/>
      <c r="IX85" s="123"/>
      <c r="IY85" s="123"/>
      <c r="IZ85" s="123"/>
      <c r="JA85" s="123"/>
      <c r="JB85" s="123"/>
      <c r="JC85" s="123">
        <v>1</v>
      </c>
      <c r="JD85" s="123">
        <v>1</v>
      </c>
      <c r="JE85" s="123">
        <v>1</v>
      </c>
      <c r="JF85" s="123"/>
      <c r="JG85" s="123">
        <v>1</v>
      </c>
      <c r="JH85" s="123">
        <v>1</v>
      </c>
      <c r="JI85" s="123"/>
      <c r="JJ85" s="123"/>
      <c r="JK85" s="123"/>
      <c r="JL85" s="123"/>
      <c r="JM85" s="123">
        <v>1</v>
      </c>
      <c r="JN85" s="123">
        <v>8</v>
      </c>
      <c r="JO85" s="123">
        <v>6</v>
      </c>
      <c r="JP85" s="123">
        <v>14</v>
      </c>
      <c r="JQ85" s="123">
        <v>6</v>
      </c>
      <c r="JR85" s="123"/>
      <c r="JS85" s="123" t="s">
        <v>483</v>
      </c>
      <c r="JT85" s="123" t="s">
        <v>483</v>
      </c>
      <c r="JU85" s="123" t="s">
        <v>483</v>
      </c>
      <c r="JV85" s="123" t="s">
        <v>483</v>
      </c>
      <c r="JW85" s="123" t="s">
        <v>483</v>
      </c>
      <c r="JX85" s="123" t="s">
        <v>489</v>
      </c>
      <c r="JY85" s="123" t="s">
        <v>483</v>
      </c>
      <c r="JZ85" s="123" t="s">
        <v>489</v>
      </c>
      <c r="KA85" s="123" t="s">
        <v>489</v>
      </c>
      <c r="KB85" s="123" t="s">
        <v>489</v>
      </c>
      <c r="KC85" s="123" t="s">
        <v>483</v>
      </c>
      <c r="KD85" s="123" t="s">
        <v>740</v>
      </c>
      <c r="KE85" s="123" t="s">
        <v>2012</v>
      </c>
      <c r="KF85" s="123" t="s">
        <v>943</v>
      </c>
      <c r="KG85" s="123" t="s">
        <v>680</v>
      </c>
      <c r="KH85" s="123" t="s">
        <v>500</v>
      </c>
      <c r="KI85" s="123">
        <v>2</v>
      </c>
      <c r="KJ85" s="123" t="s">
        <v>483</v>
      </c>
      <c r="KK85" s="123" t="s">
        <v>483</v>
      </c>
      <c r="KL85" s="123" t="s">
        <v>483</v>
      </c>
      <c r="KM85" s="123" t="s">
        <v>489</v>
      </c>
      <c r="KN85" s="123" t="s">
        <v>483</v>
      </c>
      <c r="KO85" s="123" t="s">
        <v>483</v>
      </c>
      <c r="KP85" s="123" t="s">
        <v>483</v>
      </c>
      <c r="KQ85" s="123" t="s">
        <v>483</v>
      </c>
      <c r="KR85" s="123" t="s">
        <v>483</v>
      </c>
      <c r="KS85" s="123" t="s">
        <v>483</v>
      </c>
      <c r="KT85" s="123" t="s">
        <v>483</v>
      </c>
      <c r="KU85" s="123" t="s">
        <v>483</v>
      </c>
      <c r="KV85" s="123" t="s">
        <v>483</v>
      </c>
      <c r="KW85" s="123" t="s">
        <v>483</v>
      </c>
      <c r="KX85" s="123" t="s">
        <v>483</v>
      </c>
      <c r="KY85" s="123" t="s">
        <v>483</v>
      </c>
      <c r="KZ85" s="123" t="s">
        <v>483</v>
      </c>
      <c r="LA85" s="123" t="s">
        <v>483</v>
      </c>
      <c r="LB85" s="123" t="s">
        <v>483</v>
      </c>
      <c r="LC85" s="123" t="s">
        <v>490</v>
      </c>
      <c r="LD85" s="123" t="s">
        <v>490</v>
      </c>
      <c r="LE85" s="123" t="s">
        <v>490</v>
      </c>
      <c r="LF85" s="123"/>
      <c r="LG85" s="123">
        <v>4</v>
      </c>
      <c r="LH85" s="123">
        <v>0</v>
      </c>
      <c r="LI85" s="123">
        <v>4</v>
      </c>
      <c r="LJ85" s="123">
        <v>4</v>
      </c>
      <c r="LK85" s="123">
        <v>4</v>
      </c>
      <c r="LL85" s="123">
        <v>3</v>
      </c>
      <c r="LM85" s="123">
        <v>4</v>
      </c>
      <c r="LN85" s="123" t="s">
        <v>483</v>
      </c>
      <c r="LO85" s="123" t="s">
        <v>483</v>
      </c>
      <c r="LP85" s="123" t="s">
        <v>483</v>
      </c>
      <c r="LQ85" s="123" t="s">
        <v>489</v>
      </c>
      <c r="LR85" s="123" t="s">
        <v>483</v>
      </c>
      <c r="LS85" s="123" t="s">
        <v>483</v>
      </c>
      <c r="LT85" s="123" t="s">
        <v>489</v>
      </c>
      <c r="LU85" s="123" t="s">
        <v>483</v>
      </c>
      <c r="LV85" s="123" t="s">
        <v>483</v>
      </c>
      <c r="LW85" s="123" t="s">
        <v>489</v>
      </c>
      <c r="LX85" s="123" t="s">
        <v>489</v>
      </c>
      <c r="LY85" s="123" t="s">
        <v>483</v>
      </c>
      <c r="LZ85" s="123" t="s">
        <v>483</v>
      </c>
      <c r="MA85" s="123" t="s">
        <v>483</v>
      </c>
      <c r="MB85" s="123" t="s">
        <v>483</v>
      </c>
      <c r="MC85" s="123" t="s">
        <v>483</v>
      </c>
      <c r="MD85" s="123" t="s">
        <v>483</v>
      </c>
      <c r="ME85" s="123" t="s">
        <v>483</v>
      </c>
      <c r="MF85" s="123" t="s">
        <v>483</v>
      </c>
      <c r="MG85" s="123" t="s">
        <v>483</v>
      </c>
      <c r="MH85" s="123" t="s">
        <v>483</v>
      </c>
      <c r="MI85" s="123" t="s">
        <v>483</v>
      </c>
      <c r="MJ85" s="123" t="s">
        <v>483</v>
      </c>
      <c r="MK85" s="123" t="s">
        <v>483</v>
      </c>
      <c r="ML85" s="123" t="s">
        <v>483</v>
      </c>
      <c r="MM85" s="123" t="s">
        <v>483</v>
      </c>
      <c r="MN85" s="123" t="s">
        <v>483</v>
      </c>
      <c r="MO85" s="123" t="s">
        <v>483</v>
      </c>
      <c r="MP85" s="123" t="s">
        <v>489</v>
      </c>
      <c r="MQ85" s="123" t="s">
        <v>489</v>
      </c>
      <c r="MR85" s="123" t="s">
        <v>483</v>
      </c>
      <c r="MS85" s="123" t="s">
        <v>489</v>
      </c>
      <c r="MT85" s="123" t="s">
        <v>483</v>
      </c>
      <c r="MU85" s="123" t="s">
        <v>483</v>
      </c>
      <c r="MV85" s="123" t="s">
        <v>489</v>
      </c>
      <c r="MW85" s="123" t="s">
        <v>489</v>
      </c>
      <c r="MX85" s="123" t="s">
        <v>483</v>
      </c>
      <c r="MY85" s="123" t="s">
        <v>483</v>
      </c>
      <c r="MZ85" s="123" t="s">
        <v>483</v>
      </c>
      <c r="NA85" s="123" t="s">
        <v>483</v>
      </c>
      <c r="NB85" s="123" t="s">
        <v>483</v>
      </c>
      <c r="NC85" s="123" t="s">
        <v>483</v>
      </c>
      <c r="ND85" s="123" t="s">
        <v>483</v>
      </c>
      <c r="NE85" s="123" t="s">
        <v>489</v>
      </c>
      <c r="NF85" s="123" t="s">
        <v>483</v>
      </c>
      <c r="NG85" s="123" t="s">
        <v>483</v>
      </c>
      <c r="NH85" s="123" t="s">
        <v>483</v>
      </c>
      <c r="NI85" s="123" t="s">
        <v>483</v>
      </c>
      <c r="NJ85" s="123" t="s">
        <v>483</v>
      </c>
      <c r="NK85" s="123" t="s">
        <v>483</v>
      </c>
      <c r="NL85" s="123" t="s">
        <v>489</v>
      </c>
      <c r="NM85" s="123" t="s">
        <v>483</v>
      </c>
      <c r="NN85" s="123" t="s">
        <v>483</v>
      </c>
      <c r="NO85" s="123" t="s">
        <v>483</v>
      </c>
      <c r="NP85" s="123" t="s">
        <v>483</v>
      </c>
      <c r="NQ85" s="123" t="s">
        <v>483</v>
      </c>
      <c r="NR85" s="123" t="s">
        <v>483</v>
      </c>
      <c r="NS85" s="123" t="s">
        <v>483</v>
      </c>
      <c r="NT85" s="123" t="s">
        <v>483</v>
      </c>
      <c r="NU85" s="123" t="s">
        <v>483</v>
      </c>
      <c r="NV85" s="123" t="s">
        <v>483</v>
      </c>
      <c r="NW85" s="123" t="s">
        <v>483</v>
      </c>
      <c r="NX85" s="123" t="s">
        <v>483</v>
      </c>
      <c r="NY85" s="123" t="s">
        <v>483</v>
      </c>
      <c r="NZ85" s="123" t="s">
        <v>483</v>
      </c>
      <c r="OA85" s="123" t="s">
        <v>483</v>
      </c>
      <c r="OB85" s="123" t="s">
        <v>483</v>
      </c>
      <c r="OC85" s="123" t="s">
        <v>483</v>
      </c>
      <c r="OD85" s="123" t="s">
        <v>483</v>
      </c>
      <c r="OE85" s="123" t="s">
        <v>483</v>
      </c>
      <c r="OF85" s="123" t="s">
        <v>483</v>
      </c>
      <c r="OG85" s="123" t="s">
        <v>483</v>
      </c>
      <c r="OH85" s="123" t="s">
        <v>483</v>
      </c>
      <c r="OI85" s="123" t="s">
        <v>483</v>
      </c>
      <c r="OJ85" s="123" t="s">
        <v>483</v>
      </c>
      <c r="OK85" s="123" t="s">
        <v>483</v>
      </c>
      <c r="OL85" s="123" t="s">
        <v>489</v>
      </c>
      <c r="OM85" s="123" t="s">
        <v>489</v>
      </c>
      <c r="ON85" s="123" t="s">
        <v>483</v>
      </c>
      <c r="OO85" s="123" t="s">
        <v>483</v>
      </c>
      <c r="OP85" s="123" t="s">
        <v>489</v>
      </c>
      <c r="OQ85" s="123" t="s">
        <v>483</v>
      </c>
      <c r="OR85" s="123" t="s">
        <v>483</v>
      </c>
      <c r="OS85" s="123" t="s">
        <v>483</v>
      </c>
      <c r="OT85" s="123" t="s">
        <v>483</v>
      </c>
      <c r="OU85" s="123" t="s">
        <v>483</v>
      </c>
      <c r="OV85" s="123" t="s">
        <v>490</v>
      </c>
      <c r="OW85" s="123" t="s">
        <v>489</v>
      </c>
      <c r="OX85" s="123" t="s">
        <v>489</v>
      </c>
      <c r="OY85" s="123" t="s">
        <v>489</v>
      </c>
      <c r="OZ85" s="123" t="s">
        <v>483</v>
      </c>
      <c r="PA85" s="123" t="s">
        <v>483</v>
      </c>
      <c r="PB85" s="123" t="s">
        <v>483</v>
      </c>
      <c r="PC85" s="123" t="s">
        <v>483</v>
      </c>
      <c r="PD85" s="123" t="s">
        <v>483</v>
      </c>
      <c r="PE85" s="123" t="s">
        <v>483</v>
      </c>
      <c r="PF85" s="123" t="s">
        <v>483</v>
      </c>
      <c r="PG85" s="123" t="s">
        <v>483</v>
      </c>
      <c r="PH85" s="123" t="s">
        <v>490</v>
      </c>
      <c r="PI85" s="123" t="s">
        <v>483</v>
      </c>
      <c r="PJ85" s="123" t="s">
        <v>483</v>
      </c>
      <c r="PK85" s="123" t="s">
        <v>483</v>
      </c>
      <c r="PL85" s="123" t="s">
        <v>483</v>
      </c>
      <c r="PM85" s="123" t="s">
        <v>489</v>
      </c>
      <c r="PN85" s="123" t="s">
        <v>483</v>
      </c>
      <c r="PO85" s="123" t="s">
        <v>489</v>
      </c>
      <c r="PP85" s="123" t="s">
        <v>483</v>
      </c>
      <c r="PQ85" s="123" t="s">
        <v>489</v>
      </c>
      <c r="PR85" s="123" t="s">
        <v>489</v>
      </c>
      <c r="PS85" s="123" t="s">
        <v>483</v>
      </c>
      <c r="PT85" s="123" t="s">
        <v>483</v>
      </c>
      <c r="PU85" s="123" t="s">
        <v>574</v>
      </c>
      <c r="PV85" s="123" t="s">
        <v>574</v>
      </c>
      <c r="PW85" s="123" t="s">
        <v>574</v>
      </c>
      <c r="PX85" s="123" t="s">
        <v>574</v>
      </c>
      <c r="PY85" s="123" t="s">
        <v>574</v>
      </c>
      <c r="PZ85" s="123" t="s">
        <v>483</v>
      </c>
      <c r="QA85" s="123" t="s">
        <v>572</v>
      </c>
      <c r="QB85" s="123" t="s">
        <v>483</v>
      </c>
      <c r="QC85" s="123" t="s">
        <v>572</v>
      </c>
      <c r="QD85" s="123" t="s">
        <v>483</v>
      </c>
      <c r="QE85" s="123" t="s">
        <v>2013</v>
      </c>
      <c r="QF85" s="123" t="s">
        <v>2014</v>
      </c>
      <c r="QG85" s="123"/>
      <c r="QH85" s="123" t="s">
        <v>489</v>
      </c>
      <c r="QI85" s="123" t="s">
        <v>483</v>
      </c>
      <c r="QJ85" s="123" t="s">
        <v>483</v>
      </c>
      <c r="QK85" s="123"/>
      <c r="QL85" s="123" t="s">
        <v>483</v>
      </c>
      <c r="QM85" s="123" t="s">
        <v>489</v>
      </c>
      <c r="QN85" s="123" t="s">
        <v>483</v>
      </c>
      <c r="QO85" s="123" t="s">
        <v>483</v>
      </c>
      <c r="QP85" s="123" t="s">
        <v>483</v>
      </c>
      <c r="QQ85" s="123"/>
      <c r="QR85" s="123"/>
      <c r="QS85" s="123">
        <v>30</v>
      </c>
      <c r="QT85" s="123"/>
      <c r="QU85" s="90" t="s">
        <v>4477</v>
      </c>
      <c r="QV85" s="90" t="s">
        <v>4961</v>
      </c>
      <c r="QW85" s="125" t="s">
        <v>4973</v>
      </c>
      <c r="QX85" s="148" t="s">
        <v>483</v>
      </c>
      <c r="QY85" s="90" t="s">
        <v>483</v>
      </c>
      <c r="QZ85" s="148" t="s">
        <v>483</v>
      </c>
      <c r="RA85" s="58" t="s">
        <v>4667</v>
      </c>
      <c r="RB85" s="148">
        <v>17</v>
      </c>
      <c r="RC85" s="148">
        <v>8</v>
      </c>
      <c r="RD85" s="148">
        <v>9</v>
      </c>
      <c r="RE85" s="149">
        <v>17</v>
      </c>
      <c r="RF85" s="149">
        <v>7</v>
      </c>
      <c r="RG85" s="149">
        <v>10</v>
      </c>
      <c r="RH85" s="152">
        <v>15</v>
      </c>
      <c r="RI85" s="152">
        <v>8</v>
      </c>
      <c r="RJ85" s="152">
        <v>7</v>
      </c>
      <c r="RK85" s="90">
        <v>17</v>
      </c>
      <c r="RL85" s="90">
        <v>7</v>
      </c>
      <c r="RM85" s="90">
        <v>10</v>
      </c>
      <c r="RN85" s="149">
        <v>5</v>
      </c>
      <c r="RO85" s="152">
        <v>5</v>
      </c>
      <c r="RP85" s="90" t="s">
        <v>483</v>
      </c>
      <c r="RQ85" s="58" t="s">
        <v>4854</v>
      </c>
      <c r="RR85" s="90" t="s">
        <v>483</v>
      </c>
      <c r="RS85" s="80">
        <v>0</v>
      </c>
      <c r="RT85" s="80">
        <v>0</v>
      </c>
      <c r="RU85" s="80">
        <v>0</v>
      </c>
      <c r="RV85" s="80">
        <v>0</v>
      </c>
      <c r="RW85" s="80">
        <v>6</v>
      </c>
      <c r="RX85" s="80">
        <v>0</v>
      </c>
      <c r="RY85" s="219" t="s">
        <v>483</v>
      </c>
      <c r="RZ85" s="219" t="s">
        <v>6134</v>
      </c>
      <c r="SA85" s="191" t="s">
        <v>6806</v>
      </c>
      <c r="SB85" s="90" t="s">
        <v>4781</v>
      </c>
      <c r="SC85" s="90" t="s">
        <v>4781</v>
      </c>
      <c r="SD85" s="224" t="s">
        <v>6738</v>
      </c>
      <c r="SE85" s="123"/>
      <c r="SF85" s="114"/>
      <c r="SG85" s="114"/>
      <c r="SH85" s="114"/>
      <c r="SI85" s="114"/>
      <c r="SJ85" s="114"/>
      <c r="SK85" s="114"/>
      <c r="SL85" s="114"/>
      <c r="SM85" s="114"/>
      <c r="SN85" s="242"/>
      <c r="SO85" s="114"/>
      <c r="SQ85" s="123"/>
      <c r="SR85" s="146" t="s">
        <v>5792</v>
      </c>
      <c r="ST85" s="90" t="s">
        <v>483</v>
      </c>
      <c r="SV85" s="235" t="s">
        <v>4478</v>
      </c>
    </row>
    <row r="86" spans="1:517" s="98" customFormat="1" ht="84.75" customHeight="1" x14ac:dyDescent="0.25">
      <c r="A86" s="123" t="s">
        <v>2015</v>
      </c>
      <c r="B86" s="93" t="s">
        <v>2016</v>
      </c>
      <c r="C86" s="123">
        <v>2019</v>
      </c>
      <c r="D86" s="94" t="s">
        <v>4072</v>
      </c>
      <c r="E86" s="123">
        <v>24</v>
      </c>
      <c r="F86" s="123" t="s">
        <v>598</v>
      </c>
      <c r="G86" s="114" t="s">
        <v>2017</v>
      </c>
      <c r="H86" s="123"/>
      <c r="I86" s="123" t="s">
        <v>5016</v>
      </c>
      <c r="J86" s="123" t="s">
        <v>718</v>
      </c>
      <c r="K86" s="123" t="s">
        <v>1020</v>
      </c>
      <c r="L86" s="123" t="s">
        <v>2018</v>
      </c>
      <c r="M86" s="123">
        <v>50</v>
      </c>
      <c r="N86" s="123"/>
      <c r="O86" s="123" t="s">
        <v>608</v>
      </c>
      <c r="P86" s="123" t="s">
        <v>2019</v>
      </c>
      <c r="Q86" s="123">
        <v>5552431642</v>
      </c>
      <c r="R86" s="95" t="s">
        <v>2020</v>
      </c>
      <c r="S86" s="96" t="s">
        <v>2021</v>
      </c>
      <c r="T86" s="97" t="s">
        <v>590</v>
      </c>
      <c r="U86" s="97"/>
      <c r="V86" s="97" t="s">
        <v>2022</v>
      </c>
      <c r="W86" s="97" t="s">
        <v>586</v>
      </c>
      <c r="X86" s="183">
        <v>5554139686</v>
      </c>
      <c r="Y86" s="120" t="s">
        <v>2020</v>
      </c>
      <c r="Z86" s="123">
        <v>6</v>
      </c>
      <c r="AA86" s="123">
        <v>4</v>
      </c>
      <c r="AB86" s="123">
        <v>2</v>
      </c>
      <c r="AC86" s="123">
        <v>0</v>
      </c>
      <c r="AD86" s="123">
        <v>9</v>
      </c>
      <c r="AE86" s="123">
        <v>8</v>
      </c>
      <c r="AF86" s="123">
        <v>1</v>
      </c>
      <c r="AG86" s="123">
        <v>0</v>
      </c>
      <c r="AH86" s="123">
        <v>12</v>
      </c>
      <c r="AI86" s="123">
        <v>3</v>
      </c>
      <c r="AJ86" s="123">
        <v>0</v>
      </c>
      <c r="AK86" s="123">
        <v>15</v>
      </c>
      <c r="AL86" s="123">
        <v>21</v>
      </c>
      <c r="AM86" s="123">
        <v>80</v>
      </c>
      <c r="AN86" s="123">
        <v>94</v>
      </c>
      <c r="AO86" s="123">
        <v>63</v>
      </c>
      <c r="AP86" s="123">
        <v>6</v>
      </c>
      <c r="AQ86" s="123">
        <v>7</v>
      </c>
      <c r="AR86" s="123">
        <v>4</v>
      </c>
      <c r="AS86" s="123">
        <v>3</v>
      </c>
      <c r="AT86" s="123" t="s">
        <v>483</v>
      </c>
      <c r="AU86" s="123" t="s">
        <v>483</v>
      </c>
      <c r="AV86" s="123" t="s">
        <v>726</v>
      </c>
      <c r="AW86" s="123">
        <v>35</v>
      </c>
      <c r="AX86" s="123" t="s">
        <v>637</v>
      </c>
      <c r="AY86" s="123" t="s">
        <v>489</v>
      </c>
      <c r="AZ86" s="123" t="s">
        <v>483</v>
      </c>
      <c r="BA86" s="123" t="s">
        <v>483</v>
      </c>
      <c r="BB86" s="123" t="s">
        <v>489</v>
      </c>
      <c r="BC86" s="123" t="s">
        <v>483</v>
      </c>
      <c r="BD86" s="123" t="s">
        <v>616</v>
      </c>
      <c r="BE86" s="123" t="s">
        <v>490</v>
      </c>
      <c r="BF86" s="123" t="s">
        <v>490</v>
      </c>
      <c r="BG86" s="123" t="s">
        <v>490</v>
      </c>
      <c r="BH86" s="123" t="s">
        <v>490</v>
      </c>
      <c r="BI86" s="123" t="s">
        <v>483</v>
      </c>
      <c r="BJ86" s="123" t="s">
        <v>490</v>
      </c>
      <c r="BK86" s="123" t="s">
        <v>490</v>
      </c>
      <c r="BL86" s="123" t="s">
        <v>490</v>
      </c>
      <c r="BM86" s="123" t="s">
        <v>483</v>
      </c>
      <c r="BN86" s="123" t="s">
        <v>490</v>
      </c>
      <c r="BO86" s="123" t="s">
        <v>483</v>
      </c>
      <c r="BP86" s="123" t="s">
        <v>483</v>
      </c>
      <c r="BQ86" s="123" t="s">
        <v>483</v>
      </c>
      <c r="BR86" s="123" t="s">
        <v>483</v>
      </c>
      <c r="BS86" s="123" t="s">
        <v>490</v>
      </c>
      <c r="BT86" s="123" t="s">
        <v>490</v>
      </c>
      <c r="BU86" s="123" t="s">
        <v>490</v>
      </c>
      <c r="BV86" s="123" t="s">
        <v>483</v>
      </c>
      <c r="BW86" s="123" t="s">
        <v>490</v>
      </c>
      <c r="BX86" s="123" t="s">
        <v>483</v>
      </c>
      <c r="BY86" s="123" t="s">
        <v>490</v>
      </c>
      <c r="BZ86" s="123" t="s">
        <v>483</v>
      </c>
      <c r="CA86" s="123" t="s">
        <v>490</v>
      </c>
      <c r="CB86" s="123" t="s">
        <v>490</v>
      </c>
      <c r="CC86" s="123" t="s">
        <v>490</v>
      </c>
      <c r="CD86" s="123" t="s">
        <v>490</v>
      </c>
      <c r="CE86" s="123" t="s">
        <v>483</v>
      </c>
      <c r="CF86" s="123"/>
      <c r="CG86" s="123" t="s">
        <v>483</v>
      </c>
      <c r="CH86" s="123" t="s">
        <v>483</v>
      </c>
      <c r="CI86" s="123" t="s">
        <v>483</v>
      </c>
      <c r="CJ86" s="123" t="s">
        <v>483</v>
      </c>
      <c r="CK86" s="123" t="s">
        <v>483</v>
      </c>
      <c r="CL86" s="123" t="s">
        <v>483</v>
      </c>
      <c r="CM86" s="123" t="s">
        <v>483</v>
      </c>
      <c r="CN86" s="123" t="s">
        <v>483</v>
      </c>
      <c r="CO86" s="123" t="s">
        <v>483</v>
      </c>
      <c r="CP86" s="123" t="s">
        <v>483</v>
      </c>
      <c r="CQ86" s="123" t="s">
        <v>483</v>
      </c>
      <c r="CR86" s="123" t="s">
        <v>483</v>
      </c>
      <c r="CS86" s="123" t="s">
        <v>483</v>
      </c>
      <c r="CT86" s="123" t="s">
        <v>483</v>
      </c>
      <c r="CU86" s="123" t="s">
        <v>483</v>
      </c>
      <c r="CV86" s="123" t="s">
        <v>483</v>
      </c>
      <c r="CW86" s="123" t="s">
        <v>483</v>
      </c>
      <c r="CX86" s="123" t="s">
        <v>483</v>
      </c>
      <c r="CY86" s="123" t="s">
        <v>483</v>
      </c>
      <c r="CZ86" s="123" t="s">
        <v>483</v>
      </c>
      <c r="DA86" s="123" t="s">
        <v>483</v>
      </c>
      <c r="DB86" s="123" t="s">
        <v>483</v>
      </c>
      <c r="DC86" s="123" t="s">
        <v>483</v>
      </c>
      <c r="DD86" s="123" t="s">
        <v>483</v>
      </c>
      <c r="DE86" s="123" t="s">
        <v>483</v>
      </c>
      <c r="DF86" s="123" t="s">
        <v>483</v>
      </c>
      <c r="DG86" s="123" t="s">
        <v>483</v>
      </c>
      <c r="DH86" s="123" t="s">
        <v>483</v>
      </c>
      <c r="DI86" s="123" t="s">
        <v>483</v>
      </c>
      <c r="DJ86" s="123" t="s">
        <v>483</v>
      </c>
      <c r="DK86" s="123" t="s">
        <v>483</v>
      </c>
      <c r="DL86" s="123" t="s">
        <v>483</v>
      </c>
      <c r="DM86" s="123" t="s">
        <v>675</v>
      </c>
      <c r="DN86" s="123" t="s">
        <v>483</v>
      </c>
      <c r="DO86" s="123" t="s">
        <v>483</v>
      </c>
      <c r="DP86" s="123" t="s">
        <v>483</v>
      </c>
      <c r="DQ86" s="123" t="s">
        <v>490</v>
      </c>
      <c r="DR86" s="123" t="s">
        <v>490</v>
      </c>
      <c r="DS86" s="123" t="s">
        <v>483</v>
      </c>
      <c r="DT86" s="123" t="s">
        <v>483</v>
      </c>
      <c r="DU86" s="123" t="s">
        <v>483</v>
      </c>
      <c r="DV86" s="123" t="s">
        <v>490</v>
      </c>
      <c r="DW86" s="123" t="s">
        <v>490</v>
      </c>
      <c r="DX86" s="123" t="s">
        <v>490</v>
      </c>
      <c r="DY86" s="123" t="s">
        <v>490</v>
      </c>
      <c r="DZ86" s="123" t="s">
        <v>490</v>
      </c>
      <c r="EA86" s="123" t="s">
        <v>490</v>
      </c>
      <c r="EB86" s="123" t="s">
        <v>490</v>
      </c>
      <c r="EC86" s="123" t="s">
        <v>490</v>
      </c>
      <c r="ED86" s="123" t="s">
        <v>490</v>
      </c>
      <c r="EE86" s="123">
        <v>4</v>
      </c>
      <c r="EF86" s="123">
        <v>1</v>
      </c>
      <c r="EG86" s="123">
        <v>0</v>
      </c>
      <c r="EH86" s="123" t="s">
        <v>483</v>
      </c>
      <c r="EI86" s="123" t="s">
        <v>483</v>
      </c>
      <c r="EJ86" s="123" t="s">
        <v>483</v>
      </c>
      <c r="EK86" s="123" t="s">
        <v>490</v>
      </c>
      <c r="EL86" s="123" t="s">
        <v>490</v>
      </c>
      <c r="EM86" s="123" t="s">
        <v>490</v>
      </c>
      <c r="EN86" s="123" t="s">
        <v>490</v>
      </c>
      <c r="EO86" s="123" t="s">
        <v>490</v>
      </c>
      <c r="EP86" s="123" t="s">
        <v>490</v>
      </c>
      <c r="EQ86" s="123" t="s">
        <v>490</v>
      </c>
      <c r="ER86" s="123" t="s">
        <v>490</v>
      </c>
      <c r="ES86" s="123" t="s">
        <v>490</v>
      </c>
      <c r="ET86" s="123" t="s">
        <v>490</v>
      </c>
      <c r="EU86" s="123" t="s">
        <v>490</v>
      </c>
      <c r="EV86" s="123" t="s">
        <v>490</v>
      </c>
      <c r="EW86" s="123" t="s">
        <v>490</v>
      </c>
      <c r="EX86" s="123" t="s">
        <v>490</v>
      </c>
      <c r="EY86" s="123" t="s">
        <v>490</v>
      </c>
      <c r="EZ86" s="123" t="s">
        <v>490</v>
      </c>
      <c r="FA86" s="123" t="s">
        <v>490</v>
      </c>
      <c r="FB86" s="123" t="s">
        <v>490</v>
      </c>
      <c r="FC86" s="123" t="s">
        <v>483</v>
      </c>
      <c r="FD86" s="123" t="s">
        <v>490</v>
      </c>
      <c r="FE86" s="123" t="s">
        <v>483</v>
      </c>
      <c r="FF86" s="123" t="s">
        <v>490</v>
      </c>
      <c r="FG86" s="123" t="s">
        <v>490</v>
      </c>
      <c r="FH86" s="123" t="s">
        <v>490</v>
      </c>
      <c r="FI86" s="123" t="s">
        <v>490</v>
      </c>
      <c r="FJ86" s="123" t="s">
        <v>490</v>
      </c>
      <c r="FK86" s="123" t="s">
        <v>490</v>
      </c>
      <c r="FL86" s="123" t="s">
        <v>483</v>
      </c>
      <c r="FM86" s="123" t="s">
        <v>490</v>
      </c>
      <c r="FN86" s="123" t="s">
        <v>490</v>
      </c>
      <c r="FO86" s="123" t="s">
        <v>483</v>
      </c>
      <c r="FP86" s="123" t="s">
        <v>483</v>
      </c>
      <c r="FQ86" s="123" t="s">
        <v>483</v>
      </c>
      <c r="FR86" s="123" t="s">
        <v>483</v>
      </c>
      <c r="FS86" s="123" t="s">
        <v>490</v>
      </c>
      <c r="FT86" s="123" t="s">
        <v>490</v>
      </c>
      <c r="FU86" s="123" t="s">
        <v>490</v>
      </c>
      <c r="FV86" s="123" t="s">
        <v>483</v>
      </c>
      <c r="FW86" s="123" t="s">
        <v>483</v>
      </c>
      <c r="FX86" s="123" t="s">
        <v>483</v>
      </c>
      <c r="FY86" s="123" t="s">
        <v>483</v>
      </c>
      <c r="FZ86" s="123" t="s">
        <v>483</v>
      </c>
      <c r="GA86" s="123" t="s">
        <v>483</v>
      </c>
      <c r="GB86" s="123" t="s">
        <v>483</v>
      </c>
      <c r="GC86" s="123" t="s">
        <v>483</v>
      </c>
      <c r="GD86" s="123" t="s">
        <v>483</v>
      </c>
      <c r="GE86" s="123" t="s">
        <v>483</v>
      </c>
      <c r="GF86" s="123" t="s">
        <v>483</v>
      </c>
      <c r="GG86" s="123" t="s">
        <v>483</v>
      </c>
      <c r="GH86" s="123" t="s">
        <v>490</v>
      </c>
      <c r="GI86" s="123" t="s">
        <v>483</v>
      </c>
      <c r="GJ86" s="123" t="s">
        <v>490</v>
      </c>
      <c r="GK86" s="123" t="s">
        <v>483</v>
      </c>
      <c r="GL86" s="123" t="s">
        <v>490</v>
      </c>
      <c r="GM86" s="123" t="s">
        <v>483</v>
      </c>
      <c r="GN86" s="123" t="s">
        <v>490</v>
      </c>
      <c r="GO86" s="123" t="s">
        <v>490</v>
      </c>
      <c r="GP86" s="123" t="s">
        <v>490</v>
      </c>
      <c r="GQ86" s="123" t="s">
        <v>483</v>
      </c>
      <c r="GR86" s="123" t="s">
        <v>483</v>
      </c>
      <c r="GS86" s="123" t="s">
        <v>490</v>
      </c>
      <c r="GT86" s="123" t="s">
        <v>490</v>
      </c>
      <c r="GU86" s="123" t="s">
        <v>483</v>
      </c>
      <c r="GV86" s="123" t="s">
        <v>490</v>
      </c>
      <c r="GW86" s="123" t="s">
        <v>490</v>
      </c>
      <c r="GX86" s="123" t="s">
        <v>490</v>
      </c>
      <c r="GY86" s="123" t="s">
        <v>489</v>
      </c>
      <c r="GZ86" s="123" t="s">
        <v>483</v>
      </c>
      <c r="HA86" s="123" t="s">
        <v>489</v>
      </c>
      <c r="HB86" s="123" t="s">
        <v>483</v>
      </c>
      <c r="HC86" s="123" t="s">
        <v>483</v>
      </c>
      <c r="HD86" s="123" t="s">
        <v>483</v>
      </c>
      <c r="HE86" s="123" t="s">
        <v>489</v>
      </c>
      <c r="HF86" s="123" t="s">
        <v>490</v>
      </c>
      <c r="HG86" s="123" t="s">
        <v>490</v>
      </c>
      <c r="HH86" s="123" t="s">
        <v>490</v>
      </c>
      <c r="HI86" s="123" t="s">
        <v>490</v>
      </c>
      <c r="HJ86" s="123" t="s">
        <v>490</v>
      </c>
      <c r="HK86" s="123" t="s">
        <v>490</v>
      </c>
      <c r="HL86" s="123" t="s">
        <v>490</v>
      </c>
      <c r="HM86" s="123" t="s">
        <v>490</v>
      </c>
      <c r="HN86" s="123" t="s">
        <v>490</v>
      </c>
      <c r="HO86" s="123" t="s">
        <v>490</v>
      </c>
      <c r="HP86" s="123" t="s">
        <v>483</v>
      </c>
      <c r="HQ86" s="123" t="s">
        <v>483</v>
      </c>
      <c r="HR86" s="123" t="s">
        <v>483</v>
      </c>
      <c r="HS86" s="123" t="s">
        <v>490</v>
      </c>
      <c r="HT86" s="123" t="s">
        <v>490</v>
      </c>
      <c r="HU86" s="123" t="s">
        <v>483</v>
      </c>
      <c r="HV86" s="123" t="s">
        <v>483</v>
      </c>
      <c r="HW86" s="123" t="s">
        <v>489</v>
      </c>
      <c r="HX86" s="123" t="s">
        <v>483</v>
      </c>
      <c r="HY86" s="123" t="s">
        <v>483</v>
      </c>
      <c r="HZ86" s="123" t="s">
        <v>483</v>
      </c>
      <c r="IA86" s="123" t="s">
        <v>489</v>
      </c>
      <c r="IB86" s="123" t="s">
        <v>489</v>
      </c>
      <c r="IC86" s="123" t="s">
        <v>489</v>
      </c>
      <c r="ID86" s="123" t="s">
        <v>483</v>
      </c>
      <c r="IE86" s="123" t="s">
        <v>489</v>
      </c>
      <c r="IF86" s="123" t="s">
        <v>489</v>
      </c>
      <c r="IG86" s="123" t="s">
        <v>489</v>
      </c>
      <c r="IH86" s="123" t="s">
        <v>489</v>
      </c>
      <c r="II86" s="123" t="s">
        <v>489</v>
      </c>
      <c r="IJ86" s="123" t="s">
        <v>489</v>
      </c>
      <c r="IK86" s="123" t="s">
        <v>483</v>
      </c>
      <c r="IL86" s="123" t="s">
        <v>483</v>
      </c>
      <c r="IM86" s="123" t="s">
        <v>483</v>
      </c>
      <c r="IN86" s="123">
        <v>1</v>
      </c>
      <c r="IO86" s="123"/>
      <c r="IP86" s="123"/>
      <c r="IQ86" s="123">
        <v>2</v>
      </c>
      <c r="IR86" s="123">
        <v>2</v>
      </c>
      <c r="IS86" s="123"/>
      <c r="IT86" s="123"/>
      <c r="IU86" s="123"/>
      <c r="IV86" s="123">
        <v>5</v>
      </c>
      <c r="IW86" s="123"/>
      <c r="IX86" s="123">
        <v>1</v>
      </c>
      <c r="IY86" s="123">
        <v>1</v>
      </c>
      <c r="IZ86" s="123"/>
      <c r="JA86" s="123"/>
      <c r="JB86" s="123"/>
      <c r="JC86" s="123"/>
      <c r="JD86" s="123"/>
      <c r="JE86" s="123">
        <v>1</v>
      </c>
      <c r="JF86" s="123"/>
      <c r="JG86" s="123">
        <v>1</v>
      </c>
      <c r="JH86" s="123">
        <v>1</v>
      </c>
      <c r="JI86" s="123"/>
      <c r="JJ86" s="123"/>
      <c r="JK86" s="123"/>
      <c r="JL86" s="123"/>
      <c r="JM86" s="123"/>
      <c r="JN86" s="123">
        <v>10</v>
      </c>
      <c r="JO86" s="123">
        <v>5</v>
      </c>
      <c r="JP86" s="123">
        <v>15</v>
      </c>
      <c r="JQ86" s="123">
        <v>7</v>
      </c>
      <c r="JR86" s="123"/>
      <c r="JS86" s="123" t="s">
        <v>483</v>
      </c>
      <c r="JT86" s="123" t="s">
        <v>483</v>
      </c>
      <c r="JU86" s="123" t="s">
        <v>483</v>
      </c>
      <c r="JV86" s="123" t="s">
        <v>483</v>
      </c>
      <c r="JW86" s="123" t="s">
        <v>483</v>
      </c>
      <c r="JX86" s="123" t="s">
        <v>489</v>
      </c>
      <c r="JY86" s="123" t="s">
        <v>483</v>
      </c>
      <c r="JZ86" s="123" t="s">
        <v>483</v>
      </c>
      <c r="KA86" s="123" t="s">
        <v>489</v>
      </c>
      <c r="KB86" s="123" t="s">
        <v>489</v>
      </c>
      <c r="KC86" s="123" t="s">
        <v>483</v>
      </c>
      <c r="KD86" s="123" t="s">
        <v>740</v>
      </c>
      <c r="KE86" s="123" t="s">
        <v>715</v>
      </c>
      <c r="KF86" s="123" t="s">
        <v>2023</v>
      </c>
      <c r="KG86" s="123" t="s">
        <v>680</v>
      </c>
      <c r="KH86" s="123" t="s">
        <v>500</v>
      </c>
      <c r="KI86" s="123">
        <v>1</v>
      </c>
      <c r="KJ86" s="123" t="s">
        <v>483</v>
      </c>
      <c r="KK86" s="123" t="s">
        <v>483</v>
      </c>
      <c r="KL86" s="123" t="s">
        <v>483</v>
      </c>
      <c r="KM86" s="123" t="s">
        <v>483</v>
      </c>
      <c r="KN86" s="123" t="s">
        <v>483</v>
      </c>
      <c r="KO86" s="123" t="s">
        <v>483</v>
      </c>
      <c r="KP86" s="123" t="s">
        <v>483</v>
      </c>
      <c r="KQ86" s="123" t="s">
        <v>490</v>
      </c>
      <c r="KR86" s="123" t="s">
        <v>490</v>
      </c>
      <c r="KS86" s="123" t="s">
        <v>483</v>
      </c>
      <c r="KT86" s="123" t="s">
        <v>483</v>
      </c>
      <c r="KU86" s="123" t="s">
        <v>483</v>
      </c>
      <c r="KV86" s="123" t="s">
        <v>483</v>
      </c>
      <c r="KW86" s="123" t="s">
        <v>490</v>
      </c>
      <c r="KX86" s="123" t="s">
        <v>490</v>
      </c>
      <c r="KY86" s="123" t="s">
        <v>483</v>
      </c>
      <c r="KZ86" s="123" t="s">
        <v>483</v>
      </c>
      <c r="LA86" s="123" t="s">
        <v>483</v>
      </c>
      <c r="LB86" s="123" t="s">
        <v>483</v>
      </c>
      <c r="LC86" s="123" t="s">
        <v>490</v>
      </c>
      <c r="LD86" s="123" t="s">
        <v>490</v>
      </c>
      <c r="LE86" s="123" t="s">
        <v>490</v>
      </c>
      <c r="LF86" s="123">
        <v>2</v>
      </c>
      <c r="LG86" s="123">
        <v>9</v>
      </c>
      <c r="LH86" s="123">
        <v>0</v>
      </c>
      <c r="LI86" s="123">
        <v>11</v>
      </c>
      <c r="LJ86" s="123">
        <v>7</v>
      </c>
      <c r="LK86" s="123">
        <v>7</v>
      </c>
      <c r="LL86" s="123">
        <v>7</v>
      </c>
      <c r="LM86" s="123">
        <v>7</v>
      </c>
      <c r="LN86" s="123" t="s">
        <v>483</v>
      </c>
      <c r="LO86" s="123" t="s">
        <v>483</v>
      </c>
      <c r="LP86" s="123" t="s">
        <v>483</v>
      </c>
      <c r="LQ86" s="123" t="s">
        <v>483</v>
      </c>
      <c r="LR86" s="123" t="s">
        <v>483</v>
      </c>
      <c r="LS86" s="123" t="s">
        <v>489</v>
      </c>
      <c r="LT86" s="123" t="s">
        <v>489</v>
      </c>
      <c r="LU86" s="123" t="s">
        <v>489</v>
      </c>
      <c r="LV86" s="123" t="s">
        <v>489</v>
      </c>
      <c r="LW86" s="123" t="s">
        <v>483</v>
      </c>
      <c r="LX86" s="123" t="s">
        <v>483</v>
      </c>
      <c r="LY86" s="123" t="s">
        <v>483</v>
      </c>
      <c r="LZ86" s="123" t="s">
        <v>483</v>
      </c>
      <c r="MA86" s="123" t="s">
        <v>483</v>
      </c>
      <c r="MB86" s="123" t="s">
        <v>483</v>
      </c>
      <c r="MC86" s="123" t="s">
        <v>483</v>
      </c>
      <c r="MD86" s="123" t="s">
        <v>483</v>
      </c>
      <c r="ME86" s="123" t="s">
        <v>483</v>
      </c>
      <c r="MF86" s="123" t="s">
        <v>483</v>
      </c>
      <c r="MG86" s="123" t="s">
        <v>489</v>
      </c>
      <c r="MH86" s="123" t="s">
        <v>483</v>
      </c>
      <c r="MI86" s="123" t="s">
        <v>483</v>
      </c>
      <c r="MJ86" s="123" t="s">
        <v>483</v>
      </c>
      <c r="MK86" s="123" t="s">
        <v>490</v>
      </c>
      <c r="ML86" s="123" t="s">
        <v>490</v>
      </c>
      <c r="MM86" s="123" t="s">
        <v>490</v>
      </c>
      <c r="MN86" s="123" t="s">
        <v>490</v>
      </c>
      <c r="MO86" s="123" t="s">
        <v>490</v>
      </c>
      <c r="MP86" s="123" t="s">
        <v>490</v>
      </c>
      <c r="MQ86" s="123" t="s">
        <v>490</v>
      </c>
      <c r="MR86" s="123" t="s">
        <v>490</v>
      </c>
      <c r="MS86" s="123" t="s">
        <v>490</v>
      </c>
      <c r="MT86" s="123" t="s">
        <v>490</v>
      </c>
      <c r="MU86" s="123" t="s">
        <v>490</v>
      </c>
      <c r="MV86" s="123" t="s">
        <v>490</v>
      </c>
      <c r="MW86" s="123" t="s">
        <v>490</v>
      </c>
      <c r="MX86" s="123" t="s">
        <v>490</v>
      </c>
      <c r="MY86" s="123" t="s">
        <v>490</v>
      </c>
      <c r="MZ86" s="123" t="s">
        <v>490</v>
      </c>
      <c r="NA86" s="123" t="s">
        <v>490</v>
      </c>
      <c r="NB86" s="123" t="s">
        <v>490</v>
      </c>
      <c r="NC86" s="123" t="s">
        <v>490</v>
      </c>
      <c r="ND86" s="123" t="s">
        <v>490</v>
      </c>
      <c r="NE86" s="123" t="s">
        <v>490</v>
      </c>
      <c r="NF86" s="123" t="s">
        <v>490</v>
      </c>
      <c r="NG86" s="123" t="s">
        <v>489</v>
      </c>
      <c r="NH86" s="123" t="s">
        <v>483</v>
      </c>
      <c r="NI86" s="123" t="s">
        <v>483</v>
      </c>
      <c r="NJ86" s="123" t="s">
        <v>483</v>
      </c>
      <c r="NK86" s="123" t="s">
        <v>483</v>
      </c>
      <c r="NL86" s="123" t="s">
        <v>483</v>
      </c>
      <c r="NM86" s="123" t="s">
        <v>483</v>
      </c>
      <c r="NN86" s="123" t="s">
        <v>483</v>
      </c>
      <c r="NO86" s="123" t="s">
        <v>483</v>
      </c>
      <c r="NP86" s="123" t="s">
        <v>483</v>
      </c>
      <c r="NQ86" s="123" t="s">
        <v>483</v>
      </c>
      <c r="NR86" s="123" t="s">
        <v>483</v>
      </c>
      <c r="NS86" s="123" t="s">
        <v>483</v>
      </c>
      <c r="NT86" s="123" t="s">
        <v>483</v>
      </c>
      <c r="NU86" s="123" t="s">
        <v>483</v>
      </c>
      <c r="NV86" s="123" t="s">
        <v>483</v>
      </c>
      <c r="NW86" s="123" t="s">
        <v>483</v>
      </c>
      <c r="NX86" s="123" t="s">
        <v>483</v>
      </c>
      <c r="NY86" s="123" t="s">
        <v>483</v>
      </c>
      <c r="NZ86" s="123" t="s">
        <v>483</v>
      </c>
      <c r="OA86" s="123" t="s">
        <v>483</v>
      </c>
      <c r="OB86" s="123" t="s">
        <v>483</v>
      </c>
      <c r="OC86" s="123" t="s">
        <v>483</v>
      </c>
      <c r="OD86" s="123" t="s">
        <v>483</v>
      </c>
      <c r="OE86" s="123" t="s">
        <v>483</v>
      </c>
      <c r="OF86" s="123" t="s">
        <v>483</v>
      </c>
      <c r="OG86" s="123" t="s">
        <v>483</v>
      </c>
      <c r="OH86" s="123" t="s">
        <v>483</v>
      </c>
      <c r="OI86" s="123" t="s">
        <v>483</v>
      </c>
      <c r="OJ86" s="123" t="s">
        <v>483</v>
      </c>
      <c r="OK86" s="123" t="s">
        <v>483</v>
      </c>
      <c r="OL86" s="123" t="s">
        <v>483</v>
      </c>
      <c r="OM86" s="123" t="s">
        <v>483</v>
      </c>
      <c r="ON86" s="123" t="s">
        <v>483</v>
      </c>
      <c r="OO86" s="123" t="s">
        <v>483</v>
      </c>
      <c r="OP86" s="123" t="s">
        <v>483</v>
      </c>
      <c r="OQ86" s="123" t="s">
        <v>483</v>
      </c>
      <c r="OR86" s="123" t="s">
        <v>483</v>
      </c>
      <c r="OS86" s="123" t="s">
        <v>489</v>
      </c>
      <c r="OT86" s="123" t="s">
        <v>489</v>
      </c>
      <c r="OU86" s="123" t="s">
        <v>483</v>
      </c>
      <c r="OV86" s="123" t="s">
        <v>489</v>
      </c>
      <c r="OW86" s="123" t="s">
        <v>575</v>
      </c>
      <c r="OX86" s="123" t="s">
        <v>489</v>
      </c>
      <c r="OY86" s="123" t="s">
        <v>483</v>
      </c>
      <c r="OZ86" s="123" t="s">
        <v>483</v>
      </c>
      <c r="PA86" s="123" t="s">
        <v>483</v>
      </c>
      <c r="PB86" s="123" t="s">
        <v>483</v>
      </c>
      <c r="PC86" s="123" t="s">
        <v>483</v>
      </c>
      <c r="PD86" s="123" t="s">
        <v>483</v>
      </c>
      <c r="PE86" s="123" t="s">
        <v>483</v>
      </c>
      <c r="PF86" s="123" t="s">
        <v>489</v>
      </c>
      <c r="PG86" s="123" t="s">
        <v>483</v>
      </c>
      <c r="PH86" s="123" t="s">
        <v>483</v>
      </c>
      <c r="PI86" s="123" t="s">
        <v>483</v>
      </c>
      <c r="PJ86" s="123" t="s">
        <v>483</v>
      </c>
      <c r="PK86" s="123" t="s">
        <v>483</v>
      </c>
      <c r="PL86" s="123" t="s">
        <v>483</v>
      </c>
      <c r="PM86" s="123" t="s">
        <v>483</v>
      </c>
      <c r="PN86" s="123" t="s">
        <v>483</v>
      </c>
      <c r="PO86" s="123" t="s">
        <v>489</v>
      </c>
      <c r="PP86" s="123" t="s">
        <v>483</v>
      </c>
      <c r="PQ86" s="123" t="s">
        <v>483</v>
      </c>
      <c r="PR86" s="123" t="s">
        <v>489</v>
      </c>
      <c r="PS86" s="123" t="s">
        <v>489</v>
      </c>
      <c r="PT86" s="123" t="s">
        <v>489</v>
      </c>
      <c r="PU86" s="123" t="s">
        <v>574</v>
      </c>
      <c r="PV86" s="123" t="s">
        <v>574</v>
      </c>
      <c r="PW86" s="123" t="s">
        <v>574</v>
      </c>
      <c r="PX86" s="123" t="s">
        <v>574</v>
      </c>
      <c r="PY86" s="123" t="s">
        <v>574</v>
      </c>
      <c r="PZ86" s="123" t="s">
        <v>483</v>
      </c>
      <c r="QA86" s="123" t="s">
        <v>572</v>
      </c>
      <c r="QB86" s="123" t="s">
        <v>483</v>
      </c>
      <c r="QC86" s="123" t="s">
        <v>583</v>
      </c>
      <c r="QD86" s="123" t="s">
        <v>483</v>
      </c>
      <c r="QE86" s="123" t="s">
        <v>2024</v>
      </c>
      <c r="QF86" s="123" t="s">
        <v>2025</v>
      </c>
      <c r="QG86" s="123"/>
      <c r="QH86" s="123" t="s">
        <v>483</v>
      </c>
      <c r="QI86" s="123" t="s">
        <v>483</v>
      </c>
      <c r="QJ86" s="123" t="s">
        <v>483</v>
      </c>
      <c r="QK86" s="123"/>
      <c r="QL86" s="123" t="s">
        <v>483</v>
      </c>
      <c r="QM86" s="123" t="s">
        <v>483</v>
      </c>
      <c r="QN86" s="123" t="s">
        <v>483</v>
      </c>
      <c r="QO86" s="123" t="s">
        <v>483</v>
      </c>
      <c r="QP86" s="123" t="s">
        <v>483</v>
      </c>
      <c r="QQ86" s="123">
        <v>3</v>
      </c>
      <c r="QR86" s="123">
        <v>3</v>
      </c>
      <c r="QS86" s="123">
        <v>20</v>
      </c>
      <c r="QT86" s="123"/>
      <c r="QU86" s="90" t="s">
        <v>4477</v>
      </c>
      <c r="QV86" s="90" t="s">
        <v>4961</v>
      </c>
      <c r="QW86" s="125" t="s">
        <v>4977</v>
      </c>
      <c r="QX86" s="148" t="s">
        <v>483</v>
      </c>
      <c r="QY86" s="90"/>
      <c r="QZ86" s="148" t="s">
        <v>483</v>
      </c>
      <c r="RA86" s="58" t="s">
        <v>489</v>
      </c>
      <c r="RB86" s="148">
        <v>15</v>
      </c>
      <c r="RC86" s="148">
        <v>9</v>
      </c>
      <c r="RD86" s="148">
        <v>6</v>
      </c>
      <c r="RE86" s="149">
        <v>15</v>
      </c>
      <c r="RF86" s="149">
        <v>9</v>
      </c>
      <c r="RG86" s="149">
        <v>6</v>
      </c>
      <c r="RH86" s="152">
        <v>14</v>
      </c>
      <c r="RI86" s="152">
        <v>8</v>
      </c>
      <c r="RJ86" s="152">
        <v>6</v>
      </c>
      <c r="RK86" s="90">
        <v>23</v>
      </c>
      <c r="RL86" s="90">
        <v>13</v>
      </c>
      <c r="RM86" s="90">
        <v>10</v>
      </c>
      <c r="RN86" s="149">
        <v>6</v>
      </c>
      <c r="RO86" s="152">
        <v>6</v>
      </c>
      <c r="RP86" s="90" t="s">
        <v>483</v>
      </c>
      <c r="RQ86" s="58" t="s">
        <v>4885</v>
      </c>
      <c r="RR86" s="90" t="s">
        <v>483</v>
      </c>
      <c r="RS86" s="80">
        <v>0</v>
      </c>
      <c r="RT86" s="80">
        <v>0</v>
      </c>
      <c r="RU86" s="80">
        <v>0</v>
      </c>
      <c r="RV86" s="80">
        <v>0</v>
      </c>
      <c r="RW86" s="80">
        <v>0</v>
      </c>
      <c r="RX86" s="80">
        <v>0</v>
      </c>
      <c r="RY86" s="219" t="s">
        <v>483</v>
      </c>
      <c r="RZ86" s="219"/>
      <c r="SA86" s="191" t="s">
        <v>6611</v>
      </c>
      <c r="SB86" s="90" t="s">
        <v>4781</v>
      </c>
      <c r="SC86" s="90" t="s">
        <v>4781</v>
      </c>
      <c r="SD86" s="217" t="s">
        <v>6581</v>
      </c>
      <c r="SE86" s="123"/>
      <c r="SF86" s="114"/>
      <c r="SG86" s="114"/>
      <c r="SH86" s="114"/>
      <c r="SI86" s="114"/>
      <c r="SJ86" s="114"/>
      <c r="SK86" s="114"/>
      <c r="SL86" s="114"/>
      <c r="SM86" s="114"/>
      <c r="SN86" s="242" t="s">
        <v>483</v>
      </c>
      <c r="SO86" s="114"/>
      <c r="SQ86" s="123"/>
      <c r="SR86" s="123"/>
      <c r="ST86" s="90" t="s">
        <v>483</v>
      </c>
      <c r="SV86" s="236" t="s">
        <v>4484</v>
      </c>
    </row>
    <row r="87" spans="1:517" s="98" customFormat="1" ht="84.75" customHeight="1" x14ac:dyDescent="0.25">
      <c r="A87" s="123" t="s">
        <v>1643</v>
      </c>
      <c r="B87" s="93">
        <v>111</v>
      </c>
      <c r="C87" s="123">
        <v>2019</v>
      </c>
      <c r="D87" s="94" t="s">
        <v>4072</v>
      </c>
      <c r="E87" s="123">
        <v>24</v>
      </c>
      <c r="F87" s="123" t="s">
        <v>602</v>
      </c>
      <c r="G87" s="114" t="s">
        <v>5409</v>
      </c>
      <c r="H87" s="123" t="s">
        <v>5416</v>
      </c>
      <c r="I87" s="123" t="s">
        <v>5016</v>
      </c>
      <c r="J87" s="123" t="s">
        <v>686</v>
      </c>
      <c r="K87" s="123" t="s">
        <v>657</v>
      </c>
      <c r="L87" s="123" t="s">
        <v>1628</v>
      </c>
      <c r="M87" s="123">
        <v>143</v>
      </c>
      <c r="N87" s="123"/>
      <c r="O87" s="123" t="s">
        <v>608</v>
      </c>
      <c r="P87" s="123" t="s">
        <v>1629</v>
      </c>
      <c r="Q87" s="123">
        <v>55732164</v>
      </c>
      <c r="R87" s="95" t="s">
        <v>1630</v>
      </c>
      <c r="S87" s="97">
        <v>14000</v>
      </c>
      <c r="T87" s="97" t="s">
        <v>590</v>
      </c>
      <c r="U87" s="97" t="s">
        <v>1631</v>
      </c>
      <c r="V87" s="97" t="s">
        <v>1631</v>
      </c>
      <c r="W87" s="97" t="s">
        <v>586</v>
      </c>
      <c r="X87" s="183">
        <v>5512982542</v>
      </c>
      <c r="Y87" s="95" t="s">
        <v>1632</v>
      </c>
      <c r="Z87" s="123">
        <v>31</v>
      </c>
      <c r="AA87" s="123">
        <v>14</v>
      </c>
      <c r="AB87" s="123">
        <v>8</v>
      </c>
      <c r="AC87" s="123">
        <v>9</v>
      </c>
      <c r="AD87" s="123">
        <v>12</v>
      </c>
      <c r="AE87" s="123">
        <v>7</v>
      </c>
      <c r="AF87" s="123">
        <v>4</v>
      </c>
      <c r="AG87" s="123">
        <v>1</v>
      </c>
      <c r="AH87" s="123">
        <v>21</v>
      </c>
      <c r="AI87" s="123">
        <v>12</v>
      </c>
      <c r="AJ87" s="123">
        <v>10</v>
      </c>
      <c r="AK87" s="123">
        <v>43</v>
      </c>
      <c r="AL87" s="123">
        <v>48</v>
      </c>
      <c r="AM87" s="123">
        <v>89</v>
      </c>
      <c r="AN87" s="123">
        <v>101</v>
      </c>
      <c r="AO87" s="123">
        <v>64</v>
      </c>
      <c r="AP87" s="123">
        <v>9</v>
      </c>
      <c r="AQ87" s="123">
        <v>15</v>
      </c>
      <c r="AR87" s="123">
        <v>4</v>
      </c>
      <c r="AS87" s="123">
        <v>11</v>
      </c>
      <c r="AT87" s="123" t="s">
        <v>483</v>
      </c>
      <c r="AU87" s="123" t="s">
        <v>483</v>
      </c>
      <c r="AV87" s="123" t="s">
        <v>585</v>
      </c>
      <c r="AW87" s="123">
        <v>60</v>
      </c>
      <c r="AX87" s="123" t="s">
        <v>584</v>
      </c>
      <c r="AY87" s="123" t="s">
        <v>483</v>
      </c>
      <c r="AZ87" s="123" t="s">
        <v>483</v>
      </c>
      <c r="BA87" s="123" t="s">
        <v>483</v>
      </c>
      <c r="BB87" s="123" t="s">
        <v>483</v>
      </c>
      <c r="BC87" s="123" t="s">
        <v>489</v>
      </c>
      <c r="BD87" s="123" t="s">
        <v>572</v>
      </c>
      <c r="BE87" s="123" t="s">
        <v>490</v>
      </c>
      <c r="BF87" s="123" t="s">
        <v>490</v>
      </c>
      <c r="BG87" s="123" t="s">
        <v>490</v>
      </c>
      <c r="BH87" s="123" t="s">
        <v>490</v>
      </c>
      <c r="BI87" s="123" t="s">
        <v>483</v>
      </c>
      <c r="BJ87" s="123" t="s">
        <v>483</v>
      </c>
      <c r="BK87" s="123" t="s">
        <v>483</v>
      </c>
      <c r="BL87" s="123" t="s">
        <v>483</v>
      </c>
      <c r="BM87" s="123" t="s">
        <v>483</v>
      </c>
      <c r="BN87" s="123" t="s">
        <v>483</v>
      </c>
      <c r="BO87" s="123" t="s">
        <v>483</v>
      </c>
      <c r="BP87" s="123" t="s">
        <v>490</v>
      </c>
      <c r="BQ87" s="123" t="s">
        <v>483</v>
      </c>
      <c r="BR87" s="123" t="s">
        <v>483</v>
      </c>
      <c r="BS87" s="123" t="s">
        <v>483</v>
      </c>
      <c r="BT87" s="123" t="s">
        <v>483</v>
      </c>
      <c r="BU87" s="123" t="s">
        <v>483</v>
      </c>
      <c r="BV87" s="123" t="s">
        <v>483</v>
      </c>
      <c r="BW87" s="123" t="s">
        <v>483</v>
      </c>
      <c r="BX87" s="123" t="s">
        <v>483</v>
      </c>
      <c r="BY87" s="123" t="s">
        <v>490</v>
      </c>
      <c r="BZ87" s="123" t="s">
        <v>483</v>
      </c>
      <c r="CA87" s="123" t="s">
        <v>483</v>
      </c>
      <c r="CB87" s="123" t="s">
        <v>483</v>
      </c>
      <c r="CC87" s="123" t="s">
        <v>490</v>
      </c>
      <c r="CD87" s="123" t="s">
        <v>483</v>
      </c>
      <c r="CE87" s="123" t="s">
        <v>483</v>
      </c>
      <c r="CF87" s="123" t="s">
        <v>1633</v>
      </c>
      <c r="CG87" s="123" t="s">
        <v>483</v>
      </c>
      <c r="CH87" s="123" t="s">
        <v>483</v>
      </c>
      <c r="CI87" s="123" t="s">
        <v>483</v>
      </c>
      <c r="CJ87" s="123" t="s">
        <v>483</v>
      </c>
      <c r="CK87" s="123" t="s">
        <v>483</v>
      </c>
      <c r="CL87" s="123" t="s">
        <v>483</v>
      </c>
      <c r="CM87" s="123" t="s">
        <v>483</v>
      </c>
      <c r="CN87" s="123" t="s">
        <v>483</v>
      </c>
      <c r="CO87" s="123" t="s">
        <v>483</v>
      </c>
      <c r="CP87" s="123" t="s">
        <v>483</v>
      </c>
      <c r="CQ87" s="123" t="s">
        <v>483</v>
      </c>
      <c r="CR87" s="123" t="s">
        <v>483</v>
      </c>
      <c r="CS87" s="123" t="s">
        <v>483</v>
      </c>
      <c r="CT87" s="123" t="s">
        <v>483</v>
      </c>
      <c r="CU87" s="123" t="s">
        <v>483</v>
      </c>
      <c r="CV87" s="123" t="s">
        <v>483</v>
      </c>
      <c r="CW87" s="123" t="s">
        <v>483</v>
      </c>
      <c r="CX87" s="123" t="s">
        <v>483</v>
      </c>
      <c r="CY87" s="123" t="s">
        <v>483</v>
      </c>
      <c r="CZ87" s="123" t="s">
        <v>490</v>
      </c>
      <c r="DA87" s="123" t="s">
        <v>490</v>
      </c>
      <c r="DB87" s="123" t="s">
        <v>490</v>
      </c>
      <c r="DC87" s="123" t="s">
        <v>490</v>
      </c>
      <c r="DD87" s="123" t="s">
        <v>490</v>
      </c>
      <c r="DE87" s="123" t="s">
        <v>490</v>
      </c>
      <c r="DF87" s="123" t="s">
        <v>483</v>
      </c>
      <c r="DG87" s="123" t="s">
        <v>483</v>
      </c>
      <c r="DH87" s="123" t="s">
        <v>483</v>
      </c>
      <c r="DI87" s="123" t="s">
        <v>483</v>
      </c>
      <c r="DJ87" s="123" t="s">
        <v>483</v>
      </c>
      <c r="DK87" s="123" t="s">
        <v>483</v>
      </c>
      <c r="DL87" s="123" t="s">
        <v>483</v>
      </c>
      <c r="DM87" s="123" t="s">
        <v>618</v>
      </c>
      <c r="DN87" s="123" t="s">
        <v>489</v>
      </c>
      <c r="DO87" s="123" t="s">
        <v>483</v>
      </c>
      <c r="DP87" s="123" t="s">
        <v>483</v>
      </c>
      <c r="DQ87" s="123" t="s">
        <v>483</v>
      </c>
      <c r="DR87" s="123" t="s">
        <v>483</v>
      </c>
      <c r="DS87" s="123" t="s">
        <v>483</v>
      </c>
      <c r="DT87" s="123" t="s">
        <v>483</v>
      </c>
      <c r="DU87" s="123" t="s">
        <v>483</v>
      </c>
      <c r="DV87" s="123" t="s">
        <v>483</v>
      </c>
      <c r="DW87" s="123" t="s">
        <v>483</v>
      </c>
      <c r="DX87" s="123" t="s">
        <v>483</v>
      </c>
      <c r="DY87" s="123" t="s">
        <v>483</v>
      </c>
      <c r="DZ87" s="123" t="s">
        <v>483</v>
      </c>
      <c r="EA87" s="123" t="s">
        <v>483</v>
      </c>
      <c r="EB87" s="123" t="s">
        <v>483</v>
      </c>
      <c r="EC87" s="123" t="s">
        <v>483</v>
      </c>
      <c r="ED87" s="123" t="s">
        <v>483</v>
      </c>
      <c r="EE87" s="123">
        <v>7</v>
      </c>
      <c r="EF87" s="123">
        <v>7</v>
      </c>
      <c r="EG87" s="123">
        <v>3</v>
      </c>
      <c r="EH87" s="123" t="s">
        <v>483</v>
      </c>
      <c r="EI87" s="123" t="s">
        <v>483</v>
      </c>
      <c r="EJ87" s="123" t="s">
        <v>483</v>
      </c>
      <c r="EK87" s="123" t="s">
        <v>490</v>
      </c>
      <c r="EL87" s="123" t="s">
        <v>490</v>
      </c>
      <c r="EM87" s="123" t="s">
        <v>490</v>
      </c>
      <c r="EN87" s="123" t="s">
        <v>483</v>
      </c>
      <c r="EO87" s="123" t="s">
        <v>483</v>
      </c>
      <c r="EP87" s="123" t="s">
        <v>483</v>
      </c>
      <c r="EQ87" s="123" t="s">
        <v>490</v>
      </c>
      <c r="ER87" s="123" t="s">
        <v>490</v>
      </c>
      <c r="ES87" s="123" t="s">
        <v>483</v>
      </c>
      <c r="ET87" s="123" t="s">
        <v>483</v>
      </c>
      <c r="EU87" s="123" t="s">
        <v>483</v>
      </c>
      <c r="EV87" s="123" t="s">
        <v>483</v>
      </c>
      <c r="EW87" s="123" t="s">
        <v>483</v>
      </c>
      <c r="EX87" s="123" t="s">
        <v>490</v>
      </c>
      <c r="EY87" s="123" t="s">
        <v>490</v>
      </c>
      <c r="EZ87" s="123" t="s">
        <v>483</v>
      </c>
      <c r="FA87" s="123" t="s">
        <v>483</v>
      </c>
      <c r="FB87" s="123" t="s">
        <v>483</v>
      </c>
      <c r="FC87" s="123" t="s">
        <v>483</v>
      </c>
      <c r="FD87" s="123" t="s">
        <v>490</v>
      </c>
      <c r="FE87" s="123" t="s">
        <v>483</v>
      </c>
      <c r="FF87" s="123" t="s">
        <v>490</v>
      </c>
      <c r="FG87" s="123" t="s">
        <v>490</v>
      </c>
      <c r="FH87" s="123" t="s">
        <v>483</v>
      </c>
      <c r="FI87" s="123" t="s">
        <v>483</v>
      </c>
      <c r="FJ87" s="123" t="s">
        <v>490</v>
      </c>
      <c r="FK87" s="123" t="s">
        <v>483</v>
      </c>
      <c r="FL87" s="123" t="s">
        <v>483</v>
      </c>
      <c r="FM87" s="123" t="s">
        <v>483</v>
      </c>
      <c r="FN87" s="123" t="s">
        <v>483</v>
      </c>
      <c r="FO87" s="123" t="s">
        <v>483</v>
      </c>
      <c r="FP87" s="123" t="s">
        <v>483</v>
      </c>
      <c r="FQ87" s="123" t="s">
        <v>483</v>
      </c>
      <c r="FR87" s="123" t="s">
        <v>483</v>
      </c>
      <c r="FS87" s="123" t="s">
        <v>483</v>
      </c>
      <c r="FT87" s="123" t="s">
        <v>483</v>
      </c>
      <c r="FU87" s="123" t="s">
        <v>483</v>
      </c>
      <c r="FV87" s="123" t="s">
        <v>483</v>
      </c>
      <c r="FW87" s="123" t="s">
        <v>483</v>
      </c>
      <c r="FX87" s="123" t="s">
        <v>483</v>
      </c>
      <c r="FY87" s="123" t="s">
        <v>483</v>
      </c>
      <c r="FZ87" s="123" t="s">
        <v>483</v>
      </c>
      <c r="GA87" s="123" t="s">
        <v>483</v>
      </c>
      <c r="GB87" s="123" t="s">
        <v>490</v>
      </c>
      <c r="GC87" s="123" t="s">
        <v>483</v>
      </c>
      <c r="GD87" s="123" t="s">
        <v>483</v>
      </c>
      <c r="GE87" s="123" t="s">
        <v>483</v>
      </c>
      <c r="GF87" s="123" t="s">
        <v>483</v>
      </c>
      <c r="GG87" s="123" t="s">
        <v>483</v>
      </c>
      <c r="GH87" s="123" t="s">
        <v>483</v>
      </c>
      <c r="GI87" s="123" t="s">
        <v>483</v>
      </c>
      <c r="GJ87" s="123" t="s">
        <v>483</v>
      </c>
      <c r="GK87" s="123" t="s">
        <v>483</v>
      </c>
      <c r="GL87" s="123" t="s">
        <v>483</v>
      </c>
      <c r="GM87" s="123" t="s">
        <v>483</v>
      </c>
      <c r="GN87" s="123" t="s">
        <v>483</v>
      </c>
      <c r="GO87" s="123" t="s">
        <v>483</v>
      </c>
      <c r="GP87" s="123" t="s">
        <v>483</v>
      </c>
      <c r="GQ87" s="123" t="s">
        <v>483</v>
      </c>
      <c r="GR87" s="123" t="s">
        <v>483</v>
      </c>
      <c r="GS87" s="123" t="s">
        <v>483</v>
      </c>
      <c r="GT87" s="123" t="s">
        <v>483</v>
      </c>
      <c r="GU87" s="123" t="s">
        <v>483</v>
      </c>
      <c r="GV87" s="123" t="s">
        <v>483</v>
      </c>
      <c r="GW87" s="123" t="s">
        <v>483</v>
      </c>
      <c r="GX87" s="123" t="s">
        <v>483</v>
      </c>
      <c r="GY87" s="123" t="s">
        <v>483</v>
      </c>
      <c r="GZ87" s="123" t="s">
        <v>483</v>
      </c>
      <c r="HA87" s="123" t="s">
        <v>483</v>
      </c>
      <c r="HB87" s="123" t="s">
        <v>483</v>
      </c>
      <c r="HC87" s="123" t="s">
        <v>483</v>
      </c>
      <c r="HD87" s="123" t="s">
        <v>483</v>
      </c>
      <c r="HE87" s="123" t="s">
        <v>483</v>
      </c>
      <c r="HF87" s="123" t="s">
        <v>483</v>
      </c>
      <c r="HG87" s="123" t="s">
        <v>483</v>
      </c>
      <c r="HH87" s="123" t="s">
        <v>483</v>
      </c>
      <c r="HI87" s="123" t="s">
        <v>483</v>
      </c>
      <c r="HJ87" s="123" t="s">
        <v>483</v>
      </c>
      <c r="HK87" s="123" t="s">
        <v>490</v>
      </c>
      <c r="HL87" s="123" t="s">
        <v>483</v>
      </c>
      <c r="HM87" s="123" t="s">
        <v>483</v>
      </c>
      <c r="HN87" s="123" t="s">
        <v>483</v>
      </c>
      <c r="HO87" s="123" t="s">
        <v>483</v>
      </c>
      <c r="HP87" s="123" t="s">
        <v>483</v>
      </c>
      <c r="HQ87" s="123" t="s">
        <v>483</v>
      </c>
      <c r="HR87" s="123" t="s">
        <v>483</v>
      </c>
      <c r="HS87" s="123" t="s">
        <v>483</v>
      </c>
      <c r="HT87" s="123" t="s">
        <v>483</v>
      </c>
      <c r="HU87" s="123" t="s">
        <v>483</v>
      </c>
      <c r="HV87" s="123" t="s">
        <v>483</v>
      </c>
      <c r="HW87" s="123" t="s">
        <v>483</v>
      </c>
      <c r="HX87" s="123" t="s">
        <v>483</v>
      </c>
      <c r="HY87" s="123" t="s">
        <v>483</v>
      </c>
      <c r="HZ87" s="123" t="s">
        <v>483</v>
      </c>
      <c r="IA87" s="123" t="s">
        <v>483</v>
      </c>
      <c r="IB87" s="123" t="s">
        <v>483</v>
      </c>
      <c r="IC87" s="123" t="s">
        <v>483</v>
      </c>
      <c r="ID87" s="123" t="s">
        <v>483</v>
      </c>
      <c r="IE87" s="123" t="s">
        <v>483</v>
      </c>
      <c r="IF87" s="123" t="s">
        <v>490</v>
      </c>
      <c r="IG87" s="123" t="s">
        <v>490</v>
      </c>
      <c r="IH87" s="123" t="s">
        <v>490</v>
      </c>
      <c r="II87" s="123" t="s">
        <v>490</v>
      </c>
      <c r="IJ87" s="123" t="s">
        <v>490</v>
      </c>
      <c r="IK87" s="123" t="s">
        <v>483</v>
      </c>
      <c r="IL87" s="123" t="s">
        <v>483</v>
      </c>
      <c r="IM87" s="123" t="s">
        <v>483</v>
      </c>
      <c r="IN87" s="123">
        <v>1</v>
      </c>
      <c r="IO87" s="123"/>
      <c r="IP87" s="123">
        <v>1</v>
      </c>
      <c r="IQ87" s="123"/>
      <c r="IR87" s="123">
        <v>1</v>
      </c>
      <c r="IS87" s="123"/>
      <c r="IT87" s="123">
        <v>1</v>
      </c>
      <c r="IU87" s="123"/>
      <c r="IV87" s="123"/>
      <c r="IW87" s="123">
        <v>7</v>
      </c>
      <c r="IX87" s="123">
        <v>1</v>
      </c>
      <c r="IY87" s="123"/>
      <c r="IZ87" s="123">
        <v>1</v>
      </c>
      <c r="JA87" s="123"/>
      <c r="JB87" s="123"/>
      <c r="JC87" s="123"/>
      <c r="JD87" s="123"/>
      <c r="JE87" s="123">
        <v>5</v>
      </c>
      <c r="JF87" s="123"/>
      <c r="JG87" s="123">
        <v>1</v>
      </c>
      <c r="JH87" s="123">
        <v>2</v>
      </c>
      <c r="JI87" s="123"/>
      <c r="JJ87" s="123">
        <v>6</v>
      </c>
      <c r="JK87" s="123"/>
      <c r="JL87" s="123">
        <v>1</v>
      </c>
      <c r="JM87" s="123"/>
      <c r="JN87" s="123">
        <v>15</v>
      </c>
      <c r="JO87" s="123">
        <v>13</v>
      </c>
      <c r="JP87" s="123">
        <v>28</v>
      </c>
      <c r="JQ87" s="123">
        <v>21</v>
      </c>
      <c r="JR87" s="123"/>
      <c r="JS87" s="123" t="s">
        <v>483</v>
      </c>
      <c r="JT87" s="123" t="s">
        <v>483</v>
      </c>
      <c r="JU87" s="123" t="s">
        <v>483</v>
      </c>
      <c r="JV87" s="123" t="s">
        <v>483</v>
      </c>
      <c r="JW87" s="123" t="s">
        <v>483</v>
      </c>
      <c r="JX87" s="123" t="s">
        <v>483</v>
      </c>
      <c r="JY87" s="123" t="s">
        <v>483</v>
      </c>
      <c r="JZ87" s="123" t="s">
        <v>483</v>
      </c>
      <c r="KA87" s="123" t="s">
        <v>483</v>
      </c>
      <c r="KB87" s="123" t="s">
        <v>483</v>
      </c>
      <c r="KC87" s="123" t="s">
        <v>483</v>
      </c>
      <c r="KD87" s="123" t="s">
        <v>1634</v>
      </c>
      <c r="KE87" s="123" t="s">
        <v>1635</v>
      </c>
      <c r="KF87" s="123" t="s">
        <v>792</v>
      </c>
      <c r="KG87" s="123" t="s">
        <v>935</v>
      </c>
      <c r="KH87" s="123" t="s">
        <v>485</v>
      </c>
      <c r="KI87" s="123">
        <v>1</v>
      </c>
      <c r="KJ87" s="123" t="s">
        <v>483</v>
      </c>
      <c r="KK87" s="123" t="s">
        <v>483</v>
      </c>
      <c r="KL87" s="123" t="s">
        <v>483</v>
      </c>
      <c r="KM87" s="123" t="s">
        <v>483</v>
      </c>
      <c r="KN87" s="123" t="s">
        <v>483</v>
      </c>
      <c r="KO87" s="123" t="s">
        <v>483</v>
      </c>
      <c r="KP87" s="123" t="s">
        <v>483</v>
      </c>
      <c r="KQ87" s="123" t="s">
        <v>483</v>
      </c>
      <c r="KR87" s="123" t="s">
        <v>483</v>
      </c>
      <c r="KS87" s="123" t="s">
        <v>483</v>
      </c>
      <c r="KT87" s="123" t="s">
        <v>483</v>
      </c>
      <c r="KU87" s="123" t="s">
        <v>483</v>
      </c>
      <c r="KV87" s="123" t="s">
        <v>483</v>
      </c>
      <c r="KW87" s="123" t="s">
        <v>483</v>
      </c>
      <c r="KX87" s="123" t="s">
        <v>483</v>
      </c>
      <c r="KY87" s="123" t="s">
        <v>483</v>
      </c>
      <c r="KZ87" s="123" t="s">
        <v>483</v>
      </c>
      <c r="LA87" s="123" t="s">
        <v>483</v>
      </c>
      <c r="LB87" s="123" t="s">
        <v>483</v>
      </c>
      <c r="LC87" s="123" t="s">
        <v>483</v>
      </c>
      <c r="LD87" s="123" t="s">
        <v>490</v>
      </c>
      <c r="LE87" s="123" t="s">
        <v>483</v>
      </c>
      <c r="LF87" s="123">
        <v>48</v>
      </c>
      <c r="LG87" s="123"/>
      <c r="LH87" s="123"/>
      <c r="LI87" s="123">
        <v>48</v>
      </c>
      <c r="LJ87" s="123">
        <v>4</v>
      </c>
      <c r="LK87" s="123">
        <v>16</v>
      </c>
      <c r="LL87" s="123">
        <v>16</v>
      </c>
      <c r="LM87" s="123">
        <v>16</v>
      </c>
      <c r="LN87" s="123" t="s">
        <v>483</v>
      </c>
      <c r="LO87" s="123" t="s">
        <v>483</v>
      </c>
      <c r="LP87" s="123" t="s">
        <v>483</v>
      </c>
      <c r="LQ87" s="123" t="s">
        <v>483</v>
      </c>
      <c r="LR87" s="123" t="s">
        <v>483</v>
      </c>
      <c r="LS87" s="123" t="s">
        <v>483</v>
      </c>
      <c r="LT87" s="123" t="s">
        <v>489</v>
      </c>
      <c r="LU87" s="123" t="s">
        <v>483</v>
      </c>
      <c r="LV87" s="123" t="s">
        <v>489</v>
      </c>
      <c r="LW87" s="123" t="s">
        <v>489</v>
      </c>
      <c r="LX87" s="123" t="s">
        <v>489</v>
      </c>
      <c r="LY87" s="123" t="s">
        <v>483</v>
      </c>
      <c r="LZ87" s="123" t="s">
        <v>483</v>
      </c>
      <c r="MA87" s="123" t="s">
        <v>483</v>
      </c>
      <c r="MB87" s="123" t="s">
        <v>483</v>
      </c>
      <c r="MC87" s="123" t="s">
        <v>483</v>
      </c>
      <c r="MD87" s="123" t="s">
        <v>483</v>
      </c>
      <c r="ME87" s="123" t="s">
        <v>483</v>
      </c>
      <c r="MF87" s="123" t="s">
        <v>483</v>
      </c>
      <c r="MG87" s="123" t="s">
        <v>483</v>
      </c>
      <c r="MH87" s="123" t="s">
        <v>489</v>
      </c>
      <c r="MI87" s="123" t="s">
        <v>483</v>
      </c>
      <c r="MJ87" s="123" t="s">
        <v>483</v>
      </c>
      <c r="MK87" s="123" t="s">
        <v>483</v>
      </c>
      <c r="ML87" s="123" t="s">
        <v>483</v>
      </c>
      <c r="MM87" s="123" t="s">
        <v>483</v>
      </c>
      <c r="MN87" s="123" t="s">
        <v>483</v>
      </c>
      <c r="MO87" s="123" t="s">
        <v>483</v>
      </c>
      <c r="MP87" s="123" t="s">
        <v>483</v>
      </c>
      <c r="MQ87" s="123" t="s">
        <v>483</v>
      </c>
      <c r="MR87" s="123" t="s">
        <v>483</v>
      </c>
      <c r="MS87" s="123" t="s">
        <v>483</v>
      </c>
      <c r="MT87" s="123" t="s">
        <v>483</v>
      </c>
      <c r="MU87" s="123" t="s">
        <v>483</v>
      </c>
      <c r="MV87" s="123" t="s">
        <v>483</v>
      </c>
      <c r="MW87" s="123" t="s">
        <v>483</v>
      </c>
      <c r="MX87" s="123" t="s">
        <v>483</v>
      </c>
      <c r="MY87" s="123" t="s">
        <v>483</v>
      </c>
      <c r="MZ87" s="123" t="s">
        <v>483</v>
      </c>
      <c r="NA87" s="123" t="s">
        <v>483</v>
      </c>
      <c r="NB87" s="123" t="s">
        <v>483</v>
      </c>
      <c r="NC87" s="123" t="s">
        <v>483</v>
      </c>
      <c r="ND87" s="123" t="s">
        <v>483</v>
      </c>
      <c r="NE87" s="123" t="s">
        <v>483</v>
      </c>
      <c r="NF87" s="123" t="s">
        <v>483</v>
      </c>
      <c r="NG87" s="123" t="s">
        <v>483</v>
      </c>
      <c r="NH87" s="123" t="s">
        <v>483</v>
      </c>
      <c r="NI87" s="123" t="s">
        <v>483</v>
      </c>
      <c r="NJ87" s="123" t="s">
        <v>483</v>
      </c>
      <c r="NK87" s="123" t="s">
        <v>483</v>
      </c>
      <c r="NL87" s="123" t="s">
        <v>483</v>
      </c>
      <c r="NM87" s="123" t="s">
        <v>483</v>
      </c>
      <c r="NN87" s="123" t="s">
        <v>483</v>
      </c>
      <c r="NO87" s="123" t="s">
        <v>483</v>
      </c>
      <c r="NP87" s="123" t="s">
        <v>483</v>
      </c>
      <c r="NQ87" s="123" t="s">
        <v>483</v>
      </c>
      <c r="NR87" s="123" t="s">
        <v>483</v>
      </c>
      <c r="NS87" s="123" t="s">
        <v>483</v>
      </c>
      <c r="NT87" s="123" t="s">
        <v>483</v>
      </c>
      <c r="NU87" s="123" t="s">
        <v>483</v>
      </c>
      <c r="NV87" s="123" t="s">
        <v>483</v>
      </c>
      <c r="NW87" s="123" t="s">
        <v>483</v>
      </c>
      <c r="NX87" s="123" t="s">
        <v>483</v>
      </c>
      <c r="NY87" s="123" t="s">
        <v>483</v>
      </c>
      <c r="NZ87" s="123" t="s">
        <v>483</v>
      </c>
      <c r="OA87" s="123" t="s">
        <v>483</v>
      </c>
      <c r="OB87" s="123" t="s">
        <v>483</v>
      </c>
      <c r="OC87" s="123" t="s">
        <v>483</v>
      </c>
      <c r="OD87" s="123" t="s">
        <v>483</v>
      </c>
      <c r="OE87" s="123" t="s">
        <v>483</v>
      </c>
      <c r="OF87" s="123" t="s">
        <v>483</v>
      </c>
      <c r="OG87" s="123" t="s">
        <v>483</v>
      </c>
      <c r="OH87" s="123" t="s">
        <v>483</v>
      </c>
      <c r="OI87" s="123" t="s">
        <v>483</v>
      </c>
      <c r="OJ87" s="123" t="s">
        <v>483</v>
      </c>
      <c r="OK87" s="123" t="s">
        <v>483</v>
      </c>
      <c r="OL87" s="123" t="s">
        <v>483</v>
      </c>
      <c r="OM87" s="123" t="s">
        <v>483</v>
      </c>
      <c r="ON87" s="123" t="s">
        <v>483</v>
      </c>
      <c r="OO87" s="123" t="s">
        <v>483</v>
      </c>
      <c r="OP87" s="123" t="s">
        <v>483</v>
      </c>
      <c r="OQ87" s="123" t="s">
        <v>483</v>
      </c>
      <c r="OR87" s="123" t="s">
        <v>483</v>
      </c>
      <c r="OS87" s="123" t="s">
        <v>483</v>
      </c>
      <c r="OT87" s="123" t="s">
        <v>483</v>
      </c>
      <c r="OU87" s="123" t="s">
        <v>483</v>
      </c>
      <c r="OV87" s="123" t="s">
        <v>483</v>
      </c>
      <c r="OW87" s="123" t="s">
        <v>575</v>
      </c>
      <c r="OX87" s="123" t="s">
        <v>483</v>
      </c>
      <c r="OY87" s="123" t="s">
        <v>483</v>
      </c>
      <c r="OZ87" s="123" t="s">
        <v>483</v>
      </c>
      <c r="PA87" s="123" t="s">
        <v>483</v>
      </c>
      <c r="PB87" s="123" t="s">
        <v>483</v>
      </c>
      <c r="PC87" s="123" t="s">
        <v>483</v>
      </c>
      <c r="PD87" s="123" t="s">
        <v>483</v>
      </c>
      <c r="PE87" s="123" t="s">
        <v>483</v>
      </c>
      <c r="PF87" s="123" t="s">
        <v>483</v>
      </c>
      <c r="PG87" s="123" t="s">
        <v>483</v>
      </c>
      <c r="PH87" s="123" t="s">
        <v>483</v>
      </c>
      <c r="PI87" s="123" t="s">
        <v>483</v>
      </c>
      <c r="PJ87" s="123" t="s">
        <v>483</v>
      </c>
      <c r="PK87" s="123" t="s">
        <v>483</v>
      </c>
      <c r="PL87" s="123" t="s">
        <v>483</v>
      </c>
      <c r="PM87" s="123" t="s">
        <v>489</v>
      </c>
      <c r="PN87" s="123" t="s">
        <v>483</v>
      </c>
      <c r="PO87" s="123" t="s">
        <v>483</v>
      </c>
      <c r="PP87" s="123" t="s">
        <v>483</v>
      </c>
      <c r="PQ87" s="123" t="s">
        <v>483</v>
      </c>
      <c r="PR87" s="123" t="s">
        <v>483</v>
      </c>
      <c r="PS87" s="123" t="s">
        <v>483</v>
      </c>
      <c r="PT87" s="123" t="s">
        <v>483</v>
      </c>
      <c r="PU87" s="123" t="s">
        <v>574</v>
      </c>
      <c r="PV87" s="123" t="s">
        <v>574</v>
      </c>
      <c r="PW87" s="123" t="s">
        <v>574</v>
      </c>
      <c r="PX87" s="123" t="s">
        <v>574</v>
      </c>
      <c r="PY87" s="123" t="s">
        <v>574</v>
      </c>
      <c r="PZ87" s="123" t="s">
        <v>490</v>
      </c>
      <c r="QA87" s="123" t="s">
        <v>572</v>
      </c>
      <c r="QB87" s="123" t="s">
        <v>483</v>
      </c>
      <c r="QC87" s="123" t="s">
        <v>572</v>
      </c>
      <c r="QD87" s="123" t="s">
        <v>483</v>
      </c>
      <c r="QE87" s="123" t="s">
        <v>1636</v>
      </c>
      <c r="QF87" s="123" t="s">
        <v>1637</v>
      </c>
      <c r="QG87" s="123"/>
      <c r="QH87" s="123" t="s">
        <v>483</v>
      </c>
      <c r="QI87" s="123" t="s">
        <v>483</v>
      </c>
      <c r="QJ87" s="123" t="s">
        <v>483</v>
      </c>
      <c r="QK87" s="123"/>
      <c r="QL87" s="123" t="s">
        <v>483</v>
      </c>
      <c r="QM87" s="123" t="s">
        <v>483</v>
      </c>
      <c r="QN87" s="123" t="s">
        <v>483</v>
      </c>
      <c r="QO87" s="123" t="s">
        <v>483</v>
      </c>
      <c r="QP87" s="123" t="s">
        <v>483</v>
      </c>
      <c r="QQ87" s="123">
        <v>4</v>
      </c>
      <c r="QR87" s="123">
        <v>4</v>
      </c>
      <c r="QS87" s="123">
        <v>2</v>
      </c>
      <c r="QT87" s="123"/>
      <c r="QU87" s="90" t="s">
        <v>4477</v>
      </c>
      <c r="QV87" s="90" t="s">
        <v>4961</v>
      </c>
      <c r="QW87" s="125" t="s">
        <v>4971</v>
      </c>
      <c r="QX87" s="79" t="s">
        <v>483</v>
      </c>
      <c r="QY87" s="80" t="s">
        <v>483</v>
      </c>
      <c r="QZ87" s="79" t="s">
        <v>483</v>
      </c>
      <c r="RA87" s="58" t="s">
        <v>4558</v>
      </c>
      <c r="RB87" s="148">
        <v>43</v>
      </c>
      <c r="RC87" s="148">
        <v>12</v>
      </c>
      <c r="RD87" s="148">
        <v>31</v>
      </c>
      <c r="RE87" s="149">
        <v>39</v>
      </c>
      <c r="RF87" s="149">
        <v>11</v>
      </c>
      <c r="RG87" s="149">
        <v>28</v>
      </c>
      <c r="RH87" s="1">
        <v>35</v>
      </c>
      <c r="RI87" s="1">
        <v>9</v>
      </c>
      <c r="RJ87" s="1">
        <v>26</v>
      </c>
      <c r="RK87" s="90">
        <v>39</v>
      </c>
      <c r="RL87" s="90">
        <v>11</v>
      </c>
      <c r="RM87" s="90">
        <v>28</v>
      </c>
      <c r="RN87" s="149">
        <v>22</v>
      </c>
      <c r="RO87" s="1">
        <v>27</v>
      </c>
      <c r="RP87" s="90" t="s">
        <v>483</v>
      </c>
      <c r="RQ87" s="58" t="s">
        <v>4822</v>
      </c>
      <c r="RR87" s="80" t="s">
        <v>483</v>
      </c>
      <c r="RS87" s="80">
        <v>0</v>
      </c>
      <c r="RT87" s="1">
        <v>14</v>
      </c>
      <c r="RU87" s="1">
        <v>0</v>
      </c>
      <c r="RV87" s="80">
        <v>0</v>
      </c>
      <c r="RW87" s="175">
        <v>15</v>
      </c>
      <c r="RX87" s="175">
        <v>0</v>
      </c>
      <c r="RY87" s="84"/>
      <c r="RZ87" s="84"/>
      <c r="SA87" s="191" t="s">
        <v>6807</v>
      </c>
      <c r="SB87" s="90" t="s">
        <v>4781</v>
      </c>
      <c r="SC87" s="90" t="s">
        <v>4781</v>
      </c>
      <c r="SD87" s="224" t="s">
        <v>6740</v>
      </c>
      <c r="SE87" s="124" t="s">
        <v>483</v>
      </c>
      <c r="SF87" s="114"/>
      <c r="SG87" s="114"/>
      <c r="SH87" s="114"/>
      <c r="SI87" s="114"/>
      <c r="SJ87" s="114"/>
      <c r="SK87" s="114"/>
      <c r="SL87" s="114"/>
      <c r="SM87" s="114"/>
      <c r="SN87" s="242"/>
      <c r="SO87" s="114"/>
      <c r="SQ87" s="123"/>
      <c r="SR87" s="123"/>
      <c r="ST87" s="90" t="s">
        <v>483</v>
      </c>
      <c r="SV87" s="235" t="s">
        <v>4478</v>
      </c>
    </row>
    <row r="88" spans="1:517" s="111" customFormat="1" ht="84.75" customHeight="1" x14ac:dyDescent="0.25">
      <c r="A88" s="123" t="s">
        <v>1649</v>
      </c>
      <c r="B88" s="93" t="s">
        <v>1667</v>
      </c>
      <c r="C88" s="123">
        <v>2019</v>
      </c>
      <c r="D88" s="94" t="s">
        <v>4072</v>
      </c>
      <c r="E88" s="123">
        <v>25</v>
      </c>
      <c r="F88" s="123" t="s">
        <v>598</v>
      </c>
      <c r="G88" s="114" t="s">
        <v>1650</v>
      </c>
      <c r="H88" s="123"/>
      <c r="I88" s="123" t="s">
        <v>5016</v>
      </c>
      <c r="J88" s="123" t="s">
        <v>656</v>
      </c>
      <c r="K88" s="123" t="s">
        <v>698</v>
      </c>
      <c r="L88" s="123" t="s">
        <v>1651</v>
      </c>
      <c r="M88" s="123">
        <v>62</v>
      </c>
      <c r="N88" s="123"/>
      <c r="O88" s="123" t="s">
        <v>608</v>
      </c>
      <c r="P88" s="123" t="s">
        <v>1652</v>
      </c>
      <c r="Q88" s="123">
        <v>55982472</v>
      </c>
      <c r="R88" s="100" t="s">
        <v>1655</v>
      </c>
      <c r="S88" s="96" t="s">
        <v>1668</v>
      </c>
      <c r="T88" s="97" t="s">
        <v>590</v>
      </c>
      <c r="U88" s="97" t="s">
        <v>1653</v>
      </c>
      <c r="V88" s="97" t="s">
        <v>1654</v>
      </c>
      <c r="W88" s="97" t="s">
        <v>586</v>
      </c>
      <c r="X88" s="183">
        <v>55982069</v>
      </c>
      <c r="Y88" s="100" t="s">
        <v>1655</v>
      </c>
      <c r="Z88" s="123">
        <v>11</v>
      </c>
      <c r="AA88" s="123">
        <v>0</v>
      </c>
      <c r="AB88" s="123">
        <v>0</v>
      </c>
      <c r="AC88" s="123">
        <v>11</v>
      </c>
      <c r="AD88" s="123">
        <v>5</v>
      </c>
      <c r="AE88" s="123">
        <v>0</v>
      </c>
      <c r="AF88" s="123">
        <v>0</v>
      </c>
      <c r="AG88" s="123">
        <v>5</v>
      </c>
      <c r="AH88" s="123">
        <v>0</v>
      </c>
      <c r="AI88" s="123">
        <v>0</v>
      </c>
      <c r="AJ88" s="123">
        <v>16</v>
      </c>
      <c r="AK88" s="123">
        <v>16</v>
      </c>
      <c r="AL88" s="123">
        <v>17</v>
      </c>
      <c r="AM88" s="123">
        <v>87</v>
      </c>
      <c r="AN88" s="123">
        <v>95</v>
      </c>
      <c r="AO88" s="123">
        <v>63</v>
      </c>
      <c r="AP88" s="123">
        <v>9</v>
      </c>
      <c r="AQ88" s="123">
        <v>3</v>
      </c>
      <c r="AR88" s="123">
        <v>1</v>
      </c>
      <c r="AS88" s="123">
        <v>2</v>
      </c>
      <c r="AT88" s="123" t="s">
        <v>483</v>
      </c>
      <c r="AU88" s="123" t="s">
        <v>483</v>
      </c>
      <c r="AV88" s="123" t="s">
        <v>726</v>
      </c>
      <c r="AW88" s="123"/>
      <c r="AX88" s="123" t="s">
        <v>637</v>
      </c>
      <c r="AY88" s="123" t="s">
        <v>483</v>
      </c>
      <c r="AZ88" s="123" t="s">
        <v>483</v>
      </c>
      <c r="BA88" s="123" t="s">
        <v>483</v>
      </c>
      <c r="BB88" s="123" t="s">
        <v>483</v>
      </c>
      <c r="BC88" s="123" t="s">
        <v>483</v>
      </c>
      <c r="BD88" s="123" t="s">
        <v>572</v>
      </c>
      <c r="BE88" s="123" t="s">
        <v>490</v>
      </c>
      <c r="BF88" s="123" t="s">
        <v>490</v>
      </c>
      <c r="BG88" s="123" t="s">
        <v>490</v>
      </c>
      <c r="BH88" s="123" t="s">
        <v>490</v>
      </c>
      <c r="BI88" s="123" t="s">
        <v>490</v>
      </c>
      <c r="BJ88" s="123" t="s">
        <v>490</v>
      </c>
      <c r="BK88" s="123" t="s">
        <v>490</v>
      </c>
      <c r="BL88" s="123" t="s">
        <v>483</v>
      </c>
      <c r="BM88" s="123" t="s">
        <v>483</v>
      </c>
      <c r="BN88" s="123" t="s">
        <v>483</v>
      </c>
      <c r="BO88" s="123" t="s">
        <v>483</v>
      </c>
      <c r="BP88" s="123" t="s">
        <v>490</v>
      </c>
      <c r="BQ88" s="123" t="s">
        <v>483</v>
      </c>
      <c r="BR88" s="123" t="s">
        <v>483</v>
      </c>
      <c r="BS88" s="123" t="s">
        <v>483</v>
      </c>
      <c r="BT88" s="123" t="s">
        <v>483</v>
      </c>
      <c r="BU88" s="123" t="s">
        <v>483</v>
      </c>
      <c r="BV88" s="123" t="s">
        <v>483</v>
      </c>
      <c r="BW88" s="123" t="s">
        <v>490</v>
      </c>
      <c r="BX88" s="123" t="s">
        <v>483</v>
      </c>
      <c r="BY88" s="123" t="s">
        <v>490</v>
      </c>
      <c r="BZ88" s="123" t="s">
        <v>483</v>
      </c>
      <c r="CA88" s="123" t="s">
        <v>483</v>
      </c>
      <c r="CB88" s="123" t="s">
        <v>483</v>
      </c>
      <c r="CC88" s="123" t="s">
        <v>490</v>
      </c>
      <c r="CD88" s="123" t="s">
        <v>483</v>
      </c>
      <c r="CE88" s="123" t="s">
        <v>483</v>
      </c>
      <c r="CF88" s="123"/>
      <c r="CG88" s="123" t="s">
        <v>483</v>
      </c>
      <c r="CH88" s="123" t="s">
        <v>483</v>
      </c>
      <c r="CI88" s="123" t="s">
        <v>483</v>
      </c>
      <c r="CJ88" s="123" t="s">
        <v>483</v>
      </c>
      <c r="CK88" s="123" t="s">
        <v>483</v>
      </c>
      <c r="CL88" s="123" t="s">
        <v>483</v>
      </c>
      <c r="CM88" s="123" t="s">
        <v>483</v>
      </c>
      <c r="CN88" s="123" t="s">
        <v>483</v>
      </c>
      <c r="CO88" s="123" t="s">
        <v>483</v>
      </c>
      <c r="CP88" s="123" t="s">
        <v>483</v>
      </c>
      <c r="CQ88" s="123" t="s">
        <v>483</v>
      </c>
      <c r="CR88" s="123" t="s">
        <v>483</v>
      </c>
      <c r="CS88" s="123" t="s">
        <v>483</v>
      </c>
      <c r="CT88" s="123" t="s">
        <v>483</v>
      </c>
      <c r="CU88" s="123" t="s">
        <v>483</v>
      </c>
      <c r="CV88" s="123" t="s">
        <v>483</v>
      </c>
      <c r="CW88" s="123" t="s">
        <v>483</v>
      </c>
      <c r="CX88" s="123" t="s">
        <v>483</v>
      </c>
      <c r="CY88" s="123" t="s">
        <v>483</v>
      </c>
      <c r="CZ88" s="123" t="s">
        <v>483</v>
      </c>
      <c r="DA88" s="123" t="s">
        <v>483</v>
      </c>
      <c r="DB88" s="123" t="s">
        <v>483</v>
      </c>
      <c r="DC88" s="123" t="s">
        <v>483</v>
      </c>
      <c r="DD88" s="123" t="s">
        <v>483</v>
      </c>
      <c r="DE88" s="123" t="s">
        <v>483</v>
      </c>
      <c r="DF88" s="123" t="s">
        <v>483</v>
      </c>
      <c r="DG88" s="123" t="s">
        <v>483</v>
      </c>
      <c r="DH88" s="123" t="s">
        <v>483</v>
      </c>
      <c r="DI88" s="123" t="s">
        <v>483</v>
      </c>
      <c r="DJ88" s="123" t="s">
        <v>483</v>
      </c>
      <c r="DK88" s="123" t="s">
        <v>483</v>
      </c>
      <c r="DL88" s="123" t="s">
        <v>483</v>
      </c>
      <c r="DM88" s="123" t="s">
        <v>618</v>
      </c>
      <c r="DN88" s="123" t="s">
        <v>489</v>
      </c>
      <c r="DO88" s="123" t="s">
        <v>483</v>
      </c>
      <c r="DP88" s="123" t="s">
        <v>483</v>
      </c>
      <c r="DQ88" s="123" t="s">
        <v>483</v>
      </c>
      <c r="DR88" s="123" t="s">
        <v>483</v>
      </c>
      <c r="DS88" s="123" t="s">
        <v>483</v>
      </c>
      <c r="DT88" s="123" t="s">
        <v>483</v>
      </c>
      <c r="DU88" s="123" t="s">
        <v>483</v>
      </c>
      <c r="DV88" s="123" t="s">
        <v>483</v>
      </c>
      <c r="DW88" s="123" t="s">
        <v>483</v>
      </c>
      <c r="DX88" s="123" t="s">
        <v>490</v>
      </c>
      <c r="DY88" s="123" t="s">
        <v>483</v>
      </c>
      <c r="DZ88" s="123" t="s">
        <v>483</v>
      </c>
      <c r="EA88" s="123" t="s">
        <v>490</v>
      </c>
      <c r="EB88" s="123" t="s">
        <v>490</v>
      </c>
      <c r="EC88" s="123" t="s">
        <v>483</v>
      </c>
      <c r="ED88" s="123" t="s">
        <v>483</v>
      </c>
      <c r="EE88" s="123">
        <v>2</v>
      </c>
      <c r="EF88" s="123">
        <v>1</v>
      </c>
      <c r="EG88" s="123">
        <v>0</v>
      </c>
      <c r="EH88" s="123" t="s">
        <v>483</v>
      </c>
      <c r="EI88" s="123" t="s">
        <v>483</v>
      </c>
      <c r="EJ88" s="123" t="s">
        <v>483</v>
      </c>
      <c r="EK88" s="123" t="s">
        <v>483</v>
      </c>
      <c r="EL88" s="123" t="s">
        <v>483</v>
      </c>
      <c r="EM88" s="123" t="s">
        <v>483</v>
      </c>
      <c r="EN88" s="123" t="s">
        <v>483</v>
      </c>
      <c r="EO88" s="123" t="s">
        <v>483</v>
      </c>
      <c r="EP88" s="123" t="s">
        <v>483</v>
      </c>
      <c r="EQ88" s="123" t="s">
        <v>483</v>
      </c>
      <c r="ER88" s="123" t="s">
        <v>483</v>
      </c>
      <c r="ES88" s="123" t="s">
        <v>483</v>
      </c>
      <c r="ET88" s="123" t="s">
        <v>483</v>
      </c>
      <c r="EU88" s="123" t="s">
        <v>483</v>
      </c>
      <c r="EV88" s="123" t="s">
        <v>483</v>
      </c>
      <c r="EW88" s="123" t="s">
        <v>483</v>
      </c>
      <c r="EX88" s="123" t="s">
        <v>483</v>
      </c>
      <c r="EY88" s="123" t="s">
        <v>483</v>
      </c>
      <c r="EZ88" s="123" t="s">
        <v>483</v>
      </c>
      <c r="FA88" s="123" t="s">
        <v>483</v>
      </c>
      <c r="FB88" s="123" t="s">
        <v>483</v>
      </c>
      <c r="FC88" s="123" t="s">
        <v>483</v>
      </c>
      <c r="FD88" s="123" t="s">
        <v>483</v>
      </c>
      <c r="FE88" s="123" t="s">
        <v>483</v>
      </c>
      <c r="FF88" s="123" t="s">
        <v>490</v>
      </c>
      <c r="FG88" s="123" t="s">
        <v>490</v>
      </c>
      <c r="FH88" s="123" t="s">
        <v>483</v>
      </c>
      <c r="FI88" s="123" t="s">
        <v>490</v>
      </c>
      <c r="FJ88" s="123" t="s">
        <v>490</v>
      </c>
      <c r="FK88" s="123" t="s">
        <v>483</v>
      </c>
      <c r="FL88" s="123" t="s">
        <v>483</v>
      </c>
      <c r="FM88" s="123" t="s">
        <v>483</v>
      </c>
      <c r="FN88" s="123" t="s">
        <v>483</v>
      </c>
      <c r="FO88" s="123" t="s">
        <v>483</v>
      </c>
      <c r="FP88" s="123" t="s">
        <v>483</v>
      </c>
      <c r="FQ88" s="123" t="s">
        <v>483</v>
      </c>
      <c r="FR88" s="123" t="s">
        <v>483</v>
      </c>
      <c r="FS88" s="123" t="s">
        <v>490</v>
      </c>
      <c r="FT88" s="123" t="s">
        <v>490</v>
      </c>
      <c r="FU88" s="123" t="s">
        <v>483</v>
      </c>
      <c r="FV88" s="123" t="s">
        <v>483</v>
      </c>
      <c r="FW88" s="123" t="s">
        <v>483</v>
      </c>
      <c r="FX88" s="123" t="s">
        <v>483</v>
      </c>
      <c r="FY88" s="123" t="s">
        <v>483</v>
      </c>
      <c r="FZ88" s="123" t="s">
        <v>483</v>
      </c>
      <c r="GA88" s="123" t="s">
        <v>483</v>
      </c>
      <c r="GB88" s="123" t="s">
        <v>483</v>
      </c>
      <c r="GC88" s="123" t="s">
        <v>483</v>
      </c>
      <c r="GD88" s="123" t="s">
        <v>483</v>
      </c>
      <c r="GE88" s="123" t="s">
        <v>483</v>
      </c>
      <c r="GF88" s="123" t="s">
        <v>483</v>
      </c>
      <c r="GG88" s="123" t="s">
        <v>483</v>
      </c>
      <c r="GH88" s="123" t="s">
        <v>483</v>
      </c>
      <c r="GI88" s="123" t="s">
        <v>483</v>
      </c>
      <c r="GJ88" s="123" t="s">
        <v>483</v>
      </c>
      <c r="GK88" s="123" t="s">
        <v>483</v>
      </c>
      <c r="GL88" s="123" t="s">
        <v>483</v>
      </c>
      <c r="GM88" s="123" t="s">
        <v>483</v>
      </c>
      <c r="GN88" s="123" t="s">
        <v>483</v>
      </c>
      <c r="GO88" s="123" t="s">
        <v>483</v>
      </c>
      <c r="GP88" s="123" t="s">
        <v>483</v>
      </c>
      <c r="GQ88" s="123" t="s">
        <v>483</v>
      </c>
      <c r="GR88" s="123" t="s">
        <v>483</v>
      </c>
      <c r="GS88" s="123" t="s">
        <v>483</v>
      </c>
      <c r="GT88" s="123" t="s">
        <v>483</v>
      </c>
      <c r="GU88" s="123" t="s">
        <v>483</v>
      </c>
      <c r="GV88" s="123" t="s">
        <v>483</v>
      </c>
      <c r="GW88" s="123" t="s">
        <v>483</v>
      </c>
      <c r="GX88" s="123" t="s">
        <v>483</v>
      </c>
      <c r="GY88" s="123" t="s">
        <v>483</v>
      </c>
      <c r="GZ88" s="123" t="s">
        <v>483</v>
      </c>
      <c r="HA88" s="123" t="s">
        <v>483</v>
      </c>
      <c r="HB88" s="123" t="s">
        <v>483</v>
      </c>
      <c r="HC88" s="123" t="s">
        <v>483</v>
      </c>
      <c r="HD88" s="123" t="s">
        <v>483</v>
      </c>
      <c r="HE88" s="123" t="s">
        <v>483</v>
      </c>
      <c r="HF88" s="123" t="s">
        <v>490</v>
      </c>
      <c r="HG88" s="123" t="s">
        <v>483</v>
      </c>
      <c r="HH88" s="123" t="s">
        <v>490</v>
      </c>
      <c r="HI88" s="123" t="s">
        <v>490</v>
      </c>
      <c r="HJ88" s="123" t="s">
        <v>490</v>
      </c>
      <c r="HK88" s="123" t="s">
        <v>490</v>
      </c>
      <c r="HL88" s="123" t="s">
        <v>490</v>
      </c>
      <c r="HM88" s="123" t="s">
        <v>483</v>
      </c>
      <c r="HN88" s="123" t="s">
        <v>483</v>
      </c>
      <c r="HO88" s="123" t="s">
        <v>483</v>
      </c>
      <c r="HP88" s="123" t="s">
        <v>483</v>
      </c>
      <c r="HQ88" s="123" t="s">
        <v>483</v>
      </c>
      <c r="HR88" s="123" t="s">
        <v>483</v>
      </c>
      <c r="HS88" s="123" t="s">
        <v>483</v>
      </c>
      <c r="HT88" s="123" t="s">
        <v>483</v>
      </c>
      <c r="HU88" s="123" t="s">
        <v>483</v>
      </c>
      <c r="HV88" s="123" t="s">
        <v>483</v>
      </c>
      <c r="HW88" s="123" t="s">
        <v>483</v>
      </c>
      <c r="HX88" s="123" t="s">
        <v>483</v>
      </c>
      <c r="HY88" s="123" t="s">
        <v>483</v>
      </c>
      <c r="HZ88" s="123" t="s">
        <v>483</v>
      </c>
      <c r="IA88" s="123" t="s">
        <v>483</v>
      </c>
      <c r="IB88" s="123" t="s">
        <v>483</v>
      </c>
      <c r="IC88" s="123" t="s">
        <v>483</v>
      </c>
      <c r="ID88" s="123" t="s">
        <v>483</v>
      </c>
      <c r="IE88" s="123" t="s">
        <v>483</v>
      </c>
      <c r="IF88" s="123" t="s">
        <v>489</v>
      </c>
      <c r="IG88" s="123" t="s">
        <v>483</v>
      </c>
      <c r="IH88" s="123" t="s">
        <v>483</v>
      </c>
      <c r="II88" s="123" t="s">
        <v>483</v>
      </c>
      <c r="IJ88" s="123" t="s">
        <v>489</v>
      </c>
      <c r="IK88" s="123" t="s">
        <v>483</v>
      </c>
      <c r="IL88" s="123" t="s">
        <v>483</v>
      </c>
      <c r="IM88" s="123" t="s">
        <v>483</v>
      </c>
      <c r="IN88" s="123">
        <v>2</v>
      </c>
      <c r="IO88" s="123"/>
      <c r="IP88" s="123">
        <v>1</v>
      </c>
      <c r="IQ88" s="123"/>
      <c r="IR88" s="123">
        <v>3</v>
      </c>
      <c r="IS88" s="123"/>
      <c r="IT88" s="123">
        <v>1</v>
      </c>
      <c r="IU88" s="123"/>
      <c r="IV88" s="123">
        <v>6</v>
      </c>
      <c r="IW88" s="123"/>
      <c r="IX88" s="123">
        <v>1</v>
      </c>
      <c r="IY88" s="123"/>
      <c r="IZ88" s="123"/>
      <c r="JA88" s="123">
        <v>2</v>
      </c>
      <c r="JB88" s="123"/>
      <c r="JC88" s="123"/>
      <c r="JD88" s="123">
        <v>1</v>
      </c>
      <c r="JE88" s="123"/>
      <c r="JF88" s="123">
        <v>1</v>
      </c>
      <c r="JG88" s="123"/>
      <c r="JH88" s="123">
        <v>2</v>
      </c>
      <c r="JI88" s="123"/>
      <c r="JJ88" s="123">
        <v>1</v>
      </c>
      <c r="JK88" s="123"/>
      <c r="JL88" s="123"/>
      <c r="JM88" s="123"/>
      <c r="JN88" s="123">
        <v>19</v>
      </c>
      <c r="JO88" s="123">
        <v>2</v>
      </c>
      <c r="JP88" s="123">
        <v>21</v>
      </c>
      <c r="JQ88" s="123">
        <v>8</v>
      </c>
      <c r="JR88" s="123"/>
      <c r="JS88" s="123" t="s">
        <v>490</v>
      </c>
      <c r="JT88" s="123" t="s">
        <v>483</v>
      </c>
      <c r="JU88" s="123" t="s">
        <v>483</v>
      </c>
      <c r="JV88" s="123" t="s">
        <v>483</v>
      </c>
      <c r="JW88" s="123" t="s">
        <v>483</v>
      </c>
      <c r="JX88" s="123" t="s">
        <v>483</v>
      </c>
      <c r="JY88" s="123" t="s">
        <v>483</v>
      </c>
      <c r="JZ88" s="123" t="s">
        <v>483</v>
      </c>
      <c r="KA88" s="123" t="s">
        <v>483</v>
      </c>
      <c r="KB88" s="123" t="s">
        <v>483</v>
      </c>
      <c r="KC88" s="123" t="s">
        <v>483</v>
      </c>
      <c r="KD88" s="123" t="s">
        <v>772</v>
      </c>
      <c r="KE88" s="123" t="s">
        <v>1263</v>
      </c>
      <c r="KF88" s="123"/>
      <c r="KG88" s="123" t="s">
        <v>622</v>
      </c>
      <c r="KH88" s="123" t="s">
        <v>485</v>
      </c>
      <c r="KI88" s="123">
        <v>3</v>
      </c>
      <c r="KJ88" s="123" t="s">
        <v>483</v>
      </c>
      <c r="KK88" s="123" t="s">
        <v>483</v>
      </c>
      <c r="KL88" s="123" t="s">
        <v>483</v>
      </c>
      <c r="KM88" s="123" t="s">
        <v>483</v>
      </c>
      <c r="KN88" s="123" t="s">
        <v>483</v>
      </c>
      <c r="KO88" s="123" t="s">
        <v>483</v>
      </c>
      <c r="KP88" s="123" t="s">
        <v>483</v>
      </c>
      <c r="KQ88" s="123" t="s">
        <v>483</v>
      </c>
      <c r="KR88" s="123" t="s">
        <v>483</v>
      </c>
      <c r="KS88" s="123" t="s">
        <v>483</v>
      </c>
      <c r="KT88" s="123" t="s">
        <v>483</v>
      </c>
      <c r="KU88" s="123" t="s">
        <v>483</v>
      </c>
      <c r="KV88" s="123" t="s">
        <v>483</v>
      </c>
      <c r="KW88" s="123" t="s">
        <v>483</v>
      </c>
      <c r="KX88" s="123" t="s">
        <v>483</v>
      </c>
      <c r="KY88" s="123" t="s">
        <v>483</v>
      </c>
      <c r="KZ88" s="123" t="s">
        <v>483</v>
      </c>
      <c r="LA88" s="123" t="s">
        <v>483</v>
      </c>
      <c r="LB88" s="123" t="s">
        <v>483</v>
      </c>
      <c r="LC88" s="123" t="s">
        <v>490</v>
      </c>
      <c r="LD88" s="123" t="s">
        <v>490</v>
      </c>
      <c r="LE88" s="123" t="s">
        <v>490</v>
      </c>
      <c r="LF88" s="123">
        <v>13</v>
      </c>
      <c r="LG88" s="123">
        <v>3</v>
      </c>
      <c r="LH88" s="123">
        <v>1</v>
      </c>
      <c r="LI88" s="123">
        <v>17</v>
      </c>
      <c r="LJ88" s="123">
        <v>12</v>
      </c>
      <c r="LK88" s="123">
        <v>12</v>
      </c>
      <c r="LL88" s="123">
        <v>12</v>
      </c>
      <c r="LM88" s="123">
        <v>12</v>
      </c>
      <c r="LN88" s="123" t="s">
        <v>483</v>
      </c>
      <c r="LO88" s="123" t="s">
        <v>483</v>
      </c>
      <c r="LP88" s="123" t="s">
        <v>483</v>
      </c>
      <c r="LQ88" s="123" t="s">
        <v>483</v>
      </c>
      <c r="LR88" s="123" t="s">
        <v>483</v>
      </c>
      <c r="LS88" s="123" t="s">
        <v>483</v>
      </c>
      <c r="LT88" s="123" t="s">
        <v>483</v>
      </c>
      <c r="LU88" s="123" t="s">
        <v>483</v>
      </c>
      <c r="LV88" s="123" t="s">
        <v>489</v>
      </c>
      <c r="LW88" s="123" t="s">
        <v>483</v>
      </c>
      <c r="LX88" s="123" t="s">
        <v>489</v>
      </c>
      <c r="LY88" s="123" t="s">
        <v>483</v>
      </c>
      <c r="LZ88" s="123" t="s">
        <v>483</v>
      </c>
      <c r="MA88" s="123" t="s">
        <v>483</v>
      </c>
      <c r="MB88" s="123" t="s">
        <v>483</v>
      </c>
      <c r="MC88" s="123" t="s">
        <v>483</v>
      </c>
      <c r="MD88" s="123" t="s">
        <v>483</v>
      </c>
      <c r="ME88" s="123" t="s">
        <v>483</v>
      </c>
      <c r="MF88" s="123" t="s">
        <v>483</v>
      </c>
      <c r="MG88" s="123" t="s">
        <v>489</v>
      </c>
      <c r="MH88" s="123" t="s">
        <v>483</v>
      </c>
      <c r="MI88" s="123" t="s">
        <v>489</v>
      </c>
      <c r="MJ88" s="123" t="s">
        <v>483</v>
      </c>
      <c r="MK88" s="123" t="s">
        <v>483</v>
      </c>
      <c r="ML88" s="123" t="s">
        <v>483</v>
      </c>
      <c r="MM88" s="123" t="s">
        <v>483</v>
      </c>
      <c r="MN88" s="123" t="s">
        <v>483</v>
      </c>
      <c r="MO88" s="123" t="s">
        <v>483</v>
      </c>
      <c r="MP88" s="123" t="s">
        <v>483</v>
      </c>
      <c r="MQ88" s="123" t="s">
        <v>483</v>
      </c>
      <c r="MR88" s="123" t="s">
        <v>483</v>
      </c>
      <c r="MS88" s="123" t="s">
        <v>483</v>
      </c>
      <c r="MT88" s="123" t="s">
        <v>483</v>
      </c>
      <c r="MU88" s="123" t="s">
        <v>483</v>
      </c>
      <c r="MV88" s="123" t="s">
        <v>483</v>
      </c>
      <c r="MW88" s="123" t="s">
        <v>483</v>
      </c>
      <c r="MX88" s="123" t="s">
        <v>483</v>
      </c>
      <c r="MY88" s="123" t="s">
        <v>483</v>
      </c>
      <c r="MZ88" s="123" t="s">
        <v>483</v>
      </c>
      <c r="NA88" s="123" t="s">
        <v>483</v>
      </c>
      <c r="NB88" s="123" t="s">
        <v>483</v>
      </c>
      <c r="NC88" s="123" t="s">
        <v>483</v>
      </c>
      <c r="ND88" s="123" t="s">
        <v>483</v>
      </c>
      <c r="NE88" s="123" t="s">
        <v>483</v>
      </c>
      <c r="NF88" s="123" t="s">
        <v>483</v>
      </c>
      <c r="NG88" s="123" t="s">
        <v>483</v>
      </c>
      <c r="NH88" s="123" t="s">
        <v>483</v>
      </c>
      <c r="NI88" s="123" t="s">
        <v>483</v>
      </c>
      <c r="NJ88" s="123" t="s">
        <v>483</v>
      </c>
      <c r="NK88" s="123" t="s">
        <v>483</v>
      </c>
      <c r="NL88" s="123" t="s">
        <v>483</v>
      </c>
      <c r="NM88" s="123" t="s">
        <v>483</v>
      </c>
      <c r="NN88" s="123" t="s">
        <v>483</v>
      </c>
      <c r="NO88" s="123" t="s">
        <v>483</v>
      </c>
      <c r="NP88" s="123" t="s">
        <v>483</v>
      </c>
      <c r="NQ88" s="123" t="s">
        <v>483</v>
      </c>
      <c r="NR88" s="123" t="s">
        <v>483</v>
      </c>
      <c r="NS88" s="123" t="s">
        <v>483</v>
      </c>
      <c r="NT88" s="123" t="s">
        <v>483</v>
      </c>
      <c r="NU88" s="123" t="s">
        <v>483</v>
      </c>
      <c r="NV88" s="123" t="s">
        <v>483</v>
      </c>
      <c r="NW88" s="123" t="s">
        <v>483</v>
      </c>
      <c r="NX88" s="123" t="s">
        <v>483</v>
      </c>
      <c r="NY88" s="123" t="s">
        <v>483</v>
      </c>
      <c r="NZ88" s="123" t="s">
        <v>483</v>
      </c>
      <c r="OA88" s="123" t="s">
        <v>483</v>
      </c>
      <c r="OB88" s="123" t="s">
        <v>483</v>
      </c>
      <c r="OC88" s="123" t="s">
        <v>483</v>
      </c>
      <c r="OD88" s="123" t="s">
        <v>483</v>
      </c>
      <c r="OE88" s="123" t="s">
        <v>483</v>
      </c>
      <c r="OF88" s="123" t="s">
        <v>483</v>
      </c>
      <c r="OG88" s="123" t="s">
        <v>489</v>
      </c>
      <c r="OH88" s="123" t="s">
        <v>483</v>
      </c>
      <c r="OI88" s="123" t="s">
        <v>483</v>
      </c>
      <c r="OJ88" s="123" t="s">
        <v>483</v>
      </c>
      <c r="OK88" s="123" t="s">
        <v>483</v>
      </c>
      <c r="OL88" s="123" t="s">
        <v>483</v>
      </c>
      <c r="OM88" s="123" t="s">
        <v>489</v>
      </c>
      <c r="ON88" s="123" t="s">
        <v>483</v>
      </c>
      <c r="OO88" s="123" t="s">
        <v>483</v>
      </c>
      <c r="OP88" s="123" t="s">
        <v>483</v>
      </c>
      <c r="OQ88" s="123" t="s">
        <v>483</v>
      </c>
      <c r="OR88" s="123" t="s">
        <v>483</v>
      </c>
      <c r="OS88" s="123" t="s">
        <v>483</v>
      </c>
      <c r="OT88" s="123" t="s">
        <v>483</v>
      </c>
      <c r="OU88" s="123" t="s">
        <v>483</v>
      </c>
      <c r="OV88" s="123" t="s">
        <v>483</v>
      </c>
      <c r="OW88" s="123" t="s">
        <v>575</v>
      </c>
      <c r="OX88" s="123" t="s">
        <v>483</v>
      </c>
      <c r="OY88" s="123" t="s">
        <v>483</v>
      </c>
      <c r="OZ88" s="123" t="s">
        <v>483</v>
      </c>
      <c r="PA88" s="123" t="s">
        <v>483</v>
      </c>
      <c r="PB88" s="123" t="s">
        <v>483</v>
      </c>
      <c r="PC88" s="123" t="s">
        <v>483</v>
      </c>
      <c r="PD88" s="123" t="s">
        <v>483</v>
      </c>
      <c r="PE88" s="123" t="s">
        <v>483</v>
      </c>
      <c r="PF88" s="123" t="s">
        <v>483</v>
      </c>
      <c r="PG88" s="123" t="s">
        <v>489</v>
      </c>
      <c r="PH88" s="123" t="s">
        <v>483</v>
      </c>
      <c r="PI88" s="123" t="s">
        <v>483</v>
      </c>
      <c r="PJ88" s="123" t="s">
        <v>483</v>
      </c>
      <c r="PK88" s="123" t="s">
        <v>483</v>
      </c>
      <c r="PL88" s="123" t="s">
        <v>483</v>
      </c>
      <c r="PM88" s="123" t="s">
        <v>489</v>
      </c>
      <c r="PN88" s="123" t="s">
        <v>490</v>
      </c>
      <c r="PO88" s="123" t="s">
        <v>489</v>
      </c>
      <c r="PP88" s="123" t="s">
        <v>483</v>
      </c>
      <c r="PQ88" s="123" t="s">
        <v>489</v>
      </c>
      <c r="PR88" s="123" t="s">
        <v>483</v>
      </c>
      <c r="PS88" s="123" t="s">
        <v>483</v>
      </c>
      <c r="PT88" s="123" t="s">
        <v>483</v>
      </c>
      <c r="PU88" s="123" t="s">
        <v>574</v>
      </c>
      <c r="PV88" s="123" t="s">
        <v>574</v>
      </c>
      <c r="PW88" s="123" t="s">
        <v>574</v>
      </c>
      <c r="PX88" s="123" t="s">
        <v>574</v>
      </c>
      <c r="PY88" s="123" t="s">
        <v>574</v>
      </c>
      <c r="PZ88" s="123" t="s">
        <v>490</v>
      </c>
      <c r="QA88" s="123" t="s">
        <v>616</v>
      </c>
      <c r="QB88" s="123" t="s">
        <v>490</v>
      </c>
      <c r="QC88" s="123" t="s">
        <v>572</v>
      </c>
      <c r="QD88" s="123" t="s">
        <v>483</v>
      </c>
      <c r="QE88" s="123" t="s">
        <v>1656</v>
      </c>
      <c r="QF88" s="123"/>
      <c r="QG88" s="123"/>
      <c r="QH88" s="123" t="s">
        <v>483</v>
      </c>
      <c r="QI88" s="123" t="s">
        <v>483</v>
      </c>
      <c r="QJ88" s="123" t="s">
        <v>483</v>
      </c>
      <c r="QK88" s="123"/>
      <c r="QL88" s="123" t="s">
        <v>483</v>
      </c>
      <c r="QM88" s="123" t="s">
        <v>483</v>
      </c>
      <c r="QN88" s="123" t="s">
        <v>483</v>
      </c>
      <c r="QO88" s="123" t="s">
        <v>483</v>
      </c>
      <c r="QP88" s="123" t="s">
        <v>483</v>
      </c>
      <c r="QQ88" s="123">
        <v>2</v>
      </c>
      <c r="QR88" s="123">
        <v>0</v>
      </c>
      <c r="QS88" s="123">
        <v>2</v>
      </c>
      <c r="QT88" s="123"/>
      <c r="QU88" s="90" t="s">
        <v>4477</v>
      </c>
      <c r="QV88" s="90" t="s">
        <v>4961</v>
      </c>
      <c r="QW88" s="84"/>
      <c r="QX88" s="80"/>
      <c r="QY88" s="80"/>
      <c r="QZ88" s="80"/>
      <c r="RA88" s="52"/>
      <c r="RB88" s="80"/>
      <c r="RC88" s="80"/>
      <c r="RD88" s="80"/>
      <c r="RE88" s="80"/>
      <c r="RF88" s="80"/>
      <c r="RG88" s="80"/>
      <c r="RH88" s="84">
        <v>11</v>
      </c>
      <c r="RI88" s="84">
        <v>5</v>
      </c>
      <c r="RJ88" s="84">
        <v>6</v>
      </c>
      <c r="RK88" s="80"/>
      <c r="RL88" s="80"/>
      <c r="RM88" s="80"/>
      <c r="RN88" s="80"/>
      <c r="RO88" s="84">
        <v>14</v>
      </c>
      <c r="RP88" s="80"/>
      <c r="RQ88" s="52"/>
      <c r="RR88" s="80"/>
      <c r="RS88" s="80">
        <v>0</v>
      </c>
      <c r="RT88" s="80">
        <v>0</v>
      </c>
      <c r="RU88" s="80">
        <v>0</v>
      </c>
      <c r="RV88" s="80">
        <v>0</v>
      </c>
      <c r="RW88" s="80">
        <v>0</v>
      </c>
      <c r="RX88" s="80">
        <v>0</v>
      </c>
      <c r="RY88" s="219" t="s">
        <v>483</v>
      </c>
      <c r="RZ88" s="219" t="s">
        <v>6134</v>
      </c>
      <c r="SA88" s="184" t="s">
        <v>6178</v>
      </c>
      <c r="SB88" s="90" t="s">
        <v>4781</v>
      </c>
      <c r="SC88" s="90"/>
      <c r="SD88" s="217" t="s">
        <v>6161</v>
      </c>
      <c r="SE88" s="123"/>
      <c r="SF88" s="114"/>
      <c r="SG88" s="114"/>
      <c r="SH88" s="114"/>
      <c r="SI88" s="114"/>
      <c r="SJ88" s="114"/>
      <c r="SK88" s="114"/>
      <c r="SL88" s="114"/>
      <c r="SM88" s="114"/>
      <c r="SN88" s="242"/>
      <c r="SO88" s="114"/>
      <c r="SP88" s="98"/>
      <c r="SQ88" s="123"/>
      <c r="SR88" s="123"/>
      <c r="SS88" s="98"/>
      <c r="ST88" s="90" t="s">
        <v>483</v>
      </c>
      <c r="SU88" s="98"/>
      <c r="SV88" s="236" t="s">
        <v>4484</v>
      </c>
      <c r="SW88" s="98"/>
    </row>
    <row r="89" spans="1:517" s="98" customFormat="1" ht="84.75" customHeight="1" x14ac:dyDescent="0.25">
      <c r="A89" s="123" t="s">
        <v>2048</v>
      </c>
      <c r="B89" s="93" t="s">
        <v>2049</v>
      </c>
      <c r="C89" s="123">
        <v>2019</v>
      </c>
      <c r="D89" s="94" t="s">
        <v>4072</v>
      </c>
      <c r="E89" s="123">
        <v>25</v>
      </c>
      <c r="F89" s="123" t="s">
        <v>602</v>
      </c>
      <c r="G89" s="114" t="s">
        <v>1423</v>
      </c>
      <c r="H89" s="123"/>
      <c r="I89" s="123" t="s">
        <v>5016</v>
      </c>
      <c r="J89" s="123" t="s">
        <v>1559</v>
      </c>
      <c r="K89" s="123" t="s">
        <v>590</v>
      </c>
      <c r="L89" s="123" t="s">
        <v>2050</v>
      </c>
      <c r="M89" s="123">
        <v>161</v>
      </c>
      <c r="N89" s="123"/>
      <c r="O89" s="123" t="s">
        <v>608</v>
      </c>
      <c r="P89" s="123" t="s">
        <v>2051</v>
      </c>
      <c r="Q89" s="123">
        <v>5580303515</v>
      </c>
      <c r="R89" s="100" t="s">
        <v>4056</v>
      </c>
      <c r="S89" s="96" t="s">
        <v>2052</v>
      </c>
      <c r="T89" s="97" t="s">
        <v>590</v>
      </c>
      <c r="U89" s="97"/>
      <c r="V89" s="97" t="s">
        <v>2053</v>
      </c>
      <c r="W89" s="97" t="s">
        <v>739</v>
      </c>
      <c r="X89" s="183"/>
      <c r="Y89" s="100" t="s">
        <v>4056</v>
      </c>
      <c r="Z89" s="123">
        <v>6</v>
      </c>
      <c r="AA89" s="123">
        <v>6</v>
      </c>
      <c r="AB89" s="123">
        <v>0</v>
      </c>
      <c r="AC89" s="123">
        <v>0</v>
      </c>
      <c r="AD89" s="123">
        <v>3</v>
      </c>
      <c r="AE89" s="123">
        <v>2</v>
      </c>
      <c r="AF89" s="123">
        <v>1</v>
      </c>
      <c r="AG89" s="123">
        <v>0</v>
      </c>
      <c r="AH89" s="123">
        <v>8</v>
      </c>
      <c r="AI89" s="123">
        <v>1</v>
      </c>
      <c r="AJ89" s="123">
        <v>0</v>
      </c>
      <c r="AK89" s="123">
        <v>9</v>
      </c>
      <c r="AL89" s="123">
        <v>56</v>
      </c>
      <c r="AM89" s="123"/>
      <c r="AN89" s="123">
        <v>91</v>
      </c>
      <c r="AO89" s="123">
        <v>63</v>
      </c>
      <c r="AP89" s="123">
        <v>5</v>
      </c>
      <c r="AQ89" s="123">
        <v>0</v>
      </c>
      <c r="AR89" s="123"/>
      <c r="AS89" s="123"/>
      <c r="AT89" s="123" t="s">
        <v>483</v>
      </c>
      <c r="AU89" s="123" t="s">
        <v>483</v>
      </c>
      <c r="AV89" s="123" t="s">
        <v>636</v>
      </c>
      <c r="AW89" s="123"/>
      <c r="AX89" s="123" t="s">
        <v>584</v>
      </c>
      <c r="AY89" s="123" t="s">
        <v>483</v>
      </c>
      <c r="AZ89" s="123" t="s">
        <v>490</v>
      </c>
      <c r="BA89" s="123" t="s">
        <v>483</v>
      </c>
      <c r="BB89" s="123" t="s">
        <v>483</v>
      </c>
      <c r="BC89" s="123" t="s">
        <v>483</v>
      </c>
      <c r="BD89" s="123" t="s">
        <v>572</v>
      </c>
      <c r="BE89" s="123" t="s">
        <v>490</v>
      </c>
      <c r="BF89" s="123" t="s">
        <v>490</v>
      </c>
      <c r="BG89" s="123" t="s">
        <v>490</v>
      </c>
      <c r="BH89" s="123" t="s">
        <v>490</v>
      </c>
      <c r="BI89" s="123" t="s">
        <v>483</v>
      </c>
      <c r="BJ89" s="123" t="s">
        <v>483</v>
      </c>
      <c r="BK89" s="123" t="s">
        <v>490</v>
      </c>
      <c r="BL89" s="123" t="s">
        <v>490</v>
      </c>
      <c r="BM89" s="123" t="s">
        <v>483</v>
      </c>
      <c r="BN89" s="123" t="s">
        <v>483</v>
      </c>
      <c r="BO89" s="123" t="s">
        <v>483</v>
      </c>
      <c r="BP89" s="123" t="s">
        <v>490</v>
      </c>
      <c r="BQ89" s="123" t="s">
        <v>490</v>
      </c>
      <c r="BR89" s="123" t="s">
        <v>483</v>
      </c>
      <c r="BS89" s="123" t="s">
        <v>483</v>
      </c>
      <c r="BT89" s="123" t="s">
        <v>490</v>
      </c>
      <c r="BU89" s="123" t="s">
        <v>490</v>
      </c>
      <c r="BV89" s="123" t="s">
        <v>483</v>
      </c>
      <c r="BW89" s="123" t="s">
        <v>490</v>
      </c>
      <c r="BX89" s="123" t="s">
        <v>483</v>
      </c>
      <c r="BY89" s="123" t="s">
        <v>490</v>
      </c>
      <c r="BZ89" s="123" t="s">
        <v>483</v>
      </c>
      <c r="CA89" s="123" t="s">
        <v>483</v>
      </c>
      <c r="CB89" s="123" t="s">
        <v>483</v>
      </c>
      <c r="CC89" s="123" t="s">
        <v>490</v>
      </c>
      <c r="CD89" s="123" t="s">
        <v>490</v>
      </c>
      <c r="CE89" s="123" t="s">
        <v>483</v>
      </c>
      <c r="CF89" s="123" t="s">
        <v>2054</v>
      </c>
      <c r="CG89" s="123" t="s">
        <v>490</v>
      </c>
      <c r="CH89" s="123" t="s">
        <v>490</v>
      </c>
      <c r="CI89" s="123" t="s">
        <v>490</v>
      </c>
      <c r="CJ89" s="123" t="s">
        <v>490</v>
      </c>
      <c r="CK89" s="123" t="s">
        <v>490</v>
      </c>
      <c r="CL89" s="123" t="s">
        <v>490</v>
      </c>
      <c r="CM89" s="123" t="s">
        <v>490</v>
      </c>
      <c r="CN89" s="123" t="s">
        <v>490</v>
      </c>
      <c r="CO89" s="123" t="s">
        <v>483</v>
      </c>
      <c r="CP89" s="123" t="s">
        <v>483</v>
      </c>
      <c r="CQ89" s="123" t="s">
        <v>490</v>
      </c>
      <c r="CR89" s="123" t="s">
        <v>490</v>
      </c>
      <c r="CS89" s="123" t="s">
        <v>490</v>
      </c>
      <c r="CT89" s="123" t="s">
        <v>490</v>
      </c>
      <c r="CU89" s="123" t="s">
        <v>490</v>
      </c>
      <c r="CV89" s="123" t="s">
        <v>490</v>
      </c>
      <c r="CW89" s="123" t="s">
        <v>483</v>
      </c>
      <c r="CX89" s="123" t="s">
        <v>489</v>
      </c>
      <c r="CY89" s="123" t="s">
        <v>489</v>
      </c>
      <c r="CZ89" s="123" t="s">
        <v>490</v>
      </c>
      <c r="DA89" s="123" t="s">
        <v>490</v>
      </c>
      <c r="DB89" s="123" t="s">
        <v>490</v>
      </c>
      <c r="DC89" s="123" t="s">
        <v>490</v>
      </c>
      <c r="DD89" s="123" t="s">
        <v>490</v>
      </c>
      <c r="DE89" s="123" t="s">
        <v>490</v>
      </c>
      <c r="DF89" s="123" t="s">
        <v>490</v>
      </c>
      <c r="DG89" s="123" t="s">
        <v>490</v>
      </c>
      <c r="DH89" s="123" t="s">
        <v>490</v>
      </c>
      <c r="DI89" s="123" t="s">
        <v>490</v>
      </c>
      <c r="DJ89" s="123" t="s">
        <v>490</v>
      </c>
      <c r="DK89" s="123" t="s">
        <v>490</v>
      </c>
      <c r="DL89" s="123" t="s">
        <v>490</v>
      </c>
      <c r="DM89" s="123" t="s">
        <v>490</v>
      </c>
      <c r="DN89" s="123" t="s">
        <v>490</v>
      </c>
      <c r="DO89" s="123" t="s">
        <v>483</v>
      </c>
      <c r="DP89" s="123" t="s">
        <v>483</v>
      </c>
      <c r="DQ89" s="123" t="s">
        <v>490</v>
      </c>
      <c r="DR89" s="123" t="s">
        <v>490</v>
      </c>
      <c r="DS89" s="123" t="s">
        <v>483</v>
      </c>
      <c r="DT89" s="123" t="s">
        <v>483</v>
      </c>
      <c r="DU89" s="123" t="s">
        <v>483</v>
      </c>
      <c r="DV89" s="123" t="s">
        <v>483</v>
      </c>
      <c r="DW89" s="123" t="s">
        <v>483</v>
      </c>
      <c r="DX89" s="123" t="s">
        <v>483</v>
      </c>
      <c r="DY89" s="123" t="s">
        <v>483</v>
      </c>
      <c r="DZ89" s="123" t="s">
        <v>483</v>
      </c>
      <c r="EA89" s="123" t="s">
        <v>483</v>
      </c>
      <c r="EB89" s="123" t="s">
        <v>483</v>
      </c>
      <c r="EC89" s="123" t="s">
        <v>483</v>
      </c>
      <c r="ED89" s="123" t="s">
        <v>483</v>
      </c>
      <c r="EE89" s="123">
        <v>1</v>
      </c>
      <c r="EF89" s="123">
        <v>0</v>
      </c>
      <c r="EG89" s="123">
        <v>0</v>
      </c>
      <c r="EH89" s="123" t="s">
        <v>490</v>
      </c>
      <c r="EI89" s="123" t="s">
        <v>483</v>
      </c>
      <c r="EJ89" s="123" t="s">
        <v>483</v>
      </c>
      <c r="EK89" s="123" t="s">
        <v>483</v>
      </c>
      <c r="EL89" s="123" t="s">
        <v>483</v>
      </c>
      <c r="EM89" s="123" t="s">
        <v>490</v>
      </c>
      <c r="EN89" s="123" t="s">
        <v>483</v>
      </c>
      <c r="EO89" s="123" t="s">
        <v>483</v>
      </c>
      <c r="EP89" s="123" t="s">
        <v>483</v>
      </c>
      <c r="EQ89" s="123" t="s">
        <v>483</v>
      </c>
      <c r="ER89" s="123" t="s">
        <v>483</v>
      </c>
      <c r="ES89" s="123" t="s">
        <v>483</v>
      </c>
      <c r="ET89" s="123" t="s">
        <v>483</v>
      </c>
      <c r="EU89" s="123" t="s">
        <v>483</v>
      </c>
      <c r="EV89" s="123" t="s">
        <v>490</v>
      </c>
      <c r="EW89" s="123" t="s">
        <v>483</v>
      </c>
      <c r="EX89" s="123" t="s">
        <v>490</v>
      </c>
      <c r="EY89" s="123" t="s">
        <v>483</v>
      </c>
      <c r="EZ89" s="123" t="s">
        <v>483</v>
      </c>
      <c r="FA89" s="123" t="s">
        <v>490</v>
      </c>
      <c r="FB89" s="123" t="s">
        <v>483</v>
      </c>
      <c r="FC89" s="123" t="s">
        <v>490</v>
      </c>
      <c r="FD89" s="123" t="s">
        <v>490</v>
      </c>
      <c r="FE89" s="123" t="s">
        <v>483</v>
      </c>
      <c r="FF89" s="123" t="s">
        <v>490</v>
      </c>
      <c r="FG89" s="123" t="s">
        <v>490</v>
      </c>
      <c r="FH89" s="123" t="s">
        <v>483</v>
      </c>
      <c r="FI89" s="123" t="s">
        <v>483</v>
      </c>
      <c r="FJ89" s="123" t="s">
        <v>490</v>
      </c>
      <c r="FK89" s="123" t="s">
        <v>483</v>
      </c>
      <c r="FL89" s="123" t="s">
        <v>490</v>
      </c>
      <c r="FM89" s="123" t="s">
        <v>490</v>
      </c>
      <c r="FN89" s="123" t="s">
        <v>490</v>
      </c>
      <c r="FO89" s="123" t="s">
        <v>490</v>
      </c>
      <c r="FP89" s="123" t="s">
        <v>490</v>
      </c>
      <c r="FQ89" s="123" t="s">
        <v>490</v>
      </c>
      <c r="FR89" s="123" t="s">
        <v>490</v>
      </c>
      <c r="FS89" s="123" t="s">
        <v>490</v>
      </c>
      <c r="FT89" s="123" t="s">
        <v>490</v>
      </c>
      <c r="FU89" s="123" t="s">
        <v>490</v>
      </c>
      <c r="FV89" s="123" t="s">
        <v>490</v>
      </c>
      <c r="FW89" s="123" t="s">
        <v>483</v>
      </c>
      <c r="FX89" s="123" t="s">
        <v>483</v>
      </c>
      <c r="FY89" s="123" t="s">
        <v>483</v>
      </c>
      <c r="FZ89" s="123" t="s">
        <v>483</v>
      </c>
      <c r="GA89" s="123" t="s">
        <v>483</v>
      </c>
      <c r="GB89" s="123" t="s">
        <v>483</v>
      </c>
      <c r="GC89" s="123" t="s">
        <v>483</v>
      </c>
      <c r="GD89" s="123" t="s">
        <v>483</v>
      </c>
      <c r="GE89" s="123" t="s">
        <v>483</v>
      </c>
      <c r="GF89" s="123" t="s">
        <v>483</v>
      </c>
      <c r="GG89" s="123" t="s">
        <v>483</v>
      </c>
      <c r="GH89" s="123" t="s">
        <v>483</v>
      </c>
      <c r="GI89" s="123" t="s">
        <v>483</v>
      </c>
      <c r="GJ89" s="123" t="s">
        <v>483</v>
      </c>
      <c r="GK89" s="123" t="s">
        <v>483</v>
      </c>
      <c r="GL89" s="123" t="s">
        <v>483</v>
      </c>
      <c r="GM89" s="123" t="s">
        <v>483</v>
      </c>
      <c r="GN89" s="123" t="s">
        <v>483</v>
      </c>
      <c r="GO89" s="123" t="s">
        <v>483</v>
      </c>
      <c r="GP89" s="123" t="s">
        <v>483</v>
      </c>
      <c r="GQ89" s="123" t="s">
        <v>483</v>
      </c>
      <c r="GR89" s="123" t="s">
        <v>490</v>
      </c>
      <c r="GS89" s="123" t="s">
        <v>490</v>
      </c>
      <c r="GT89" s="123" t="s">
        <v>490</v>
      </c>
      <c r="GU89" s="123" t="s">
        <v>490</v>
      </c>
      <c r="GV89" s="123" t="s">
        <v>490</v>
      </c>
      <c r="GW89" s="123" t="s">
        <v>490</v>
      </c>
      <c r="GX89" s="123" t="s">
        <v>490</v>
      </c>
      <c r="GY89" s="123" t="s">
        <v>490</v>
      </c>
      <c r="GZ89" s="123" t="s">
        <v>490</v>
      </c>
      <c r="HA89" s="123" t="s">
        <v>490</v>
      </c>
      <c r="HB89" s="123" t="s">
        <v>490</v>
      </c>
      <c r="HC89" s="123" t="s">
        <v>490</v>
      </c>
      <c r="HD89" s="123" t="s">
        <v>490</v>
      </c>
      <c r="HE89" s="123" t="s">
        <v>490</v>
      </c>
      <c r="HF89" s="123" t="s">
        <v>490</v>
      </c>
      <c r="HG89" s="123" t="s">
        <v>490</v>
      </c>
      <c r="HH89" s="123" t="s">
        <v>490</v>
      </c>
      <c r="HI89" s="123" t="s">
        <v>490</v>
      </c>
      <c r="HJ89" s="123" t="s">
        <v>490</v>
      </c>
      <c r="HK89" s="123" t="s">
        <v>490</v>
      </c>
      <c r="HL89" s="123" t="s">
        <v>490</v>
      </c>
      <c r="HM89" s="123" t="s">
        <v>490</v>
      </c>
      <c r="HN89" s="123" t="s">
        <v>490</v>
      </c>
      <c r="HO89" s="123" t="s">
        <v>490</v>
      </c>
      <c r="HP89" s="123" t="s">
        <v>483</v>
      </c>
      <c r="HQ89" s="123" t="s">
        <v>483</v>
      </c>
      <c r="HR89" s="123" t="s">
        <v>483</v>
      </c>
      <c r="HS89" s="123" t="s">
        <v>483</v>
      </c>
      <c r="HT89" s="123" t="s">
        <v>483</v>
      </c>
      <c r="HU89" s="123" t="s">
        <v>483</v>
      </c>
      <c r="HV89" s="123" t="s">
        <v>483</v>
      </c>
      <c r="HW89" s="123" t="s">
        <v>483</v>
      </c>
      <c r="HX89" s="123" t="s">
        <v>483</v>
      </c>
      <c r="HY89" s="123" t="s">
        <v>483</v>
      </c>
      <c r="HZ89" s="123" t="s">
        <v>483</v>
      </c>
      <c r="IA89" s="123" t="s">
        <v>483</v>
      </c>
      <c r="IB89" s="123" t="s">
        <v>483</v>
      </c>
      <c r="IC89" s="123" t="s">
        <v>483</v>
      </c>
      <c r="ID89" s="123" t="s">
        <v>483</v>
      </c>
      <c r="IE89" s="123" t="s">
        <v>489</v>
      </c>
      <c r="IF89" s="123" t="s">
        <v>490</v>
      </c>
      <c r="IG89" s="123" t="s">
        <v>490</v>
      </c>
      <c r="IH89" s="123" t="s">
        <v>490</v>
      </c>
      <c r="II89" s="123" t="s">
        <v>490</v>
      </c>
      <c r="IJ89" s="123" t="s">
        <v>490</v>
      </c>
      <c r="IK89" s="123" t="s">
        <v>483</v>
      </c>
      <c r="IL89" s="123" t="s">
        <v>483</v>
      </c>
      <c r="IM89" s="123" t="s">
        <v>483</v>
      </c>
      <c r="IN89" s="123">
        <v>1</v>
      </c>
      <c r="IO89" s="123"/>
      <c r="IP89" s="123"/>
      <c r="IQ89" s="123">
        <v>7</v>
      </c>
      <c r="IR89" s="123">
        <v>5</v>
      </c>
      <c r="IS89" s="123"/>
      <c r="IT89" s="123"/>
      <c r="IU89" s="123"/>
      <c r="IV89" s="123">
        <v>2</v>
      </c>
      <c r="IW89" s="123"/>
      <c r="IX89" s="123"/>
      <c r="IY89" s="123">
        <v>1</v>
      </c>
      <c r="IZ89" s="123"/>
      <c r="JA89" s="123"/>
      <c r="JB89" s="123"/>
      <c r="JC89" s="123"/>
      <c r="JD89" s="123"/>
      <c r="JE89" s="123"/>
      <c r="JF89" s="123"/>
      <c r="JG89" s="123"/>
      <c r="JH89" s="123">
        <v>1</v>
      </c>
      <c r="JI89" s="123"/>
      <c r="JJ89" s="123">
        <v>5</v>
      </c>
      <c r="JK89" s="123"/>
      <c r="JL89" s="123">
        <v>2</v>
      </c>
      <c r="JM89" s="123"/>
      <c r="JN89" s="123">
        <v>16</v>
      </c>
      <c r="JO89" s="123">
        <v>8</v>
      </c>
      <c r="JP89" s="123">
        <v>24</v>
      </c>
      <c r="JQ89" s="123">
        <v>6</v>
      </c>
      <c r="JR89" s="123"/>
      <c r="JS89" s="123" t="s">
        <v>483</v>
      </c>
      <c r="JT89" s="123" t="s">
        <v>483</v>
      </c>
      <c r="JU89" s="123" t="s">
        <v>483</v>
      </c>
      <c r="JV89" s="123" t="s">
        <v>483</v>
      </c>
      <c r="JW89" s="123" t="s">
        <v>483</v>
      </c>
      <c r="JX89" s="123" t="s">
        <v>489</v>
      </c>
      <c r="JY89" s="123" t="s">
        <v>483</v>
      </c>
      <c r="JZ89" s="123" t="s">
        <v>483</v>
      </c>
      <c r="KA89" s="123" t="s">
        <v>483</v>
      </c>
      <c r="KB89" s="123" t="s">
        <v>483</v>
      </c>
      <c r="KC89" s="123" t="s">
        <v>483</v>
      </c>
      <c r="KD89" s="123"/>
      <c r="KE89" s="123"/>
      <c r="KF89" s="123"/>
      <c r="KG89" s="123" t="s">
        <v>680</v>
      </c>
      <c r="KH89" s="123" t="s">
        <v>500</v>
      </c>
      <c r="KI89" s="123">
        <v>3</v>
      </c>
      <c r="KJ89" s="123" t="s">
        <v>483</v>
      </c>
      <c r="KK89" s="123" t="s">
        <v>490</v>
      </c>
      <c r="KL89" s="123" t="s">
        <v>490</v>
      </c>
      <c r="KM89" s="123" t="s">
        <v>490</v>
      </c>
      <c r="KN89" s="123" t="s">
        <v>490</v>
      </c>
      <c r="KO89" s="123" t="s">
        <v>483</v>
      </c>
      <c r="KP89" s="123" t="s">
        <v>483</v>
      </c>
      <c r="KQ89" s="123" t="s">
        <v>483</v>
      </c>
      <c r="KR89" s="123" t="s">
        <v>483</v>
      </c>
      <c r="KS89" s="123" t="s">
        <v>483</v>
      </c>
      <c r="KT89" s="123" t="s">
        <v>483</v>
      </c>
      <c r="KU89" s="123" t="s">
        <v>483</v>
      </c>
      <c r="KV89" s="123" t="s">
        <v>483</v>
      </c>
      <c r="KW89" s="123" t="s">
        <v>483</v>
      </c>
      <c r="KX89" s="123" t="s">
        <v>483</v>
      </c>
      <c r="KY89" s="123" t="s">
        <v>483</v>
      </c>
      <c r="KZ89" s="123" t="s">
        <v>483</v>
      </c>
      <c r="LA89" s="123" t="s">
        <v>483</v>
      </c>
      <c r="LB89" s="123" t="s">
        <v>483</v>
      </c>
      <c r="LC89" s="123" t="s">
        <v>483</v>
      </c>
      <c r="LD89" s="123" t="s">
        <v>483</v>
      </c>
      <c r="LE89" s="123" t="s">
        <v>483</v>
      </c>
      <c r="LF89" s="123">
        <v>18</v>
      </c>
      <c r="LG89" s="123">
        <v>4</v>
      </c>
      <c r="LH89" s="123">
        <v>2</v>
      </c>
      <c r="LI89" s="123">
        <v>24</v>
      </c>
      <c r="LJ89" s="123">
        <v>27</v>
      </c>
      <c r="LK89" s="123">
        <v>27</v>
      </c>
      <c r="LL89" s="123">
        <v>23</v>
      </c>
      <c r="LM89" s="123">
        <v>29</v>
      </c>
      <c r="LN89" s="123" t="s">
        <v>483</v>
      </c>
      <c r="LO89" s="123" t="s">
        <v>483</v>
      </c>
      <c r="LP89" s="123" t="s">
        <v>483</v>
      </c>
      <c r="LQ89" s="123" t="s">
        <v>483</v>
      </c>
      <c r="LR89" s="123" t="s">
        <v>483</v>
      </c>
      <c r="LS89" s="123" t="s">
        <v>489</v>
      </c>
      <c r="LT89" s="123" t="s">
        <v>489</v>
      </c>
      <c r="LU89" s="123" t="s">
        <v>483</v>
      </c>
      <c r="LV89" s="123" t="s">
        <v>483</v>
      </c>
      <c r="LW89" s="123" t="s">
        <v>489</v>
      </c>
      <c r="LX89" s="123" t="s">
        <v>489</v>
      </c>
      <c r="LY89" s="123" t="s">
        <v>483</v>
      </c>
      <c r="LZ89" s="123" t="s">
        <v>483</v>
      </c>
      <c r="MA89" s="123" t="s">
        <v>483</v>
      </c>
      <c r="MB89" s="123" t="s">
        <v>483</v>
      </c>
      <c r="MC89" s="123" t="s">
        <v>483</v>
      </c>
      <c r="MD89" s="123" t="s">
        <v>483</v>
      </c>
      <c r="ME89" s="123" t="s">
        <v>483</v>
      </c>
      <c r="MF89" s="123" t="s">
        <v>483</v>
      </c>
      <c r="MG89" s="123" t="s">
        <v>489</v>
      </c>
      <c r="MH89" s="123" t="s">
        <v>489</v>
      </c>
      <c r="MI89" s="123" t="s">
        <v>489</v>
      </c>
      <c r="MJ89" s="123" t="s">
        <v>483</v>
      </c>
      <c r="MK89" s="123" t="s">
        <v>483</v>
      </c>
      <c r="ML89" s="123" t="s">
        <v>483</v>
      </c>
      <c r="MM89" s="123" t="s">
        <v>483</v>
      </c>
      <c r="MN89" s="123" t="s">
        <v>483</v>
      </c>
      <c r="MO89" s="123" t="s">
        <v>483</v>
      </c>
      <c r="MP89" s="123" t="s">
        <v>483</v>
      </c>
      <c r="MQ89" s="123" t="s">
        <v>483</v>
      </c>
      <c r="MR89" s="123" t="s">
        <v>483</v>
      </c>
      <c r="MS89" s="123" t="s">
        <v>483</v>
      </c>
      <c r="MT89" s="123" t="s">
        <v>483</v>
      </c>
      <c r="MU89" s="123" t="s">
        <v>483</v>
      </c>
      <c r="MV89" s="123" t="s">
        <v>483</v>
      </c>
      <c r="MW89" s="123" t="s">
        <v>483</v>
      </c>
      <c r="MX89" s="123" t="s">
        <v>483</v>
      </c>
      <c r="MY89" s="123" t="s">
        <v>483</v>
      </c>
      <c r="MZ89" s="123" t="s">
        <v>483</v>
      </c>
      <c r="NA89" s="123" t="s">
        <v>483</v>
      </c>
      <c r="NB89" s="123" t="s">
        <v>483</v>
      </c>
      <c r="NC89" s="123" t="s">
        <v>483</v>
      </c>
      <c r="ND89" s="123" t="s">
        <v>483</v>
      </c>
      <c r="NE89" s="123" t="s">
        <v>483</v>
      </c>
      <c r="NF89" s="123" t="s">
        <v>483</v>
      </c>
      <c r="NG89" s="123" t="s">
        <v>483</v>
      </c>
      <c r="NH89" s="123" t="s">
        <v>483</v>
      </c>
      <c r="NI89" s="123" t="s">
        <v>483</v>
      </c>
      <c r="NJ89" s="123" t="s">
        <v>483</v>
      </c>
      <c r="NK89" s="123" t="s">
        <v>483</v>
      </c>
      <c r="NL89" s="123" t="s">
        <v>483</v>
      </c>
      <c r="NM89" s="123" t="s">
        <v>483</v>
      </c>
      <c r="NN89" s="123" t="s">
        <v>483</v>
      </c>
      <c r="NO89" s="123" t="s">
        <v>483</v>
      </c>
      <c r="NP89" s="123" t="s">
        <v>483</v>
      </c>
      <c r="NQ89" s="123" t="s">
        <v>483</v>
      </c>
      <c r="NR89" s="123" t="s">
        <v>483</v>
      </c>
      <c r="NS89" s="123" t="s">
        <v>483</v>
      </c>
      <c r="NT89" s="123" t="s">
        <v>483</v>
      </c>
      <c r="NU89" s="123" t="s">
        <v>483</v>
      </c>
      <c r="NV89" s="123" t="s">
        <v>483</v>
      </c>
      <c r="NW89" s="123" t="s">
        <v>483</v>
      </c>
      <c r="NX89" s="123" t="s">
        <v>483</v>
      </c>
      <c r="NY89" s="123" t="s">
        <v>483</v>
      </c>
      <c r="NZ89" s="123" t="s">
        <v>483</v>
      </c>
      <c r="OA89" s="123" t="s">
        <v>483</v>
      </c>
      <c r="OB89" s="123" t="s">
        <v>483</v>
      </c>
      <c r="OC89" s="123" t="s">
        <v>483</v>
      </c>
      <c r="OD89" s="123" t="s">
        <v>483</v>
      </c>
      <c r="OE89" s="123" t="s">
        <v>483</v>
      </c>
      <c r="OF89" s="123" t="s">
        <v>483</v>
      </c>
      <c r="OG89" s="123" t="s">
        <v>483</v>
      </c>
      <c r="OH89" s="123" t="s">
        <v>483</v>
      </c>
      <c r="OI89" s="123" t="s">
        <v>483</v>
      </c>
      <c r="OJ89" s="123" t="s">
        <v>483</v>
      </c>
      <c r="OK89" s="123" t="s">
        <v>483</v>
      </c>
      <c r="OL89" s="123" t="s">
        <v>483</v>
      </c>
      <c r="OM89" s="123" t="s">
        <v>483</v>
      </c>
      <c r="ON89" s="123" t="s">
        <v>483</v>
      </c>
      <c r="OO89" s="123" t="s">
        <v>483</v>
      </c>
      <c r="OP89" s="123" t="s">
        <v>483</v>
      </c>
      <c r="OQ89" s="123" t="s">
        <v>483</v>
      </c>
      <c r="OR89" s="123" t="s">
        <v>483</v>
      </c>
      <c r="OS89" s="123" t="s">
        <v>483</v>
      </c>
      <c r="OT89" s="123" t="s">
        <v>483</v>
      </c>
      <c r="OU89" s="123" t="s">
        <v>483</v>
      </c>
      <c r="OV89" s="123" t="s">
        <v>483</v>
      </c>
      <c r="OW89" s="123" t="s">
        <v>575</v>
      </c>
      <c r="OX89" s="123" t="s">
        <v>483</v>
      </c>
      <c r="OY89" s="123" t="s">
        <v>483</v>
      </c>
      <c r="OZ89" s="123" t="s">
        <v>483</v>
      </c>
      <c r="PA89" s="123" t="s">
        <v>483</v>
      </c>
      <c r="PB89" s="123" t="s">
        <v>483</v>
      </c>
      <c r="PC89" s="123" t="s">
        <v>483</v>
      </c>
      <c r="PD89" s="123" t="s">
        <v>483</v>
      </c>
      <c r="PE89" s="123" t="s">
        <v>483</v>
      </c>
      <c r="PF89" s="123" t="s">
        <v>483</v>
      </c>
      <c r="PG89" s="123" t="s">
        <v>483</v>
      </c>
      <c r="PH89" s="123" t="s">
        <v>483</v>
      </c>
      <c r="PI89" s="123" t="s">
        <v>483</v>
      </c>
      <c r="PJ89" s="123" t="s">
        <v>483</v>
      </c>
      <c r="PK89" s="123" t="s">
        <v>483</v>
      </c>
      <c r="PL89" s="123" t="s">
        <v>483</v>
      </c>
      <c r="PM89" s="123" t="s">
        <v>483</v>
      </c>
      <c r="PN89" s="123" t="s">
        <v>489</v>
      </c>
      <c r="PO89" s="123" t="s">
        <v>483</v>
      </c>
      <c r="PP89" s="123" t="s">
        <v>483</v>
      </c>
      <c r="PQ89" s="123" t="s">
        <v>483</v>
      </c>
      <c r="PR89" s="123" t="s">
        <v>483</v>
      </c>
      <c r="PS89" s="123" t="s">
        <v>489</v>
      </c>
      <c r="PT89" s="123" t="s">
        <v>483</v>
      </c>
      <c r="PU89" s="123" t="s">
        <v>574</v>
      </c>
      <c r="PV89" s="123" t="s">
        <v>574</v>
      </c>
      <c r="PW89" s="123" t="s">
        <v>574</v>
      </c>
      <c r="PX89" s="123" t="s">
        <v>574</v>
      </c>
      <c r="PY89" s="123" t="s">
        <v>574</v>
      </c>
      <c r="PZ89" s="123" t="s">
        <v>490</v>
      </c>
      <c r="QA89" s="123" t="s">
        <v>572</v>
      </c>
      <c r="QB89" s="123" t="s">
        <v>483</v>
      </c>
      <c r="QC89" s="123" t="s">
        <v>572</v>
      </c>
      <c r="QD89" s="123" t="s">
        <v>483</v>
      </c>
      <c r="QE89" s="123" t="s">
        <v>838</v>
      </c>
      <c r="QF89" s="123"/>
      <c r="QG89" s="123"/>
      <c r="QH89" s="123" t="s">
        <v>483</v>
      </c>
      <c r="QI89" s="123" t="s">
        <v>483</v>
      </c>
      <c r="QJ89" s="123" t="s">
        <v>483</v>
      </c>
      <c r="QK89" s="123"/>
      <c r="QL89" s="123" t="s">
        <v>483</v>
      </c>
      <c r="QM89" s="123" t="s">
        <v>483</v>
      </c>
      <c r="QN89" s="123" t="s">
        <v>483</v>
      </c>
      <c r="QO89" s="123" t="s">
        <v>483</v>
      </c>
      <c r="QP89" s="123" t="s">
        <v>483</v>
      </c>
      <c r="QQ89" s="123"/>
      <c r="QR89" s="123"/>
      <c r="QS89" s="123"/>
      <c r="QT89" s="123"/>
      <c r="QU89" s="90" t="s">
        <v>4477</v>
      </c>
      <c r="QV89" s="90" t="s">
        <v>4961</v>
      </c>
      <c r="QW89" s="125" t="s">
        <v>4969</v>
      </c>
      <c r="QX89" s="79" t="s">
        <v>483</v>
      </c>
      <c r="QY89" s="90" t="s">
        <v>483</v>
      </c>
      <c r="QZ89" s="79" t="s">
        <v>489</v>
      </c>
      <c r="RA89" s="52" t="s">
        <v>489</v>
      </c>
      <c r="RB89" s="79">
        <v>9</v>
      </c>
      <c r="RC89" s="79">
        <v>3</v>
      </c>
      <c r="RD89" s="79">
        <v>6</v>
      </c>
      <c r="RE89" s="132">
        <v>8</v>
      </c>
      <c r="RF89" s="132">
        <v>4</v>
      </c>
      <c r="RG89" s="132">
        <v>4</v>
      </c>
      <c r="RH89" s="84"/>
      <c r="RI89" s="84"/>
      <c r="RJ89" s="84"/>
      <c r="RK89" s="80">
        <v>8</v>
      </c>
      <c r="RL89" s="80">
        <v>4</v>
      </c>
      <c r="RM89" s="80">
        <v>4</v>
      </c>
      <c r="RN89" s="132">
        <v>8</v>
      </c>
      <c r="RO89" s="84"/>
      <c r="RP89" s="80" t="s">
        <v>4577</v>
      </c>
      <c r="RQ89" s="52" t="s">
        <v>4580</v>
      </c>
      <c r="RR89" s="80" t="s">
        <v>4577</v>
      </c>
      <c r="RS89" s="80">
        <v>0</v>
      </c>
      <c r="RT89" s="80"/>
      <c r="RU89" s="80"/>
      <c r="RV89" s="80">
        <v>0</v>
      </c>
      <c r="RW89" s="80"/>
      <c r="RX89" s="80"/>
      <c r="RY89" s="84"/>
      <c r="RZ89" s="84"/>
      <c r="SA89" s="184" t="s">
        <v>6808</v>
      </c>
      <c r="SB89" s="90" t="s">
        <v>4781</v>
      </c>
      <c r="SC89" s="90" t="s">
        <v>4781</v>
      </c>
      <c r="SD89" s="229" t="s">
        <v>5811</v>
      </c>
      <c r="SE89" s="123"/>
      <c r="SF89" s="114"/>
      <c r="SG89" s="114"/>
      <c r="SH89" s="114"/>
      <c r="SI89" s="114"/>
      <c r="SJ89" s="114"/>
      <c r="SK89" s="114"/>
      <c r="SL89" s="114"/>
      <c r="SM89" s="114"/>
      <c r="SN89" s="242"/>
      <c r="SO89" s="114"/>
      <c r="SQ89" s="123"/>
      <c r="SR89" s="123" t="s">
        <v>6809</v>
      </c>
      <c r="ST89" s="90" t="s">
        <v>483</v>
      </c>
      <c r="SV89" s="235" t="s">
        <v>4478</v>
      </c>
    </row>
    <row r="90" spans="1:517" s="98" customFormat="1" ht="84.75" customHeight="1" x14ac:dyDescent="0.25">
      <c r="A90" s="123" t="s">
        <v>2055</v>
      </c>
      <c r="B90" s="93">
        <v>101</v>
      </c>
      <c r="C90" s="123">
        <v>2019</v>
      </c>
      <c r="D90" s="94" t="s">
        <v>4072</v>
      </c>
      <c r="E90" s="123">
        <v>25</v>
      </c>
      <c r="F90" s="123" t="s">
        <v>602</v>
      </c>
      <c r="G90" s="114" t="s">
        <v>2056</v>
      </c>
      <c r="H90" s="123"/>
      <c r="I90" s="123" t="s">
        <v>5016</v>
      </c>
      <c r="J90" s="123" t="s">
        <v>686</v>
      </c>
      <c r="K90" s="123" t="s">
        <v>657</v>
      </c>
      <c r="L90" s="123" t="s">
        <v>2057</v>
      </c>
      <c r="M90" s="123">
        <v>9</v>
      </c>
      <c r="N90" s="123"/>
      <c r="O90" s="123" t="s">
        <v>608</v>
      </c>
      <c r="P90" s="123" t="s">
        <v>2058</v>
      </c>
      <c r="Q90" s="123">
        <v>55736915</v>
      </c>
      <c r="R90" s="95"/>
      <c r="S90" s="97">
        <v>14370</v>
      </c>
      <c r="T90" s="97" t="s">
        <v>590</v>
      </c>
      <c r="U90" s="97" t="s">
        <v>2059</v>
      </c>
      <c r="V90" s="97" t="s">
        <v>2059</v>
      </c>
      <c r="W90" s="97" t="s">
        <v>739</v>
      </c>
      <c r="X90" s="183">
        <v>5555735056</v>
      </c>
      <c r="Y90" s="95" t="s">
        <v>2060</v>
      </c>
      <c r="Z90" s="123">
        <v>4</v>
      </c>
      <c r="AA90" s="123">
        <v>0</v>
      </c>
      <c r="AB90" s="123">
        <v>0</v>
      </c>
      <c r="AC90" s="123">
        <v>4</v>
      </c>
      <c r="AD90" s="123">
        <v>2</v>
      </c>
      <c r="AE90" s="123">
        <v>1</v>
      </c>
      <c r="AF90" s="123">
        <v>0</v>
      </c>
      <c r="AG90" s="123">
        <v>1</v>
      </c>
      <c r="AH90" s="123">
        <v>1</v>
      </c>
      <c r="AI90" s="123">
        <v>0</v>
      </c>
      <c r="AJ90" s="123">
        <v>5</v>
      </c>
      <c r="AK90" s="123">
        <v>6</v>
      </c>
      <c r="AL90" s="123">
        <v>10</v>
      </c>
      <c r="AM90" s="123">
        <v>80</v>
      </c>
      <c r="AN90" s="123">
        <v>90</v>
      </c>
      <c r="AO90" s="123">
        <v>76</v>
      </c>
      <c r="AP90" s="123">
        <v>5</v>
      </c>
      <c r="AQ90" s="123">
        <v>0</v>
      </c>
      <c r="AR90" s="123"/>
      <c r="AS90" s="123"/>
      <c r="AT90" s="123" t="s">
        <v>483</v>
      </c>
      <c r="AU90" s="123" t="s">
        <v>489</v>
      </c>
      <c r="AV90" s="123" t="s">
        <v>726</v>
      </c>
      <c r="AW90" s="123"/>
      <c r="AX90" s="123" t="s">
        <v>637</v>
      </c>
      <c r="AY90" s="123" t="s">
        <v>483</v>
      </c>
      <c r="AZ90" s="123" t="s">
        <v>483</v>
      </c>
      <c r="BA90" s="123" t="s">
        <v>483</v>
      </c>
      <c r="BB90" s="123" t="s">
        <v>483</v>
      </c>
      <c r="BC90" s="123" t="s">
        <v>489</v>
      </c>
      <c r="BD90" s="123" t="s">
        <v>490</v>
      </c>
      <c r="BE90" s="123" t="s">
        <v>490</v>
      </c>
      <c r="BF90" s="123" t="s">
        <v>490</v>
      </c>
      <c r="BG90" s="123" t="s">
        <v>490</v>
      </c>
      <c r="BH90" s="123" t="s">
        <v>490</v>
      </c>
      <c r="BI90" s="123" t="s">
        <v>490</v>
      </c>
      <c r="BJ90" s="123" t="s">
        <v>483</v>
      </c>
      <c r="BK90" s="123" t="s">
        <v>483</v>
      </c>
      <c r="BL90" s="123" t="s">
        <v>483</v>
      </c>
      <c r="BM90" s="123" t="s">
        <v>483</v>
      </c>
      <c r="BN90" s="123" t="s">
        <v>483</v>
      </c>
      <c r="BO90" s="123" t="s">
        <v>483</v>
      </c>
      <c r="BP90" s="123" t="s">
        <v>490</v>
      </c>
      <c r="BQ90" s="123" t="s">
        <v>483</v>
      </c>
      <c r="BR90" s="123" t="s">
        <v>483</v>
      </c>
      <c r="BS90" s="123" t="s">
        <v>483</v>
      </c>
      <c r="BT90" s="123" t="s">
        <v>483</v>
      </c>
      <c r="BU90" s="123" t="s">
        <v>483</v>
      </c>
      <c r="BV90" s="123" t="s">
        <v>483</v>
      </c>
      <c r="BW90" s="123" t="s">
        <v>490</v>
      </c>
      <c r="BX90" s="123" t="s">
        <v>483</v>
      </c>
      <c r="BY90" s="123" t="s">
        <v>490</v>
      </c>
      <c r="BZ90" s="123" t="s">
        <v>483</v>
      </c>
      <c r="CA90" s="123" t="s">
        <v>490</v>
      </c>
      <c r="CB90" s="123" t="s">
        <v>483</v>
      </c>
      <c r="CC90" s="123" t="s">
        <v>490</v>
      </c>
      <c r="CD90" s="123" t="s">
        <v>483</v>
      </c>
      <c r="CE90" s="123" t="s">
        <v>483</v>
      </c>
      <c r="CF90" s="123"/>
      <c r="CG90" s="123" t="s">
        <v>483</v>
      </c>
      <c r="CH90" s="123" t="s">
        <v>483</v>
      </c>
      <c r="CI90" s="123" t="s">
        <v>483</v>
      </c>
      <c r="CJ90" s="123" t="s">
        <v>483</v>
      </c>
      <c r="CK90" s="123" t="s">
        <v>483</v>
      </c>
      <c r="CL90" s="123" t="s">
        <v>483</v>
      </c>
      <c r="CM90" s="123" t="s">
        <v>483</v>
      </c>
      <c r="CN90" s="123" t="s">
        <v>483</v>
      </c>
      <c r="CO90" s="123" t="s">
        <v>483</v>
      </c>
      <c r="CP90" s="123" t="s">
        <v>483</v>
      </c>
      <c r="CQ90" s="123" t="s">
        <v>483</v>
      </c>
      <c r="CR90" s="123" t="s">
        <v>483</v>
      </c>
      <c r="CS90" s="123" t="s">
        <v>483</v>
      </c>
      <c r="CT90" s="123" t="s">
        <v>483</v>
      </c>
      <c r="CU90" s="123" t="s">
        <v>483</v>
      </c>
      <c r="CV90" s="123" t="s">
        <v>483</v>
      </c>
      <c r="CW90" s="123" t="s">
        <v>483</v>
      </c>
      <c r="CX90" s="123" t="s">
        <v>483</v>
      </c>
      <c r="CY90" s="123" t="s">
        <v>489</v>
      </c>
      <c r="CZ90" s="123" t="s">
        <v>483</v>
      </c>
      <c r="DA90" s="123" t="s">
        <v>483</v>
      </c>
      <c r="DB90" s="123" t="s">
        <v>483</v>
      </c>
      <c r="DC90" s="123" t="s">
        <v>483</v>
      </c>
      <c r="DD90" s="123" t="s">
        <v>483</v>
      </c>
      <c r="DE90" s="123" t="s">
        <v>483</v>
      </c>
      <c r="DF90" s="123" t="s">
        <v>483</v>
      </c>
      <c r="DG90" s="123" t="s">
        <v>483</v>
      </c>
      <c r="DH90" s="123" t="s">
        <v>483</v>
      </c>
      <c r="DI90" s="123" t="s">
        <v>483</v>
      </c>
      <c r="DJ90" s="123" t="s">
        <v>483</v>
      </c>
      <c r="DK90" s="123" t="s">
        <v>483</v>
      </c>
      <c r="DL90" s="123" t="s">
        <v>483</v>
      </c>
      <c r="DM90" s="123" t="s">
        <v>618</v>
      </c>
      <c r="DN90" s="123" t="s">
        <v>489</v>
      </c>
      <c r="DO90" s="123" t="s">
        <v>483</v>
      </c>
      <c r="DP90" s="123" t="s">
        <v>483</v>
      </c>
      <c r="DQ90" s="123" t="s">
        <v>483</v>
      </c>
      <c r="DR90" s="123" t="s">
        <v>483</v>
      </c>
      <c r="DS90" s="123" t="s">
        <v>490</v>
      </c>
      <c r="DT90" s="123" t="s">
        <v>483</v>
      </c>
      <c r="DU90" s="123" t="s">
        <v>490</v>
      </c>
      <c r="DV90" s="123" t="s">
        <v>483</v>
      </c>
      <c r="DW90" s="123" t="s">
        <v>483</v>
      </c>
      <c r="DX90" s="123" t="s">
        <v>483</v>
      </c>
      <c r="DY90" s="123" t="s">
        <v>483</v>
      </c>
      <c r="DZ90" s="123" t="s">
        <v>483</v>
      </c>
      <c r="EA90" s="123" t="s">
        <v>483</v>
      </c>
      <c r="EB90" s="123" t="s">
        <v>483</v>
      </c>
      <c r="EC90" s="123" t="s">
        <v>483</v>
      </c>
      <c r="ED90" s="123" t="s">
        <v>483</v>
      </c>
      <c r="EE90" s="123">
        <v>3</v>
      </c>
      <c r="EF90" s="123">
        <v>1</v>
      </c>
      <c r="EG90" s="123">
        <v>0</v>
      </c>
      <c r="EH90" s="123" t="s">
        <v>483</v>
      </c>
      <c r="EI90" s="123" t="s">
        <v>483</v>
      </c>
      <c r="EJ90" s="123" t="s">
        <v>489</v>
      </c>
      <c r="EK90" s="123" t="s">
        <v>483</v>
      </c>
      <c r="EL90" s="123" t="s">
        <v>483</v>
      </c>
      <c r="EM90" s="123" t="s">
        <v>490</v>
      </c>
      <c r="EN90" s="123" t="s">
        <v>483</v>
      </c>
      <c r="EO90" s="123" t="s">
        <v>483</v>
      </c>
      <c r="EP90" s="123" t="s">
        <v>483</v>
      </c>
      <c r="EQ90" s="123" t="s">
        <v>483</v>
      </c>
      <c r="ER90" s="123" t="s">
        <v>483</v>
      </c>
      <c r="ES90" s="123" t="s">
        <v>483</v>
      </c>
      <c r="ET90" s="123" t="s">
        <v>483</v>
      </c>
      <c r="EU90" s="123" t="s">
        <v>483</v>
      </c>
      <c r="EV90" s="123" t="s">
        <v>483</v>
      </c>
      <c r="EW90" s="123" t="s">
        <v>483</v>
      </c>
      <c r="EX90" s="123" t="s">
        <v>483</v>
      </c>
      <c r="EY90" s="123" t="s">
        <v>483</v>
      </c>
      <c r="EZ90" s="123" t="s">
        <v>483</v>
      </c>
      <c r="FA90" s="123" t="s">
        <v>483</v>
      </c>
      <c r="FB90" s="123" t="s">
        <v>483</v>
      </c>
      <c r="FC90" s="123" t="s">
        <v>483</v>
      </c>
      <c r="FD90" s="123" t="s">
        <v>483</v>
      </c>
      <c r="FE90" s="123" t="s">
        <v>483</v>
      </c>
      <c r="FF90" s="123" t="s">
        <v>490</v>
      </c>
      <c r="FG90" s="123" t="s">
        <v>483</v>
      </c>
      <c r="FH90" s="123" t="s">
        <v>483</v>
      </c>
      <c r="FI90" s="123" t="s">
        <v>483</v>
      </c>
      <c r="FJ90" s="123" t="s">
        <v>490</v>
      </c>
      <c r="FK90" s="123" t="s">
        <v>483</v>
      </c>
      <c r="FL90" s="123" t="s">
        <v>483</v>
      </c>
      <c r="FM90" s="123" t="s">
        <v>483</v>
      </c>
      <c r="FN90" s="123" t="s">
        <v>483</v>
      </c>
      <c r="FO90" s="123" t="s">
        <v>483</v>
      </c>
      <c r="FP90" s="123" t="s">
        <v>483</v>
      </c>
      <c r="FQ90" s="123" t="s">
        <v>490</v>
      </c>
      <c r="FR90" s="123" t="s">
        <v>483</v>
      </c>
      <c r="FS90" s="123" t="s">
        <v>483</v>
      </c>
      <c r="FT90" s="123" t="s">
        <v>483</v>
      </c>
      <c r="FU90" s="123" t="s">
        <v>483</v>
      </c>
      <c r="FV90" s="123" t="s">
        <v>483</v>
      </c>
      <c r="FW90" s="123" t="s">
        <v>483</v>
      </c>
      <c r="FX90" s="123" t="s">
        <v>483</v>
      </c>
      <c r="FY90" s="123" t="s">
        <v>483</v>
      </c>
      <c r="FZ90" s="123" t="s">
        <v>483</v>
      </c>
      <c r="GA90" s="123" t="s">
        <v>483</v>
      </c>
      <c r="GB90" s="123" t="s">
        <v>490</v>
      </c>
      <c r="GC90" s="123" t="s">
        <v>483</v>
      </c>
      <c r="GD90" s="123" t="s">
        <v>483</v>
      </c>
      <c r="GE90" s="123" t="s">
        <v>483</v>
      </c>
      <c r="GF90" s="123" t="s">
        <v>483</v>
      </c>
      <c r="GG90" s="123" t="s">
        <v>483</v>
      </c>
      <c r="GH90" s="123" t="s">
        <v>483</v>
      </c>
      <c r="GI90" s="123" t="s">
        <v>483</v>
      </c>
      <c r="GJ90" s="123" t="s">
        <v>483</v>
      </c>
      <c r="GK90" s="123" t="s">
        <v>483</v>
      </c>
      <c r="GL90" s="123" t="s">
        <v>483</v>
      </c>
      <c r="GM90" s="123" t="s">
        <v>483</v>
      </c>
      <c r="GN90" s="123" t="s">
        <v>483</v>
      </c>
      <c r="GO90" s="123" t="s">
        <v>483</v>
      </c>
      <c r="GP90" s="123" t="s">
        <v>483</v>
      </c>
      <c r="GQ90" s="123" t="s">
        <v>489</v>
      </c>
      <c r="GR90" s="123" t="s">
        <v>483</v>
      </c>
      <c r="GS90" s="123" t="s">
        <v>483</v>
      </c>
      <c r="GT90" s="123" t="s">
        <v>483</v>
      </c>
      <c r="GU90" s="123" t="s">
        <v>483</v>
      </c>
      <c r="GV90" s="123" t="s">
        <v>490</v>
      </c>
      <c r="GW90" s="123" t="s">
        <v>483</v>
      </c>
      <c r="GX90" s="123" t="s">
        <v>483</v>
      </c>
      <c r="GY90" s="123" t="s">
        <v>483</v>
      </c>
      <c r="GZ90" s="123" t="s">
        <v>483</v>
      </c>
      <c r="HA90" s="123" t="s">
        <v>483</v>
      </c>
      <c r="HB90" s="123" t="s">
        <v>483</v>
      </c>
      <c r="HC90" s="123" t="s">
        <v>483</v>
      </c>
      <c r="HD90" s="123" t="s">
        <v>483</v>
      </c>
      <c r="HE90" s="123" t="s">
        <v>483</v>
      </c>
      <c r="HF90" s="123" t="s">
        <v>490</v>
      </c>
      <c r="HG90" s="123" t="s">
        <v>483</v>
      </c>
      <c r="HH90" s="123" t="s">
        <v>483</v>
      </c>
      <c r="HI90" s="123" t="s">
        <v>490</v>
      </c>
      <c r="HJ90" s="123" t="s">
        <v>490</v>
      </c>
      <c r="HK90" s="123" t="s">
        <v>490</v>
      </c>
      <c r="HL90" s="123" t="s">
        <v>490</v>
      </c>
      <c r="HM90" s="123" t="s">
        <v>483</v>
      </c>
      <c r="HN90" s="123" t="s">
        <v>483</v>
      </c>
      <c r="HO90" s="123" t="s">
        <v>483</v>
      </c>
      <c r="HP90" s="123" t="s">
        <v>483</v>
      </c>
      <c r="HQ90" s="123" t="s">
        <v>483</v>
      </c>
      <c r="HR90" s="123" t="s">
        <v>483</v>
      </c>
      <c r="HS90" s="123" t="s">
        <v>483</v>
      </c>
      <c r="HT90" s="123" t="s">
        <v>483</v>
      </c>
      <c r="HU90" s="123" t="s">
        <v>483</v>
      </c>
      <c r="HV90" s="123" t="s">
        <v>483</v>
      </c>
      <c r="HW90" s="123" t="s">
        <v>483</v>
      </c>
      <c r="HX90" s="123" t="s">
        <v>483</v>
      </c>
      <c r="HY90" s="123" t="s">
        <v>483</v>
      </c>
      <c r="HZ90" s="123" t="s">
        <v>483</v>
      </c>
      <c r="IA90" s="123" t="s">
        <v>483</v>
      </c>
      <c r="IB90" s="123" t="s">
        <v>483</v>
      </c>
      <c r="IC90" s="123" t="s">
        <v>483</v>
      </c>
      <c r="ID90" s="123" t="s">
        <v>483</v>
      </c>
      <c r="IE90" s="123" t="s">
        <v>489</v>
      </c>
      <c r="IF90" s="123" t="s">
        <v>490</v>
      </c>
      <c r="IG90" s="123" t="s">
        <v>490</v>
      </c>
      <c r="IH90" s="123" t="s">
        <v>490</v>
      </c>
      <c r="II90" s="123" t="s">
        <v>490</v>
      </c>
      <c r="IJ90" s="123" t="s">
        <v>490</v>
      </c>
      <c r="IK90" s="123" t="s">
        <v>483</v>
      </c>
      <c r="IL90" s="123" t="s">
        <v>483</v>
      </c>
      <c r="IM90" s="123" t="s">
        <v>483</v>
      </c>
      <c r="IN90" s="123">
        <v>1</v>
      </c>
      <c r="IO90" s="123"/>
      <c r="IP90" s="123">
        <v>1</v>
      </c>
      <c r="IQ90" s="123"/>
      <c r="IR90" s="123">
        <v>3</v>
      </c>
      <c r="IS90" s="123"/>
      <c r="IT90" s="123">
        <v>1</v>
      </c>
      <c r="IU90" s="123"/>
      <c r="IV90" s="123"/>
      <c r="IW90" s="123"/>
      <c r="IX90" s="123"/>
      <c r="IY90" s="123"/>
      <c r="IZ90" s="123"/>
      <c r="JA90" s="123"/>
      <c r="JB90" s="123"/>
      <c r="JC90" s="123"/>
      <c r="JD90" s="123"/>
      <c r="JE90" s="123"/>
      <c r="JF90" s="123"/>
      <c r="JG90" s="123"/>
      <c r="JH90" s="123">
        <v>1</v>
      </c>
      <c r="JI90" s="123"/>
      <c r="JJ90" s="123">
        <v>1</v>
      </c>
      <c r="JK90" s="123"/>
      <c r="JL90" s="123"/>
      <c r="JM90" s="123"/>
      <c r="JN90" s="123">
        <v>8</v>
      </c>
      <c r="JO90" s="123">
        <v>0</v>
      </c>
      <c r="JP90" s="123">
        <v>8</v>
      </c>
      <c r="JQ90" s="123">
        <v>7</v>
      </c>
      <c r="JR90" s="123"/>
      <c r="JS90" s="123" t="s">
        <v>483</v>
      </c>
      <c r="JT90" s="123" t="s">
        <v>483</v>
      </c>
      <c r="JU90" s="123" t="s">
        <v>483</v>
      </c>
      <c r="JV90" s="123" t="s">
        <v>489</v>
      </c>
      <c r="JW90" s="123" t="s">
        <v>483</v>
      </c>
      <c r="JX90" s="123" t="s">
        <v>483</v>
      </c>
      <c r="JY90" s="123" t="s">
        <v>483</v>
      </c>
      <c r="JZ90" s="123" t="s">
        <v>483</v>
      </c>
      <c r="KA90" s="123" t="s">
        <v>483</v>
      </c>
      <c r="KB90" s="123" t="s">
        <v>483</v>
      </c>
      <c r="KC90" s="123" t="s">
        <v>483</v>
      </c>
      <c r="KD90" s="123" t="s">
        <v>2061</v>
      </c>
      <c r="KE90" s="123" t="s">
        <v>2062</v>
      </c>
      <c r="KF90" s="123"/>
      <c r="KG90" s="123" t="s">
        <v>622</v>
      </c>
      <c r="KH90" s="123" t="s">
        <v>500</v>
      </c>
      <c r="KI90" s="123">
        <v>2</v>
      </c>
      <c r="KJ90" s="123" t="s">
        <v>483</v>
      </c>
      <c r="KK90" s="123" t="s">
        <v>483</v>
      </c>
      <c r="KL90" s="123" t="s">
        <v>483</v>
      </c>
      <c r="KM90" s="123" t="s">
        <v>483</v>
      </c>
      <c r="KN90" s="123" t="s">
        <v>483</v>
      </c>
      <c r="KO90" s="123" t="s">
        <v>483</v>
      </c>
      <c r="KP90" s="123" t="s">
        <v>483</v>
      </c>
      <c r="KQ90" s="123" t="s">
        <v>483</v>
      </c>
      <c r="KR90" s="123" t="s">
        <v>483</v>
      </c>
      <c r="KS90" s="123" t="s">
        <v>483</v>
      </c>
      <c r="KT90" s="123" t="s">
        <v>483</v>
      </c>
      <c r="KU90" s="123" t="s">
        <v>483</v>
      </c>
      <c r="KV90" s="123" t="s">
        <v>483</v>
      </c>
      <c r="KW90" s="123" t="s">
        <v>483</v>
      </c>
      <c r="KX90" s="123" t="s">
        <v>483</v>
      </c>
      <c r="KY90" s="123" t="s">
        <v>483</v>
      </c>
      <c r="KZ90" s="123" t="s">
        <v>483</v>
      </c>
      <c r="LA90" s="123" t="s">
        <v>483</v>
      </c>
      <c r="LB90" s="123" t="s">
        <v>483</v>
      </c>
      <c r="LC90" s="123" t="s">
        <v>490</v>
      </c>
      <c r="LD90" s="123" t="s">
        <v>483</v>
      </c>
      <c r="LE90" s="123" t="s">
        <v>490</v>
      </c>
      <c r="LF90" s="123">
        <v>10</v>
      </c>
      <c r="LG90" s="123">
        <v>0</v>
      </c>
      <c r="LH90" s="123">
        <v>0</v>
      </c>
      <c r="LI90" s="123">
        <v>10</v>
      </c>
      <c r="LJ90" s="123">
        <v>6</v>
      </c>
      <c r="LK90" s="123">
        <v>6</v>
      </c>
      <c r="LL90" s="123">
        <v>6</v>
      </c>
      <c r="LM90" s="123">
        <v>6</v>
      </c>
      <c r="LN90" s="123" t="s">
        <v>483</v>
      </c>
      <c r="LO90" s="123" t="s">
        <v>483</v>
      </c>
      <c r="LP90" s="123" t="s">
        <v>483</v>
      </c>
      <c r="LQ90" s="123" t="s">
        <v>483</v>
      </c>
      <c r="LR90" s="123" t="s">
        <v>483</v>
      </c>
      <c r="LS90" s="123" t="s">
        <v>483</v>
      </c>
      <c r="LT90" s="123" t="s">
        <v>489</v>
      </c>
      <c r="LU90" s="123" t="s">
        <v>483</v>
      </c>
      <c r="LV90" s="123" t="s">
        <v>489</v>
      </c>
      <c r="LW90" s="123" t="s">
        <v>489</v>
      </c>
      <c r="LX90" s="123" t="s">
        <v>483</v>
      </c>
      <c r="LY90" s="123" t="s">
        <v>483</v>
      </c>
      <c r="LZ90" s="123" t="s">
        <v>483</v>
      </c>
      <c r="MA90" s="123" t="s">
        <v>489</v>
      </c>
      <c r="MB90" s="123" t="s">
        <v>483</v>
      </c>
      <c r="MC90" s="123" t="s">
        <v>483</v>
      </c>
      <c r="MD90" s="123" t="s">
        <v>483</v>
      </c>
      <c r="ME90" s="123" t="s">
        <v>483</v>
      </c>
      <c r="MF90" s="123" t="s">
        <v>483</v>
      </c>
      <c r="MG90" s="123" t="s">
        <v>483</v>
      </c>
      <c r="MH90" s="123" t="s">
        <v>489</v>
      </c>
      <c r="MI90" s="123" t="s">
        <v>489</v>
      </c>
      <c r="MJ90" s="123" t="s">
        <v>483</v>
      </c>
      <c r="MK90" s="123" t="s">
        <v>483</v>
      </c>
      <c r="ML90" s="123" t="s">
        <v>483</v>
      </c>
      <c r="MM90" s="123" t="s">
        <v>483</v>
      </c>
      <c r="MN90" s="123" t="s">
        <v>483</v>
      </c>
      <c r="MO90" s="123" t="s">
        <v>489</v>
      </c>
      <c r="MP90" s="123" t="s">
        <v>483</v>
      </c>
      <c r="MQ90" s="123" t="s">
        <v>483</v>
      </c>
      <c r="MR90" s="123" t="s">
        <v>483</v>
      </c>
      <c r="MS90" s="123" t="s">
        <v>483</v>
      </c>
      <c r="MT90" s="123" t="s">
        <v>483</v>
      </c>
      <c r="MU90" s="123" t="s">
        <v>483</v>
      </c>
      <c r="MV90" s="123" t="s">
        <v>483</v>
      </c>
      <c r="MW90" s="123" t="s">
        <v>483</v>
      </c>
      <c r="MX90" s="123" t="s">
        <v>483</v>
      </c>
      <c r="MY90" s="123" t="s">
        <v>483</v>
      </c>
      <c r="MZ90" s="123" t="s">
        <v>483</v>
      </c>
      <c r="NA90" s="123" t="s">
        <v>483</v>
      </c>
      <c r="NB90" s="123" t="s">
        <v>483</v>
      </c>
      <c r="NC90" s="123" t="s">
        <v>483</v>
      </c>
      <c r="ND90" s="123" t="s">
        <v>483</v>
      </c>
      <c r="NE90" s="123" t="s">
        <v>483</v>
      </c>
      <c r="NF90" s="123" t="s">
        <v>483</v>
      </c>
      <c r="NG90" s="123" t="s">
        <v>483</v>
      </c>
      <c r="NH90" s="123" t="s">
        <v>483</v>
      </c>
      <c r="NI90" s="123" t="s">
        <v>483</v>
      </c>
      <c r="NJ90" s="123" t="s">
        <v>483</v>
      </c>
      <c r="NK90" s="123" t="s">
        <v>483</v>
      </c>
      <c r="NL90" s="123" t="s">
        <v>483</v>
      </c>
      <c r="NM90" s="123" t="s">
        <v>490</v>
      </c>
      <c r="NN90" s="123" t="s">
        <v>490</v>
      </c>
      <c r="NO90" s="123" t="s">
        <v>490</v>
      </c>
      <c r="NP90" s="123" t="s">
        <v>490</v>
      </c>
      <c r="NQ90" s="123" t="s">
        <v>490</v>
      </c>
      <c r="NR90" s="123" t="s">
        <v>483</v>
      </c>
      <c r="NS90" s="123" t="s">
        <v>483</v>
      </c>
      <c r="NT90" s="123" t="s">
        <v>483</v>
      </c>
      <c r="NU90" s="123" t="s">
        <v>483</v>
      </c>
      <c r="NV90" s="123" t="s">
        <v>483</v>
      </c>
      <c r="NW90" s="123" t="s">
        <v>483</v>
      </c>
      <c r="NX90" s="123" t="s">
        <v>483</v>
      </c>
      <c r="NY90" s="123" t="s">
        <v>483</v>
      </c>
      <c r="NZ90" s="123" t="s">
        <v>483</v>
      </c>
      <c r="OA90" s="123" t="s">
        <v>483</v>
      </c>
      <c r="OB90" s="123" t="s">
        <v>483</v>
      </c>
      <c r="OC90" s="123" t="s">
        <v>483</v>
      </c>
      <c r="OD90" s="123" t="s">
        <v>483</v>
      </c>
      <c r="OE90" s="123" t="s">
        <v>483</v>
      </c>
      <c r="OF90" s="123" t="s">
        <v>483</v>
      </c>
      <c r="OG90" s="123" t="s">
        <v>489</v>
      </c>
      <c r="OH90" s="123" t="s">
        <v>483</v>
      </c>
      <c r="OI90" s="123" t="s">
        <v>483</v>
      </c>
      <c r="OJ90" s="123" t="s">
        <v>483</v>
      </c>
      <c r="OK90" s="123" t="s">
        <v>483</v>
      </c>
      <c r="OL90" s="123" t="s">
        <v>483</v>
      </c>
      <c r="OM90" s="123" t="s">
        <v>489</v>
      </c>
      <c r="ON90" s="123" t="s">
        <v>483</v>
      </c>
      <c r="OO90" s="123" t="s">
        <v>483</v>
      </c>
      <c r="OP90" s="123" t="s">
        <v>483</v>
      </c>
      <c r="OQ90" s="123" t="s">
        <v>483</v>
      </c>
      <c r="OR90" s="123" t="s">
        <v>483</v>
      </c>
      <c r="OS90" s="123" t="s">
        <v>483</v>
      </c>
      <c r="OT90" s="123" t="s">
        <v>483</v>
      </c>
      <c r="OU90" s="123" t="s">
        <v>483</v>
      </c>
      <c r="OV90" s="123" t="s">
        <v>483</v>
      </c>
      <c r="OW90" s="123" t="s">
        <v>489</v>
      </c>
      <c r="OX90" s="123" t="s">
        <v>483</v>
      </c>
      <c r="OY90" s="123" t="s">
        <v>489</v>
      </c>
      <c r="OZ90" s="123" t="s">
        <v>483</v>
      </c>
      <c r="PA90" s="123" t="s">
        <v>483</v>
      </c>
      <c r="PB90" s="123" t="s">
        <v>483</v>
      </c>
      <c r="PC90" s="123" t="s">
        <v>483</v>
      </c>
      <c r="PD90" s="123" t="s">
        <v>483</v>
      </c>
      <c r="PE90" s="123" t="s">
        <v>483</v>
      </c>
      <c r="PF90" s="123" t="s">
        <v>483</v>
      </c>
      <c r="PG90" s="123" t="s">
        <v>489</v>
      </c>
      <c r="PH90" s="123" t="s">
        <v>483</v>
      </c>
      <c r="PI90" s="123" t="s">
        <v>483</v>
      </c>
      <c r="PJ90" s="123" t="s">
        <v>483</v>
      </c>
      <c r="PK90" s="123" t="s">
        <v>483</v>
      </c>
      <c r="PL90" s="123" t="s">
        <v>483</v>
      </c>
      <c r="PM90" s="123" t="s">
        <v>489</v>
      </c>
      <c r="PN90" s="123" t="s">
        <v>483</v>
      </c>
      <c r="PO90" s="123" t="s">
        <v>483</v>
      </c>
      <c r="PP90" s="123" t="s">
        <v>483</v>
      </c>
      <c r="PQ90" s="123" t="s">
        <v>483</v>
      </c>
      <c r="PR90" s="123" t="s">
        <v>483</v>
      </c>
      <c r="PS90" s="123" t="s">
        <v>483</v>
      </c>
      <c r="PT90" s="123" t="s">
        <v>489</v>
      </c>
      <c r="PU90" s="123" t="s">
        <v>574</v>
      </c>
      <c r="PV90" s="123" t="s">
        <v>574</v>
      </c>
      <c r="PW90" s="123" t="s">
        <v>574</v>
      </c>
      <c r="PX90" s="123" t="s">
        <v>574</v>
      </c>
      <c r="PY90" s="123" t="s">
        <v>681</v>
      </c>
      <c r="PZ90" s="123" t="s">
        <v>489</v>
      </c>
      <c r="QA90" s="123" t="s">
        <v>490</v>
      </c>
      <c r="QB90" s="123" t="s">
        <v>483</v>
      </c>
      <c r="QC90" s="123" t="s">
        <v>490</v>
      </c>
      <c r="QD90" s="123" t="s">
        <v>483</v>
      </c>
      <c r="QE90" s="123" t="s">
        <v>2063</v>
      </c>
      <c r="QF90" s="123" t="s">
        <v>1328</v>
      </c>
      <c r="QG90" s="123"/>
      <c r="QH90" s="123" t="s">
        <v>489</v>
      </c>
      <c r="QI90" s="123" t="s">
        <v>489</v>
      </c>
      <c r="QJ90" s="123" t="s">
        <v>483</v>
      </c>
      <c r="QK90" s="123"/>
      <c r="QL90" s="123" t="s">
        <v>483</v>
      </c>
      <c r="QM90" s="123" t="s">
        <v>483</v>
      </c>
      <c r="QN90" s="123" t="s">
        <v>483</v>
      </c>
      <c r="QO90" s="123" t="s">
        <v>483</v>
      </c>
      <c r="QP90" s="123" t="s">
        <v>483</v>
      </c>
      <c r="QQ90" s="123">
        <v>4</v>
      </c>
      <c r="QR90" s="123">
        <v>0</v>
      </c>
      <c r="QS90" s="123">
        <v>10</v>
      </c>
      <c r="QT90" s="123"/>
      <c r="QU90" s="90" t="s">
        <v>4477</v>
      </c>
      <c r="QV90" s="90" t="s">
        <v>4961</v>
      </c>
      <c r="QW90" s="125" t="s">
        <v>4970</v>
      </c>
      <c r="QX90" s="148" t="s">
        <v>483</v>
      </c>
      <c r="QY90" s="90" t="s">
        <v>483</v>
      </c>
      <c r="QZ90" s="148" t="s">
        <v>483</v>
      </c>
      <c r="RA90" s="58" t="s">
        <v>4680</v>
      </c>
      <c r="RB90" s="148">
        <v>6</v>
      </c>
      <c r="RC90" s="148">
        <v>2</v>
      </c>
      <c r="RD90" s="148">
        <v>4</v>
      </c>
      <c r="RE90" s="149">
        <v>6</v>
      </c>
      <c r="RF90" s="149">
        <v>2</v>
      </c>
      <c r="RG90" s="149">
        <v>4</v>
      </c>
      <c r="RH90" s="152"/>
      <c r="RI90" s="152"/>
      <c r="RJ90" s="152"/>
      <c r="RK90" s="90">
        <v>6</v>
      </c>
      <c r="RL90" s="90">
        <v>2</v>
      </c>
      <c r="RM90" s="90">
        <v>4</v>
      </c>
      <c r="RN90" s="149">
        <v>6</v>
      </c>
      <c r="RO90" s="152"/>
      <c r="RP90" s="90" t="s">
        <v>483</v>
      </c>
      <c r="RQ90" s="58" t="s">
        <v>4531</v>
      </c>
      <c r="RR90" s="90" t="s">
        <v>483</v>
      </c>
      <c r="RS90" s="80">
        <v>0</v>
      </c>
      <c r="RT90" s="80"/>
      <c r="RU90" s="80"/>
      <c r="RV90" s="80">
        <v>0</v>
      </c>
      <c r="RW90" s="80"/>
      <c r="RX90" s="80"/>
      <c r="RY90" s="219" t="s">
        <v>483</v>
      </c>
      <c r="RZ90" s="219"/>
      <c r="SA90" s="191" t="s">
        <v>6810</v>
      </c>
      <c r="SB90" s="90" t="s">
        <v>4781</v>
      </c>
      <c r="SC90" s="90" t="s">
        <v>4781</v>
      </c>
      <c r="SD90" s="224" t="s">
        <v>6722</v>
      </c>
      <c r="SE90" s="123"/>
      <c r="SF90" s="114"/>
      <c r="SG90" s="114"/>
      <c r="SH90" s="114"/>
      <c r="SI90" s="114"/>
      <c r="SJ90" s="114"/>
      <c r="SK90" s="114"/>
      <c r="SL90" s="114"/>
      <c r="SM90" s="114"/>
      <c r="SN90" s="242"/>
      <c r="SO90" s="114"/>
      <c r="SQ90" s="123"/>
      <c r="SR90" s="123"/>
      <c r="ST90" s="90" t="s">
        <v>483</v>
      </c>
      <c r="SV90" s="236" t="s">
        <v>4484</v>
      </c>
    </row>
    <row r="91" spans="1:517" s="98" customFormat="1" ht="84.75" customHeight="1" x14ac:dyDescent="0.25">
      <c r="A91" s="123" t="s">
        <v>1657</v>
      </c>
      <c r="B91" s="93">
        <v>113</v>
      </c>
      <c r="C91" s="123">
        <v>2019</v>
      </c>
      <c r="D91" s="94" t="s">
        <v>4072</v>
      </c>
      <c r="E91" s="123">
        <v>25</v>
      </c>
      <c r="F91" s="123" t="s">
        <v>598</v>
      </c>
      <c r="G91" s="114" t="s">
        <v>5428</v>
      </c>
      <c r="H91" s="123"/>
      <c r="I91" s="123" t="s">
        <v>5016</v>
      </c>
      <c r="J91" s="123" t="s">
        <v>686</v>
      </c>
      <c r="K91" s="123" t="s">
        <v>657</v>
      </c>
      <c r="L91" s="123" t="s">
        <v>1658</v>
      </c>
      <c r="M91" s="123">
        <v>6</v>
      </c>
      <c r="N91" s="123"/>
      <c r="O91" s="123" t="s">
        <v>608</v>
      </c>
      <c r="P91" s="123" t="s">
        <v>1629</v>
      </c>
      <c r="Q91" s="123">
        <v>55732376</v>
      </c>
      <c r="R91" s="95" t="s">
        <v>1659</v>
      </c>
      <c r="S91" s="97">
        <v>14000</v>
      </c>
      <c r="T91" s="97" t="s">
        <v>590</v>
      </c>
      <c r="U91" s="97" t="s">
        <v>1660</v>
      </c>
      <c r="V91" s="97" t="s">
        <v>1661</v>
      </c>
      <c r="W91" s="97" t="s">
        <v>635</v>
      </c>
      <c r="X91" s="183">
        <v>55732376</v>
      </c>
      <c r="Y91" s="95" t="s">
        <v>1659</v>
      </c>
      <c r="Z91" s="123">
        <v>36</v>
      </c>
      <c r="AA91" s="123">
        <v>0</v>
      </c>
      <c r="AB91" s="123">
        <v>2</v>
      </c>
      <c r="AC91" s="123">
        <v>34</v>
      </c>
      <c r="AD91" s="123">
        <v>12</v>
      </c>
      <c r="AE91" s="123">
        <v>2</v>
      </c>
      <c r="AF91" s="123">
        <v>2</v>
      </c>
      <c r="AG91" s="123">
        <v>8</v>
      </c>
      <c r="AH91" s="123">
        <v>2</v>
      </c>
      <c r="AI91" s="123">
        <v>4</v>
      </c>
      <c r="AJ91" s="123">
        <v>42</v>
      </c>
      <c r="AK91" s="123">
        <v>48</v>
      </c>
      <c r="AL91" s="123">
        <v>64</v>
      </c>
      <c r="AM91" s="123">
        <v>80</v>
      </c>
      <c r="AN91" s="123">
        <v>101</v>
      </c>
      <c r="AO91" s="123">
        <v>65</v>
      </c>
      <c r="AP91" s="123">
        <v>17</v>
      </c>
      <c r="AQ91" s="123">
        <v>21</v>
      </c>
      <c r="AR91" s="123">
        <v>10</v>
      </c>
      <c r="AS91" s="123">
        <v>11</v>
      </c>
      <c r="AT91" s="123" t="s">
        <v>483</v>
      </c>
      <c r="AU91" s="123" t="s">
        <v>483</v>
      </c>
      <c r="AV91" s="123" t="s">
        <v>585</v>
      </c>
      <c r="AW91" s="123">
        <v>65</v>
      </c>
      <c r="AX91" s="123" t="s">
        <v>637</v>
      </c>
      <c r="AY91" s="123" t="s">
        <v>483</v>
      </c>
      <c r="AZ91" s="123" t="s">
        <v>489</v>
      </c>
      <c r="BA91" s="123" t="s">
        <v>483</v>
      </c>
      <c r="BB91" s="123" t="s">
        <v>483</v>
      </c>
      <c r="BC91" s="123" t="s">
        <v>483</v>
      </c>
      <c r="BD91" s="123" t="s">
        <v>490</v>
      </c>
      <c r="BE91" s="123" t="s">
        <v>490</v>
      </c>
      <c r="BF91" s="123" t="s">
        <v>490</v>
      </c>
      <c r="BG91" s="123" t="s">
        <v>490</v>
      </c>
      <c r="BH91" s="123" t="s">
        <v>490</v>
      </c>
      <c r="BI91" s="123" t="s">
        <v>483</v>
      </c>
      <c r="BJ91" s="123" t="s">
        <v>490</v>
      </c>
      <c r="BK91" s="123" t="s">
        <v>483</v>
      </c>
      <c r="BL91" s="123" t="s">
        <v>490</v>
      </c>
      <c r="BM91" s="123" t="s">
        <v>483</v>
      </c>
      <c r="BN91" s="123" t="s">
        <v>483</v>
      </c>
      <c r="BO91" s="123" t="s">
        <v>483</v>
      </c>
      <c r="BP91" s="123" t="s">
        <v>483</v>
      </c>
      <c r="BQ91" s="123" t="s">
        <v>483</v>
      </c>
      <c r="BR91" s="123" t="s">
        <v>483</v>
      </c>
      <c r="BS91" s="123" t="s">
        <v>483</v>
      </c>
      <c r="BT91" s="123" t="s">
        <v>483</v>
      </c>
      <c r="BU91" s="123" t="s">
        <v>483</v>
      </c>
      <c r="BV91" s="123" t="s">
        <v>483</v>
      </c>
      <c r="BW91" s="123" t="s">
        <v>483</v>
      </c>
      <c r="BX91" s="123" t="s">
        <v>483</v>
      </c>
      <c r="BY91" s="123" t="s">
        <v>490</v>
      </c>
      <c r="BZ91" s="123" t="s">
        <v>483</v>
      </c>
      <c r="CA91" s="123" t="s">
        <v>483</v>
      </c>
      <c r="CB91" s="123" t="s">
        <v>483</v>
      </c>
      <c r="CC91" s="123" t="s">
        <v>490</v>
      </c>
      <c r="CD91" s="123" t="s">
        <v>483</v>
      </c>
      <c r="CE91" s="123" t="s">
        <v>483</v>
      </c>
      <c r="CF91" s="123"/>
      <c r="CG91" s="123" t="s">
        <v>483</v>
      </c>
      <c r="CH91" s="123" t="s">
        <v>483</v>
      </c>
      <c r="CI91" s="123" t="s">
        <v>483</v>
      </c>
      <c r="CJ91" s="123" t="s">
        <v>483</v>
      </c>
      <c r="CK91" s="123" t="s">
        <v>483</v>
      </c>
      <c r="CL91" s="123" t="s">
        <v>483</v>
      </c>
      <c r="CM91" s="123" t="s">
        <v>483</v>
      </c>
      <c r="CN91" s="123" t="s">
        <v>483</v>
      </c>
      <c r="CO91" s="123" t="s">
        <v>483</v>
      </c>
      <c r="CP91" s="123" t="s">
        <v>483</v>
      </c>
      <c r="CQ91" s="123" t="s">
        <v>483</v>
      </c>
      <c r="CR91" s="123" t="s">
        <v>483</v>
      </c>
      <c r="CS91" s="123" t="s">
        <v>483</v>
      </c>
      <c r="CT91" s="123" t="s">
        <v>483</v>
      </c>
      <c r="CU91" s="123" t="s">
        <v>483</v>
      </c>
      <c r="CV91" s="123" t="s">
        <v>483</v>
      </c>
      <c r="CW91" s="123" t="s">
        <v>483</v>
      </c>
      <c r="CX91" s="123" t="s">
        <v>483</v>
      </c>
      <c r="CY91" s="123" t="s">
        <v>483</v>
      </c>
      <c r="CZ91" s="123" t="s">
        <v>483</v>
      </c>
      <c r="DA91" s="123" t="s">
        <v>483</v>
      </c>
      <c r="DB91" s="123" t="s">
        <v>483</v>
      </c>
      <c r="DC91" s="123" t="s">
        <v>483</v>
      </c>
      <c r="DD91" s="123" t="s">
        <v>483</v>
      </c>
      <c r="DE91" s="123" t="s">
        <v>483</v>
      </c>
      <c r="DF91" s="123" t="s">
        <v>483</v>
      </c>
      <c r="DG91" s="123" t="s">
        <v>483</v>
      </c>
      <c r="DH91" s="123" t="s">
        <v>483</v>
      </c>
      <c r="DI91" s="123" t="s">
        <v>483</v>
      </c>
      <c r="DJ91" s="123" t="s">
        <v>483</v>
      </c>
      <c r="DK91" s="123" t="s">
        <v>483</v>
      </c>
      <c r="DL91" s="123" t="s">
        <v>483</v>
      </c>
      <c r="DM91" s="123" t="s">
        <v>675</v>
      </c>
      <c r="DN91" s="123" t="s">
        <v>483</v>
      </c>
      <c r="DO91" s="123" t="s">
        <v>483</v>
      </c>
      <c r="DP91" s="123" t="s">
        <v>483</v>
      </c>
      <c r="DQ91" s="123" t="s">
        <v>483</v>
      </c>
      <c r="DR91" s="123" t="s">
        <v>483</v>
      </c>
      <c r="DS91" s="123" t="s">
        <v>483</v>
      </c>
      <c r="DT91" s="123" t="s">
        <v>483</v>
      </c>
      <c r="DU91" s="123" t="s">
        <v>483</v>
      </c>
      <c r="DV91" s="123" t="s">
        <v>483</v>
      </c>
      <c r="DW91" s="123" t="s">
        <v>483</v>
      </c>
      <c r="DX91" s="123" t="s">
        <v>483</v>
      </c>
      <c r="DY91" s="123" t="s">
        <v>490</v>
      </c>
      <c r="DZ91" s="123" t="s">
        <v>483</v>
      </c>
      <c r="EA91" s="123" t="s">
        <v>483</v>
      </c>
      <c r="EB91" s="123" t="s">
        <v>490</v>
      </c>
      <c r="EC91" s="123" t="s">
        <v>483</v>
      </c>
      <c r="ED91" s="123" t="s">
        <v>483</v>
      </c>
      <c r="EE91" s="123">
        <v>14</v>
      </c>
      <c r="EF91" s="123">
        <v>4</v>
      </c>
      <c r="EG91" s="123">
        <v>1</v>
      </c>
      <c r="EH91" s="123" t="s">
        <v>483</v>
      </c>
      <c r="EI91" s="123" t="s">
        <v>483</v>
      </c>
      <c r="EJ91" s="123" t="s">
        <v>483</v>
      </c>
      <c r="EK91" s="123" t="s">
        <v>490</v>
      </c>
      <c r="EL91" s="123" t="s">
        <v>490</v>
      </c>
      <c r="EM91" s="123" t="s">
        <v>490</v>
      </c>
      <c r="EN91" s="123" t="s">
        <v>483</v>
      </c>
      <c r="EO91" s="123" t="s">
        <v>483</v>
      </c>
      <c r="EP91" s="123" t="s">
        <v>483</v>
      </c>
      <c r="EQ91" s="123" t="s">
        <v>490</v>
      </c>
      <c r="ER91" s="123" t="s">
        <v>490</v>
      </c>
      <c r="ES91" s="123" t="s">
        <v>483</v>
      </c>
      <c r="ET91" s="123" t="s">
        <v>483</v>
      </c>
      <c r="EU91" s="123" t="s">
        <v>483</v>
      </c>
      <c r="EV91" s="123" t="s">
        <v>483</v>
      </c>
      <c r="EW91" s="123" t="s">
        <v>483</v>
      </c>
      <c r="EX91" s="123" t="s">
        <v>483</v>
      </c>
      <c r="EY91" s="123" t="s">
        <v>490</v>
      </c>
      <c r="EZ91" s="123" t="s">
        <v>490</v>
      </c>
      <c r="FA91" s="123" t="s">
        <v>490</v>
      </c>
      <c r="FB91" s="123" t="s">
        <v>483</v>
      </c>
      <c r="FC91" s="123" t="s">
        <v>483</v>
      </c>
      <c r="FD91" s="123" t="s">
        <v>483</v>
      </c>
      <c r="FE91" s="123" t="s">
        <v>483</v>
      </c>
      <c r="FF91" s="123" t="s">
        <v>490</v>
      </c>
      <c r="FG91" s="123" t="s">
        <v>490</v>
      </c>
      <c r="FH91" s="123" t="s">
        <v>483</v>
      </c>
      <c r="FI91" s="123" t="s">
        <v>483</v>
      </c>
      <c r="FJ91" s="123" t="s">
        <v>483</v>
      </c>
      <c r="FK91" s="123" t="s">
        <v>490</v>
      </c>
      <c r="FL91" s="123" t="s">
        <v>483</v>
      </c>
      <c r="FM91" s="123" t="s">
        <v>483</v>
      </c>
      <c r="FN91" s="123" t="s">
        <v>483</v>
      </c>
      <c r="FO91" s="123" t="s">
        <v>483</v>
      </c>
      <c r="FP91" s="123" t="s">
        <v>483</v>
      </c>
      <c r="FQ91" s="123" t="s">
        <v>483</v>
      </c>
      <c r="FR91" s="123" t="s">
        <v>483</v>
      </c>
      <c r="FS91" s="123" t="s">
        <v>483</v>
      </c>
      <c r="FT91" s="123" t="s">
        <v>483</v>
      </c>
      <c r="FU91" s="123" t="s">
        <v>483</v>
      </c>
      <c r="FV91" s="123" t="s">
        <v>483</v>
      </c>
      <c r="FW91" s="123" t="s">
        <v>483</v>
      </c>
      <c r="FX91" s="123" t="s">
        <v>483</v>
      </c>
      <c r="FY91" s="123" t="s">
        <v>483</v>
      </c>
      <c r="FZ91" s="123" t="s">
        <v>483</v>
      </c>
      <c r="GA91" s="123" t="s">
        <v>483</v>
      </c>
      <c r="GB91" s="123" t="s">
        <v>490</v>
      </c>
      <c r="GC91" s="123" t="s">
        <v>483</v>
      </c>
      <c r="GD91" s="123" t="s">
        <v>483</v>
      </c>
      <c r="GE91" s="123" t="s">
        <v>483</v>
      </c>
      <c r="GF91" s="123" t="s">
        <v>483</v>
      </c>
      <c r="GG91" s="123" t="s">
        <v>483</v>
      </c>
      <c r="GH91" s="123" t="s">
        <v>483</v>
      </c>
      <c r="GI91" s="123" t="s">
        <v>483</v>
      </c>
      <c r="GJ91" s="123" t="s">
        <v>483</v>
      </c>
      <c r="GK91" s="123" t="s">
        <v>483</v>
      </c>
      <c r="GL91" s="123" t="s">
        <v>483</v>
      </c>
      <c r="GM91" s="123" t="s">
        <v>483</v>
      </c>
      <c r="GN91" s="123" t="s">
        <v>483</v>
      </c>
      <c r="GO91" s="123" t="s">
        <v>483</v>
      </c>
      <c r="GP91" s="123" t="s">
        <v>483</v>
      </c>
      <c r="GQ91" s="123" t="s">
        <v>483</v>
      </c>
      <c r="GR91" s="123" t="s">
        <v>483</v>
      </c>
      <c r="GS91" s="123" t="s">
        <v>483</v>
      </c>
      <c r="GT91" s="123" t="s">
        <v>483</v>
      </c>
      <c r="GU91" s="123" t="s">
        <v>483</v>
      </c>
      <c r="GV91" s="123" t="s">
        <v>483</v>
      </c>
      <c r="GW91" s="123" t="s">
        <v>483</v>
      </c>
      <c r="GX91" s="123" t="s">
        <v>483</v>
      </c>
      <c r="GY91" s="123" t="s">
        <v>483</v>
      </c>
      <c r="GZ91" s="123" t="s">
        <v>483</v>
      </c>
      <c r="HA91" s="123" t="s">
        <v>483</v>
      </c>
      <c r="HB91" s="123" t="s">
        <v>483</v>
      </c>
      <c r="HC91" s="123" t="s">
        <v>483</v>
      </c>
      <c r="HD91" s="123" t="s">
        <v>483</v>
      </c>
      <c r="HE91" s="123" t="s">
        <v>483</v>
      </c>
      <c r="HF91" s="123" t="s">
        <v>483</v>
      </c>
      <c r="HG91" s="123" t="s">
        <v>483</v>
      </c>
      <c r="HH91" s="123" t="s">
        <v>483</v>
      </c>
      <c r="HI91" s="123" t="s">
        <v>490</v>
      </c>
      <c r="HJ91" s="123" t="s">
        <v>490</v>
      </c>
      <c r="HK91" s="123" t="s">
        <v>490</v>
      </c>
      <c r="HL91" s="123" t="s">
        <v>483</v>
      </c>
      <c r="HM91" s="123" t="s">
        <v>483</v>
      </c>
      <c r="HN91" s="123" t="s">
        <v>483</v>
      </c>
      <c r="HO91" s="123" t="s">
        <v>483</v>
      </c>
      <c r="HP91" s="123" t="s">
        <v>483</v>
      </c>
      <c r="HQ91" s="123" t="s">
        <v>483</v>
      </c>
      <c r="HR91" s="123" t="s">
        <v>483</v>
      </c>
      <c r="HS91" s="123" t="s">
        <v>483</v>
      </c>
      <c r="HT91" s="123" t="s">
        <v>483</v>
      </c>
      <c r="HU91" s="123" t="s">
        <v>483</v>
      </c>
      <c r="HV91" s="123" t="s">
        <v>483</v>
      </c>
      <c r="HW91" s="123" t="s">
        <v>483</v>
      </c>
      <c r="HX91" s="123" t="s">
        <v>483</v>
      </c>
      <c r="HY91" s="123" t="s">
        <v>483</v>
      </c>
      <c r="HZ91" s="123" t="s">
        <v>483</v>
      </c>
      <c r="IA91" s="123" t="s">
        <v>483</v>
      </c>
      <c r="IB91" s="123" t="s">
        <v>483</v>
      </c>
      <c r="IC91" s="123" t="s">
        <v>483</v>
      </c>
      <c r="ID91" s="123" t="s">
        <v>483</v>
      </c>
      <c r="IE91" s="123" t="s">
        <v>483</v>
      </c>
      <c r="IF91" s="123" t="s">
        <v>490</v>
      </c>
      <c r="IG91" s="123" t="s">
        <v>490</v>
      </c>
      <c r="IH91" s="123" t="s">
        <v>490</v>
      </c>
      <c r="II91" s="123" t="s">
        <v>490</v>
      </c>
      <c r="IJ91" s="123" t="s">
        <v>490</v>
      </c>
      <c r="IK91" s="123" t="s">
        <v>483</v>
      </c>
      <c r="IL91" s="123" t="s">
        <v>483</v>
      </c>
      <c r="IM91" s="123" t="s">
        <v>483</v>
      </c>
      <c r="IN91" s="123">
        <v>6</v>
      </c>
      <c r="IO91" s="123"/>
      <c r="IP91" s="123">
        <v>1</v>
      </c>
      <c r="IQ91" s="123"/>
      <c r="IR91" s="123"/>
      <c r="IS91" s="123"/>
      <c r="IT91" s="123"/>
      <c r="IU91" s="123"/>
      <c r="IV91" s="123">
        <v>20</v>
      </c>
      <c r="IW91" s="123"/>
      <c r="IX91" s="123">
        <v>3</v>
      </c>
      <c r="IY91" s="123"/>
      <c r="IZ91" s="123">
        <v>1</v>
      </c>
      <c r="JA91" s="123"/>
      <c r="JB91" s="123"/>
      <c r="JC91" s="123"/>
      <c r="JD91" s="123">
        <v>3</v>
      </c>
      <c r="JE91" s="123"/>
      <c r="JF91" s="123"/>
      <c r="JG91" s="123">
        <v>1</v>
      </c>
      <c r="JH91" s="123">
        <v>2</v>
      </c>
      <c r="JI91" s="123">
        <v>3</v>
      </c>
      <c r="JJ91" s="123">
        <v>6</v>
      </c>
      <c r="JK91" s="123"/>
      <c r="JL91" s="123">
        <v>1</v>
      </c>
      <c r="JM91" s="123"/>
      <c r="JN91" s="123">
        <v>43</v>
      </c>
      <c r="JO91" s="123">
        <v>4</v>
      </c>
      <c r="JP91" s="123">
        <v>47</v>
      </c>
      <c r="JQ91" s="123">
        <v>20</v>
      </c>
      <c r="JR91" s="123" t="s">
        <v>1662</v>
      </c>
      <c r="JS91" s="123" t="s">
        <v>483</v>
      </c>
      <c r="JT91" s="123" t="s">
        <v>483</v>
      </c>
      <c r="JU91" s="123" t="s">
        <v>483</v>
      </c>
      <c r="JV91" s="123" t="s">
        <v>483</v>
      </c>
      <c r="JW91" s="123" t="s">
        <v>483</v>
      </c>
      <c r="JX91" s="123" t="s">
        <v>483</v>
      </c>
      <c r="JY91" s="123" t="s">
        <v>483</v>
      </c>
      <c r="JZ91" s="123" t="s">
        <v>483</v>
      </c>
      <c r="KA91" s="123" t="s">
        <v>483</v>
      </c>
      <c r="KB91" s="123" t="s">
        <v>483</v>
      </c>
      <c r="KC91" s="123" t="s">
        <v>483</v>
      </c>
      <c r="KD91" s="123" t="s">
        <v>740</v>
      </c>
      <c r="KE91" s="123" t="s">
        <v>1663</v>
      </c>
      <c r="KF91" s="123" t="s">
        <v>1664</v>
      </c>
      <c r="KG91" s="123" t="s">
        <v>935</v>
      </c>
      <c r="KH91" s="123" t="s">
        <v>485</v>
      </c>
      <c r="KI91" s="123">
        <v>2</v>
      </c>
      <c r="KJ91" s="123" t="s">
        <v>483</v>
      </c>
      <c r="KK91" s="123" t="s">
        <v>483</v>
      </c>
      <c r="KL91" s="123" t="s">
        <v>483</v>
      </c>
      <c r="KM91" s="123" t="s">
        <v>483</v>
      </c>
      <c r="KN91" s="123" t="s">
        <v>483</v>
      </c>
      <c r="KO91" s="123" t="s">
        <v>483</v>
      </c>
      <c r="KP91" s="123" t="s">
        <v>483</v>
      </c>
      <c r="KQ91" s="123" t="s">
        <v>483</v>
      </c>
      <c r="KR91" s="123" t="s">
        <v>483</v>
      </c>
      <c r="KS91" s="123" t="s">
        <v>483</v>
      </c>
      <c r="KT91" s="123" t="s">
        <v>483</v>
      </c>
      <c r="KU91" s="123" t="s">
        <v>483</v>
      </c>
      <c r="KV91" s="123" t="s">
        <v>483</v>
      </c>
      <c r="KW91" s="123" t="s">
        <v>483</v>
      </c>
      <c r="KX91" s="123" t="s">
        <v>483</v>
      </c>
      <c r="KY91" s="123" t="s">
        <v>483</v>
      </c>
      <c r="KZ91" s="123" t="s">
        <v>483</v>
      </c>
      <c r="LA91" s="123" t="s">
        <v>483</v>
      </c>
      <c r="LB91" s="123" t="s">
        <v>483</v>
      </c>
      <c r="LC91" s="123" t="s">
        <v>483</v>
      </c>
      <c r="LD91" s="123" t="s">
        <v>490</v>
      </c>
      <c r="LE91" s="123" t="s">
        <v>490</v>
      </c>
      <c r="LF91" s="123">
        <v>28</v>
      </c>
      <c r="LG91" s="123">
        <v>7</v>
      </c>
      <c r="LH91" s="123">
        <v>10</v>
      </c>
      <c r="LI91" s="123">
        <v>45</v>
      </c>
      <c r="LJ91" s="123">
        <v>39</v>
      </c>
      <c r="LK91" s="123">
        <v>50</v>
      </c>
      <c r="LL91" s="123">
        <v>36</v>
      </c>
      <c r="LM91" s="123">
        <v>50</v>
      </c>
      <c r="LN91" s="123" t="s">
        <v>483</v>
      </c>
      <c r="LO91" s="123" t="s">
        <v>483</v>
      </c>
      <c r="LP91" s="123" t="s">
        <v>483</v>
      </c>
      <c r="LQ91" s="123" t="s">
        <v>483</v>
      </c>
      <c r="LR91" s="123" t="s">
        <v>483</v>
      </c>
      <c r="LS91" s="123" t="s">
        <v>483</v>
      </c>
      <c r="LT91" s="123" t="s">
        <v>489</v>
      </c>
      <c r="LU91" s="123" t="s">
        <v>483</v>
      </c>
      <c r="LV91" s="123" t="s">
        <v>483</v>
      </c>
      <c r="LW91" s="123" t="s">
        <v>483</v>
      </c>
      <c r="LX91" s="123" t="s">
        <v>489</v>
      </c>
      <c r="LY91" s="123" t="s">
        <v>483</v>
      </c>
      <c r="LZ91" s="123" t="s">
        <v>483</v>
      </c>
      <c r="MA91" s="123" t="s">
        <v>483</v>
      </c>
      <c r="MB91" s="123" t="s">
        <v>483</v>
      </c>
      <c r="MC91" s="123" t="s">
        <v>483</v>
      </c>
      <c r="MD91" s="123" t="s">
        <v>483</v>
      </c>
      <c r="ME91" s="123" t="s">
        <v>483</v>
      </c>
      <c r="MF91" s="123" t="s">
        <v>483</v>
      </c>
      <c r="MG91" s="123" t="s">
        <v>483</v>
      </c>
      <c r="MH91" s="123" t="s">
        <v>483</v>
      </c>
      <c r="MI91" s="123" t="s">
        <v>489</v>
      </c>
      <c r="MJ91" s="123" t="s">
        <v>483</v>
      </c>
      <c r="MK91" s="123" t="s">
        <v>483</v>
      </c>
      <c r="ML91" s="123" t="s">
        <v>483</v>
      </c>
      <c r="MM91" s="123" t="s">
        <v>483</v>
      </c>
      <c r="MN91" s="123" t="s">
        <v>483</v>
      </c>
      <c r="MO91" s="123" t="s">
        <v>483</v>
      </c>
      <c r="MP91" s="123" t="s">
        <v>483</v>
      </c>
      <c r="MQ91" s="123" t="s">
        <v>483</v>
      </c>
      <c r="MR91" s="123" t="s">
        <v>483</v>
      </c>
      <c r="MS91" s="123" t="s">
        <v>483</v>
      </c>
      <c r="MT91" s="123" t="s">
        <v>483</v>
      </c>
      <c r="MU91" s="123" t="s">
        <v>483</v>
      </c>
      <c r="MV91" s="123" t="s">
        <v>483</v>
      </c>
      <c r="MW91" s="123" t="s">
        <v>483</v>
      </c>
      <c r="MX91" s="123" t="s">
        <v>483</v>
      </c>
      <c r="MY91" s="123" t="s">
        <v>483</v>
      </c>
      <c r="MZ91" s="123" t="s">
        <v>483</v>
      </c>
      <c r="NA91" s="123" t="s">
        <v>483</v>
      </c>
      <c r="NB91" s="123" t="s">
        <v>483</v>
      </c>
      <c r="NC91" s="123" t="s">
        <v>483</v>
      </c>
      <c r="ND91" s="123" t="s">
        <v>483</v>
      </c>
      <c r="NE91" s="123" t="s">
        <v>483</v>
      </c>
      <c r="NF91" s="123" t="s">
        <v>483</v>
      </c>
      <c r="NG91" s="123" t="s">
        <v>483</v>
      </c>
      <c r="NH91" s="123" t="s">
        <v>483</v>
      </c>
      <c r="NI91" s="123" t="s">
        <v>483</v>
      </c>
      <c r="NJ91" s="123" t="s">
        <v>483</v>
      </c>
      <c r="NK91" s="123" t="s">
        <v>483</v>
      </c>
      <c r="NL91" s="123" t="s">
        <v>483</v>
      </c>
      <c r="NM91" s="123" t="s">
        <v>483</v>
      </c>
      <c r="NN91" s="123" t="s">
        <v>483</v>
      </c>
      <c r="NO91" s="123" t="s">
        <v>483</v>
      </c>
      <c r="NP91" s="123" t="s">
        <v>483</v>
      </c>
      <c r="NQ91" s="123" t="s">
        <v>483</v>
      </c>
      <c r="NR91" s="123" t="s">
        <v>483</v>
      </c>
      <c r="NS91" s="123" t="s">
        <v>483</v>
      </c>
      <c r="NT91" s="123" t="s">
        <v>483</v>
      </c>
      <c r="NU91" s="123" t="s">
        <v>483</v>
      </c>
      <c r="NV91" s="123" t="s">
        <v>483</v>
      </c>
      <c r="NW91" s="123" t="s">
        <v>483</v>
      </c>
      <c r="NX91" s="123" t="s">
        <v>483</v>
      </c>
      <c r="NY91" s="123" t="s">
        <v>483</v>
      </c>
      <c r="NZ91" s="123" t="s">
        <v>483</v>
      </c>
      <c r="OA91" s="123" t="s">
        <v>483</v>
      </c>
      <c r="OB91" s="123" t="s">
        <v>483</v>
      </c>
      <c r="OC91" s="123" t="s">
        <v>483</v>
      </c>
      <c r="OD91" s="123" t="s">
        <v>483</v>
      </c>
      <c r="OE91" s="123" t="s">
        <v>483</v>
      </c>
      <c r="OF91" s="123" t="s">
        <v>483</v>
      </c>
      <c r="OG91" s="123" t="s">
        <v>483</v>
      </c>
      <c r="OH91" s="123" t="s">
        <v>483</v>
      </c>
      <c r="OI91" s="123" t="s">
        <v>483</v>
      </c>
      <c r="OJ91" s="123" t="s">
        <v>483</v>
      </c>
      <c r="OK91" s="123" t="s">
        <v>483</v>
      </c>
      <c r="OL91" s="123" t="s">
        <v>483</v>
      </c>
      <c r="OM91" s="123" t="s">
        <v>483</v>
      </c>
      <c r="ON91" s="123" t="s">
        <v>483</v>
      </c>
      <c r="OO91" s="123" t="s">
        <v>483</v>
      </c>
      <c r="OP91" s="123" t="s">
        <v>483</v>
      </c>
      <c r="OQ91" s="123" t="s">
        <v>483</v>
      </c>
      <c r="OR91" s="123" t="s">
        <v>483</v>
      </c>
      <c r="OS91" s="123" t="s">
        <v>483</v>
      </c>
      <c r="OT91" s="123" t="s">
        <v>483</v>
      </c>
      <c r="OU91" s="123" t="s">
        <v>483</v>
      </c>
      <c r="OV91" s="123" t="s">
        <v>483</v>
      </c>
      <c r="OW91" s="123" t="s">
        <v>575</v>
      </c>
      <c r="OX91" s="123" t="s">
        <v>483</v>
      </c>
      <c r="OY91" s="123" t="s">
        <v>483</v>
      </c>
      <c r="OZ91" s="123" t="s">
        <v>483</v>
      </c>
      <c r="PA91" s="123" t="s">
        <v>483</v>
      </c>
      <c r="PB91" s="123" t="s">
        <v>490</v>
      </c>
      <c r="PC91" s="123" t="s">
        <v>490</v>
      </c>
      <c r="PD91" s="123" t="s">
        <v>483</v>
      </c>
      <c r="PE91" s="123" t="s">
        <v>483</v>
      </c>
      <c r="PF91" s="123" t="s">
        <v>483</v>
      </c>
      <c r="PG91" s="123" t="s">
        <v>489</v>
      </c>
      <c r="PH91" s="123" t="s">
        <v>483</v>
      </c>
      <c r="PI91" s="123" t="s">
        <v>483</v>
      </c>
      <c r="PJ91" s="123" t="s">
        <v>483</v>
      </c>
      <c r="PK91" s="123" t="s">
        <v>483</v>
      </c>
      <c r="PL91" s="123" t="s">
        <v>483</v>
      </c>
      <c r="PM91" s="123" t="s">
        <v>483</v>
      </c>
      <c r="PN91" s="123" t="s">
        <v>483</v>
      </c>
      <c r="PO91" s="123" t="s">
        <v>483</v>
      </c>
      <c r="PP91" s="123" t="s">
        <v>483</v>
      </c>
      <c r="PQ91" s="123" t="s">
        <v>483</v>
      </c>
      <c r="PR91" s="123" t="s">
        <v>483</v>
      </c>
      <c r="PS91" s="123" t="s">
        <v>483</v>
      </c>
      <c r="PT91" s="123" t="s">
        <v>483</v>
      </c>
      <c r="PU91" s="123" t="s">
        <v>574</v>
      </c>
      <c r="PV91" s="123" t="s">
        <v>574</v>
      </c>
      <c r="PW91" s="123" t="s">
        <v>574</v>
      </c>
      <c r="PX91" s="123" t="s">
        <v>574</v>
      </c>
      <c r="PY91" s="123" t="s">
        <v>574</v>
      </c>
      <c r="PZ91" s="123" t="s">
        <v>490</v>
      </c>
      <c r="QA91" s="123" t="s">
        <v>623</v>
      </c>
      <c r="QB91" s="123" t="s">
        <v>483</v>
      </c>
      <c r="QC91" s="123" t="s">
        <v>572</v>
      </c>
      <c r="QD91" s="123" t="s">
        <v>483</v>
      </c>
      <c r="QE91" s="123" t="s">
        <v>743</v>
      </c>
      <c r="QF91" s="123" t="s">
        <v>1665</v>
      </c>
      <c r="QG91" s="123"/>
      <c r="QH91" s="123" t="s">
        <v>483</v>
      </c>
      <c r="QI91" s="123" t="s">
        <v>483</v>
      </c>
      <c r="QJ91" s="123" t="s">
        <v>483</v>
      </c>
      <c r="QK91" s="123"/>
      <c r="QL91" s="123" t="s">
        <v>483</v>
      </c>
      <c r="QM91" s="123" t="s">
        <v>483</v>
      </c>
      <c r="QN91" s="123" t="s">
        <v>483</v>
      </c>
      <c r="QO91" s="123" t="s">
        <v>483</v>
      </c>
      <c r="QP91" s="123" t="s">
        <v>483</v>
      </c>
      <c r="QQ91" s="123">
        <v>0</v>
      </c>
      <c r="QR91" s="123">
        <v>30</v>
      </c>
      <c r="QS91" s="123">
        <v>5</v>
      </c>
      <c r="QT91" s="123" t="s">
        <v>1666</v>
      </c>
      <c r="QU91" s="90" t="s">
        <v>4477</v>
      </c>
      <c r="QV91" s="90" t="s">
        <v>4961</v>
      </c>
      <c r="QW91" s="125" t="s">
        <v>4977</v>
      </c>
      <c r="QX91" s="148" t="s">
        <v>483</v>
      </c>
      <c r="QY91" s="90" t="s">
        <v>483</v>
      </c>
      <c r="QZ91" s="148" t="s">
        <v>483</v>
      </c>
      <c r="RA91" s="58" t="s">
        <v>4886</v>
      </c>
      <c r="RB91" s="148">
        <v>48</v>
      </c>
      <c r="RC91" s="148">
        <v>12</v>
      </c>
      <c r="RD91" s="148">
        <v>36</v>
      </c>
      <c r="RE91" s="149">
        <v>65</v>
      </c>
      <c r="RF91" s="149">
        <v>7</v>
      </c>
      <c r="RG91" s="149">
        <v>58</v>
      </c>
      <c r="RH91" s="1">
        <v>29</v>
      </c>
      <c r="RI91" s="1">
        <v>6</v>
      </c>
      <c r="RJ91" s="1">
        <v>23</v>
      </c>
      <c r="RK91" s="90">
        <v>65</v>
      </c>
      <c r="RL91" s="90">
        <v>7</v>
      </c>
      <c r="RM91" s="90">
        <v>58</v>
      </c>
      <c r="RN91" s="149">
        <v>40</v>
      </c>
      <c r="RO91" s="1">
        <v>28</v>
      </c>
      <c r="RP91" s="90" t="s">
        <v>483</v>
      </c>
      <c r="RQ91" s="58" t="s">
        <v>4887</v>
      </c>
      <c r="RR91" s="90" t="s">
        <v>483</v>
      </c>
      <c r="RS91" s="80">
        <v>0</v>
      </c>
      <c r="RT91" s="175">
        <v>0</v>
      </c>
      <c r="RU91" s="175">
        <v>0</v>
      </c>
      <c r="RV91" s="80">
        <v>0</v>
      </c>
      <c r="RW91" s="80">
        <v>8</v>
      </c>
      <c r="RX91" s="175">
        <v>8</v>
      </c>
      <c r="RY91" s="84"/>
      <c r="RZ91" s="84"/>
      <c r="SA91" s="191" t="s">
        <v>6811</v>
      </c>
      <c r="SB91" s="90" t="s">
        <v>4781</v>
      </c>
      <c r="SC91" s="90" t="s">
        <v>4781</v>
      </c>
      <c r="SD91" s="224" t="s">
        <v>6722</v>
      </c>
      <c r="SE91" s="123"/>
      <c r="SF91" s="114"/>
      <c r="SG91" s="114"/>
      <c r="SH91" s="114"/>
      <c r="SI91" s="114"/>
      <c r="SJ91" s="114"/>
      <c r="SK91" s="114"/>
      <c r="SL91" s="114"/>
      <c r="SM91" s="114"/>
      <c r="SN91" s="242"/>
      <c r="SO91" s="114"/>
      <c r="SQ91" s="123"/>
      <c r="SR91" s="123"/>
      <c r="ST91" s="90" t="s">
        <v>483</v>
      </c>
      <c r="SV91" s="235" t="s">
        <v>4478</v>
      </c>
    </row>
    <row r="92" spans="1:517" s="98" customFormat="1" ht="84.75" customHeight="1" x14ac:dyDescent="0.25">
      <c r="A92" s="97" t="s">
        <v>2026</v>
      </c>
      <c r="B92" s="110">
        <v>129</v>
      </c>
      <c r="C92" s="97">
        <v>2019</v>
      </c>
      <c r="D92" s="96" t="s">
        <v>4072</v>
      </c>
      <c r="E92" s="97">
        <v>25</v>
      </c>
      <c r="F92" s="97" t="s">
        <v>598</v>
      </c>
      <c r="G92" s="95" t="s">
        <v>2027</v>
      </c>
      <c r="H92" s="97"/>
      <c r="I92" s="97" t="s">
        <v>5016</v>
      </c>
      <c r="J92" s="97" t="s">
        <v>959</v>
      </c>
      <c r="K92" s="97" t="s">
        <v>1020</v>
      </c>
      <c r="L92" s="97" t="s">
        <v>2028</v>
      </c>
      <c r="M92" s="97">
        <v>116</v>
      </c>
      <c r="N92" s="97"/>
      <c r="O92" s="97" t="s">
        <v>608</v>
      </c>
      <c r="P92" s="97" t="s">
        <v>2029</v>
      </c>
      <c r="Q92" s="99" t="s">
        <v>4909</v>
      </c>
      <c r="R92" s="105" t="s">
        <v>4910</v>
      </c>
      <c r="S92" s="96" t="s">
        <v>2030</v>
      </c>
      <c r="T92" s="97" t="s">
        <v>590</v>
      </c>
      <c r="U92" s="97" t="s">
        <v>2031</v>
      </c>
      <c r="V92" s="97" t="s">
        <v>2032</v>
      </c>
      <c r="W92" s="97" t="s">
        <v>753</v>
      </c>
      <c r="X92" s="183">
        <v>5530444381</v>
      </c>
      <c r="Y92" s="95"/>
      <c r="Z92" s="123">
        <v>15</v>
      </c>
      <c r="AA92" s="123">
        <v>2</v>
      </c>
      <c r="AB92" s="123">
        <v>2</v>
      </c>
      <c r="AC92" s="123">
        <v>11</v>
      </c>
      <c r="AD92" s="123">
        <v>0</v>
      </c>
      <c r="AE92" s="123"/>
      <c r="AF92" s="123"/>
      <c r="AG92" s="123"/>
      <c r="AH92" s="123">
        <v>2</v>
      </c>
      <c r="AI92" s="123">
        <v>2</v>
      </c>
      <c r="AJ92" s="123">
        <v>11</v>
      </c>
      <c r="AK92" s="123">
        <v>15</v>
      </c>
      <c r="AL92" s="123">
        <v>16</v>
      </c>
      <c r="AM92" s="123">
        <v>85</v>
      </c>
      <c r="AN92" s="123">
        <v>100</v>
      </c>
      <c r="AO92" s="123">
        <v>82</v>
      </c>
      <c r="AP92" s="123">
        <v>9</v>
      </c>
      <c r="AQ92" s="123">
        <v>0</v>
      </c>
      <c r="AR92" s="123"/>
      <c r="AS92" s="123"/>
      <c r="AT92" s="123" t="s">
        <v>483</v>
      </c>
      <c r="AU92" s="123" t="s">
        <v>489</v>
      </c>
      <c r="AV92" s="123" t="s">
        <v>585</v>
      </c>
      <c r="AW92" s="123"/>
      <c r="AX92" s="123" t="s">
        <v>637</v>
      </c>
      <c r="AY92" s="123" t="s">
        <v>483</v>
      </c>
      <c r="AZ92" s="123" t="s">
        <v>483</v>
      </c>
      <c r="BA92" s="123" t="s">
        <v>483</v>
      </c>
      <c r="BB92" s="123" t="s">
        <v>483</v>
      </c>
      <c r="BC92" s="123" t="s">
        <v>483</v>
      </c>
      <c r="BD92" s="123" t="s">
        <v>583</v>
      </c>
      <c r="BE92" s="123" t="s">
        <v>490</v>
      </c>
      <c r="BF92" s="123" t="s">
        <v>490</v>
      </c>
      <c r="BG92" s="123" t="s">
        <v>490</v>
      </c>
      <c r="BH92" s="123" t="s">
        <v>490</v>
      </c>
      <c r="BI92" s="123" t="s">
        <v>483</v>
      </c>
      <c r="BJ92" s="123" t="s">
        <v>483</v>
      </c>
      <c r="BK92" s="123" t="s">
        <v>483</v>
      </c>
      <c r="BL92" s="123" t="s">
        <v>483</v>
      </c>
      <c r="BM92" s="123" t="s">
        <v>483</v>
      </c>
      <c r="BN92" s="123" t="s">
        <v>483</v>
      </c>
      <c r="BO92" s="123" t="s">
        <v>483</v>
      </c>
      <c r="BP92" s="123" t="s">
        <v>490</v>
      </c>
      <c r="BQ92" s="123" t="s">
        <v>483</v>
      </c>
      <c r="BR92" s="123" t="s">
        <v>483</v>
      </c>
      <c r="BS92" s="123" t="s">
        <v>483</v>
      </c>
      <c r="BT92" s="123" t="s">
        <v>483</v>
      </c>
      <c r="BU92" s="123" t="s">
        <v>490</v>
      </c>
      <c r="BV92" s="123" t="s">
        <v>490</v>
      </c>
      <c r="BW92" s="123" t="s">
        <v>490</v>
      </c>
      <c r="BX92" s="123" t="s">
        <v>483</v>
      </c>
      <c r="BY92" s="123" t="s">
        <v>490</v>
      </c>
      <c r="BZ92" s="123" t="s">
        <v>483</v>
      </c>
      <c r="CA92" s="123" t="s">
        <v>483</v>
      </c>
      <c r="CB92" s="123" t="s">
        <v>483</v>
      </c>
      <c r="CC92" s="123" t="s">
        <v>490</v>
      </c>
      <c r="CD92" s="123" t="s">
        <v>483</v>
      </c>
      <c r="CE92" s="123" t="s">
        <v>490</v>
      </c>
      <c r="CF92" s="123" t="s">
        <v>727</v>
      </c>
      <c r="CG92" s="123" t="s">
        <v>483</v>
      </c>
      <c r="CH92" s="123" t="s">
        <v>489</v>
      </c>
      <c r="CI92" s="123" t="s">
        <v>483</v>
      </c>
      <c r="CJ92" s="123" t="s">
        <v>483</v>
      </c>
      <c r="CK92" s="123" t="s">
        <v>483</v>
      </c>
      <c r="CL92" s="123" t="s">
        <v>483</v>
      </c>
      <c r="CM92" s="123" t="s">
        <v>483</v>
      </c>
      <c r="CN92" s="123" t="s">
        <v>483</v>
      </c>
      <c r="CO92" s="123" t="s">
        <v>483</v>
      </c>
      <c r="CP92" s="123" t="s">
        <v>483</v>
      </c>
      <c r="CQ92" s="123" t="s">
        <v>483</v>
      </c>
      <c r="CR92" s="123" t="s">
        <v>483</v>
      </c>
      <c r="CS92" s="123" t="s">
        <v>483</v>
      </c>
      <c r="CT92" s="123" t="s">
        <v>483</v>
      </c>
      <c r="CU92" s="123" t="s">
        <v>483</v>
      </c>
      <c r="CV92" s="123" t="s">
        <v>483</v>
      </c>
      <c r="CW92" s="123" t="s">
        <v>483</v>
      </c>
      <c r="CX92" s="123" t="s">
        <v>483</v>
      </c>
      <c r="CY92" s="123" t="s">
        <v>489</v>
      </c>
      <c r="CZ92" s="123" t="s">
        <v>483</v>
      </c>
      <c r="DA92" s="123" t="s">
        <v>483</v>
      </c>
      <c r="DB92" s="123" t="s">
        <v>483</v>
      </c>
      <c r="DC92" s="123" t="s">
        <v>483</v>
      </c>
      <c r="DD92" s="123" t="s">
        <v>483</v>
      </c>
      <c r="DE92" s="123" t="s">
        <v>483</v>
      </c>
      <c r="DF92" s="123" t="s">
        <v>483</v>
      </c>
      <c r="DG92" s="123" t="s">
        <v>483</v>
      </c>
      <c r="DH92" s="123" t="s">
        <v>483</v>
      </c>
      <c r="DI92" s="123" t="s">
        <v>483</v>
      </c>
      <c r="DJ92" s="123" t="s">
        <v>483</v>
      </c>
      <c r="DK92" s="123" t="s">
        <v>483</v>
      </c>
      <c r="DL92" s="123" t="s">
        <v>483</v>
      </c>
      <c r="DM92" s="123" t="s">
        <v>581</v>
      </c>
      <c r="DN92" s="123" t="s">
        <v>483</v>
      </c>
      <c r="DO92" s="123" t="s">
        <v>483</v>
      </c>
      <c r="DP92" s="123" t="s">
        <v>483</v>
      </c>
      <c r="DQ92" s="123" t="s">
        <v>483</v>
      </c>
      <c r="DR92" s="123" t="s">
        <v>483</v>
      </c>
      <c r="DS92" s="123" t="s">
        <v>483</v>
      </c>
      <c r="DT92" s="123" t="s">
        <v>483</v>
      </c>
      <c r="DU92" s="123" t="s">
        <v>483</v>
      </c>
      <c r="DV92" s="123" t="s">
        <v>483</v>
      </c>
      <c r="DW92" s="123" t="s">
        <v>490</v>
      </c>
      <c r="DX92" s="123" t="s">
        <v>490</v>
      </c>
      <c r="DY92" s="123" t="s">
        <v>490</v>
      </c>
      <c r="DZ92" s="123" t="s">
        <v>483</v>
      </c>
      <c r="EA92" s="123" t="s">
        <v>490</v>
      </c>
      <c r="EB92" s="123" t="s">
        <v>490</v>
      </c>
      <c r="EC92" s="123" t="s">
        <v>490</v>
      </c>
      <c r="ED92" s="123" t="s">
        <v>490</v>
      </c>
      <c r="EE92" s="123">
        <v>0</v>
      </c>
      <c r="EF92" s="123">
        <v>1</v>
      </c>
      <c r="EG92" s="123">
        <v>1</v>
      </c>
      <c r="EH92" s="123" t="s">
        <v>489</v>
      </c>
      <c r="EI92" s="123" t="s">
        <v>483</v>
      </c>
      <c r="EJ92" s="123" t="s">
        <v>483</v>
      </c>
      <c r="EK92" s="123" t="s">
        <v>483</v>
      </c>
      <c r="EL92" s="123" t="s">
        <v>483</v>
      </c>
      <c r="EM92" s="123" t="s">
        <v>490</v>
      </c>
      <c r="EN92" s="123" t="s">
        <v>483</v>
      </c>
      <c r="EO92" s="123" t="s">
        <v>483</v>
      </c>
      <c r="EP92" s="123" t="s">
        <v>490</v>
      </c>
      <c r="EQ92" s="123" t="s">
        <v>483</v>
      </c>
      <c r="ER92" s="123" t="s">
        <v>483</v>
      </c>
      <c r="ES92" s="123" t="s">
        <v>483</v>
      </c>
      <c r="ET92" s="123" t="s">
        <v>483</v>
      </c>
      <c r="EU92" s="123" t="s">
        <v>483</v>
      </c>
      <c r="EV92" s="123" t="s">
        <v>483</v>
      </c>
      <c r="EW92" s="123" t="s">
        <v>483</v>
      </c>
      <c r="EX92" s="123" t="s">
        <v>483</v>
      </c>
      <c r="EY92" s="123" t="s">
        <v>483</v>
      </c>
      <c r="EZ92" s="123" t="s">
        <v>483</v>
      </c>
      <c r="FA92" s="123" t="s">
        <v>483</v>
      </c>
      <c r="FB92" s="123" t="s">
        <v>490</v>
      </c>
      <c r="FC92" s="123" t="s">
        <v>483</v>
      </c>
      <c r="FD92" s="123" t="s">
        <v>490</v>
      </c>
      <c r="FE92" s="123" t="s">
        <v>483</v>
      </c>
      <c r="FF92" s="123" t="s">
        <v>490</v>
      </c>
      <c r="FG92" s="123" t="s">
        <v>490</v>
      </c>
      <c r="FH92" s="123" t="s">
        <v>483</v>
      </c>
      <c r="FI92" s="123" t="s">
        <v>483</v>
      </c>
      <c r="FJ92" s="123" t="s">
        <v>490</v>
      </c>
      <c r="FK92" s="123" t="s">
        <v>483</v>
      </c>
      <c r="FL92" s="123" t="s">
        <v>483</v>
      </c>
      <c r="FM92" s="123" t="s">
        <v>483</v>
      </c>
      <c r="FN92" s="123" t="s">
        <v>490</v>
      </c>
      <c r="FO92" s="123" t="s">
        <v>483</v>
      </c>
      <c r="FP92" s="123" t="s">
        <v>483</v>
      </c>
      <c r="FQ92" s="123" t="s">
        <v>483</v>
      </c>
      <c r="FR92" s="123" t="s">
        <v>483</v>
      </c>
      <c r="FS92" s="123" t="s">
        <v>483</v>
      </c>
      <c r="FT92" s="123" t="s">
        <v>483</v>
      </c>
      <c r="FU92" s="123" t="s">
        <v>483</v>
      </c>
      <c r="FV92" s="123" t="s">
        <v>483</v>
      </c>
      <c r="FW92" s="123" t="s">
        <v>483</v>
      </c>
      <c r="FX92" s="123" t="s">
        <v>483</v>
      </c>
      <c r="FY92" s="123" t="s">
        <v>483</v>
      </c>
      <c r="FZ92" s="123" t="s">
        <v>483</v>
      </c>
      <c r="GA92" s="123" t="s">
        <v>483</v>
      </c>
      <c r="GB92" s="123" t="s">
        <v>483</v>
      </c>
      <c r="GC92" s="123" t="s">
        <v>483</v>
      </c>
      <c r="GD92" s="123" t="s">
        <v>483</v>
      </c>
      <c r="GE92" s="123" t="s">
        <v>483</v>
      </c>
      <c r="GF92" s="123" t="s">
        <v>483</v>
      </c>
      <c r="GG92" s="123" t="s">
        <v>483</v>
      </c>
      <c r="GH92" s="123" t="s">
        <v>483</v>
      </c>
      <c r="GI92" s="123" t="s">
        <v>483</v>
      </c>
      <c r="GJ92" s="123" t="s">
        <v>483</v>
      </c>
      <c r="GK92" s="123" t="s">
        <v>483</v>
      </c>
      <c r="GL92" s="123" t="s">
        <v>483</v>
      </c>
      <c r="GM92" s="123" t="s">
        <v>483</v>
      </c>
      <c r="GN92" s="123" t="s">
        <v>483</v>
      </c>
      <c r="GO92" s="123" t="s">
        <v>483</v>
      </c>
      <c r="GP92" s="123" t="s">
        <v>483</v>
      </c>
      <c r="GQ92" s="123" t="s">
        <v>483</v>
      </c>
      <c r="GR92" s="123" t="s">
        <v>483</v>
      </c>
      <c r="GS92" s="123" t="s">
        <v>483</v>
      </c>
      <c r="GT92" s="123" t="s">
        <v>483</v>
      </c>
      <c r="GU92" s="123" t="s">
        <v>483</v>
      </c>
      <c r="GV92" s="123" t="s">
        <v>483</v>
      </c>
      <c r="GW92" s="123" t="s">
        <v>483</v>
      </c>
      <c r="GX92" s="123" t="s">
        <v>483</v>
      </c>
      <c r="GY92" s="123" t="s">
        <v>483</v>
      </c>
      <c r="GZ92" s="123" t="s">
        <v>483</v>
      </c>
      <c r="HA92" s="123" t="s">
        <v>483</v>
      </c>
      <c r="HB92" s="123" t="s">
        <v>483</v>
      </c>
      <c r="HC92" s="123" t="s">
        <v>483</v>
      </c>
      <c r="HD92" s="123" t="s">
        <v>483</v>
      </c>
      <c r="HE92" s="123" t="s">
        <v>483</v>
      </c>
      <c r="HF92" s="123" t="s">
        <v>490</v>
      </c>
      <c r="HG92" s="123" t="s">
        <v>483</v>
      </c>
      <c r="HH92" s="123" t="s">
        <v>483</v>
      </c>
      <c r="HI92" s="123" t="s">
        <v>490</v>
      </c>
      <c r="HJ92" s="123" t="s">
        <v>490</v>
      </c>
      <c r="HK92" s="123" t="s">
        <v>490</v>
      </c>
      <c r="HL92" s="123" t="s">
        <v>490</v>
      </c>
      <c r="HM92" s="123" t="s">
        <v>483</v>
      </c>
      <c r="HN92" s="123" t="s">
        <v>483</v>
      </c>
      <c r="HO92" s="123" t="s">
        <v>490</v>
      </c>
      <c r="HP92" s="123" t="s">
        <v>490</v>
      </c>
      <c r="HQ92" s="123" t="s">
        <v>483</v>
      </c>
      <c r="HR92" s="123" t="s">
        <v>490</v>
      </c>
      <c r="HS92" s="123" t="s">
        <v>483</v>
      </c>
      <c r="HT92" s="123" t="s">
        <v>490</v>
      </c>
      <c r="HU92" s="123" t="s">
        <v>483</v>
      </c>
      <c r="HV92" s="123" t="s">
        <v>483</v>
      </c>
      <c r="HW92" s="123" t="s">
        <v>483</v>
      </c>
      <c r="HX92" s="123" t="s">
        <v>483</v>
      </c>
      <c r="HY92" s="123" t="s">
        <v>483</v>
      </c>
      <c r="HZ92" s="123" t="s">
        <v>483</v>
      </c>
      <c r="IA92" s="123" t="s">
        <v>489</v>
      </c>
      <c r="IB92" s="123" t="s">
        <v>489</v>
      </c>
      <c r="IC92" s="123" t="s">
        <v>489</v>
      </c>
      <c r="ID92" s="123" t="s">
        <v>483</v>
      </c>
      <c r="IE92" s="123" t="s">
        <v>489</v>
      </c>
      <c r="IF92" s="123" t="s">
        <v>490</v>
      </c>
      <c r="IG92" s="123" t="s">
        <v>490</v>
      </c>
      <c r="IH92" s="123" t="s">
        <v>490</v>
      </c>
      <c r="II92" s="123" t="s">
        <v>490</v>
      </c>
      <c r="IJ92" s="123" t="s">
        <v>490</v>
      </c>
      <c r="IK92" s="123" t="s">
        <v>483</v>
      </c>
      <c r="IL92" s="123" t="s">
        <v>483</v>
      </c>
      <c r="IM92" s="123" t="s">
        <v>483</v>
      </c>
      <c r="IN92" s="123">
        <v>1</v>
      </c>
      <c r="IO92" s="123"/>
      <c r="IP92" s="123"/>
      <c r="IQ92" s="123">
        <v>2</v>
      </c>
      <c r="IR92" s="123">
        <v>3</v>
      </c>
      <c r="IS92" s="123"/>
      <c r="IT92" s="123">
        <v>6</v>
      </c>
      <c r="IU92" s="123"/>
      <c r="IV92" s="123"/>
      <c r="IW92" s="123"/>
      <c r="IX92" s="123"/>
      <c r="IY92" s="123">
        <v>1</v>
      </c>
      <c r="IZ92" s="123"/>
      <c r="JA92" s="123"/>
      <c r="JB92" s="123"/>
      <c r="JC92" s="123"/>
      <c r="JD92" s="123"/>
      <c r="JE92" s="123">
        <v>1</v>
      </c>
      <c r="JF92" s="123"/>
      <c r="JG92" s="123">
        <v>1</v>
      </c>
      <c r="JH92" s="123">
        <v>1</v>
      </c>
      <c r="JI92" s="123"/>
      <c r="JJ92" s="123">
        <v>2</v>
      </c>
      <c r="JK92" s="123"/>
      <c r="JL92" s="123"/>
      <c r="JM92" s="123"/>
      <c r="JN92" s="123">
        <v>13</v>
      </c>
      <c r="JO92" s="123">
        <v>5</v>
      </c>
      <c r="JP92" s="123">
        <v>18</v>
      </c>
      <c r="JQ92" s="123">
        <v>9</v>
      </c>
      <c r="JR92" s="123" t="s">
        <v>2033</v>
      </c>
      <c r="JS92" s="123" t="s">
        <v>483</v>
      </c>
      <c r="JT92" s="123" t="s">
        <v>483</v>
      </c>
      <c r="JU92" s="123" t="s">
        <v>483</v>
      </c>
      <c r="JV92" s="123" t="s">
        <v>483</v>
      </c>
      <c r="JW92" s="123" t="s">
        <v>483</v>
      </c>
      <c r="JX92" s="123" t="s">
        <v>489</v>
      </c>
      <c r="JY92" s="123" t="s">
        <v>483</v>
      </c>
      <c r="JZ92" s="123" t="s">
        <v>483</v>
      </c>
      <c r="KA92" s="123" t="s">
        <v>483</v>
      </c>
      <c r="KB92" s="123" t="s">
        <v>489</v>
      </c>
      <c r="KC92" s="123" t="s">
        <v>483</v>
      </c>
      <c r="KD92" s="123" t="s">
        <v>2034</v>
      </c>
      <c r="KE92" s="123" t="s">
        <v>2035</v>
      </c>
      <c r="KF92" s="123" t="s">
        <v>2036</v>
      </c>
      <c r="KG92" s="123" t="s">
        <v>680</v>
      </c>
      <c r="KH92" s="123" t="s">
        <v>500</v>
      </c>
      <c r="KI92" s="123">
        <v>2</v>
      </c>
      <c r="KJ92" s="123" t="s">
        <v>483</v>
      </c>
      <c r="KK92" s="123" t="s">
        <v>483</v>
      </c>
      <c r="KL92" s="123" t="s">
        <v>483</v>
      </c>
      <c r="KM92" s="123" t="s">
        <v>483</v>
      </c>
      <c r="KN92" s="123" t="s">
        <v>483</v>
      </c>
      <c r="KO92" s="123" t="s">
        <v>483</v>
      </c>
      <c r="KP92" s="123" t="s">
        <v>483</v>
      </c>
      <c r="KQ92" s="123" t="s">
        <v>490</v>
      </c>
      <c r="KR92" s="123" t="s">
        <v>490</v>
      </c>
      <c r="KS92" s="123" t="s">
        <v>483</v>
      </c>
      <c r="KT92" s="123" t="s">
        <v>483</v>
      </c>
      <c r="KU92" s="123" t="s">
        <v>483</v>
      </c>
      <c r="KV92" s="123" t="s">
        <v>483</v>
      </c>
      <c r="KW92" s="123" t="s">
        <v>483</v>
      </c>
      <c r="KX92" s="123" t="s">
        <v>483</v>
      </c>
      <c r="KY92" s="123" t="s">
        <v>483</v>
      </c>
      <c r="KZ92" s="123" t="s">
        <v>483</v>
      </c>
      <c r="LA92" s="123" t="s">
        <v>483</v>
      </c>
      <c r="LB92" s="123" t="s">
        <v>483</v>
      </c>
      <c r="LC92" s="123" t="s">
        <v>490</v>
      </c>
      <c r="LD92" s="123" t="s">
        <v>483</v>
      </c>
      <c r="LE92" s="123" t="s">
        <v>483</v>
      </c>
      <c r="LF92" s="123">
        <v>3</v>
      </c>
      <c r="LG92" s="123">
        <v>1</v>
      </c>
      <c r="LH92" s="123">
        <v>4</v>
      </c>
      <c r="LI92" s="123">
        <v>8</v>
      </c>
      <c r="LJ92" s="123">
        <v>8</v>
      </c>
      <c r="LK92" s="123">
        <v>8</v>
      </c>
      <c r="LL92" s="123">
        <v>7</v>
      </c>
      <c r="LM92" s="123">
        <v>7</v>
      </c>
      <c r="LN92" s="123" t="s">
        <v>483</v>
      </c>
      <c r="LO92" s="123" t="s">
        <v>483</v>
      </c>
      <c r="LP92" s="123" t="s">
        <v>483</v>
      </c>
      <c r="LQ92" s="123" t="s">
        <v>483</v>
      </c>
      <c r="LR92" s="123" t="s">
        <v>483</v>
      </c>
      <c r="LS92" s="123" t="s">
        <v>483</v>
      </c>
      <c r="LT92" s="123" t="s">
        <v>483</v>
      </c>
      <c r="LU92" s="123" t="s">
        <v>483</v>
      </c>
      <c r="LV92" s="123" t="s">
        <v>483</v>
      </c>
      <c r="LW92" s="123" t="s">
        <v>483</v>
      </c>
      <c r="LX92" s="123" t="s">
        <v>483</v>
      </c>
      <c r="LY92" s="123" t="s">
        <v>483</v>
      </c>
      <c r="LZ92" s="123" t="s">
        <v>483</v>
      </c>
      <c r="MA92" s="123" t="s">
        <v>489</v>
      </c>
      <c r="MB92" s="123" t="s">
        <v>483</v>
      </c>
      <c r="MC92" s="123" t="s">
        <v>483</v>
      </c>
      <c r="MD92" s="123" t="s">
        <v>483</v>
      </c>
      <c r="ME92" s="123" t="s">
        <v>483</v>
      </c>
      <c r="MF92" s="123" t="s">
        <v>483</v>
      </c>
      <c r="MG92" s="123" t="s">
        <v>483</v>
      </c>
      <c r="MH92" s="123" t="s">
        <v>483</v>
      </c>
      <c r="MI92" s="123" t="s">
        <v>483</v>
      </c>
      <c r="MJ92" s="123" t="s">
        <v>483</v>
      </c>
      <c r="MK92" s="123" t="s">
        <v>490</v>
      </c>
      <c r="ML92" s="123" t="s">
        <v>490</v>
      </c>
      <c r="MM92" s="123" t="s">
        <v>490</v>
      </c>
      <c r="MN92" s="123" t="s">
        <v>490</v>
      </c>
      <c r="MO92" s="123" t="s">
        <v>490</v>
      </c>
      <c r="MP92" s="123" t="s">
        <v>490</v>
      </c>
      <c r="MQ92" s="123" t="s">
        <v>490</v>
      </c>
      <c r="MR92" s="123" t="s">
        <v>490</v>
      </c>
      <c r="MS92" s="123" t="s">
        <v>490</v>
      </c>
      <c r="MT92" s="123" t="s">
        <v>490</v>
      </c>
      <c r="MU92" s="123" t="s">
        <v>490</v>
      </c>
      <c r="MV92" s="123" t="s">
        <v>490</v>
      </c>
      <c r="MW92" s="123" t="s">
        <v>490</v>
      </c>
      <c r="MX92" s="123" t="s">
        <v>490</v>
      </c>
      <c r="MY92" s="123" t="s">
        <v>490</v>
      </c>
      <c r="MZ92" s="123" t="s">
        <v>490</v>
      </c>
      <c r="NA92" s="123" t="s">
        <v>490</v>
      </c>
      <c r="NB92" s="123" t="s">
        <v>490</v>
      </c>
      <c r="NC92" s="123" t="s">
        <v>490</v>
      </c>
      <c r="ND92" s="123" t="s">
        <v>490</v>
      </c>
      <c r="NE92" s="123" t="s">
        <v>490</v>
      </c>
      <c r="NF92" s="123" t="s">
        <v>490</v>
      </c>
      <c r="NG92" s="123" t="s">
        <v>483</v>
      </c>
      <c r="NH92" s="123" t="s">
        <v>483</v>
      </c>
      <c r="NI92" s="123" t="s">
        <v>483</v>
      </c>
      <c r="NJ92" s="123" t="s">
        <v>483</v>
      </c>
      <c r="NK92" s="123" t="s">
        <v>483</v>
      </c>
      <c r="NL92" s="123" t="s">
        <v>483</v>
      </c>
      <c r="NM92" s="123" t="s">
        <v>483</v>
      </c>
      <c r="NN92" s="123" t="s">
        <v>483</v>
      </c>
      <c r="NO92" s="123" t="s">
        <v>483</v>
      </c>
      <c r="NP92" s="123" t="s">
        <v>483</v>
      </c>
      <c r="NQ92" s="123" t="s">
        <v>483</v>
      </c>
      <c r="NR92" s="123" t="s">
        <v>483</v>
      </c>
      <c r="NS92" s="123" t="s">
        <v>483</v>
      </c>
      <c r="NT92" s="123" t="s">
        <v>483</v>
      </c>
      <c r="NU92" s="123" t="s">
        <v>483</v>
      </c>
      <c r="NV92" s="123" t="s">
        <v>483</v>
      </c>
      <c r="NW92" s="123" t="s">
        <v>483</v>
      </c>
      <c r="NX92" s="123" t="s">
        <v>483</v>
      </c>
      <c r="NY92" s="123" t="s">
        <v>483</v>
      </c>
      <c r="NZ92" s="123" t="s">
        <v>483</v>
      </c>
      <c r="OA92" s="123" t="s">
        <v>483</v>
      </c>
      <c r="OB92" s="123" t="s">
        <v>483</v>
      </c>
      <c r="OC92" s="123" t="s">
        <v>483</v>
      </c>
      <c r="OD92" s="123" t="s">
        <v>483</v>
      </c>
      <c r="OE92" s="123" t="s">
        <v>483</v>
      </c>
      <c r="OF92" s="123" t="s">
        <v>483</v>
      </c>
      <c r="OG92" s="123" t="s">
        <v>483</v>
      </c>
      <c r="OH92" s="123" t="s">
        <v>483</v>
      </c>
      <c r="OI92" s="123" t="s">
        <v>483</v>
      </c>
      <c r="OJ92" s="123" t="s">
        <v>483</v>
      </c>
      <c r="OK92" s="123" t="s">
        <v>483</v>
      </c>
      <c r="OL92" s="123" t="s">
        <v>483</v>
      </c>
      <c r="OM92" s="123" t="s">
        <v>483</v>
      </c>
      <c r="ON92" s="123" t="s">
        <v>483</v>
      </c>
      <c r="OO92" s="123" t="s">
        <v>483</v>
      </c>
      <c r="OP92" s="123" t="s">
        <v>483</v>
      </c>
      <c r="OQ92" s="123" t="s">
        <v>483</v>
      </c>
      <c r="OR92" s="123" t="s">
        <v>483</v>
      </c>
      <c r="OS92" s="123" t="s">
        <v>483</v>
      </c>
      <c r="OT92" s="123" t="s">
        <v>483</v>
      </c>
      <c r="OU92" s="123" t="s">
        <v>483</v>
      </c>
      <c r="OV92" s="123" t="s">
        <v>483</v>
      </c>
      <c r="OW92" s="123" t="s">
        <v>575</v>
      </c>
      <c r="OX92" s="123" t="s">
        <v>483</v>
      </c>
      <c r="OY92" s="123" t="s">
        <v>483</v>
      </c>
      <c r="OZ92" s="123" t="s">
        <v>483</v>
      </c>
      <c r="PA92" s="123" t="s">
        <v>483</v>
      </c>
      <c r="PB92" s="123" t="s">
        <v>483</v>
      </c>
      <c r="PC92" s="123" t="s">
        <v>483</v>
      </c>
      <c r="PD92" s="123" t="s">
        <v>483</v>
      </c>
      <c r="PE92" s="123" t="s">
        <v>483</v>
      </c>
      <c r="PF92" s="123" t="s">
        <v>483</v>
      </c>
      <c r="PG92" s="123" t="s">
        <v>483</v>
      </c>
      <c r="PH92" s="123" t="s">
        <v>483</v>
      </c>
      <c r="PI92" s="123" t="s">
        <v>483</v>
      </c>
      <c r="PJ92" s="123" t="s">
        <v>483</v>
      </c>
      <c r="PK92" s="123" t="s">
        <v>483</v>
      </c>
      <c r="PL92" s="123" t="s">
        <v>483</v>
      </c>
      <c r="PM92" s="123" t="s">
        <v>489</v>
      </c>
      <c r="PN92" s="123" t="s">
        <v>483</v>
      </c>
      <c r="PO92" s="123" t="s">
        <v>483</v>
      </c>
      <c r="PP92" s="123" t="s">
        <v>483</v>
      </c>
      <c r="PQ92" s="123" t="s">
        <v>483</v>
      </c>
      <c r="PR92" s="123" t="s">
        <v>483</v>
      </c>
      <c r="PS92" s="123" t="s">
        <v>483</v>
      </c>
      <c r="PT92" s="123" t="s">
        <v>483</v>
      </c>
      <c r="PU92" s="123" t="s">
        <v>574</v>
      </c>
      <c r="PV92" s="123" t="s">
        <v>574</v>
      </c>
      <c r="PW92" s="123" t="s">
        <v>574</v>
      </c>
      <c r="PX92" s="123" t="s">
        <v>574</v>
      </c>
      <c r="PY92" s="123" t="s">
        <v>574</v>
      </c>
      <c r="PZ92" s="123" t="s">
        <v>483</v>
      </c>
      <c r="QA92" s="123" t="s">
        <v>623</v>
      </c>
      <c r="QB92" s="123" t="s">
        <v>483</v>
      </c>
      <c r="QC92" s="123" t="s">
        <v>572</v>
      </c>
      <c r="QD92" s="123" t="s">
        <v>483</v>
      </c>
      <c r="QE92" s="123" t="s">
        <v>2037</v>
      </c>
      <c r="QF92" s="123"/>
      <c r="QG92" s="123"/>
      <c r="QH92" s="123" t="s">
        <v>483</v>
      </c>
      <c r="QI92" s="123" t="s">
        <v>483</v>
      </c>
      <c r="QJ92" s="123" t="s">
        <v>483</v>
      </c>
      <c r="QK92" s="123"/>
      <c r="QL92" s="123" t="s">
        <v>483</v>
      </c>
      <c r="QM92" s="123" t="s">
        <v>483</v>
      </c>
      <c r="QN92" s="123" t="s">
        <v>489</v>
      </c>
      <c r="QO92" s="123" t="s">
        <v>489</v>
      </c>
      <c r="QP92" s="123" t="s">
        <v>489</v>
      </c>
      <c r="QQ92" s="123">
        <v>0</v>
      </c>
      <c r="QR92" s="123">
        <v>0</v>
      </c>
      <c r="QS92" s="123">
        <v>0</v>
      </c>
      <c r="QT92" s="123"/>
      <c r="QU92" s="80" t="s">
        <v>4477</v>
      </c>
      <c r="QV92" s="90" t="s">
        <v>4961</v>
      </c>
      <c r="QW92" s="125" t="s">
        <v>4980</v>
      </c>
      <c r="QX92" s="79" t="s">
        <v>483</v>
      </c>
      <c r="QY92" s="80"/>
      <c r="QZ92" s="79" t="s">
        <v>483</v>
      </c>
      <c r="RA92" s="52" t="s">
        <v>4795</v>
      </c>
      <c r="RB92" s="79">
        <v>15</v>
      </c>
      <c r="RC92" s="79">
        <v>0</v>
      </c>
      <c r="RD92" s="79">
        <v>15</v>
      </c>
      <c r="RE92" s="132">
        <v>4</v>
      </c>
      <c r="RF92" s="132">
        <v>0</v>
      </c>
      <c r="RG92" s="132">
        <v>4</v>
      </c>
      <c r="RH92" s="84"/>
      <c r="RI92" s="84"/>
      <c r="RJ92" s="84"/>
      <c r="RK92" s="80">
        <v>12</v>
      </c>
      <c r="RL92" s="80">
        <v>0</v>
      </c>
      <c r="RM92" s="80">
        <v>12</v>
      </c>
      <c r="RN92" s="132">
        <v>9</v>
      </c>
      <c r="RO92" s="84"/>
      <c r="RP92" s="80" t="s">
        <v>483</v>
      </c>
      <c r="RQ92" s="52" t="s">
        <v>4908</v>
      </c>
      <c r="RR92" s="80" t="s">
        <v>483</v>
      </c>
      <c r="RS92" s="80">
        <v>0</v>
      </c>
      <c r="RT92" s="80"/>
      <c r="RU92" s="80"/>
      <c r="RV92" s="80">
        <v>0</v>
      </c>
      <c r="RW92" s="80"/>
      <c r="RX92" s="80"/>
      <c r="RY92" s="84"/>
      <c r="RZ92" s="84"/>
      <c r="SA92" s="184" t="s">
        <v>5793</v>
      </c>
      <c r="SB92" s="150" t="s">
        <v>885</v>
      </c>
      <c r="SC92" s="90" t="s">
        <v>4781</v>
      </c>
      <c r="SD92" s="229" t="s">
        <v>5811</v>
      </c>
      <c r="SE92" s="97"/>
      <c r="SF92" s="95"/>
      <c r="SG92" s="95"/>
      <c r="SH92" s="95"/>
      <c r="SI92" s="95"/>
      <c r="SJ92" s="95"/>
      <c r="SK92" s="95"/>
      <c r="SL92" s="95"/>
      <c r="SM92" s="95"/>
      <c r="SN92" s="247"/>
      <c r="SO92" s="114"/>
      <c r="SP92" s="111"/>
      <c r="SQ92" s="123"/>
      <c r="SR92" s="140" t="s">
        <v>5794</v>
      </c>
      <c r="SS92" s="111"/>
      <c r="ST92" s="90" t="s">
        <v>483</v>
      </c>
      <c r="SU92" s="111"/>
      <c r="SV92" s="236" t="s">
        <v>4484</v>
      </c>
      <c r="SW92" s="111"/>
    </row>
    <row r="93" spans="1:517" s="98" customFormat="1" ht="84.75" customHeight="1" x14ac:dyDescent="0.25">
      <c r="A93" s="123" t="s">
        <v>2038</v>
      </c>
      <c r="B93" s="93">
        <v>137</v>
      </c>
      <c r="C93" s="123">
        <v>2019</v>
      </c>
      <c r="D93" s="94" t="s">
        <v>4072</v>
      </c>
      <c r="E93" s="123">
        <v>25</v>
      </c>
      <c r="F93" s="123" t="s">
        <v>602</v>
      </c>
      <c r="G93" s="114" t="s">
        <v>2039</v>
      </c>
      <c r="H93" s="123"/>
      <c r="I93" s="123" t="s">
        <v>5016</v>
      </c>
      <c r="J93" s="123" t="s">
        <v>718</v>
      </c>
      <c r="K93" s="123" t="s">
        <v>605</v>
      </c>
      <c r="L93" s="123" t="s">
        <v>2040</v>
      </c>
      <c r="M93" s="123" t="s">
        <v>2041</v>
      </c>
      <c r="N93" s="123"/>
      <c r="O93" s="123" t="s">
        <v>608</v>
      </c>
      <c r="P93" s="123" t="s">
        <v>1521</v>
      </c>
      <c r="Q93" s="123">
        <v>5555545069</v>
      </c>
      <c r="R93" s="95" t="s">
        <v>2042</v>
      </c>
      <c r="S93" s="96" t="s">
        <v>2043</v>
      </c>
      <c r="T93" s="97" t="s">
        <v>590</v>
      </c>
      <c r="U93" s="97" t="s">
        <v>2044</v>
      </c>
      <c r="V93" s="97" t="s">
        <v>2045</v>
      </c>
      <c r="W93" s="97" t="s">
        <v>586</v>
      </c>
      <c r="X93" s="183">
        <v>5510430812</v>
      </c>
      <c r="Y93" s="95" t="s">
        <v>2042</v>
      </c>
      <c r="Z93" s="123">
        <v>7</v>
      </c>
      <c r="AA93" s="123"/>
      <c r="AB93" s="123">
        <v>7</v>
      </c>
      <c r="AC93" s="123"/>
      <c r="AD93" s="123">
        <v>2</v>
      </c>
      <c r="AE93" s="123"/>
      <c r="AF93" s="123">
        <v>2</v>
      </c>
      <c r="AG93" s="123"/>
      <c r="AH93" s="123">
        <v>0</v>
      </c>
      <c r="AI93" s="123">
        <v>9</v>
      </c>
      <c r="AJ93" s="123">
        <v>0</v>
      </c>
      <c r="AK93" s="123">
        <v>9</v>
      </c>
      <c r="AL93" s="123">
        <v>13</v>
      </c>
      <c r="AM93" s="123">
        <v>80</v>
      </c>
      <c r="AN93" s="123">
        <v>91</v>
      </c>
      <c r="AO93" s="123">
        <v>66</v>
      </c>
      <c r="AP93" s="123">
        <v>3</v>
      </c>
      <c r="AQ93" s="123">
        <v>3</v>
      </c>
      <c r="AR93" s="123"/>
      <c r="AS93" s="123">
        <v>3</v>
      </c>
      <c r="AT93" s="123" t="s">
        <v>483</v>
      </c>
      <c r="AU93" s="123" t="s">
        <v>483</v>
      </c>
      <c r="AV93" s="123" t="s">
        <v>726</v>
      </c>
      <c r="AW93" s="123">
        <v>60</v>
      </c>
      <c r="AX93" s="123" t="s">
        <v>584</v>
      </c>
      <c r="AY93" s="123" t="s">
        <v>483</v>
      </c>
      <c r="AZ93" s="123" t="s">
        <v>483</v>
      </c>
      <c r="BA93" s="123" t="s">
        <v>483</v>
      </c>
      <c r="BB93" s="123" t="s">
        <v>483</v>
      </c>
      <c r="BC93" s="123" t="s">
        <v>483</v>
      </c>
      <c r="BD93" s="123" t="s">
        <v>572</v>
      </c>
      <c r="BE93" s="123" t="s">
        <v>490</v>
      </c>
      <c r="BF93" s="123" t="s">
        <v>490</v>
      </c>
      <c r="BG93" s="123" t="s">
        <v>490</v>
      </c>
      <c r="BH93" s="123" t="s">
        <v>490</v>
      </c>
      <c r="BI93" s="123" t="s">
        <v>483</v>
      </c>
      <c r="BJ93" s="123" t="s">
        <v>490</v>
      </c>
      <c r="BK93" s="123" t="s">
        <v>483</v>
      </c>
      <c r="BL93" s="123" t="s">
        <v>490</v>
      </c>
      <c r="BM93" s="123" t="s">
        <v>483</v>
      </c>
      <c r="BN93" s="123" t="s">
        <v>483</v>
      </c>
      <c r="BO93" s="123" t="s">
        <v>483</v>
      </c>
      <c r="BP93" s="123" t="s">
        <v>483</v>
      </c>
      <c r="BQ93" s="123" t="s">
        <v>483</v>
      </c>
      <c r="BR93" s="123" t="s">
        <v>483</v>
      </c>
      <c r="BS93" s="123" t="s">
        <v>483</v>
      </c>
      <c r="BT93" s="123" t="s">
        <v>483</v>
      </c>
      <c r="BU93" s="123" t="s">
        <v>483</v>
      </c>
      <c r="BV93" s="123" t="s">
        <v>483</v>
      </c>
      <c r="BW93" s="123" t="s">
        <v>490</v>
      </c>
      <c r="BX93" s="123" t="s">
        <v>483</v>
      </c>
      <c r="BY93" s="123" t="s">
        <v>490</v>
      </c>
      <c r="BZ93" s="123" t="s">
        <v>483</v>
      </c>
      <c r="CA93" s="123" t="s">
        <v>483</v>
      </c>
      <c r="CB93" s="123" t="s">
        <v>483</v>
      </c>
      <c r="CC93" s="123" t="s">
        <v>490</v>
      </c>
      <c r="CD93" s="123" t="s">
        <v>483</v>
      </c>
      <c r="CE93" s="123" t="s">
        <v>483</v>
      </c>
      <c r="CF93" s="123"/>
      <c r="CG93" s="123" t="s">
        <v>483</v>
      </c>
      <c r="CH93" s="123" t="s">
        <v>483</v>
      </c>
      <c r="CI93" s="123" t="s">
        <v>483</v>
      </c>
      <c r="CJ93" s="123" t="s">
        <v>483</v>
      </c>
      <c r="CK93" s="123" t="s">
        <v>483</v>
      </c>
      <c r="CL93" s="123" t="s">
        <v>483</v>
      </c>
      <c r="CM93" s="123" t="s">
        <v>483</v>
      </c>
      <c r="CN93" s="123" t="s">
        <v>483</v>
      </c>
      <c r="CO93" s="123" t="s">
        <v>483</v>
      </c>
      <c r="CP93" s="123" t="s">
        <v>483</v>
      </c>
      <c r="CQ93" s="123" t="s">
        <v>483</v>
      </c>
      <c r="CR93" s="123" t="s">
        <v>483</v>
      </c>
      <c r="CS93" s="123" t="s">
        <v>483</v>
      </c>
      <c r="CT93" s="123" t="s">
        <v>483</v>
      </c>
      <c r="CU93" s="123" t="s">
        <v>483</v>
      </c>
      <c r="CV93" s="123" t="s">
        <v>483</v>
      </c>
      <c r="CW93" s="123" t="s">
        <v>483</v>
      </c>
      <c r="CX93" s="123" t="s">
        <v>489</v>
      </c>
      <c r="CY93" s="123" t="s">
        <v>489</v>
      </c>
      <c r="CZ93" s="123" t="s">
        <v>483</v>
      </c>
      <c r="DA93" s="123" t="s">
        <v>483</v>
      </c>
      <c r="DB93" s="123" t="s">
        <v>483</v>
      </c>
      <c r="DC93" s="123" t="s">
        <v>483</v>
      </c>
      <c r="DD93" s="123" t="s">
        <v>483</v>
      </c>
      <c r="DE93" s="123" t="s">
        <v>483</v>
      </c>
      <c r="DF93" s="123" t="s">
        <v>483</v>
      </c>
      <c r="DG93" s="123" t="s">
        <v>483</v>
      </c>
      <c r="DH93" s="123" t="s">
        <v>483</v>
      </c>
      <c r="DI93" s="123" t="s">
        <v>483</v>
      </c>
      <c r="DJ93" s="123" t="s">
        <v>483</v>
      </c>
      <c r="DK93" s="123" t="s">
        <v>483</v>
      </c>
      <c r="DL93" s="123" t="s">
        <v>483</v>
      </c>
      <c r="DM93" s="123" t="s">
        <v>581</v>
      </c>
      <c r="DN93" s="123" t="s">
        <v>489</v>
      </c>
      <c r="DO93" s="123" t="s">
        <v>483</v>
      </c>
      <c r="DP93" s="123" t="s">
        <v>483</v>
      </c>
      <c r="DQ93" s="123" t="s">
        <v>483</v>
      </c>
      <c r="DR93" s="123" t="s">
        <v>490</v>
      </c>
      <c r="DS93" s="123" t="s">
        <v>483</v>
      </c>
      <c r="DT93" s="123" t="s">
        <v>490</v>
      </c>
      <c r="DU93" s="123" t="s">
        <v>490</v>
      </c>
      <c r="DV93" s="123" t="s">
        <v>490</v>
      </c>
      <c r="DW93" s="123" t="s">
        <v>490</v>
      </c>
      <c r="DX93" s="123" t="s">
        <v>490</v>
      </c>
      <c r="DY93" s="123" t="s">
        <v>490</v>
      </c>
      <c r="DZ93" s="123" t="s">
        <v>490</v>
      </c>
      <c r="EA93" s="123" t="s">
        <v>490</v>
      </c>
      <c r="EB93" s="123" t="s">
        <v>490</v>
      </c>
      <c r="EC93" s="123" t="s">
        <v>490</v>
      </c>
      <c r="ED93" s="123" t="s">
        <v>490</v>
      </c>
      <c r="EE93" s="123">
        <v>1</v>
      </c>
      <c r="EF93" s="123">
        <v>2</v>
      </c>
      <c r="EG93" s="123">
        <v>2</v>
      </c>
      <c r="EH93" s="123" t="s">
        <v>483</v>
      </c>
      <c r="EI93" s="123" t="s">
        <v>483</v>
      </c>
      <c r="EJ93" s="123" t="s">
        <v>489</v>
      </c>
      <c r="EK93" s="123" t="s">
        <v>490</v>
      </c>
      <c r="EL93" s="123" t="s">
        <v>490</v>
      </c>
      <c r="EM93" s="123" t="s">
        <v>490</v>
      </c>
      <c r="EN93" s="123" t="s">
        <v>490</v>
      </c>
      <c r="EO93" s="123" t="s">
        <v>490</v>
      </c>
      <c r="EP93" s="123" t="s">
        <v>490</v>
      </c>
      <c r="EQ93" s="123" t="s">
        <v>490</v>
      </c>
      <c r="ER93" s="123" t="s">
        <v>490</v>
      </c>
      <c r="ES93" s="123" t="s">
        <v>490</v>
      </c>
      <c r="ET93" s="123" t="s">
        <v>490</v>
      </c>
      <c r="EU93" s="123" t="s">
        <v>490</v>
      </c>
      <c r="EV93" s="123" t="s">
        <v>490</v>
      </c>
      <c r="EW93" s="123" t="s">
        <v>490</v>
      </c>
      <c r="EX93" s="123" t="s">
        <v>483</v>
      </c>
      <c r="EY93" s="123" t="s">
        <v>490</v>
      </c>
      <c r="EZ93" s="123" t="s">
        <v>490</v>
      </c>
      <c r="FA93" s="123" t="s">
        <v>490</v>
      </c>
      <c r="FB93" s="123" t="s">
        <v>483</v>
      </c>
      <c r="FC93" s="123" t="s">
        <v>490</v>
      </c>
      <c r="FD93" s="123" t="s">
        <v>490</v>
      </c>
      <c r="FE93" s="123" t="s">
        <v>483</v>
      </c>
      <c r="FF93" s="123" t="s">
        <v>490</v>
      </c>
      <c r="FG93" s="123" t="s">
        <v>490</v>
      </c>
      <c r="FH93" s="123" t="s">
        <v>490</v>
      </c>
      <c r="FI93" s="123" t="s">
        <v>490</v>
      </c>
      <c r="FJ93" s="123" t="s">
        <v>490</v>
      </c>
      <c r="FK93" s="123" t="s">
        <v>490</v>
      </c>
      <c r="FL93" s="123" t="s">
        <v>483</v>
      </c>
      <c r="FM93" s="123" t="s">
        <v>483</v>
      </c>
      <c r="FN93" s="123" t="s">
        <v>490</v>
      </c>
      <c r="FO93" s="123" t="s">
        <v>490</v>
      </c>
      <c r="FP93" s="123" t="s">
        <v>490</v>
      </c>
      <c r="FQ93" s="123" t="s">
        <v>490</v>
      </c>
      <c r="FR93" s="123" t="s">
        <v>490</v>
      </c>
      <c r="FS93" s="123" t="s">
        <v>490</v>
      </c>
      <c r="FT93" s="123" t="s">
        <v>483</v>
      </c>
      <c r="FU93" s="123" t="s">
        <v>490</v>
      </c>
      <c r="FV93" s="123" t="s">
        <v>490</v>
      </c>
      <c r="FW93" s="123" t="s">
        <v>483</v>
      </c>
      <c r="FX93" s="123" t="s">
        <v>483</v>
      </c>
      <c r="FY93" s="123" t="s">
        <v>483</v>
      </c>
      <c r="FZ93" s="123" t="s">
        <v>483</v>
      </c>
      <c r="GA93" s="123" t="s">
        <v>483</v>
      </c>
      <c r="GB93" s="123" t="s">
        <v>490</v>
      </c>
      <c r="GC93" s="123" t="s">
        <v>483</v>
      </c>
      <c r="GD93" s="123" t="s">
        <v>483</v>
      </c>
      <c r="GE93" s="123" t="s">
        <v>483</v>
      </c>
      <c r="GF93" s="123" t="s">
        <v>483</v>
      </c>
      <c r="GG93" s="123" t="s">
        <v>483</v>
      </c>
      <c r="GH93" s="123" t="s">
        <v>490</v>
      </c>
      <c r="GI93" s="123" t="s">
        <v>483</v>
      </c>
      <c r="GJ93" s="123" t="s">
        <v>483</v>
      </c>
      <c r="GK93" s="123" t="s">
        <v>483</v>
      </c>
      <c r="GL93" s="123" t="s">
        <v>483</v>
      </c>
      <c r="GM93" s="123" t="s">
        <v>483</v>
      </c>
      <c r="GN93" s="123" t="s">
        <v>483</v>
      </c>
      <c r="GO93" s="123" t="s">
        <v>483</v>
      </c>
      <c r="GP93" s="123" t="s">
        <v>483</v>
      </c>
      <c r="GQ93" s="123" t="s">
        <v>489</v>
      </c>
      <c r="GR93" s="123" t="s">
        <v>483</v>
      </c>
      <c r="GS93" s="123" t="s">
        <v>490</v>
      </c>
      <c r="GT93" s="123" t="s">
        <v>490</v>
      </c>
      <c r="GU93" s="123" t="s">
        <v>490</v>
      </c>
      <c r="GV93" s="123" t="s">
        <v>490</v>
      </c>
      <c r="GW93" s="123" t="s">
        <v>490</v>
      </c>
      <c r="GX93" s="123" t="s">
        <v>490</v>
      </c>
      <c r="GY93" s="123" t="s">
        <v>483</v>
      </c>
      <c r="GZ93" s="123" t="s">
        <v>483</v>
      </c>
      <c r="HA93" s="123" t="s">
        <v>483</v>
      </c>
      <c r="HB93" s="123" t="s">
        <v>483</v>
      </c>
      <c r="HC93" s="123" t="s">
        <v>483</v>
      </c>
      <c r="HD93" s="123" t="s">
        <v>483</v>
      </c>
      <c r="HE93" s="123" t="s">
        <v>483</v>
      </c>
      <c r="HF93" s="123" t="s">
        <v>490</v>
      </c>
      <c r="HG93" s="123" t="s">
        <v>490</v>
      </c>
      <c r="HH93" s="123" t="s">
        <v>490</v>
      </c>
      <c r="HI93" s="123" t="s">
        <v>490</v>
      </c>
      <c r="HJ93" s="123" t="s">
        <v>490</v>
      </c>
      <c r="HK93" s="123" t="s">
        <v>490</v>
      </c>
      <c r="HL93" s="123" t="s">
        <v>490</v>
      </c>
      <c r="HM93" s="123" t="s">
        <v>490</v>
      </c>
      <c r="HN93" s="123" t="s">
        <v>490</v>
      </c>
      <c r="HO93" s="123" t="s">
        <v>490</v>
      </c>
      <c r="HP93" s="123" t="s">
        <v>490</v>
      </c>
      <c r="HQ93" s="123" t="s">
        <v>490</v>
      </c>
      <c r="HR93" s="123" t="s">
        <v>490</v>
      </c>
      <c r="HS93" s="123" t="s">
        <v>490</v>
      </c>
      <c r="HT93" s="123" t="s">
        <v>490</v>
      </c>
      <c r="HU93" s="123" t="s">
        <v>490</v>
      </c>
      <c r="HV93" s="123" t="s">
        <v>483</v>
      </c>
      <c r="HW93" s="123" t="s">
        <v>483</v>
      </c>
      <c r="HX93" s="123" t="s">
        <v>483</v>
      </c>
      <c r="HY93" s="123" t="s">
        <v>483</v>
      </c>
      <c r="HZ93" s="123" t="s">
        <v>483</v>
      </c>
      <c r="IA93" s="123" t="s">
        <v>483</v>
      </c>
      <c r="IB93" s="123" t="s">
        <v>483</v>
      </c>
      <c r="IC93" s="123" t="s">
        <v>483</v>
      </c>
      <c r="ID93" s="123" t="s">
        <v>483</v>
      </c>
      <c r="IE93" s="123" t="s">
        <v>489</v>
      </c>
      <c r="IF93" s="123" t="s">
        <v>489</v>
      </c>
      <c r="IG93" s="123" t="s">
        <v>489</v>
      </c>
      <c r="IH93" s="123" t="s">
        <v>489</v>
      </c>
      <c r="II93" s="123" t="s">
        <v>489</v>
      </c>
      <c r="IJ93" s="123" t="s">
        <v>489</v>
      </c>
      <c r="IK93" s="123" t="s">
        <v>483</v>
      </c>
      <c r="IL93" s="123" t="s">
        <v>483</v>
      </c>
      <c r="IM93" s="123" t="s">
        <v>483</v>
      </c>
      <c r="IN93" s="123">
        <v>1</v>
      </c>
      <c r="IO93" s="123"/>
      <c r="IP93" s="123"/>
      <c r="IQ93" s="123">
        <v>1</v>
      </c>
      <c r="IR93" s="123">
        <v>5</v>
      </c>
      <c r="IS93" s="123"/>
      <c r="IT93" s="123"/>
      <c r="IU93" s="123"/>
      <c r="IV93" s="123"/>
      <c r="IW93" s="123"/>
      <c r="IX93" s="123"/>
      <c r="IY93" s="123"/>
      <c r="IZ93" s="123"/>
      <c r="JA93" s="123"/>
      <c r="JB93" s="123"/>
      <c r="JC93" s="123"/>
      <c r="JD93" s="123">
        <v>1</v>
      </c>
      <c r="JE93" s="123"/>
      <c r="JF93" s="123"/>
      <c r="JG93" s="123">
        <v>1</v>
      </c>
      <c r="JH93" s="123">
        <v>1</v>
      </c>
      <c r="JI93" s="123"/>
      <c r="JJ93" s="123">
        <v>1</v>
      </c>
      <c r="JK93" s="123"/>
      <c r="JL93" s="123"/>
      <c r="JM93" s="123"/>
      <c r="JN93" s="123">
        <v>9</v>
      </c>
      <c r="JO93" s="123">
        <v>2</v>
      </c>
      <c r="JP93" s="123">
        <v>11</v>
      </c>
      <c r="JQ93" s="123">
        <v>5</v>
      </c>
      <c r="JR93" s="123" t="s">
        <v>2046</v>
      </c>
      <c r="JS93" s="123" t="s">
        <v>489</v>
      </c>
      <c r="JT93" s="123" t="s">
        <v>483</v>
      </c>
      <c r="JU93" s="123" t="s">
        <v>483</v>
      </c>
      <c r="JV93" s="123" t="s">
        <v>483</v>
      </c>
      <c r="JW93" s="123" t="s">
        <v>489</v>
      </c>
      <c r="JX93" s="123" t="s">
        <v>483</v>
      </c>
      <c r="JY93" s="123" t="s">
        <v>483</v>
      </c>
      <c r="JZ93" s="123" t="s">
        <v>483</v>
      </c>
      <c r="KA93" s="123" t="s">
        <v>483</v>
      </c>
      <c r="KB93" s="123" t="s">
        <v>489</v>
      </c>
      <c r="KC93" s="123" t="s">
        <v>483</v>
      </c>
      <c r="KD93" s="123"/>
      <c r="KE93" s="123"/>
      <c r="KF93" s="123"/>
      <c r="KG93" s="123" t="s">
        <v>680</v>
      </c>
      <c r="KH93" s="123" t="s">
        <v>500</v>
      </c>
      <c r="KI93" s="123">
        <v>1</v>
      </c>
      <c r="KJ93" s="123" t="s">
        <v>483</v>
      </c>
      <c r="KK93" s="123" t="s">
        <v>483</v>
      </c>
      <c r="KL93" s="123" t="s">
        <v>483</v>
      </c>
      <c r="KM93" s="123" t="s">
        <v>483</v>
      </c>
      <c r="KN93" s="123" t="s">
        <v>483</v>
      </c>
      <c r="KO93" s="123" t="s">
        <v>483</v>
      </c>
      <c r="KP93" s="123" t="s">
        <v>483</v>
      </c>
      <c r="KQ93" s="123" t="s">
        <v>490</v>
      </c>
      <c r="KR93" s="123" t="s">
        <v>483</v>
      </c>
      <c r="KS93" s="123" t="s">
        <v>483</v>
      </c>
      <c r="KT93" s="123" t="s">
        <v>483</v>
      </c>
      <c r="KU93" s="123" t="s">
        <v>483</v>
      </c>
      <c r="KV93" s="123" t="s">
        <v>483</v>
      </c>
      <c r="KW93" s="123" t="s">
        <v>483</v>
      </c>
      <c r="KX93" s="123" t="s">
        <v>490</v>
      </c>
      <c r="KY93" s="123" t="s">
        <v>483</v>
      </c>
      <c r="KZ93" s="123" t="s">
        <v>483</v>
      </c>
      <c r="LA93" s="123" t="s">
        <v>483</v>
      </c>
      <c r="LB93" s="123" t="s">
        <v>483</v>
      </c>
      <c r="LC93" s="123" t="s">
        <v>490</v>
      </c>
      <c r="LD93" s="123" t="s">
        <v>483</v>
      </c>
      <c r="LE93" s="123" t="s">
        <v>490</v>
      </c>
      <c r="LF93" s="123">
        <v>2</v>
      </c>
      <c r="LG93" s="123">
        <v>4</v>
      </c>
      <c r="LH93" s="123">
        <v>0</v>
      </c>
      <c r="LI93" s="123">
        <v>6</v>
      </c>
      <c r="LJ93" s="123">
        <v>5</v>
      </c>
      <c r="LK93" s="123">
        <v>5</v>
      </c>
      <c r="LL93" s="123">
        <v>4</v>
      </c>
      <c r="LM93" s="123">
        <v>5</v>
      </c>
      <c r="LN93" s="123" t="s">
        <v>483</v>
      </c>
      <c r="LO93" s="123" t="s">
        <v>483</v>
      </c>
      <c r="LP93" s="123" t="s">
        <v>483</v>
      </c>
      <c r="LQ93" s="123" t="s">
        <v>483</v>
      </c>
      <c r="LR93" s="123" t="s">
        <v>483</v>
      </c>
      <c r="LS93" s="123" t="s">
        <v>489</v>
      </c>
      <c r="LT93" s="123" t="s">
        <v>489</v>
      </c>
      <c r="LU93" s="123" t="s">
        <v>489</v>
      </c>
      <c r="LV93" s="123" t="s">
        <v>483</v>
      </c>
      <c r="LW93" s="123" t="s">
        <v>483</v>
      </c>
      <c r="LX93" s="123" t="s">
        <v>489</v>
      </c>
      <c r="LY93" s="123" t="s">
        <v>483</v>
      </c>
      <c r="LZ93" s="123" t="s">
        <v>483</v>
      </c>
      <c r="MA93" s="123" t="s">
        <v>489</v>
      </c>
      <c r="MB93" s="123" t="s">
        <v>483</v>
      </c>
      <c r="MC93" s="123" t="s">
        <v>483</v>
      </c>
      <c r="MD93" s="123" t="s">
        <v>483</v>
      </c>
      <c r="ME93" s="123" t="s">
        <v>483</v>
      </c>
      <c r="MF93" s="123" t="s">
        <v>483</v>
      </c>
      <c r="MG93" s="123" t="s">
        <v>483</v>
      </c>
      <c r="MH93" s="123" t="s">
        <v>483</v>
      </c>
      <c r="MI93" s="123" t="s">
        <v>489</v>
      </c>
      <c r="MJ93" s="123" t="s">
        <v>483</v>
      </c>
      <c r="MK93" s="123" t="s">
        <v>490</v>
      </c>
      <c r="ML93" s="123" t="s">
        <v>490</v>
      </c>
      <c r="MM93" s="123" t="s">
        <v>490</v>
      </c>
      <c r="MN93" s="123" t="s">
        <v>490</v>
      </c>
      <c r="MO93" s="123" t="s">
        <v>490</v>
      </c>
      <c r="MP93" s="123" t="s">
        <v>490</v>
      </c>
      <c r="MQ93" s="123" t="s">
        <v>490</v>
      </c>
      <c r="MR93" s="123" t="s">
        <v>490</v>
      </c>
      <c r="MS93" s="123" t="s">
        <v>490</v>
      </c>
      <c r="MT93" s="123" t="s">
        <v>490</v>
      </c>
      <c r="MU93" s="123" t="s">
        <v>490</v>
      </c>
      <c r="MV93" s="123" t="s">
        <v>490</v>
      </c>
      <c r="MW93" s="123" t="s">
        <v>490</v>
      </c>
      <c r="MX93" s="123" t="s">
        <v>490</v>
      </c>
      <c r="MY93" s="123" t="s">
        <v>490</v>
      </c>
      <c r="MZ93" s="123" t="s">
        <v>489</v>
      </c>
      <c r="NA93" s="123" t="s">
        <v>489</v>
      </c>
      <c r="NB93" s="123" t="s">
        <v>489</v>
      </c>
      <c r="NC93" s="123" t="s">
        <v>489</v>
      </c>
      <c r="ND93" s="123" t="s">
        <v>489</v>
      </c>
      <c r="NE93" s="123" t="s">
        <v>483</v>
      </c>
      <c r="NF93" s="123" t="s">
        <v>483</v>
      </c>
      <c r="NG93" s="123" t="s">
        <v>483</v>
      </c>
      <c r="NH93" s="123" t="s">
        <v>483</v>
      </c>
      <c r="NI93" s="123" t="s">
        <v>483</v>
      </c>
      <c r="NJ93" s="123" t="s">
        <v>483</v>
      </c>
      <c r="NK93" s="123" t="s">
        <v>483</v>
      </c>
      <c r="NL93" s="123" t="s">
        <v>483</v>
      </c>
      <c r="NM93" s="123" t="s">
        <v>483</v>
      </c>
      <c r="NN93" s="123" t="s">
        <v>483</v>
      </c>
      <c r="NO93" s="123" t="s">
        <v>483</v>
      </c>
      <c r="NP93" s="123" t="s">
        <v>483</v>
      </c>
      <c r="NQ93" s="123" t="s">
        <v>483</v>
      </c>
      <c r="NR93" s="123" t="s">
        <v>483</v>
      </c>
      <c r="NS93" s="123" t="s">
        <v>483</v>
      </c>
      <c r="NT93" s="123" t="s">
        <v>483</v>
      </c>
      <c r="NU93" s="123" t="s">
        <v>483</v>
      </c>
      <c r="NV93" s="123" t="s">
        <v>483</v>
      </c>
      <c r="NW93" s="123" t="s">
        <v>483</v>
      </c>
      <c r="NX93" s="123" t="s">
        <v>483</v>
      </c>
      <c r="NY93" s="123" t="s">
        <v>483</v>
      </c>
      <c r="NZ93" s="123" t="s">
        <v>483</v>
      </c>
      <c r="OA93" s="123" t="s">
        <v>483</v>
      </c>
      <c r="OB93" s="123" t="s">
        <v>483</v>
      </c>
      <c r="OC93" s="123" t="s">
        <v>483</v>
      </c>
      <c r="OD93" s="123" t="s">
        <v>483</v>
      </c>
      <c r="OE93" s="123" t="s">
        <v>483</v>
      </c>
      <c r="OF93" s="123" t="s">
        <v>483</v>
      </c>
      <c r="OG93" s="123" t="s">
        <v>483</v>
      </c>
      <c r="OH93" s="123" t="s">
        <v>483</v>
      </c>
      <c r="OI93" s="123" t="s">
        <v>483</v>
      </c>
      <c r="OJ93" s="123" t="s">
        <v>483</v>
      </c>
      <c r="OK93" s="123" t="s">
        <v>483</v>
      </c>
      <c r="OL93" s="123" t="s">
        <v>483</v>
      </c>
      <c r="OM93" s="123" t="s">
        <v>483</v>
      </c>
      <c r="ON93" s="123" t="s">
        <v>483</v>
      </c>
      <c r="OO93" s="123" t="s">
        <v>483</v>
      </c>
      <c r="OP93" s="123" t="s">
        <v>483</v>
      </c>
      <c r="OQ93" s="123" t="s">
        <v>483</v>
      </c>
      <c r="OR93" s="123" t="s">
        <v>483</v>
      </c>
      <c r="OS93" s="123" t="s">
        <v>483</v>
      </c>
      <c r="OT93" s="123" t="s">
        <v>483</v>
      </c>
      <c r="OU93" s="123" t="s">
        <v>483</v>
      </c>
      <c r="OV93" s="123" t="s">
        <v>483</v>
      </c>
      <c r="OW93" s="123" t="s">
        <v>575</v>
      </c>
      <c r="OX93" s="123" t="s">
        <v>483</v>
      </c>
      <c r="OY93" s="123" t="s">
        <v>489</v>
      </c>
      <c r="OZ93" s="123" t="s">
        <v>483</v>
      </c>
      <c r="PA93" s="123" t="s">
        <v>483</v>
      </c>
      <c r="PB93" s="123" t="s">
        <v>483</v>
      </c>
      <c r="PC93" s="123" t="s">
        <v>483</v>
      </c>
      <c r="PD93" s="123" t="s">
        <v>483</v>
      </c>
      <c r="PE93" s="123" t="s">
        <v>483</v>
      </c>
      <c r="PF93" s="123" t="s">
        <v>483</v>
      </c>
      <c r="PG93" s="123" t="s">
        <v>483</v>
      </c>
      <c r="PH93" s="123" t="s">
        <v>483</v>
      </c>
      <c r="PI93" s="123" t="s">
        <v>483</v>
      </c>
      <c r="PJ93" s="123" t="s">
        <v>483</v>
      </c>
      <c r="PK93" s="123" t="s">
        <v>483</v>
      </c>
      <c r="PL93" s="123" t="s">
        <v>483</v>
      </c>
      <c r="PM93" s="123" t="s">
        <v>483</v>
      </c>
      <c r="PN93" s="123" t="s">
        <v>483</v>
      </c>
      <c r="PO93" s="123" t="s">
        <v>489</v>
      </c>
      <c r="PP93" s="123" t="s">
        <v>483</v>
      </c>
      <c r="PQ93" s="123" t="s">
        <v>483</v>
      </c>
      <c r="PR93" s="123" t="s">
        <v>483</v>
      </c>
      <c r="PS93" s="123" t="s">
        <v>483</v>
      </c>
      <c r="PT93" s="123" t="s">
        <v>483</v>
      </c>
      <c r="PU93" s="123" t="s">
        <v>574</v>
      </c>
      <c r="PV93" s="123" t="s">
        <v>574</v>
      </c>
      <c r="PW93" s="123" t="s">
        <v>574</v>
      </c>
      <c r="PX93" s="123" t="s">
        <v>574</v>
      </c>
      <c r="PY93" s="123" t="s">
        <v>574</v>
      </c>
      <c r="PZ93" s="123" t="s">
        <v>483</v>
      </c>
      <c r="QA93" s="123" t="s">
        <v>583</v>
      </c>
      <c r="QB93" s="123" t="s">
        <v>483</v>
      </c>
      <c r="QC93" s="123" t="s">
        <v>572</v>
      </c>
      <c r="QD93" s="123" t="s">
        <v>483</v>
      </c>
      <c r="QE93" s="123" t="s">
        <v>2047</v>
      </c>
      <c r="QF93" s="123"/>
      <c r="QG93" s="123"/>
      <c r="QH93" s="123" t="s">
        <v>489</v>
      </c>
      <c r="QI93" s="123" t="s">
        <v>483</v>
      </c>
      <c r="QJ93" s="123" t="s">
        <v>483</v>
      </c>
      <c r="QK93" s="123"/>
      <c r="QL93" s="123" t="s">
        <v>483</v>
      </c>
      <c r="QM93" s="123" t="s">
        <v>483</v>
      </c>
      <c r="QN93" s="123" t="s">
        <v>483</v>
      </c>
      <c r="QO93" s="123" t="s">
        <v>483</v>
      </c>
      <c r="QP93" s="123" t="s">
        <v>483</v>
      </c>
      <c r="QQ93" s="123">
        <v>10</v>
      </c>
      <c r="QR93" s="123">
        <v>8</v>
      </c>
      <c r="QS93" s="123">
        <v>2</v>
      </c>
      <c r="QT93" s="123"/>
      <c r="QU93" s="90" t="s">
        <v>4477</v>
      </c>
      <c r="QV93" s="90" t="s">
        <v>4961</v>
      </c>
      <c r="QW93" s="125" t="s">
        <v>4970</v>
      </c>
      <c r="QX93" s="148" t="s">
        <v>483</v>
      </c>
      <c r="QY93" s="90" t="s">
        <v>4577</v>
      </c>
      <c r="QZ93" s="148" t="s">
        <v>483</v>
      </c>
      <c r="RA93" s="58" t="s">
        <v>4677</v>
      </c>
      <c r="RB93" s="148">
        <v>9</v>
      </c>
      <c r="RC93" s="148">
        <v>2</v>
      </c>
      <c r="RD93" s="148">
        <v>7</v>
      </c>
      <c r="RE93" s="149">
        <v>7</v>
      </c>
      <c r="RF93" s="149">
        <v>2</v>
      </c>
      <c r="RG93" s="149">
        <v>5</v>
      </c>
      <c r="RH93" s="152"/>
      <c r="RI93" s="152"/>
      <c r="RJ93" s="152"/>
      <c r="RK93" s="90">
        <v>7</v>
      </c>
      <c r="RL93" s="90">
        <v>2</v>
      </c>
      <c r="RM93" s="90">
        <v>5</v>
      </c>
      <c r="RN93" s="149">
        <v>7</v>
      </c>
      <c r="RO93" s="152"/>
      <c r="RP93" s="90" t="s">
        <v>483</v>
      </c>
      <c r="RQ93" s="58" t="s">
        <v>4679</v>
      </c>
      <c r="RR93" s="90" t="s">
        <v>4526</v>
      </c>
      <c r="RS93" s="80">
        <v>0</v>
      </c>
      <c r="RT93" s="1">
        <v>0</v>
      </c>
      <c r="RU93" s="1">
        <v>0</v>
      </c>
      <c r="RV93" s="80">
        <v>0</v>
      </c>
      <c r="RW93" s="1">
        <v>0</v>
      </c>
      <c r="RX93" s="1">
        <v>0</v>
      </c>
      <c r="RY93" s="219" t="s">
        <v>483</v>
      </c>
      <c r="RZ93" s="219"/>
      <c r="SA93" s="191" t="s">
        <v>6812</v>
      </c>
      <c r="SB93" s="90" t="s">
        <v>4781</v>
      </c>
      <c r="SC93" s="90" t="s">
        <v>4781</v>
      </c>
      <c r="SD93" s="224" t="s">
        <v>6724</v>
      </c>
      <c r="SE93" s="123"/>
      <c r="SF93" s="114"/>
      <c r="SG93" s="114"/>
      <c r="SH93" s="114"/>
      <c r="SI93" s="114"/>
      <c r="SJ93" s="114"/>
      <c r="SK93" s="114"/>
      <c r="SL93" s="114"/>
      <c r="SM93" s="114"/>
      <c r="SN93" s="242"/>
      <c r="SO93" s="114"/>
      <c r="SQ93" s="123"/>
      <c r="SR93" s="123"/>
      <c r="ST93" s="90" t="s">
        <v>483</v>
      </c>
      <c r="SV93" s="235" t="s">
        <v>4478</v>
      </c>
    </row>
    <row r="94" spans="1:517" s="98" customFormat="1" ht="84.75" customHeight="1" x14ac:dyDescent="0.25">
      <c r="A94" s="123" t="s">
        <v>2076</v>
      </c>
      <c r="B94" s="93" t="s">
        <v>2077</v>
      </c>
      <c r="C94" s="123">
        <v>2019</v>
      </c>
      <c r="D94" s="94" t="s">
        <v>4072</v>
      </c>
      <c r="E94" s="123">
        <v>26</v>
      </c>
      <c r="F94" s="123" t="s">
        <v>598</v>
      </c>
      <c r="G94" s="146" t="s">
        <v>2078</v>
      </c>
      <c r="H94" s="123"/>
      <c r="I94" s="123" t="s">
        <v>5016</v>
      </c>
      <c r="J94" s="123" t="s">
        <v>718</v>
      </c>
      <c r="K94" s="123" t="s">
        <v>605</v>
      </c>
      <c r="L94" s="123" t="s">
        <v>2079</v>
      </c>
      <c r="M94" s="123">
        <v>2058</v>
      </c>
      <c r="N94" s="123"/>
      <c r="O94" s="123" t="s">
        <v>608</v>
      </c>
      <c r="P94" s="123" t="s">
        <v>2080</v>
      </c>
      <c r="Q94" s="123">
        <v>56894212</v>
      </c>
      <c r="R94" s="95"/>
      <c r="S94" s="96"/>
      <c r="T94" s="97" t="s">
        <v>590</v>
      </c>
      <c r="U94" s="97"/>
      <c r="V94" s="97" t="s">
        <v>2081</v>
      </c>
      <c r="W94" s="97" t="s">
        <v>724</v>
      </c>
      <c r="X94" s="183">
        <v>56894212</v>
      </c>
      <c r="Y94" s="95"/>
      <c r="Z94" s="123">
        <v>8</v>
      </c>
      <c r="AA94" s="123">
        <v>0</v>
      </c>
      <c r="AB94" s="123">
        <v>0</v>
      </c>
      <c r="AC94" s="123">
        <v>8</v>
      </c>
      <c r="AD94" s="123">
        <v>12</v>
      </c>
      <c r="AE94" s="123">
        <v>5</v>
      </c>
      <c r="AF94" s="123">
        <v>0</v>
      </c>
      <c r="AG94" s="123">
        <v>7</v>
      </c>
      <c r="AH94" s="123">
        <v>5</v>
      </c>
      <c r="AI94" s="123">
        <v>0</v>
      </c>
      <c r="AJ94" s="123">
        <v>15</v>
      </c>
      <c r="AK94" s="123">
        <v>20</v>
      </c>
      <c r="AL94" s="123">
        <v>26</v>
      </c>
      <c r="AM94" s="123">
        <v>65</v>
      </c>
      <c r="AN94" s="123">
        <v>101</v>
      </c>
      <c r="AO94" s="123">
        <v>46</v>
      </c>
      <c r="AP94" s="123">
        <v>10</v>
      </c>
      <c r="AQ94" s="123">
        <v>10</v>
      </c>
      <c r="AR94" s="123">
        <v>5</v>
      </c>
      <c r="AS94" s="123">
        <v>5</v>
      </c>
      <c r="AT94" s="123" t="s">
        <v>483</v>
      </c>
      <c r="AU94" s="123" t="s">
        <v>483</v>
      </c>
      <c r="AV94" s="123" t="s">
        <v>782</v>
      </c>
      <c r="AW94" s="123">
        <v>65</v>
      </c>
      <c r="AX94" s="123" t="s">
        <v>615</v>
      </c>
      <c r="AY94" s="123" t="s">
        <v>483</v>
      </c>
      <c r="AZ94" s="123" t="s">
        <v>489</v>
      </c>
      <c r="BA94" s="123" t="s">
        <v>483</v>
      </c>
      <c r="BB94" s="123" t="s">
        <v>483</v>
      </c>
      <c r="BC94" s="123" t="s">
        <v>483</v>
      </c>
      <c r="BD94" s="123" t="s">
        <v>616</v>
      </c>
      <c r="BE94" s="123" t="s">
        <v>483</v>
      </c>
      <c r="BF94" s="123" t="s">
        <v>483</v>
      </c>
      <c r="BG94" s="123" t="s">
        <v>483</v>
      </c>
      <c r="BH94" s="123" t="s">
        <v>490</v>
      </c>
      <c r="BI94" s="123" t="s">
        <v>483</v>
      </c>
      <c r="BJ94" s="123" t="s">
        <v>483</v>
      </c>
      <c r="BK94" s="123" t="s">
        <v>483</v>
      </c>
      <c r="BL94" s="123" t="s">
        <v>483</v>
      </c>
      <c r="BM94" s="123" t="s">
        <v>483</v>
      </c>
      <c r="BN94" s="123" t="s">
        <v>483</v>
      </c>
      <c r="BO94" s="123" t="s">
        <v>483</v>
      </c>
      <c r="BP94" s="123" t="s">
        <v>483</v>
      </c>
      <c r="BQ94" s="123" t="s">
        <v>483</v>
      </c>
      <c r="BR94" s="123" t="s">
        <v>483</v>
      </c>
      <c r="BS94" s="123" t="s">
        <v>483</v>
      </c>
      <c r="BT94" s="123" t="s">
        <v>483</v>
      </c>
      <c r="BU94" s="123" t="s">
        <v>483</v>
      </c>
      <c r="BV94" s="123" t="s">
        <v>483</v>
      </c>
      <c r="BW94" s="123" t="s">
        <v>483</v>
      </c>
      <c r="BX94" s="123" t="s">
        <v>483</v>
      </c>
      <c r="BY94" s="123" t="s">
        <v>483</v>
      </c>
      <c r="BZ94" s="123" t="s">
        <v>483</v>
      </c>
      <c r="CA94" s="123" t="s">
        <v>483</v>
      </c>
      <c r="CB94" s="123" t="s">
        <v>483</v>
      </c>
      <c r="CC94" s="123" t="s">
        <v>483</v>
      </c>
      <c r="CD94" s="123" t="s">
        <v>483</v>
      </c>
      <c r="CE94" s="123" t="s">
        <v>483</v>
      </c>
      <c r="CF94" s="123"/>
      <c r="CG94" s="123" t="s">
        <v>483</v>
      </c>
      <c r="CH94" s="123" t="s">
        <v>483</v>
      </c>
      <c r="CI94" s="123" t="s">
        <v>483</v>
      </c>
      <c r="CJ94" s="123" t="s">
        <v>483</v>
      </c>
      <c r="CK94" s="123" t="s">
        <v>483</v>
      </c>
      <c r="CL94" s="123" t="s">
        <v>483</v>
      </c>
      <c r="CM94" s="123" t="s">
        <v>483</v>
      </c>
      <c r="CN94" s="123" t="s">
        <v>483</v>
      </c>
      <c r="CO94" s="123" t="s">
        <v>483</v>
      </c>
      <c r="CP94" s="123" t="s">
        <v>483</v>
      </c>
      <c r="CQ94" s="123" t="s">
        <v>483</v>
      </c>
      <c r="CR94" s="123" t="s">
        <v>483</v>
      </c>
      <c r="CS94" s="123" t="s">
        <v>483</v>
      </c>
      <c r="CT94" s="123" t="s">
        <v>483</v>
      </c>
      <c r="CU94" s="123" t="s">
        <v>483</v>
      </c>
      <c r="CV94" s="123" t="s">
        <v>483</v>
      </c>
      <c r="CW94" s="123" t="s">
        <v>483</v>
      </c>
      <c r="CX94" s="123" t="s">
        <v>483</v>
      </c>
      <c r="CY94" s="123" t="s">
        <v>483</v>
      </c>
      <c r="CZ94" s="123" t="s">
        <v>483</v>
      </c>
      <c r="DA94" s="123" t="s">
        <v>483</v>
      </c>
      <c r="DB94" s="123" t="s">
        <v>483</v>
      </c>
      <c r="DC94" s="123" t="s">
        <v>483</v>
      </c>
      <c r="DD94" s="123" t="s">
        <v>483</v>
      </c>
      <c r="DE94" s="123" t="s">
        <v>483</v>
      </c>
      <c r="DF94" s="123" t="s">
        <v>483</v>
      </c>
      <c r="DG94" s="123" t="s">
        <v>483</v>
      </c>
      <c r="DH94" s="123" t="s">
        <v>483</v>
      </c>
      <c r="DI94" s="123" t="s">
        <v>483</v>
      </c>
      <c r="DJ94" s="123" t="s">
        <v>483</v>
      </c>
      <c r="DK94" s="123" t="s">
        <v>483</v>
      </c>
      <c r="DL94" s="123" t="s">
        <v>483</v>
      </c>
      <c r="DM94" s="123" t="s">
        <v>675</v>
      </c>
      <c r="DN94" s="123" t="s">
        <v>483</v>
      </c>
      <c r="DO94" s="123" t="s">
        <v>483</v>
      </c>
      <c r="DP94" s="123" t="s">
        <v>483</v>
      </c>
      <c r="DQ94" s="123" t="s">
        <v>483</v>
      </c>
      <c r="DR94" s="123" t="s">
        <v>483</v>
      </c>
      <c r="DS94" s="123" t="s">
        <v>483</v>
      </c>
      <c r="DT94" s="123" t="s">
        <v>483</v>
      </c>
      <c r="DU94" s="123" t="s">
        <v>483</v>
      </c>
      <c r="DV94" s="123" t="s">
        <v>483</v>
      </c>
      <c r="DW94" s="123" t="s">
        <v>483</v>
      </c>
      <c r="DX94" s="123" t="s">
        <v>483</v>
      </c>
      <c r="DY94" s="123" t="s">
        <v>483</v>
      </c>
      <c r="DZ94" s="123" t="s">
        <v>483</v>
      </c>
      <c r="EA94" s="123" t="s">
        <v>483</v>
      </c>
      <c r="EB94" s="123" t="s">
        <v>483</v>
      </c>
      <c r="EC94" s="123" t="s">
        <v>483</v>
      </c>
      <c r="ED94" s="123" t="s">
        <v>483</v>
      </c>
      <c r="EE94" s="123">
        <v>1</v>
      </c>
      <c r="EF94" s="123">
        <v>0</v>
      </c>
      <c r="EG94" s="123">
        <v>0</v>
      </c>
      <c r="EH94" s="123" t="s">
        <v>483</v>
      </c>
      <c r="EI94" s="123" t="s">
        <v>483</v>
      </c>
      <c r="EJ94" s="123" t="s">
        <v>483</v>
      </c>
      <c r="EK94" s="123" t="s">
        <v>483</v>
      </c>
      <c r="EL94" s="123" t="s">
        <v>483</v>
      </c>
      <c r="EM94" s="123" t="s">
        <v>490</v>
      </c>
      <c r="EN94" s="123" t="s">
        <v>483</v>
      </c>
      <c r="EO94" s="123" t="s">
        <v>483</v>
      </c>
      <c r="EP94" s="123" t="s">
        <v>483</v>
      </c>
      <c r="EQ94" s="123" t="s">
        <v>483</v>
      </c>
      <c r="ER94" s="123" t="s">
        <v>483</v>
      </c>
      <c r="ES94" s="123" t="s">
        <v>483</v>
      </c>
      <c r="ET94" s="123" t="s">
        <v>483</v>
      </c>
      <c r="EU94" s="123" t="s">
        <v>483</v>
      </c>
      <c r="EV94" s="123" t="s">
        <v>483</v>
      </c>
      <c r="EW94" s="123" t="s">
        <v>483</v>
      </c>
      <c r="EX94" s="123" t="s">
        <v>483</v>
      </c>
      <c r="EY94" s="123" t="s">
        <v>483</v>
      </c>
      <c r="EZ94" s="123" t="s">
        <v>483</v>
      </c>
      <c r="FA94" s="123" t="s">
        <v>483</v>
      </c>
      <c r="FB94" s="123" t="s">
        <v>483</v>
      </c>
      <c r="FC94" s="123" t="s">
        <v>483</v>
      </c>
      <c r="FD94" s="123" t="s">
        <v>483</v>
      </c>
      <c r="FE94" s="123" t="s">
        <v>483</v>
      </c>
      <c r="FF94" s="123" t="s">
        <v>483</v>
      </c>
      <c r="FG94" s="123" t="s">
        <v>483</v>
      </c>
      <c r="FH94" s="123" t="s">
        <v>483</v>
      </c>
      <c r="FI94" s="123" t="s">
        <v>483</v>
      </c>
      <c r="FJ94" s="123" t="s">
        <v>483</v>
      </c>
      <c r="FK94" s="123" t="s">
        <v>483</v>
      </c>
      <c r="FL94" s="123" t="s">
        <v>483</v>
      </c>
      <c r="FM94" s="123" t="s">
        <v>483</v>
      </c>
      <c r="FN94" s="123" t="s">
        <v>483</v>
      </c>
      <c r="FO94" s="123" t="s">
        <v>483</v>
      </c>
      <c r="FP94" s="123" t="s">
        <v>483</v>
      </c>
      <c r="FQ94" s="123" t="s">
        <v>483</v>
      </c>
      <c r="FR94" s="123" t="s">
        <v>483</v>
      </c>
      <c r="FS94" s="123" t="s">
        <v>483</v>
      </c>
      <c r="FT94" s="123" t="s">
        <v>483</v>
      </c>
      <c r="FU94" s="123" t="s">
        <v>483</v>
      </c>
      <c r="FV94" s="123" t="s">
        <v>483</v>
      </c>
      <c r="FW94" s="123" t="s">
        <v>483</v>
      </c>
      <c r="FX94" s="123" t="s">
        <v>483</v>
      </c>
      <c r="FY94" s="123" t="s">
        <v>483</v>
      </c>
      <c r="FZ94" s="123" t="s">
        <v>483</v>
      </c>
      <c r="GA94" s="123" t="s">
        <v>483</v>
      </c>
      <c r="GB94" s="123" t="s">
        <v>483</v>
      </c>
      <c r="GC94" s="123" t="s">
        <v>483</v>
      </c>
      <c r="GD94" s="123" t="s">
        <v>483</v>
      </c>
      <c r="GE94" s="123" t="s">
        <v>483</v>
      </c>
      <c r="GF94" s="123" t="s">
        <v>483</v>
      </c>
      <c r="GG94" s="123" t="s">
        <v>483</v>
      </c>
      <c r="GH94" s="123" t="s">
        <v>483</v>
      </c>
      <c r="GI94" s="123" t="s">
        <v>483</v>
      </c>
      <c r="GJ94" s="123" t="s">
        <v>483</v>
      </c>
      <c r="GK94" s="123" t="s">
        <v>483</v>
      </c>
      <c r="GL94" s="123" t="s">
        <v>483</v>
      </c>
      <c r="GM94" s="123" t="s">
        <v>483</v>
      </c>
      <c r="GN94" s="123" t="s">
        <v>483</v>
      </c>
      <c r="GO94" s="123" t="s">
        <v>483</v>
      </c>
      <c r="GP94" s="123" t="s">
        <v>483</v>
      </c>
      <c r="GQ94" s="123" t="s">
        <v>483</v>
      </c>
      <c r="GR94" s="123" t="s">
        <v>483</v>
      </c>
      <c r="GS94" s="123" t="s">
        <v>483</v>
      </c>
      <c r="GT94" s="123" t="s">
        <v>483</v>
      </c>
      <c r="GU94" s="123" t="s">
        <v>483</v>
      </c>
      <c r="GV94" s="123" t="s">
        <v>483</v>
      </c>
      <c r="GW94" s="123" t="s">
        <v>483</v>
      </c>
      <c r="GX94" s="123" t="s">
        <v>483</v>
      </c>
      <c r="GY94" s="123" t="s">
        <v>483</v>
      </c>
      <c r="GZ94" s="123" t="s">
        <v>483</v>
      </c>
      <c r="HA94" s="123" t="s">
        <v>483</v>
      </c>
      <c r="HB94" s="123" t="s">
        <v>483</v>
      </c>
      <c r="HC94" s="123" t="s">
        <v>483</v>
      </c>
      <c r="HD94" s="123" t="s">
        <v>483</v>
      </c>
      <c r="HE94" s="123" t="s">
        <v>483</v>
      </c>
      <c r="HF94" s="123" t="s">
        <v>483</v>
      </c>
      <c r="HG94" s="123" t="s">
        <v>483</v>
      </c>
      <c r="HH94" s="123" t="s">
        <v>483</v>
      </c>
      <c r="HI94" s="123" t="s">
        <v>483</v>
      </c>
      <c r="HJ94" s="123" t="s">
        <v>483</v>
      </c>
      <c r="HK94" s="123" t="s">
        <v>483</v>
      </c>
      <c r="HL94" s="123" t="s">
        <v>483</v>
      </c>
      <c r="HM94" s="123" t="s">
        <v>483</v>
      </c>
      <c r="HN94" s="123" t="s">
        <v>483</v>
      </c>
      <c r="HO94" s="123" t="s">
        <v>483</v>
      </c>
      <c r="HP94" s="123" t="s">
        <v>483</v>
      </c>
      <c r="HQ94" s="123" t="s">
        <v>483</v>
      </c>
      <c r="HR94" s="123" t="s">
        <v>483</v>
      </c>
      <c r="HS94" s="123" t="s">
        <v>483</v>
      </c>
      <c r="HT94" s="123" t="s">
        <v>483</v>
      </c>
      <c r="HU94" s="123" t="s">
        <v>483</v>
      </c>
      <c r="HV94" s="123" t="s">
        <v>483</v>
      </c>
      <c r="HW94" s="123" t="s">
        <v>483</v>
      </c>
      <c r="HX94" s="123" t="s">
        <v>483</v>
      </c>
      <c r="HY94" s="123" t="s">
        <v>483</v>
      </c>
      <c r="HZ94" s="123" t="s">
        <v>483</v>
      </c>
      <c r="IA94" s="123" t="s">
        <v>483</v>
      </c>
      <c r="IB94" s="123" t="s">
        <v>483</v>
      </c>
      <c r="IC94" s="123" t="s">
        <v>483</v>
      </c>
      <c r="ID94" s="123" t="s">
        <v>483</v>
      </c>
      <c r="IE94" s="123" t="s">
        <v>483</v>
      </c>
      <c r="IF94" s="123" t="s">
        <v>483</v>
      </c>
      <c r="IG94" s="123" t="s">
        <v>483</v>
      </c>
      <c r="IH94" s="123" t="s">
        <v>483</v>
      </c>
      <c r="II94" s="123" t="s">
        <v>483</v>
      </c>
      <c r="IJ94" s="123" t="s">
        <v>483</v>
      </c>
      <c r="IK94" s="123" t="s">
        <v>483</v>
      </c>
      <c r="IL94" s="123" t="s">
        <v>483</v>
      </c>
      <c r="IM94" s="123" t="s">
        <v>483</v>
      </c>
      <c r="IN94" s="123">
        <v>4</v>
      </c>
      <c r="IO94" s="123">
        <v>0</v>
      </c>
      <c r="IP94" s="123">
        <v>2</v>
      </c>
      <c r="IQ94" s="123">
        <v>1</v>
      </c>
      <c r="IR94" s="123">
        <v>2</v>
      </c>
      <c r="IS94" s="123">
        <v>0</v>
      </c>
      <c r="IT94" s="123">
        <v>1</v>
      </c>
      <c r="IU94" s="123">
        <v>0</v>
      </c>
      <c r="IV94" s="123">
        <v>5</v>
      </c>
      <c r="IW94" s="123">
        <v>2</v>
      </c>
      <c r="IX94" s="123">
        <v>1</v>
      </c>
      <c r="IY94" s="123">
        <v>0</v>
      </c>
      <c r="IZ94" s="123">
        <v>1</v>
      </c>
      <c r="JA94" s="123">
        <v>0</v>
      </c>
      <c r="JB94" s="123">
        <v>3</v>
      </c>
      <c r="JC94" s="123">
        <v>1</v>
      </c>
      <c r="JD94" s="123">
        <v>2</v>
      </c>
      <c r="JE94" s="123">
        <v>1</v>
      </c>
      <c r="JF94" s="123">
        <v>1</v>
      </c>
      <c r="JG94" s="123">
        <v>1</v>
      </c>
      <c r="JH94" s="123">
        <v>2</v>
      </c>
      <c r="JI94" s="123">
        <v>0</v>
      </c>
      <c r="JJ94" s="123">
        <v>1</v>
      </c>
      <c r="JK94" s="123">
        <v>1</v>
      </c>
      <c r="JL94" s="123">
        <v>1</v>
      </c>
      <c r="JM94" s="123">
        <v>1</v>
      </c>
      <c r="JN94" s="123">
        <v>26</v>
      </c>
      <c r="JO94" s="123">
        <v>8</v>
      </c>
      <c r="JP94" s="123">
        <v>34</v>
      </c>
      <c r="JQ94" s="123">
        <v>10</v>
      </c>
      <c r="JR94" s="123" t="s">
        <v>2082</v>
      </c>
      <c r="JS94" s="123" t="s">
        <v>483</v>
      </c>
      <c r="JT94" s="123" t="s">
        <v>483</v>
      </c>
      <c r="JU94" s="123" t="s">
        <v>483</v>
      </c>
      <c r="JV94" s="123" t="s">
        <v>483</v>
      </c>
      <c r="JW94" s="123" t="s">
        <v>483</v>
      </c>
      <c r="JX94" s="123" t="s">
        <v>483</v>
      </c>
      <c r="JY94" s="123" t="s">
        <v>483</v>
      </c>
      <c r="JZ94" s="123" t="s">
        <v>483</v>
      </c>
      <c r="KA94" s="123" t="s">
        <v>483</v>
      </c>
      <c r="KB94" s="123" t="s">
        <v>483</v>
      </c>
      <c r="KC94" s="123" t="s">
        <v>483</v>
      </c>
      <c r="KD94" s="123" t="s">
        <v>2083</v>
      </c>
      <c r="KE94" s="123"/>
      <c r="KF94" s="123"/>
      <c r="KG94" s="123" t="s">
        <v>680</v>
      </c>
      <c r="KH94" s="123" t="s">
        <v>500</v>
      </c>
      <c r="KI94" s="123">
        <v>3</v>
      </c>
      <c r="KJ94" s="123" t="s">
        <v>483</v>
      </c>
      <c r="KK94" s="123" t="s">
        <v>483</v>
      </c>
      <c r="KL94" s="123" t="s">
        <v>483</v>
      </c>
      <c r="KM94" s="123" t="s">
        <v>483</v>
      </c>
      <c r="KN94" s="123" t="s">
        <v>483</v>
      </c>
      <c r="KO94" s="123" t="s">
        <v>483</v>
      </c>
      <c r="KP94" s="123" t="s">
        <v>483</v>
      </c>
      <c r="KQ94" s="123" t="s">
        <v>483</v>
      </c>
      <c r="KR94" s="123" t="s">
        <v>483</v>
      </c>
      <c r="KS94" s="123" t="s">
        <v>483</v>
      </c>
      <c r="KT94" s="123" t="s">
        <v>483</v>
      </c>
      <c r="KU94" s="123" t="s">
        <v>483</v>
      </c>
      <c r="KV94" s="123" t="s">
        <v>483</v>
      </c>
      <c r="KW94" s="123" t="s">
        <v>483</v>
      </c>
      <c r="KX94" s="123" t="s">
        <v>483</v>
      </c>
      <c r="KY94" s="123" t="s">
        <v>483</v>
      </c>
      <c r="KZ94" s="123" t="s">
        <v>483</v>
      </c>
      <c r="LA94" s="123" t="s">
        <v>483</v>
      </c>
      <c r="LB94" s="123" t="s">
        <v>483</v>
      </c>
      <c r="LC94" s="123" t="s">
        <v>490</v>
      </c>
      <c r="LD94" s="123" t="s">
        <v>483</v>
      </c>
      <c r="LE94" s="123" t="s">
        <v>490</v>
      </c>
      <c r="LF94" s="123">
        <v>5</v>
      </c>
      <c r="LG94" s="123">
        <v>6</v>
      </c>
      <c r="LH94" s="123">
        <v>1</v>
      </c>
      <c r="LI94" s="123">
        <v>12</v>
      </c>
      <c r="LJ94" s="123">
        <v>6</v>
      </c>
      <c r="LK94" s="123">
        <v>6</v>
      </c>
      <c r="LL94" s="123">
        <v>6</v>
      </c>
      <c r="LM94" s="123">
        <v>6</v>
      </c>
      <c r="LN94" s="123" t="s">
        <v>483</v>
      </c>
      <c r="LO94" s="123" t="s">
        <v>483</v>
      </c>
      <c r="LP94" s="123" t="s">
        <v>483</v>
      </c>
      <c r="LQ94" s="123" t="s">
        <v>483</v>
      </c>
      <c r="LR94" s="123" t="s">
        <v>483</v>
      </c>
      <c r="LS94" s="123" t="s">
        <v>483</v>
      </c>
      <c r="LT94" s="123" t="s">
        <v>483</v>
      </c>
      <c r="LU94" s="123" t="s">
        <v>483</v>
      </c>
      <c r="LV94" s="123" t="s">
        <v>483</v>
      </c>
      <c r="LW94" s="123" t="s">
        <v>483</v>
      </c>
      <c r="LX94" s="123" t="s">
        <v>483</v>
      </c>
      <c r="LY94" s="123" t="s">
        <v>483</v>
      </c>
      <c r="LZ94" s="123" t="s">
        <v>483</v>
      </c>
      <c r="MA94" s="123" t="s">
        <v>483</v>
      </c>
      <c r="MB94" s="123" t="s">
        <v>483</v>
      </c>
      <c r="MC94" s="123" t="s">
        <v>483</v>
      </c>
      <c r="MD94" s="123" t="s">
        <v>483</v>
      </c>
      <c r="ME94" s="123" t="s">
        <v>483</v>
      </c>
      <c r="MF94" s="123" t="s">
        <v>483</v>
      </c>
      <c r="MG94" s="123" t="s">
        <v>483</v>
      </c>
      <c r="MH94" s="123" t="s">
        <v>483</v>
      </c>
      <c r="MI94" s="123" t="s">
        <v>483</v>
      </c>
      <c r="MJ94" s="123" t="s">
        <v>483</v>
      </c>
      <c r="MK94" s="123" t="s">
        <v>483</v>
      </c>
      <c r="ML94" s="123" t="s">
        <v>483</v>
      </c>
      <c r="MM94" s="123" t="s">
        <v>483</v>
      </c>
      <c r="MN94" s="123" t="s">
        <v>483</v>
      </c>
      <c r="MO94" s="123" t="s">
        <v>483</v>
      </c>
      <c r="MP94" s="123" t="s">
        <v>483</v>
      </c>
      <c r="MQ94" s="123" t="s">
        <v>483</v>
      </c>
      <c r="MR94" s="123" t="s">
        <v>483</v>
      </c>
      <c r="MS94" s="123" t="s">
        <v>483</v>
      </c>
      <c r="MT94" s="123" t="s">
        <v>483</v>
      </c>
      <c r="MU94" s="123" t="s">
        <v>483</v>
      </c>
      <c r="MV94" s="123" t="s">
        <v>483</v>
      </c>
      <c r="MW94" s="123" t="s">
        <v>483</v>
      </c>
      <c r="MX94" s="123" t="s">
        <v>483</v>
      </c>
      <c r="MY94" s="123" t="s">
        <v>483</v>
      </c>
      <c r="MZ94" s="123" t="s">
        <v>483</v>
      </c>
      <c r="NA94" s="123" t="s">
        <v>483</v>
      </c>
      <c r="NB94" s="123" t="s">
        <v>483</v>
      </c>
      <c r="NC94" s="123" t="s">
        <v>483</v>
      </c>
      <c r="ND94" s="123" t="s">
        <v>483</v>
      </c>
      <c r="NE94" s="123" t="s">
        <v>483</v>
      </c>
      <c r="NF94" s="123" t="s">
        <v>483</v>
      </c>
      <c r="NG94" s="123" t="s">
        <v>483</v>
      </c>
      <c r="NH94" s="123" t="s">
        <v>483</v>
      </c>
      <c r="NI94" s="123" t="s">
        <v>483</v>
      </c>
      <c r="NJ94" s="123" t="s">
        <v>483</v>
      </c>
      <c r="NK94" s="123" t="s">
        <v>483</v>
      </c>
      <c r="NL94" s="123" t="s">
        <v>483</v>
      </c>
      <c r="NM94" s="123" t="s">
        <v>483</v>
      </c>
      <c r="NN94" s="123" t="s">
        <v>483</v>
      </c>
      <c r="NO94" s="123" t="s">
        <v>483</v>
      </c>
      <c r="NP94" s="123" t="s">
        <v>483</v>
      </c>
      <c r="NQ94" s="123" t="s">
        <v>483</v>
      </c>
      <c r="NR94" s="123" t="s">
        <v>483</v>
      </c>
      <c r="NS94" s="123" t="s">
        <v>483</v>
      </c>
      <c r="NT94" s="123" t="s">
        <v>483</v>
      </c>
      <c r="NU94" s="123" t="s">
        <v>483</v>
      </c>
      <c r="NV94" s="123" t="s">
        <v>483</v>
      </c>
      <c r="NW94" s="123" t="s">
        <v>483</v>
      </c>
      <c r="NX94" s="123" t="s">
        <v>483</v>
      </c>
      <c r="NY94" s="123" t="s">
        <v>483</v>
      </c>
      <c r="NZ94" s="123" t="s">
        <v>483</v>
      </c>
      <c r="OA94" s="123" t="s">
        <v>483</v>
      </c>
      <c r="OB94" s="123" t="s">
        <v>483</v>
      </c>
      <c r="OC94" s="123" t="s">
        <v>483</v>
      </c>
      <c r="OD94" s="123" t="s">
        <v>483</v>
      </c>
      <c r="OE94" s="123" t="s">
        <v>483</v>
      </c>
      <c r="OF94" s="123" t="s">
        <v>483</v>
      </c>
      <c r="OG94" s="123" t="s">
        <v>483</v>
      </c>
      <c r="OH94" s="123" t="s">
        <v>483</v>
      </c>
      <c r="OI94" s="123" t="s">
        <v>483</v>
      </c>
      <c r="OJ94" s="123" t="s">
        <v>483</v>
      </c>
      <c r="OK94" s="123" t="s">
        <v>483</v>
      </c>
      <c r="OL94" s="123" t="s">
        <v>483</v>
      </c>
      <c r="OM94" s="123" t="s">
        <v>483</v>
      </c>
      <c r="ON94" s="123" t="s">
        <v>483</v>
      </c>
      <c r="OO94" s="123" t="s">
        <v>483</v>
      </c>
      <c r="OP94" s="123" t="s">
        <v>483</v>
      </c>
      <c r="OQ94" s="123" t="s">
        <v>483</v>
      </c>
      <c r="OR94" s="123" t="s">
        <v>483</v>
      </c>
      <c r="OS94" s="123" t="s">
        <v>483</v>
      </c>
      <c r="OT94" s="123" t="s">
        <v>483</v>
      </c>
      <c r="OU94" s="123" t="s">
        <v>483</v>
      </c>
      <c r="OV94" s="123" t="s">
        <v>483</v>
      </c>
      <c r="OW94" s="123" t="s">
        <v>575</v>
      </c>
      <c r="OX94" s="123" t="s">
        <v>483</v>
      </c>
      <c r="OY94" s="123" t="s">
        <v>483</v>
      </c>
      <c r="OZ94" s="123" t="s">
        <v>483</v>
      </c>
      <c r="PA94" s="123" t="s">
        <v>483</v>
      </c>
      <c r="PB94" s="123" t="s">
        <v>483</v>
      </c>
      <c r="PC94" s="123" t="s">
        <v>483</v>
      </c>
      <c r="PD94" s="123" t="s">
        <v>483</v>
      </c>
      <c r="PE94" s="123" t="s">
        <v>483</v>
      </c>
      <c r="PF94" s="123" t="s">
        <v>483</v>
      </c>
      <c r="PG94" s="123" t="s">
        <v>483</v>
      </c>
      <c r="PH94" s="123" t="s">
        <v>483</v>
      </c>
      <c r="PI94" s="123" t="s">
        <v>483</v>
      </c>
      <c r="PJ94" s="123" t="s">
        <v>483</v>
      </c>
      <c r="PK94" s="123" t="s">
        <v>483</v>
      </c>
      <c r="PL94" s="123" t="s">
        <v>483</v>
      </c>
      <c r="PM94" s="123" t="s">
        <v>483</v>
      </c>
      <c r="PN94" s="123" t="s">
        <v>483</v>
      </c>
      <c r="PO94" s="123" t="s">
        <v>483</v>
      </c>
      <c r="PP94" s="123" t="s">
        <v>483</v>
      </c>
      <c r="PQ94" s="123" t="s">
        <v>490</v>
      </c>
      <c r="PR94" s="123" t="s">
        <v>483</v>
      </c>
      <c r="PS94" s="123" t="s">
        <v>483</v>
      </c>
      <c r="PT94" s="123" t="s">
        <v>483</v>
      </c>
      <c r="PU94" s="123" t="s">
        <v>574</v>
      </c>
      <c r="PV94" s="123" t="s">
        <v>574</v>
      </c>
      <c r="PW94" s="123" t="s">
        <v>574</v>
      </c>
      <c r="PX94" s="123" t="s">
        <v>574</v>
      </c>
      <c r="PY94" s="123" t="s">
        <v>574</v>
      </c>
      <c r="PZ94" s="123" t="s">
        <v>483</v>
      </c>
      <c r="QA94" s="123" t="s">
        <v>623</v>
      </c>
      <c r="QB94" s="123" t="s">
        <v>483</v>
      </c>
      <c r="QC94" s="123" t="s">
        <v>572</v>
      </c>
      <c r="QD94" s="123" t="s">
        <v>483</v>
      </c>
      <c r="QE94" s="123" t="s">
        <v>2084</v>
      </c>
      <c r="QF94" s="123" t="s">
        <v>2085</v>
      </c>
      <c r="QG94" s="123"/>
      <c r="QH94" s="123" t="s">
        <v>483</v>
      </c>
      <c r="QI94" s="123" t="s">
        <v>483</v>
      </c>
      <c r="QJ94" s="123" t="s">
        <v>483</v>
      </c>
      <c r="QK94" s="123">
        <v>3</v>
      </c>
      <c r="QL94" s="123" t="s">
        <v>483</v>
      </c>
      <c r="QM94" s="123" t="s">
        <v>483</v>
      </c>
      <c r="QN94" s="123" t="s">
        <v>483</v>
      </c>
      <c r="QO94" s="123" t="s">
        <v>483</v>
      </c>
      <c r="QP94" s="123" t="s">
        <v>483</v>
      </c>
      <c r="QQ94" s="123">
        <v>20</v>
      </c>
      <c r="QR94" s="123">
        <v>10</v>
      </c>
      <c r="QS94" s="123">
        <v>25</v>
      </c>
      <c r="QT94" s="123"/>
      <c r="QU94" s="90" t="s">
        <v>4477</v>
      </c>
      <c r="QV94" s="90" t="s">
        <v>4961</v>
      </c>
      <c r="QW94" s="125" t="s">
        <v>4969</v>
      </c>
      <c r="QX94" s="79" t="s">
        <v>483</v>
      </c>
      <c r="QY94" s="80"/>
      <c r="QZ94" s="79" t="s">
        <v>483</v>
      </c>
      <c r="RA94" s="52" t="s">
        <v>4581</v>
      </c>
      <c r="RB94" s="79">
        <v>20</v>
      </c>
      <c r="RC94" s="79">
        <v>12</v>
      </c>
      <c r="RD94" s="79">
        <v>8</v>
      </c>
      <c r="RE94" s="132">
        <v>0</v>
      </c>
      <c r="RF94" s="132">
        <v>0</v>
      </c>
      <c r="RG94" s="132">
        <v>0</v>
      </c>
      <c r="RH94" s="1">
        <v>8</v>
      </c>
      <c r="RI94" s="1">
        <v>4</v>
      </c>
      <c r="RJ94" s="1">
        <v>4</v>
      </c>
      <c r="RK94" s="80">
        <v>0</v>
      </c>
      <c r="RL94" s="80">
        <v>0</v>
      </c>
      <c r="RM94" s="80">
        <v>0</v>
      </c>
      <c r="RN94" s="132">
        <v>0</v>
      </c>
      <c r="RO94" s="1">
        <v>7</v>
      </c>
      <c r="RP94" s="90" t="s">
        <v>4655</v>
      </c>
      <c r="RQ94" s="52" t="s">
        <v>4531</v>
      </c>
      <c r="RR94" s="80" t="s">
        <v>4655</v>
      </c>
      <c r="RS94" s="80">
        <v>0</v>
      </c>
      <c r="RT94" s="175">
        <v>0</v>
      </c>
      <c r="RU94" s="175">
        <v>0</v>
      </c>
      <c r="RV94" s="80">
        <v>0</v>
      </c>
      <c r="RW94" s="175">
        <v>0</v>
      </c>
      <c r="RX94" s="175">
        <v>0</v>
      </c>
      <c r="RY94" s="84"/>
      <c r="RZ94" s="84"/>
      <c r="SA94" s="202" t="s">
        <v>6179</v>
      </c>
      <c r="SB94" s="150" t="s">
        <v>4781</v>
      </c>
      <c r="SC94" s="90" t="s">
        <v>4781</v>
      </c>
      <c r="SD94" s="217" t="s">
        <v>6161</v>
      </c>
      <c r="SE94" s="123"/>
      <c r="SF94" s="114"/>
      <c r="SG94" s="114"/>
      <c r="SH94" s="114"/>
      <c r="SI94" s="114"/>
      <c r="SJ94" s="102"/>
      <c r="SK94" s="114"/>
      <c r="SL94" s="114"/>
      <c r="SM94" s="114"/>
      <c r="SN94" s="242"/>
      <c r="SO94" s="114"/>
      <c r="SQ94" s="123"/>
      <c r="SR94" s="102"/>
      <c r="ST94" s="90" t="s">
        <v>483</v>
      </c>
      <c r="SV94" s="236" t="s">
        <v>4484</v>
      </c>
    </row>
    <row r="95" spans="1:517" s="98" customFormat="1" ht="84.75" customHeight="1" x14ac:dyDescent="0.25">
      <c r="A95" s="123" t="s">
        <v>2064</v>
      </c>
      <c r="B95" s="93">
        <v>106</v>
      </c>
      <c r="C95" s="123">
        <v>2019</v>
      </c>
      <c r="D95" s="94" t="s">
        <v>4072</v>
      </c>
      <c r="E95" s="123">
        <v>26</v>
      </c>
      <c r="F95" s="123" t="s">
        <v>598</v>
      </c>
      <c r="G95" s="114" t="s">
        <v>2065</v>
      </c>
      <c r="H95" s="123"/>
      <c r="I95" s="123" t="s">
        <v>5016</v>
      </c>
      <c r="J95" s="123" t="s">
        <v>718</v>
      </c>
      <c r="K95" s="123" t="s">
        <v>657</v>
      </c>
      <c r="L95" s="123" t="s">
        <v>2066</v>
      </c>
      <c r="M95" s="123">
        <v>157</v>
      </c>
      <c r="N95" s="123"/>
      <c r="O95" s="123" t="s">
        <v>608</v>
      </c>
      <c r="P95" s="123" t="s">
        <v>2067</v>
      </c>
      <c r="Q95" s="123">
        <v>53360020</v>
      </c>
      <c r="R95" s="95" t="s">
        <v>2068</v>
      </c>
      <c r="S95" s="96" t="s">
        <v>2069</v>
      </c>
      <c r="T95" s="97" t="s">
        <v>590</v>
      </c>
      <c r="U95" s="97"/>
      <c r="V95" s="97" t="s">
        <v>2070</v>
      </c>
      <c r="W95" s="97" t="s">
        <v>586</v>
      </c>
      <c r="X95" s="183">
        <v>5532767736</v>
      </c>
      <c r="Y95" s="95" t="s">
        <v>5020</v>
      </c>
      <c r="Z95" s="123">
        <v>16</v>
      </c>
      <c r="AA95" s="123">
        <v>2</v>
      </c>
      <c r="AB95" s="123">
        <v>13</v>
      </c>
      <c r="AC95" s="123">
        <v>1</v>
      </c>
      <c r="AD95" s="123">
        <v>7</v>
      </c>
      <c r="AE95" s="123">
        <v>0</v>
      </c>
      <c r="AF95" s="123">
        <v>0</v>
      </c>
      <c r="AG95" s="123">
        <v>7</v>
      </c>
      <c r="AH95" s="123">
        <v>2</v>
      </c>
      <c r="AI95" s="123">
        <v>13</v>
      </c>
      <c r="AJ95" s="123">
        <v>8</v>
      </c>
      <c r="AK95" s="123">
        <v>23</v>
      </c>
      <c r="AL95" s="123">
        <v>24</v>
      </c>
      <c r="AM95" s="123">
        <v>66</v>
      </c>
      <c r="AN95" s="123">
        <v>94</v>
      </c>
      <c r="AO95" s="123">
        <v>52</v>
      </c>
      <c r="AP95" s="123">
        <v>10</v>
      </c>
      <c r="AQ95" s="123">
        <v>0</v>
      </c>
      <c r="AR95" s="123"/>
      <c r="AS95" s="123"/>
      <c r="AT95" s="123" t="s">
        <v>483</v>
      </c>
      <c r="AU95" s="123" t="s">
        <v>483</v>
      </c>
      <c r="AV95" s="123" t="s">
        <v>585</v>
      </c>
      <c r="AW95" s="123"/>
      <c r="AX95" s="123" t="s">
        <v>615</v>
      </c>
      <c r="AY95" s="123" t="s">
        <v>483</v>
      </c>
      <c r="AZ95" s="123" t="s">
        <v>483</v>
      </c>
      <c r="BA95" s="123" t="s">
        <v>483</v>
      </c>
      <c r="BB95" s="123" t="s">
        <v>483</v>
      </c>
      <c r="BC95" s="123" t="s">
        <v>483</v>
      </c>
      <c r="BD95" s="123" t="s">
        <v>616</v>
      </c>
      <c r="BE95" s="123" t="s">
        <v>490</v>
      </c>
      <c r="BF95" s="123" t="s">
        <v>483</v>
      </c>
      <c r="BG95" s="123" t="s">
        <v>490</v>
      </c>
      <c r="BH95" s="123" t="s">
        <v>490</v>
      </c>
      <c r="BI95" s="123" t="s">
        <v>483</v>
      </c>
      <c r="BJ95" s="123" t="s">
        <v>483</v>
      </c>
      <c r="BK95" s="123" t="s">
        <v>490</v>
      </c>
      <c r="BL95" s="123" t="s">
        <v>483</v>
      </c>
      <c r="BM95" s="123" t="s">
        <v>483</v>
      </c>
      <c r="BN95" s="123" t="s">
        <v>483</v>
      </c>
      <c r="BO95" s="123" t="s">
        <v>483</v>
      </c>
      <c r="BP95" s="123" t="s">
        <v>490</v>
      </c>
      <c r="BQ95" s="123" t="s">
        <v>483</v>
      </c>
      <c r="BR95" s="123" t="s">
        <v>483</v>
      </c>
      <c r="BS95" s="123" t="s">
        <v>483</v>
      </c>
      <c r="BT95" s="123" t="s">
        <v>483</v>
      </c>
      <c r="BU95" s="123" t="s">
        <v>490</v>
      </c>
      <c r="BV95" s="123" t="s">
        <v>483</v>
      </c>
      <c r="BW95" s="123" t="s">
        <v>483</v>
      </c>
      <c r="BX95" s="123" t="s">
        <v>483</v>
      </c>
      <c r="BY95" s="123" t="s">
        <v>483</v>
      </c>
      <c r="BZ95" s="123" t="s">
        <v>483</v>
      </c>
      <c r="CA95" s="123" t="s">
        <v>483</v>
      </c>
      <c r="CB95" s="123" t="s">
        <v>483</v>
      </c>
      <c r="CC95" s="123" t="s">
        <v>483</v>
      </c>
      <c r="CD95" s="123" t="s">
        <v>483</v>
      </c>
      <c r="CE95" s="123" t="s">
        <v>483</v>
      </c>
      <c r="CF95" s="123"/>
      <c r="CG95" s="123" t="s">
        <v>483</v>
      </c>
      <c r="CH95" s="123" t="s">
        <v>483</v>
      </c>
      <c r="CI95" s="123" t="s">
        <v>483</v>
      </c>
      <c r="CJ95" s="123" t="s">
        <v>483</v>
      </c>
      <c r="CK95" s="123" t="s">
        <v>483</v>
      </c>
      <c r="CL95" s="123" t="s">
        <v>483</v>
      </c>
      <c r="CM95" s="123" t="s">
        <v>483</v>
      </c>
      <c r="CN95" s="123" t="s">
        <v>483</v>
      </c>
      <c r="CO95" s="123" t="s">
        <v>483</v>
      </c>
      <c r="CP95" s="123" t="s">
        <v>483</v>
      </c>
      <c r="CQ95" s="123" t="s">
        <v>483</v>
      </c>
      <c r="CR95" s="123" t="s">
        <v>483</v>
      </c>
      <c r="CS95" s="123" t="s">
        <v>483</v>
      </c>
      <c r="CT95" s="123" t="s">
        <v>489</v>
      </c>
      <c r="CU95" s="123" t="s">
        <v>483</v>
      </c>
      <c r="CV95" s="123" t="s">
        <v>483</v>
      </c>
      <c r="CW95" s="123" t="s">
        <v>483</v>
      </c>
      <c r="CX95" s="123" t="s">
        <v>483</v>
      </c>
      <c r="CY95" s="123" t="s">
        <v>490</v>
      </c>
      <c r="CZ95" s="123" t="s">
        <v>490</v>
      </c>
      <c r="DA95" s="123" t="s">
        <v>490</v>
      </c>
      <c r="DB95" s="123" t="s">
        <v>490</v>
      </c>
      <c r="DC95" s="123" t="s">
        <v>490</v>
      </c>
      <c r="DD95" s="123" t="s">
        <v>490</v>
      </c>
      <c r="DE95" s="123" t="s">
        <v>483</v>
      </c>
      <c r="DF95" s="123" t="s">
        <v>483</v>
      </c>
      <c r="DG95" s="123" t="s">
        <v>483</v>
      </c>
      <c r="DH95" s="123" t="s">
        <v>483</v>
      </c>
      <c r="DI95" s="123" t="s">
        <v>483</v>
      </c>
      <c r="DJ95" s="123" t="s">
        <v>483</v>
      </c>
      <c r="DK95" s="123" t="s">
        <v>483</v>
      </c>
      <c r="DL95" s="123" t="s">
        <v>483</v>
      </c>
      <c r="DM95" s="123" t="s">
        <v>618</v>
      </c>
      <c r="DN95" s="123" t="s">
        <v>489</v>
      </c>
      <c r="DO95" s="123" t="s">
        <v>483</v>
      </c>
      <c r="DP95" s="123" t="s">
        <v>483</v>
      </c>
      <c r="DQ95" s="123" t="s">
        <v>483</v>
      </c>
      <c r="DR95" s="123" t="s">
        <v>483</v>
      </c>
      <c r="DS95" s="123" t="s">
        <v>483</v>
      </c>
      <c r="DT95" s="123" t="s">
        <v>483</v>
      </c>
      <c r="DU95" s="123" t="s">
        <v>483</v>
      </c>
      <c r="DV95" s="123" t="s">
        <v>483</v>
      </c>
      <c r="DW95" s="123" t="s">
        <v>483</v>
      </c>
      <c r="DX95" s="123" t="s">
        <v>490</v>
      </c>
      <c r="DY95" s="123" t="s">
        <v>490</v>
      </c>
      <c r="DZ95" s="123" t="s">
        <v>483</v>
      </c>
      <c r="EA95" s="123" t="s">
        <v>483</v>
      </c>
      <c r="EB95" s="123" t="s">
        <v>490</v>
      </c>
      <c r="EC95" s="123" t="s">
        <v>483</v>
      </c>
      <c r="ED95" s="123" t="s">
        <v>483</v>
      </c>
      <c r="EE95" s="123">
        <v>2</v>
      </c>
      <c r="EF95" s="123">
        <v>8</v>
      </c>
      <c r="EG95" s="123">
        <v>8</v>
      </c>
      <c r="EH95" s="123" t="s">
        <v>483</v>
      </c>
      <c r="EI95" s="123" t="s">
        <v>483</v>
      </c>
      <c r="EJ95" s="123" t="s">
        <v>483</v>
      </c>
      <c r="EK95" s="123" t="s">
        <v>483</v>
      </c>
      <c r="EL95" s="123" t="s">
        <v>483</v>
      </c>
      <c r="EM95" s="123" t="s">
        <v>483</v>
      </c>
      <c r="EN95" s="123" t="s">
        <v>483</v>
      </c>
      <c r="EO95" s="123" t="s">
        <v>483</v>
      </c>
      <c r="EP95" s="123" t="s">
        <v>483</v>
      </c>
      <c r="EQ95" s="123" t="s">
        <v>483</v>
      </c>
      <c r="ER95" s="123" t="s">
        <v>483</v>
      </c>
      <c r="ES95" s="123" t="s">
        <v>483</v>
      </c>
      <c r="ET95" s="123" t="s">
        <v>483</v>
      </c>
      <c r="EU95" s="123" t="s">
        <v>483</v>
      </c>
      <c r="EV95" s="123" t="s">
        <v>490</v>
      </c>
      <c r="EW95" s="123" t="s">
        <v>483</v>
      </c>
      <c r="EX95" s="123" t="s">
        <v>483</v>
      </c>
      <c r="EY95" s="123" t="s">
        <v>483</v>
      </c>
      <c r="EZ95" s="123" t="s">
        <v>483</v>
      </c>
      <c r="FA95" s="123" t="s">
        <v>483</v>
      </c>
      <c r="FB95" s="123" t="s">
        <v>483</v>
      </c>
      <c r="FC95" s="123" t="s">
        <v>483</v>
      </c>
      <c r="FD95" s="123" t="s">
        <v>483</v>
      </c>
      <c r="FE95" s="123" t="s">
        <v>483</v>
      </c>
      <c r="FF95" s="123" t="s">
        <v>483</v>
      </c>
      <c r="FG95" s="123" t="s">
        <v>483</v>
      </c>
      <c r="FH95" s="123" t="s">
        <v>483</v>
      </c>
      <c r="FI95" s="123" t="s">
        <v>483</v>
      </c>
      <c r="FJ95" s="123" t="s">
        <v>490</v>
      </c>
      <c r="FK95" s="123" t="s">
        <v>483</v>
      </c>
      <c r="FL95" s="123" t="s">
        <v>490</v>
      </c>
      <c r="FM95" s="123" t="s">
        <v>490</v>
      </c>
      <c r="FN95" s="123" t="s">
        <v>490</v>
      </c>
      <c r="FO95" s="123" t="s">
        <v>490</v>
      </c>
      <c r="FP95" s="123" t="s">
        <v>490</v>
      </c>
      <c r="FQ95" s="123" t="s">
        <v>490</v>
      </c>
      <c r="FR95" s="123" t="s">
        <v>490</v>
      </c>
      <c r="FS95" s="123" t="s">
        <v>490</v>
      </c>
      <c r="FT95" s="123" t="s">
        <v>490</v>
      </c>
      <c r="FU95" s="123" t="s">
        <v>490</v>
      </c>
      <c r="FV95" s="123" t="s">
        <v>490</v>
      </c>
      <c r="FW95" s="123" t="s">
        <v>483</v>
      </c>
      <c r="FX95" s="123" t="s">
        <v>483</v>
      </c>
      <c r="FY95" s="123" t="s">
        <v>483</v>
      </c>
      <c r="FZ95" s="123" t="s">
        <v>483</v>
      </c>
      <c r="GA95" s="123" t="s">
        <v>483</v>
      </c>
      <c r="GB95" s="123" t="s">
        <v>483</v>
      </c>
      <c r="GC95" s="123" t="s">
        <v>483</v>
      </c>
      <c r="GD95" s="123" t="s">
        <v>483</v>
      </c>
      <c r="GE95" s="123" t="s">
        <v>483</v>
      </c>
      <c r="GF95" s="123" t="s">
        <v>483</v>
      </c>
      <c r="GG95" s="123" t="s">
        <v>483</v>
      </c>
      <c r="GH95" s="123" t="s">
        <v>483</v>
      </c>
      <c r="GI95" s="123" t="s">
        <v>483</v>
      </c>
      <c r="GJ95" s="123" t="s">
        <v>483</v>
      </c>
      <c r="GK95" s="123" t="s">
        <v>483</v>
      </c>
      <c r="GL95" s="123" t="s">
        <v>483</v>
      </c>
      <c r="GM95" s="123" t="s">
        <v>483</v>
      </c>
      <c r="GN95" s="123" t="s">
        <v>483</v>
      </c>
      <c r="GO95" s="123" t="s">
        <v>483</v>
      </c>
      <c r="GP95" s="123" t="s">
        <v>483</v>
      </c>
      <c r="GQ95" s="123" t="s">
        <v>483</v>
      </c>
      <c r="GR95" s="123" t="s">
        <v>483</v>
      </c>
      <c r="GS95" s="123" t="s">
        <v>483</v>
      </c>
      <c r="GT95" s="123" t="s">
        <v>483</v>
      </c>
      <c r="GU95" s="123" t="s">
        <v>483</v>
      </c>
      <c r="GV95" s="123" t="s">
        <v>483</v>
      </c>
      <c r="GW95" s="123" t="s">
        <v>483</v>
      </c>
      <c r="GX95" s="123" t="s">
        <v>483</v>
      </c>
      <c r="GY95" s="123" t="s">
        <v>483</v>
      </c>
      <c r="GZ95" s="123" t="s">
        <v>483</v>
      </c>
      <c r="HA95" s="123" t="s">
        <v>483</v>
      </c>
      <c r="HB95" s="123" t="s">
        <v>483</v>
      </c>
      <c r="HC95" s="123" t="s">
        <v>483</v>
      </c>
      <c r="HD95" s="123" t="s">
        <v>483</v>
      </c>
      <c r="HE95" s="123" t="s">
        <v>490</v>
      </c>
      <c r="HF95" s="123" t="s">
        <v>483</v>
      </c>
      <c r="HG95" s="123" t="s">
        <v>483</v>
      </c>
      <c r="HH95" s="123" t="s">
        <v>483</v>
      </c>
      <c r="HI95" s="123" t="s">
        <v>483</v>
      </c>
      <c r="HJ95" s="123" t="s">
        <v>483</v>
      </c>
      <c r="HK95" s="123" t="s">
        <v>483</v>
      </c>
      <c r="HL95" s="123" t="s">
        <v>483</v>
      </c>
      <c r="HM95" s="123" t="s">
        <v>483</v>
      </c>
      <c r="HN95" s="123" t="s">
        <v>483</v>
      </c>
      <c r="HO95" s="123" t="s">
        <v>483</v>
      </c>
      <c r="HP95" s="123" t="s">
        <v>483</v>
      </c>
      <c r="HQ95" s="123" t="s">
        <v>483</v>
      </c>
      <c r="HR95" s="123" t="s">
        <v>483</v>
      </c>
      <c r="HS95" s="123" t="s">
        <v>483</v>
      </c>
      <c r="HT95" s="123" t="s">
        <v>483</v>
      </c>
      <c r="HU95" s="123" t="s">
        <v>483</v>
      </c>
      <c r="HV95" s="123" t="s">
        <v>483</v>
      </c>
      <c r="HW95" s="123" t="s">
        <v>483</v>
      </c>
      <c r="HX95" s="123" t="s">
        <v>483</v>
      </c>
      <c r="HY95" s="123" t="s">
        <v>483</v>
      </c>
      <c r="HZ95" s="123" t="s">
        <v>483</v>
      </c>
      <c r="IA95" s="123" t="s">
        <v>483</v>
      </c>
      <c r="IB95" s="123" t="s">
        <v>483</v>
      </c>
      <c r="IC95" s="123" t="s">
        <v>483</v>
      </c>
      <c r="ID95" s="123" t="s">
        <v>483</v>
      </c>
      <c r="IE95" s="123" t="s">
        <v>489</v>
      </c>
      <c r="IF95" s="123" t="s">
        <v>490</v>
      </c>
      <c r="IG95" s="123" t="s">
        <v>490</v>
      </c>
      <c r="IH95" s="123" t="s">
        <v>490</v>
      </c>
      <c r="II95" s="123" t="s">
        <v>490</v>
      </c>
      <c r="IJ95" s="123" t="s">
        <v>490</v>
      </c>
      <c r="IK95" s="123" t="s">
        <v>483</v>
      </c>
      <c r="IL95" s="123" t="s">
        <v>483</v>
      </c>
      <c r="IM95" s="123" t="s">
        <v>483</v>
      </c>
      <c r="IN95" s="123">
        <v>3</v>
      </c>
      <c r="IO95" s="123"/>
      <c r="IP95" s="123">
        <v>1</v>
      </c>
      <c r="IQ95" s="123">
        <v>6</v>
      </c>
      <c r="IR95" s="123">
        <v>2</v>
      </c>
      <c r="IS95" s="123"/>
      <c r="IT95" s="123"/>
      <c r="IU95" s="123"/>
      <c r="IV95" s="123">
        <v>6</v>
      </c>
      <c r="IW95" s="123">
        <v>2</v>
      </c>
      <c r="IX95" s="123">
        <v>1</v>
      </c>
      <c r="IY95" s="123"/>
      <c r="IZ95" s="123">
        <v>1</v>
      </c>
      <c r="JA95" s="123"/>
      <c r="JB95" s="123">
        <v>2</v>
      </c>
      <c r="JC95" s="123"/>
      <c r="JD95" s="123"/>
      <c r="JE95" s="123">
        <v>3</v>
      </c>
      <c r="JF95" s="123"/>
      <c r="JG95" s="123">
        <v>1</v>
      </c>
      <c r="JH95" s="123">
        <v>1</v>
      </c>
      <c r="JI95" s="123"/>
      <c r="JJ95" s="123">
        <v>2</v>
      </c>
      <c r="JK95" s="123"/>
      <c r="JL95" s="123">
        <v>1</v>
      </c>
      <c r="JM95" s="123"/>
      <c r="JN95" s="123">
        <v>20</v>
      </c>
      <c r="JO95" s="123">
        <v>12</v>
      </c>
      <c r="JP95" s="123">
        <v>32</v>
      </c>
      <c r="JQ95" s="123">
        <v>10</v>
      </c>
      <c r="JR95" s="123" t="s">
        <v>2071</v>
      </c>
      <c r="JS95" s="123" t="s">
        <v>483</v>
      </c>
      <c r="JT95" s="123" t="s">
        <v>483</v>
      </c>
      <c r="JU95" s="123" t="s">
        <v>483</v>
      </c>
      <c r="JV95" s="123" t="s">
        <v>483</v>
      </c>
      <c r="JW95" s="123" t="s">
        <v>483</v>
      </c>
      <c r="JX95" s="123" t="s">
        <v>483</v>
      </c>
      <c r="JY95" s="123" t="s">
        <v>483</v>
      </c>
      <c r="JZ95" s="123" t="s">
        <v>483</v>
      </c>
      <c r="KA95" s="123" t="s">
        <v>483</v>
      </c>
      <c r="KB95" s="123" t="s">
        <v>483</v>
      </c>
      <c r="KC95" s="123" t="s">
        <v>483</v>
      </c>
      <c r="KD95" s="123" t="s">
        <v>2072</v>
      </c>
      <c r="KE95" s="123" t="s">
        <v>2073</v>
      </c>
      <c r="KF95" s="123" t="s">
        <v>2074</v>
      </c>
      <c r="KG95" s="123" t="s">
        <v>680</v>
      </c>
      <c r="KH95" s="123" t="s">
        <v>500</v>
      </c>
      <c r="KI95" s="123">
        <v>2</v>
      </c>
      <c r="KJ95" s="123" t="s">
        <v>483</v>
      </c>
      <c r="KK95" s="123" t="s">
        <v>483</v>
      </c>
      <c r="KL95" s="123" t="s">
        <v>483</v>
      </c>
      <c r="KM95" s="123" t="s">
        <v>483</v>
      </c>
      <c r="KN95" s="123" t="s">
        <v>489</v>
      </c>
      <c r="KO95" s="123" t="s">
        <v>483</v>
      </c>
      <c r="KP95" s="123" t="s">
        <v>483</v>
      </c>
      <c r="KQ95" s="123" t="s">
        <v>490</v>
      </c>
      <c r="KR95" s="123" t="s">
        <v>483</v>
      </c>
      <c r="KS95" s="123" t="s">
        <v>483</v>
      </c>
      <c r="KT95" s="123" t="s">
        <v>483</v>
      </c>
      <c r="KU95" s="123" t="s">
        <v>483</v>
      </c>
      <c r="KV95" s="123" t="s">
        <v>483</v>
      </c>
      <c r="KW95" s="123" t="s">
        <v>483</v>
      </c>
      <c r="KX95" s="123" t="s">
        <v>490</v>
      </c>
      <c r="KY95" s="123" t="s">
        <v>483</v>
      </c>
      <c r="KZ95" s="123" t="s">
        <v>483</v>
      </c>
      <c r="LA95" s="123" t="s">
        <v>483</v>
      </c>
      <c r="LB95" s="123" t="s">
        <v>483</v>
      </c>
      <c r="LC95" s="123" t="s">
        <v>490</v>
      </c>
      <c r="LD95" s="123" t="s">
        <v>483</v>
      </c>
      <c r="LE95" s="123" t="s">
        <v>490</v>
      </c>
      <c r="LF95" s="123">
        <v>3</v>
      </c>
      <c r="LG95" s="123">
        <v>3</v>
      </c>
      <c r="LH95" s="123">
        <v>7</v>
      </c>
      <c r="LI95" s="123">
        <v>13</v>
      </c>
      <c r="LJ95" s="123">
        <v>7</v>
      </c>
      <c r="LK95" s="123">
        <v>7</v>
      </c>
      <c r="LL95" s="123">
        <v>6</v>
      </c>
      <c r="LM95" s="123">
        <v>9</v>
      </c>
      <c r="LN95" s="123" t="s">
        <v>483</v>
      </c>
      <c r="LO95" s="123" t="s">
        <v>483</v>
      </c>
      <c r="LP95" s="123" t="s">
        <v>483</v>
      </c>
      <c r="LQ95" s="123" t="s">
        <v>483</v>
      </c>
      <c r="LR95" s="123" t="s">
        <v>483</v>
      </c>
      <c r="LS95" s="123" t="s">
        <v>483</v>
      </c>
      <c r="LT95" s="123" t="s">
        <v>489</v>
      </c>
      <c r="LU95" s="123" t="s">
        <v>489</v>
      </c>
      <c r="LV95" s="123" t="s">
        <v>483</v>
      </c>
      <c r="LW95" s="123" t="s">
        <v>489</v>
      </c>
      <c r="LX95" s="123" t="s">
        <v>489</v>
      </c>
      <c r="LY95" s="123" t="s">
        <v>483</v>
      </c>
      <c r="LZ95" s="123" t="s">
        <v>483</v>
      </c>
      <c r="MA95" s="123" t="s">
        <v>483</v>
      </c>
      <c r="MB95" s="123" t="s">
        <v>483</v>
      </c>
      <c r="MC95" s="123" t="s">
        <v>483</v>
      </c>
      <c r="MD95" s="123" t="s">
        <v>483</v>
      </c>
      <c r="ME95" s="123" t="s">
        <v>483</v>
      </c>
      <c r="MF95" s="123" t="s">
        <v>483</v>
      </c>
      <c r="MG95" s="123" t="s">
        <v>489</v>
      </c>
      <c r="MH95" s="123" t="s">
        <v>489</v>
      </c>
      <c r="MI95" s="123" t="s">
        <v>489</v>
      </c>
      <c r="MJ95" s="123" t="s">
        <v>483</v>
      </c>
      <c r="MK95" s="123" t="s">
        <v>490</v>
      </c>
      <c r="ML95" s="123" t="s">
        <v>490</v>
      </c>
      <c r="MM95" s="123" t="s">
        <v>490</v>
      </c>
      <c r="MN95" s="123" t="s">
        <v>490</v>
      </c>
      <c r="MO95" s="123" t="s">
        <v>490</v>
      </c>
      <c r="MP95" s="123" t="s">
        <v>490</v>
      </c>
      <c r="MQ95" s="123" t="s">
        <v>490</v>
      </c>
      <c r="MR95" s="123" t="s">
        <v>490</v>
      </c>
      <c r="MS95" s="123" t="s">
        <v>490</v>
      </c>
      <c r="MT95" s="123" t="s">
        <v>490</v>
      </c>
      <c r="MU95" s="123" t="s">
        <v>490</v>
      </c>
      <c r="MV95" s="123" t="s">
        <v>490</v>
      </c>
      <c r="MW95" s="123" t="s">
        <v>490</v>
      </c>
      <c r="MX95" s="123" t="s">
        <v>490</v>
      </c>
      <c r="MY95" s="123" t="s">
        <v>490</v>
      </c>
      <c r="MZ95" s="123" t="s">
        <v>483</v>
      </c>
      <c r="NA95" s="123" t="s">
        <v>483</v>
      </c>
      <c r="NB95" s="123" t="s">
        <v>483</v>
      </c>
      <c r="NC95" s="123" t="s">
        <v>483</v>
      </c>
      <c r="ND95" s="123" t="s">
        <v>483</v>
      </c>
      <c r="NE95" s="123" t="s">
        <v>483</v>
      </c>
      <c r="NF95" s="123" t="s">
        <v>483</v>
      </c>
      <c r="NG95" s="123" t="s">
        <v>483</v>
      </c>
      <c r="NH95" s="123" t="s">
        <v>483</v>
      </c>
      <c r="NI95" s="123" t="s">
        <v>483</v>
      </c>
      <c r="NJ95" s="123" t="s">
        <v>483</v>
      </c>
      <c r="NK95" s="123" t="s">
        <v>483</v>
      </c>
      <c r="NL95" s="123" t="s">
        <v>489</v>
      </c>
      <c r="NM95" s="123" t="s">
        <v>483</v>
      </c>
      <c r="NN95" s="123" t="s">
        <v>483</v>
      </c>
      <c r="NO95" s="123" t="s">
        <v>483</v>
      </c>
      <c r="NP95" s="123" t="s">
        <v>483</v>
      </c>
      <c r="NQ95" s="123" t="s">
        <v>489</v>
      </c>
      <c r="NR95" s="123" t="s">
        <v>483</v>
      </c>
      <c r="NS95" s="123" t="s">
        <v>483</v>
      </c>
      <c r="NT95" s="123" t="s">
        <v>483</v>
      </c>
      <c r="NU95" s="123" t="s">
        <v>483</v>
      </c>
      <c r="NV95" s="123" t="s">
        <v>483</v>
      </c>
      <c r="NW95" s="123" t="s">
        <v>483</v>
      </c>
      <c r="NX95" s="123" t="s">
        <v>483</v>
      </c>
      <c r="NY95" s="123" t="s">
        <v>483</v>
      </c>
      <c r="NZ95" s="123" t="s">
        <v>483</v>
      </c>
      <c r="OA95" s="123" t="s">
        <v>483</v>
      </c>
      <c r="OB95" s="123" t="s">
        <v>483</v>
      </c>
      <c r="OC95" s="123" t="s">
        <v>483</v>
      </c>
      <c r="OD95" s="123" t="s">
        <v>483</v>
      </c>
      <c r="OE95" s="123" t="s">
        <v>483</v>
      </c>
      <c r="OF95" s="123" t="s">
        <v>483</v>
      </c>
      <c r="OG95" s="123" t="s">
        <v>483</v>
      </c>
      <c r="OH95" s="123" t="s">
        <v>483</v>
      </c>
      <c r="OI95" s="123" t="s">
        <v>483</v>
      </c>
      <c r="OJ95" s="123" t="s">
        <v>483</v>
      </c>
      <c r="OK95" s="123" t="s">
        <v>483</v>
      </c>
      <c r="OL95" s="123" t="s">
        <v>483</v>
      </c>
      <c r="OM95" s="123" t="s">
        <v>489</v>
      </c>
      <c r="ON95" s="123" t="s">
        <v>483</v>
      </c>
      <c r="OO95" s="123" t="s">
        <v>483</v>
      </c>
      <c r="OP95" s="123" t="s">
        <v>489</v>
      </c>
      <c r="OQ95" s="123" t="s">
        <v>483</v>
      </c>
      <c r="OR95" s="123" t="s">
        <v>483</v>
      </c>
      <c r="OS95" s="123" t="s">
        <v>483</v>
      </c>
      <c r="OT95" s="123" t="s">
        <v>489</v>
      </c>
      <c r="OU95" s="123" t="s">
        <v>483</v>
      </c>
      <c r="OV95" s="123" t="s">
        <v>483</v>
      </c>
      <c r="OW95" s="123" t="s">
        <v>575</v>
      </c>
      <c r="OX95" s="123" t="s">
        <v>483</v>
      </c>
      <c r="OY95" s="123" t="s">
        <v>489</v>
      </c>
      <c r="OZ95" s="123" t="s">
        <v>483</v>
      </c>
      <c r="PA95" s="123" t="s">
        <v>483</v>
      </c>
      <c r="PB95" s="123" t="s">
        <v>483</v>
      </c>
      <c r="PC95" s="123" t="s">
        <v>483</v>
      </c>
      <c r="PD95" s="123" t="s">
        <v>483</v>
      </c>
      <c r="PE95" s="123" t="s">
        <v>483</v>
      </c>
      <c r="PF95" s="123" t="s">
        <v>483</v>
      </c>
      <c r="PG95" s="123" t="s">
        <v>483</v>
      </c>
      <c r="PH95" s="123" t="s">
        <v>483</v>
      </c>
      <c r="PI95" s="123" t="s">
        <v>483</v>
      </c>
      <c r="PJ95" s="123" t="s">
        <v>483</v>
      </c>
      <c r="PK95" s="123" t="s">
        <v>489</v>
      </c>
      <c r="PL95" s="123" t="s">
        <v>483</v>
      </c>
      <c r="PM95" s="123" t="s">
        <v>483</v>
      </c>
      <c r="PN95" s="123" t="s">
        <v>489</v>
      </c>
      <c r="PO95" s="123" t="s">
        <v>483</v>
      </c>
      <c r="PP95" s="123" t="s">
        <v>483</v>
      </c>
      <c r="PQ95" s="123" t="s">
        <v>489</v>
      </c>
      <c r="PR95" s="123" t="s">
        <v>483</v>
      </c>
      <c r="PS95" s="123" t="s">
        <v>483</v>
      </c>
      <c r="PT95" s="123" t="s">
        <v>483</v>
      </c>
      <c r="PU95" s="123" t="s">
        <v>574</v>
      </c>
      <c r="PV95" s="123" t="s">
        <v>574</v>
      </c>
      <c r="PW95" s="123" t="s">
        <v>574</v>
      </c>
      <c r="PX95" s="123" t="s">
        <v>574</v>
      </c>
      <c r="PY95" s="123" t="s">
        <v>486</v>
      </c>
      <c r="PZ95" s="123" t="s">
        <v>483</v>
      </c>
      <c r="QA95" s="123" t="s">
        <v>583</v>
      </c>
      <c r="QB95" s="123" t="s">
        <v>483</v>
      </c>
      <c r="QC95" s="123" t="s">
        <v>616</v>
      </c>
      <c r="QD95" s="123" t="s">
        <v>483</v>
      </c>
      <c r="QE95" s="123" t="s">
        <v>2075</v>
      </c>
      <c r="QF95" s="123" t="s">
        <v>1328</v>
      </c>
      <c r="QG95" s="123"/>
      <c r="QH95" s="123" t="s">
        <v>483</v>
      </c>
      <c r="QI95" s="123" t="s">
        <v>490</v>
      </c>
      <c r="QJ95" s="123" t="s">
        <v>490</v>
      </c>
      <c r="QK95" s="123"/>
      <c r="QL95" s="123" t="s">
        <v>490</v>
      </c>
      <c r="QM95" s="123" t="s">
        <v>489</v>
      </c>
      <c r="QN95" s="123" t="s">
        <v>483</v>
      </c>
      <c r="QO95" s="123" t="s">
        <v>483</v>
      </c>
      <c r="QP95" s="123" t="s">
        <v>483</v>
      </c>
      <c r="QQ95" s="123"/>
      <c r="QR95" s="123"/>
      <c r="QS95" s="123">
        <v>6</v>
      </c>
      <c r="QT95" s="123"/>
      <c r="QU95" s="90" t="s">
        <v>4477</v>
      </c>
      <c r="QV95" s="90" t="s">
        <v>4961</v>
      </c>
      <c r="QW95" s="125" t="s">
        <v>4977</v>
      </c>
      <c r="QX95" s="148" t="s">
        <v>483</v>
      </c>
      <c r="QY95" s="90" t="s">
        <v>483</v>
      </c>
      <c r="QZ95" s="148" t="s">
        <v>483</v>
      </c>
      <c r="RA95" s="58" t="s">
        <v>4888</v>
      </c>
      <c r="RB95" s="148">
        <v>23</v>
      </c>
      <c r="RC95" s="148">
        <v>7</v>
      </c>
      <c r="RD95" s="148">
        <v>16</v>
      </c>
      <c r="RE95" s="149">
        <v>19</v>
      </c>
      <c r="RF95" s="149">
        <v>5</v>
      </c>
      <c r="RG95" s="149">
        <v>14</v>
      </c>
      <c r="RH95" s="1">
        <v>18</v>
      </c>
      <c r="RI95" s="1">
        <v>3</v>
      </c>
      <c r="RJ95" s="1">
        <v>15</v>
      </c>
      <c r="RK95" s="90">
        <v>19</v>
      </c>
      <c r="RL95" s="90">
        <v>5</v>
      </c>
      <c r="RM95" s="90">
        <v>14</v>
      </c>
      <c r="RN95" s="149">
        <v>6</v>
      </c>
      <c r="RO95" s="1">
        <v>4</v>
      </c>
      <c r="RP95" s="90" t="s">
        <v>483</v>
      </c>
      <c r="RQ95" s="58" t="s">
        <v>4889</v>
      </c>
      <c r="RR95" s="90" t="s">
        <v>483</v>
      </c>
      <c r="RS95" s="80">
        <v>0</v>
      </c>
      <c r="RT95" s="175">
        <v>0</v>
      </c>
      <c r="RU95" s="175">
        <v>0</v>
      </c>
      <c r="RV95" s="80">
        <v>0</v>
      </c>
      <c r="RW95" s="175">
        <v>0</v>
      </c>
      <c r="RX95" s="175">
        <v>0</v>
      </c>
      <c r="RY95" s="219" t="s">
        <v>483</v>
      </c>
      <c r="RZ95" s="219"/>
      <c r="SA95" s="191" t="s">
        <v>6813</v>
      </c>
      <c r="SB95" s="90" t="s">
        <v>4781</v>
      </c>
      <c r="SC95" s="90" t="s">
        <v>4781</v>
      </c>
      <c r="SD95" s="224" t="s">
        <v>6724</v>
      </c>
      <c r="SE95" s="123"/>
      <c r="SF95" s="114"/>
      <c r="SG95" s="114"/>
      <c r="SH95" s="114"/>
      <c r="SI95" s="114"/>
      <c r="SJ95" s="114"/>
      <c r="SK95" s="114"/>
      <c r="SL95" s="114"/>
      <c r="SM95" s="114"/>
      <c r="SN95" s="242"/>
      <c r="SO95" s="114"/>
      <c r="SQ95" s="123"/>
      <c r="SR95" s="123"/>
      <c r="ST95" s="90" t="s">
        <v>483</v>
      </c>
      <c r="SV95" s="235" t="s">
        <v>4478</v>
      </c>
    </row>
    <row r="96" spans="1:517" s="98" customFormat="1" ht="84.75" customHeight="1" x14ac:dyDescent="0.25">
      <c r="A96" s="123" t="s">
        <v>2102</v>
      </c>
      <c r="B96" s="93">
        <v>112</v>
      </c>
      <c r="C96" s="123">
        <v>2019</v>
      </c>
      <c r="D96" s="94" t="s">
        <v>4072</v>
      </c>
      <c r="E96" s="123">
        <v>26</v>
      </c>
      <c r="F96" s="123" t="s">
        <v>598</v>
      </c>
      <c r="G96" s="114" t="s">
        <v>5417</v>
      </c>
      <c r="H96" s="123"/>
      <c r="I96" s="123" t="s">
        <v>5016</v>
      </c>
      <c r="J96" s="123" t="s">
        <v>686</v>
      </c>
      <c r="K96" s="123" t="s">
        <v>605</v>
      </c>
      <c r="L96" s="123" t="s">
        <v>2103</v>
      </c>
      <c r="M96" s="123">
        <v>104</v>
      </c>
      <c r="N96" s="123"/>
      <c r="O96" s="123" t="s">
        <v>608</v>
      </c>
      <c r="P96" s="123" t="s">
        <v>1629</v>
      </c>
      <c r="Q96" s="123">
        <v>56061657</v>
      </c>
      <c r="R96" s="95" t="s">
        <v>2104</v>
      </c>
      <c r="S96" s="96">
        <v>14000</v>
      </c>
      <c r="T96" s="97" t="s">
        <v>590</v>
      </c>
      <c r="U96" s="97" t="s">
        <v>2105</v>
      </c>
      <c r="V96" s="97" t="s">
        <v>2106</v>
      </c>
      <c r="W96" s="97" t="s">
        <v>635</v>
      </c>
      <c r="X96" s="183">
        <v>56061657</v>
      </c>
      <c r="Y96" s="95" t="s">
        <v>4957</v>
      </c>
      <c r="Z96" s="123">
        <v>102</v>
      </c>
      <c r="AA96" s="123">
        <v>62</v>
      </c>
      <c r="AB96" s="123">
        <v>36</v>
      </c>
      <c r="AC96" s="123">
        <v>4</v>
      </c>
      <c r="AD96" s="123">
        <v>58</v>
      </c>
      <c r="AE96" s="123">
        <v>32</v>
      </c>
      <c r="AF96" s="123">
        <v>23</v>
      </c>
      <c r="AG96" s="123">
        <v>3</v>
      </c>
      <c r="AH96" s="123">
        <v>94</v>
      </c>
      <c r="AI96" s="123">
        <v>59</v>
      </c>
      <c r="AJ96" s="123">
        <v>7</v>
      </c>
      <c r="AK96" s="123">
        <v>160</v>
      </c>
      <c r="AL96" s="123">
        <v>165</v>
      </c>
      <c r="AM96" s="123">
        <v>82</v>
      </c>
      <c r="AN96" s="123">
        <v>109</v>
      </c>
      <c r="AO96" s="123">
        <v>65</v>
      </c>
      <c r="AP96" s="123">
        <v>11</v>
      </c>
      <c r="AQ96" s="123">
        <v>100</v>
      </c>
      <c r="AR96" s="123">
        <v>34</v>
      </c>
      <c r="AS96" s="123">
        <v>66</v>
      </c>
      <c r="AT96" s="123" t="s">
        <v>483</v>
      </c>
      <c r="AU96" s="123" t="s">
        <v>483</v>
      </c>
      <c r="AV96" s="123" t="s">
        <v>726</v>
      </c>
      <c r="AW96" s="123">
        <v>65</v>
      </c>
      <c r="AX96" s="123" t="s">
        <v>584</v>
      </c>
      <c r="AY96" s="123" t="s">
        <v>489</v>
      </c>
      <c r="AZ96" s="123" t="s">
        <v>489</v>
      </c>
      <c r="BA96" s="123" t="s">
        <v>483</v>
      </c>
      <c r="BB96" s="123" t="s">
        <v>483</v>
      </c>
      <c r="BC96" s="123" t="s">
        <v>489</v>
      </c>
      <c r="BD96" s="123" t="s">
        <v>573</v>
      </c>
      <c r="BE96" s="123" t="s">
        <v>483</v>
      </c>
      <c r="BF96" s="123" t="s">
        <v>483</v>
      </c>
      <c r="BG96" s="123" t="s">
        <v>483</v>
      </c>
      <c r="BH96" s="123" t="s">
        <v>490</v>
      </c>
      <c r="BI96" s="123" t="s">
        <v>483</v>
      </c>
      <c r="BJ96" s="123" t="s">
        <v>490</v>
      </c>
      <c r="BK96" s="123" t="s">
        <v>490</v>
      </c>
      <c r="BL96" s="123" t="s">
        <v>490</v>
      </c>
      <c r="BM96" s="123" t="s">
        <v>483</v>
      </c>
      <c r="BN96" s="123" t="s">
        <v>490</v>
      </c>
      <c r="BO96" s="123" t="s">
        <v>483</v>
      </c>
      <c r="BP96" s="123" t="s">
        <v>490</v>
      </c>
      <c r="BQ96" s="123" t="s">
        <v>483</v>
      </c>
      <c r="BR96" s="123" t="s">
        <v>483</v>
      </c>
      <c r="BS96" s="123" t="s">
        <v>483</v>
      </c>
      <c r="BT96" s="123" t="s">
        <v>483</v>
      </c>
      <c r="BU96" s="123" t="s">
        <v>490</v>
      </c>
      <c r="BV96" s="123" t="s">
        <v>483</v>
      </c>
      <c r="BW96" s="123" t="s">
        <v>483</v>
      </c>
      <c r="BX96" s="123" t="s">
        <v>483</v>
      </c>
      <c r="BY96" s="123" t="s">
        <v>490</v>
      </c>
      <c r="BZ96" s="123" t="s">
        <v>483</v>
      </c>
      <c r="CA96" s="123" t="s">
        <v>483</v>
      </c>
      <c r="CB96" s="123" t="s">
        <v>483</v>
      </c>
      <c r="CC96" s="123" t="s">
        <v>490</v>
      </c>
      <c r="CD96" s="123" t="s">
        <v>490</v>
      </c>
      <c r="CE96" s="123" t="s">
        <v>483</v>
      </c>
      <c r="CF96" s="123"/>
      <c r="CG96" s="123" t="s">
        <v>483</v>
      </c>
      <c r="CH96" s="123" t="s">
        <v>483</v>
      </c>
      <c r="CI96" s="123" t="s">
        <v>483</v>
      </c>
      <c r="CJ96" s="123" t="s">
        <v>483</v>
      </c>
      <c r="CK96" s="123" t="s">
        <v>483</v>
      </c>
      <c r="CL96" s="123" t="s">
        <v>483</v>
      </c>
      <c r="CM96" s="123" t="s">
        <v>489</v>
      </c>
      <c r="CN96" s="123" t="s">
        <v>483</v>
      </c>
      <c r="CO96" s="123" t="s">
        <v>483</v>
      </c>
      <c r="CP96" s="123" t="s">
        <v>483</v>
      </c>
      <c r="CQ96" s="123" t="s">
        <v>483</v>
      </c>
      <c r="CR96" s="123" t="s">
        <v>483</v>
      </c>
      <c r="CS96" s="123" t="s">
        <v>483</v>
      </c>
      <c r="CT96" s="123" t="s">
        <v>489</v>
      </c>
      <c r="CU96" s="123" t="s">
        <v>483</v>
      </c>
      <c r="CV96" s="123" t="s">
        <v>483</v>
      </c>
      <c r="CW96" s="123" t="s">
        <v>483</v>
      </c>
      <c r="CX96" s="123" t="s">
        <v>490</v>
      </c>
      <c r="CY96" s="123" t="s">
        <v>490</v>
      </c>
      <c r="CZ96" s="123" t="s">
        <v>483</v>
      </c>
      <c r="DA96" s="123" t="s">
        <v>483</v>
      </c>
      <c r="DB96" s="123" t="s">
        <v>483</v>
      </c>
      <c r="DC96" s="123" t="s">
        <v>483</v>
      </c>
      <c r="DD96" s="123" t="s">
        <v>483</v>
      </c>
      <c r="DE96" s="123" t="s">
        <v>483</v>
      </c>
      <c r="DF96" s="123" t="s">
        <v>483</v>
      </c>
      <c r="DG96" s="123" t="s">
        <v>483</v>
      </c>
      <c r="DH96" s="123" t="s">
        <v>483</v>
      </c>
      <c r="DI96" s="123" t="s">
        <v>483</v>
      </c>
      <c r="DJ96" s="123" t="s">
        <v>483</v>
      </c>
      <c r="DK96" s="123" t="s">
        <v>483</v>
      </c>
      <c r="DL96" s="123" t="s">
        <v>483</v>
      </c>
      <c r="DM96" s="123" t="s">
        <v>618</v>
      </c>
      <c r="DN96" s="123" t="s">
        <v>489</v>
      </c>
      <c r="DO96" s="123" t="s">
        <v>483</v>
      </c>
      <c r="DP96" s="123" t="s">
        <v>483</v>
      </c>
      <c r="DQ96" s="123" t="s">
        <v>490</v>
      </c>
      <c r="DR96" s="123" t="s">
        <v>490</v>
      </c>
      <c r="DS96" s="123" t="s">
        <v>483</v>
      </c>
      <c r="DT96" s="123" t="s">
        <v>483</v>
      </c>
      <c r="DU96" s="123" t="s">
        <v>483</v>
      </c>
      <c r="DV96" s="123" t="s">
        <v>490</v>
      </c>
      <c r="DW96" s="123" t="s">
        <v>490</v>
      </c>
      <c r="DX96" s="123" t="s">
        <v>490</v>
      </c>
      <c r="DY96" s="123" t="s">
        <v>490</v>
      </c>
      <c r="DZ96" s="123" t="s">
        <v>483</v>
      </c>
      <c r="EA96" s="123" t="s">
        <v>490</v>
      </c>
      <c r="EB96" s="123" t="s">
        <v>483</v>
      </c>
      <c r="EC96" s="123" t="s">
        <v>490</v>
      </c>
      <c r="ED96" s="123" t="s">
        <v>490</v>
      </c>
      <c r="EE96" s="123">
        <v>25</v>
      </c>
      <c r="EF96" s="123">
        <v>7</v>
      </c>
      <c r="EG96" s="123">
        <v>2</v>
      </c>
      <c r="EH96" s="123" t="s">
        <v>483</v>
      </c>
      <c r="EI96" s="123" t="s">
        <v>483</v>
      </c>
      <c r="EJ96" s="123" t="s">
        <v>483</v>
      </c>
      <c r="EK96" s="123" t="s">
        <v>490</v>
      </c>
      <c r="EL96" s="123" t="s">
        <v>483</v>
      </c>
      <c r="EM96" s="123" t="s">
        <v>490</v>
      </c>
      <c r="EN96" s="123" t="s">
        <v>490</v>
      </c>
      <c r="EO96" s="123" t="s">
        <v>483</v>
      </c>
      <c r="EP96" s="123" t="s">
        <v>483</v>
      </c>
      <c r="EQ96" s="123" t="s">
        <v>490</v>
      </c>
      <c r="ER96" s="123" t="s">
        <v>490</v>
      </c>
      <c r="ES96" s="123" t="s">
        <v>490</v>
      </c>
      <c r="ET96" s="123" t="s">
        <v>490</v>
      </c>
      <c r="EU96" s="123" t="s">
        <v>483</v>
      </c>
      <c r="EV96" s="123" t="s">
        <v>490</v>
      </c>
      <c r="EW96" s="123" t="s">
        <v>490</v>
      </c>
      <c r="EX96" s="123" t="s">
        <v>490</v>
      </c>
      <c r="EY96" s="123" t="s">
        <v>490</v>
      </c>
      <c r="EZ96" s="123" t="s">
        <v>490</v>
      </c>
      <c r="FA96" s="123" t="s">
        <v>490</v>
      </c>
      <c r="FB96" s="123" t="s">
        <v>483</v>
      </c>
      <c r="FC96" s="123" t="s">
        <v>490</v>
      </c>
      <c r="FD96" s="123" t="s">
        <v>490</v>
      </c>
      <c r="FE96" s="123" t="s">
        <v>483</v>
      </c>
      <c r="FF96" s="123" t="s">
        <v>490</v>
      </c>
      <c r="FG96" s="123" t="s">
        <v>490</v>
      </c>
      <c r="FH96" s="123" t="s">
        <v>483</v>
      </c>
      <c r="FI96" s="123" t="s">
        <v>483</v>
      </c>
      <c r="FJ96" s="123" t="s">
        <v>490</v>
      </c>
      <c r="FK96" s="123" t="s">
        <v>490</v>
      </c>
      <c r="FL96" s="123" t="s">
        <v>489</v>
      </c>
      <c r="FM96" s="123" t="s">
        <v>490</v>
      </c>
      <c r="FN96" s="123" t="s">
        <v>490</v>
      </c>
      <c r="FO96" s="123" t="s">
        <v>490</v>
      </c>
      <c r="FP96" s="123" t="s">
        <v>490</v>
      </c>
      <c r="FQ96" s="123" t="s">
        <v>490</v>
      </c>
      <c r="FR96" s="123" t="s">
        <v>490</v>
      </c>
      <c r="FS96" s="123" t="s">
        <v>490</v>
      </c>
      <c r="FT96" s="123" t="s">
        <v>490</v>
      </c>
      <c r="FU96" s="123" t="s">
        <v>490</v>
      </c>
      <c r="FV96" s="123" t="s">
        <v>490</v>
      </c>
      <c r="FW96" s="123" t="s">
        <v>483</v>
      </c>
      <c r="FX96" s="123" t="s">
        <v>483</v>
      </c>
      <c r="FY96" s="123" t="s">
        <v>490</v>
      </c>
      <c r="FZ96" s="123" t="s">
        <v>483</v>
      </c>
      <c r="GA96" s="123" t="s">
        <v>483</v>
      </c>
      <c r="GB96" s="123" t="s">
        <v>490</v>
      </c>
      <c r="GC96" s="123" t="s">
        <v>490</v>
      </c>
      <c r="GD96" s="123" t="s">
        <v>483</v>
      </c>
      <c r="GE96" s="123" t="s">
        <v>483</v>
      </c>
      <c r="GF96" s="123" t="s">
        <v>483</v>
      </c>
      <c r="GG96" s="123" t="s">
        <v>483</v>
      </c>
      <c r="GH96" s="123" t="s">
        <v>483</v>
      </c>
      <c r="GI96" s="123" t="s">
        <v>483</v>
      </c>
      <c r="GJ96" s="123" t="s">
        <v>483</v>
      </c>
      <c r="GK96" s="123" t="s">
        <v>483</v>
      </c>
      <c r="GL96" s="123" t="s">
        <v>483</v>
      </c>
      <c r="GM96" s="123" t="s">
        <v>483</v>
      </c>
      <c r="GN96" s="123" t="s">
        <v>483</v>
      </c>
      <c r="GO96" s="123" t="s">
        <v>483</v>
      </c>
      <c r="GP96" s="123" t="s">
        <v>483</v>
      </c>
      <c r="GQ96" s="123" t="s">
        <v>489</v>
      </c>
      <c r="GR96" s="123" t="s">
        <v>483</v>
      </c>
      <c r="GS96" s="123" t="s">
        <v>483</v>
      </c>
      <c r="GT96" s="123" t="s">
        <v>483</v>
      </c>
      <c r="GU96" s="123" t="s">
        <v>483</v>
      </c>
      <c r="GV96" s="123" t="s">
        <v>490</v>
      </c>
      <c r="GW96" s="123" t="s">
        <v>483</v>
      </c>
      <c r="GX96" s="123" t="s">
        <v>483</v>
      </c>
      <c r="GY96" s="123" t="s">
        <v>483</v>
      </c>
      <c r="GZ96" s="123" t="s">
        <v>483</v>
      </c>
      <c r="HA96" s="123" t="s">
        <v>483</v>
      </c>
      <c r="HB96" s="123" t="s">
        <v>483</v>
      </c>
      <c r="HC96" s="123" t="s">
        <v>483</v>
      </c>
      <c r="HD96" s="123" t="s">
        <v>483</v>
      </c>
      <c r="HE96" s="123" t="s">
        <v>489</v>
      </c>
      <c r="HF96" s="123" t="s">
        <v>483</v>
      </c>
      <c r="HG96" s="123" t="s">
        <v>490</v>
      </c>
      <c r="HH96" s="123" t="s">
        <v>490</v>
      </c>
      <c r="HI96" s="123" t="s">
        <v>490</v>
      </c>
      <c r="HJ96" s="123" t="s">
        <v>490</v>
      </c>
      <c r="HK96" s="123" t="s">
        <v>483</v>
      </c>
      <c r="HL96" s="123" t="s">
        <v>490</v>
      </c>
      <c r="HM96" s="123" t="s">
        <v>483</v>
      </c>
      <c r="HN96" s="123" t="s">
        <v>483</v>
      </c>
      <c r="HO96" s="123" t="s">
        <v>483</v>
      </c>
      <c r="HP96" s="123" t="s">
        <v>483</v>
      </c>
      <c r="HQ96" s="123" t="s">
        <v>483</v>
      </c>
      <c r="HR96" s="123" t="s">
        <v>483</v>
      </c>
      <c r="HS96" s="123" t="s">
        <v>483</v>
      </c>
      <c r="HT96" s="123" t="s">
        <v>490</v>
      </c>
      <c r="HU96" s="123" t="s">
        <v>483</v>
      </c>
      <c r="HV96" s="123" t="s">
        <v>489</v>
      </c>
      <c r="HW96" s="123" t="s">
        <v>489</v>
      </c>
      <c r="HX96" s="123" t="s">
        <v>489</v>
      </c>
      <c r="HY96" s="123" t="s">
        <v>483</v>
      </c>
      <c r="HZ96" s="123" t="s">
        <v>489</v>
      </c>
      <c r="IA96" s="123" t="s">
        <v>489</v>
      </c>
      <c r="IB96" s="123" t="s">
        <v>483</v>
      </c>
      <c r="IC96" s="123" t="s">
        <v>483</v>
      </c>
      <c r="ID96" s="123" t="s">
        <v>483</v>
      </c>
      <c r="IE96" s="123" t="s">
        <v>483</v>
      </c>
      <c r="IF96" s="123" t="s">
        <v>489</v>
      </c>
      <c r="IG96" s="123" t="s">
        <v>489</v>
      </c>
      <c r="IH96" s="123" t="s">
        <v>489</v>
      </c>
      <c r="II96" s="123" t="s">
        <v>489</v>
      </c>
      <c r="IJ96" s="123" t="s">
        <v>489</v>
      </c>
      <c r="IK96" s="123" t="s">
        <v>489</v>
      </c>
      <c r="IL96" s="123" t="s">
        <v>483</v>
      </c>
      <c r="IM96" s="123" t="s">
        <v>483</v>
      </c>
      <c r="IN96" s="123">
        <v>1</v>
      </c>
      <c r="IO96" s="123">
        <v>0</v>
      </c>
      <c r="IP96" s="123">
        <v>0</v>
      </c>
      <c r="IQ96" s="123">
        <v>2</v>
      </c>
      <c r="IR96" s="123">
        <v>5</v>
      </c>
      <c r="IS96" s="123">
        <v>0</v>
      </c>
      <c r="IT96" s="123">
        <v>0</v>
      </c>
      <c r="IU96" s="123">
        <v>0</v>
      </c>
      <c r="IV96" s="123">
        <v>6</v>
      </c>
      <c r="IW96" s="123">
        <v>8</v>
      </c>
      <c r="IX96" s="123">
        <v>1</v>
      </c>
      <c r="IY96" s="123">
        <v>0</v>
      </c>
      <c r="IZ96" s="123">
        <v>1</v>
      </c>
      <c r="JA96" s="123">
        <v>0</v>
      </c>
      <c r="JB96" s="123">
        <v>0</v>
      </c>
      <c r="JC96" s="123">
        <v>0</v>
      </c>
      <c r="JD96" s="123">
        <v>0</v>
      </c>
      <c r="JE96" s="123">
        <v>5</v>
      </c>
      <c r="JF96" s="123">
        <v>0</v>
      </c>
      <c r="JG96" s="123">
        <v>0</v>
      </c>
      <c r="JH96" s="123">
        <v>1</v>
      </c>
      <c r="JI96" s="123">
        <v>0</v>
      </c>
      <c r="JJ96" s="123">
        <v>5</v>
      </c>
      <c r="JK96" s="123">
        <v>0</v>
      </c>
      <c r="JL96" s="123">
        <v>0</v>
      </c>
      <c r="JM96" s="123">
        <v>0</v>
      </c>
      <c r="JN96" s="123">
        <v>20</v>
      </c>
      <c r="JO96" s="123">
        <v>15</v>
      </c>
      <c r="JP96" s="123">
        <v>35</v>
      </c>
      <c r="JQ96" s="123">
        <v>9</v>
      </c>
      <c r="JR96" s="123" t="s">
        <v>2107</v>
      </c>
      <c r="JS96" s="123" t="s">
        <v>483</v>
      </c>
      <c r="JT96" s="123" t="s">
        <v>483</v>
      </c>
      <c r="JU96" s="123" t="s">
        <v>483</v>
      </c>
      <c r="JV96" s="123" t="s">
        <v>483</v>
      </c>
      <c r="JW96" s="123" t="s">
        <v>489</v>
      </c>
      <c r="JX96" s="123" t="s">
        <v>489</v>
      </c>
      <c r="JY96" s="123" t="s">
        <v>483</v>
      </c>
      <c r="JZ96" s="123" t="s">
        <v>483</v>
      </c>
      <c r="KA96" s="123" t="s">
        <v>483</v>
      </c>
      <c r="KB96" s="123" t="s">
        <v>483</v>
      </c>
      <c r="KC96" s="123" t="s">
        <v>489</v>
      </c>
      <c r="KD96" s="123"/>
      <c r="KE96" s="123"/>
      <c r="KF96" s="123"/>
      <c r="KG96" s="123" t="s">
        <v>622</v>
      </c>
      <c r="KH96" s="123" t="s">
        <v>485</v>
      </c>
      <c r="KI96" s="123">
        <v>3</v>
      </c>
      <c r="KJ96" s="123" t="s">
        <v>483</v>
      </c>
      <c r="KK96" s="123" t="s">
        <v>483</v>
      </c>
      <c r="KL96" s="123" t="s">
        <v>483</v>
      </c>
      <c r="KM96" s="123" t="s">
        <v>489</v>
      </c>
      <c r="KN96" s="123" t="s">
        <v>483</v>
      </c>
      <c r="KO96" s="123" t="s">
        <v>483</v>
      </c>
      <c r="KP96" s="123" t="s">
        <v>483</v>
      </c>
      <c r="KQ96" s="123" t="s">
        <v>490</v>
      </c>
      <c r="KR96" s="123" t="s">
        <v>490</v>
      </c>
      <c r="KS96" s="123" t="s">
        <v>483</v>
      </c>
      <c r="KT96" s="123" t="s">
        <v>483</v>
      </c>
      <c r="KU96" s="123" t="s">
        <v>483</v>
      </c>
      <c r="KV96" s="123" t="s">
        <v>483</v>
      </c>
      <c r="KW96" s="123" t="s">
        <v>483</v>
      </c>
      <c r="KX96" s="123" t="s">
        <v>483</v>
      </c>
      <c r="KY96" s="123" t="s">
        <v>483</v>
      </c>
      <c r="KZ96" s="123" t="s">
        <v>483</v>
      </c>
      <c r="LA96" s="123" t="s">
        <v>490</v>
      </c>
      <c r="LB96" s="123" t="s">
        <v>483</v>
      </c>
      <c r="LC96" s="123" t="s">
        <v>483</v>
      </c>
      <c r="LD96" s="123" t="s">
        <v>490</v>
      </c>
      <c r="LE96" s="123" t="s">
        <v>483</v>
      </c>
      <c r="LF96" s="123">
        <v>31</v>
      </c>
      <c r="LG96" s="123">
        <v>53</v>
      </c>
      <c r="LH96" s="123">
        <v>0</v>
      </c>
      <c r="LI96" s="123">
        <v>84</v>
      </c>
      <c r="LJ96" s="123">
        <v>84</v>
      </c>
      <c r="LK96" s="123">
        <v>101</v>
      </c>
      <c r="LL96" s="123">
        <v>86</v>
      </c>
      <c r="LM96" s="123">
        <v>86</v>
      </c>
      <c r="LN96" s="123" t="s">
        <v>483</v>
      </c>
      <c r="LO96" s="123" t="s">
        <v>483</v>
      </c>
      <c r="LP96" s="123" t="s">
        <v>483</v>
      </c>
      <c r="LQ96" s="123" t="s">
        <v>483</v>
      </c>
      <c r="LR96" s="123" t="s">
        <v>483</v>
      </c>
      <c r="LS96" s="123" t="s">
        <v>483</v>
      </c>
      <c r="LT96" s="123" t="s">
        <v>483</v>
      </c>
      <c r="LU96" s="123" t="s">
        <v>483</v>
      </c>
      <c r="LV96" s="123" t="s">
        <v>483</v>
      </c>
      <c r="LW96" s="123" t="s">
        <v>483</v>
      </c>
      <c r="LX96" s="123" t="s">
        <v>489</v>
      </c>
      <c r="LY96" s="123" t="s">
        <v>483</v>
      </c>
      <c r="LZ96" s="123" t="s">
        <v>483</v>
      </c>
      <c r="MA96" s="123" t="s">
        <v>489</v>
      </c>
      <c r="MB96" s="123" t="s">
        <v>483</v>
      </c>
      <c r="MC96" s="123" t="s">
        <v>483</v>
      </c>
      <c r="MD96" s="123" t="s">
        <v>483</v>
      </c>
      <c r="ME96" s="123" t="s">
        <v>483</v>
      </c>
      <c r="MF96" s="123" t="s">
        <v>483</v>
      </c>
      <c r="MG96" s="123" t="s">
        <v>483</v>
      </c>
      <c r="MH96" s="123" t="s">
        <v>483</v>
      </c>
      <c r="MI96" s="123" t="s">
        <v>483</v>
      </c>
      <c r="MJ96" s="123" t="s">
        <v>483</v>
      </c>
      <c r="MK96" s="123" t="s">
        <v>490</v>
      </c>
      <c r="ML96" s="123" t="s">
        <v>490</v>
      </c>
      <c r="MM96" s="123" t="s">
        <v>490</v>
      </c>
      <c r="MN96" s="123" t="s">
        <v>490</v>
      </c>
      <c r="MO96" s="123" t="s">
        <v>490</v>
      </c>
      <c r="MP96" s="123" t="s">
        <v>490</v>
      </c>
      <c r="MQ96" s="123" t="s">
        <v>490</v>
      </c>
      <c r="MR96" s="123" t="s">
        <v>490</v>
      </c>
      <c r="MS96" s="123" t="s">
        <v>490</v>
      </c>
      <c r="MT96" s="123" t="s">
        <v>490</v>
      </c>
      <c r="MU96" s="123" t="s">
        <v>490</v>
      </c>
      <c r="MV96" s="123" t="s">
        <v>490</v>
      </c>
      <c r="MW96" s="123" t="s">
        <v>490</v>
      </c>
      <c r="MX96" s="123" t="s">
        <v>490</v>
      </c>
      <c r="MY96" s="123" t="s">
        <v>490</v>
      </c>
      <c r="MZ96" s="123" t="s">
        <v>489</v>
      </c>
      <c r="NA96" s="123" t="s">
        <v>483</v>
      </c>
      <c r="NB96" s="123" t="s">
        <v>483</v>
      </c>
      <c r="NC96" s="123" t="s">
        <v>483</v>
      </c>
      <c r="ND96" s="123" t="s">
        <v>489</v>
      </c>
      <c r="NE96" s="123" t="s">
        <v>483</v>
      </c>
      <c r="NF96" s="123" t="s">
        <v>483</v>
      </c>
      <c r="NG96" s="123" t="s">
        <v>483</v>
      </c>
      <c r="NH96" s="123" t="s">
        <v>483</v>
      </c>
      <c r="NI96" s="123" t="s">
        <v>483</v>
      </c>
      <c r="NJ96" s="123" t="s">
        <v>483</v>
      </c>
      <c r="NK96" s="123" t="s">
        <v>483</v>
      </c>
      <c r="NL96" s="123" t="s">
        <v>483</v>
      </c>
      <c r="NM96" s="123" t="s">
        <v>483</v>
      </c>
      <c r="NN96" s="123" t="s">
        <v>483</v>
      </c>
      <c r="NO96" s="123" t="s">
        <v>483</v>
      </c>
      <c r="NP96" s="123" t="s">
        <v>483</v>
      </c>
      <c r="NQ96" s="123" t="s">
        <v>483</v>
      </c>
      <c r="NR96" s="123" t="s">
        <v>483</v>
      </c>
      <c r="NS96" s="123" t="s">
        <v>483</v>
      </c>
      <c r="NT96" s="123" t="s">
        <v>483</v>
      </c>
      <c r="NU96" s="123" t="s">
        <v>483</v>
      </c>
      <c r="NV96" s="123" t="s">
        <v>483</v>
      </c>
      <c r="NW96" s="123" t="s">
        <v>483</v>
      </c>
      <c r="NX96" s="123" t="s">
        <v>483</v>
      </c>
      <c r="NY96" s="123" t="s">
        <v>483</v>
      </c>
      <c r="NZ96" s="123" t="s">
        <v>483</v>
      </c>
      <c r="OA96" s="123" t="s">
        <v>483</v>
      </c>
      <c r="OB96" s="123" t="s">
        <v>483</v>
      </c>
      <c r="OC96" s="123" t="s">
        <v>483</v>
      </c>
      <c r="OD96" s="123" t="s">
        <v>483</v>
      </c>
      <c r="OE96" s="123" t="s">
        <v>483</v>
      </c>
      <c r="OF96" s="123" t="s">
        <v>483</v>
      </c>
      <c r="OG96" s="123" t="s">
        <v>489</v>
      </c>
      <c r="OH96" s="123" t="s">
        <v>483</v>
      </c>
      <c r="OI96" s="123" t="s">
        <v>483</v>
      </c>
      <c r="OJ96" s="123" t="s">
        <v>483</v>
      </c>
      <c r="OK96" s="123" t="s">
        <v>483</v>
      </c>
      <c r="OL96" s="123" t="s">
        <v>483</v>
      </c>
      <c r="OM96" s="123" t="s">
        <v>483</v>
      </c>
      <c r="ON96" s="123" t="s">
        <v>483</v>
      </c>
      <c r="OO96" s="123" t="s">
        <v>483</v>
      </c>
      <c r="OP96" s="123" t="s">
        <v>489</v>
      </c>
      <c r="OQ96" s="123" t="s">
        <v>483</v>
      </c>
      <c r="OR96" s="123" t="s">
        <v>483</v>
      </c>
      <c r="OS96" s="123" t="s">
        <v>483</v>
      </c>
      <c r="OT96" s="123" t="s">
        <v>483</v>
      </c>
      <c r="OU96" s="123" t="s">
        <v>483</v>
      </c>
      <c r="OV96" s="123" t="s">
        <v>489</v>
      </c>
      <c r="OW96" s="123" t="s">
        <v>575</v>
      </c>
      <c r="OX96" s="123" t="s">
        <v>483</v>
      </c>
      <c r="OY96" s="123" t="s">
        <v>489</v>
      </c>
      <c r="OZ96" s="123" t="s">
        <v>483</v>
      </c>
      <c r="PA96" s="123" t="s">
        <v>483</v>
      </c>
      <c r="PB96" s="123" t="s">
        <v>483</v>
      </c>
      <c r="PC96" s="123" t="s">
        <v>483</v>
      </c>
      <c r="PD96" s="123" t="s">
        <v>483</v>
      </c>
      <c r="PE96" s="123" t="s">
        <v>483</v>
      </c>
      <c r="PF96" s="123" t="s">
        <v>483</v>
      </c>
      <c r="PG96" s="123" t="s">
        <v>489</v>
      </c>
      <c r="PH96" s="123" t="s">
        <v>489</v>
      </c>
      <c r="PI96" s="123" t="s">
        <v>483</v>
      </c>
      <c r="PJ96" s="123" t="s">
        <v>483</v>
      </c>
      <c r="PK96" s="123" t="s">
        <v>483</v>
      </c>
      <c r="PL96" s="123" t="s">
        <v>483</v>
      </c>
      <c r="PM96" s="123" t="s">
        <v>483</v>
      </c>
      <c r="PN96" s="123" t="s">
        <v>483</v>
      </c>
      <c r="PO96" s="123" t="s">
        <v>483</v>
      </c>
      <c r="PP96" s="123" t="s">
        <v>483</v>
      </c>
      <c r="PQ96" s="123" t="s">
        <v>483</v>
      </c>
      <c r="PR96" s="123" t="s">
        <v>483</v>
      </c>
      <c r="PS96" s="123" t="s">
        <v>483</v>
      </c>
      <c r="PT96" s="123" t="s">
        <v>483</v>
      </c>
      <c r="PU96" s="123" t="s">
        <v>574</v>
      </c>
      <c r="PV96" s="123" t="s">
        <v>574</v>
      </c>
      <c r="PW96" s="123" t="s">
        <v>574</v>
      </c>
      <c r="PX96" s="123" t="s">
        <v>574</v>
      </c>
      <c r="PY96" s="123" t="s">
        <v>681</v>
      </c>
      <c r="PZ96" s="123" t="s">
        <v>483</v>
      </c>
      <c r="QA96" s="123" t="s">
        <v>616</v>
      </c>
      <c r="QB96" s="123" t="s">
        <v>483</v>
      </c>
      <c r="QC96" s="123" t="s">
        <v>572</v>
      </c>
      <c r="QD96" s="123" t="s">
        <v>483</v>
      </c>
      <c r="QE96" s="123" t="s">
        <v>2108</v>
      </c>
      <c r="QF96" s="123" t="s">
        <v>2109</v>
      </c>
      <c r="QG96" s="123"/>
      <c r="QH96" s="123" t="s">
        <v>483</v>
      </c>
      <c r="QI96" s="123" t="s">
        <v>483</v>
      </c>
      <c r="QJ96" s="123" t="s">
        <v>483</v>
      </c>
      <c r="QK96" s="123">
        <v>15</v>
      </c>
      <c r="QL96" s="123" t="s">
        <v>483</v>
      </c>
      <c r="QM96" s="123" t="s">
        <v>489</v>
      </c>
      <c r="QN96" s="123" t="s">
        <v>483</v>
      </c>
      <c r="QO96" s="123" t="s">
        <v>483</v>
      </c>
      <c r="QP96" s="123" t="s">
        <v>483</v>
      </c>
      <c r="QQ96" s="123">
        <v>6</v>
      </c>
      <c r="QR96" s="123">
        <v>50</v>
      </c>
      <c r="QS96" s="123">
        <v>15</v>
      </c>
      <c r="QT96" s="123"/>
      <c r="QU96" s="90" t="s">
        <v>4476</v>
      </c>
      <c r="QV96" s="90" t="s">
        <v>4961</v>
      </c>
      <c r="QW96" s="125" t="s">
        <v>4978</v>
      </c>
      <c r="QX96" s="79" t="s">
        <v>483</v>
      </c>
      <c r="QY96" s="80" t="s">
        <v>483</v>
      </c>
      <c r="QZ96" s="79" t="s">
        <v>483</v>
      </c>
      <c r="RA96" s="52" t="s">
        <v>483</v>
      </c>
      <c r="RB96" s="79">
        <v>160</v>
      </c>
      <c r="RC96" s="79">
        <v>58</v>
      </c>
      <c r="RD96" s="79">
        <v>102</v>
      </c>
      <c r="RE96" s="132">
        <v>152</v>
      </c>
      <c r="RF96" s="132">
        <v>52</v>
      </c>
      <c r="RG96" s="132">
        <v>100</v>
      </c>
      <c r="RH96" s="84">
        <v>98</v>
      </c>
      <c r="RI96" s="84">
        <v>27</v>
      </c>
      <c r="RJ96" s="84">
        <v>71</v>
      </c>
      <c r="RK96" s="80">
        <v>152</v>
      </c>
      <c r="RL96" s="80">
        <v>52</v>
      </c>
      <c r="RM96" s="80">
        <v>100</v>
      </c>
      <c r="RN96" s="132">
        <v>9</v>
      </c>
      <c r="RO96" s="84">
        <v>45</v>
      </c>
      <c r="RP96" s="80" t="s">
        <v>483</v>
      </c>
      <c r="RQ96" s="52" t="s">
        <v>4900</v>
      </c>
      <c r="RR96" s="80" t="s">
        <v>483</v>
      </c>
      <c r="RS96" s="80">
        <v>0</v>
      </c>
      <c r="RT96" s="80"/>
      <c r="RU96" s="80"/>
      <c r="RV96" s="80">
        <v>0</v>
      </c>
      <c r="RW96" s="80"/>
      <c r="RX96" s="80"/>
      <c r="RY96" s="84" t="s">
        <v>483</v>
      </c>
      <c r="RZ96" s="84" t="s">
        <v>6130</v>
      </c>
      <c r="SA96" s="188" t="s">
        <v>6181</v>
      </c>
      <c r="SB96" s="90" t="s">
        <v>4781</v>
      </c>
      <c r="SC96" s="90" t="s">
        <v>4781</v>
      </c>
      <c r="SD96" s="217" t="s">
        <v>6173</v>
      </c>
      <c r="SE96" s="123"/>
      <c r="SF96" s="114"/>
      <c r="SG96" s="114"/>
      <c r="SH96" s="114"/>
      <c r="SI96" s="114"/>
      <c r="SJ96" s="114"/>
      <c r="SK96" s="114"/>
      <c r="SL96" s="114"/>
      <c r="SM96" s="114"/>
      <c r="SN96" s="242"/>
      <c r="SO96" s="114"/>
      <c r="SQ96" s="123"/>
      <c r="SR96" s="123" t="s">
        <v>6182</v>
      </c>
      <c r="ST96" s="90" t="s">
        <v>483</v>
      </c>
      <c r="SV96" s="236" t="s">
        <v>4484</v>
      </c>
    </row>
    <row r="97" spans="1:516" s="98" customFormat="1" ht="84.75" customHeight="1" x14ac:dyDescent="0.25">
      <c r="A97" s="123" t="s">
        <v>2110</v>
      </c>
      <c r="B97" s="93">
        <v>114</v>
      </c>
      <c r="C97" s="123">
        <v>2019</v>
      </c>
      <c r="D97" s="94" t="s">
        <v>4072</v>
      </c>
      <c r="E97" s="123">
        <v>26</v>
      </c>
      <c r="F97" s="123" t="s">
        <v>602</v>
      </c>
      <c r="G97" s="114" t="s">
        <v>2111</v>
      </c>
      <c r="H97" s="123"/>
      <c r="I97" s="123" t="s">
        <v>5016</v>
      </c>
      <c r="J97" s="123" t="s">
        <v>686</v>
      </c>
      <c r="K97" s="123" t="s">
        <v>605</v>
      </c>
      <c r="L97" s="123" t="s">
        <v>2112</v>
      </c>
      <c r="M97" s="123">
        <v>40</v>
      </c>
      <c r="N97" s="123"/>
      <c r="O97" s="123" t="s">
        <v>608</v>
      </c>
      <c r="P97" s="123" t="s">
        <v>2113</v>
      </c>
      <c r="Q97" s="123">
        <v>54248900</v>
      </c>
      <c r="R97" s="95" t="s">
        <v>2114</v>
      </c>
      <c r="S97" s="96">
        <v>14050</v>
      </c>
      <c r="T97" s="97" t="s">
        <v>590</v>
      </c>
      <c r="U97" s="97" t="s">
        <v>2115</v>
      </c>
      <c r="V97" s="97" t="s">
        <v>2116</v>
      </c>
      <c r="W97" s="97" t="s">
        <v>753</v>
      </c>
      <c r="X97" s="183">
        <v>5539614759</v>
      </c>
      <c r="Y97" s="95" t="s">
        <v>2117</v>
      </c>
      <c r="Z97" s="123">
        <v>41</v>
      </c>
      <c r="AA97" s="123">
        <v>20</v>
      </c>
      <c r="AB97" s="123">
        <v>16</v>
      </c>
      <c r="AC97" s="123">
        <v>5</v>
      </c>
      <c r="AD97" s="123">
        <v>17</v>
      </c>
      <c r="AE97" s="123">
        <v>5</v>
      </c>
      <c r="AF97" s="123">
        <v>5</v>
      </c>
      <c r="AG97" s="123">
        <v>7</v>
      </c>
      <c r="AH97" s="123">
        <v>25</v>
      </c>
      <c r="AI97" s="123">
        <v>21</v>
      </c>
      <c r="AJ97" s="123">
        <v>12</v>
      </c>
      <c r="AK97" s="123">
        <v>58</v>
      </c>
      <c r="AL97" s="123">
        <v>60</v>
      </c>
      <c r="AM97" s="123">
        <v>83</v>
      </c>
      <c r="AN97" s="123">
        <v>96</v>
      </c>
      <c r="AO97" s="123">
        <v>65</v>
      </c>
      <c r="AP97" s="123">
        <v>54</v>
      </c>
      <c r="AQ97" s="123">
        <v>40</v>
      </c>
      <c r="AR97" s="123">
        <v>12</v>
      </c>
      <c r="AS97" s="123">
        <v>28</v>
      </c>
      <c r="AT97" s="123" t="s">
        <v>483</v>
      </c>
      <c r="AU97" s="123" t="s">
        <v>483</v>
      </c>
      <c r="AV97" s="123" t="s">
        <v>585</v>
      </c>
      <c r="AW97" s="123"/>
      <c r="AX97" s="123" t="s">
        <v>637</v>
      </c>
      <c r="AY97" s="123" t="s">
        <v>483</v>
      </c>
      <c r="AZ97" s="123" t="s">
        <v>483</v>
      </c>
      <c r="BA97" s="123" t="s">
        <v>483</v>
      </c>
      <c r="BB97" s="123" t="s">
        <v>483</v>
      </c>
      <c r="BC97" s="123" t="s">
        <v>483</v>
      </c>
      <c r="BD97" s="123" t="s">
        <v>572</v>
      </c>
      <c r="BE97" s="123" t="s">
        <v>490</v>
      </c>
      <c r="BF97" s="123" t="s">
        <v>490</v>
      </c>
      <c r="BG97" s="123" t="s">
        <v>490</v>
      </c>
      <c r="BH97" s="123" t="s">
        <v>490</v>
      </c>
      <c r="BI97" s="123" t="s">
        <v>483</v>
      </c>
      <c r="BJ97" s="123" t="s">
        <v>483</v>
      </c>
      <c r="BK97" s="123" t="s">
        <v>483</v>
      </c>
      <c r="BL97" s="123" t="s">
        <v>483</v>
      </c>
      <c r="BM97" s="123" t="s">
        <v>483</v>
      </c>
      <c r="BN97" s="123" t="s">
        <v>490</v>
      </c>
      <c r="BO97" s="123" t="s">
        <v>483</v>
      </c>
      <c r="BP97" s="123" t="s">
        <v>490</v>
      </c>
      <c r="BQ97" s="123" t="s">
        <v>483</v>
      </c>
      <c r="BR97" s="123" t="s">
        <v>483</v>
      </c>
      <c r="BS97" s="123" t="s">
        <v>483</v>
      </c>
      <c r="BT97" s="123" t="s">
        <v>490</v>
      </c>
      <c r="BU97" s="123" t="s">
        <v>483</v>
      </c>
      <c r="BV97" s="123" t="s">
        <v>490</v>
      </c>
      <c r="BW97" s="123" t="s">
        <v>490</v>
      </c>
      <c r="BX97" s="123" t="s">
        <v>483</v>
      </c>
      <c r="BY97" s="123" t="s">
        <v>490</v>
      </c>
      <c r="BZ97" s="123" t="s">
        <v>483</v>
      </c>
      <c r="CA97" s="123" t="s">
        <v>483</v>
      </c>
      <c r="CB97" s="123" t="s">
        <v>483</v>
      </c>
      <c r="CC97" s="123" t="s">
        <v>490</v>
      </c>
      <c r="CD97" s="123" t="s">
        <v>483</v>
      </c>
      <c r="CE97" s="123" t="s">
        <v>483</v>
      </c>
      <c r="CF97" s="123" t="s">
        <v>2118</v>
      </c>
      <c r="CG97" s="123" t="s">
        <v>483</v>
      </c>
      <c r="CH97" s="123" t="s">
        <v>483</v>
      </c>
      <c r="CI97" s="123" t="s">
        <v>483</v>
      </c>
      <c r="CJ97" s="123" t="s">
        <v>483</v>
      </c>
      <c r="CK97" s="123" t="s">
        <v>483</v>
      </c>
      <c r="CL97" s="123" t="s">
        <v>483</v>
      </c>
      <c r="CM97" s="123" t="s">
        <v>483</v>
      </c>
      <c r="CN97" s="123" t="s">
        <v>483</v>
      </c>
      <c r="CO97" s="123" t="s">
        <v>483</v>
      </c>
      <c r="CP97" s="123" t="s">
        <v>483</v>
      </c>
      <c r="CQ97" s="123" t="s">
        <v>483</v>
      </c>
      <c r="CR97" s="123" t="s">
        <v>483</v>
      </c>
      <c r="CS97" s="123" t="s">
        <v>483</v>
      </c>
      <c r="CT97" s="123" t="s">
        <v>483</v>
      </c>
      <c r="CU97" s="123" t="s">
        <v>483</v>
      </c>
      <c r="CV97" s="123" t="s">
        <v>483</v>
      </c>
      <c r="CW97" s="123" t="s">
        <v>483</v>
      </c>
      <c r="CX97" s="123" t="s">
        <v>483</v>
      </c>
      <c r="CY97" s="123" t="s">
        <v>483</v>
      </c>
      <c r="CZ97" s="123" t="s">
        <v>490</v>
      </c>
      <c r="DA97" s="123" t="s">
        <v>490</v>
      </c>
      <c r="DB97" s="123" t="s">
        <v>490</v>
      </c>
      <c r="DC97" s="123" t="s">
        <v>490</v>
      </c>
      <c r="DD97" s="123" t="s">
        <v>490</v>
      </c>
      <c r="DE97" s="123" t="s">
        <v>490</v>
      </c>
      <c r="DF97" s="123" t="s">
        <v>483</v>
      </c>
      <c r="DG97" s="123" t="s">
        <v>483</v>
      </c>
      <c r="DH97" s="123" t="s">
        <v>483</v>
      </c>
      <c r="DI97" s="123" t="s">
        <v>483</v>
      </c>
      <c r="DJ97" s="123" t="s">
        <v>483</v>
      </c>
      <c r="DK97" s="123" t="s">
        <v>483</v>
      </c>
      <c r="DL97" s="123" t="s">
        <v>483</v>
      </c>
      <c r="DM97" s="123" t="s">
        <v>618</v>
      </c>
      <c r="DN97" s="123" t="s">
        <v>489</v>
      </c>
      <c r="DO97" s="123" t="s">
        <v>483</v>
      </c>
      <c r="DP97" s="123" t="s">
        <v>483</v>
      </c>
      <c r="DQ97" s="123" t="s">
        <v>483</v>
      </c>
      <c r="DR97" s="123" t="s">
        <v>483</v>
      </c>
      <c r="DS97" s="123" t="s">
        <v>483</v>
      </c>
      <c r="DT97" s="123" t="s">
        <v>483</v>
      </c>
      <c r="DU97" s="123" t="s">
        <v>490</v>
      </c>
      <c r="DV97" s="123" t="s">
        <v>483</v>
      </c>
      <c r="DW97" s="123" t="s">
        <v>483</v>
      </c>
      <c r="DX97" s="123" t="s">
        <v>490</v>
      </c>
      <c r="DY97" s="123" t="s">
        <v>483</v>
      </c>
      <c r="DZ97" s="123" t="s">
        <v>483</v>
      </c>
      <c r="EA97" s="123" t="s">
        <v>490</v>
      </c>
      <c r="EB97" s="123" t="s">
        <v>490</v>
      </c>
      <c r="EC97" s="123" t="s">
        <v>490</v>
      </c>
      <c r="ED97" s="123" t="s">
        <v>490</v>
      </c>
      <c r="EE97" s="123">
        <v>5</v>
      </c>
      <c r="EF97" s="123">
        <v>3</v>
      </c>
      <c r="EG97" s="123">
        <v>6</v>
      </c>
      <c r="EH97" s="123" t="s">
        <v>483</v>
      </c>
      <c r="EI97" s="123" t="s">
        <v>483</v>
      </c>
      <c r="EJ97" s="123" t="s">
        <v>489</v>
      </c>
      <c r="EK97" s="123" t="s">
        <v>483</v>
      </c>
      <c r="EL97" s="123" t="s">
        <v>483</v>
      </c>
      <c r="EM97" s="123" t="s">
        <v>483</v>
      </c>
      <c r="EN97" s="123" t="s">
        <v>483</v>
      </c>
      <c r="EO97" s="123" t="s">
        <v>483</v>
      </c>
      <c r="EP97" s="123" t="s">
        <v>483</v>
      </c>
      <c r="EQ97" s="123" t="s">
        <v>483</v>
      </c>
      <c r="ER97" s="123" t="s">
        <v>483</v>
      </c>
      <c r="ES97" s="123" t="s">
        <v>483</v>
      </c>
      <c r="ET97" s="123" t="s">
        <v>483</v>
      </c>
      <c r="EU97" s="123" t="s">
        <v>483</v>
      </c>
      <c r="EV97" s="123" t="s">
        <v>483</v>
      </c>
      <c r="EW97" s="123" t="s">
        <v>483</v>
      </c>
      <c r="EX97" s="123" t="s">
        <v>483</v>
      </c>
      <c r="EY97" s="123" t="s">
        <v>483</v>
      </c>
      <c r="EZ97" s="123" t="s">
        <v>483</v>
      </c>
      <c r="FA97" s="123" t="s">
        <v>483</v>
      </c>
      <c r="FB97" s="123" t="s">
        <v>483</v>
      </c>
      <c r="FC97" s="123" t="s">
        <v>490</v>
      </c>
      <c r="FD97" s="123" t="s">
        <v>483</v>
      </c>
      <c r="FE97" s="123" t="s">
        <v>483</v>
      </c>
      <c r="FF97" s="123" t="s">
        <v>490</v>
      </c>
      <c r="FG97" s="123" t="s">
        <v>483</v>
      </c>
      <c r="FH97" s="123" t="s">
        <v>483</v>
      </c>
      <c r="FI97" s="123" t="s">
        <v>483</v>
      </c>
      <c r="FJ97" s="123" t="s">
        <v>490</v>
      </c>
      <c r="FK97" s="123" t="s">
        <v>483</v>
      </c>
      <c r="FL97" s="123" t="s">
        <v>483</v>
      </c>
      <c r="FM97" s="123" t="s">
        <v>483</v>
      </c>
      <c r="FN97" s="123" t="s">
        <v>483</v>
      </c>
      <c r="FO97" s="123" t="s">
        <v>483</v>
      </c>
      <c r="FP97" s="123" t="s">
        <v>483</v>
      </c>
      <c r="FQ97" s="123" t="s">
        <v>483</v>
      </c>
      <c r="FR97" s="123" t="s">
        <v>483</v>
      </c>
      <c r="FS97" s="123" t="s">
        <v>483</v>
      </c>
      <c r="FT97" s="123" t="s">
        <v>483</v>
      </c>
      <c r="FU97" s="123" t="s">
        <v>483</v>
      </c>
      <c r="FV97" s="123" t="s">
        <v>483</v>
      </c>
      <c r="FW97" s="123" t="s">
        <v>490</v>
      </c>
      <c r="FX97" s="123" t="s">
        <v>483</v>
      </c>
      <c r="FY97" s="123" t="s">
        <v>483</v>
      </c>
      <c r="FZ97" s="123" t="s">
        <v>483</v>
      </c>
      <c r="GA97" s="123" t="s">
        <v>483</v>
      </c>
      <c r="GB97" s="123" t="s">
        <v>483</v>
      </c>
      <c r="GC97" s="123" t="s">
        <v>483</v>
      </c>
      <c r="GD97" s="123" t="s">
        <v>483</v>
      </c>
      <c r="GE97" s="123" t="s">
        <v>483</v>
      </c>
      <c r="GF97" s="123" t="s">
        <v>483</v>
      </c>
      <c r="GG97" s="123" t="s">
        <v>483</v>
      </c>
      <c r="GH97" s="123" t="s">
        <v>483</v>
      </c>
      <c r="GI97" s="123" t="s">
        <v>483</v>
      </c>
      <c r="GJ97" s="123" t="s">
        <v>483</v>
      </c>
      <c r="GK97" s="123" t="s">
        <v>483</v>
      </c>
      <c r="GL97" s="123" t="s">
        <v>483</v>
      </c>
      <c r="GM97" s="123" t="s">
        <v>483</v>
      </c>
      <c r="GN97" s="123" t="s">
        <v>483</v>
      </c>
      <c r="GO97" s="123" t="s">
        <v>483</v>
      </c>
      <c r="GP97" s="123" t="s">
        <v>483</v>
      </c>
      <c r="GQ97" s="123" t="s">
        <v>489</v>
      </c>
      <c r="GR97" s="123" t="s">
        <v>483</v>
      </c>
      <c r="GS97" s="123" t="s">
        <v>483</v>
      </c>
      <c r="GT97" s="123" t="s">
        <v>483</v>
      </c>
      <c r="GU97" s="123" t="s">
        <v>483</v>
      </c>
      <c r="GV97" s="123" t="s">
        <v>483</v>
      </c>
      <c r="GW97" s="123" t="s">
        <v>483</v>
      </c>
      <c r="GX97" s="123" t="s">
        <v>483</v>
      </c>
      <c r="GY97" s="123" t="s">
        <v>483</v>
      </c>
      <c r="GZ97" s="123" t="s">
        <v>483</v>
      </c>
      <c r="HA97" s="123" t="s">
        <v>483</v>
      </c>
      <c r="HB97" s="123" t="s">
        <v>483</v>
      </c>
      <c r="HC97" s="123" t="s">
        <v>483</v>
      </c>
      <c r="HD97" s="123" t="s">
        <v>483</v>
      </c>
      <c r="HE97" s="123" t="s">
        <v>483</v>
      </c>
      <c r="HF97" s="123" t="s">
        <v>490</v>
      </c>
      <c r="HG97" s="123" t="s">
        <v>483</v>
      </c>
      <c r="HH97" s="123" t="s">
        <v>483</v>
      </c>
      <c r="HI97" s="123" t="s">
        <v>490</v>
      </c>
      <c r="HJ97" s="123" t="s">
        <v>490</v>
      </c>
      <c r="HK97" s="123" t="s">
        <v>490</v>
      </c>
      <c r="HL97" s="123" t="s">
        <v>490</v>
      </c>
      <c r="HM97" s="123" t="s">
        <v>483</v>
      </c>
      <c r="HN97" s="123" t="s">
        <v>483</v>
      </c>
      <c r="HO97" s="123" t="s">
        <v>483</v>
      </c>
      <c r="HP97" s="123" t="s">
        <v>483</v>
      </c>
      <c r="HQ97" s="123" t="s">
        <v>483</v>
      </c>
      <c r="HR97" s="123" t="s">
        <v>483</v>
      </c>
      <c r="HS97" s="123" t="s">
        <v>490</v>
      </c>
      <c r="HT97" s="123" t="s">
        <v>483</v>
      </c>
      <c r="HU97" s="123" t="s">
        <v>483</v>
      </c>
      <c r="HV97" s="123" t="s">
        <v>483</v>
      </c>
      <c r="HW97" s="123" t="s">
        <v>483</v>
      </c>
      <c r="HX97" s="123" t="s">
        <v>483</v>
      </c>
      <c r="HY97" s="123" t="s">
        <v>483</v>
      </c>
      <c r="HZ97" s="123" t="s">
        <v>483</v>
      </c>
      <c r="IA97" s="123" t="s">
        <v>483</v>
      </c>
      <c r="IB97" s="123" t="s">
        <v>483</v>
      </c>
      <c r="IC97" s="123" t="s">
        <v>483</v>
      </c>
      <c r="ID97" s="123" t="s">
        <v>483</v>
      </c>
      <c r="IE97" s="123" t="s">
        <v>483</v>
      </c>
      <c r="IF97" s="123" t="s">
        <v>490</v>
      </c>
      <c r="IG97" s="123" t="s">
        <v>490</v>
      </c>
      <c r="IH97" s="123" t="s">
        <v>490</v>
      </c>
      <c r="II97" s="123" t="s">
        <v>490</v>
      </c>
      <c r="IJ97" s="123" t="s">
        <v>490</v>
      </c>
      <c r="IK97" s="123" t="s">
        <v>483</v>
      </c>
      <c r="IL97" s="123" t="s">
        <v>483</v>
      </c>
      <c r="IM97" s="123" t="s">
        <v>483</v>
      </c>
      <c r="IN97" s="123">
        <v>4</v>
      </c>
      <c r="IO97" s="123">
        <v>0</v>
      </c>
      <c r="IP97" s="123">
        <v>2</v>
      </c>
      <c r="IQ97" s="123">
        <v>0</v>
      </c>
      <c r="IR97" s="123">
        <v>18</v>
      </c>
      <c r="IS97" s="123">
        <v>0</v>
      </c>
      <c r="IT97" s="123">
        <v>2</v>
      </c>
      <c r="IU97" s="123">
        <v>0</v>
      </c>
      <c r="IV97" s="123">
        <v>0</v>
      </c>
      <c r="IW97" s="123">
        <v>32</v>
      </c>
      <c r="IX97" s="123">
        <v>0</v>
      </c>
      <c r="IY97" s="123">
        <v>1</v>
      </c>
      <c r="IZ97" s="123">
        <v>0</v>
      </c>
      <c r="JA97" s="123">
        <v>0</v>
      </c>
      <c r="JB97" s="123">
        <v>0</v>
      </c>
      <c r="JC97" s="123">
        <v>0</v>
      </c>
      <c r="JD97" s="123">
        <v>0</v>
      </c>
      <c r="JE97" s="123">
        <v>12</v>
      </c>
      <c r="JF97" s="123">
        <v>1</v>
      </c>
      <c r="JG97" s="123">
        <v>0</v>
      </c>
      <c r="JH97" s="123">
        <v>5</v>
      </c>
      <c r="JI97" s="123">
        <v>0</v>
      </c>
      <c r="JJ97" s="123">
        <v>16</v>
      </c>
      <c r="JK97" s="123">
        <v>0</v>
      </c>
      <c r="JL97" s="123">
        <v>0</v>
      </c>
      <c r="JM97" s="123">
        <v>3</v>
      </c>
      <c r="JN97" s="123">
        <v>48</v>
      </c>
      <c r="JO97" s="123">
        <v>48</v>
      </c>
      <c r="JP97" s="123">
        <v>96</v>
      </c>
      <c r="JQ97" s="123">
        <v>50</v>
      </c>
      <c r="JR97" s="123" t="s">
        <v>2119</v>
      </c>
      <c r="JS97" s="123" t="s">
        <v>483</v>
      </c>
      <c r="JT97" s="123" t="s">
        <v>483</v>
      </c>
      <c r="JU97" s="123" t="s">
        <v>483</v>
      </c>
      <c r="JV97" s="123" t="s">
        <v>483</v>
      </c>
      <c r="JW97" s="123" t="s">
        <v>483</v>
      </c>
      <c r="JX97" s="123" t="s">
        <v>483</v>
      </c>
      <c r="JY97" s="123" t="s">
        <v>483</v>
      </c>
      <c r="JZ97" s="123" t="s">
        <v>483</v>
      </c>
      <c r="KA97" s="123" t="s">
        <v>483</v>
      </c>
      <c r="KB97" s="123" t="s">
        <v>483</v>
      </c>
      <c r="KC97" s="123" t="s">
        <v>483</v>
      </c>
      <c r="KD97" s="123" t="s">
        <v>2120</v>
      </c>
      <c r="KE97" s="123" t="s">
        <v>2121</v>
      </c>
      <c r="KF97" s="123" t="s">
        <v>2122</v>
      </c>
      <c r="KG97" s="123" t="s">
        <v>622</v>
      </c>
      <c r="KH97" s="123" t="s">
        <v>485</v>
      </c>
      <c r="KI97" s="123">
        <v>3</v>
      </c>
      <c r="KJ97" s="123" t="s">
        <v>483</v>
      </c>
      <c r="KK97" s="123" t="s">
        <v>483</v>
      </c>
      <c r="KL97" s="123" t="s">
        <v>483</v>
      </c>
      <c r="KM97" s="123" t="s">
        <v>483</v>
      </c>
      <c r="KN97" s="123" t="s">
        <v>483</v>
      </c>
      <c r="KO97" s="123" t="s">
        <v>483</v>
      </c>
      <c r="KP97" s="123" t="s">
        <v>483</v>
      </c>
      <c r="KQ97" s="123" t="s">
        <v>483</v>
      </c>
      <c r="KR97" s="123" t="s">
        <v>483</v>
      </c>
      <c r="KS97" s="123" t="s">
        <v>483</v>
      </c>
      <c r="KT97" s="123" t="s">
        <v>483</v>
      </c>
      <c r="KU97" s="123" t="s">
        <v>483</v>
      </c>
      <c r="KV97" s="123" t="s">
        <v>483</v>
      </c>
      <c r="KW97" s="123" t="s">
        <v>483</v>
      </c>
      <c r="KX97" s="123" t="s">
        <v>483</v>
      </c>
      <c r="KY97" s="123" t="s">
        <v>483</v>
      </c>
      <c r="KZ97" s="123" t="s">
        <v>483</v>
      </c>
      <c r="LA97" s="123" t="s">
        <v>483</v>
      </c>
      <c r="LB97" s="123" t="s">
        <v>483</v>
      </c>
      <c r="LC97" s="123" t="s">
        <v>483</v>
      </c>
      <c r="LD97" s="123" t="s">
        <v>483</v>
      </c>
      <c r="LE97" s="123" t="s">
        <v>483</v>
      </c>
      <c r="LF97" s="123">
        <v>60</v>
      </c>
      <c r="LG97" s="123">
        <v>0</v>
      </c>
      <c r="LH97" s="123">
        <v>0</v>
      </c>
      <c r="LI97" s="123">
        <v>60</v>
      </c>
      <c r="LJ97" s="123">
        <v>64</v>
      </c>
      <c r="LK97" s="123">
        <v>66</v>
      </c>
      <c r="LL97" s="123">
        <v>63</v>
      </c>
      <c r="LM97" s="123">
        <v>67</v>
      </c>
      <c r="LN97" s="123" t="s">
        <v>483</v>
      </c>
      <c r="LO97" s="123" t="s">
        <v>483</v>
      </c>
      <c r="LP97" s="123" t="s">
        <v>483</v>
      </c>
      <c r="LQ97" s="123" t="s">
        <v>483</v>
      </c>
      <c r="LR97" s="123" t="s">
        <v>483</v>
      </c>
      <c r="LS97" s="123" t="s">
        <v>483</v>
      </c>
      <c r="LT97" s="123" t="s">
        <v>483</v>
      </c>
      <c r="LU97" s="123" t="s">
        <v>483</v>
      </c>
      <c r="LV97" s="123" t="s">
        <v>483</v>
      </c>
      <c r="LW97" s="123" t="s">
        <v>483</v>
      </c>
      <c r="LX97" s="123" t="s">
        <v>489</v>
      </c>
      <c r="LY97" s="123" t="s">
        <v>483</v>
      </c>
      <c r="LZ97" s="123" t="s">
        <v>483</v>
      </c>
      <c r="MA97" s="123" t="s">
        <v>483</v>
      </c>
      <c r="MB97" s="123" t="s">
        <v>483</v>
      </c>
      <c r="MC97" s="123" t="s">
        <v>483</v>
      </c>
      <c r="MD97" s="123" t="s">
        <v>483</v>
      </c>
      <c r="ME97" s="123" t="s">
        <v>483</v>
      </c>
      <c r="MF97" s="123" t="s">
        <v>483</v>
      </c>
      <c r="MG97" s="123" t="s">
        <v>483</v>
      </c>
      <c r="MH97" s="123" t="s">
        <v>483</v>
      </c>
      <c r="MI97" s="123" t="s">
        <v>489</v>
      </c>
      <c r="MJ97" s="123" t="s">
        <v>483</v>
      </c>
      <c r="MK97" s="123" t="s">
        <v>483</v>
      </c>
      <c r="ML97" s="123" t="s">
        <v>483</v>
      </c>
      <c r="MM97" s="123" t="s">
        <v>483</v>
      </c>
      <c r="MN97" s="123" t="s">
        <v>483</v>
      </c>
      <c r="MO97" s="123" t="s">
        <v>483</v>
      </c>
      <c r="MP97" s="123" t="s">
        <v>483</v>
      </c>
      <c r="MQ97" s="123" t="s">
        <v>483</v>
      </c>
      <c r="MR97" s="123" t="s">
        <v>483</v>
      </c>
      <c r="MS97" s="123" t="s">
        <v>483</v>
      </c>
      <c r="MT97" s="123" t="s">
        <v>483</v>
      </c>
      <c r="MU97" s="123" t="s">
        <v>483</v>
      </c>
      <c r="MV97" s="123" t="s">
        <v>483</v>
      </c>
      <c r="MW97" s="123" t="s">
        <v>483</v>
      </c>
      <c r="MX97" s="123" t="s">
        <v>483</v>
      </c>
      <c r="MY97" s="123" t="s">
        <v>483</v>
      </c>
      <c r="MZ97" s="123" t="s">
        <v>483</v>
      </c>
      <c r="NA97" s="123" t="s">
        <v>483</v>
      </c>
      <c r="NB97" s="123" t="s">
        <v>483</v>
      </c>
      <c r="NC97" s="123" t="s">
        <v>483</v>
      </c>
      <c r="ND97" s="123" t="s">
        <v>483</v>
      </c>
      <c r="NE97" s="123" t="s">
        <v>483</v>
      </c>
      <c r="NF97" s="123" t="s">
        <v>483</v>
      </c>
      <c r="NG97" s="123" t="s">
        <v>483</v>
      </c>
      <c r="NH97" s="123" t="s">
        <v>483</v>
      </c>
      <c r="NI97" s="123" t="s">
        <v>483</v>
      </c>
      <c r="NJ97" s="123" t="s">
        <v>483</v>
      </c>
      <c r="NK97" s="123" t="s">
        <v>483</v>
      </c>
      <c r="NL97" s="123" t="s">
        <v>483</v>
      </c>
      <c r="NM97" s="123" t="s">
        <v>483</v>
      </c>
      <c r="NN97" s="123" t="s">
        <v>483</v>
      </c>
      <c r="NO97" s="123" t="s">
        <v>483</v>
      </c>
      <c r="NP97" s="123" t="s">
        <v>483</v>
      </c>
      <c r="NQ97" s="123" t="s">
        <v>483</v>
      </c>
      <c r="NR97" s="123" t="s">
        <v>483</v>
      </c>
      <c r="NS97" s="123" t="s">
        <v>483</v>
      </c>
      <c r="NT97" s="123" t="s">
        <v>483</v>
      </c>
      <c r="NU97" s="123" t="s">
        <v>483</v>
      </c>
      <c r="NV97" s="123" t="s">
        <v>483</v>
      </c>
      <c r="NW97" s="123" t="s">
        <v>483</v>
      </c>
      <c r="NX97" s="123" t="s">
        <v>483</v>
      </c>
      <c r="NY97" s="123" t="s">
        <v>483</v>
      </c>
      <c r="NZ97" s="123" t="s">
        <v>483</v>
      </c>
      <c r="OA97" s="123" t="s">
        <v>483</v>
      </c>
      <c r="OB97" s="123" t="s">
        <v>483</v>
      </c>
      <c r="OC97" s="123" t="s">
        <v>483</v>
      </c>
      <c r="OD97" s="123" t="s">
        <v>483</v>
      </c>
      <c r="OE97" s="123" t="s">
        <v>483</v>
      </c>
      <c r="OF97" s="123" t="s">
        <v>483</v>
      </c>
      <c r="OG97" s="123" t="s">
        <v>483</v>
      </c>
      <c r="OH97" s="123" t="s">
        <v>483</v>
      </c>
      <c r="OI97" s="123" t="s">
        <v>483</v>
      </c>
      <c r="OJ97" s="123" t="s">
        <v>483</v>
      </c>
      <c r="OK97" s="123" t="s">
        <v>483</v>
      </c>
      <c r="OL97" s="123" t="s">
        <v>483</v>
      </c>
      <c r="OM97" s="123" t="s">
        <v>483</v>
      </c>
      <c r="ON97" s="123" t="s">
        <v>483</v>
      </c>
      <c r="OO97" s="123" t="s">
        <v>483</v>
      </c>
      <c r="OP97" s="123" t="s">
        <v>483</v>
      </c>
      <c r="OQ97" s="123" t="s">
        <v>483</v>
      </c>
      <c r="OR97" s="123" t="s">
        <v>483</v>
      </c>
      <c r="OS97" s="123" t="s">
        <v>483</v>
      </c>
      <c r="OT97" s="123" t="s">
        <v>483</v>
      </c>
      <c r="OU97" s="123" t="s">
        <v>483</v>
      </c>
      <c r="OV97" s="123" t="s">
        <v>483</v>
      </c>
      <c r="OW97" s="123" t="s">
        <v>575</v>
      </c>
      <c r="OX97" s="123" t="s">
        <v>483</v>
      </c>
      <c r="OY97" s="123" t="s">
        <v>483</v>
      </c>
      <c r="OZ97" s="123" t="s">
        <v>483</v>
      </c>
      <c r="PA97" s="123" t="s">
        <v>483</v>
      </c>
      <c r="PB97" s="123" t="s">
        <v>483</v>
      </c>
      <c r="PC97" s="123" t="s">
        <v>483</v>
      </c>
      <c r="PD97" s="123" t="s">
        <v>483</v>
      </c>
      <c r="PE97" s="123" t="s">
        <v>483</v>
      </c>
      <c r="PF97" s="123" t="s">
        <v>483</v>
      </c>
      <c r="PG97" s="123" t="s">
        <v>483</v>
      </c>
      <c r="PH97" s="123" t="s">
        <v>483</v>
      </c>
      <c r="PI97" s="123" t="s">
        <v>483</v>
      </c>
      <c r="PJ97" s="123" t="s">
        <v>483</v>
      </c>
      <c r="PK97" s="123" t="s">
        <v>483</v>
      </c>
      <c r="PL97" s="123" t="s">
        <v>483</v>
      </c>
      <c r="PM97" s="123" t="s">
        <v>490</v>
      </c>
      <c r="PN97" s="123" t="s">
        <v>483</v>
      </c>
      <c r="PO97" s="123" t="s">
        <v>483</v>
      </c>
      <c r="PP97" s="123" t="s">
        <v>483</v>
      </c>
      <c r="PQ97" s="123" t="s">
        <v>483</v>
      </c>
      <c r="PR97" s="123" t="s">
        <v>483</v>
      </c>
      <c r="PS97" s="123" t="s">
        <v>483</v>
      </c>
      <c r="PT97" s="123" t="s">
        <v>483</v>
      </c>
      <c r="PU97" s="123" t="s">
        <v>574</v>
      </c>
      <c r="PV97" s="123" t="s">
        <v>574</v>
      </c>
      <c r="PW97" s="123" t="s">
        <v>574</v>
      </c>
      <c r="PX97" s="123" t="s">
        <v>574</v>
      </c>
      <c r="PY97" s="123" t="s">
        <v>574</v>
      </c>
      <c r="PZ97" s="123" t="s">
        <v>483</v>
      </c>
      <c r="QA97" s="123" t="s">
        <v>572</v>
      </c>
      <c r="QB97" s="123" t="s">
        <v>483</v>
      </c>
      <c r="QC97" s="123" t="s">
        <v>572</v>
      </c>
      <c r="QD97" s="123" t="s">
        <v>483</v>
      </c>
      <c r="QE97" s="123" t="s">
        <v>587</v>
      </c>
      <c r="QF97" s="123"/>
      <c r="QG97" s="123"/>
      <c r="QH97" s="123" t="s">
        <v>483</v>
      </c>
      <c r="QI97" s="123" t="s">
        <v>483</v>
      </c>
      <c r="QJ97" s="123" t="s">
        <v>483</v>
      </c>
      <c r="QK97" s="123"/>
      <c r="QL97" s="123" t="s">
        <v>483</v>
      </c>
      <c r="QM97" s="123" t="s">
        <v>483</v>
      </c>
      <c r="QN97" s="123" t="s">
        <v>483</v>
      </c>
      <c r="QO97" s="123" t="s">
        <v>483</v>
      </c>
      <c r="QP97" s="123" t="s">
        <v>483</v>
      </c>
      <c r="QQ97" s="123">
        <v>3</v>
      </c>
      <c r="QR97" s="123">
        <v>4</v>
      </c>
      <c r="QS97" s="123">
        <v>1</v>
      </c>
      <c r="QT97" s="123" t="s">
        <v>2123</v>
      </c>
      <c r="QU97" s="90" t="s">
        <v>4476</v>
      </c>
      <c r="QV97" s="90" t="s">
        <v>4961</v>
      </c>
      <c r="QW97" s="125" t="s">
        <v>4969</v>
      </c>
      <c r="QX97" s="79" t="s">
        <v>483</v>
      </c>
      <c r="QY97" s="80" t="s">
        <v>483</v>
      </c>
      <c r="QZ97" s="79" t="s">
        <v>483</v>
      </c>
      <c r="RA97" s="52" t="s">
        <v>4636</v>
      </c>
      <c r="RB97" s="79">
        <v>58</v>
      </c>
      <c r="RC97" s="79">
        <v>17</v>
      </c>
      <c r="RD97" s="79">
        <v>41</v>
      </c>
      <c r="RE97" s="132">
        <v>90</v>
      </c>
      <c r="RF97" s="132">
        <v>51</v>
      </c>
      <c r="RG97" s="132">
        <v>39</v>
      </c>
      <c r="RH97" s="84">
        <v>46</v>
      </c>
      <c r="RI97" s="84">
        <v>12</v>
      </c>
      <c r="RJ97" s="84">
        <v>34</v>
      </c>
      <c r="RK97" s="80">
        <v>90</v>
      </c>
      <c r="RL97" s="80">
        <v>51</v>
      </c>
      <c r="RM97" s="80">
        <v>39</v>
      </c>
      <c r="RN97" s="132">
        <v>35</v>
      </c>
      <c r="RO97" s="84">
        <v>64</v>
      </c>
      <c r="RP97" s="80" t="s">
        <v>483</v>
      </c>
      <c r="RQ97" s="52" t="s">
        <v>4637</v>
      </c>
      <c r="RR97" s="80" t="s">
        <v>483</v>
      </c>
      <c r="RS97" s="80">
        <v>0</v>
      </c>
      <c r="RT97" s="80">
        <v>15</v>
      </c>
      <c r="RU97" s="80">
        <v>1</v>
      </c>
      <c r="RV97" s="80">
        <v>0</v>
      </c>
      <c r="RW97" s="80">
        <v>3</v>
      </c>
      <c r="RX97" s="80">
        <v>0</v>
      </c>
      <c r="RY97" s="219" t="s">
        <v>483</v>
      </c>
      <c r="RZ97" s="219" t="s">
        <v>6130</v>
      </c>
      <c r="SA97" s="184" t="s">
        <v>6814</v>
      </c>
      <c r="SB97" s="90" t="s">
        <v>4781</v>
      </c>
      <c r="SC97" s="90" t="s">
        <v>4781</v>
      </c>
      <c r="SD97" s="224" t="s">
        <v>6738</v>
      </c>
      <c r="SE97" s="124" t="s">
        <v>483</v>
      </c>
      <c r="SF97" s="114"/>
      <c r="SG97" s="114"/>
      <c r="SH97" s="114"/>
      <c r="SI97" s="114"/>
      <c r="SJ97" s="114"/>
      <c r="SK97" s="114"/>
      <c r="SL97" s="114"/>
      <c r="SM97" s="114"/>
      <c r="SN97" s="242"/>
      <c r="SO97" s="114"/>
      <c r="SQ97" s="123"/>
      <c r="SR97" s="123"/>
      <c r="ST97" s="90" t="s">
        <v>483</v>
      </c>
      <c r="SV97" s="235" t="s">
        <v>4478</v>
      </c>
    </row>
    <row r="98" spans="1:516" s="98" customFormat="1" ht="84.75" customHeight="1" x14ac:dyDescent="0.25">
      <c r="A98" s="123" t="s">
        <v>2086</v>
      </c>
      <c r="B98" s="93">
        <v>134</v>
      </c>
      <c r="C98" s="123">
        <v>2019</v>
      </c>
      <c r="D98" s="94" t="s">
        <v>4072</v>
      </c>
      <c r="E98" s="123">
        <v>26</v>
      </c>
      <c r="F98" s="123" t="s">
        <v>706</v>
      </c>
      <c r="G98" s="114" t="s">
        <v>2087</v>
      </c>
      <c r="H98" s="123"/>
      <c r="I98" s="123" t="s">
        <v>5016</v>
      </c>
      <c r="J98" s="123" t="s">
        <v>1161</v>
      </c>
      <c r="K98" s="123" t="s">
        <v>657</v>
      </c>
      <c r="L98" s="123" t="s">
        <v>2088</v>
      </c>
      <c r="M98" s="123">
        <v>125</v>
      </c>
      <c r="N98" s="123"/>
      <c r="O98" s="123" t="s">
        <v>608</v>
      </c>
      <c r="P98" s="123" t="s">
        <v>2089</v>
      </c>
      <c r="Q98" s="123">
        <v>26355914</v>
      </c>
      <c r="R98" s="104" t="s">
        <v>4986</v>
      </c>
      <c r="S98" s="96" t="s">
        <v>2090</v>
      </c>
      <c r="T98" s="97" t="s">
        <v>631</v>
      </c>
      <c r="U98" s="97"/>
      <c r="V98" s="97" t="s">
        <v>2091</v>
      </c>
      <c r="W98" s="97" t="s">
        <v>635</v>
      </c>
      <c r="X98" s="183">
        <v>58572231</v>
      </c>
      <c r="Y98" s="95"/>
      <c r="Z98" s="123">
        <v>21</v>
      </c>
      <c r="AA98" s="123">
        <v>20</v>
      </c>
      <c r="AB98" s="123">
        <v>0</v>
      </c>
      <c r="AC98" s="123">
        <v>1</v>
      </c>
      <c r="AD98" s="123">
        <v>4</v>
      </c>
      <c r="AE98" s="123">
        <v>4</v>
      </c>
      <c r="AF98" s="123">
        <v>0</v>
      </c>
      <c r="AG98" s="123">
        <v>0</v>
      </c>
      <c r="AH98" s="123">
        <v>24</v>
      </c>
      <c r="AI98" s="123">
        <v>0</v>
      </c>
      <c r="AJ98" s="123">
        <v>1</v>
      </c>
      <c r="AK98" s="123">
        <v>25</v>
      </c>
      <c r="AL98" s="123">
        <v>40</v>
      </c>
      <c r="AM98" s="123">
        <v>75</v>
      </c>
      <c r="AN98" s="123">
        <v>92</v>
      </c>
      <c r="AO98" s="123">
        <v>65</v>
      </c>
      <c r="AP98" s="123">
        <v>5</v>
      </c>
      <c r="AQ98" s="123">
        <v>0</v>
      </c>
      <c r="AR98" s="123">
        <v>0</v>
      </c>
      <c r="AS98" s="123">
        <v>0</v>
      </c>
      <c r="AT98" s="123" t="s">
        <v>483</v>
      </c>
      <c r="AU98" s="123" t="s">
        <v>483</v>
      </c>
      <c r="AV98" s="123" t="s">
        <v>782</v>
      </c>
      <c r="AW98" s="123"/>
      <c r="AX98" s="123" t="s">
        <v>637</v>
      </c>
      <c r="AY98" s="123" t="s">
        <v>483</v>
      </c>
      <c r="AZ98" s="123" t="s">
        <v>483</v>
      </c>
      <c r="BA98" s="123" t="s">
        <v>483</v>
      </c>
      <c r="BB98" s="123" t="s">
        <v>489</v>
      </c>
      <c r="BC98" s="123" t="s">
        <v>483</v>
      </c>
      <c r="BD98" s="123" t="s">
        <v>572</v>
      </c>
      <c r="BE98" s="123" t="s">
        <v>483</v>
      </c>
      <c r="BF98" s="123" t="s">
        <v>490</v>
      </c>
      <c r="BG98" s="123" t="s">
        <v>490</v>
      </c>
      <c r="BH98" s="123" t="s">
        <v>490</v>
      </c>
      <c r="BI98" s="123" t="s">
        <v>483</v>
      </c>
      <c r="BJ98" s="123" t="s">
        <v>483</v>
      </c>
      <c r="BK98" s="123" t="s">
        <v>483</v>
      </c>
      <c r="BL98" s="123" t="s">
        <v>483</v>
      </c>
      <c r="BM98" s="123" t="s">
        <v>490</v>
      </c>
      <c r="BN98" s="123" t="s">
        <v>483</v>
      </c>
      <c r="BO98" s="123" t="s">
        <v>483</v>
      </c>
      <c r="BP98" s="123" t="s">
        <v>483</v>
      </c>
      <c r="BQ98" s="123" t="s">
        <v>490</v>
      </c>
      <c r="BR98" s="123" t="s">
        <v>483</v>
      </c>
      <c r="BS98" s="123" t="s">
        <v>483</v>
      </c>
      <c r="BT98" s="123" t="s">
        <v>490</v>
      </c>
      <c r="BU98" s="123" t="s">
        <v>483</v>
      </c>
      <c r="BV98" s="123" t="s">
        <v>490</v>
      </c>
      <c r="BW98" s="123" t="s">
        <v>483</v>
      </c>
      <c r="BX98" s="123" t="s">
        <v>483</v>
      </c>
      <c r="BY98" s="123" t="s">
        <v>490</v>
      </c>
      <c r="BZ98" s="123" t="s">
        <v>483</v>
      </c>
      <c r="CA98" s="123" t="s">
        <v>483</v>
      </c>
      <c r="CB98" s="123" t="s">
        <v>483</v>
      </c>
      <c r="CC98" s="123" t="s">
        <v>483</v>
      </c>
      <c r="CD98" s="123" t="s">
        <v>490</v>
      </c>
      <c r="CE98" s="123" t="s">
        <v>483</v>
      </c>
      <c r="CF98" s="123"/>
      <c r="CG98" s="123" t="s">
        <v>483</v>
      </c>
      <c r="CH98" s="123" t="s">
        <v>483</v>
      </c>
      <c r="CI98" s="123" t="s">
        <v>483</v>
      </c>
      <c r="CJ98" s="123" t="s">
        <v>483</v>
      </c>
      <c r="CK98" s="123" t="s">
        <v>483</v>
      </c>
      <c r="CL98" s="123" t="s">
        <v>483</v>
      </c>
      <c r="CM98" s="123" t="s">
        <v>483</v>
      </c>
      <c r="CN98" s="123" t="s">
        <v>483</v>
      </c>
      <c r="CO98" s="123" t="s">
        <v>483</v>
      </c>
      <c r="CP98" s="123" t="s">
        <v>483</v>
      </c>
      <c r="CQ98" s="123" t="s">
        <v>483</v>
      </c>
      <c r="CR98" s="123" t="s">
        <v>489</v>
      </c>
      <c r="CS98" s="123" t="s">
        <v>489</v>
      </c>
      <c r="CT98" s="123" t="s">
        <v>483</v>
      </c>
      <c r="CU98" s="123" t="s">
        <v>483</v>
      </c>
      <c r="CV98" s="123" t="s">
        <v>483</v>
      </c>
      <c r="CW98" s="123" t="s">
        <v>483</v>
      </c>
      <c r="CX98" s="123" t="s">
        <v>489</v>
      </c>
      <c r="CY98" s="123" t="s">
        <v>483</v>
      </c>
      <c r="CZ98" s="123" t="s">
        <v>483</v>
      </c>
      <c r="DA98" s="123" t="s">
        <v>483</v>
      </c>
      <c r="DB98" s="123" t="s">
        <v>483</v>
      </c>
      <c r="DC98" s="123" t="s">
        <v>483</v>
      </c>
      <c r="DD98" s="123" t="s">
        <v>483</v>
      </c>
      <c r="DE98" s="123" t="s">
        <v>489</v>
      </c>
      <c r="DF98" s="123" t="s">
        <v>490</v>
      </c>
      <c r="DG98" s="123" t="s">
        <v>490</v>
      </c>
      <c r="DH98" s="123" t="s">
        <v>490</v>
      </c>
      <c r="DI98" s="123" t="s">
        <v>490</v>
      </c>
      <c r="DJ98" s="123" t="s">
        <v>490</v>
      </c>
      <c r="DK98" s="123" t="s">
        <v>490</v>
      </c>
      <c r="DL98" s="123" t="s">
        <v>490</v>
      </c>
      <c r="DM98" s="123" t="s">
        <v>490</v>
      </c>
      <c r="DN98" s="123" t="s">
        <v>489</v>
      </c>
      <c r="DO98" s="123" t="s">
        <v>490</v>
      </c>
      <c r="DP98" s="123" t="s">
        <v>490</v>
      </c>
      <c r="DQ98" s="123" t="s">
        <v>490</v>
      </c>
      <c r="DR98" s="123" t="s">
        <v>490</v>
      </c>
      <c r="DS98" s="123" t="s">
        <v>490</v>
      </c>
      <c r="DT98" s="123" t="s">
        <v>490</v>
      </c>
      <c r="DU98" s="123" t="s">
        <v>483</v>
      </c>
      <c r="DV98" s="123" t="s">
        <v>490</v>
      </c>
      <c r="DW98" s="123" t="s">
        <v>483</v>
      </c>
      <c r="DX98" s="123" t="s">
        <v>490</v>
      </c>
      <c r="DY98" s="123" t="s">
        <v>490</v>
      </c>
      <c r="DZ98" s="123" t="s">
        <v>483</v>
      </c>
      <c r="EA98" s="123" t="s">
        <v>483</v>
      </c>
      <c r="EB98" s="123" t="s">
        <v>490</v>
      </c>
      <c r="EC98" s="123" t="s">
        <v>490</v>
      </c>
      <c r="ED98" s="123" t="s">
        <v>490</v>
      </c>
      <c r="EE98" s="123">
        <v>3</v>
      </c>
      <c r="EF98" s="123">
        <v>4</v>
      </c>
      <c r="EG98" s="123"/>
      <c r="EH98" s="123" t="s">
        <v>483</v>
      </c>
      <c r="EI98" s="123" t="s">
        <v>483</v>
      </c>
      <c r="EJ98" s="123" t="s">
        <v>483</v>
      </c>
      <c r="EK98" s="123" t="s">
        <v>490</v>
      </c>
      <c r="EL98" s="123" t="s">
        <v>490</v>
      </c>
      <c r="EM98" s="123" t="s">
        <v>490</v>
      </c>
      <c r="EN98" s="123" t="s">
        <v>490</v>
      </c>
      <c r="EO98" s="123" t="s">
        <v>490</v>
      </c>
      <c r="EP98" s="123" t="s">
        <v>490</v>
      </c>
      <c r="EQ98" s="123" t="s">
        <v>490</v>
      </c>
      <c r="ER98" s="123" t="s">
        <v>490</v>
      </c>
      <c r="ES98" s="123" t="s">
        <v>490</v>
      </c>
      <c r="ET98" s="123" t="s">
        <v>490</v>
      </c>
      <c r="EU98" s="123" t="s">
        <v>490</v>
      </c>
      <c r="EV98" s="123" t="s">
        <v>490</v>
      </c>
      <c r="EW98" s="123" t="s">
        <v>490</v>
      </c>
      <c r="EX98" s="123" t="s">
        <v>490</v>
      </c>
      <c r="EY98" s="123" t="s">
        <v>490</v>
      </c>
      <c r="EZ98" s="123" t="s">
        <v>490</v>
      </c>
      <c r="FA98" s="123" t="s">
        <v>490</v>
      </c>
      <c r="FB98" s="123" t="s">
        <v>483</v>
      </c>
      <c r="FC98" s="123" t="s">
        <v>490</v>
      </c>
      <c r="FD98" s="123" t="s">
        <v>483</v>
      </c>
      <c r="FE98" s="123" t="s">
        <v>483</v>
      </c>
      <c r="FF98" s="123" t="s">
        <v>490</v>
      </c>
      <c r="FG98" s="123" t="s">
        <v>490</v>
      </c>
      <c r="FH98" s="123" t="s">
        <v>483</v>
      </c>
      <c r="FI98" s="123" t="s">
        <v>483</v>
      </c>
      <c r="FJ98" s="123" t="s">
        <v>483</v>
      </c>
      <c r="FK98" s="123" t="s">
        <v>483</v>
      </c>
      <c r="FL98" s="123" t="s">
        <v>483</v>
      </c>
      <c r="FM98" s="123" t="s">
        <v>483</v>
      </c>
      <c r="FN98" s="123" t="s">
        <v>483</v>
      </c>
      <c r="FO98" s="123" t="s">
        <v>483</v>
      </c>
      <c r="FP98" s="123" t="s">
        <v>483</v>
      </c>
      <c r="FQ98" s="123" t="s">
        <v>483</v>
      </c>
      <c r="FR98" s="123" t="s">
        <v>490</v>
      </c>
      <c r="FS98" s="123" t="s">
        <v>483</v>
      </c>
      <c r="FT98" s="123" t="s">
        <v>483</v>
      </c>
      <c r="FU98" s="123" t="s">
        <v>483</v>
      </c>
      <c r="FV98" s="123" t="s">
        <v>483</v>
      </c>
      <c r="FW98" s="123" t="s">
        <v>483</v>
      </c>
      <c r="FX98" s="123" t="s">
        <v>490</v>
      </c>
      <c r="FY98" s="123" t="s">
        <v>490</v>
      </c>
      <c r="FZ98" s="123" t="s">
        <v>490</v>
      </c>
      <c r="GA98" s="123" t="s">
        <v>483</v>
      </c>
      <c r="GB98" s="123" t="s">
        <v>490</v>
      </c>
      <c r="GC98" s="123" t="s">
        <v>483</v>
      </c>
      <c r="GD98" s="123" t="s">
        <v>490</v>
      </c>
      <c r="GE98" s="123" t="s">
        <v>490</v>
      </c>
      <c r="GF98" s="123" t="s">
        <v>483</v>
      </c>
      <c r="GG98" s="123" t="s">
        <v>490</v>
      </c>
      <c r="GH98" s="123" t="s">
        <v>490</v>
      </c>
      <c r="GI98" s="123" t="s">
        <v>483</v>
      </c>
      <c r="GJ98" s="123" t="s">
        <v>490</v>
      </c>
      <c r="GK98" s="123" t="s">
        <v>483</v>
      </c>
      <c r="GL98" s="123" t="s">
        <v>483</v>
      </c>
      <c r="GM98" s="123" t="s">
        <v>483</v>
      </c>
      <c r="GN98" s="123" t="s">
        <v>483</v>
      </c>
      <c r="GO98" s="123" t="s">
        <v>483</v>
      </c>
      <c r="GP98" s="123" t="s">
        <v>490</v>
      </c>
      <c r="GQ98" s="123" t="s">
        <v>490</v>
      </c>
      <c r="GR98" s="123" t="s">
        <v>490</v>
      </c>
      <c r="GS98" s="123" t="s">
        <v>490</v>
      </c>
      <c r="GT98" s="123" t="s">
        <v>490</v>
      </c>
      <c r="GU98" s="123" t="s">
        <v>490</v>
      </c>
      <c r="GV98" s="123" t="s">
        <v>490</v>
      </c>
      <c r="GW98" s="123" t="s">
        <v>490</v>
      </c>
      <c r="GX98" s="123" t="s">
        <v>490</v>
      </c>
      <c r="GY98" s="123" t="s">
        <v>489</v>
      </c>
      <c r="GZ98" s="123" t="s">
        <v>489</v>
      </c>
      <c r="HA98" s="123" t="s">
        <v>489</v>
      </c>
      <c r="HB98" s="123" t="s">
        <v>489</v>
      </c>
      <c r="HC98" s="123" t="s">
        <v>489</v>
      </c>
      <c r="HD98" s="123" t="s">
        <v>489</v>
      </c>
      <c r="HE98" s="123" t="s">
        <v>489</v>
      </c>
      <c r="HF98" s="123" t="s">
        <v>483</v>
      </c>
      <c r="HG98" s="123" t="s">
        <v>483</v>
      </c>
      <c r="HH98" s="123" t="s">
        <v>483</v>
      </c>
      <c r="HI98" s="123" t="s">
        <v>483</v>
      </c>
      <c r="HJ98" s="123" t="s">
        <v>483</v>
      </c>
      <c r="HK98" s="123" t="s">
        <v>490</v>
      </c>
      <c r="HL98" s="123" t="s">
        <v>483</v>
      </c>
      <c r="HM98" s="123" t="s">
        <v>483</v>
      </c>
      <c r="HN98" s="123" t="s">
        <v>483</v>
      </c>
      <c r="HO98" s="123" t="s">
        <v>483</v>
      </c>
      <c r="HP98" s="123" t="s">
        <v>490</v>
      </c>
      <c r="HQ98" s="123" t="s">
        <v>490</v>
      </c>
      <c r="HR98" s="123" t="s">
        <v>490</v>
      </c>
      <c r="HS98" s="123" t="s">
        <v>490</v>
      </c>
      <c r="HT98" s="123" t="s">
        <v>490</v>
      </c>
      <c r="HU98" s="123" t="s">
        <v>490</v>
      </c>
      <c r="HV98" s="123" t="s">
        <v>483</v>
      </c>
      <c r="HW98" s="123" t="s">
        <v>483</v>
      </c>
      <c r="HX98" s="123" t="s">
        <v>483</v>
      </c>
      <c r="HY98" s="123" t="s">
        <v>483</v>
      </c>
      <c r="HZ98" s="123" t="s">
        <v>483</v>
      </c>
      <c r="IA98" s="123" t="s">
        <v>483</v>
      </c>
      <c r="IB98" s="123" t="s">
        <v>483</v>
      </c>
      <c r="IC98" s="123" t="s">
        <v>483</v>
      </c>
      <c r="ID98" s="123" t="s">
        <v>483</v>
      </c>
      <c r="IE98" s="123" t="s">
        <v>483</v>
      </c>
      <c r="IF98" s="123" t="s">
        <v>489</v>
      </c>
      <c r="IG98" s="123" t="s">
        <v>483</v>
      </c>
      <c r="IH98" s="123" t="s">
        <v>483</v>
      </c>
      <c r="II98" s="123" t="s">
        <v>489</v>
      </c>
      <c r="IJ98" s="123" t="s">
        <v>483</v>
      </c>
      <c r="IK98" s="123" t="s">
        <v>489</v>
      </c>
      <c r="IL98" s="123" t="s">
        <v>483</v>
      </c>
      <c r="IM98" s="123" t="s">
        <v>483</v>
      </c>
      <c r="IN98" s="123">
        <v>1</v>
      </c>
      <c r="IO98" s="123"/>
      <c r="IP98" s="123"/>
      <c r="IQ98" s="123"/>
      <c r="IR98" s="123"/>
      <c r="IS98" s="123"/>
      <c r="IT98" s="123"/>
      <c r="IU98" s="123"/>
      <c r="IV98" s="123"/>
      <c r="IW98" s="123"/>
      <c r="IX98" s="123"/>
      <c r="IY98" s="123"/>
      <c r="IZ98" s="123">
        <v>1</v>
      </c>
      <c r="JA98" s="123"/>
      <c r="JB98" s="123"/>
      <c r="JC98" s="123"/>
      <c r="JD98" s="123"/>
      <c r="JE98" s="123"/>
      <c r="JF98" s="123">
        <v>1</v>
      </c>
      <c r="JG98" s="123"/>
      <c r="JH98" s="123"/>
      <c r="JI98" s="123"/>
      <c r="JJ98" s="123">
        <v>1</v>
      </c>
      <c r="JK98" s="123"/>
      <c r="JL98" s="123"/>
      <c r="JM98" s="123"/>
      <c r="JN98" s="123">
        <v>4</v>
      </c>
      <c r="JO98" s="123">
        <v>0</v>
      </c>
      <c r="JP98" s="123">
        <v>4</v>
      </c>
      <c r="JQ98" s="123">
        <v>7</v>
      </c>
      <c r="JR98" s="123" t="s">
        <v>2046</v>
      </c>
      <c r="JS98" s="123" t="s">
        <v>489</v>
      </c>
      <c r="JT98" s="123" t="s">
        <v>489</v>
      </c>
      <c r="JU98" s="123" t="s">
        <v>483</v>
      </c>
      <c r="JV98" s="123" t="s">
        <v>489</v>
      </c>
      <c r="JW98" s="123" t="s">
        <v>483</v>
      </c>
      <c r="JX98" s="123" t="s">
        <v>483</v>
      </c>
      <c r="JY98" s="123" t="s">
        <v>483</v>
      </c>
      <c r="JZ98" s="123" t="s">
        <v>483</v>
      </c>
      <c r="KA98" s="123" t="s">
        <v>483</v>
      </c>
      <c r="KB98" s="123" t="s">
        <v>483</v>
      </c>
      <c r="KC98" s="123" t="s">
        <v>483</v>
      </c>
      <c r="KD98" s="123" t="s">
        <v>2092</v>
      </c>
      <c r="KE98" s="123" t="s">
        <v>740</v>
      </c>
      <c r="KF98" s="123" t="s">
        <v>2093</v>
      </c>
      <c r="KG98" s="123" t="s">
        <v>622</v>
      </c>
      <c r="KH98" s="123" t="s">
        <v>485</v>
      </c>
      <c r="KI98" s="123">
        <v>1</v>
      </c>
      <c r="KJ98" s="123" t="s">
        <v>483</v>
      </c>
      <c r="KK98" s="123" t="s">
        <v>483</v>
      </c>
      <c r="KL98" s="123" t="s">
        <v>483</v>
      </c>
      <c r="KM98" s="123" t="s">
        <v>483</v>
      </c>
      <c r="KN98" s="123" t="s">
        <v>483</v>
      </c>
      <c r="KO98" s="123" t="s">
        <v>490</v>
      </c>
      <c r="KP98" s="123" t="s">
        <v>483</v>
      </c>
      <c r="KQ98" s="123" t="s">
        <v>490</v>
      </c>
      <c r="KR98" s="123" t="s">
        <v>490</v>
      </c>
      <c r="KS98" s="123" t="s">
        <v>483</v>
      </c>
      <c r="KT98" s="123" t="s">
        <v>483</v>
      </c>
      <c r="KU98" s="123" t="s">
        <v>483</v>
      </c>
      <c r="KV98" s="123" t="s">
        <v>483</v>
      </c>
      <c r="KW98" s="123" t="s">
        <v>483</v>
      </c>
      <c r="KX98" s="123" t="s">
        <v>483</v>
      </c>
      <c r="KY98" s="123" t="s">
        <v>483</v>
      </c>
      <c r="KZ98" s="123" t="s">
        <v>483</v>
      </c>
      <c r="LA98" s="123" t="s">
        <v>483</v>
      </c>
      <c r="LB98" s="123" t="s">
        <v>490</v>
      </c>
      <c r="LC98" s="123" t="s">
        <v>483</v>
      </c>
      <c r="LD98" s="123" t="s">
        <v>483</v>
      </c>
      <c r="LE98" s="123" t="s">
        <v>490</v>
      </c>
      <c r="LF98" s="123"/>
      <c r="LG98" s="123"/>
      <c r="LH98" s="123"/>
      <c r="LI98" s="123">
        <v>0</v>
      </c>
      <c r="LJ98" s="123">
        <v>4</v>
      </c>
      <c r="LK98" s="123">
        <v>4</v>
      </c>
      <c r="LL98" s="123">
        <v>1</v>
      </c>
      <c r="LM98" s="123">
        <v>2</v>
      </c>
      <c r="LN98" s="123" t="s">
        <v>490</v>
      </c>
      <c r="LO98" s="123" t="s">
        <v>490</v>
      </c>
      <c r="LP98" s="123" t="s">
        <v>490</v>
      </c>
      <c r="LQ98" s="123" t="s">
        <v>490</v>
      </c>
      <c r="LR98" s="123" t="s">
        <v>490</v>
      </c>
      <c r="LS98" s="123" t="s">
        <v>490</v>
      </c>
      <c r="LT98" s="123" t="s">
        <v>490</v>
      </c>
      <c r="LU98" s="123" t="s">
        <v>490</v>
      </c>
      <c r="LV98" s="123" t="s">
        <v>490</v>
      </c>
      <c r="LW98" s="123" t="s">
        <v>490</v>
      </c>
      <c r="LX98" s="123" t="s">
        <v>490</v>
      </c>
      <c r="LY98" s="123" t="s">
        <v>490</v>
      </c>
      <c r="LZ98" s="123" t="s">
        <v>490</v>
      </c>
      <c r="MA98" s="123" t="s">
        <v>490</v>
      </c>
      <c r="MB98" s="123" t="s">
        <v>483</v>
      </c>
      <c r="MC98" s="123" t="s">
        <v>483</v>
      </c>
      <c r="MD98" s="123" t="s">
        <v>483</v>
      </c>
      <c r="ME98" s="123" t="s">
        <v>483</v>
      </c>
      <c r="MF98" s="123" t="s">
        <v>489</v>
      </c>
      <c r="MG98" s="123" t="s">
        <v>483</v>
      </c>
      <c r="MH98" s="123" t="s">
        <v>483</v>
      </c>
      <c r="MI98" s="123" t="s">
        <v>483</v>
      </c>
      <c r="MJ98" s="123" t="s">
        <v>483</v>
      </c>
      <c r="MK98" s="123" t="s">
        <v>490</v>
      </c>
      <c r="ML98" s="123" t="s">
        <v>490</v>
      </c>
      <c r="MM98" s="123" t="s">
        <v>490</v>
      </c>
      <c r="MN98" s="123" t="s">
        <v>490</v>
      </c>
      <c r="MO98" s="123" t="s">
        <v>490</v>
      </c>
      <c r="MP98" s="123" t="s">
        <v>490</v>
      </c>
      <c r="MQ98" s="123" t="s">
        <v>490</v>
      </c>
      <c r="MR98" s="123" t="s">
        <v>490</v>
      </c>
      <c r="MS98" s="123" t="s">
        <v>490</v>
      </c>
      <c r="MT98" s="123" t="s">
        <v>490</v>
      </c>
      <c r="MU98" s="123" t="s">
        <v>490</v>
      </c>
      <c r="MV98" s="123" t="s">
        <v>490</v>
      </c>
      <c r="MW98" s="123" t="s">
        <v>490</v>
      </c>
      <c r="MX98" s="123" t="s">
        <v>490</v>
      </c>
      <c r="MY98" s="123" t="s">
        <v>490</v>
      </c>
      <c r="MZ98" s="123" t="s">
        <v>490</v>
      </c>
      <c r="NA98" s="123" t="s">
        <v>490</v>
      </c>
      <c r="NB98" s="123" t="s">
        <v>490</v>
      </c>
      <c r="NC98" s="123" t="s">
        <v>490</v>
      </c>
      <c r="ND98" s="123" t="s">
        <v>490</v>
      </c>
      <c r="NE98" s="123" t="s">
        <v>490</v>
      </c>
      <c r="NF98" s="123" t="s">
        <v>490</v>
      </c>
      <c r="NG98" s="123" t="s">
        <v>483</v>
      </c>
      <c r="NH98" s="123" t="s">
        <v>483</v>
      </c>
      <c r="NI98" s="123" t="s">
        <v>483</v>
      </c>
      <c r="NJ98" s="123" t="s">
        <v>483</v>
      </c>
      <c r="NK98" s="123" t="s">
        <v>483</v>
      </c>
      <c r="NL98" s="123" t="s">
        <v>489</v>
      </c>
      <c r="NM98" s="123" t="s">
        <v>483</v>
      </c>
      <c r="NN98" s="123" t="s">
        <v>483</v>
      </c>
      <c r="NO98" s="123" t="s">
        <v>483</v>
      </c>
      <c r="NP98" s="123" t="s">
        <v>483</v>
      </c>
      <c r="NQ98" s="123" t="s">
        <v>483</v>
      </c>
      <c r="NR98" s="123" t="s">
        <v>483</v>
      </c>
      <c r="NS98" s="123" t="s">
        <v>483</v>
      </c>
      <c r="NT98" s="123" t="s">
        <v>483</v>
      </c>
      <c r="NU98" s="123" t="s">
        <v>483</v>
      </c>
      <c r="NV98" s="123" t="s">
        <v>483</v>
      </c>
      <c r="NW98" s="123" t="s">
        <v>483</v>
      </c>
      <c r="NX98" s="123" t="s">
        <v>483</v>
      </c>
      <c r="NY98" s="123" t="s">
        <v>483</v>
      </c>
      <c r="NZ98" s="123" t="s">
        <v>483</v>
      </c>
      <c r="OA98" s="123" t="s">
        <v>483</v>
      </c>
      <c r="OB98" s="123" t="s">
        <v>483</v>
      </c>
      <c r="OC98" s="123" t="s">
        <v>483</v>
      </c>
      <c r="OD98" s="123" t="s">
        <v>483</v>
      </c>
      <c r="OE98" s="123" t="s">
        <v>483</v>
      </c>
      <c r="OF98" s="123" t="s">
        <v>483</v>
      </c>
      <c r="OG98" s="123" t="s">
        <v>483</v>
      </c>
      <c r="OH98" s="123" t="s">
        <v>490</v>
      </c>
      <c r="OI98" s="123" t="s">
        <v>490</v>
      </c>
      <c r="OJ98" s="123" t="s">
        <v>490</v>
      </c>
      <c r="OK98" s="123" t="s">
        <v>490</v>
      </c>
      <c r="OL98" s="123" t="s">
        <v>490</v>
      </c>
      <c r="OM98" s="123" t="s">
        <v>490</v>
      </c>
      <c r="ON98" s="123" t="s">
        <v>490</v>
      </c>
      <c r="OO98" s="123" t="s">
        <v>490</v>
      </c>
      <c r="OP98" s="123" t="s">
        <v>490</v>
      </c>
      <c r="OQ98" s="123" t="s">
        <v>483</v>
      </c>
      <c r="OR98" s="123" t="s">
        <v>483</v>
      </c>
      <c r="OS98" s="123" t="s">
        <v>483</v>
      </c>
      <c r="OT98" s="123" t="s">
        <v>483</v>
      </c>
      <c r="OU98" s="123" t="s">
        <v>489</v>
      </c>
      <c r="OV98" s="123" t="s">
        <v>489</v>
      </c>
      <c r="OW98" s="123" t="s">
        <v>489</v>
      </c>
      <c r="OX98" s="123" t="s">
        <v>483</v>
      </c>
      <c r="OY98" s="123" t="s">
        <v>489</v>
      </c>
      <c r="OZ98" s="123" t="s">
        <v>483</v>
      </c>
      <c r="PA98" s="123" t="s">
        <v>483</v>
      </c>
      <c r="PB98" s="123" t="s">
        <v>483</v>
      </c>
      <c r="PC98" s="123" t="s">
        <v>483</v>
      </c>
      <c r="PD98" s="123" t="s">
        <v>483</v>
      </c>
      <c r="PE98" s="123" t="s">
        <v>483</v>
      </c>
      <c r="PF98" s="123" t="s">
        <v>483</v>
      </c>
      <c r="PG98" s="123" t="s">
        <v>489</v>
      </c>
      <c r="PH98" s="123" t="s">
        <v>489</v>
      </c>
      <c r="PI98" s="123" t="s">
        <v>483</v>
      </c>
      <c r="PJ98" s="123" t="s">
        <v>483</v>
      </c>
      <c r="PK98" s="123" t="s">
        <v>483</v>
      </c>
      <c r="PL98" s="123" t="s">
        <v>483</v>
      </c>
      <c r="PM98" s="123" t="s">
        <v>483</v>
      </c>
      <c r="PN98" s="123" t="s">
        <v>489</v>
      </c>
      <c r="PO98" s="123" t="s">
        <v>483</v>
      </c>
      <c r="PP98" s="123" t="s">
        <v>483</v>
      </c>
      <c r="PQ98" s="123" t="s">
        <v>489</v>
      </c>
      <c r="PR98" s="123" t="s">
        <v>483</v>
      </c>
      <c r="PS98" s="123" t="s">
        <v>483</v>
      </c>
      <c r="PT98" s="123" t="s">
        <v>483</v>
      </c>
      <c r="PU98" s="123" t="s">
        <v>574</v>
      </c>
      <c r="PV98" s="123" t="s">
        <v>490</v>
      </c>
      <c r="PW98" s="123" t="s">
        <v>574</v>
      </c>
      <c r="PX98" s="123" t="s">
        <v>574</v>
      </c>
      <c r="PY98" s="123" t="s">
        <v>574</v>
      </c>
      <c r="PZ98" s="123" t="s">
        <v>483</v>
      </c>
      <c r="QA98" s="123" t="s">
        <v>616</v>
      </c>
      <c r="QB98" s="123" t="s">
        <v>483</v>
      </c>
      <c r="QC98" s="123" t="s">
        <v>572</v>
      </c>
      <c r="QD98" s="123" t="s">
        <v>483</v>
      </c>
      <c r="QE98" s="123"/>
      <c r="QF98" s="123"/>
      <c r="QG98" s="123"/>
      <c r="QH98" s="123" t="s">
        <v>489</v>
      </c>
      <c r="QI98" s="123" t="s">
        <v>483</v>
      </c>
      <c r="QJ98" s="123" t="s">
        <v>483</v>
      </c>
      <c r="QK98" s="123"/>
      <c r="QL98" s="123" t="s">
        <v>483</v>
      </c>
      <c r="QM98" s="123" t="s">
        <v>489</v>
      </c>
      <c r="QN98" s="123" t="s">
        <v>483</v>
      </c>
      <c r="QO98" s="123" t="s">
        <v>483</v>
      </c>
      <c r="QP98" s="123" t="s">
        <v>483</v>
      </c>
      <c r="QQ98" s="123">
        <v>1</v>
      </c>
      <c r="QR98" s="123">
        <v>4</v>
      </c>
      <c r="QS98" s="123">
        <v>10</v>
      </c>
      <c r="QT98" s="123"/>
      <c r="QU98" s="90" t="s">
        <v>4476</v>
      </c>
      <c r="QV98" s="90" t="s">
        <v>4961</v>
      </c>
      <c r="QW98" s="125" t="s">
        <v>4974</v>
      </c>
      <c r="QX98" s="148" t="s">
        <v>483</v>
      </c>
      <c r="QY98" s="90" t="s">
        <v>483</v>
      </c>
      <c r="QZ98" s="148" t="s">
        <v>489</v>
      </c>
      <c r="RA98" s="58" t="s">
        <v>489</v>
      </c>
      <c r="RB98" s="148">
        <v>25</v>
      </c>
      <c r="RC98" s="148">
        <v>4</v>
      </c>
      <c r="RD98" s="148">
        <v>21</v>
      </c>
      <c r="RE98" s="149">
        <v>0</v>
      </c>
      <c r="RF98" s="149">
        <v>0</v>
      </c>
      <c r="RG98" s="149">
        <v>0</v>
      </c>
      <c r="RH98" s="152">
        <v>5</v>
      </c>
      <c r="RI98" s="152">
        <v>1</v>
      </c>
      <c r="RJ98" s="152">
        <v>4</v>
      </c>
      <c r="RK98" s="90">
        <v>0</v>
      </c>
      <c r="RL98" s="90">
        <v>0</v>
      </c>
      <c r="RM98" s="90">
        <v>0</v>
      </c>
      <c r="RN98" s="149">
        <v>0</v>
      </c>
      <c r="RO98" s="152">
        <v>2</v>
      </c>
      <c r="RP98" s="90">
        <v>0</v>
      </c>
      <c r="RQ98" s="58" t="s">
        <v>4655</v>
      </c>
      <c r="RR98" s="90" t="s">
        <v>4655</v>
      </c>
      <c r="RS98" s="80">
        <v>0</v>
      </c>
      <c r="RT98" s="80">
        <v>0</v>
      </c>
      <c r="RU98" s="80">
        <v>0</v>
      </c>
      <c r="RV98" s="80">
        <v>0</v>
      </c>
      <c r="RW98" s="80">
        <v>0</v>
      </c>
      <c r="RX98" s="80">
        <v>0</v>
      </c>
      <c r="RY98" s="84" t="s">
        <v>4655</v>
      </c>
      <c r="RZ98" s="84"/>
      <c r="SA98" s="188" t="s">
        <v>6180</v>
      </c>
      <c r="SB98" s="152" t="s">
        <v>4781</v>
      </c>
      <c r="SC98" s="152" t="s">
        <v>4781</v>
      </c>
      <c r="SD98" s="217" t="s">
        <v>6173</v>
      </c>
      <c r="SE98" s="123"/>
      <c r="SF98" s="114"/>
      <c r="SG98" s="114"/>
      <c r="SH98" s="114"/>
      <c r="SI98" s="114"/>
      <c r="SJ98" s="114"/>
      <c r="SK98" s="114"/>
      <c r="SL98" s="114"/>
      <c r="SM98" s="114"/>
      <c r="SN98" s="242"/>
      <c r="SO98" s="114"/>
      <c r="SQ98" s="123"/>
      <c r="SR98" s="146" t="s">
        <v>5795</v>
      </c>
      <c r="ST98" s="90" t="s">
        <v>483</v>
      </c>
      <c r="SV98" s="236" t="s">
        <v>4484</v>
      </c>
    </row>
    <row r="99" spans="1:516" s="98" customFormat="1" ht="84.75" customHeight="1" x14ac:dyDescent="0.25">
      <c r="A99" s="123" t="s">
        <v>2094</v>
      </c>
      <c r="B99" s="93">
        <v>136</v>
      </c>
      <c r="C99" s="123">
        <v>2019</v>
      </c>
      <c r="D99" s="94" t="s">
        <v>4072</v>
      </c>
      <c r="E99" s="123">
        <v>26</v>
      </c>
      <c r="F99" s="123" t="s">
        <v>598</v>
      </c>
      <c r="G99" s="114" t="s">
        <v>2095</v>
      </c>
      <c r="H99" s="123"/>
      <c r="I99" s="123" t="s">
        <v>5016</v>
      </c>
      <c r="J99" s="123" t="s">
        <v>686</v>
      </c>
      <c r="K99" s="123" t="s">
        <v>885</v>
      </c>
      <c r="L99" s="123" t="s">
        <v>981</v>
      </c>
      <c r="M99" s="123" t="s">
        <v>594</v>
      </c>
      <c r="N99" s="123"/>
      <c r="O99" s="123" t="s">
        <v>1297</v>
      </c>
      <c r="P99" s="123" t="s">
        <v>2096</v>
      </c>
      <c r="Q99" s="123">
        <v>51409617</v>
      </c>
      <c r="R99" s="95" t="s">
        <v>2098</v>
      </c>
      <c r="S99" s="96">
        <v>14410</v>
      </c>
      <c r="T99" s="97" t="s">
        <v>631</v>
      </c>
      <c r="U99" s="97"/>
      <c r="V99" s="97" t="s">
        <v>2099</v>
      </c>
      <c r="W99" s="97" t="s">
        <v>739</v>
      </c>
      <c r="X99" s="183"/>
      <c r="Y99" s="95" t="s">
        <v>2098</v>
      </c>
      <c r="Z99" s="123">
        <v>0</v>
      </c>
      <c r="AA99" s="123"/>
      <c r="AB99" s="123"/>
      <c r="AC99" s="123"/>
      <c r="AD99" s="123">
        <v>0</v>
      </c>
      <c r="AE99" s="123"/>
      <c r="AF99" s="123"/>
      <c r="AG99" s="123"/>
      <c r="AH99" s="123">
        <v>0</v>
      </c>
      <c r="AI99" s="123">
        <v>0</v>
      </c>
      <c r="AJ99" s="123">
        <v>0</v>
      </c>
      <c r="AK99" s="123">
        <v>0</v>
      </c>
      <c r="AL99" s="123">
        <v>173</v>
      </c>
      <c r="AM99" s="123">
        <v>60</v>
      </c>
      <c r="AN99" s="123"/>
      <c r="AO99" s="123"/>
      <c r="AP99" s="123"/>
      <c r="AQ99" s="123">
        <v>0</v>
      </c>
      <c r="AR99" s="123"/>
      <c r="AS99" s="123"/>
      <c r="AT99" s="123" t="s">
        <v>490</v>
      </c>
      <c r="AU99" s="123" t="s">
        <v>490</v>
      </c>
      <c r="AV99" s="123" t="s">
        <v>585</v>
      </c>
      <c r="AW99" s="123">
        <v>50</v>
      </c>
      <c r="AX99" s="123" t="s">
        <v>835</v>
      </c>
      <c r="AY99" s="123" t="s">
        <v>490</v>
      </c>
      <c r="AZ99" s="123" t="s">
        <v>490</v>
      </c>
      <c r="BA99" s="123" t="s">
        <v>490</v>
      </c>
      <c r="BB99" s="123" t="s">
        <v>490</v>
      </c>
      <c r="BC99" s="123" t="s">
        <v>489</v>
      </c>
      <c r="BD99" s="123" t="s">
        <v>490</v>
      </c>
      <c r="BE99" s="123" t="s">
        <v>490</v>
      </c>
      <c r="BF99" s="123" t="s">
        <v>490</v>
      </c>
      <c r="BG99" s="123" t="s">
        <v>490</v>
      </c>
      <c r="BH99" s="123" t="s">
        <v>490</v>
      </c>
      <c r="BI99" s="123" t="s">
        <v>490</v>
      </c>
      <c r="BJ99" s="123" t="s">
        <v>483</v>
      </c>
      <c r="BK99" s="123" t="s">
        <v>490</v>
      </c>
      <c r="BL99" s="123" t="s">
        <v>490</v>
      </c>
      <c r="BM99" s="123" t="s">
        <v>483</v>
      </c>
      <c r="BN99" s="123" t="s">
        <v>490</v>
      </c>
      <c r="BO99" s="123" t="s">
        <v>483</v>
      </c>
      <c r="BP99" s="123" t="s">
        <v>490</v>
      </c>
      <c r="BQ99" s="123" t="s">
        <v>490</v>
      </c>
      <c r="BR99" s="123" t="s">
        <v>483</v>
      </c>
      <c r="BS99" s="123" t="s">
        <v>490</v>
      </c>
      <c r="BT99" s="123" t="s">
        <v>490</v>
      </c>
      <c r="BU99" s="123" t="s">
        <v>490</v>
      </c>
      <c r="BV99" s="123" t="s">
        <v>490</v>
      </c>
      <c r="BW99" s="123" t="s">
        <v>490</v>
      </c>
      <c r="BX99" s="123" t="s">
        <v>490</v>
      </c>
      <c r="BY99" s="123" t="s">
        <v>490</v>
      </c>
      <c r="BZ99" s="123" t="s">
        <v>490</v>
      </c>
      <c r="CA99" s="123" t="s">
        <v>490</v>
      </c>
      <c r="CB99" s="123" t="s">
        <v>490</v>
      </c>
      <c r="CC99" s="123" t="s">
        <v>490</v>
      </c>
      <c r="CD99" s="123" t="s">
        <v>490</v>
      </c>
      <c r="CE99" s="123" t="s">
        <v>490</v>
      </c>
      <c r="CF99" s="123"/>
      <c r="CG99" s="123" t="s">
        <v>483</v>
      </c>
      <c r="CH99" s="123" t="s">
        <v>483</v>
      </c>
      <c r="CI99" s="123" t="s">
        <v>483</v>
      </c>
      <c r="CJ99" s="123" t="s">
        <v>483</v>
      </c>
      <c r="CK99" s="123" t="s">
        <v>483</v>
      </c>
      <c r="CL99" s="123" t="s">
        <v>483</v>
      </c>
      <c r="CM99" s="123" t="s">
        <v>489</v>
      </c>
      <c r="CN99" s="123" t="s">
        <v>483</v>
      </c>
      <c r="CO99" s="123" t="s">
        <v>483</v>
      </c>
      <c r="CP99" s="123" t="s">
        <v>483</v>
      </c>
      <c r="CQ99" s="123" t="s">
        <v>483</v>
      </c>
      <c r="CR99" s="123" t="s">
        <v>489</v>
      </c>
      <c r="CS99" s="123" t="s">
        <v>483</v>
      </c>
      <c r="CT99" s="123" t="s">
        <v>489</v>
      </c>
      <c r="CU99" s="123" t="s">
        <v>483</v>
      </c>
      <c r="CV99" s="123" t="s">
        <v>483</v>
      </c>
      <c r="CW99" s="123" t="s">
        <v>483</v>
      </c>
      <c r="CX99" s="123" t="s">
        <v>489</v>
      </c>
      <c r="CY99" s="123" t="s">
        <v>483</v>
      </c>
      <c r="CZ99" s="123" t="s">
        <v>490</v>
      </c>
      <c r="DA99" s="123" t="s">
        <v>490</v>
      </c>
      <c r="DB99" s="123" t="s">
        <v>490</v>
      </c>
      <c r="DC99" s="123" t="s">
        <v>490</v>
      </c>
      <c r="DD99" s="123" t="s">
        <v>490</v>
      </c>
      <c r="DE99" s="123" t="s">
        <v>490</v>
      </c>
      <c r="DF99" s="123" t="s">
        <v>483</v>
      </c>
      <c r="DG99" s="123" t="s">
        <v>483</v>
      </c>
      <c r="DH99" s="123" t="s">
        <v>483</v>
      </c>
      <c r="DI99" s="123" t="s">
        <v>483</v>
      </c>
      <c r="DJ99" s="123" t="s">
        <v>483</v>
      </c>
      <c r="DK99" s="123" t="s">
        <v>483</v>
      </c>
      <c r="DL99" s="123" t="s">
        <v>483</v>
      </c>
      <c r="DM99" s="123" t="s">
        <v>490</v>
      </c>
      <c r="DN99" s="123" t="s">
        <v>490</v>
      </c>
      <c r="DO99" s="123" t="s">
        <v>490</v>
      </c>
      <c r="DP99" s="123" t="s">
        <v>490</v>
      </c>
      <c r="DQ99" s="123" t="s">
        <v>490</v>
      </c>
      <c r="DR99" s="123" t="s">
        <v>490</v>
      </c>
      <c r="DS99" s="123" t="s">
        <v>490</v>
      </c>
      <c r="DT99" s="123" t="s">
        <v>490</v>
      </c>
      <c r="DU99" s="123" t="s">
        <v>490</v>
      </c>
      <c r="DV99" s="123" t="s">
        <v>490</v>
      </c>
      <c r="DW99" s="123" t="s">
        <v>490</v>
      </c>
      <c r="DX99" s="123" t="s">
        <v>490</v>
      </c>
      <c r="DY99" s="123" t="s">
        <v>490</v>
      </c>
      <c r="DZ99" s="123" t="s">
        <v>490</v>
      </c>
      <c r="EA99" s="123" t="s">
        <v>490</v>
      </c>
      <c r="EB99" s="123" t="s">
        <v>490</v>
      </c>
      <c r="EC99" s="123" t="s">
        <v>490</v>
      </c>
      <c r="ED99" s="123" t="s">
        <v>490</v>
      </c>
      <c r="EE99" s="123"/>
      <c r="EF99" s="123"/>
      <c r="EG99" s="123"/>
      <c r="EH99" s="123" t="s">
        <v>483</v>
      </c>
      <c r="EI99" s="123" t="s">
        <v>483</v>
      </c>
      <c r="EJ99" s="123" t="s">
        <v>489</v>
      </c>
      <c r="EK99" s="123" t="s">
        <v>490</v>
      </c>
      <c r="EL99" s="123" t="s">
        <v>490</v>
      </c>
      <c r="EM99" s="123" t="s">
        <v>490</v>
      </c>
      <c r="EN99" s="123" t="s">
        <v>490</v>
      </c>
      <c r="EO99" s="123" t="s">
        <v>490</v>
      </c>
      <c r="EP99" s="123" t="s">
        <v>490</v>
      </c>
      <c r="EQ99" s="123" t="s">
        <v>490</v>
      </c>
      <c r="ER99" s="123" t="s">
        <v>490</v>
      </c>
      <c r="ES99" s="123" t="s">
        <v>490</v>
      </c>
      <c r="ET99" s="123" t="s">
        <v>490</v>
      </c>
      <c r="EU99" s="123" t="s">
        <v>490</v>
      </c>
      <c r="EV99" s="123" t="s">
        <v>490</v>
      </c>
      <c r="EW99" s="123" t="s">
        <v>490</v>
      </c>
      <c r="EX99" s="123" t="s">
        <v>490</v>
      </c>
      <c r="EY99" s="123" t="s">
        <v>490</v>
      </c>
      <c r="EZ99" s="123" t="s">
        <v>490</v>
      </c>
      <c r="FA99" s="123" t="s">
        <v>490</v>
      </c>
      <c r="FB99" s="123" t="s">
        <v>490</v>
      </c>
      <c r="FC99" s="123" t="s">
        <v>490</v>
      </c>
      <c r="FD99" s="123" t="s">
        <v>490</v>
      </c>
      <c r="FE99" s="123" t="s">
        <v>490</v>
      </c>
      <c r="FF99" s="123" t="s">
        <v>490</v>
      </c>
      <c r="FG99" s="123" t="s">
        <v>490</v>
      </c>
      <c r="FH99" s="123" t="s">
        <v>490</v>
      </c>
      <c r="FI99" s="123" t="s">
        <v>490</v>
      </c>
      <c r="FJ99" s="123" t="s">
        <v>490</v>
      </c>
      <c r="FK99" s="123" t="s">
        <v>490</v>
      </c>
      <c r="FL99" s="123" t="s">
        <v>490</v>
      </c>
      <c r="FM99" s="123" t="s">
        <v>490</v>
      </c>
      <c r="FN99" s="123" t="s">
        <v>490</v>
      </c>
      <c r="FO99" s="123" t="s">
        <v>490</v>
      </c>
      <c r="FP99" s="123" t="s">
        <v>490</v>
      </c>
      <c r="FQ99" s="123" t="s">
        <v>490</v>
      </c>
      <c r="FR99" s="123" t="s">
        <v>490</v>
      </c>
      <c r="FS99" s="123" t="s">
        <v>490</v>
      </c>
      <c r="FT99" s="123" t="s">
        <v>490</v>
      </c>
      <c r="FU99" s="123" t="s">
        <v>490</v>
      </c>
      <c r="FV99" s="123" t="s">
        <v>490</v>
      </c>
      <c r="FW99" s="123" t="s">
        <v>490</v>
      </c>
      <c r="FX99" s="123" t="s">
        <v>490</v>
      </c>
      <c r="FY99" s="123" t="s">
        <v>483</v>
      </c>
      <c r="FZ99" s="123" t="s">
        <v>483</v>
      </c>
      <c r="GA99" s="123" t="s">
        <v>483</v>
      </c>
      <c r="GB99" s="123" t="s">
        <v>483</v>
      </c>
      <c r="GC99" s="123" t="s">
        <v>483</v>
      </c>
      <c r="GD99" s="123" t="s">
        <v>483</v>
      </c>
      <c r="GE99" s="123" t="s">
        <v>490</v>
      </c>
      <c r="GF99" s="123" t="s">
        <v>490</v>
      </c>
      <c r="GG99" s="123" t="s">
        <v>490</v>
      </c>
      <c r="GH99" s="123" t="s">
        <v>490</v>
      </c>
      <c r="GI99" s="123" t="s">
        <v>490</v>
      </c>
      <c r="GJ99" s="123" t="s">
        <v>490</v>
      </c>
      <c r="GK99" s="123" t="s">
        <v>490</v>
      </c>
      <c r="GL99" s="123" t="s">
        <v>490</v>
      </c>
      <c r="GM99" s="123" t="s">
        <v>490</v>
      </c>
      <c r="GN99" s="123" t="s">
        <v>490</v>
      </c>
      <c r="GO99" s="123" t="s">
        <v>490</v>
      </c>
      <c r="GP99" s="123" t="s">
        <v>490</v>
      </c>
      <c r="GQ99" s="123" t="s">
        <v>490</v>
      </c>
      <c r="GR99" s="123" t="s">
        <v>490</v>
      </c>
      <c r="GS99" s="123" t="s">
        <v>490</v>
      </c>
      <c r="GT99" s="123" t="s">
        <v>490</v>
      </c>
      <c r="GU99" s="123" t="s">
        <v>490</v>
      </c>
      <c r="GV99" s="123" t="s">
        <v>490</v>
      </c>
      <c r="GW99" s="123" t="s">
        <v>490</v>
      </c>
      <c r="GX99" s="123" t="s">
        <v>490</v>
      </c>
      <c r="GY99" s="123" t="s">
        <v>490</v>
      </c>
      <c r="GZ99" s="123" t="s">
        <v>490</v>
      </c>
      <c r="HA99" s="123" t="s">
        <v>490</v>
      </c>
      <c r="HB99" s="123" t="s">
        <v>490</v>
      </c>
      <c r="HC99" s="123" t="s">
        <v>490</v>
      </c>
      <c r="HD99" s="123" t="s">
        <v>490</v>
      </c>
      <c r="HE99" s="123" t="s">
        <v>490</v>
      </c>
      <c r="HF99" s="123" t="s">
        <v>490</v>
      </c>
      <c r="HG99" s="123" t="s">
        <v>490</v>
      </c>
      <c r="HH99" s="123" t="s">
        <v>490</v>
      </c>
      <c r="HI99" s="123" t="s">
        <v>490</v>
      </c>
      <c r="HJ99" s="123" t="s">
        <v>490</v>
      </c>
      <c r="HK99" s="123" t="s">
        <v>490</v>
      </c>
      <c r="HL99" s="123" t="s">
        <v>490</v>
      </c>
      <c r="HM99" s="123" t="s">
        <v>490</v>
      </c>
      <c r="HN99" s="123" t="s">
        <v>490</v>
      </c>
      <c r="HO99" s="123" t="s">
        <v>490</v>
      </c>
      <c r="HP99" s="123" t="s">
        <v>490</v>
      </c>
      <c r="HQ99" s="123" t="s">
        <v>490</v>
      </c>
      <c r="HR99" s="123" t="s">
        <v>490</v>
      </c>
      <c r="HS99" s="123" t="s">
        <v>490</v>
      </c>
      <c r="HT99" s="123" t="s">
        <v>490</v>
      </c>
      <c r="HU99" s="123" t="s">
        <v>490</v>
      </c>
      <c r="HV99" s="123" t="s">
        <v>483</v>
      </c>
      <c r="HW99" s="123" t="s">
        <v>489</v>
      </c>
      <c r="HX99" s="123" t="s">
        <v>483</v>
      </c>
      <c r="HY99" s="123" t="s">
        <v>483</v>
      </c>
      <c r="HZ99" s="123" t="s">
        <v>483</v>
      </c>
      <c r="IA99" s="123" t="s">
        <v>483</v>
      </c>
      <c r="IB99" s="123" t="s">
        <v>483</v>
      </c>
      <c r="IC99" s="123" t="s">
        <v>483</v>
      </c>
      <c r="ID99" s="123" t="s">
        <v>489</v>
      </c>
      <c r="IE99" s="123" t="s">
        <v>483</v>
      </c>
      <c r="IF99" s="123" t="s">
        <v>490</v>
      </c>
      <c r="IG99" s="123" t="s">
        <v>490</v>
      </c>
      <c r="IH99" s="123" t="s">
        <v>490</v>
      </c>
      <c r="II99" s="123" t="s">
        <v>490</v>
      </c>
      <c r="IJ99" s="123" t="s">
        <v>490</v>
      </c>
      <c r="IK99" s="123" t="s">
        <v>490</v>
      </c>
      <c r="IL99" s="123" t="s">
        <v>490</v>
      </c>
      <c r="IM99" s="123" t="s">
        <v>490</v>
      </c>
      <c r="IN99" s="123">
        <v>1</v>
      </c>
      <c r="IO99" s="123"/>
      <c r="IP99" s="123"/>
      <c r="IQ99" s="123"/>
      <c r="IR99" s="123"/>
      <c r="IS99" s="123">
        <v>5</v>
      </c>
      <c r="IT99" s="123"/>
      <c r="IU99" s="123"/>
      <c r="IV99" s="123"/>
      <c r="IW99" s="123"/>
      <c r="IX99" s="123"/>
      <c r="IY99" s="123"/>
      <c r="IZ99" s="123"/>
      <c r="JA99" s="123"/>
      <c r="JB99" s="123"/>
      <c r="JC99" s="123"/>
      <c r="JD99" s="123"/>
      <c r="JE99" s="123"/>
      <c r="JF99" s="123"/>
      <c r="JG99" s="123"/>
      <c r="JH99" s="123"/>
      <c r="JI99" s="123">
        <v>2</v>
      </c>
      <c r="JJ99" s="123"/>
      <c r="JK99" s="123">
        <v>4</v>
      </c>
      <c r="JL99" s="123"/>
      <c r="JM99" s="123">
        <v>4</v>
      </c>
      <c r="JN99" s="123">
        <v>1</v>
      </c>
      <c r="JO99" s="123">
        <v>15</v>
      </c>
      <c r="JP99" s="123">
        <v>16</v>
      </c>
      <c r="JQ99" s="123"/>
      <c r="JR99" s="123"/>
      <c r="JS99" s="123" t="s">
        <v>489</v>
      </c>
      <c r="JT99" s="123" t="s">
        <v>483</v>
      </c>
      <c r="JU99" s="123" t="s">
        <v>483</v>
      </c>
      <c r="JV99" s="123" t="s">
        <v>483</v>
      </c>
      <c r="JW99" s="123" t="s">
        <v>489</v>
      </c>
      <c r="JX99" s="123" t="s">
        <v>489</v>
      </c>
      <c r="JY99" s="123" t="s">
        <v>489</v>
      </c>
      <c r="JZ99" s="123" t="s">
        <v>483</v>
      </c>
      <c r="KA99" s="123" t="s">
        <v>483</v>
      </c>
      <c r="KB99" s="123" t="s">
        <v>489</v>
      </c>
      <c r="KC99" s="123" t="s">
        <v>483</v>
      </c>
      <c r="KD99" s="123" t="s">
        <v>2100</v>
      </c>
      <c r="KE99" s="123" t="s">
        <v>740</v>
      </c>
      <c r="KF99" s="123"/>
      <c r="KG99" s="123" t="s">
        <v>622</v>
      </c>
      <c r="KH99" s="123" t="s">
        <v>485</v>
      </c>
      <c r="KI99" s="123">
        <v>3</v>
      </c>
      <c r="KJ99" s="123" t="s">
        <v>483</v>
      </c>
      <c r="KK99" s="123" t="s">
        <v>483</v>
      </c>
      <c r="KL99" s="123" t="s">
        <v>483</v>
      </c>
      <c r="KM99" s="123" t="s">
        <v>483</v>
      </c>
      <c r="KN99" s="123" t="s">
        <v>483</v>
      </c>
      <c r="KO99" s="123" t="s">
        <v>483</v>
      </c>
      <c r="KP99" s="123" t="s">
        <v>483</v>
      </c>
      <c r="KQ99" s="123" t="s">
        <v>483</v>
      </c>
      <c r="KR99" s="123" t="s">
        <v>483</v>
      </c>
      <c r="KS99" s="123" t="s">
        <v>483</v>
      </c>
      <c r="KT99" s="123" t="s">
        <v>483</v>
      </c>
      <c r="KU99" s="123" t="s">
        <v>483</v>
      </c>
      <c r="KV99" s="123" t="s">
        <v>483</v>
      </c>
      <c r="KW99" s="123" t="s">
        <v>483</v>
      </c>
      <c r="KX99" s="123" t="s">
        <v>483</v>
      </c>
      <c r="KY99" s="123" t="s">
        <v>483</v>
      </c>
      <c r="KZ99" s="123" t="s">
        <v>483</v>
      </c>
      <c r="LA99" s="123" t="s">
        <v>483</v>
      </c>
      <c r="LB99" s="123" t="s">
        <v>490</v>
      </c>
      <c r="LC99" s="123" t="s">
        <v>490</v>
      </c>
      <c r="LD99" s="123" t="s">
        <v>483</v>
      </c>
      <c r="LE99" s="123" t="s">
        <v>483</v>
      </c>
      <c r="LF99" s="123"/>
      <c r="LG99" s="123">
        <v>9</v>
      </c>
      <c r="LH99" s="123">
        <v>77</v>
      </c>
      <c r="LI99" s="123">
        <v>86</v>
      </c>
      <c r="LJ99" s="123">
        <v>91</v>
      </c>
      <c r="LK99" s="123">
        <v>91</v>
      </c>
      <c r="LL99" s="123">
        <v>86</v>
      </c>
      <c r="LM99" s="123">
        <v>91</v>
      </c>
      <c r="LN99" s="123" t="s">
        <v>483</v>
      </c>
      <c r="LO99" s="123" t="s">
        <v>483</v>
      </c>
      <c r="LP99" s="123" t="s">
        <v>483</v>
      </c>
      <c r="LQ99" s="123" t="s">
        <v>483</v>
      </c>
      <c r="LR99" s="123" t="s">
        <v>483</v>
      </c>
      <c r="LS99" s="123" t="s">
        <v>489</v>
      </c>
      <c r="LT99" s="123" t="s">
        <v>489</v>
      </c>
      <c r="LU99" s="123" t="s">
        <v>483</v>
      </c>
      <c r="LV99" s="123" t="s">
        <v>489</v>
      </c>
      <c r="LW99" s="123" t="s">
        <v>489</v>
      </c>
      <c r="LX99" s="123" t="s">
        <v>489</v>
      </c>
      <c r="LY99" s="123" t="s">
        <v>483</v>
      </c>
      <c r="LZ99" s="123" t="s">
        <v>483</v>
      </c>
      <c r="MA99" s="123" t="s">
        <v>489</v>
      </c>
      <c r="MB99" s="123" t="s">
        <v>483</v>
      </c>
      <c r="MC99" s="123" t="s">
        <v>483</v>
      </c>
      <c r="MD99" s="123" t="s">
        <v>483</v>
      </c>
      <c r="ME99" s="123" t="s">
        <v>483</v>
      </c>
      <c r="MF99" s="123" t="s">
        <v>483</v>
      </c>
      <c r="MG99" s="123" t="s">
        <v>483</v>
      </c>
      <c r="MH99" s="123" t="s">
        <v>489</v>
      </c>
      <c r="MI99" s="123" t="s">
        <v>489</v>
      </c>
      <c r="MJ99" s="123" t="s">
        <v>483</v>
      </c>
      <c r="MK99" s="123" t="s">
        <v>490</v>
      </c>
      <c r="ML99" s="123" t="s">
        <v>490</v>
      </c>
      <c r="MM99" s="123" t="s">
        <v>490</v>
      </c>
      <c r="MN99" s="123" t="s">
        <v>490</v>
      </c>
      <c r="MO99" s="123" t="s">
        <v>490</v>
      </c>
      <c r="MP99" s="123" t="s">
        <v>490</v>
      </c>
      <c r="MQ99" s="123" t="s">
        <v>490</v>
      </c>
      <c r="MR99" s="123" t="s">
        <v>490</v>
      </c>
      <c r="MS99" s="123" t="s">
        <v>490</v>
      </c>
      <c r="MT99" s="123" t="s">
        <v>490</v>
      </c>
      <c r="MU99" s="123" t="s">
        <v>490</v>
      </c>
      <c r="MV99" s="123" t="s">
        <v>490</v>
      </c>
      <c r="MW99" s="123" t="s">
        <v>490</v>
      </c>
      <c r="MX99" s="123" t="s">
        <v>490</v>
      </c>
      <c r="MY99" s="123" t="s">
        <v>490</v>
      </c>
      <c r="MZ99" s="123" t="s">
        <v>483</v>
      </c>
      <c r="NA99" s="123" t="s">
        <v>483</v>
      </c>
      <c r="NB99" s="123" t="s">
        <v>483</v>
      </c>
      <c r="NC99" s="123" t="s">
        <v>483</v>
      </c>
      <c r="ND99" s="123" t="s">
        <v>483</v>
      </c>
      <c r="NE99" s="123" t="s">
        <v>483</v>
      </c>
      <c r="NF99" s="123" t="s">
        <v>483</v>
      </c>
      <c r="NG99" s="123" t="s">
        <v>483</v>
      </c>
      <c r="NH99" s="123" t="s">
        <v>483</v>
      </c>
      <c r="NI99" s="123" t="s">
        <v>483</v>
      </c>
      <c r="NJ99" s="123" t="s">
        <v>483</v>
      </c>
      <c r="NK99" s="123" t="s">
        <v>483</v>
      </c>
      <c r="NL99" s="123" t="s">
        <v>483</v>
      </c>
      <c r="NM99" s="123" t="s">
        <v>483</v>
      </c>
      <c r="NN99" s="123" t="s">
        <v>483</v>
      </c>
      <c r="NO99" s="123" t="s">
        <v>483</v>
      </c>
      <c r="NP99" s="123" t="s">
        <v>483</v>
      </c>
      <c r="NQ99" s="123" t="s">
        <v>483</v>
      </c>
      <c r="NR99" s="123" t="s">
        <v>483</v>
      </c>
      <c r="NS99" s="123" t="s">
        <v>483</v>
      </c>
      <c r="NT99" s="123" t="s">
        <v>483</v>
      </c>
      <c r="NU99" s="123" t="s">
        <v>483</v>
      </c>
      <c r="NV99" s="123" t="s">
        <v>483</v>
      </c>
      <c r="NW99" s="123" t="s">
        <v>483</v>
      </c>
      <c r="NX99" s="123" t="s">
        <v>483</v>
      </c>
      <c r="NY99" s="123" t="s">
        <v>483</v>
      </c>
      <c r="NZ99" s="123" t="s">
        <v>483</v>
      </c>
      <c r="OA99" s="123" t="s">
        <v>483</v>
      </c>
      <c r="OB99" s="123" t="s">
        <v>483</v>
      </c>
      <c r="OC99" s="123" t="s">
        <v>483</v>
      </c>
      <c r="OD99" s="123" t="s">
        <v>483</v>
      </c>
      <c r="OE99" s="123" t="s">
        <v>483</v>
      </c>
      <c r="OF99" s="123" t="s">
        <v>483</v>
      </c>
      <c r="OG99" s="123" t="s">
        <v>483</v>
      </c>
      <c r="OH99" s="123" t="s">
        <v>490</v>
      </c>
      <c r="OI99" s="123" t="s">
        <v>490</v>
      </c>
      <c r="OJ99" s="123" t="s">
        <v>490</v>
      </c>
      <c r="OK99" s="123" t="s">
        <v>490</v>
      </c>
      <c r="OL99" s="123" t="s">
        <v>490</v>
      </c>
      <c r="OM99" s="123" t="s">
        <v>490</v>
      </c>
      <c r="ON99" s="123" t="s">
        <v>490</v>
      </c>
      <c r="OO99" s="123" t="s">
        <v>490</v>
      </c>
      <c r="OP99" s="123" t="s">
        <v>490</v>
      </c>
      <c r="OQ99" s="123" t="s">
        <v>483</v>
      </c>
      <c r="OR99" s="123" t="s">
        <v>483</v>
      </c>
      <c r="OS99" s="123" t="s">
        <v>483</v>
      </c>
      <c r="OT99" s="123" t="s">
        <v>483</v>
      </c>
      <c r="OU99" s="123" t="s">
        <v>483</v>
      </c>
      <c r="OV99" s="123" t="s">
        <v>490</v>
      </c>
      <c r="OW99" s="123" t="s">
        <v>575</v>
      </c>
      <c r="OX99" s="123" t="s">
        <v>483</v>
      </c>
      <c r="OY99" s="123" t="s">
        <v>490</v>
      </c>
      <c r="OZ99" s="123" t="s">
        <v>483</v>
      </c>
      <c r="PA99" s="123" t="s">
        <v>490</v>
      </c>
      <c r="PB99" s="123" t="s">
        <v>483</v>
      </c>
      <c r="PC99" s="123" t="s">
        <v>483</v>
      </c>
      <c r="PD99" s="123" t="s">
        <v>483</v>
      </c>
      <c r="PE99" s="123" t="s">
        <v>483</v>
      </c>
      <c r="PF99" s="123" t="s">
        <v>483</v>
      </c>
      <c r="PG99" s="123" t="s">
        <v>490</v>
      </c>
      <c r="PH99" s="123" t="s">
        <v>490</v>
      </c>
      <c r="PI99" s="123" t="s">
        <v>483</v>
      </c>
      <c r="PJ99" s="123" t="s">
        <v>483</v>
      </c>
      <c r="PK99" s="123" t="s">
        <v>483</v>
      </c>
      <c r="PL99" s="123" t="s">
        <v>490</v>
      </c>
      <c r="PM99" s="123" t="s">
        <v>490</v>
      </c>
      <c r="PN99" s="123" t="s">
        <v>483</v>
      </c>
      <c r="PO99" s="123" t="s">
        <v>483</v>
      </c>
      <c r="PP99" s="123" t="s">
        <v>483</v>
      </c>
      <c r="PQ99" s="123" t="s">
        <v>483</v>
      </c>
      <c r="PR99" s="123" t="s">
        <v>483</v>
      </c>
      <c r="PS99" s="123" t="s">
        <v>483</v>
      </c>
      <c r="PT99" s="123" t="s">
        <v>483</v>
      </c>
      <c r="PU99" s="123" t="s">
        <v>574</v>
      </c>
      <c r="PV99" s="123" t="s">
        <v>574</v>
      </c>
      <c r="PW99" s="123" t="s">
        <v>574</v>
      </c>
      <c r="PX99" s="123" t="s">
        <v>574</v>
      </c>
      <c r="PY99" s="123" t="s">
        <v>681</v>
      </c>
      <c r="PZ99" s="123" t="s">
        <v>483</v>
      </c>
      <c r="QA99" s="123" t="s">
        <v>616</v>
      </c>
      <c r="QB99" s="123" t="s">
        <v>483</v>
      </c>
      <c r="QC99" s="123" t="s">
        <v>572</v>
      </c>
      <c r="QD99" s="123" t="s">
        <v>483</v>
      </c>
      <c r="QE99" s="123" t="s">
        <v>2101</v>
      </c>
      <c r="QF99" s="123"/>
      <c r="QG99" s="123"/>
      <c r="QH99" s="123" t="s">
        <v>483</v>
      </c>
      <c r="QI99" s="123" t="s">
        <v>483</v>
      </c>
      <c r="QJ99" s="123" t="s">
        <v>483</v>
      </c>
      <c r="QK99" s="123"/>
      <c r="QL99" s="123" t="s">
        <v>483</v>
      </c>
      <c r="QM99" s="123" t="s">
        <v>490</v>
      </c>
      <c r="QN99" s="123" t="s">
        <v>490</v>
      </c>
      <c r="QO99" s="123" t="s">
        <v>490</v>
      </c>
      <c r="QP99" s="123" t="s">
        <v>490</v>
      </c>
      <c r="QQ99" s="123"/>
      <c r="QR99" s="123"/>
      <c r="QS99" s="123"/>
      <c r="QT99" s="123"/>
      <c r="QU99" s="90" t="s">
        <v>4476</v>
      </c>
      <c r="QV99" s="90" t="s">
        <v>4961</v>
      </c>
      <c r="QW99" s="84"/>
      <c r="QX99" s="80"/>
      <c r="QY99" s="80"/>
      <c r="QZ99" s="80"/>
      <c r="RA99" s="52"/>
      <c r="RB99" s="80"/>
      <c r="RC99" s="80"/>
      <c r="RD99" s="80"/>
      <c r="RE99" s="80"/>
      <c r="RF99" s="80"/>
      <c r="RG99" s="80"/>
      <c r="RH99" s="84"/>
      <c r="RI99" s="84"/>
      <c r="RJ99" s="84"/>
      <c r="RK99" s="80"/>
      <c r="RL99" s="80"/>
      <c r="RM99" s="80"/>
      <c r="RN99" s="80"/>
      <c r="RO99" s="84"/>
      <c r="RP99" s="80"/>
      <c r="RQ99" s="52"/>
      <c r="RR99" s="80"/>
      <c r="RS99" s="80">
        <v>0</v>
      </c>
      <c r="RT99" s="80"/>
      <c r="RU99" s="80"/>
      <c r="RV99" s="80">
        <v>0</v>
      </c>
      <c r="RW99" s="80"/>
      <c r="RX99" s="80"/>
      <c r="RY99" s="84"/>
      <c r="RZ99" s="84"/>
      <c r="SA99" s="198" t="s">
        <v>6574</v>
      </c>
      <c r="SB99" s="199" t="s">
        <v>5469</v>
      </c>
      <c r="SC99" s="90"/>
      <c r="SD99" s="229" t="s">
        <v>4989</v>
      </c>
      <c r="SE99" s="123"/>
      <c r="SF99" s="114"/>
      <c r="SG99" s="114"/>
      <c r="SH99" s="114"/>
      <c r="SI99" s="114"/>
      <c r="SJ99" s="114"/>
      <c r="SK99" s="114"/>
      <c r="SL99" s="114"/>
      <c r="SM99" s="114"/>
      <c r="SN99" s="242"/>
      <c r="SO99" s="114"/>
      <c r="SQ99" s="123"/>
      <c r="SR99" s="123" t="s">
        <v>6815</v>
      </c>
      <c r="ST99" s="90" t="s">
        <v>483</v>
      </c>
      <c r="SV99" s="235" t="s">
        <v>4478</v>
      </c>
    </row>
    <row r="100" spans="1:516" s="98" customFormat="1" ht="84.75" customHeight="1" x14ac:dyDescent="0.25">
      <c r="A100" s="123" t="s">
        <v>2124</v>
      </c>
      <c r="B100" s="93">
        <v>108</v>
      </c>
      <c r="C100" s="123">
        <v>2019</v>
      </c>
      <c r="D100" s="94" t="s">
        <v>4072</v>
      </c>
      <c r="E100" s="123">
        <v>27</v>
      </c>
      <c r="F100" s="123" t="s">
        <v>602</v>
      </c>
      <c r="G100" s="114" t="s">
        <v>2125</v>
      </c>
      <c r="H100" s="123"/>
      <c r="I100" s="123" t="s">
        <v>5016</v>
      </c>
      <c r="J100" s="123" t="s">
        <v>718</v>
      </c>
      <c r="K100" s="123" t="s">
        <v>657</v>
      </c>
      <c r="L100" s="123" t="s">
        <v>2126</v>
      </c>
      <c r="M100" s="123">
        <v>34</v>
      </c>
      <c r="N100" s="123"/>
      <c r="O100" s="123" t="s">
        <v>608</v>
      </c>
      <c r="P100" s="123" t="s">
        <v>2127</v>
      </c>
      <c r="Q100" s="123">
        <v>5558590178</v>
      </c>
      <c r="R100" s="95" t="s">
        <v>2128</v>
      </c>
      <c r="S100" s="96" t="s">
        <v>2129</v>
      </c>
      <c r="T100" s="97" t="s">
        <v>590</v>
      </c>
      <c r="U100" s="97"/>
      <c r="V100" s="97" t="s">
        <v>2130</v>
      </c>
      <c r="W100" s="97" t="s">
        <v>586</v>
      </c>
      <c r="X100" s="183">
        <v>5558590178</v>
      </c>
      <c r="Y100" s="95" t="s">
        <v>2128</v>
      </c>
      <c r="Z100" s="123">
        <v>2</v>
      </c>
      <c r="AA100" s="123">
        <v>0</v>
      </c>
      <c r="AB100" s="123">
        <v>0</v>
      </c>
      <c r="AC100" s="123">
        <v>2</v>
      </c>
      <c r="AD100" s="123">
        <v>3</v>
      </c>
      <c r="AE100" s="123">
        <v>0</v>
      </c>
      <c r="AF100" s="123">
        <v>2</v>
      </c>
      <c r="AG100" s="123">
        <v>1</v>
      </c>
      <c r="AH100" s="123">
        <v>0</v>
      </c>
      <c r="AI100" s="123">
        <v>2</v>
      </c>
      <c r="AJ100" s="123">
        <v>3</v>
      </c>
      <c r="AK100" s="123">
        <v>5</v>
      </c>
      <c r="AL100" s="123">
        <v>7</v>
      </c>
      <c r="AM100" s="123">
        <v>72</v>
      </c>
      <c r="AN100" s="123">
        <v>86</v>
      </c>
      <c r="AO100" s="123">
        <v>68</v>
      </c>
      <c r="AP100" s="123">
        <v>2</v>
      </c>
      <c r="AQ100" s="123">
        <v>4</v>
      </c>
      <c r="AR100" s="123">
        <v>2</v>
      </c>
      <c r="AS100" s="123">
        <v>2</v>
      </c>
      <c r="AT100" s="123" t="s">
        <v>483</v>
      </c>
      <c r="AU100" s="123" t="s">
        <v>483</v>
      </c>
      <c r="AV100" s="123" t="s">
        <v>726</v>
      </c>
      <c r="AW100" s="123"/>
      <c r="AX100" s="123" t="s">
        <v>637</v>
      </c>
      <c r="AY100" s="123" t="s">
        <v>483</v>
      </c>
      <c r="AZ100" s="123" t="s">
        <v>489</v>
      </c>
      <c r="BA100" s="123" t="s">
        <v>483</v>
      </c>
      <c r="BB100" s="123" t="s">
        <v>483</v>
      </c>
      <c r="BC100" s="123" t="s">
        <v>483</v>
      </c>
      <c r="BD100" s="123" t="s">
        <v>572</v>
      </c>
      <c r="BE100" s="123" t="s">
        <v>490</v>
      </c>
      <c r="BF100" s="123" t="s">
        <v>490</v>
      </c>
      <c r="BG100" s="123" t="s">
        <v>490</v>
      </c>
      <c r="BH100" s="123" t="s">
        <v>490</v>
      </c>
      <c r="BI100" s="123" t="s">
        <v>483</v>
      </c>
      <c r="BJ100" s="123" t="s">
        <v>483</v>
      </c>
      <c r="BK100" s="123" t="s">
        <v>483</v>
      </c>
      <c r="BL100" s="123" t="s">
        <v>483</v>
      </c>
      <c r="BM100" s="123" t="s">
        <v>483</v>
      </c>
      <c r="BN100" s="123" t="s">
        <v>483</v>
      </c>
      <c r="BO100" s="123" t="s">
        <v>483</v>
      </c>
      <c r="BP100" s="123" t="s">
        <v>490</v>
      </c>
      <c r="BQ100" s="123" t="s">
        <v>483</v>
      </c>
      <c r="BR100" s="123" t="s">
        <v>483</v>
      </c>
      <c r="BS100" s="123" t="s">
        <v>483</v>
      </c>
      <c r="BT100" s="123" t="s">
        <v>490</v>
      </c>
      <c r="BU100" s="123" t="s">
        <v>483</v>
      </c>
      <c r="BV100" s="123" t="s">
        <v>490</v>
      </c>
      <c r="BW100" s="123" t="s">
        <v>490</v>
      </c>
      <c r="BX100" s="123" t="s">
        <v>483</v>
      </c>
      <c r="BY100" s="123" t="s">
        <v>490</v>
      </c>
      <c r="BZ100" s="123" t="s">
        <v>483</v>
      </c>
      <c r="CA100" s="123" t="s">
        <v>490</v>
      </c>
      <c r="CB100" s="123" t="s">
        <v>483</v>
      </c>
      <c r="CC100" s="123" t="s">
        <v>490</v>
      </c>
      <c r="CD100" s="123" t="s">
        <v>483</v>
      </c>
      <c r="CE100" s="123" t="s">
        <v>483</v>
      </c>
      <c r="CF100" s="123"/>
      <c r="CG100" s="123" t="s">
        <v>483</v>
      </c>
      <c r="CH100" s="123" t="s">
        <v>483</v>
      </c>
      <c r="CI100" s="123" t="s">
        <v>483</v>
      </c>
      <c r="CJ100" s="123" t="s">
        <v>483</v>
      </c>
      <c r="CK100" s="123" t="s">
        <v>483</v>
      </c>
      <c r="CL100" s="123" t="s">
        <v>483</v>
      </c>
      <c r="CM100" s="123" t="s">
        <v>483</v>
      </c>
      <c r="CN100" s="123" t="s">
        <v>483</v>
      </c>
      <c r="CO100" s="123" t="s">
        <v>483</v>
      </c>
      <c r="CP100" s="123" t="s">
        <v>483</v>
      </c>
      <c r="CQ100" s="123" t="s">
        <v>483</v>
      </c>
      <c r="CR100" s="123" t="s">
        <v>483</v>
      </c>
      <c r="CS100" s="123" t="s">
        <v>483</v>
      </c>
      <c r="CT100" s="123" t="s">
        <v>483</v>
      </c>
      <c r="CU100" s="123" t="s">
        <v>489</v>
      </c>
      <c r="CV100" s="123" t="s">
        <v>489</v>
      </c>
      <c r="CW100" s="123" t="s">
        <v>483</v>
      </c>
      <c r="CX100" s="123" t="s">
        <v>489</v>
      </c>
      <c r="CY100" s="123" t="s">
        <v>489</v>
      </c>
      <c r="CZ100" s="123" t="s">
        <v>483</v>
      </c>
      <c r="DA100" s="123" t="s">
        <v>483</v>
      </c>
      <c r="DB100" s="123" t="s">
        <v>483</v>
      </c>
      <c r="DC100" s="123" t="s">
        <v>483</v>
      </c>
      <c r="DD100" s="123" t="s">
        <v>483</v>
      </c>
      <c r="DE100" s="123" t="s">
        <v>483</v>
      </c>
      <c r="DF100" s="123" t="s">
        <v>483</v>
      </c>
      <c r="DG100" s="123" t="s">
        <v>483</v>
      </c>
      <c r="DH100" s="123" t="s">
        <v>483</v>
      </c>
      <c r="DI100" s="123" t="s">
        <v>483</v>
      </c>
      <c r="DJ100" s="123" t="s">
        <v>483</v>
      </c>
      <c r="DK100" s="123" t="s">
        <v>483</v>
      </c>
      <c r="DL100" s="123" t="s">
        <v>483</v>
      </c>
      <c r="DM100" s="123" t="s">
        <v>618</v>
      </c>
      <c r="DN100" s="123" t="s">
        <v>489</v>
      </c>
      <c r="DO100" s="123" t="s">
        <v>483</v>
      </c>
      <c r="DP100" s="123" t="s">
        <v>483</v>
      </c>
      <c r="DQ100" s="123" t="s">
        <v>490</v>
      </c>
      <c r="DR100" s="123" t="s">
        <v>490</v>
      </c>
      <c r="DS100" s="123" t="s">
        <v>490</v>
      </c>
      <c r="DT100" s="123" t="s">
        <v>483</v>
      </c>
      <c r="DU100" s="123" t="s">
        <v>483</v>
      </c>
      <c r="DV100" s="123" t="s">
        <v>483</v>
      </c>
      <c r="DW100" s="123" t="s">
        <v>483</v>
      </c>
      <c r="DX100" s="123" t="s">
        <v>483</v>
      </c>
      <c r="DY100" s="123" t="s">
        <v>490</v>
      </c>
      <c r="DZ100" s="123" t="s">
        <v>483</v>
      </c>
      <c r="EA100" s="123" t="s">
        <v>483</v>
      </c>
      <c r="EB100" s="123" t="s">
        <v>490</v>
      </c>
      <c r="EC100" s="123" t="s">
        <v>483</v>
      </c>
      <c r="ED100" s="123" t="s">
        <v>483</v>
      </c>
      <c r="EE100" s="123">
        <v>0</v>
      </c>
      <c r="EF100" s="123">
        <v>0</v>
      </c>
      <c r="EG100" s="123">
        <v>0</v>
      </c>
      <c r="EH100" s="123" t="s">
        <v>489</v>
      </c>
      <c r="EI100" s="123" t="s">
        <v>489</v>
      </c>
      <c r="EJ100" s="123" t="s">
        <v>489</v>
      </c>
      <c r="EK100" s="123" t="s">
        <v>483</v>
      </c>
      <c r="EL100" s="123" t="s">
        <v>483</v>
      </c>
      <c r="EM100" s="123" t="s">
        <v>490</v>
      </c>
      <c r="EN100" s="123" t="s">
        <v>483</v>
      </c>
      <c r="EO100" s="123" t="s">
        <v>483</v>
      </c>
      <c r="EP100" s="123" t="s">
        <v>490</v>
      </c>
      <c r="EQ100" s="123" t="s">
        <v>483</v>
      </c>
      <c r="ER100" s="123" t="s">
        <v>483</v>
      </c>
      <c r="ES100" s="123" t="s">
        <v>483</v>
      </c>
      <c r="ET100" s="123" t="s">
        <v>483</v>
      </c>
      <c r="EU100" s="123" t="s">
        <v>483</v>
      </c>
      <c r="EV100" s="123" t="s">
        <v>483</v>
      </c>
      <c r="EW100" s="123" t="s">
        <v>483</v>
      </c>
      <c r="EX100" s="123" t="s">
        <v>483</v>
      </c>
      <c r="EY100" s="123" t="s">
        <v>483</v>
      </c>
      <c r="EZ100" s="123" t="s">
        <v>483</v>
      </c>
      <c r="FA100" s="123" t="s">
        <v>490</v>
      </c>
      <c r="FB100" s="123" t="s">
        <v>483</v>
      </c>
      <c r="FC100" s="123" t="s">
        <v>483</v>
      </c>
      <c r="FD100" s="123" t="s">
        <v>483</v>
      </c>
      <c r="FE100" s="123" t="s">
        <v>483</v>
      </c>
      <c r="FF100" s="123" t="s">
        <v>483</v>
      </c>
      <c r="FG100" s="123" t="s">
        <v>483</v>
      </c>
      <c r="FH100" s="123" t="s">
        <v>483</v>
      </c>
      <c r="FI100" s="123" t="s">
        <v>483</v>
      </c>
      <c r="FJ100" s="123" t="s">
        <v>483</v>
      </c>
      <c r="FK100" s="123" t="s">
        <v>483</v>
      </c>
      <c r="FL100" s="123" t="s">
        <v>483</v>
      </c>
      <c r="FM100" s="123" t="s">
        <v>483</v>
      </c>
      <c r="FN100" s="123" t="s">
        <v>483</v>
      </c>
      <c r="FO100" s="123" t="s">
        <v>483</v>
      </c>
      <c r="FP100" s="123" t="s">
        <v>483</v>
      </c>
      <c r="FQ100" s="123" t="s">
        <v>490</v>
      </c>
      <c r="FR100" s="123" t="s">
        <v>483</v>
      </c>
      <c r="FS100" s="123" t="s">
        <v>483</v>
      </c>
      <c r="FT100" s="123" t="s">
        <v>483</v>
      </c>
      <c r="FU100" s="123" t="s">
        <v>483</v>
      </c>
      <c r="FV100" s="123" t="s">
        <v>483</v>
      </c>
      <c r="FW100" s="123" t="s">
        <v>483</v>
      </c>
      <c r="FX100" s="123" t="s">
        <v>483</v>
      </c>
      <c r="FY100" s="123" t="s">
        <v>490</v>
      </c>
      <c r="FZ100" s="123" t="s">
        <v>483</v>
      </c>
      <c r="GA100" s="123" t="s">
        <v>483</v>
      </c>
      <c r="GB100" s="123" t="s">
        <v>490</v>
      </c>
      <c r="GC100" s="123" t="s">
        <v>483</v>
      </c>
      <c r="GD100" s="123" t="s">
        <v>483</v>
      </c>
      <c r="GE100" s="123" t="s">
        <v>483</v>
      </c>
      <c r="GF100" s="123" t="s">
        <v>483</v>
      </c>
      <c r="GG100" s="123" t="s">
        <v>483</v>
      </c>
      <c r="GH100" s="123" t="s">
        <v>483</v>
      </c>
      <c r="GI100" s="123" t="s">
        <v>483</v>
      </c>
      <c r="GJ100" s="123" t="s">
        <v>483</v>
      </c>
      <c r="GK100" s="123" t="s">
        <v>483</v>
      </c>
      <c r="GL100" s="123" t="s">
        <v>483</v>
      </c>
      <c r="GM100" s="123" t="s">
        <v>483</v>
      </c>
      <c r="GN100" s="123" t="s">
        <v>483</v>
      </c>
      <c r="GO100" s="123" t="s">
        <v>483</v>
      </c>
      <c r="GP100" s="123" t="s">
        <v>483</v>
      </c>
      <c r="GQ100" s="123" t="s">
        <v>489</v>
      </c>
      <c r="GR100" s="123" t="s">
        <v>490</v>
      </c>
      <c r="GS100" s="123" t="s">
        <v>490</v>
      </c>
      <c r="GT100" s="123" t="s">
        <v>490</v>
      </c>
      <c r="GU100" s="123" t="s">
        <v>490</v>
      </c>
      <c r="GV100" s="123" t="s">
        <v>490</v>
      </c>
      <c r="GW100" s="123" t="s">
        <v>490</v>
      </c>
      <c r="GX100" s="123" t="s">
        <v>490</v>
      </c>
      <c r="GY100" s="123" t="s">
        <v>483</v>
      </c>
      <c r="GZ100" s="123" t="s">
        <v>483</v>
      </c>
      <c r="HA100" s="123" t="s">
        <v>483</v>
      </c>
      <c r="HB100" s="123" t="s">
        <v>489</v>
      </c>
      <c r="HC100" s="123" t="s">
        <v>483</v>
      </c>
      <c r="HD100" s="123" t="s">
        <v>483</v>
      </c>
      <c r="HE100" s="123" t="s">
        <v>483</v>
      </c>
      <c r="HF100" s="123" t="s">
        <v>490</v>
      </c>
      <c r="HG100" s="123" t="s">
        <v>483</v>
      </c>
      <c r="HH100" s="123" t="s">
        <v>483</v>
      </c>
      <c r="HI100" s="123" t="s">
        <v>490</v>
      </c>
      <c r="HJ100" s="123" t="s">
        <v>490</v>
      </c>
      <c r="HK100" s="123" t="s">
        <v>490</v>
      </c>
      <c r="HL100" s="123" t="s">
        <v>483</v>
      </c>
      <c r="HM100" s="123" t="s">
        <v>490</v>
      </c>
      <c r="HN100" s="123" t="s">
        <v>483</v>
      </c>
      <c r="HO100" s="123" t="s">
        <v>483</v>
      </c>
      <c r="HP100" s="123" t="s">
        <v>483</v>
      </c>
      <c r="HQ100" s="123" t="s">
        <v>483</v>
      </c>
      <c r="HR100" s="123" t="s">
        <v>490</v>
      </c>
      <c r="HS100" s="123" t="s">
        <v>490</v>
      </c>
      <c r="HT100" s="123" t="s">
        <v>490</v>
      </c>
      <c r="HU100" s="123" t="s">
        <v>490</v>
      </c>
      <c r="HV100" s="123" t="s">
        <v>483</v>
      </c>
      <c r="HW100" s="123" t="s">
        <v>489</v>
      </c>
      <c r="HX100" s="123" t="s">
        <v>489</v>
      </c>
      <c r="HY100" s="123" t="s">
        <v>483</v>
      </c>
      <c r="HZ100" s="123" t="s">
        <v>483</v>
      </c>
      <c r="IA100" s="123" t="s">
        <v>489</v>
      </c>
      <c r="IB100" s="123" t="s">
        <v>483</v>
      </c>
      <c r="IC100" s="123" t="s">
        <v>483</v>
      </c>
      <c r="ID100" s="123" t="s">
        <v>483</v>
      </c>
      <c r="IE100" s="123" t="s">
        <v>489</v>
      </c>
      <c r="IF100" s="123" t="s">
        <v>489</v>
      </c>
      <c r="IG100" s="123" t="s">
        <v>489</v>
      </c>
      <c r="IH100" s="123" t="s">
        <v>489</v>
      </c>
      <c r="II100" s="123" t="s">
        <v>489</v>
      </c>
      <c r="IJ100" s="123" t="s">
        <v>489</v>
      </c>
      <c r="IK100" s="123" t="s">
        <v>489</v>
      </c>
      <c r="IL100" s="123" t="s">
        <v>483</v>
      </c>
      <c r="IM100" s="123" t="s">
        <v>483</v>
      </c>
      <c r="IN100" s="123">
        <v>1</v>
      </c>
      <c r="IO100" s="123"/>
      <c r="IP100" s="123"/>
      <c r="IQ100" s="123">
        <v>1</v>
      </c>
      <c r="IR100" s="123"/>
      <c r="IS100" s="123">
        <v>1</v>
      </c>
      <c r="IT100" s="123"/>
      <c r="IU100" s="123"/>
      <c r="IV100" s="123">
        <v>2</v>
      </c>
      <c r="IW100" s="123"/>
      <c r="IX100" s="123"/>
      <c r="IY100" s="123"/>
      <c r="IZ100" s="123"/>
      <c r="JA100" s="123"/>
      <c r="JB100" s="123"/>
      <c r="JC100" s="123"/>
      <c r="JD100" s="123"/>
      <c r="JE100" s="123"/>
      <c r="JF100" s="123"/>
      <c r="JG100" s="123"/>
      <c r="JH100" s="123"/>
      <c r="JI100" s="123"/>
      <c r="JJ100" s="123"/>
      <c r="JK100" s="123"/>
      <c r="JL100" s="123"/>
      <c r="JM100" s="123"/>
      <c r="JN100" s="123">
        <v>3</v>
      </c>
      <c r="JO100" s="123">
        <v>2</v>
      </c>
      <c r="JP100" s="123">
        <v>5</v>
      </c>
      <c r="JQ100" s="123"/>
      <c r="JR100" s="123" t="s">
        <v>489</v>
      </c>
      <c r="JS100" s="123" t="s">
        <v>489</v>
      </c>
      <c r="JT100" s="123" t="s">
        <v>483</v>
      </c>
      <c r="JU100" s="123" t="s">
        <v>483</v>
      </c>
      <c r="JV100" s="123" t="s">
        <v>483</v>
      </c>
      <c r="JW100" s="123" t="s">
        <v>483</v>
      </c>
      <c r="JX100" s="123" t="s">
        <v>489</v>
      </c>
      <c r="JY100" s="123" t="s">
        <v>489</v>
      </c>
      <c r="JZ100" s="123" t="s">
        <v>489</v>
      </c>
      <c r="KA100" s="123" t="s">
        <v>489</v>
      </c>
      <c r="KB100" s="123" t="s">
        <v>489</v>
      </c>
      <c r="KC100" s="123" t="s">
        <v>483</v>
      </c>
      <c r="KD100" s="123" t="s">
        <v>2131</v>
      </c>
      <c r="KE100" s="123" t="s">
        <v>740</v>
      </c>
      <c r="KF100" s="123" t="s">
        <v>2132</v>
      </c>
      <c r="KG100" s="123" t="s">
        <v>680</v>
      </c>
      <c r="KH100" s="123" t="s">
        <v>500</v>
      </c>
      <c r="KI100" s="123">
        <v>2</v>
      </c>
      <c r="KJ100" s="123" t="s">
        <v>489</v>
      </c>
      <c r="KK100" s="123" t="s">
        <v>483</v>
      </c>
      <c r="KL100" s="123" t="s">
        <v>483</v>
      </c>
      <c r="KM100" s="123" t="s">
        <v>483</v>
      </c>
      <c r="KN100" s="123" t="s">
        <v>483</v>
      </c>
      <c r="KO100" s="123" t="s">
        <v>483</v>
      </c>
      <c r="KP100" s="123" t="s">
        <v>483</v>
      </c>
      <c r="KQ100" s="123" t="s">
        <v>490</v>
      </c>
      <c r="KR100" s="123" t="s">
        <v>490</v>
      </c>
      <c r="KS100" s="123" t="s">
        <v>483</v>
      </c>
      <c r="KT100" s="123" t="s">
        <v>483</v>
      </c>
      <c r="KU100" s="123" t="s">
        <v>483</v>
      </c>
      <c r="KV100" s="123" t="s">
        <v>483</v>
      </c>
      <c r="KW100" s="123" t="s">
        <v>490</v>
      </c>
      <c r="KX100" s="123" t="s">
        <v>490</v>
      </c>
      <c r="KY100" s="123" t="s">
        <v>483</v>
      </c>
      <c r="KZ100" s="123" t="s">
        <v>483</v>
      </c>
      <c r="LA100" s="123" t="s">
        <v>490</v>
      </c>
      <c r="LB100" s="123" t="s">
        <v>483</v>
      </c>
      <c r="LC100" s="123" t="s">
        <v>490</v>
      </c>
      <c r="LD100" s="123" t="s">
        <v>483</v>
      </c>
      <c r="LE100" s="123" t="s">
        <v>490</v>
      </c>
      <c r="LF100" s="123">
        <v>3</v>
      </c>
      <c r="LG100" s="123">
        <v>1</v>
      </c>
      <c r="LH100" s="123">
        <v>0</v>
      </c>
      <c r="LI100" s="123">
        <v>4</v>
      </c>
      <c r="LJ100" s="123">
        <v>4</v>
      </c>
      <c r="LK100" s="123">
        <v>4</v>
      </c>
      <c r="LL100" s="123">
        <v>3</v>
      </c>
      <c r="LM100" s="123">
        <v>4</v>
      </c>
      <c r="LN100" s="123" t="s">
        <v>483</v>
      </c>
      <c r="LO100" s="123" t="s">
        <v>483</v>
      </c>
      <c r="LP100" s="123" t="s">
        <v>483</v>
      </c>
      <c r="LQ100" s="123" t="s">
        <v>483</v>
      </c>
      <c r="LR100" s="123" t="s">
        <v>483</v>
      </c>
      <c r="LS100" s="123" t="s">
        <v>483</v>
      </c>
      <c r="LT100" s="123" t="s">
        <v>489</v>
      </c>
      <c r="LU100" s="123" t="s">
        <v>489</v>
      </c>
      <c r="LV100" s="123" t="s">
        <v>489</v>
      </c>
      <c r="LW100" s="123" t="s">
        <v>483</v>
      </c>
      <c r="LX100" s="123" t="s">
        <v>489</v>
      </c>
      <c r="LY100" s="123" t="s">
        <v>483</v>
      </c>
      <c r="LZ100" s="123" t="s">
        <v>483</v>
      </c>
      <c r="MA100" s="123" t="s">
        <v>483</v>
      </c>
      <c r="MB100" s="123" t="s">
        <v>483</v>
      </c>
      <c r="MC100" s="123" t="s">
        <v>483</v>
      </c>
      <c r="MD100" s="123" t="s">
        <v>483</v>
      </c>
      <c r="ME100" s="123" t="s">
        <v>483</v>
      </c>
      <c r="MF100" s="123" t="s">
        <v>483</v>
      </c>
      <c r="MG100" s="123" t="s">
        <v>483</v>
      </c>
      <c r="MH100" s="123" t="s">
        <v>483</v>
      </c>
      <c r="MI100" s="123" t="s">
        <v>483</v>
      </c>
      <c r="MJ100" s="123" t="s">
        <v>483</v>
      </c>
      <c r="MK100" s="123" t="s">
        <v>490</v>
      </c>
      <c r="ML100" s="123" t="s">
        <v>490</v>
      </c>
      <c r="MM100" s="123" t="s">
        <v>490</v>
      </c>
      <c r="MN100" s="123" t="s">
        <v>490</v>
      </c>
      <c r="MO100" s="123" t="s">
        <v>490</v>
      </c>
      <c r="MP100" s="123" t="s">
        <v>490</v>
      </c>
      <c r="MQ100" s="123" t="s">
        <v>490</v>
      </c>
      <c r="MR100" s="123" t="s">
        <v>490</v>
      </c>
      <c r="MS100" s="123" t="s">
        <v>490</v>
      </c>
      <c r="MT100" s="123" t="s">
        <v>490</v>
      </c>
      <c r="MU100" s="123" t="s">
        <v>490</v>
      </c>
      <c r="MV100" s="123" t="s">
        <v>490</v>
      </c>
      <c r="MW100" s="123" t="s">
        <v>490</v>
      </c>
      <c r="MX100" s="123" t="s">
        <v>490</v>
      </c>
      <c r="MY100" s="123" t="s">
        <v>490</v>
      </c>
      <c r="MZ100" s="123" t="s">
        <v>489</v>
      </c>
      <c r="NA100" s="123" t="s">
        <v>489</v>
      </c>
      <c r="NB100" s="123" t="s">
        <v>489</v>
      </c>
      <c r="NC100" s="123" t="s">
        <v>489</v>
      </c>
      <c r="ND100" s="123" t="s">
        <v>489</v>
      </c>
      <c r="NE100" s="123" t="s">
        <v>489</v>
      </c>
      <c r="NF100" s="123" t="s">
        <v>489</v>
      </c>
      <c r="NG100" s="123" t="s">
        <v>483</v>
      </c>
      <c r="NH100" s="123" t="s">
        <v>483</v>
      </c>
      <c r="NI100" s="123" t="s">
        <v>483</v>
      </c>
      <c r="NJ100" s="123" t="s">
        <v>483</v>
      </c>
      <c r="NK100" s="123" t="s">
        <v>483</v>
      </c>
      <c r="NL100" s="123" t="s">
        <v>489</v>
      </c>
      <c r="NM100" s="123" t="s">
        <v>483</v>
      </c>
      <c r="NN100" s="123" t="s">
        <v>483</v>
      </c>
      <c r="NO100" s="123" t="s">
        <v>483</v>
      </c>
      <c r="NP100" s="123" t="s">
        <v>483</v>
      </c>
      <c r="NQ100" s="123" t="s">
        <v>483</v>
      </c>
      <c r="NR100" s="123" t="s">
        <v>483</v>
      </c>
      <c r="NS100" s="123" t="s">
        <v>483</v>
      </c>
      <c r="NT100" s="123" t="s">
        <v>483</v>
      </c>
      <c r="NU100" s="123" t="s">
        <v>483</v>
      </c>
      <c r="NV100" s="123" t="s">
        <v>483</v>
      </c>
      <c r="NW100" s="123" t="s">
        <v>483</v>
      </c>
      <c r="NX100" s="123" t="s">
        <v>483</v>
      </c>
      <c r="NY100" s="123" t="s">
        <v>483</v>
      </c>
      <c r="NZ100" s="123" t="s">
        <v>483</v>
      </c>
      <c r="OA100" s="123" t="s">
        <v>483</v>
      </c>
      <c r="OB100" s="123" t="s">
        <v>483</v>
      </c>
      <c r="OC100" s="123" t="s">
        <v>483</v>
      </c>
      <c r="OD100" s="123" t="s">
        <v>483</v>
      </c>
      <c r="OE100" s="123" t="s">
        <v>483</v>
      </c>
      <c r="OF100" s="123" t="s">
        <v>483</v>
      </c>
      <c r="OG100" s="123" t="s">
        <v>483</v>
      </c>
      <c r="OH100" s="123" t="s">
        <v>483</v>
      </c>
      <c r="OI100" s="123" t="s">
        <v>483</v>
      </c>
      <c r="OJ100" s="123" t="s">
        <v>483</v>
      </c>
      <c r="OK100" s="123" t="s">
        <v>483</v>
      </c>
      <c r="OL100" s="123" t="s">
        <v>483</v>
      </c>
      <c r="OM100" s="123" t="s">
        <v>489</v>
      </c>
      <c r="ON100" s="123" t="s">
        <v>483</v>
      </c>
      <c r="OO100" s="123" t="s">
        <v>483</v>
      </c>
      <c r="OP100" s="123" t="s">
        <v>483</v>
      </c>
      <c r="OQ100" s="123" t="s">
        <v>483</v>
      </c>
      <c r="OR100" s="123" t="s">
        <v>483</v>
      </c>
      <c r="OS100" s="123" t="s">
        <v>483</v>
      </c>
      <c r="OT100" s="123" t="s">
        <v>483</v>
      </c>
      <c r="OU100" s="123" t="s">
        <v>489</v>
      </c>
      <c r="OV100" s="123" t="s">
        <v>489</v>
      </c>
      <c r="OW100" s="123" t="s">
        <v>489</v>
      </c>
      <c r="OX100" s="123" t="s">
        <v>489</v>
      </c>
      <c r="OY100" s="123" t="s">
        <v>489</v>
      </c>
      <c r="OZ100" s="123" t="s">
        <v>483</v>
      </c>
      <c r="PA100" s="123" t="s">
        <v>483</v>
      </c>
      <c r="PB100" s="123" t="s">
        <v>483</v>
      </c>
      <c r="PC100" s="123" t="s">
        <v>483</v>
      </c>
      <c r="PD100" s="123" t="s">
        <v>483</v>
      </c>
      <c r="PE100" s="123" t="s">
        <v>483</v>
      </c>
      <c r="PF100" s="123" t="s">
        <v>483</v>
      </c>
      <c r="PG100" s="123" t="s">
        <v>489</v>
      </c>
      <c r="PH100" s="123" t="s">
        <v>489</v>
      </c>
      <c r="PI100" s="123" t="s">
        <v>483</v>
      </c>
      <c r="PJ100" s="123" t="s">
        <v>483</v>
      </c>
      <c r="PK100" s="123" t="s">
        <v>483</v>
      </c>
      <c r="PL100" s="123" t="s">
        <v>489</v>
      </c>
      <c r="PM100" s="123" t="s">
        <v>489</v>
      </c>
      <c r="PN100" s="123" t="s">
        <v>483</v>
      </c>
      <c r="PO100" s="123" t="s">
        <v>489</v>
      </c>
      <c r="PP100" s="123" t="s">
        <v>489</v>
      </c>
      <c r="PQ100" s="123" t="s">
        <v>489</v>
      </c>
      <c r="PR100" s="123" t="s">
        <v>483</v>
      </c>
      <c r="PS100" s="123" t="s">
        <v>483</v>
      </c>
      <c r="PT100" s="123" t="s">
        <v>483</v>
      </c>
      <c r="PU100" s="123" t="s">
        <v>574</v>
      </c>
      <c r="PV100" s="123" t="s">
        <v>574</v>
      </c>
      <c r="PW100" s="123" t="s">
        <v>574</v>
      </c>
      <c r="PX100" s="123" t="s">
        <v>574</v>
      </c>
      <c r="PY100" s="123" t="s">
        <v>574</v>
      </c>
      <c r="PZ100" s="123" t="s">
        <v>489</v>
      </c>
      <c r="QA100" s="123" t="s">
        <v>490</v>
      </c>
      <c r="QB100" s="123" t="s">
        <v>483</v>
      </c>
      <c r="QC100" s="123" t="s">
        <v>572</v>
      </c>
      <c r="QD100" s="123" t="s">
        <v>483</v>
      </c>
      <c r="QE100" s="123" t="s">
        <v>944</v>
      </c>
      <c r="QF100" s="123"/>
      <c r="QG100" s="123"/>
      <c r="QH100" s="123" t="s">
        <v>489</v>
      </c>
      <c r="QI100" s="123" t="s">
        <v>489</v>
      </c>
      <c r="QJ100" s="123" t="s">
        <v>483</v>
      </c>
      <c r="QK100" s="123"/>
      <c r="QL100" s="123" t="s">
        <v>483</v>
      </c>
      <c r="QM100" s="123" t="s">
        <v>489</v>
      </c>
      <c r="QN100" s="123" t="s">
        <v>489</v>
      </c>
      <c r="QO100" s="123" t="s">
        <v>489</v>
      </c>
      <c r="QP100" s="123" t="s">
        <v>489</v>
      </c>
      <c r="QQ100" s="123"/>
      <c r="QR100" s="123"/>
      <c r="QS100" s="123"/>
      <c r="QT100" s="123"/>
      <c r="QU100" s="90" t="s">
        <v>4476</v>
      </c>
      <c r="QV100" s="90" t="s">
        <v>4961</v>
      </c>
      <c r="QW100" s="125" t="s">
        <v>4969</v>
      </c>
      <c r="QX100" s="79" t="s">
        <v>483</v>
      </c>
      <c r="QY100" s="80" t="s">
        <v>483</v>
      </c>
      <c r="QZ100" s="79" t="s">
        <v>483</v>
      </c>
      <c r="RA100" s="52" t="s">
        <v>489</v>
      </c>
      <c r="RB100" s="79">
        <v>5</v>
      </c>
      <c r="RC100" s="79">
        <v>3</v>
      </c>
      <c r="RD100" s="79">
        <v>2</v>
      </c>
      <c r="RE100" s="132">
        <v>3</v>
      </c>
      <c r="RF100" s="132">
        <v>2</v>
      </c>
      <c r="RG100" s="132">
        <v>1</v>
      </c>
      <c r="RH100" s="84">
        <v>4</v>
      </c>
      <c r="RI100" s="84">
        <v>3</v>
      </c>
      <c r="RJ100" s="84">
        <v>1</v>
      </c>
      <c r="RK100" s="80">
        <v>4</v>
      </c>
      <c r="RL100" s="80">
        <v>2</v>
      </c>
      <c r="RM100" s="80">
        <v>2</v>
      </c>
      <c r="RN100" s="132">
        <v>2</v>
      </c>
      <c r="RO100" s="84">
        <v>2</v>
      </c>
      <c r="RP100" s="80" t="s">
        <v>483</v>
      </c>
      <c r="RQ100" s="52" t="s">
        <v>4635</v>
      </c>
      <c r="RR100" s="80" t="s">
        <v>483</v>
      </c>
      <c r="RS100" s="80">
        <v>0</v>
      </c>
      <c r="RT100" s="80">
        <v>0</v>
      </c>
      <c r="RU100" s="80">
        <v>0</v>
      </c>
      <c r="RV100" s="80">
        <v>0</v>
      </c>
      <c r="RW100" s="80">
        <v>0</v>
      </c>
      <c r="RX100" s="80">
        <v>0</v>
      </c>
      <c r="RY100" s="84" t="s">
        <v>483</v>
      </c>
      <c r="RZ100" s="84" t="s">
        <v>6134</v>
      </c>
      <c r="SA100" s="184" t="s">
        <v>6612</v>
      </c>
      <c r="SB100" s="90" t="s">
        <v>4781</v>
      </c>
      <c r="SC100" s="90" t="s">
        <v>4781</v>
      </c>
      <c r="SD100" s="217" t="s">
        <v>6562</v>
      </c>
      <c r="SE100" s="123"/>
      <c r="SF100" s="114"/>
      <c r="SG100" s="114"/>
      <c r="SH100" s="114"/>
      <c r="SI100" s="114"/>
      <c r="SJ100" s="114"/>
      <c r="SK100" s="114"/>
      <c r="SL100" s="114"/>
      <c r="SM100" s="114"/>
      <c r="SN100" s="242"/>
      <c r="SO100" s="114"/>
      <c r="SQ100" s="123"/>
      <c r="SR100" s="123"/>
      <c r="ST100" s="90" t="s">
        <v>483</v>
      </c>
      <c r="SV100" s="236" t="s">
        <v>4484</v>
      </c>
    </row>
    <row r="101" spans="1:516" s="98" customFormat="1" ht="84.75" customHeight="1" x14ac:dyDescent="0.25">
      <c r="A101" s="123" t="s">
        <v>2145</v>
      </c>
      <c r="B101" s="93">
        <v>115</v>
      </c>
      <c r="C101" s="123">
        <v>2019</v>
      </c>
      <c r="D101" s="94" t="s">
        <v>4072</v>
      </c>
      <c r="E101" s="123">
        <v>27</v>
      </c>
      <c r="F101" s="123" t="s">
        <v>602</v>
      </c>
      <c r="G101" s="114" t="s">
        <v>2146</v>
      </c>
      <c r="H101" s="123"/>
      <c r="I101" s="123" t="s">
        <v>5059</v>
      </c>
      <c r="J101" s="123" t="s">
        <v>2147</v>
      </c>
      <c r="K101" s="123" t="s">
        <v>657</v>
      </c>
      <c r="L101" s="123" t="s">
        <v>2148</v>
      </c>
      <c r="M101" s="123">
        <v>47</v>
      </c>
      <c r="N101" s="123"/>
      <c r="O101" s="123" t="s">
        <v>608</v>
      </c>
      <c r="P101" s="123" t="s">
        <v>2149</v>
      </c>
      <c r="Q101" s="123">
        <v>5588177430</v>
      </c>
      <c r="R101" s="100" t="s">
        <v>4057</v>
      </c>
      <c r="S101" s="97">
        <v>53100</v>
      </c>
      <c r="T101" s="97" t="s">
        <v>590</v>
      </c>
      <c r="U101" s="97"/>
      <c r="V101" s="97" t="s">
        <v>2150</v>
      </c>
      <c r="W101" s="97" t="s">
        <v>586</v>
      </c>
      <c r="X101" s="183">
        <v>5588177430</v>
      </c>
      <c r="Y101" s="127" t="s">
        <v>2151</v>
      </c>
      <c r="Z101" s="123">
        <v>8</v>
      </c>
      <c r="AA101" s="123">
        <v>1</v>
      </c>
      <c r="AB101" s="123">
        <v>2</v>
      </c>
      <c r="AC101" s="123">
        <v>5</v>
      </c>
      <c r="AD101" s="123">
        <v>4</v>
      </c>
      <c r="AE101" s="123">
        <v>0</v>
      </c>
      <c r="AF101" s="123">
        <v>1</v>
      </c>
      <c r="AG101" s="123">
        <v>3</v>
      </c>
      <c r="AH101" s="123">
        <v>1</v>
      </c>
      <c r="AI101" s="123">
        <v>3</v>
      </c>
      <c r="AJ101" s="123">
        <v>8</v>
      </c>
      <c r="AK101" s="123">
        <v>12</v>
      </c>
      <c r="AL101" s="123">
        <v>20</v>
      </c>
      <c r="AM101" s="123">
        <v>80</v>
      </c>
      <c r="AN101" s="123">
        <v>96</v>
      </c>
      <c r="AO101" s="123">
        <v>52</v>
      </c>
      <c r="AP101" s="123">
        <v>7</v>
      </c>
      <c r="AQ101" s="123">
        <v>0</v>
      </c>
      <c r="AR101" s="123">
        <v>0</v>
      </c>
      <c r="AS101" s="123">
        <v>0</v>
      </c>
      <c r="AT101" s="123" t="s">
        <v>483</v>
      </c>
      <c r="AU101" s="123" t="s">
        <v>483</v>
      </c>
      <c r="AV101" s="123" t="s">
        <v>636</v>
      </c>
      <c r="AW101" s="123"/>
      <c r="AX101" s="123" t="s">
        <v>637</v>
      </c>
      <c r="AY101" s="123" t="s">
        <v>483</v>
      </c>
      <c r="AZ101" s="123" t="s">
        <v>489</v>
      </c>
      <c r="BA101" s="123" t="s">
        <v>483</v>
      </c>
      <c r="BB101" s="123" t="s">
        <v>483</v>
      </c>
      <c r="BC101" s="123" t="s">
        <v>483</v>
      </c>
      <c r="BD101" s="123" t="s">
        <v>572</v>
      </c>
      <c r="BE101" s="123" t="s">
        <v>490</v>
      </c>
      <c r="BF101" s="123" t="s">
        <v>490</v>
      </c>
      <c r="BG101" s="123" t="s">
        <v>490</v>
      </c>
      <c r="BH101" s="123" t="s">
        <v>490</v>
      </c>
      <c r="BI101" s="123" t="s">
        <v>490</v>
      </c>
      <c r="BJ101" s="123" t="s">
        <v>483</v>
      </c>
      <c r="BK101" s="123" t="s">
        <v>490</v>
      </c>
      <c r="BL101" s="123" t="s">
        <v>490</v>
      </c>
      <c r="BM101" s="123" t="s">
        <v>483</v>
      </c>
      <c r="BN101" s="123" t="s">
        <v>483</v>
      </c>
      <c r="BO101" s="123" t="s">
        <v>483</v>
      </c>
      <c r="BP101" s="123" t="s">
        <v>490</v>
      </c>
      <c r="BQ101" s="123" t="s">
        <v>483</v>
      </c>
      <c r="BR101" s="123" t="s">
        <v>483</v>
      </c>
      <c r="BS101" s="123" t="s">
        <v>483</v>
      </c>
      <c r="BT101" s="123" t="s">
        <v>483</v>
      </c>
      <c r="BU101" s="123" t="s">
        <v>490</v>
      </c>
      <c r="BV101" s="123" t="s">
        <v>483</v>
      </c>
      <c r="BW101" s="123" t="s">
        <v>490</v>
      </c>
      <c r="BX101" s="123" t="s">
        <v>483</v>
      </c>
      <c r="BY101" s="123" t="s">
        <v>490</v>
      </c>
      <c r="BZ101" s="123" t="s">
        <v>483</v>
      </c>
      <c r="CA101" s="123" t="s">
        <v>483</v>
      </c>
      <c r="CB101" s="123" t="s">
        <v>490</v>
      </c>
      <c r="CC101" s="123" t="s">
        <v>490</v>
      </c>
      <c r="CD101" s="123" t="s">
        <v>483</v>
      </c>
      <c r="CE101" s="123" t="s">
        <v>490</v>
      </c>
      <c r="CF101" s="123"/>
      <c r="CG101" s="123" t="s">
        <v>483</v>
      </c>
      <c r="CH101" s="123" t="s">
        <v>483</v>
      </c>
      <c r="CI101" s="123" t="s">
        <v>483</v>
      </c>
      <c r="CJ101" s="123" t="s">
        <v>483</v>
      </c>
      <c r="CK101" s="123" t="s">
        <v>483</v>
      </c>
      <c r="CL101" s="123" t="s">
        <v>483</v>
      </c>
      <c r="CM101" s="123" t="s">
        <v>483</v>
      </c>
      <c r="CN101" s="123" t="s">
        <v>483</v>
      </c>
      <c r="CO101" s="123" t="s">
        <v>483</v>
      </c>
      <c r="CP101" s="123" t="s">
        <v>483</v>
      </c>
      <c r="CQ101" s="123" t="s">
        <v>483</v>
      </c>
      <c r="CR101" s="123" t="s">
        <v>483</v>
      </c>
      <c r="CS101" s="123" t="s">
        <v>483</v>
      </c>
      <c r="CT101" s="123" t="s">
        <v>483</v>
      </c>
      <c r="CU101" s="123" t="s">
        <v>483</v>
      </c>
      <c r="CV101" s="123" t="s">
        <v>483</v>
      </c>
      <c r="CW101" s="123" t="s">
        <v>483</v>
      </c>
      <c r="CX101" s="123" t="s">
        <v>483</v>
      </c>
      <c r="CY101" s="123" t="s">
        <v>489</v>
      </c>
      <c r="CZ101" s="123" t="s">
        <v>490</v>
      </c>
      <c r="DA101" s="123" t="s">
        <v>490</v>
      </c>
      <c r="DB101" s="123" t="s">
        <v>490</v>
      </c>
      <c r="DC101" s="123" t="s">
        <v>490</v>
      </c>
      <c r="DD101" s="123" t="s">
        <v>490</v>
      </c>
      <c r="DE101" s="123" t="s">
        <v>490</v>
      </c>
      <c r="DF101" s="123" t="s">
        <v>483</v>
      </c>
      <c r="DG101" s="123" t="s">
        <v>483</v>
      </c>
      <c r="DH101" s="123" t="s">
        <v>483</v>
      </c>
      <c r="DI101" s="123" t="s">
        <v>483</v>
      </c>
      <c r="DJ101" s="123" t="s">
        <v>483</v>
      </c>
      <c r="DK101" s="123" t="s">
        <v>483</v>
      </c>
      <c r="DL101" s="123" t="s">
        <v>483</v>
      </c>
      <c r="DM101" s="123" t="s">
        <v>618</v>
      </c>
      <c r="DN101" s="123" t="s">
        <v>489</v>
      </c>
      <c r="DO101" s="123" t="s">
        <v>490</v>
      </c>
      <c r="DP101" s="123" t="s">
        <v>483</v>
      </c>
      <c r="DQ101" s="123" t="s">
        <v>483</v>
      </c>
      <c r="DR101" s="123" t="s">
        <v>483</v>
      </c>
      <c r="DS101" s="123" t="s">
        <v>490</v>
      </c>
      <c r="DT101" s="123" t="s">
        <v>483</v>
      </c>
      <c r="DU101" s="123" t="s">
        <v>483</v>
      </c>
      <c r="DV101" s="123" t="s">
        <v>483</v>
      </c>
      <c r="DW101" s="123" t="s">
        <v>483</v>
      </c>
      <c r="DX101" s="123" t="s">
        <v>483</v>
      </c>
      <c r="DY101" s="123" t="s">
        <v>490</v>
      </c>
      <c r="DZ101" s="123" t="s">
        <v>483</v>
      </c>
      <c r="EA101" s="123" t="s">
        <v>490</v>
      </c>
      <c r="EB101" s="123" t="s">
        <v>490</v>
      </c>
      <c r="EC101" s="123" t="s">
        <v>490</v>
      </c>
      <c r="ED101" s="123" t="s">
        <v>483</v>
      </c>
      <c r="EE101" s="123">
        <v>5</v>
      </c>
      <c r="EF101" s="123">
        <v>1</v>
      </c>
      <c r="EG101" s="123"/>
      <c r="EH101" s="123" t="s">
        <v>489</v>
      </c>
      <c r="EI101" s="123" t="s">
        <v>483</v>
      </c>
      <c r="EJ101" s="123" t="s">
        <v>489</v>
      </c>
      <c r="EK101" s="123" t="s">
        <v>490</v>
      </c>
      <c r="EL101" s="123" t="s">
        <v>490</v>
      </c>
      <c r="EM101" s="123" t="s">
        <v>490</v>
      </c>
      <c r="EN101" s="123" t="s">
        <v>490</v>
      </c>
      <c r="EO101" s="123" t="s">
        <v>483</v>
      </c>
      <c r="EP101" s="123" t="s">
        <v>490</v>
      </c>
      <c r="EQ101" s="123" t="s">
        <v>490</v>
      </c>
      <c r="ER101" s="123" t="s">
        <v>490</v>
      </c>
      <c r="ES101" s="123" t="s">
        <v>490</v>
      </c>
      <c r="ET101" s="123" t="s">
        <v>483</v>
      </c>
      <c r="EU101" s="123" t="s">
        <v>483</v>
      </c>
      <c r="EV101" s="123" t="s">
        <v>483</v>
      </c>
      <c r="EW101" s="123" t="s">
        <v>490</v>
      </c>
      <c r="EX101" s="123" t="s">
        <v>490</v>
      </c>
      <c r="EY101" s="123" t="s">
        <v>490</v>
      </c>
      <c r="EZ101" s="123" t="s">
        <v>490</v>
      </c>
      <c r="FA101" s="123" t="s">
        <v>490</v>
      </c>
      <c r="FB101" s="123" t="s">
        <v>490</v>
      </c>
      <c r="FC101" s="123" t="s">
        <v>490</v>
      </c>
      <c r="FD101" s="123" t="s">
        <v>490</v>
      </c>
      <c r="FE101" s="123" t="s">
        <v>490</v>
      </c>
      <c r="FF101" s="123" t="s">
        <v>490</v>
      </c>
      <c r="FG101" s="123" t="s">
        <v>490</v>
      </c>
      <c r="FH101" s="123" t="s">
        <v>490</v>
      </c>
      <c r="FI101" s="123" t="s">
        <v>490</v>
      </c>
      <c r="FJ101" s="123" t="s">
        <v>490</v>
      </c>
      <c r="FK101" s="123" t="s">
        <v>490</v>
      </c>
      <c r="FL101" s="123" t="s">
        <v>483</v>
      </c>
      <c r="FM101" s="123" t="s">
        <v>490</v>
      </c>
      <c r="FN101" s="123" t="s">
        <v>490</v>
      </c>
      <c r="FO101" s="123" t="s">
        <v>490</v>
      </c>
      <c r="FP101" s="123" t="s">
        <v>490</v>
      </c>
      <c r="FQ101" s="123" t="s">
        <v>490</v>
      </c>
      <c r="FR101" s="123" t="s">
        <v>490</v>
      </c>
      <c r="FS101" s="123" t="s">
        <v>490</v>
      </c>
      <c r="FT101" s="123" t="s">
        <v>483</v>
      </c>
      <c r="FU101" s="123" t="s">
        <v>490</v>
      </c>
      <c r="FV101" s="123" t="s">
        <v>483</v>
      </c>
      <c r="FW101" s="123" t="s">
        <v>483</v>
      </c>
      <c r="FX101" s="123" t="s">
        <v>483</v>
      </c>
      <c r="FY101" s="123" t="s">
        <v>490</v>
      </c>
      <c r="FZ101" s="123" t="s">
        <v>490</v>
      </c>
      <c r="GA101" s="123" t="s">
        <v>490</v>
      </c>
      <c r="GB101" s="123" t="s">
        <v>490</v>
      </c>
      <c r="GC101" s="123" t="s">
        <v>483</v>
      </c>
      <c r="GD101" s="123" t="s">
        <v>483</v>
      </c>
      <c r="GE101" s="123" t="s">
        <v>483</v>
      </c>
      <c r="GF101" s="123" t="s">
        <v>483</v>
      </c>
      <c r="GG101" s="123" t="s">
        <v>483</v>
      </c>
      <c r="GH101" s="123" t="s">
        <v>483</v>
      </c>
      <c r="GI101" s="123" t="s">
        <v>483</v>
      </c>
      <c r="GJ101" s="123" t="s">
        <v>483</v>
      </c>
      <c r="GK101" s="123" t="s">
        <v>490</v>
      </c>
      <c r="GL101" s="123" t="s">
        <v>483</v>
      </c>
      <c r="GM101" s="123" t="s">
        <v>483</v>
      </c>
      <c r="GN101" s="123" t="s">
        <v>483</v>
      </c>
      <c r="GO101" s="123" t="s">
        <v>483</v>
      </c>
      <c r="GP101" s="123" t="s">
        <v>483</v>
      </c>
      <c r="GQ101" s="123" t="s">
        <v>483</v>
      </c>
      <c r="GR101" s="123" t="s">
        <v>483</v>
      </c>
      <c r="GS101" s="123" t="s">
        <v>490</v>
      </c>
      <c r="GT101" s="123" t="s">
        <v>483</v>
      </c>
      <c r="GU101" s="123" t="s">
        <v>483</v>
      </c>
      <c r="GV101" s="123" t="s">
        <v>490</v>
      </c>
      <c r="GW101" s="123" t="s">
        <v>483</v>
      </c>
      <c r="GX101" s="123" t="s">
        <v>483</v>
      </c>
      <c r="GY101" s="123" t="s">
        <v>489</v>
      </c>
      <c r="GZ101" s="123" t="s">
        <v>489</v>
      </c>
      <c r="HA101" s="123" t="s">
        <v>489</v>
      </c>
      <c r="HB101" s="123" t="s">
        <v>483</v>
      </c>
      <c r="HC101" s="123" t="s">
        <v>483</v>
      </c>
      <c r="HD101" s="123" t="s">
        <v>489</v>
      </c>
      <c r="HE101" s="123" t="s">
        <v>489</v>
      </c>
      <c r="HF101" s="123" t="s">
        <v>490</v>
      </c>
      <c r="HG101" s="123" t="s">
        <v>490</v>
      </c>
      <c r="HH101" s="123" t="s">
        <v>490</v>
      </c>
      <c r="HI101" s="123" t="s">
        <v>490</v>
      </c>
      <c r="HJ101" s="123" t="s">
        <v>490</v>
      </c>
      <c r="HK101" s="123" t="s">
        <v>490</v>
      </c>
      <c r="HL101" s="123" t="s">
        <v>490</v>
      </c>
      <c r="HM101" s="123" t="s">
        <v>490</v>
      </c>
      <c r="HN101" s="123" t="s">
        <v>490</v>
      </c>
      <c r="HO101" s="123" t="s">
        <v>490</v>
      </c>
      <c r="HP101" s="123" t="s">
        <v>483</v>
      </c>
      <c r="HQ101" s="123" t="s">
        <v>490</v>
      </c>
      <c r="HR101" s="123" t="s">
        <v>483</v>
      </c>
      <c r="HS101" s="123" t="s">
        <v>490</v>
      </c>
      <c r="HT101" s="123" t="s">
        <v>490</v>
      </c>
      <c r="HU101" s="123" t="s">
        <v>490</v>
      </c>
      <c r="HV101" s="123" t="s">
        <v>489</v>
      </c>
      <c r="HW101" s="123" t="s">
        <v>489</v>
      </c>
      <c r="HX101" s="123" t="s">
        <v>489</v>
      </c>
      <c r="HY101" s="123" t="s">
        <v>489</v>
      </c>
      <c r="HZ101" s="123" t="s">
        <v>489</v>
      </c>
      <c r="IA101" s="123" t="s">
        <v>490</v>
      </c>
      <c r="IB101" s="123" t="s">
        <v>490</v>
      </c>
      <c r="IC101" s="123" t="s">
        <v>490</v>
      </c>
      <c r="ID101" s="123" t="s">
        <v>490</v>
      </c>
      <c r="IE101" s="123" t="s">
        <v>490</v>
      </c>
      <c r="IF101" s="123" t="s">
        <v>490</v>
      </c>
      <c r="IG101" s="123" t="s">
        <v>490</v>
      </c>
      <c r="IH101" s="123" t="s">
        <v>490</v>
      </c>
      <c r="II101" s="123" t="s">
        <v>490</v>
      </c>
      <c r="IJ101" s="123" t="s">
        <v>490</v>
      </c>
      <c r="IK101" s="123" t="s">
        <v>490</v>
      </c>
      <c r="IL101" s="123" t="s">
        <v>490</v>
      </c>
      <c r="IM101" s="123" t="s">
        <v>490</v>
      </c>
      <c r="IN101" s="123">
        <v>2</v>
      </c>
      <c r="IO101" s="123"/>
      <c r="IP101" s="123"/>
      <c r="IQ101" s="123">
        <v>1</v>
      </c>
      <c r="IR101" s="123">
        <v>3</v>
      </c>
      <c r="IS101" s="123"/>
      <c r="IT101" s="123"/>
      <c r="IU101" s="123"/>
      <c r="IV101" s="123">
        <v>3</v>
      </c>
      <c r="IW101" s="123"/>
      <c r="IX101" s="123">
        <v>1</v>
      </c>
      <c r="IY101" s="123"/>
      <c r="IZ101" s="123"/>
      <c r="JA101" s="123"/>
      <c r="JB101" s="123"/>
      <c r="JC101" s="123"/>
      <c r="JD101" s="123"/>
      <c r="JE101" s="123"/>
      <c r="JF101" s="123"/>
      <c r="JG101" s="123">
        <v>2</v>
      </c>
      <c r="JH101" s="123">
        <v>1</v>
      </c>
      <c r="JI101" s="123"/>
      <c r="JJ101" s="123">
        <v>1</v>
      </c>
      <c r="JK101" s="123"/>
      <c r="JL101" s="123"/>
      <c r="JM101" s="123"/>
      <c r="JN101" s="123">
        <v>11</v>
      </c>
      <c r="JO101" s="123">
        <v>3</v>
      </c>
      <c r="JP101" s="123">
        <v>14</v>
      </c>
      <c r="JQ101" s="123">
        <v>5</v>
      </c>
      <c r="JR101" s="123"/>
      <c r="JS101" s="123" t="s">
        <v>489</v>
      </c>
      <c r="JT101" s="123" t="s">
        <v>489</v>
      </c>
      <c r="JU101" s="123" t="s">
        <v>483</v>
      </c>
      <c r="JV101" s="123" t="s">
        <v>489</v>
      </c>
      <c r="JW101" s="123" t="s">
        <v>489</v>
      </c>
      <c r="JX101" s="123" t="s">
        <v>489</v>
      </c>
      <c r="JY101" s="123" t="s">
        <v>489</v>
      </c>
      <c r="JZ101" s="123" t="s">
        <v>483</v>
      </c>
      <c r="KA101" s="123" t="s">
        <v>483</v>
      </c>
      <c r="KB101" s="123" t="s">
        <v>483</v>
      </c>
      <c r="KC101" s="123" t="s">
        <v>483</v>
      </c>
      <c r="KD101" s="123" t="s">
        <v>2152</v>
      </c>
      <c r="KE101" s="123" t="s">
        <v>2153</v>
      </c>
      <c r="KF101" s="123" t="s">
        <v>2154</v>
      </c>
      <c r="KG101" s="123" t="s">
        <v>680</v>
      </c>
      <c r="KH101" s="123" t="s">
        <v>500</v>
      </c>
      <c r="KI101" s="123">
        <v>1</v>
      </c>
      <c r="KJ101" s="123" t="s">
        <v>489</v>
      </c>
      <c r="KK101" s="123" t="s">
        <v>483</v>
      </c>
      <c r="KL101" s="123" t="s">
        <v>489</v>
      </c>
      <c r="KM101" s="123" t="s">
        <v>489</v>
      </c>
      <c r="KN101" s="123" t="s">
        <v>483</v>
      </c>
      <c r="KO101" s="123" t="s">
        <v>483</v>
      </c>
      <c r="KP101" s="123" t="s">
        <v>483</v>
      </c>
      <c r="KQ101" s="123" t="s">
        <v>490</v>
      </c>
      <c r="KR101" s="123" t="s">
        <v>490</v>
      </c>
      <c r="KS101" s="123" t="s">
        <v>483</v>
      </c>
      <c r="KT101" s="123" t="s">
        <v>483</v>
      </c>
      <c r="KU101" s="123" t="s">
        <v>483</v>
      </c>
      <c r="KV101" s="123" t="s">
        <v>483</v>
      </c>
      <c r="KW101" s="123" t="s">
        <v>490</v>
      </c>
      <c r="KX101" s="123" t="s">
        <v>490</v>
      </c>
      <c r="KY101" s="123" t="s">
        <v>483</v>
      </c>
      <c r="KZ101" s="123" t="s">
        <v>490</v>
      </c>
      <c r="LA101" s="123" t="s">
        <v>490</v>
      </c>
      <c r="LB101" s="123" t="s">
        <v>483</v>
      </c>
      <c r="LC101" s="123" t="s">
        <v>490</v>
      </c>
      <c r="LD101" s="123" t="s">
        <v>490</v>
      </c>
      <c r="LE101" s="123" t="s">
        <v>490</v>
      </c>
      <c r="LF101" s="123">
        <v>1</v>
      </c>
      <c r="LG101" s="123">
        <v>4</v>
      </c>
      <c r="LH101" s="123">
        <v>1</v>
      </c>
      <c r="LI101" s="123">
        <v>6</v>
      </c>
      <c r="LJ101" s="123">
        <v>4</v>
      </c>
      <c r="LK101" s="123">
        <v>4</v>
      </c>
      <c r="LL101" s="123">
        <v>3</v>
      </c>
      <c r="LM101" s="123">
        <v>4</v>
      </c>
      <c r="LN101" s="123" t="s">
        <v>483</v>
      </c>
      <c r="LO101" s="123" t="s">
        <v>483</v>
      </c>
      <c r="LP101" s="123" t="s">
        <v>483</v>
      </c>
      <c r="LQ101" s="123" t="s">
        <v>483</v>
      </c>
      <c r="LR101" s="123" t="s">
        <v>483</v>
      </c>
      <c r="LS101" s="123" t="s">
        <v>489</v>
      </c>
      <c r="LT101" s="123" t="s">
        <v>489</v>
      </c>
      <c r="LU101" s="123" t="s">
        <v>489</v>
      </c>
      <c r="LV101" s="123" t="s">
        <v>483</v>
      </c>
      <c r="LW101" s="123" t="s">
        <v>483</v>
      </c>
      <c r="LX101" s="123" t="s">
        <v>489</v>
      </c>
      <c r="LY101" s="123" t="s">
        <v>483</v>
      </c>
      <c r="LZ101" s="123" t="s">
        <v>483</v>
      </c>
      <c r="MA101" s="123" t="s">
        <v>483</v>
      </c>
      <c r="MB101" s="123" t="s">
        <v>483</v>
      </c>
      <c r="MC101" s="123" t="s">
        <v>489</v>
      </c>
      <c r="MD101" s="123" t="s">
        <v>483</v>
      </c>
      <c r="ME101" s="123" t="s">
        <v>483</v>
      </c>
      <c r="MF101" s="123" t="s">
        <v>489</v>
      </c>
      <c r="MG101" s="123" t="s">
        <v>489</v>
      </c>
      <c r="MH101" s="123" t="s">
        <v>483</v>
      </c>
      <c r="MI101" s="123" t="s">
        <v>489</v>
      </c>
      <c r="MJ101" s="123" t="s">
        <v>483</v>
      </c>
      <c r="MK101" s="123" t="s">
        <v>490</v>
      </c>
      <c r="ML101" s="123" t="s">
        <v>490</v>
      </c>
      <c r="MM101" s="123" t="s">
        <v>490</v>
      </c>
      <c r="MN101" s="123" t="s">
        <v>490</v>
      </c>
      <c r="MO101" s="123" t="s">
        <v>490</v>
      </c>
      <c r="MP101" s="123" t="s">
        <v>490</v>
      </c>
      <c r="MQ101" s="123" t="s">
        <v>490</v>
      </c>
      <c r="MR101" s="123" t="s">
        <v>490</v>
      </c>
      <c r="MS101" s="123" t="s">
        <v>490</v>
      </c>
      <c r="MT101" s="123" t="s">
        <v>490</v>
      </c>
      <c r="MU101" s="123" t="s">
        <v>490</v>
      </c>
      <c r="MV101" s="123" t="s">
        <v>490</v>
      </c>
      <c r="MW101" s="123" t="s">
        <v>490</v>
      </c>
      <c r="MX101" s="123" t="s">
        <v>490</v>
      </c>
      <c r="MY101" s="123" t="s">
        <v>490</v>
      </c>
      <c r="MZ101" s="123" t="s">
        <v>490</v>
      </c>
      <c r="NA101" s="123" t="s">
        <v>490</v>
      </c>
      <c r="NB101" s="123" t="s">
        <v>490</v>
      </c>
      <c r="NC101" s="123" t="s">
        <v>490</v>
      </c>
      <c r="ND101" s="123" t="s">
        <v>490</v>
      </c>
      <c r="NE101" s="123" t="s">
        <v>490</v>
      </c>
      <c r="NF101" s="123" t="s">
        <v>490</v>
      </c>
      <c r="NG101" s="123" t="s">
        <v>483</v>
      </c>
      <c r="NH101" s="123" t="s">
        <v>489</v>
      </c>
      <c r="NI101" s="123" t="s">
        <v>483</v>
      </c>
      <c r="NJ101" s="123" t="s">
        <v>483</v>
      </c>
      <c r="NK101" s="123" t="s">
        <v>483</v>
      </c>
      <c r="NL101" s="123" t="s">
        <v>483</v>
      </c>
      <c r="NM101" s="123" t="s">
        <v>483</v>
      </c>
      <c r="NN101" s="123" t="s">
        <v>483</v>
      </c>
      <c r="NO101" s="123" t="s">
        <v>483</v>
      </c>
      <c r="NP101" s="123" t="s">
        <v>489</v>
      </c>
      <c r="NQ101" s="123" t="s">
        <v>489</v>
      </c>
      <c r="NR101" s="123" t="s">
        <v>483</v>
      </c>
      <c r="NS101" s="123" t="s">
        <v>489</v>
      </c>
      <c r="NT101" s="123" t="s">
        <v>483</v>
      </c>
      <c r="NU101" s="123" t="s">
        <v>483</v>
      </c>
      <c r="NV101" s="123" t="s">
        <v>489</v>
      </c>
      <c r="NW101" s="123" t="s">
        <v>489</v>
      </c>
      <c r="NX101" s="123" t="s">
        <v>483</v>
      </c>
      <c r="NY101" s="123" t="s">
        <v>489</v>
      </c>
      <c r="NZ101" s="123" t="s">
        <v>483</v>
      </c>
      <c r="OA101" s="123" t="s">
        <v>483</v>
      </c>
      <c r="OB101" s="123" t="s">
        <v>483</v>
      </c>
      <c r="OC101" s="123" t="s">
        <v>483</v>
      </c>
      <c r="OD101" s="123" t="s">
        <v>483</v>
      </c>
      <c r="OE101" s="123" t="s">
        <v>483</v>
      </c>
      <c r="OF101" s="123" t="s">
        <v>483</v>
      </c>
      <c r="OG101" s="123" t="s">
        <v>483</v>
      </c>
      <c r="OH101" s="123" t="s">
        <v>483</v>
      </c>
      <c r="OI101" s="123" t="s">
        <v>490</v>
      </c>
      <c r="OJ101" s="123" t="s">
        <v>483</v>
      </c>
      <c r="OK101" s="123" t="s">
        <v>483</v>
      </c>
      <c r="OL101" s="123" t="s">
        <v>483</v>
      </c>
      <c r="OM101" s="123" t="s">
        <v>489</v>
      </c>
      <c r="ON101" s="123" t="s">
        <v>483</v>
      </c>
      <c r="OO101" s="123" t="s">
        <v>483</v>
      </c>
      <c r="OP101" s="123" t="s">
        <v>489</v>
      </c>
      <c r="OQ101" s="123" t="s">
        <v>483</v>
      </c>
      <c r="OR101" s="123" t="s">
        <v>489</v>
      </c>
      <c r="OS101" s="123" t="s">
        <v>489</v>
      </c>
      <c r="OT101" s="123" t="s">
        <v>483</v>
      </c>
      <c r="OU101" s="123" t="s">
        <v>489</v>
      </c>
      <c r="OV101" s="123" t="s">
        <v>489</v>
      </c>
      <c r="OW101" s="123" t="s">
        <v>489</v>
      </c>
      <c r="OX101" s="123" t="s">
        <v>489</v>
      </c>
      <c r="OY101" s="123" t="s">
        <v>489</v>
      </c>
      <c r="OZ101" s="123" t="s">
        <v>489</v>
      </c>
      <c r="PA101" s="123" t="s">
        <v>489</v>
      </c>
      <c r="PB101" s="123" t="s">
        <v>483</v>
      </c>
      <c r="PC101" s="123" t="s">
        <v>489</v>
      </c>
      <c r="PD101" s="123" t="s">
        <v>483</v>
      </c>
      <c r="PE101" s="123" t="s">
        <v>483</v>
      </c>
      <c r="PF101" s="123" t="s">
        <v>489</v>
      </c>
      <c r="PG101" s="123" t="s">
        <v>483</v>
      </c>
      <c r="PH101" s="123" t="s">
        <v>489</v>
      </c>
      <c r="PI101" s="123" t="s">
        <v>483</v>
      </c>
      <c r="PJ101" s="123" t="s">
        <v>483</v>
      </c>
      <c r="PK101" s="123" t="s">
        <v>483</v>
      </c>
      <c r="PL101" s="123" t="s">
        <v>489</v>
      </c>
      <c r="PM101" s="123" t="s">
        <v>489</v>
      </c>
      <c r="PN101" s="123" t="s">
        <v>489</v>
      </c>
      <c r="PO101" s="123" t="s">
        <v>489</v>
      </c>
      <c r="PP101" s="123" t="s">
        <v>489</v>
      </c>
      <c r="PQ101" s="123" t="s">
        <v>489</v>
      </c>
      <c r="PR101" s="123" t="s">
        <v>489</v>
      </c>
      <c r="PS101" s="123" t="s">
        <v>489</v>
      </c>
      <c r="PT101" s="123" t="s">
        <v>483</v>
      </c>
      <c r="PU101" s="123" t="s">
        <v>574</v>
      </c>
      <c r="PV101" s="123" t="s">
        <v>574</v>
      </c>
      <c r="PW101" s="123" t="s">
        <v>574</v>
      </c>
      <c r="PX101" s="123" t="s">
        <v>574</v>
      </c>
      <c r="PY101" s="123" t="s">
        <v>574</v>
      </c>
      <c r="PZ101" s="123" t="s">
        <v>483</v>
      </c>
      <c r="QA101" s="123" t="s">
        <v>572</v>
      </c>
      <c r="QB101" s="123" t="s">
        <v>483</v>
      </c>
      <c r="QC101" s="123" t="s">
        <v>572</v>
      </c>
      <c r="QD101" s="123" t="s">
        <v>483</v>
      </c>
      <c r="QE101" s="123" t="s">
        <v>2155</v>
      </c>
      <c r="QF101" s="123" t="s">
        <v>1311</v>
      </c>
      <c r="QG101" s="123"/>
      <c r="QH101" s="123" t="s">
        <v>489</v>
      </c>
      <c r="QI101" s="123" t="s">
        <v>483</v>
      </c>
      <c r="QJ101" s="123" t="s">
        <v>483</v>
      </c>
      <c r="QK101" s="123"/>
      <c r="QL101" s="123" t="s">
        <v>489</v>
      </c>
      <c r="QM101" s="123" t="s">
        <v>489</v>
      </c>
      <c r="QN101" s="123" t="s">
        <v>483</v>
      </c>
      <c r="QO101" s="123" t="s">
        <v>483</v>
      </c>
      <c r="QP101" s="123" t="s">
        <v>483</v>
      </c>
      <c r="QQ101" s="123">
        <v>10</v>
      </c>
      <c r="QR101" s="123">
        <v>60</v>
      </c>
      <c r="QS101" s="123"/>
      <c r="QT101" s="123"/>
      <c r="QU101" s="90" t="s">
        <v>4476</v>
      </c>
      <c r="QV101" s="90" t="s">
        <v>4961</v>
      </c>
      <c r="QW101" s="190">
        <v>44215</v>
      </c>
      <c r="QX101" s="80" t="s">
        <v>483</v>
      </c>
      <c r="QY101" s="80"/>
      <c r="QZ101" s="80"/>
      <c r="RA101" s="52"/>
      <c r="RB101" s="80"/>
      <c r="RC101" s="80"/>
      <c r="RD101" s="80"/>
      <c r="RE101" s="80"/>
      <c r="RF101" s="80"/>
      <c r="RG101" s="80"/>
      <c r="RH101" s="84">
        <v>15</v>
      </c>
      <c r="RI101" s="84">
        <v>2</v>
      </c>
      <c r="RJ101" s="84">
        <v>13</v>
      </c>
      <c r="RK101" s="80"/>
      <c r="RL101" s="80"/>
      <c r="RM101" s="80"/>
      <c r="RN101" s="80"/>
      <c r="RO101" s="84">
        <v>13</v>
      </c>
      <c r="RP101" s="80"/>
      <c r="RQ101" s="52"/>
      <c r="RR101" s="80"/>
      <c r="RS101" s="80">
        <v>0</v>
      </c>
      <c r="RT101" s="80">
        <v>0</v>
      </c>
      <c r="RU101" s="80">
        <v>0</v>
      </c>
      <c r="RV101" s="80">
        <v>0</v>
      </c>
      <c r="RW101" s="80">
        <v>0</v>
      </c>
      <c r="RX101" s="175">
        <v>0</v>
      </c>
      <c r="RY101" s="84" t="s">
        <v>483</v>
      </c>
      <c r="RZ101" s="84" t="s">
        <v>6150</v>
      </c>
      <c r="SA101" s="184" t="s">
        <v>6151</v>
      </c>
      <c r="SB101" s="90" t="s">
        <v>4781</v>
      </c>
      <c r="SC101" s="90"/>
      <c r="SD101" s="217" t="s">
        <v>6152</v>
      </c>
      <c r="SE101" s="123"/>
      <c r="SF101" s="114"/>
      <c r="SG101" s="114"/>
      <c r="SH101" s="114"/>
      <c r="SI101" s="114"/>
      <c r="SJ101" s="114"/>
      <c r="SK101" s="114"/>
      <c r="SL101" s="114"/>
      <c r="SM101" s="114"/>
      <c r="SN101" s="242"/>
      <c r="SO101" s="114"/>
      <c r="SQ101" s="123"/>
      <c r="SR101" s="114"/>
      <c r="SS101" s="121"/>
      <c r="ST101" s="90" t="s">
        <v>483</v>
      </c>
      <c r="SV101" s="235" t="s">
        <v>4478</v>
      </c>
    </row>
    <row r="102" spans="1:516" s="98" customFormat="1" ht="84.75" customHeight="1" x14ac:dyDescent="0.25">
      <c r="A102" s="123" t="s">
        <v>2133</v>
      </c>
      <c r="B102" s="93">
        <v>138</v>
      </c>
      <c r="C102" s="123">
        <v>2019</v>
      </c>
      <c r="D102" s="94" t="s">
        <v>4072</v>
      </c>
      <c r="E102" s="123">
        <v>27</v>
      </c>
      <c r="F102" s="123" t="s">
        <v>602</v>
      </c>
      <c r="G102" s="114" t="s">
        <v>2134</v>
      </c>
      <c r="H102" s="123"/>
      <c r="I102" s="123" t="s">
        <v>5016</v>
      </c>
      <c r="J102" s="123" t="s">
        <v>686</v>
      </c>
      <c r="K102" s="123" t="s">
        <v>657</v>
      </c>
      <c r="L102" s="123" t="s">
        <v>2135</v>
      </c>
      <c r="M102" s="123">
        <v>10</v>
      </c>
      <c r="N102" s="123"/>
      <c r="O102" s="123" t="s">
        <v>608</v>
      </c>
      <c r="P102" s="123" t="s">
        <v>2136</v>
      </c>
      <c r="Q102" s="123">
        <v>5528559164</v>
      </c>
      <c r="R102" s="120" t="s">
        <v>4988</v>
      </c>
      <c r="S102" s="96">
        <v>14018</v>
      </c>
      <c r="T102" s="97" t="s">
        <v>590</v>
      </c>
      <c r="U102" s="97" t="s">
        <v>2138</v>
      </c>
      <c r="V102" s="97" t="s">
        <v>2139</v>
      </c>
      <c r="W102" s="97" t="s">
        <v>586</v>
      </c>
      <c r="X102" s="183">
        <v>5528559164</v>
      </c>
      <c r="Y102" s="95" t="s">
        <v>2137</v>
      </c>
      <c r="Z102" s="123">
        <v>7</v>
      </c>
      <c r="AA102" s="123">
        <v>3</v>
      </c>
      <c r="AB102" s="123">
        <v>4</v>
      </c>
      <c r="AC102" s="123">
        <v>0</v>
      </c>
      <c r="AD102" s="123">
        <v>1</v>
      </c>
      <c r="AE102" s="123">
        <v>0</v>
      </c>
      <c r="AF102" s="123">
        <v>0</v>
      </c>
      <c r="AG102" s="123">
        <v>1</v>
      </c>
      <c r="AH102" s="123">
        <v>3</v>
      </c>
      <c r="AI102" s="123">
        <v>4</v>
      </c>
      <c r="AJ102" s="123">
        <v>1</v>
      </c>
      <c r="AK102" s="123">
        <v>8</v>
      </c>
      <c r="AL102" s="123">
        <v>16</v>
      </c>
      <c r="AM102" s="123">
        <v>75</v>
      </c>
      <c r="AN102" s="123">
        <v>93</v>
      </c>
      <c r="AO102" s="123">
        <v>70</v>
      </c>
      <c r="AP102" s="123">
        <v>3</v>
      </c>
      <c r="AQ102" s="123">
        <v>1</v>
      </c>
      <c r="AR102" s="123">
        <v>0</v>
      </c>
      <c r="AS102" s="123">
        <v>1</v>
      </c>
      <c r="AT102" s="123" t="s">
        <v>483</v>
      </c>
      <c r="AU102" s="123" t="s">
        <v>483</v>
      </c>
      <c r="AV102" s="123" t="s">
        <v>636</v>
      </c>
      <c r="AW102" s="123"/>
      <c r="AX102" s="123" t="s">
        <v>584</v>
      </c>
      <c r="AY102" s="123" t="s">
        <v>489</v>
      </c>
      <c r="AZ102" s="123" t="s">
        <v>489</v>
      </c>
      <c r="BA102" s="123" t="s">
        <v>483</v>
      </c>
      <c r="BB102" s="123" t="s">
        <v>483</v>
      </c>
      <c r="BC102" s="123" t="s">
        <v>483</v>
      </c>
      <c r="BD102" s="123" t="s">
        <v>572</v>
      </c>
      <c r="BE102" s="123" t="s">
        <v>490</v>
      </c>
      <c r="BF102" s="123" t="s">
        <v>490</v>
      </c>
      <c r="BG102" s="123" t="s">
        <v>490</v>
      </c>
      <c r="BH102" s="123" t="s">
        <v>490</v>
      </c>
      <c r="BI102" s="123" t="s">
        <v>483</v>
      </c>
      <c r="BJ102" s="123" t="s">
        <v>490</v>
      </c>
      <c r="BK102" s="123" t="s">
        <v>490</v>
      </c>
      <c r="BL102" s="123" t="s">
        <v>490</v>
      </c>
      <c r="BM102" s="123" t="s">
        <v>483</v>
      </c>
      <c r="BN102" s="123" t="s">
        <v>483</v>
      </c>
      <c r="BO102" s="123" t="s">
        <v>483</v>
      </c>
      <c r="BP102" s="123" t="s">
        <v>490</v>
      </c>
      <c r="BQ102" s="123" t="s">
        <v>490</v>
      </c>
      <c r="BR102" s="123" t="s">
        <v>483</v>
      </c>
      <c r="BS102" s="123" t="s">
        <v>483</v>
      </c>
      <c r="BT102" s="123" t="s">
        <v>483</v>
      </c>
      <c r="BU102" s="123" t="s">
        <v>483</v>
      </c>
      <c r="BV102" s="123" t="s">
        <v>490</v>
      </c>
      <c r="BW102" s="123" t="s">
        <v>490</v>
      </c>
      <c r="BX102" s="123" t="s">
        <v>483</v>
      </c>
      <c r="BY102" s="123" t="s">
        <v>490</v>
      </c>
      <c r="BZ102" s="123" t="s">
        <v>483</v>
      </c>
      <c r="CA102" s="123" t="s">
        <v>483</v>
      </c>
      <c r="CB102" s="123" t="s">
        <v>483</v>
      </c>
      <c r="CC102" s="123" t="s">
        <v>490</v>
      </c>
      <c r="CD102" s="123" t="s">
        <v>483</v>
      </c>
      <c r="CE102" s="123" t="s">
        <v>490</v>
      </c>
      <c r="CF102" s="123"/>
      <c r="CG102" s="123" t="s">
        <v>483</v>
      </c>
      <c r="CH102" s="123" t="s">
        <v>483</v>
      </c>
      <c r="CI102" s="123" t="s">
        <v>483</v>
      </c>
      <c r="CJ102" s="123" t="s">
        <v>483</v>
      </c>
      <c r="CK102" s="123" t="s">
        <v>483</v>
      </c>
      <c r="CL102" s="123" t="s">
        <v>483</v>
      </c>
      <c r="CM102" s="123" t="s">
        <v>483</v>
      </c>
      <c r="CN102" s="123" t="s">
        <v>483</v>
      </c>
      <c r="CO102" s="123" t="s">
        <v>483</v>
      </c>
      <c r="CP102" s="123" t="s">
        <v>483</v>
      </c>
      <c r="CQ102" s="123" t="s">
        <v>483</v>
      </c>
      <c r="CR102" s="123" t="s">
        <v>483</v>
      </c>
      <c r="CS102" s="123" t="s">
        <v>483</v>
      </c>
      <c r="CT102" s="123" t="s">
        <v>483</v>
      </c>
      <c r="CU102" s="123" t="s">
        <v>483</v>
      </c>
      <c r="CV102" s="123" t="s">
        <v>483</v>
      </c>
      <c r="CW102" s="123" t="s">
        <v>483</v>
      </c>
      <c r="CX102" s="123" t="s">
        <v>483</v>
      </c>
      <c r="CY102" s="123" t="s">
        <v>489</v>
      </c>
      <c r="CZ102" s="123" t="s">
        <v>483</v>
      </c>
      <c r="DA102" s="123" t="s">
        <v>483</v>
      </c>
      <c r="DB102" s="123" t="s">
        <v>483</v>
      </c>
      <c r="DC102" s="123" t="s">
        <v>483</v>
      </c>
      <c r="DD102" s="123" t="s">
        <v>483</v>
      </c>
      <c r="DE102" s="123" t="s">
        <v>483</v>
      </c>
      <c r="DF102" s="123" t="s">
        <v>483</v>
      </c>
      <c r="DG102" s="123" t="s">
        <v>483</v>
      </c>
      <c r="DH102" s="123" t="s">
        <v>483</v>
      </c>
      <c r="DI102" s="123" t="s">
        <v>483</v>
      </c>
      <c r="DJ102" s="123" t="s">
        <v>483</v>
      </c>
      <c r="DK102" s="123" t="s">
        <v>483</v>
      </c>
      <c r="DL102" s="123" t="s">
        <v>483</v>
      </c>
      <c r="DM102" s="123" t="s">
        <v>490</v>
      </c>
      <c r="DN102" s="123" t="s">
        <v>490</v>
      </c>
      <c r="DO102" s="123" t="s">
        <v>490</v>
      </c>
      <c r="DP102" s="123" t="s">
        <v>490</v>
      </c>
      <c r="DQ102" s="123" t="s">
        <v>490</v>
      </c>
      <c r="DR102" s="123" t="s">
        <v>490</v>
      </c>
      <c r="DS102" s="123" t="s">
        <v>483</v>
      </c>
      <c r="DT102" s="123" t="s">
        <v>483</v>
      </c>
      <c r="DU102" s="123" t="s">
        <v>483</v>
      </c>
      <c r="DV102" s="123" t="s">
        <v>483</v>
      </c>
      <c r="DW102" s="123" t="s">
        <v>483</v>
      </c>
      <c r="DX102" s="123" t="s">
        <v>490</v>
      </c>
      <c r="DY102" s="123" t="s">
        <v>490</v>
      </c>
      <c r="DZ102" s="123" t="s">
        <v>483</v>
      </c>
      <c r="EA102" s="123" t="s">
        <v>490</v>
      </c>
      <c r="EB102" s="123" t="s">
        <v>483</v>
      </c>
      <c r="EC102" s="123" t="s">
        <v>490</v>
      </c>
      <c r="ED102" s="123" t="s">
        <v>490</v>
      </c>
      <c r="EE102" s="123">
        <v>0</v>
      </c>
      <c r="EF102" s="123">
        <v>2</v>
      </c>
      <c r="EG102" s="123">
        <v>0</v>
      </c>
      <c r="EH102" s="123" t="s">
        <v>483</v>
      </c>
      <c r="EI102" s="123" t="s">
        <v>483</v>
      </c>
      <c r="EJ102" s="123" t="s">
        <v>489</v>
      </c>
      <c r="EK102" s="123" t="s">
        <v>490</v>
      </c>
      <c r="EL102" s="123" t="s">
        <v>483</v>
      </c>
      <c r="EM102" s="123" t="s">
        <v>490</v>
      </c>
      <c r="EN102" s="123" t="s">
        <v>490</v>
      </c>
      <c r="EO102" s="123" t="s">
        <v>490</v>
      </c>
      <c r="EP102" s="123" t="s">
        <v>483</v>
      </c>
      <c r="EQ102" s="123" t="s">
        <v>490</v>
      </c>
      <c r="ER102" s="123" t="s">
        <v>490</v>
      </c>
      <c r="ES102" s="123" t="s">
        <v>490</v>
      </c>
      <c r="ET102" s="123" t="s">
        <v>490</v>
      </c>
      <c r="EU102" s="123" t="s">
        <v>490</v>
      </c>
      <c r="EV102" s="123" t="s">
        <v>490</v>
      </c>
      <c r="EW102" s="123" t="s">
        <v>490</v>
      </c>
      <c r="EX102" s="123" t="s">
        <v>490</v>
      </c>
      <c r="EY102" s="123" t="s">
        <v>490</v>
      </c>
      <c r="EZ102" s="123" t="s">
        <v>483</v>
      </c>
      <c r="FA102" s="123" t="s">
        <v>490</v>
      </c>
      <c r="FB102" s="123" t="s">
        <v>483</v>
      </c>
      <c r="FC102" s="123" t="s">
        <v>490</v>
      </c>
      <c r="FD102" s="123" t="s">
        <v>490</v>
      </c>
      <c r="FE102" s="123" t="s">
        <v>483</v>
      </c>
      <c r="FF102" s="123" t="s">
        <v>490</v>
      </c>
      <c r="FG102" s="123" t="s">
        <v>490</v>
      </c>
      <c r="FH102" s="123" t="s">
        <v>483</v>
      </c>
      <c r="FI102" s="123" t="s">
        <v>483</v>
      </c>
      <c r="FJ102" s="123" t="s">
        <v>490</v>
      </c>
      <c r="FK102" s="123" t="s">
        <v>483</v>
      </c>
      <c r="FL102" s="123" t="s">
        <v>483</v>
      </c>
      <c r="FM102" s="123" t="s">
        <v>483</v>
      </c>
      <c r="FN102" s="123" t="s">
        <v>490</v>
      </c>
      <c r="FO102" s="123" t="s">
        <v>483</v>
      </c>
      <c r="FP102" s="123" t="s">
        <v>483</v>
      </c>
      <c r="FQ102" s="123" t="s">
        <v>490</v>
      </c>
      <c r="FR102" s="123" t="s">
        <v>483</v>
      </c>
      <c r="FS102" s="123" t="s">
        <v>490</v>
      </c>
      <c r="FT102" s="123" t="s">
        <v>483</v>
      </c>
      <c r="FU102" s="123" t="s">
        <v>483</v>
      </c>
      <c r="FV102" s="123" t="s">
        <v>490</v>
      </c>
      <c r="FW102" s="123" t="s">
        <v>483</v>
      </c>
      <c r="FX102" s="123" t="s">
        <v>483</v>
      </c>
      <c r="FY102" s="123" t="s">
        <v>483</v>
      </c>
      <c r="FZ102" s="123" t="s">
        <v>483</v>
      </c>
      <c r="GA102" s="123" t="s">
        <v>483</v>
      </c>
      <c r="GB102" s="123" t="s">
        <v>490</v>
      </c>
      <c r="GC102" s="123" t="s">
        <v>483</v>
      </c>
      <c r="GD102" s="123" t="s">
        <v>483</v>
      </c>
      <c r="GE102" s="123" t="s">
        <v>483</v>
      </c>
      <c r="GF102" s="123" t="s">
        <v>483</v>
      </c>
      <c r="GG102" s="123" t="s">
        <v>483</v>
      </c>
      <c r="GH102" s="123" t="s">
        <v>483</v>
      </c>
      <c r="GI102" s="123" t="s">
        <v>483</v>
      </c>
      <c r="GJ102" s="123" t="s">
        <v>483</v>
      </c>
      <c r="GK102" s="123" t="s">
        <v>483</v>
      </c>
      <c r="GL102" s="123" t="s">
        <v>483</v>
      </c>
      <c r="GM102" s="123" t="s">
        <v>483</v>
      </c>
      <c r="GN102" s="123" t="s">
        <v>483</v>
      </c>
      <c r="GO102" s="123" t="s">
        <v>483</v>
      </c>
      <c r="GP102" s="123" t="s">
        <v>483</v>
      </c>
      <c r="GQ102" s="123" t="s">
        <v>483</v>
      </c>
      <c r="GR102" s="123" t="s">
        <v>483</v>
      </c>
      <c r="GS102" s="123" t="s">
        <v>483</v>
      </c>
      <c r="GT102" s="123" t="s">
        <v>483</v>
      </c>
      <c r="GU102" s="123" t="s">
        <v>483</v>
      </c>
      <c r="GV102" s="123" t="s">
        <v>483</v>
      </c>
      <c r="GW102" s="123" t="s">
        <v>483</v>
      </c>
      <c r="GX102" s="123" t="s">
        <v>483</v>
      </c>
      <c r="GY102" s="123" t="s">
        <v>483</v>
      </c>
      <c r="GZ102" s="123" t="s">
        <v>483</v>
      </c>
      <c r="HA102" s="123" t="s">
        <v>483</v>
      </c>
      <c r="HB102" s="123" t="s">
        <v>483</v>
      </c>
      <c r="HC102" s="123" t="s">
        <v>483</v>
      </c>
      <c r="HD102" s="123" t="s">
        <v>483</v>
      </c>
      <c r="HE102" s="123" t="s">
        <v>483</v>
      </c>
      <c r="HF102" s="123" t="s">
        <v>490</v>
      </c>
      <c r="HG102" s="123" t="s">
        <v>490</v>
      </c>
      <c r="HH102" s="123" t="s">
        <v>490</v>
      </c>
      <c r="HI102" s="123" t="s">
        <v>490</v>
      </c>
      <c r="HJ102" s="123" t="s">
        <v>490</v>
      </c>
      <c r="HK102" s="123" t="s">
        <v>490</v>
      </c>
      <c r="HL102" s="123" t="s">
        <v>490</v>
      </c>
      <c r="HM102" s="123" t="s">
        <v>490</v>
      </c>
      <c r="HN102" s="123" t="s">
        <v>490</v>
      </c>
      <c r="HO102" s="123" t="s">
        <v>490</v>
      </c>
      <c r="HP102" s="123" t="s">
        <v>490</v>
      </c>
      <c r="HQ102" s="123" t="s">
        <v>490</v>
      </c>
      <c r="HR102" s="123" t="s">
        <v>490</v>
      </c>
      <c r="HS102" s="123" t="s">
        <v>490</v>
      </c>
      <c r="HT102" s="123" t="s">
        <v>490</v>
      </c>
      <c r="HU102" s="123" t="s">
        <v>490</v>
      </c>
      <c r="HV102" s="123" t="s">
        <v>483</v>
      </c>
      <c r="HW102" s="123" t="s">
        <v>483</v>
      </c>
      <c r="HX102" s="123" t="s">
        <v>483</v>
      </c>
      <c r="HY102" s="123" t="s">
        <v>483</v>
      </c>
      <c r="HZ102" s="123" t="s">
        <v>483</v>
      </c>
      <c r="IA102" s="123" t="s">
        <v>483</v>
      </c>
      <c r="IB102" s="123" t="s">
        <v>483</v>
      </c>
      <c r="IC102" s="123" t="s">
        <v>483</v>
      </c>
      <c r="ID102" s="123" t="s">
        <v>483</v>
      </c>
      <c r="IE102" s="123" t="s">
        <v>483</v>
      </c>
      <c r="IF102" s="123" t="s">
        <v>490</v>
      </c>
      <c r="IG102" s="123" t="s">
        <v>490</v>
      </c>
      <c r="IH102" s="123" t="s">
        <v>490</v>
      </c>
      <c r="II102" s="123" t="s">
        <v>490</v>
      </c>
      <c r="IJ102" s="123" t="s">
        <v>490</v>
      </c>
      <c r="IK102" s="123" t="s">
        <v>483</v>
      </c>
      <c r="IL102" s="123" t="s">
        <v>483</v>
      </c>
      <c r="IM102" s="123" t="s">
        <v>483</v>
      </c>
      <c r="IN102" s="123">
        <v>2</v>
      </c>
      <c r="IO102" s="123"/>
      <c r="IP102" s="123"/>
      <c r="IQ102" s="123"/>
      <c r="IR102" s="123">
        <v>6</v>
      </c>
      <c r="IS102" s="123"/>
      <c r="IT102" s="123"/>
      <c r="IU102" s="123"/>
      <c r="IV102" s="123">
        <v>2</v>
      </c>
      <c r="IW102" s="123"/>
      <c r="IX102" s="123"/>
      <c r="IY102" s="123"/>
      <c r="IZ102" s="123"/>
      <c r="JA102" s="123"/>
      <c r="JB102" s="123"/>
      <c r="JC102" s="123"/>
      <c r="JD102" s="123"/>
      <c r="JE102" s="123"/>
      <c r="JF102" s="123"/>
      <c r="JG102" s="123">
        <v>1</v>
      </c>
      <c r="JH102" s="123">
        <v>1</v>
      </c>
      <c r="JI102" s="123"/>
      <c r="JJ102" s="123">
        <v>1</v>
      </c>
      <c r="JK102" s="123"/>
      <c r="JL102" s="123"/>
      <c r="JM102" s="123">
        <v>1</v>
      </c>
      <c r="JN102" s="123">
        <v>12</v>
      </c>
      <c r="JO102" s="123">
        <v>2</v>
      </c>
      <c r="JP102" s="123">
        <v>14</v>
      </c>
      <c r="JQ102" s="123">
        <v>12</v>
      </c>
      <c r="JR102" s="123"/>
      <c r="JS102" s="123" t="s">
        <v>483</v>
      </c>
      <c r="JT102" s="123" t="s">
        <v>483</v>
      </c>
      <c r="JU102" s="123" t="s">
        <v>483</v>
      </c>
      <c r="JV102" s="123" t="s">
        <v>483</v>
      </c>
      <c r="JW102" s="123" t="s">
        <v>483</v>
      </c>
      <c r="JX102" s="123" t="s">
        <v>489</v>
      </c>
      <c r="JY102" s="123" t="s">
        <v>483</v>
      </c>
      <c r="JZ102" s="123" t="s">
        <v>483</v>
      </c>
      <c r="KA102" s="123" t="s">
        <v>483</v>
      </c>
      <c r="KB102" s="123" t="s">
        <v>483</v>
      </c>
      <c r="KC102" s="123" t="s">
        <v>483</v>
      </c>
      <c r="KD102" s="123" t="s">
        <v>2140</v>
      </c>
      <c r="KE102" s="123"/>
      <c r="KF102" s="123"/>
      <c r="KG102" s="123" t="s">
        <v>680</v>
      </c>
      <c r="KH102" s="123" t="s">
        <v>500</v>
      </c>
      <c r="KI102" s="123">
        <v>2</v>
      </c>
      <c r="KJ102" s="123" t="s">
        <v>483</v>
      </c>
      <c r="KK102" s="123" t="s">
        <v>483</v>
      </c>
      <c r="KL102" s="123" t="s">
        <v>483</v>
      </c>
      <c r="KM102" s="123" t="s">
        <v>483</v>
      </c>
      <c r="KN102" s="123" t="s">
        <v>483</v>
      </c>
      <c r="KO102" s="123" t="s">
        <v>483</v>
      </c>
      <c r="KP102" s="123" t="s">
        <v>483</v>
      </c>
      <c r="KQ102" s="123" t="s">
        <v>490</v>
      </c>
      <c r="KR102" s="123" t="s">
        <v>483</v>
      </c>
      <c r="KS102" s="123" t="s">
        <v>483</v>
      </c>
      <c r="KT102" s="123" t="s">
        <v>483</v>
      </c>
      <c r="KU102" s="123" t="s">
        <v>483</v>
      </c>
      <c r="KV102" s="123" t="s">
        <v>483</v>
      </c>
      <c r="KW102" s="123" t="s">
        <v>490</v>
      </c>
      <c r="KX102" s="123" t="s">
        <v>483</v>
      </c>
      <c r="KY102" s="123" t="s">
        <v>483</v>
      </c>
      <c r="KZ102" s="123" t="s">
        <v>483</v>
      </c>
      <c r="LA102" s="123" t="s">
        <v>483</v>
      </c>
      <c r="LB102" s="123" t="s">
        <v>483</v>
      </c>
      <c r="LC102" s="123" t="s">
        <v>490</v>
      </c>
      <c r="LD102" s="123" t="s">
        <v>483</v>
      </c>
      <c r="LE102" s="123" t="s">
        <v>483</v>
      </c>
      <c r="LF102" s="123">
        <v>10</v>
      </c>
      <c r="LG102" s="123">
        <v>2</v>
      </c>
      <c r="LH102" s="123">
        <v>0</v>
      </c>
      <c r="LI102" s="123">
        <v>12</v>
      </c>
      <c r="LJ102" s="123">
        <v>7</v>
      </c>
      <c r="LK102" s="123">
        <v>7</v>
      </c>
      <c r="LL102" s="123">
        <v>7</v>
      </c>
      <c r="LM102" s="123">
        <v>7</v>
      </c>
      <c r="LN102" s="123" t="s">
        <v>483</v>
      </c>
      <c r="LO102" s="123" t="s">
        <v>483</v>
      </c>
      <c r="LP102" s="123" t="s">
        <v>483</v>
      </c>
      <c r="LQ102" s="123" t="s">
        <v>483</v>
      </c>
      <c r="LR102" s="123" t="s">
        <v>483</v>
      </c>
      <c r="LS102" s="123" t="s">
        <v>483</v>
      </c>
      <c r="LT102" s="123" t="s">
        <v>489</v>
      </c>
      <c r="LU102" s="123" t="s">
        <v>483</v>
      </c>
      <c r="LV102" s="123" t="s">
        <v>483</v>
      </c>
      <c r="LW102" s="123" t="s">
        <v>483</v>
      </c>
      <c r="LX102" s="123" t="s">
        <v>489</v>
      </c>
      <c r="LY102" s="123" t="s">
        <v>483</v>
      </c>
      <c r="LZ102" s="123" t="s">
        <v>483</v>
      </c>
      <c r="MA102" s="123" t="s">
        <v>483</v>
      </c>
      <c r="MB102" s="123" t="s">
        <v>483</v>
      </c>
      <c r="MC102" s="123" t="s">
        <v>483</v>
      </c>
      <c r="MD102" s="123" t="s">
        <v>483</v>
      </c>
      <c r="ME102" s="123" t="s">
        <v>483</v>
      </c>
      <c r="MF102" s="123" t="s">
        <v>483</v>
      </c>
      <c r="MG102" s="123" t="s">
        <v>483</v>
      </c>
      <c r="MH102" s="123" t="s">
        <v>483</v>
      </c>
      <c r="MI102" s="123" t="s">
        <v>489</v>
      </c>
      <c r="MJ102" s="123" t="s">
        <v>483</v>
      </c>
      <c r="MK102" s="123" t="s">
        <v>490</v>
      </c>
      <c r="ML102" s="123" t="s">
        <v>490</v>
      </c>
      <c r="MM102" s="123" t="s">
        <v>490</v>
      </c>
      <c r="MN102" s="123" t="s">
        <v>490</v>
      </c>
      <c r="MO102" s="123" t="s">
        <v>490</v>
      </c>
      <c r="MP102" s="123" t="s">
        <v>490</v>
      </c>
      <c r="MQ102" s="123" t="s">
        <v>490</v>
      </c>
      <c r="MR102" s="123" t="s">
        <v>490</v>
      </c>
      <c r="MS102" s="123" t="s">
        <v>490</v>
      </c>
      <c r="MT102" s="123" t="s">
        <v>490</v>
      </c>
      <c r="MU102" s="123" t="s">
        <v>490</v>
      </c>
      <c r="MV102" s="123" t="s">
        <v>490</v>
      </c>
      <c r="MW102" s="123" t="s">
        <v>490</v>
      </c>
      <c r="MX102" s="123" t="s">
        <v>490</v>
      </c>
      <c r="MY102" s="123" t="s">
        <v>490</v>
      </c>
      <c r="MZ102" s="123" t="s">
        <v>483</v>
      </c>
      <c r="NA102" s="123" t="s">
        <v>483</v>
      </c>
      <c r="NB102" s="123" t="s">
        <v>483</v>
      </c>
      <c r="NC102" s="123" t="s">
        <v>483</v>
      </c>
      <c r="ND102" s="123" t="s">
        <v>483</v>
      </c>
      <c r="NE102" s="123" t="s">
        <v>489</v>
      </c>
      <c r="NF102" s="123" t="s">
        <v>483</v>
      </c>
      <c r="NG102" s="123" t="s">
        <v>483</v>
      </c>
      <c r="NH102" s="123" t="s">
        <v>483</v>
      </c>
      <c r="NI102" s="123" t="s">
        <v>483</v>
      </c>
      <c r="NJ102" s="123" t="s">
        <v>483</v>
      </c>
      <c r="NK102" s="123" t="s">
        <v>483</v>
      </c>
      <c r="NL102" s="123" t="s">
        <v>483</v>
      </c>
      <c r="NM102" s="123" t="s">
        <v>483</v>
      </c>
      <c r="NN102" s="123" t="s">
        <v>483</v>
      </c>
      <c r="NO102" s="123" t="s">
        <v>483</v>
      </c>
      <c r="NP102" s="123" t="s">
        <v>483</v>
      </c>
      <c r="NQ102" s="123" t="s">
        <v>483</v>
      </c>
      <c r="NR102" s="123" t="s">
        <v>483</v>
      </c>
      <c r="NS102" s="123" t="s">
        <v>483</v>
      </c>
      <c r="NT102" s="123" t="s">
        <v>483</v>
      </c>
      <c r="NU102" s="123" t="s">
        <v>483</v>
      </c>
      <c r="NV102" s="123" t="s">
        <v>483</v>
      </c>
      <c r="NW102" s="123" t="s">
        <v>483</v>
      </c>
      <c r="NX102" s="123" t="s">
        <v>483</v>
      </c>
      <c r="NY102" s="123" t="s">
        <v>483</v>
      </c>
      <c r="NZ102" s="123" t="s">
        <v>483</v>
      </c>
      <c r="OA102" s="123" t="s">
        <v>483</v>
      </c>
      <c r="OB102" s="123" t="s">
        <v>483</v>
      </c>
      <c r="OC102" s="123" t="s">
        <v>483</v>
      </c>
      <c r="OD102" s="123" t="s">
        <v>483</v>
      </c>
      <c r="OE102" s="123" t="s">
        <v>483</v>
      </c>
      <c r="OF102" s="123" t="s">
        <v>483</v>
      </c>
      <c r="OG102" s="123" t="s">
        <v>483</v>
      </c>
      <c r="OH102" s="123" t="s">
        <v>483</v>
      </c>
      <c r="OI102" s="123" t="s">
        <v>483</v>
      </c>
      <c r="OJ102" s="123" t="s">
        <v>483</v>
      </c>
      <c r="OK102" s="123" t="s">
        <v>483</v>
      </c>
      <c r="OL102" s="123" t="s">
        <v>483</v>
      </c>
      <c r="OM102" s="123" t="s">
        <v>483</v>
      </c>
      <c r="ON102" s="123" t="s">
        <v>483</v>
      </c>
      <c r="OO102" s="123" t="s">
        <v>483</v>
      </c>
      <c r="OP102" s="123" t="s">
        <v>483</v>
      </c>
      <c r="OQ102" s="123" t="s">
        <v>483</v>
      </c>
      <c r="OR102" s="123" t="s">
        <v>483</v>
      </c>
      <c r="OS102" s="123" t="s">
        <v>483</v>
      </c>
      <c r="OT102" s="123" t="s">
        <v>483</v>
      </c>
      <c r="OU102" s="123" t="s">
        <v>483</v>
      </c>
      <c r="OV102" s="123" t="s">
        <v>483</v>
      </c>
      <c r="OW102" s="123" t="s">
        <v>575</v>
      </c>
      <c r="OX102" s="123" t="s">
        <v>483</v>
      </c>
      <c r="OY102" s="123" t="s">
        <v>483</v>
      </c>
      <c r="OZ102" s="123" t="s">
        <v>483</v>
      </c>
      <c r="PA102" s="123" t="s">
        <v>483</v>
      </c>
      <c r="PB102" s="123" t="s">
        <v>483</v>
      </c>
      <c r="PC102" s="123" t="s">
        <v>483</v>
      </c>
      <c r="PD102" s="123" t="s">
        <v>483</v>
      </c>
      <c r="PE102" s="123" t="s">
        <v>483</v>
      </c>
      <c r="PF102" s="123" t="s">
        <v>483</v>
      </c>
      <c r="PG102" s="123" t="s">
        <v>483</v>
      </c>
      <c r="PH102" s="123" t="s">
        <v>483</v>
      </c>
      <c r="PI102" s="123" t="s">
        <v>483</v>
      </c>
      <c r="PJ102" s="123" t="s">
        <v>483</v>
      </c>
      <c r="PK102" s="123" t="s">
        <v>483</v>
      </c>
      <c r="PL102" s="123" t="s">
        <v>483</v>
      </c>
      <c r="PM102" s="123" t="s">
        <v>483</v>
      </c>
      <c r="PN102" s="123" t="s">
        <v>483</v>
      </c>
      <c r="PO102" s="123" t="s">
        <v>483</v>
      </c>
      <c r="PP102" s="123" t="s">
        <v>483</v>
      </c>
      <c r="PQ102" s="123" t="s">
        <v>489</v>
      </c>
      <c r="PR102" s="123" t="s">
        <v>483</v>
      </c>
      <c r="PS102" s="123" t="s">
        <v>483</v>
      </c>
      <c r="PT102" s="123" t="s">
        <v>483</v>
      </c>
      <c r="PU102" s="123" t="s">
        <v>574</v>
      </c>
      <c r="PV102" s="123" t="s">
        <v>574</v>
      </c>
      <c r="PW102" s="123" t="s">
        <v>574</v>
      </c>
      <c r="PX102" s="123" t="s">
        <v>574</v>
      </c>
      <c r="PY102" s="123" t="s">
        <v>490</v>
      </c>
      <c r="PZ102" s="123" t="s">
        <v>483</v>
      </c>
      <c r="QA102" s="123" t="s">
        <v>572</v>
      </c>
      <c r="QB102" s="123" t="s">
        <v>483</v>
      </c>
      <c r="QC102" s="123" t="s">
        <v>572</v>
      </c>
      <c r="QD102" s="123" t="s">
        <v>483</v>
      </c>
      <c r="QE102" s="123" t="s">
        <v>2141</v>
      </c>
      <c r="QF102" s="123" t="s">
        <v>2142</v>
      </c>
      <c r="QG102" s="123" t="s">
        <v>2143</v>
      </c>
      <c r="QH102" s="123" t="s">
        <v>483</v>
      </c>
      <c r="QI102" s="123" t="s">
        <v>483</v>
      </c>
      <c r="QJ102" s="123" t="s">
        <v>483</v>
      </c>
      <c r="QK102" s="123"/>
      <c r="QL102" s="123" t="s">
        <v>483</v>
      </c>
      <c r="QM102" s="123" t="s">
        <v>483</v>
      </c>
      <c r="QN102" s="123" t="s">
        <v>483</v>
      </c>
      <c r="QO102" s="123" t="s">
        <v>483</v>
      </c>
      <c r="QP102" s="123" t="s">
        <v>483</v>
      </c>
      <c r="QQ102" s="123">
        <v>1</v>
      </c>
      <c r="QR102" s="123">
        <v>3</v>
      </c>
      <c r="QS102" s="123">
        <v>3</v>
      </c>
      <c r="QT102" s="123" t="s">
        <v>2144</v>
      </c>
      <c r="QU102" s="90" t="s">
        <v>4476</v>
      </c>
      <c r="QV102" s="90" t="s">
        <v>4961</v>
      </c>
      <c r="QW102" s="125" t="s">
        <v>4969</v>
      </c>
      <c r="QX102" s="79" t="s">
        <v>483</v>
      </c>
      <c r="QY102" s="80" t="s">
        <v>483</v>
      </c>
      <c r="QZ102" s="79" t="s">
        <v>489</v>
      </c>
      <c r="RA102" s="52" t="s">
        <v>489</v>
      </c>
      <c r="RB102" s="79">
        <v>8</v>
      </c>
      <c r="RC102" s="79">
        <v>1</v>
      </c>
      <c r="RD102" s="79">
        <v>7</v>
      </c>
      <c r="RE102" s="132">
        <v>10</v>
      </c>
      <c r="RF102" s="132">
        <v>1</v>
      </c>
      <c r="RG102" s="132">
        <v>9</v>
      </c>
      <c r="RH102" s="84">
        <v>8</v>
      </c>
      <c r="RI102" s="84">
        <v>1</v>
      </c>
      <c r="RJ102" s="84">
        <v>7</v>
      </c>
      <c r="RK102" s="80">
        <v>10</v>
      </c>
      <c r="RL102" s="80">
        <v>1</v>
      </c>
      <c r="RM102" s="80">
        <v>9</v>
      </c>
      <c r="RN102" s="132">
        <v>10</v>
      </c>
      <c r="RO102" s="84">
        <v>5</v>
      </c>
      <c r="RP102" s="80" t="s">
        <v>483</v>
      </c>
      <c r="RQ102" s="52" t="s">
        <v>4635</v>
      </c>
      <c r="RR102" s="80" t="s">
        <v>483</v>
      </c>
      <c r="RS102" s="80">
        <v>0</v>
      </c>
      <c r="RT102" s="80">
        <v>1</v>
      </c>
      <c r="RU102" s="80">
        <v>0</v>
      </c>
      <c r="RV102" s="80">
        <v>0</v>
      </c>
      <c r="RW102" s="80" t="s">
        <v>5449</v>
      </c>
      <c r="RX102" s="80">
        <v>0</v>
      </c>
      <c r="RY102" s="219" t="s">
        <v>483</v>
      </c>
      <c r="RZ102" s="219"/>
      <c r="SA102" s="184" t="s">
        <v>6184</v>
      </c>
      <c r="SB102" s="90" t="s">
        <v>4781</v>
      </c>
      <c r="SC102" s="90" t="s">
        <v>4781</v>
      </c>
      <c r="SD102" s="217" t="s">
        <v>6185</v>
      </c>
      <c r="SE102" s="123"/>
      <c r="SF102" s="114"/>
      <c r="SG102" s="114"/>
      <c r="SH102" s="114"/>
      <c r="SI102" s="114"/>
      <c r="SJ102" s="114"/>
      <c r="SK102" s="114"/>
      <c r="SL102" s="114"/>
      <c r="SM102" s="114"/>
      <c r="SN102" s="242"/>
      <c r="SO102" s="114"/>
      <c r="SQ102" s="123"/>
      <c r="SR102" s="123"/>
      <c r="ST102" s="90" t="s">
        <v>483</v>
      </c>
      <c r="SV102" s="236" t="s">
        <v>4484</v>
      </c>
    </row>
    <row r="103" spans="1:516" s="98" customFormat="1" ht="84.75" customHeight="1" x14ac:dyDescent="0.25">
      <c r="A103" s="123" t="s">
        <v>2156</v>
      </c>
      <c r="B103" s="93">
        <v>147</v>
      </c>
      <c r="C103" s="123">
        <v>2019</v>
      </c>
      <c r="D103" s="94" t="s">
        <v>4072</v>
      </c>
      <c r="E103" s="123">
        <v>28</v>
      </c>
      <c r="F103" s="123" t="s">
        <v>598</v>
      </c>
      <c r="G103" s="114" t="s">
        <v>2157</v>
      </c>
      <c r="H103" s="123"/>
      <c r="I103" s="123" t="s">
        <v>5059</v>
      </c>
      <c r="J103" s="123" t="s">
        <v>2158</v>
      </c>
      <c r="K103" s="123" t="s">
        <v>657</v>
      </c>
      <c r="L103" s="123">
        <v>2</v>
      </c>
      <c r="M103" s="123" t="s">
        <v>2159</v>
      </c>
      <c r="N103" s="123" t="s">
        <v>2160</v>
      </c>
      <c r="O103" s="123" t="s">
        <v>608</v>
      </c>
      <c r="P103" s="123" t="s">
        <v>2161</v>
      </c>
      <c r="Q103" s="123">
        <v>5522286932</v>
      </c>
      <c r="R103" s="100" t="s">
        <v>4078</v>
      </c>
      <c r="S103" s="97">
        <v>56356</v>
      </c>
      <c r="T103" s="97" t="s">
        <v>590</v>
      </c>
      <c r="U103" s="97"/>
      <c r="V103" s="97" t="s">
        <v>2162</v>
      </c>
      <c r="W103" s="97" t="s">
        <v>586</v>
      </c>
      <c r="X103" s="183">
        <v>5522286932</v>
      </c>
      <c r="Y103" s="100" t="s">
        <v>4078</v>
      </c>
      <c r="Z103" s="123">
        <v>6</v>
      </c>
      <c r="AA103" s="123">
        <v>0</v>
      </c>
      <c r="AB103" s="123">
        <v>3</v>
      </c>
      <c r="AC103" s="123">
        <v>3</v>
      </c>
      <c r="AD103" s="123">
        <v>3</v>
      </c>
      <c r="AE103" s="123">
        <v>1</v>
      </c>
      <c r="AF103" s="123">
        <v>2</v>
      </c>
      <c r="AG103" s="123">
        <v>0</v>
      </c>
      <c r="AH103" s="123">
        <v>1</v>
      </c>
      <c r="AI103" s="123">
        <v>5</v>
      </c>
      <c r="AJ103" s="123">
        <v>3</v>
      </c>
      <c r="AK103" s="123">
        <v>9</v>
      </c>
      <c r="AL103" s="123">
        <v>18</v>
      </c>
      <c r="AM103" s="123">
        <v>74</v>
      </c>
      <c r="AN103" s="123">
        <v>84</v>
      </c>
      <c r="AO103" s="123">
        <v>64</v>
      </c>
      <c r="AP103" s="123">
        <v>3</v>
      </c>
      <c r="AQ103" s="123">
        <v>0</v>
      </c>
      <c r="AR103" s="123">
        <v>0</v>
      </c>
      <c r="AS103" s="123">
        <v>0</v>
      </c>
      <c r="AT103" s="123" t="s">
        <v>483</v>
      </c>
      <c r="AU103" s="123" t="s">
        <v>483</v>
      </c>
      <c r="AV103" s="123" t="s">
        <v>636</v>
      </c>
      <c r="AW103" s="123">
        <v>60</v>
      </c>
      <c r="AX103" s="123" t="s">
        <v>637</v>
      </c>
      <c r="AY103" s="123" t="s">
        <v>483</v>
      </c>
      <c r="AZ103" s="123" t="s">
        <v>483</v>
      </c>
      <c r="BA103" s="123" t="s">
        <v>483</v>
      </c>
      <c r="BB103" s="123" t="s">
        <v>483</v>
      </c>
      <c r="BC103" s="123" t="s">
        <v>483</v>
      </c>
      <c r="BD103" s="123" t="s">
        <v>583</v>
      </c>
      <c r="BE103" s="123" t="s">
        <v>483</v>
      </c>
      <c r="BF103" s="123" t="s">
        <v>490</v>
      </c>
      <c r="BG103" s="123" t="s">
        <v>483</v>
      </c>
      <c r="BH103" s="123" t="s">
        <v>490</v>
      </c>
      <c r="BI103" s="123" t="s">
        <v>490</v>
      </c>
      <c r="BJ103" s="123" t="s">
        <v>490</v>
      </c>
      <c r="BK103" s="123" t="s">
        <v>490</v>
      </c>
      <c r="BL103" s="123" t="s">
        <v>483</v>
      </c>
      <c r="BM103" s="123" t="s">
        <v>483</v>
      </c>
      <c r="BN103" s="123" t="s">
        <v>483</v>
      </c>
      <c r="BO103" s="123" t="s">
        <v>483</v>
      </c>
      <c r="BP103" s="123" t="s">
        <v>483</v>
      </c>
      <c r="BQ103" s="123" t="s">
        <v>483</v>
      </c>
      <c r="BR103" s="123" t="s">
        <v>490</v>
      </c>
      <c r="BS103" s="123" t="s">
        <v>483</v>
      </c>
      <c r="BT103" s="123" t="s">
        <v>483</v>
      </c>
      <c r="BU103" s="123" t="s">
        <v>483</v>
      </c>
      <c r="BV103" s="123" t="s">
        <v>490</v>
      </c>
      <c r="BW103" s="123" t="s">
        <v>490</v>
      </c>
      <c r="BX103" s="123" t="s">
        <v>483</v>
      </c>
      <c r="BY103" s="123" t="s">
        <v>490</v>
      </c>
      <c r="BZ103" s="123" t="s">
        <v>483</v>
      </c>
      <c r="CA103" s="123" t="s">
        <v>483</v>
      </c>
      <c r="CB103" s="123" t="s">
        <v>483</v>
      </c>
      <c r="CC103" s="123" t="s">
        <v>490</v>
      </c>
      <c r="CD103" s="123" t="s">
        <v>483</v>
      </c>
      <c r="CE103" s="123" t="s">
        <v>483</v>
      </c>
      <c r="CF103" s="123"/>
      <c r="CG103" s="123" t="s">
        <v>483</v>
      </c>
      <c r="CH103" s="123" t="s">
        <v>483</v>
      </c>
      <c r="CI103" s="123" t="s">
        <v>483</v>
      </c>
      <c r="CJ103" s="123" t="s">
        <v>483</v>
      </c>
      <c r="CK103" s="123" t="s">
        <v>483</v>
      </c>
      <c r="CL103" s="123" t="s">
        <v>483</v>
      </c>
      <c r="CM103" s="123" t="s">
        <v>483</v>
      </c>
      <c r="CN103" s="123" t="s">
        <v>483</v>
      </c>
      <c r="CO103" s="123" t="s">
        <v>483</v>
      </c>
      <c r="CP103" s="123" t="s">
        <v>483</v>
      </c>
      <c r="CQ103" s="123" t="s">
        <v>483</v>
      </c>
      <c r="CR103" s="123" t="s">
        <v>483</v>
      </c>
      <c r="CS103" s="123" t="s">
        <v>483</v>
      </c>
      <c r="CT103" s="123" t="s">
        <v>483</v>
      </c>
      <c r="CU103" s="123" t="s">
        <v>483</v>
      </c>
      <c r="CV103" s="123" t="s">
        <v>483</v>
      </c>
      <c r="CW103" s="123" t="s">
        <v>483</v>
      </c>
      <c r="CX103" s="123" t="s">
        <v>483</v>
      </c>
      <c r="CY103" s="123" t="s">
        <v>483</v>
      </c>
      <c r="CZ103" s="123" t="s">
        <v>483</v>
      </c>
      <c r="DA103" s="123" t="s">
        <v>483</v>
      </c>
      <c r="DB103" s="123" t="s">
        <v>483</v>
      </c>
      <c r="DC103" s="123" t="s">
        <v>483</v>
      </c>
      <c r="DD103" s="123" t="s">
        <v>483</v>
      </c>
      <c r="DE103" s="123" t="s">
        <v>483</v>
      </c>
      <c r="DF103" s="123" t="s">
        <v>483</v>
      </c>
      <c r="DG103" s="123" t="s">
        <v>483</v>
      </c>
      <c r="DH103" s="123" t="s">
        <v>483</v>
      </c>
      <c r="DI103" s="123" t="s">
        <v>483</v>
      </c>
      <c r="DJ103" s="123" t="s">
        <v>483</v>
      </c>
      <c r="DK103" s="123" t="s">
        <v>483</v>
      </c>
      <c r="DL103" s="123" t="s">
        <v>483</v>
      </c>
      <c r="DM103" s="123" t="s">
        <v>618</v>
      </c>
      <c r="DN103" s="123" t="s">
        <v>489</v>
      </c>
      <c r="DO103" s="123" t="s">
        <v>490</v>
      </c>
      <c r="DP103" s="123" t="s">
        <v>483</v>
      </c>
      <c r="DQ103" s="123" t="s">
        <v>483</v>
      </c>
      <c r="DR103" s="123" t="s">
        <v>483</v>
      </c>
      <c r="DS103" s="123" t="s">
        <v>483</v>
      </c>
      <c r="DT103" s="123" t="s">
        <v>490</v>
      </c>
      <c r="DU103" s="123" t="s">
        <v>483</v>
      </c>
      <c r="DV103" s="123" t="s">
        <v>490</v>
      </c>
      <c r="DW103" s="123" t="s">
        <v>490</v>
      </c>
      <c r="DX103" s="123" t="s">
        <v>490</v>
      </c>
      <c r="DY103" s="123" t="s">
        <v>490</v>
      </c>
      <c r="DZ103" s="123" t="s">
        <v>490</v>
      </c>
      <c r="EA103" s="123" t="s">
        <v>483</v>
      </c>
      <c r="EB103" s="123" t="s">
        <v>483</v>
      </c>
      <c r="EC103" s="123" t="s">
        <v>490</v>
      </c>
      <c r="ED103" s="123" t="s">
        <v>490</v>
      </c>
      <c r="EE103" s="123">
        <v>2</v>
      </c>
      <c r="EF103" s="123">
        <v>2</v>
      </c>
      <c r="EG103" s="123">
        <v>0</v>
      </c>
      <c r="EH103" s="123" t="s">
        <v>483</v>
      </c>
      <c r="EI103" s="123" t="s">
        <v>483</v>
      </c>
      <c r="EJ103" s="123" t="s">
        <v>483</v>
      </c>
      <c r="EK103" s="123" t="s">
        <v>490</v>
      </c>
      <c r="EL103" s="123" t="s">
        <v>490</v>
      </c>
      <c r="EM103" s="123" t="s">
        <v>490</v>
      </c>
      <c r="EN103" s="123" t="s">
        <v>490</v>
      </c>
      <c r="EO103" s="123" t="s">
        <v>490</v>
      </c>
      <c r="EP103" s="123" t="s">
        <v>490</v>
      </c>
      <c r="EQ103" s="123" t="s">
        <v>490</v>
      </c>
      <c r="ER103" s="123" t="s">
        <v>490</v>
      </c>
      <c r="ES103" s="123" t="s">
        <v>490</v>
      </c>
      <c r="ET103" s="123" t="s">
        <v>490</v>
      </c>
      <c r="EU103" s="123" t="s">
        <v>490</v>
      </c>
      <c r="EV103" s="123" t="s">
        <v>490</v>
      </c>
      <c r="EW103" s="123" t="s">
        <v>490</v>
      </c>
      <c r="EX103" s="123" t="s">
        <v>490</v>
      </c>
      <c r="EY103" s="123" t="s">
        <v>490</v>
      </c>
      <c r="EZ103" s="123" t="s">
        <v>490</v>
      </c>
      <c r="FA103" s="123" t="s">
        <v>490</v>
      </c>
      <c r="FB103" s="123" t="s">
        <v>490</v>
      </c>
      <c r="FC103" s="123" t="s">
        <v>490</v>
      </c>
      <c r="FD103" s="123" t="s">
        <v>490</v>
      </c>
      <c r="FE103" s="123" t="s">
        <v>490</v>
      </c>
      <c r="FF103" s="123" t="s">
        <v>490</v>
      </c>
      <c r="FG103" s="123" t="s">
        <v>490</v>
      </c>
      <c r="FH103" s="123" t="s">
        <v>490</v>
      </c>
      <c r="FI103" s="123" t="s">
        <v>490</v>
      </c>
      <c r="FJ103" s="123" t="s">
        <v>490</v>
      </c>
      <c r="FK103" s="123" t="s">
        <v>490</v>
      </c>
      <c r="FL103" s="123" t="s">
        <v>483</v>
      </c>
      <c r="FM103" s="123" t="s">
        <v>483</v>
      </c>
      <c r="FN103" s="123" t="s">
        <v>490</v>
      </c>
      <c r="FO103" s="123" t="s">
        <v>490</v>
      </c>
      <c r="FP103" s="123" t="s">
        <v>483</v>
      </c>
      <c r="FQ103" s="123" t="s">
        <v>483</v>
      </c>
      <c r="FR103" s="123" t="s">
        <v>490</v>
      </c>
      <c r="FS103" s="123" t="s">
        <v>490</v>
      </c>
      <c r="FT103" s="123" t="s">
        <v>483</v>
      </c>
      <c r="FU103" s="123" t="s">
        <v>483</v>
      </c>
      <c r="FV103" s="123" t="s">
        <v>490</v>
      </c>
      <c r="FW103" s="123" t="s">
        <v>490</v>
      </c>
      <c r="FX103" s="123" t="s">
        <v>490</v>
      </c>
      <c r="FY103" s="123" t="s">
        <v>490</v>
      </c>
      <c r="FZ103" s="123" t="s">
        <v>483</v>
      </c>
      <c r="GA103" s="123" t="s">
        <v>483</v>
      </c>
      <c r="GB103" s="123" t="s">
        <v>483</v>
      </c>
      <c r="GC103" s="123" t="s">
        <v>483</v>
      </c>
      <c r="GD103" s="123" t="s">
        <v>483</v>
      </c>
      <c r="GE103" s="123" t="s">
        <v>483</v>
      </c>
      <c r="GF103" s="123" t="s">
        <v>483</v>
      </c>
      <c r="GG103" s="123" t="s">
        <v>483</v>
      </c>
      <c r="GH103" s="123" t="s">
        <v>483</v>
      </c>
      <c r="GI103" s="123" t="s">
        <v>483</v>
      </c>
      <c r="GJ103" s="123" t="s">
        <v>483</v>
      </c>
      <c r="GK103" s="123" t="s">
        <v>483</v>
      </c>
      <c r="GL103" s="123" t="s">
        <v>483</v>
      </c>
      <c r="GM103" s="123" t="s">
        <v>483</v>
      </c>
      <c r="GN103" s="123" t="s">
        <v>490</v>
      </c>
      <c r="GO103" s="123" t="s">
        <v>483</v>
      </c>
      <c r="GP103" s="123" t="s">
        <v>483</v>
      </c>
      <c r="GQ103" s="123" t="s">
        <v>483</v>
      </c>
      <c r="GR103" s="123" t="s">
        <v>483</v>
      </c>
      <c r="GS103" s="123" t="s">
        <v>483</v>
      </c>
      <c r="GT103" s="123" t="s">
        <v>490</v>
      </c>
      <c r="GU103" s="123" t="s">
        <v>483</v>
      </c>
      <c r="GV103" s="123" t="s">
        <v>490</v>
      </c>
      <c r="GW103" s="123" t="s">
        <v>483</v>
      </c>
      <c r="GX103" s="123" t="s">
        <v>483</v>
      </c>
      <c r="GY103" s="123" t="s">
        <v>483</v>
      </c>
      <c r="GZ103" s="123" t="s">
        <v>483</v>
      </c>
      <c r="HA103" s="123" t="s">
        <v>489</v>
      </c>
      <c r="HB103" s="123" t="s">
        <v>483</v>
      </c>
      <c r="HC103" s="123" t="s">
        <v>483</v>
      </c>
      <c r="HD103" s="123" t="s">
        <v>483</v>
      </c>
      <c r="HE103" s="123" t="s">
        <v>483</v>
      </c>
      <c r="HF103" s="123" t="s">
        <v>490</v>
      </c>
      <c r="HG103" s="123" t="s">
        <v>490</v>
      </c>
      <c r="HH103" s="123" t="s">
        <v>490</v>
      </c>
      <c r="HI103" s="123" t="s">
        <v>490</v>
      </c>
      <c r="HJ103" s="123" t="s">
        <v>490</v>
      </c>
      <c r="HK103" s="123" t="s">
        <v>490</v>
      </c>
      <c r="HL103" s="123" t="s">
        <v>490</v>
      </c>
      <c r="HM103" s="123" t="s">
        <v>490</v>
      </c>
      <c r="HN103" s="123" t="s">
        <v>490</v>
      </c>
      <c r="HO103" s="123" t="s">
        <v>490</v>
      </c>
      <c r="HP103" s="123" t="s">
        <v>490</v>
      </c>
      <c r="HQ103" s="123" t="s">
        <v>490</v>
      </c>
      <c r="HR103" s="123" t="s">
        <v>490</v>
      </c>
      <c r="HS103" s="123" t="s">
        <v>490</v>
      </c>
      <c r="HT103" s="123" t="s">
        <v>490</v>
      </c>
      <c r="HU103" s="123" t="s">
        <v>490</v>
      </c>
      <c r="HV103" s="123" t="s">
        <v>483</v>
      </c>
      <c r="HW103" s="123" t="s">
        <v>483</v>
      </c>
      <c r="HX103" s="123" t="s">
        <v>489</v>
      </c>
      <c r="HY103" s="123" t="s">
        <v>483</v>
      </c>
      <c r="HZ103" s="123" t="s">
        <v>483</v>
      </c>
      <c r="IA103" s="123" t="s">
        <v>489</v>
      </c>
      <c r="IB103" s="123" t="s">
        <v>483</v>
      </c>
      <c r="IC103" s="123" t="s">
        <v>483</v>
      </c>
      <c r="ID103" s="123" t="s">
        <v>483</v>
      </c>
      <c r="IE103" s="123" t="s">
        <v>483</v>
      </c>
      <c r="IF103" s="123" t="s">
        <v>490</v>
      </c>
      <c r="IG103" s="123" t="s">
        <v>490</v>
      </c>
      <c r="IH103" s="123" t="s">
        <v>490</v>
      </c>
      <c r="II103" s="123" t="s">
        <v>490</v>
      </c>
      <c r="IJ103" s="123" t="s">
        <v>490</v>
      </c>
      <c r="IK103" s="123" t="s">
        <v>489</v>
      </c>
      <c r="IL103" s="123" t="s">
        <v>483</v>
      </c>
      <c r="IM103" s="123" t="s">
        <v>483</v>
      </c>
      <c r="IN103" s="123">
        <v>1</v>
      </c>
      <c r="IO103" s="123">
        <v>1</v>
      </c>
      <c r="IP103" s="123">
        <v>0</v>
      </c>
      <c r="IQ103" s="123">
        <v>1</v>
      </c>
      <c r="IR103" s="123">
        <v>0</v>
      </c>
      <c r="IS103" s="123">
        <v>6</v>
      </c>
      <c r="IT103" s="123">
        <v>0</v>
      </c>
      <c r="IU103" s="123">
        <v>0</v>
      </c>
      <c r="IV103" s="123">
        <v>3</v>
      </c>
      <c r="IW103" s="123">
        <v>0</v>
      </c>
      <c r="IX103" s="123">
        <v>0</v>
      </c>
      <c r="IY103" s="123">
        <v>0</v>
      </c>
      <c r="IZ103" s="123">
        <v>0</v>
      </c>
      <c r="JA103" s="123">
        <v>0</v>
      </c>
      <c r="JB103" s="123">
        <v>0</v>
      </c>
      <c r="JC103" s="123">
        <v>0</v>
      </c>
      <c r="JD103" s="123">
        <v>0</v>
      </c>
      <c r="JE103" s="123">
        <v>0</v>
      </c>
      <c r="JF103" s="123">
        <v>0</v>
      </c>
      <c r="JG103" s="123">
        <v>0</v>
      </c>
      <c r="JH103" s="123">
        <v>1</v>
      </c>
      <c r="JI103" s="123">
        <v>0</v>
      </c>
      <c r="JJ103" s="123">
        <v>1</v>
      </c>
      <c r="JK103" s="123">
        <v>0</v>
      </c>
      <c r="JL103" s="123">
        <v>0</v>
      </c>
      <c r="JM103" s="123">
        <v>0</v>
      </c>
      <c r="JN103" s="123">
        <v>6</v>
      </c>
      <c r="JO103" s="123">
        <v>8</v>
      </c>
      <c r="JP103" s="123">
        <v>14</v>
      </c>
      <c r="JQ103" s="123">
        <v>5</v>
      </c>
      <c r="JR103" s="123"/>
      <c r="JS103" s="123" t="s">
        <v>489</v>
      </c>
      <c r="JT103" s="123" t="s">
        <v>489</v>
      </c>
      <c r="JU103" s="123" t="s">
        <v>489</v>
      </c>
      <c r="JV103" s="123" t="s">
        <v>489</v>
      </c>
      <c r="JW103" s="123" t="s">
        <v>483</v>
      </c>
      <c r="JX103" s="123" t="s">
        <v>489</v>
      </c>
      <c r="JY103" s="123" t="s">
        <v>489</v>
      </c>
      <c r="JZ103" s="123" t="s">
        <v>483</v>
      </c>
      <c r="KA103" s="123" t="s">
        <v>489</v>
      </c>
      <c r="KB103" s="123" t="s">
        <v>489</v>
      </c>
      <c r="KC103" s="123" t="s">
        <v>483</v>
      </c>
      <c r="KD103" s="123" t="s">
        <v>1045</v>
      </c>
      <c r="KE103" s="123" t="s">
        <v>740</v>
      </c>
      <c r="KF103" s="123" t="s">
        <v>715</v>
      </c>
      <c r="KG103" s="123" t="s">
        <v>680</v>
      </c>
      <c r="KH103" s="123" t="s">
        <v>485</v>
      </c>
      <c r="KI103" s="123">
        <v>2</v>
      </c>
      <c r="KJ103" s="123" t="s">
        <v>483</v>
      </c>
      <c r="KK103" s="123" t="s">
        <v>483</v>
      </c>
      <c r="KL103" s="123" t="s">
        <v>483</v>
      </c>
      <c r="KM103" s="123" t="s">
        <v>483</v>
      </c>
      <c r="KN103" s="123" t="s">
        <v>483</v>
      </c>
      <c r="KO103" s="123" t="s">
        <v>483</v>
      </c>
      <c r="KP103" s="123" t="s">
        <v>483</v>
      </c>
      <c r="KQ103" s="123" t="s">
        <v>483</v>
      </c>
      <c r="KR103" s="123" t="s">
        <v>490</v>
      </c>
      <c r="KS103" s="123" t="s">
        <v>483</v>
      </c>
      <c r="KT103" s="123" t="s">
        <v>483</v>
      </c>
      <c r="KU103" s="123" t="s">
        <v>483</v>
      </c>
      <c r="KV103" s="123" t="s">
        <v>483</v>
      </c>
      <c r="KW103" s="123" t="s">
        <v>483</v>
      </c>
      <c r="KX103" s="123" t="s">
        <v>490</v>
      </c>
      <c r="KY103" s="123" t="s">
        <v>490</v>
      </c>
      <c r="KZ103" s="123" t="s">
        <v>483</v>
      </c>
      <c r="LA103" s="123" t="s">
        <v>483</v>
      </c>
      <c r="LB103" s="123" t="s">
        <v>483</v>
      </c>
      <c r="LC103" s="123" t="s">
        <v>490</v>
      </c>
      <c r="LD103" s="123" t="s">
        <v>490</v>
      </c>
      <c r="LE103" s="123" t="s">
        <v>490</v>
      </c>
      <c r="LF103" s="123">
        <v>0</v>
      </c>
      <c r="LG103" s="123">
        <v>4</v>
      </c>
      <c r="LH103" s="123">
        <v>0</v>
      </c>
      <c r="LI103" s="123">
        <v>4</v>
      </c>
      <c r="LJ103" s="123">
        <v>2</v>
      </c>
      <c r="LK103" s="123">
        <v>4</v>
      </c>
      <c r="LL103" s="123">
        <v>4</v>
      </c>
      <c r="LM103" s="123">
        <v>2</v>
      </c>
      <c r="LN103" s="123" t="s">
        <v>483</v>
      </c>
      <c r="LO103" s="123" t="s">
        <v>483</v>
      </c>
      <c r="LP103" s="123" t="s">
        <v>483</v>
      </c>
      <c r="LQ103" s="123" t="s">
        <v>483</v>
      </c>
      <c r="LR103" s="123" t="s">
        <v>483</v>
      </c>
      <c r="LS103" s="123" t="s">
        <v>483</v>
      </c>
      <c r="LT103" s="123" t="s">
        <v>483</v>
      </c>
      <c r="LU103" s="123" t="s">
        <v>489</v>
      </c>
      <c r="LV103" s="123" t="s">
        <v>489</v>
      </c>
      <c r="LW103" s="123" t="s">
        <v>483</v>
      </c>
      <c r="LX103" s="123" t="s">
        <v>489</v>
      </c>
      <c r="LY103" s="123" t="s">
        <v>489</v>
      </c>
      <c r="LZ103" s="123" t="s">
        <v>483</v>
      </c>
      <c r="MA103" s="123" t="s">
        <v>489</v>
      </c>
      <c r="MB103" s="123" t="s">
        <v>483</v>
      </c>
      <c r="MC103" s="123" t="s">
        <v>483</v>
      </c>
      <c r="MD103" s="123" t="s">
        <v>483</v>
      </c>
      <c r="ME103" s="123" t="s">
        <v>483</v>
      </c>
      <c r="MF103" s="123" t="s">
        <v>483</v>
      </c>
      <c r="MG103" s="123" t="s">
        <v>483</v>
      </c>
      <c r="MH103" s="123" t="s">
        <v>483</v>
      </c>
      <c r="MI103" s="123" t="s">
        <v>483</v>
      </c>
      <c r="MJ103" s="123" t="s">
        <v>483</v>
      </c>
      <c r="MK103" s="123" t="s">
        <v>483</v>
      </c>
      <c r="ML103" s="123" t="s">
        <v>483</v>
      </c>
      <c r="MM103" s="123" t="s">
        <v>483</v>
      </c>
      <c r="MN103" s="123" t="s">
        <v>483</v>
      </c>
      <c r="MO103" s="123" t="s">
        <v>483</v>
      </c>
      <c r="MP103" s="123" t="s">
        <v>483</v>
      </c>
      <c r="MQ103" s="123" t="s">
        <v>483</v>
      </c>
      <c r="MR103" s="123" t="s">
        <v>490</v>
      </c>
      <c r="MS103" s="123" t="s">
        <v>483</v>
      </c>
      <c r="MT103" s="123" t="s">
        <v>483</v>
      </c>
      <c r="MU103" s="123" t="s">
        <v>483</v>
      </c>
      <c r="MV103" s="123" t="s">
        <v>489</v>
      </c>
      <c r="MW103" s="123" t="s">
        <v>483</v>
      </c>
      <c r="MX103" s="123" t="s">
        <v>489</v>
      </c>
      <c r="MY103" s="123" t="s">
        <v>483</v>
      </c>
      <c r="MZ103" s="123" t="s">
        <v>490</v>
      </c>
      <c r="NA103" s="123" t="s">
        <v>490</v>
      </c>
      <c r="NB103" s="123" t="s">
        <v>490</v>
      </c>
      <c r="NC103" s="123" t="s">
        <v>490</v>
      </c>
      <c r="ND103" s="123" t="s">
        <v>490</v>
      </c>
      <c r="NE103" s="123" t="s">
        <v>490</v>
      </c>
      <c r="NF103" s="123" t="s">
        <v>490</v>
      </c>
      <c r="NG103" s="123" t="s">
        <v>483</v>
      </c>
      <c r="NH103" s="123" t="s">
        <v>483</v>
      </c>
      <c r="NI103" s="123" t="s">
        <v>483</v>
      </c>
      <c r="NJ103" s="123" t="s">
        <v>483</v>
      </c>
      <c r="NK103" s="123" t="s">
        <v>483</v>
      </c>
      <c r="NL103" s="123" t="s">
        <v>489</v>
      </c>
      <c r="NM103" s="123" t="s">
        <v>483</v>
      </c>
      <c r="NN103" s="123" t="s">
        <v>483</v>
      </c>
      <c r="NO103" s="123" t="s">
        <v>483</v>
      </c>
      <c r="NP103" s="123" t="s">
        <v>483</v>
      </c>
      <c r="NQ103" s="123" t="s">
        <v>489</v>
      </c>
      <c r="NR103" s="123" t="s">
        <v>483</v>
      </c>
      <c r="NS103" s="123" t="s">
        <v>483</v>
      </c>
      <c r="NT103" s="123" t="s">
        <v>483</v>
      </c>
      <c r="NU103" s="123" t="s">
        <v>483</v>
      </c>
      <c r="NV103" s="123" t="s">
        <v>483</v>
      </c>
      <c r="NW103" s="123" t="s">
        <v>483</v>
      </c>
      <c r="NX103" s="123" t="s">
        <v>483</v>
      </c>
      <c r="NY103" s="123" t="s">
        <v>483</v>
      </c>
      <c r="NZ103" s="123" t="s">
        <v>483</v>
      </c>
      <c r="OA103" s="123" t="s">
        <v>483</v>
      </c>
      <c r="OB103" s="123" t="s">
        <v>483</v>
      </c>
      <c r="OC103" s="123" t="s">
        <v>490</v>
      </c>
      <c r="OD103" s="123" t="s">
        <v>490</v>
      </c>
      <c r="OE103" s="123" t="s">
        <v>490</v>
      </c>
      <c r="OF103" s="123" t="s">
        <v>490</v>
      </c>
      <c r="OG103" s="123" t="s">
        <v>490</v>
      </c>
      <c r="OH103" s="123" t="s">
        <v>483</v>
      </c>
      <c r="OI103" s="123" t="s">
        <v>483</v>
      </c>
      <c r="OJ103" s="123" t="s">
        <v>483</v>
      </c>
      <c r="OK103" s="123" t="s">
        <v>483</v>
      </c>
      <c r="OL103" s="123" t="s">
        <v>483</v>
      </c>
      <c r="OM103" s="123" t="s">
        <v>483</v>
      </c>
      <c r="ON103" s="123" t="s">
        <v>483</v>
      </c>
      <c r="OO103" s="123" t="s">
        <v>483</v>
      </c>
      <c r="OP103" s="123" t="s">
        <v>483</v>
      </c>
      <c r="OQ103" s="123" t="s">
        <v>483</v>
      </c>
      <c r="OR103" s="123" t="s">
        <v>483</v>
      </c>
      <c r="OS103" s="123" t="s">
        <v>483</v>
      </c>
      <c r="OT103" s="123" t="s">
        <v>483</v>
      </c>
      <c r="OU103" s="123" t="s">
        <v>483</v>
      </c>
      <c r="OV103" s="123" t="s">
        <v>483</v>
      </c>
      <c r="OW103" s="123" t="s">
        <v>575</v>
      </c>
      <c r="OX103" s="123" t="s">
        <v>483</v>
      </c>
      <c r="OY103" s="123" t="s">
        <v>489</v>
      </c>
      <c r="OZ103" s="123" t="s">
        <v>483</v>
      </c>
      <c r="PA103" s="123" t="s">
        <v>483</v>
      </c>
      <c r="PB103" s="123" t="s">
        <v>483</v>
      </c>
      <c r="PC103" s="123" t="s">
        <v>483</v>
      </c>
      <c r="PD103" s="123" t="s">
        <v>483</v>
      </c>
      <c r="PE103" s="123" t="s">
        <v>483</v>
      </c>
      <c r="PF103" s="123" t="s">
        <v>483</v>
      </c>
      <c r="PG103" s="123" t="s">
        <v>483</v>
      </c>
      <c r="PH103" s="123" t="s">
        <v>483</v>
      </c>
      <c r="PI103" s="123" t="s">
        <v>483</v>
      </c>
      <c r="PJ103" s="123" t="s">
        <v>483</v>
      </c>
      <c r="PK103" s="123" t="s">
        <v>483</v>
      </c>
      <c r="PL103" s="123" t="s">
        <v>483</v>
      </c>
      <c r="PM103" s="123" t="s">
        <v>483</v>
      </c>
      <c r="PN103" s="123" t="s">
        <v>483</v>
      </c>
      <c r="PO103" s="123" t="s">
        <v>489</v>
      </c>
      <c r="PP103" s="123" t="s">
        <v>483</v>
      </c>
      <c r="PQ103" s="123" t="s">
        <v>489</v>
      </c>
      <c r="PR103" s="123" t="s">
        <v>483</v>
      </c>
      <c r="PS103" s="123" t="s">
        <v>483</v>
      </c>
      <c r="PT103" s="123" t="s">
        <v>483</v>
      </c>
      <c r="PU103" s="123" t="s">
        <v>574</v>
      </c>
      <c r="PV103" s="123" t="s">
        <v>574</v>
      </c>
      <c r="PW103" s="123" t="s">
        <v>574</v>
      </c>
      <c r="PX103" s="123" t="s">
        <v>574</v>
      </c>
      <c r="PY103" s="123" t="s">
        <v>574</v>
      </c>
      <c r="PZ103" s="123" t="s">
        <v>483</v>
      </c>
      <c r="QA103" s="123" t="s">
        <v>573</v>
      </c>
      <c r="QB103" s="123" t="s">
        <v>483</v>
      </c>
      <c r="QC103" s="123" t="s">
        <v>573</v>
      </c>
      <c r="QD103" s="123" t="s">
        <v>483</v>
      </c>
      <c r="QE103" s="123" t="s">
        <v>2163</v>
      </c>
      <c r="QF103" s="123" t="s">
        <v>2164</v>
      </c>
      <c r="QG103" s="123"/>
      <c r="QH103" s="123" t="s">
        <v>483</v>
      </c>
      <c r="QI103" s="123" t="s">
        <v>483</v>
      </c>
      <c r="QJ103" s="123" t="s">
        <v>483</v>
      </c>
      <c r="QK103" s="123">
        <v>3</v>
      </c>
      <c r="QL103" s="123" t="s">
        <v>489</v>
      </c>
      <c r="QM103" s="123" t="s">
        <v>489</v>
      </c>
      <c r="QN103" s="123" t="s">
        <v>483</v>
      </c>
      <c r="QO103" s="123" t="s">
        <v>483</v>
      </c>
      <c r="QP103" s="123" t="s">
        <v>483</v>
      </c>
      <c r="QQ103" s="123">
        <v>0</v>
      </c>
      <c r="QR103" s="123">
        <v>4</v>
      </c>
      <c r="QS103" s="123">
        <v>8</v>
      </c>
      <c r="QT103" s="123"/>
      <c r="QU103" s="90" t="s">
        <v>4476</v>
      </c>
      <c r="QV103" s="90" t="s">
        <v>4961</v>
      </c>
      <c r="QW103" s="125" t="s">
        <v>4969</v>
      </c>
      <c r="QX103" s="79" t="s">
        <v>483</v>
      </c>
      <c r="QY103" s="80" t="s">
        <v>483</v>
      </c>
      <c r="QZ103" s="79" t="s">
        <v>483</v>
      </c>
      <c r="RA103" s="52" t="s">
        <v>483</v>
      </c>
      <c r="RB103" s="79">
        <v>9</v>
      </c>
      <c r="RC103" s="79">
        <v>3</v>
      </c>
      <c r="RD103" s="79">
        <v>6</v>
      </c>
      <c r="RE103" s="132">
        <v>12</v>
      </c>
      <c r="RF103" s="132">
        <v>5</v>
      </c>
      <c r="RG103" s="132">
        <v>7</v>
      </c>
      <c r="RH103" s="175">
        <v>8</v>
      </c>
      <c r="RI103" s="175">
        <v>4</v>
      </c>
      <c r="RJ103" s="175">
        <v>4</v>
      </c>
      <c r="RK103" s="80">
        <v>12</v>
      </c>
      <c r="RL103" s="80">
        <v>5</v>
      </c>
      <c r="RM103" s="80">
        <v>7</v>
      </c>
      <c r="RN103" s="132">
        <v>7</v>
      </c>
      <c r="RO103" s="175">
        <v>4</v>
      </c>
      <c r="RP103" s="80" t="s">
        <v>483</v>
      </c>
      <c r="RQ103" s="52" t="s">
        <v>4638</v>
      </c>
      <c r="RR103" s="80" t="s">
        <v>483</v>
      </c>
      <c r="RS103" s="80">
        <v>0</v>
      </c>
      <c r="RT103" s="175">
        <v>0</v>
      </c>
      <c r="RU103" s="175">
        <v>0</v>
      </c>
      <c r="RV103" s="80">
        <v>0</v>
      </c>
      <c r="RW103" s="175">
        <v>0</v>
      </c>
      <c r="RX103" s="175">
        <v>0</v>
      </c>
      <c r="RY103" s="219" t="s">
        <v>483</v>
      </c>
      <c r="RZ103" s="219"/>
      <c r="SA103" s="184" t="s">
        <v>6816</v>
      </c>
      <c r="SB103" s="90" t="s">
        <v>4781</v>
      </c>
      <c r="SC103" s="90" t="s">
        <v>4781</v>
      </c>
      <c r="SD103" s="224" t="s">
        <v>6722</v>
      </c>
      <c r="SE103" s="123"/>
      <c r="SF103" s="114"/>
      <c r="SG103" s="114"/>
      <c r="SH103" s="114"/>
      <c r="SI103" s="114"/>
      <c r="SJ103" s="114"/>
      <c r="SK103" s="114"/>
      <c r="SL103" s="114"/>
      <c r="SM103" s="114"/>
      <c r="SN103" s="242"/>
      <c r="SO103" s="114"/>
      <c r="SQ103" s="123"/>
      <c r="SR103" s="123"/>
      <c r="ST103" s="152" t="s">
        <v>483</v>
      </c>
      <c r="SV103" s="235" t="s">
        <v>4478</v>
      </c>
    </row>
    <row r="104" spans="1:516" s="98" customFormat="1" ht="84.75" customHeight="1" x14ac:dyDescent="0.25">
      <c r="A104" s="123" t="s">
        <v>2165</v>
      </c>
      <c r="B104" s="93">
        <v>104</v>
      </c>
      <c r="C104" s="123">
        <v>2019</v>
      </c>
      <c r="D104" s="94" t="s">
        <v>4072</v>
      </c>
      <c r="E104" s="123">
        <v>30</v>
      </c>
      <c r="F104" s="123" t="s">
        <v>598</v>
      </c>
      <c r="G104" s="114" t="s">
        <v>2166</v>
      </c>
      <c r="H104" s="123"/>
      <c r="I104" s="123" t="s">
        <v>5016</v>
      </c>
      <c r="J104" s="123" t="s">
        <v>718</v>
      </c>
      <c r="K104" s="123" t="s">
        <v>657</v>
      </c>
      <c r="L104" s="123" t="s">
        <v>2167</v>
      </c>
      <c r="M104" s="123"/>
      <c r="N104" s="123" t="s">
        <v>2168</v>
      </c>
      <c r="O104" s="123" t="s">
        <v>608</v>
      </c>
      <c r="P104" s="123" t="s">
        <v>2169</v>
      </c>
      <c r="Q104" s="123">
        <v>5556181795</v>
      </c>
      <c r="R104" s="95"/>
      <c r="S104" s="96" t="s">
        <v>2170</v>
      </c>
      <c r="T104" s="97" t="s">
        <v>590</v>
      </c>
      <c r="U104" s="97"/>
      <c r="V104" s="97" t="s">
        <v>2171</v>
      </c>
      <c r="W104" s="97" t="s">
        <v>753</v>
      </c>
      <c r="X104" s="183">
        <v>5556181795</v>
      </c>
      <c r="Y104" s="127" t="s">
        <v>2172</v>
      </c>
      <c r="Z104" s="123">
        <v>4</v>
      </c>
      <c r="AA104" s="123">
        <v>0</v>
      </c>
      <c r="AB104" s="123">
        <v>0</v>
      </c>
      <c r="AC104" s="123">
        <v>4</v>
      </c>
      <c r="AD104" s="123">
        <v>4</v>
      </c>
      <c r="AE104" s="123">
        <v>0</v>
      </c>
      <c r="AF104" s="123">
        <v>0</v>
      </c>
      <c r="AG104" s="123">
        <v>4</v>
      </c>
      <c r="AH104" s="123">
        <v>0</v>
      </c>
      <c r="AI104" s="123">
        <v>0</v>
      </c>
      <c r="AJ104" s="123">
        <v>8</v>
      </c>
      <c r="AK104" s="123">
        <v>8</v>
      </c>
      <c r="AL104" s="123">
        <v>16</v>
      </c>
      <c r="AM104" s="123">
        <v>80</v>
      </c>
      <c r="AN104" s="123">
        <v>96</v>
      </c>
      <c r="AO104" s="123">
        <v>52</v>
      </c>
      <c r="AP104" s="123">
        <v>4</v>
      </c>
      <c r="AQ104" s="123">
        <v>0</v>
      </c>
      <c r="AR104" s="123">
        <v>0</v>
      </c>
      <c r="AS104" s="123">
        <v>0</v>
      </c>
      <c r="AT104" s="123" t="s">
        <v>483</v>
      </c>
      <c r="AU104" s="123" t="s">
        <v>483</v>
      </c>
      <c r="AV104" s="123" t="s">
        <v>636</v>
      </c>
      <c r="AW104" s="123"/>
      <c r="AX104" s="123" t="s">
        <v>637</v>
      </c>
      <c r="AY104" s="123" t="s">
        <v>483</v>
      </c>
      <c r="AZ104" s="123" t="s">
        <v>483</v>
      </c>
      <c r="BA104" s="123" t="s">
        <v>483</v>
      </c>
      <c r="BB104" s="123" t="s">
        <v>483</v>
      </c>
      <c r="BC104" s="123" t="s">
        <v>489</v>
      </c>
      <c r="BD104" s="123" t="s">
        <v>572</v>
      </c>
      <c r="BE104" s="123" t="s">
        <v>490</v>
      </c>
      <c r="BF104" s="123" t="s">
        <v>490</v>
      </c>
      <c r="BG104" s="123" t="s">
        <v>490</v>
      </c>
      <c r="BH104" s="123" t="s">
        <v>490</v>
      </c>
      <c r="BI104" s="123" t="s">
        <v>490</v>
      </c>
      <c r="BJ104" s="123" t="s">
        <v>490</v>
      </c>
      <c r="BK104" s="123" t="s">
        <v>490</v>
      </c>
      <c r="BL104" s="123" t="s">
        <v>490</v>
      </c>
      <c r="BM104" s="123" t="s">
        <v>483</v>
      </c>
      <c r="BN104" s="123" t="s">
        <v>490</v>
      </c>
      <c r="BO104" s="123" t="s">
        <v>483</v>
      </c>
      <c r="BP104" s="123" t="s">
        <v>483</v>
      </c>
      <c r="BQ104" s="123" t="s">
        <v>483</v>
      </c>
      <c r="BR104" s="123" t="s">
        <v>490</v>
      </c>
      <c r="BS104" s="123" t="s">
        <v>483</v>
      </c>
      <c r="BT104" s="123" t="s">
        <v>483</v>
      </c>
      <c r="BU104" s="123" t="s">
        <v>490</v>
      </c>
      <c r="BV104" s="123" t="s">
        <v>490</v>
      </c>
      <c r="BW104" s="123" t="s">
        <v>490</v>
      </c>
      <c r="BX104" s="123" t="s">
        <v>490</v>
      </c>
      <c r="BY104" s="123" t="s">
        <v>490</v>
      </c>
      <c r="BZ104" s="123" t="s">
        <v>490</v>
      </c>
      <c r="CA104" s="123" t="s">
        <v>490</v>
      </c>
      <c r="CB104" s="123" t="s">
        <v>490</v>
      </c>
      <c r="CC104" s="123" t="s">
        <v>490</v>
      </c>
      <c r="CD104" s="123" t="s">
        <v>490</v>
      </c>
      <c r="CE104" s="123" t="s">
        <v>483</v>
      </c>
      <c r="CF104" s="123"/>
      <c r="CG104" s="123" t="s">
        <v>483</v>
      </c>
      <c r="CH104" s="123" t="s">
        <v>489</v>
      </c>
      <c r="CI104" s="123" t="s">
        <v>483</v>
      </c>
      <c r="CJ104" s="123" t="s">
        <v>489</v>
      </c>
      <c r="CK104" s="123" t="s">
        <v>483</v>
      </c>
      <c r="CL104" s="123" t="s">
        <v>489</v>
      </c>
      <c r="CM104" s="123" t="s">
        <v>483</v>
      </c>
      <c r="CN104" s="123" t="s">
        <v>483</v>
      </c>
      <c r="CO104" s="123" t="s">
        <v>483</v>
      </c>
      <c r="CP104" s="123" t="s">
        <v>483</v>
      </c>
      <c r="CQ104" s="123" t="s">
        <v>483</v>
      </c>
      <c r="CR104" s="123" t="s">
        <v>483</v>
      </c>
      <c r="CS104" s="123" t="s">
        <v>483</v>
      </c>
      <c r="CT104" s="123" t="s">
        <v>483</v>
      </c>
      <c r="CU104" s="123" t="s">
        <v>483</v>
      </c>
      <c r="CV104" s="123" t="s">
        <v>483</v>
      </c>
      <c r="CW104" s="123" t="s">
        <v>483</v>
      </c>
      <c r="CX104" s="123" t="s">
        <v>489</v>
      </c>
      <c r="CY104" s="123" t="s">
        <v>489</v>
      </c>
      <c r="CZ104" s="123" t="s">
        <v>483</v>
      </c>
      <c r="DA104" s="123" t="s">
        <v>483</v>
      </c>
      <c r="DB104" s="123" t="s">
        <v>483</v>
      </c>
      <c r="DC104" s="123" t="s">
        <v>483</v>
      </c>
      <c r="DD104" s="123" t="s">
        <v>483</v>
      </c>
      <c r="DE104" s="123" t="s">
        <v>483</v>
      </c>
      <c r="DF104" s="123" t="s">
        <v>483</v>
      </c>
      <c r="DG104" s="123" t="s">
        <v>483</v>
      </c>
      <c r="DH104" s="123" t="s">
        <v>483</v>
      </c>
      <c r="DI104" s="123" t="s">
        <v>483</v>
      </c>
      <c r="DJ104" s="123" t="s">
        <v>483</v>
      </c>
      <c r="DK104" s="123" t="s">
        <v>483</v>
      </c>
      <c r="DL104" s="123" t="s">
        <v>483</v>
      </c>
      <c r="DM104" s="123" t="s">
        <v>618</v>
      </c>
      <c r="DN104" s="123" t="s">
        <v>489</v>
      </c>
      <c r="DO104" s="123" t="s">
        <v>490</v>
      </c>
      <c r="DP104" s="123" t="s">
        <v>483</v>
      </c>
      <c r="DQ104" s="123" t="s">
        <v>490</v>
      </c>
      <c r="DR104" s="123" t="s">
        <v>490</v>
      </c>
      <c r="DS104" s="123" t="s">
        <v>483</v>
      </c>
      <c r="DT104" s="123" t="s">
        <v>483</v>
      </c>
      <c r="DU104" s="123" t="s">
        <v>483</v>
      </c>
      <c r="DV104" s="123" t="s">
        <v>490</v>
      </c>
      <c r="DW104" s="123" t="s">
        <v>483</v>
      </c>
      <c r="DX104" s="123" t="s">
        <v>490</v>
      </c>
      <c r="DY104" s="123" t="s">
        <v>490</v>
      </c>
      <c r="DZ104" s="123" t="s">
        <v>483</v>
      </c>
      <c r="EA104" s="123" t="s">
        <v>483</v>
      </c>
      <c r="EB104" s="123" t="s">
        <v>483</v>
      </c>
      <c r="EC104" s="123" t="s">
        <v>483</v>
      </c>
      <c r="ED104" s="123" t="s">
        <v>490</v>
      </c>
      <c r="EE104" s="123">
        <v>2</v>
      </c>
      <c r="EF104" s="123">
        <v>2</v>
      </c>
      <c r="EG104" s="123">
        <v>0</v>
      </c>
      <c r="EH104" s="123" t="s">
        <v>489</v>
      </c>
      <c r="EI104" s="123" t="s">
        <v>489</v>
      </c>
      <c r="EJ104" s="123" t="s">
        <v>483</v>
      </c>
      <c r="EK104" s="123" t="s">
        <v>490</v>
      </c>
      <c r="EL104" s="123" t="s">
        <v>490</v>
      </c>
      <c r="EM104" s="123" t="s">
        <v>490</v>
      </c>
      <c r="EN104" s="123" t="s">
        <v>483</v>
      </c>
      <c r="EO104" s="123" t="s">
        <v>483</v>
      </c>
      <c r="EP104" s="123" t="s">
        <v>483</v>
      </c>
      <c r="EQ104" s="123" t="s">
        <v>490</v>
      </c>
      <c r="ER104" s="123" t="s">
        <v>483</v>
      </c>
      <c r="ES104" s="123" t="s">
        <v>490</v>
      </c>
      <c r="ET104" s="123" t="s">
        <v>483</v>
      </c>
      <c r="EU104" s="123" t="s">
        <v>483</v>
      </c>
      <c r="EV104" s="123" t="s">
        <v>490</v>
      </c>
      <c r="EW104" s="123" t="s">
        <v>490</v>
      </c>
      <c r="EX104" s="123" t="s">
        <v>490</v>
      </c>
      <c r="EY104" s="123" t="s">
        <v>490</v>
      </c>
      <c r="EZ104" s="123" t="s">
        <v>483</v>
      </c>
      <c r="FA104" s="123" t="s">
        <v>490</v>
      </c>
      <c r="FB104" s="123" t="s">
        <v>490</v>
      </c>
      <c r="FC104" s="123" t="s">
        <v>490</v>
      </c>
      <c r="FD104" s="123" t="s">
        <v>490</v>
      </c>
      <c r="FE104" s="123" t="s">
        <v>490</v>
      </c>
      <c r="FF104" s="123" t="s">
        <v>490</v>
      </c>
      <c r="FG104" s="123" t="s">
        <v>490</v>
      </c>
      <c r="FH104" s="123" t="s">
        <v>490</v>
      </c>
      <c r="FI104" s="123" t="s">
        <v>483</v>
      </c>
      <c r="FJ104" s="123" t="s">
        <v>490</v>
      </c>
      <c r="FK104" s="123" t="s">
        <v>490</v>
      </c>
      <c r="FL104" s="123" t="s">
        <v>483</v>
      </c>
      <c r="FM104" s="123" t="s">
        <v>483</v>
      </c>
      <c r="FN104" s="123" t="s">
        <v>490</v>
      </c>
      <c r="FO104" s="123" t="s">
        <v>490</v>
      </c>
      <c r="FP104" s="123" t="s">
        <v>490</v>
      </c>
      <c r="FQ104" s="123" t="s">
        <v>490</v>
      </c>
      <c r="FR104" s="123" t="s">
        <v>490</v>
      </c>
      <c r="FS104" s="123" t="s">
        <v>490</v>
      </c>
      <c r="FT104" s="123" t="s">
        <v>490</v>
      </c>
      <c r="FU104" s="123" t="s">
        <v>490</v>
      </c>
      <c r="FV104" s="123" t="s">
        <v>490</v>
      </c>
      <c r="FW104" s="123" t="s">
        <v>490</v>
      </c>
      <c r="FX104" s="123" t="s">
        <v>490</v>
      </c>
      <c r="FY104" s="123" t="s">
        <v>490</v>
      </c>
      <c r="FZ104" s="123" t="s">
        <v>490</v>
      </c>
      <c r="GA104" s="123" t="s">
        <v>490</v>
      </c>
      <c r="GB104" s="123" t="s">
        <v>490</v>
      </c>
      <c r="GC104" s="123" t="s">
        <v>490</v>
      </c>
      <c r="GD104" s="123" t="s">
        <v>490</v>
      </c>
      <c r="GE104" s="123" t="s">
        <v>483</v>
      </c>
      <c r="GF104" s="123" t="s">
        <v>483</v>
      </c>
      <c r="GG104" s="123" t="s">
        <v>483</v>
      </c>
      <c r="GH104" s="123" t="s">
        <v>483</v>
      </c>
      <c r="GI104" s="123" t="s">
        <v>483</v>
      </c>
      <c r="GJ104" s="123" t="s">
        <v>483</v>
      </c>
      <c r="GK104" s="123" t="s">
        <v>483</v>
      </c>
      <c r="GL104" s="123" t="s">
        <v>483</v>
      </c>
      <c r="GM104" s="123" t="s">
        <v>483</v>
      </c>
      <c r="GN104" s="123" t="s">
        <v>483</v>
      </c>
      <c r="GO104" s="123" t="s">
        <v>490</v>
      </c>
      <c r="GP104" s="123" t="s">
        <v>483</v>
      </c>
      <c r="GQ104" s="123" t="s">
        <v>489</v>
      </c>
      <c r="GR104" s="123" t="s">
        <v>483</v>
      </c>
      <c r="GS104" s="123" t="s">
        <v>483</v>
      </c>
      <c r="GT104" s="123" t="s">
        <v>483</v>
      </c>
      <c r="GU104" s="123" t="s">
        <v>483</v>
      </c>
      <c r="GV104" s="123" t="s">
        <v>483</v>
      </c>
      <c r="GW104" s="123" t="s">
        <v>483</v>
      </c>
      <c r="GX104" s="123" t="s">
        <v>483</v>
      </c>
      <c r="GY104" s="123" t="s">
        <v>490</v>
      </c>
      <c r="GZ104" s="123" t="s">
        <v>490</v>
      </c>
      <c r="HA104" s="123" t="s">
        <v>490</v>
      </c>
      <c r="HB104" s="123" t="s">
        <v>490</v>
      </c>
      <c r="HC104" s="123" t="s">
        <v>490</v>
      </c>
      <c r="HD104" s="123" t="s">
        <v>490</v>
      </c>
      <c r="HE104" s="123" t="s">
        <v>490</v>
      </c>
      <c r="HF104" s="123" t="s">
        <v>490</v>
      </c>
      <c r="HG104" s="123" t="s">
        <v>483</v>
      </c>
      <c r="HH104" s="123" t="s">
        <v>483</v>
      </c>
      <c r="HI104" s="123" t="s">
        <v>490</v>
      </c>
      <c r="HJ104" s="123" t="s">
        <v>490</v>
      </c>
      <c r="HK104" s="123" t="s">
        <v>490</v>
      </c>
      <c r="HL104" s="123" t="s">
        <v>490</v>
      </c>
      <c r="HM104" s="123" t="s">
        <v>490</v>
      </c>
      <c r="HN104" s="123" t="s">
        <v>490</v>
      </c>
      <c r="HO104" s="123" t="s">
        <v>490</v>
      </c>
      <c r="HP104" s="123" t="s">
        <v>490</v>
      </c>
      <c r="HQ104" s="123" t="s">
        <v>490</v>
      </c>
      <c r="HR104" s="123" t="s">
        <v>490</v>
      </c>
      <c r="HS104" s="123" t="s">
        <v>490</v>
      </c>
      <c r="HT104" s="123" t="s">
        <v>490</v>
      </c>
      <c r="HU104" s="123" t="s">
        <v>490</v>
      </c>
      <c r="HV104" s="123" t="s">
        <v>483</v>
      </c>
      <c r="HW104" s="123" t="s">
        <v>483</v>
      </c>
      <c r="HX104" s="123" t="s">
        <v>489</v>
      </c>
      <c r="HY104" s="123" t="s">
        <v>489</v>
      </c>
      <c r="HZ104" s="123" t="s">
        <v>489</v>
      </c>
      <c r="IA104" s="123" t="s">
        <v>489</v>
      </c>
      <c r="IB104" s="123" t="s">
        <v>489</v>
      </c>
      <c r="IC104" s="123" t="s">
        <v>489</v>
      </c>
      <c r="ID104" s="123" t="s">
        <v>489</v>
      </c>
      <c r="IE104" s="123" t="s">
        <v>489</v>
      </c>
      <c r="IF104" s="123" t="s">
        <v>490</v>
      </c>
      <c r="IG104" s="123" t="s">
        <v>490</v>
      </c>
      <c r="IH104" s="123" t="s">
        <v>490</v>
      </c>
      <c r="II104" s="123" t="s">
        <v>490</v>
      </c>
      <c r="IJ104" s="123" t="s">
        <v>490</v>
      </c>
      <c r="IK104" s="123" t="s">
        <v>490</v>
      </c>
      <c r="IL104" s="123" t="s">
        <v>490</v>
      </c>
      <c r="IM104" s="123" t="s">
        <v>490</v>
      </c>
      <c r="IN104" s="123">
        <v>1</v>
      </c>
      <c r="IO104" s="123"/>
      <c r="IP104" s="123"/>
      <c r="IQ104" s="123">
        <v>1</v>
      </c>
      <c r="IR104" s="123"/>
      <c r="IS104" s="123"/>
      <c r="IT104" s="123"/>
      <c r="IU104" s="123"/>
      <c r="IV104" s="123">
        <v>3</v>
      </c>
      <c r="IW104" s="123"/>
      <c r="IX104" s="123"/>
      <c r="IY104" s="123"/>
      <c r="IZ104" s="123"/>
      <c r="JA104" s="123"/>
      <c r="JB104" s="123"/>
      <c r="JC104" s="123"/>
      <c r="JD104" s="123"/>
      <c r="JE104" s="123"/>
      <c r="JF104" s="123"/>
      <c r="JG104" s="123"/>
      <c r="JH104" s="123"/>
      <c r="JI104" s="123"/>
      <c r="JJ104" s="123"/>
      <c r="JK104" s="123"/>
      <c r="JL104" s="123"/>
      <c r="JM104" s="123"/>
      <c r="JN104" s="123">
        <v>4</v>
      </c>
      <c r="JO104" s="123">
        <v>1</v>
      </c>
      <c r="JP104" s="123">
        <v>5</v>
      </c>
      <c r="JQ104" s="123">
        <v>4</v>
      </c>
      <c r="JR104" s="123"/>
      <c r="JS104" s="123" t="s">
        <v>489</v>
      </c>
      <c r="JT104" s="123" t="s">
        <v>483</v>
      </c>
      <c r="JU104" s="123" t="s">
        <v>483</v>
      </c>
      <c r="JV104" s="123" t="s">
        <v>489</v>
      </c>
      <c r="JW104" s="123" t="s">
        <v>489</v>
      </c>
      <c r="JX104" s="123" t="s">
        <v>483</v>
      </c>
      <c r="JY104" s="123" t="s">
        <v>489</v>
      </c>
      <c r="JZ104" s="123" t="s">
        <v>489</v>
      </c>
      <c r="KA104" s="123" t="s">
        <v>489</v>
      </c>
      <c r="KB104" s="123" t="s">
        <v>489</v>
      </c>
      <c r="KC104" s="123" t="s">
        <v>489</v>
      </c>
      <c r="KD104" s="123" t="s">
        <v>2173</v>
      </c>
      <c r="KE104" s="123" t="s">
        <v>740</v>
      </c>
      <c r="KF104" s="123" t="s">
        <v>2174</v>
      </c>
      <c r="KG104" s="123" t="s">
        <v>680</v>
      </c>
      <c r="KH104" s="123" t="s">
        <v>500</v>
      </c>
      <c r="KI104" s="123">
        <v>2</v>
      </c>
      <c r="KJ104" s="123" t="s">
        <v>489</v>
      </c>
      <c r="KK104" s="123" t="s">
        <v>483</v>
      </c>
      <c r="KL104" s="123" t="s">
        <v>483</v>
      </c>
      <c r="KM104" s="123" t="s">
        <v>483</v>
      </c>
      <c r="KN104" s="123" t="s">
        <v>483</v>
      </c>
      <c r="KO104" s="123" t="s">
        <v>483</v>
      </c>
      <c r="KP104" s="123" t="s">
        <v>483</v>
      </c>
      <c r="KQ104" s="123" t="s">
        <v>490</v>
      </c>
      <c r="KR104" s="123" t="s">
        <v>490</v>
      </c>
      <c r="KS104" s="123" t="s">
        <v>483</v>
      </c>
      <c r="KT104" s="123" t="s">
        <v>483</v>
      </c>
      <c r="KU104" s="123" t="s">
        <v>490</v>
      </c>
      <c r="KV104" s="123" t="s">
        <v>490</v>
      </c>
      <c r="KW104" s="123" t="s">
        <v>483</v>
      </c>
      <c r="KX104" s="123" t="s">
        <v>490</v>
      </c>
      <c r="KY104" s="123" t="s">
        <v>483</v>
      </c>
      <c r="KZ104" s="123" t="s">
        <v>483</v>
      </c>
      <c r="LA104" s="123" t="s">
        <v>490</v>
      </c>
      <c r="LB104" s="123" t="s">
        <v>490</v>
      </c>
      <c r="LC104" s="123" t="s">
        <v>490</v>
      </c>
      <c r="LD104" s="123" t="s">
        <v>490</v>
      </c>
      <c r="LE104" s="123" t="s">
        <v>490</v>
      </c>
      <c r="LF104" s="123">
        <v>0</v>
      </c>
      <c r="LG104" s="123">
        <v>5</v>
      </c>
      <c r="LH104" s="123">
        <v>0</v>
      </c>
      <c r="LI104" s="123">
        <v>5</v>
      </c>
      <c r="LJ104" s="123">
        <v>2</v>
      </c>
      <c r="LK104" s="123">
        <v>2</v>
      </c>
      <c r="LL104" s="123">
        <v>1</v>
      </c>
      <c r="LM104" s="123">
        <v>2</v>
      </c>
      <c r="LN104" s="123" t="s">
        <v>483</v>
      </c>
      <c r="LO104" s="123" t="s">
        <v>483</v>
      </c>
      <c r="LP104" s="123" t="s">
        <v>483</v>
      </c>
      <c r="LQ104" s="123" t="s">
        <v>483</v>
      </c>
      <c r="LR104" s="123" t="s">
        <v>483</v>
      </c>
      <c r="LS104" s="123" t="s">
        <v>489</v>
      </c>
      <c r="LT104" s="123" t="s">
        <v>489</v>
      </c>
      <c r="LU104" s="123" t="s">
        <v>489</v>
      </c>
      <c r="LV104" s="123" t="s">
        <v>483</v>
      </c>
      <c r="LW104" s="123" t="s">
        <v>483</v>
      </c>
      <c r="LX104" s="123" t="s">
        <v>483</v>
      </c>
      <c r="LY104" s="123" t="s">
        <v>483</v>
      </c>
      <c r="LZ104" s="123" t="s">
        <v>483</v>
      </c>
      <c r="MA104" s="123" t="s">
        <v>489</v>
      </c>
      <c r="MB104" s="123" t="s">
        <v>483</v>
      </c>
      <c r="MC104" s="123" t="s">
        <v>483</v>
      </c>
      <c r="MD104" s="123" t="s">
        <v>483</v>
      </c>
      <c r="ME104" s="123" t="s">
        <v>483</v>
      </c>
      <c r="MF104" s="123" t="s">
        <v>489</v>
      </c>
      <c r="MG104" s="123" t="s">
        <v>483</v>
      </c>
      <c r="MH104" s="123" t="s">
        <v>483</v>
      </c>
      <c r="MI104" s="123" t="s">
        <v>483</v>
      </c>
      <c r="MJ104" s="123" t="s">
        <v>483</v>
      </c>
      <c r="MK104" s="123" t="s">
        <v>490</v>
      </c>
      <c r="ML104" s="123" t="s">
        <v>490</v>
      </c>
      <c r="MM104" s="123" t="s">
        <v>490</v>
      </c>
      <c r="MN104" s="123" t="s">
        <v>490</v>
      </c>
      <c r="MO104" s="123" t="s">
        <v>490</v>
      </c>
      <c r="MP104" s="123" t="s">
        <v>490</v>
      </c>
      <c r="MQ104" s="123" t="s">
        <v>490</v>
      </c>
      <c r="MR104" s="123" t="s">
        <v>490</v>
      </c>
      <c r="MS104" s="123" t="s">
        <v>490</v>
      </c>
      <c r="MT104" s="123" t="s">
        <v>490</v>
      </c>
      <c r="MU104" s="123" t="s">
        <v>490</v>
      </c>
      <c r="MV104" s="123" t="s">
        <v>490</v>
      </c>
      <c r="MW104" s="123" t="s">
        <v>490</v>
      </c>
      <c r="MX104" s="123" t="s">
        <v>490</v>
      </c>
      <c r="MY104" s="123" t="s">
        <v>490</v>
      </c>
      <c r="MZ104" s="123" t="s">
        <v>490</v>
      </c>
      <c r="NA104" s="123" t="s">
        <v>490</v>
      </c>
      <c r="NB104" s="123" t="s">
        <v>490</v>
      </c>
      <c r="NC104" s="123" t="s">
        <v>490</v>
      </c>
      <c r="ND104" s="123" t="s">
        <v>490</v>
      </c>
      <c r="NE104" s="123" t="s">
        <v>490</v>
      </c>
      <c r="NF104" s="123" t="s">
        <v>490</v>
      </c>
      <c r="NG104" s="123" t="s">
        <v>483</v>
      </c>
      <c r="NH104" s="123" t="s">
        <v>483</v>
      </c>
      <c r="NI104" s="123" t="s">
        <v>483</v>
      </c>
      <c r="NJ104" s="123" t="s">
        <v>483</v>
      </c>
      <c r="NK104" s="123" t="s">
        <v>483</v>
      </c>
      <c r="NL104" s="123" t="s">
        <v>483</v>
      </c>
      <c r="NM104" s="123" t="s">
        <v>483</v>
      </c>
      <c r="NN104" s="123" t="s">
        <v>483</v>
      </c>
      <c r="NO104" s="123" t="s">
        <v>483</v>
      </c>
      <c r="NP104" s="123" t="s">
        <v>483</v>
      </c>
      <c r="NQ104" s="123" t="s">
        <v>483</v>
      </c>
      <c r="NR104" s="123" t="s">
        <v>483</v>
      </c>
      <c r="NS104" s="123" t="s">
        <v>483</v>
      </c>
      <c r="NT104" s="123" t="s">
        <v>483</v>
      </c>
      <c r="NU104" s="123" t="s">
        <v>483</v>
      </c>
      <c r="NV104" s="123" t="s">
        <v>483</v>
      </c>
      <c r="NW104" s="123" t="s">
        <v>483</v>
      </c>
      <c r="NX104" s="123" t="s">
        <v>483</v>
      </c>
      <c r="NY104" s="123" t="s">
        <v>483</v>
      </c>
      <c r="NZ104" s="123" t="s">
        <v>483</v>
      </c>
      <c r="OA104" s="123" t="s">
        <v>483</v>
      </c>
      <c r="OB104" s="123" t="s">
        <v>483</v>
      </c>
      <c r="OC104" s="123" t="s">
        <v>483</v>
      </c>
      <c r="OD104" s="123" t="s">
        <v>483</v>
      </c>
      <c r="OE104" s="123" t="s">
        <v>483</v>
      </c>
      <c r="OF104" s="123" t="s">
        <v>483</v>
      </c>
      <c r="OG104" s="123" t="s">
        <v>483</v>
      </c>
      <c r="OH104" s="123" t="s">
        <v>483</v>
      </c>
      <c r="OI104" s="123" t="s">
        <v>483</v>
      </c>
      <c r="OJ104" s="123" t="s">
        <v>483</v>
      </c>
      <c r="OK104" s="123" t="s">
        <v>483</v>
      </c>
      <c r="OL104" s="123" t="s">
        <v>483</v>
      </c>
      <c r="OM104" s="123" t="s">
        <v>483</v>
      </c>
      <c r="ON104" s="123" t="s">
        <v>483</v>
      </c>
      <c r="OO104" s="123" t="s">
        <v>483</v>
      </c>
      <c r="OP104" s="123" t="s">
        <v>483</v>
      </c>
      <c r="OQ104" s="123" t="s">
        <v>483</v>
      </c>
      <c r="OR104" s="123" t="s">
        <v>483</v>
      </c>
      <c r="OS104" s="123" t="s">
        <v>483</v>
      </c>
      <c r="OT104" s="123" t="s">
        <v>483</v>
      </c>
      <c r="OU104" s="123" t="s">
        <v>483</v>
      </c>
      <c r="OV104" s="123" t="s">
        <v>489</v>
      </c>
      <c r="OW104" s="123" t="s">
        <v>489</v>
      </c>
      <c r="OX104" s="123" t="s">
        <v>489</v>
      </c>
      <c r="OY104" s="123" t="s">
        <v>489</v>
      </c>
      <c r="OZ104" s="123" t="s">
        <v>483</v>
      </c>
      <c r="PA104" s="123" t="s">
        <v>483</v>
      </c>
      <c r="PB104" s="123" t="s">
        <v>483</v>
      </c>
      <c r="PC104" s="123" t="s">
        <v>483</v>
      </c>
      <c r="PD104" s="123" t="s">
        <v>483</v>
      </c>
      <c r="PE104" s="123" t="s">
        <v>483</v>
      </c>
      <c r="PF104" s="123" t="s">
        <v>483</v>
      </c>
      <c r="PG104" s="123" t="s">
        <v>489</v>
      </c>
      <c r="PH104" s="123" t="s">
        <v>489</v>
      </c>
      <c r="PI104" s="123" t="s">
        <v>483</v>
      </c>
      <c r="PJ104" s="123" t="s">
        <v>483</v>
      </c>
      <c r="PK104" s="123" t="s">
        <v>483</v>
      </c>
      <c r="PL104" s="123" t="s">
        <v>489</v>
      </c>
      <c r="PM104" s="123" t="s">
        <v>489</v>
      </c>
      <c r="PN104" s="123" t="s">
        <v>483</v>
      </c>
      <c r="PO104" s="123" t="s">
        <v>489</v>
      </c>
      <c r="PP104" s="123" t="s">
        <v>489</v>
      </c>
      <c r="PQ104" s="123" t="s">
        <v>489</v>
      </c>
      <c r="PR104" s="123" t="s">
        <v>489</v>
      </c>
      <c r="PS104" s="123" t="s">
        <v>483</v>
      </c>
      <c r="PT104" s="123" t="s">
        <v>483</v>
      </c>
      <c r="PU104" s="123" t="s">
        <v>574</v>
      </c>
      <c r="PV104" s="123" t="s">
        <v>574</v>
      </c>
      <c r="PW104" s="123" t="s">
        <v>574</v>
      </c>
      <c r="PX104" s="123" t="s">
        <v>574</v>
      </c>
      <c r="PY104" s="123" t="s">
        <v>574</v>
      </c>
      <c r="PZ104" s="123" t="s">
        <v>483</v>
      </c>
      <c r="QA104" s="123" t="s">
        <v>572</v>
      </c>
      <c r="QB104" s="123" t="s">
        <v>483</v>
      </c>
      <c r="QC104" s="123" t="s">
        <v>572</v>
      </c>
      <c r="QD104" s="123" t="s">
        <v>483</v>
      </c>
      <c r="QE104" s="123" t="s">
        <v>2175</v>
      </c>
      <c r="QF104" s="123" t="s">
        <v>2176</v>
      </c>
      <c r="QG104" s="123"/>
      <c r="QH104" s="123" t="s">
        <v>489</v>
      </c>
      <c r="QI104" s="123" t="s">
        <v>489</v>
      </c>
      <c r="QJ104" s="123" t="s">
        <v>483</v>
      </c>
      <c r="QK104" s="123"/>
      <c r="QL104" s="123" t="s">
        <v>483</v>
      </c>
      <c r="QM104" s="123" t="s">
        <v>483</v>
      </c>
      <c r="QN104" s="123" t="s">
        <v>489</v>
      </c>
      <c r="QO104" s="123" t="s">
        <v>489</v>
      </c>
      <c r="QP104" s="123" t="s">
        <v>489</v>
      </c>
      <c r="QQ104" s="123">
        <v>0</v>
      </c>
      <c r="QR104" s="123">
        <v>0</v>
      </c>
      <c r="QS104" s="123">
        <v>0</v>
      </c>
      <c r="QT104" s="123"/>
      <c r="QU104" s="90" t="s">
        <v>4476</v>
      </c>
      <c r="QV104" s="90" t="s">
        <v>4961</v>
      </c>
      <c r="QW104" s="84"/>
      <c r="QX104" s="80"/>
      <c r="QY104" s="80"/>
      <c r="QZ104" s="80"/>
      <c r="RA104" s="52"/>
      <c r="RB104" s="80"/>
      <c r="RC104" s="80"/>
      <c r="RD104" s="80"/>
      <c r="RE104" s="80"/>
      <c r="RF104" s="80"/>
      <c r="RG104" s="80"/>
      <c r="RH104" s="1">
        <v>6</v>
      </c>
      <c r="RI104" s="1">
        <v>2</v>
      </c>
      <c r="RJ104" s="1">
        <v>4</v>
      </c>
      <c r="RK104" s="80"/>
      <c r="RL104" s="80"/>
      <c r="RM104" s="80"/>
      <c r="RN104" s="80"/>
      <c r="RO104" s="1">
        <v>3</v>
      </c>
      <c r="RP104" s="1"/>
      <c r="RQ104" s="1"/>
      <c r="RR104" s="80"/>
      <c r="RS104" s="80">
        <v>0</v>
      </c>
      <c r="RT104" s="1">
        <v>0</v>
      </c>
      <c r="RU104" s="1">
        <v>0</v>
      </c>
      <c r="RV104" s="80">
        <v>0</v>
      </c>
      <c r="RW104" s="1">
        <v>0</v>
      </c>
      <c r="RX104" s="1">
        <v>0</v>
      </c>
      <c r="RY104" s="220" t="s">
        <v>483</v>
      </c>
      <c r="RZ104" s="220" t="s">
        <v>6134</v>
      </c>
      <c r="SA104" s="184" t="s">
        <v>6817</v>
      </c>
      <c r="SB104" s="149" t="s">
        <v>4781</v>
      </c>
      <c r="SC104" s="90"/>
      <c r="SD104" s="224" t="s">
        <v>6710</v>
      </c>
      <c r="SE104" s="123"/>
      <c r="SF104" s="114"/>
      <c r="SG104" s="114"/>
      <c r="SH104" s="114"/>
      <c r="SI104" s="114"/>
      <c r="SJ104" s="114"/>
      <c r="SK104" s="114"/>
      <c r="SL104" s="114"/>
      <c r="SM104" s="114"/>
      <c r="SN104" s="242"/>
      <c r="SO104" s="114"/>
      <c r="SQ104" s="123"/>
      <c r="SR104" s="123"/>
      <c r="ST104" s="90" t="s">
        <v>483</v>
      </c>
      <c r="SV104" s="236" t="s">
        <v>4484</v>
      </c>
    </row>
    <row r="105" spans="1:516" s="98" customFormat="1" ht="84.75" customHeight="1" x14ac:dyDescent="0.25">
      <c r="A105" s="123" t="s">
        <v>2177</v>
      </c>
      <c r="B105" s="93">
        <v>148</v>
      </c>
      <c r="C105" s="123">
        <v>2019</v>
      </c>
      <c r="D105" s="94" t="s">
        <v>4072</v>
      </c>
      <c r="E105" s="123">
        <v>30</v>
      </c>
      <c r="F105" s="123" t="s">
        <v>598</v>
      </c>
      <c r="G105" s="114" t="s">
        <v>2178</v>
      </c>
      <c r="H105" s="123"/>
      <c r="I105" s="123" t="s">
        <v>5059</v>
      </c>
      <c r="J105" s="123" t="s">
        <v>2179</v>
      </c>
      <c r="K105" s="123" t="s">
        <v>605</v>
      </c>
      <c r="L105" s="123" t="s">
        <v>2180</v>
      </c>
      <c r="M105" s="123">
        <v>57</v>
      </c>
      <c r="N105" s="123"/>
      <c r="O105" s="123" t="s">
        <v>608</v>
      </c>
      <c r="P105" s="123" t="s">
        <v>2181</v>
      </c>
      <c r="Q105" s="123">
        <v>62770886</v>
      </c>
      <c r="R105" s="95"/>
      <c r="S105" s="97">
        <v>55270</v>
      </c>
      <c r="T105" s="97" t="s">
        <v>590</v>
      </c>
      <c r="U105" s="97"/>
      <c r="V105" s="97" t="s">
        <v>2182</v>
      </c>
      <c r="W105" s="97" t="s">
        <v>753</v>
      </c>
      <c r="X105" s="183">
        <v>62770886</v>
      </c>
      <c r="Y105" s="120" t="s">
        <v>4645</v>
      </c>
      <c r="Z105" s="123">
        <v>8</v>
      </c>
      <c r="AA105" s="123"/>
      <c r="AB105" s="123">
        <v>8</v>
      </c>
      <c r="AC105" s="123"/>
      <c r="AD105" s="123">
        <v>4</v>
      </c>
      <c r="AE105" s="123"/>
      <c r="AF105" s="123"/>
      <c r="AG105" s="123">
        <v>4</v>
      </c>
      <c r="AH105" s="123">
        <v>0</v>
      </c>
      <c r="AI105" s="123">
        <v>8</v>
      </c>
      <c r="AJ105" s="123">
        <v>4</v>
      </c>
      <c r="AK105" s="123">
        <v>12</v>
      </c>
      <c r="AL105" s="123">
        <v>14</v>
      </c>
      <c r="AM105" s="123">
        <v>78</v>
      </c>
      <c r="AN105" s="123">
        <v>86</v>
      </c>
      <c r="AO105" s="123">
        <v>60</v>
      </c>
      <c r="AP105" s="123">
        <v>2</v>
      </c>
      <c r="AQ105" s="123">
        <v>0</v>
      </c>
      <c r="AR105" s="123"/>
      <c r="AS105" s="123"/>
      <c r="AT105" s="123" t="s">
        <v>483</v>
      </c>
      <c r="AU105" s="123" t="s">
        <v>483</v>
      </c>
      <c r="AV105" s="123" t="s">
        <v>585</v>
      </c>
      <c r="AW105" s="123"/>
      <c r="AX105" s="123" t="s">
        <v>637</v>
      </c>
      <c r="AY105" s="123" t="s">
        <v>483</v>
      </c>
      <c r="AZ105" s="123" t="s">
        <v>489</v>
      </c>
      <c r="BA105" s="123" t="s">
        <v>483</v>
      </c>
      <c r="BB105" s="123" t="s">
        <v>483</v>
      </c>
      <c r="BC105" s="123" t="s">
        <v>483</v>
      </c>
      <c r="BD105" s="123" t="s">
        <v>572</v>
      </c>
      <c r="BE105" s="123" t="s">
        <v>483</v>
      </c>
      <c r="BF105" s="123" t="s">
        <v>490</v>
      </c>
      <c r="BG105" s="123" t="s">
        <v>490</v>
      </c>
      <c r="BH105" s="123" t="s">
        <v>490</v>
      </c>
      <c r="BI105" s="123" t="s">
        <v>490</v>
      </c>
      <c r="BJ105" s="123" t="s">
        <v>490</v>
      </c>
      <c r="BK105" s="123" t="s">
        <v>490</v>
      </c>
      <c r="BL105" s="123" t="s">
        <v>483</v>
      </c>
      <c r="BM105" s="123" t="s">
        <v>483</v>
      </c>
      <c r="BN105" s="123" t="s">
        <v>483</v>
      </c>
      <c r="BO105" s="123" t="s">
        <v>483</v>
      </c>
      <c r="BP105" s="123" t="s">
        <v>483</v>
      </c>
      <c r="BQ105" s="123" t="s">
        <v>490</v>
      </c>
      <c r="BR105" s="123" t="s">
        <v>490</v>
      </c>
      <c r="BS105" s="123" t="s">
        <v>483</v>
      </c>
      <c r="BT105" s="123" t="s">
        <v>490</v>
      </c>
      <c r="BU105" s="123" t="s">
        <v>490</v>
      </c>
      <c r="BV105" s="123" t="s">
        <v>490</v>
      </c>
      <c r="BW105" s="123" t="s">
        <v>490</v>
      </c>
      <c r="BX105" s="123" t="s">
        <v>490</v>
      </c>
      <c r="BY105" s="123" t="s">
        <v>490</v>
      </c>
      <c r="BZ105" s="123" t="s">
        <v>490</v>
      </c>
      <c r="CA105" s="123" t="s">
        <v>483</v>
      </c>
      <c r="CB105" s="123" t="s">
        <v>490</v>
      </c>
      <c r="CC105" s="123" t="s">
        <v>490</v>
      </c>
      <c r="CD105" s="123" t="s">
        <v>490</v>
      </c>
      <c r="CE105" s="123" t="s">
        <v>483</v>
      </c>
      <c r="CF105" s="123"/>
      <c r="CG105" s="123" t="s">
        <v>483</v>
      </c>
      <c r="CH105" s="123" t="s">
        <v>489</v>
      </c>
      <c r="CI105" s="123" t="s">
        <v>483</v>
      </c>
      <c r="CJ105" s="123" t="s">
        <v>483</v>
      </c>
      <c r="CK105" s="123" t="s">
        <v>483</v>
      </c>
      <c r="CL105" s="123" t="s">
        <v>489</v>
      </c>
      <c r="CM105" s="123" t="s">
        <v>489</v>
      </c>
      <c r="CN105" s="123" t="s">
        <v>483</v>
      </c>
      <c r="CO105" s="123" t="s">
        <v>483</v>
      </c>
      <c r="CP105" s="123" t="s">
        <v>483</v>
      </c>
      <c r="CQ105" s="123" t="s">
        <v>483</v>
      </c>
      <c r="CR105" s="123" t="s">
        <v>483</v>
      </c>
      <c r="CS105" s="123" t="s">
        <v>483</v>
      </c>
      <c r="CT105" s="123" t="s">
        <v>483</v>
      </c>
      <c r="CU105" s="123" t="s">
        <v>483</v>
      </c>
      <c r="CV105" s="123" t="s">
        <v>483</v>
      </c>
      <c r="CW105" s="123" t="s">
        <v>483</v>
      </c>
      <c r="CX105" s="123" t="s">
        <v>489</v>
      </c>
      <c r="CY105" s="123" t="s">
        <v>489</v>
      </c>
      <c r="CZ105" s="123" t="s">
        <v>483</v>
      </c>
      <c r="DA105" s="123" t="s">
        <v>483</v>
      </c>
      <c r="DB105" s="123" t="s">
        <v>483</v>
      </c>
      <c r="DC105" s="123" t="s">
        <v>483</v>
      </c>
      <c r="DD105" s="123" t="s">
        <v>483</v>
      </c>
      <c r="DE105" s="123" t="s">
        <v>483</v>
      </c>
      <c r="DF105" s="123" t="s">
        <v>483</v>
      </c>
      <c r="DG105" s="123" t="s">
        <v>483</v>
      </c>
      <c r="DH105" s="123" t="s">
        <v>483</v>
      </c>
      <c r="DI105" s="123" t="s">
        <v>483</v>
      </c>
      <c r="DJ105" s="123" t="s">
        <v>483</v>
      </c>
      <c r="DK105" s="123" t="s">
        <v>483</v>
      </c>
      <c r="DL105" s="123" t="s">
        <v>483</v>
      </c>
      <c r="DM105" s="123" t="s">
        <v>581</v>
      </c>
      <c r="DN105" s="123" t="s">
        <v>489</v>
      </c>
      <c r="DO105" s="123" t="s">
        <v>483</v>
      </c>
      <c r="DP105" s="123" t="s">
        <v>490</v>
      </c>
      <c r="DQ105" s="123" t="s">
        <v>490</v>
      </c>
      <c r="DR105" s="123" t="s">
        <v>490</v>
      </c>
      <c r="DS105" s="123" t="s">
        <v>483</v>
      </c>
      <c r="DT105" s="123" t="s">
        <v>483</v>
      </c>
      <c r="DU105" s="123" t="s">
        <v>483</v>
      </c>
      <c r="DV105" s="123" t="s">
        <v>483</v>
      </c>
      <c r="DW105" s="123" t="s">
        <v>483</v>
      </c>
      <c r="DX105" s="123" t="s">
        <v>483</v>
      </c>
      <c r="DY105" s="123" t="s">
        <v>483</v>
      </c>
      <c r="DZ105" s="123" t="s">
        <v>483</v>
      </c>
      <c r="EA105" s="123" t="s">
        <v>490</v>
      </c>
      <c r="EB105" s="123" t="s">
        <v>490</v>
      </c>
      <c r="EC105" s="123" t="s">
        <v>490</v>
      </c>
      <c r="ED105" s="123" t="s">
        <v>483</v>
      </c>
      <c r="EE105" s="123">
        <v>2</v>
      </c>
      <c r="EF105" s="123">
        <v>0</v>
      </c>
      <c r="EG105" s="123">
        <v>1</v>
      </c>
      <c r="EH105" s="123" t="s">
        <v>489</v>
      </c>
      <c r="EI105" s="123" t="s">
        <v>489</v>
      </c>
      <c r="EJ105" s="123" t="s">
        <v>483</v>
      </c>
      <c r="EK105" s="123" t="s">
        <v>490</v>
      </c>
      <c r="EL105" s="123" t="s">
        <v>483</v>
      </c>
      <c r="EM105" s="123" t="s">
        <v>490</v>
      </c>
      <c r="EN105" s="123" t="s">
        <v>490</v>
      </c>
      <c r="EO105" s="123" t="s">
        <v>483</v>
      </c>
      <c r="EP105" s="123" t="s">
        <v>483</v>
      </c>
      <c r="EQ105" s="123" t="s">
        <v>490</v>
      </c>
      <c r="ER105" s="123" t="s">
        <v>490</v>
      </c>
      <c r="ES105" s="123" t="s">
        <v>483</v>
      </c>
      <c r="ET105" s="123" t="s">
        <v>490</v>
      </c>
      <c r="EU105" s="123" t="s">
        <v>483</v>
      </c>
      <c r="EV105" s="123" t="s">
        <v>483</v>
      </c>
      <c r="EW105" s="123" t="s">
        <v>490</v>
      </c>
      <c r="EX105" s="123" t="s">
        <v>483</v>
      </c>
      <c r="EY105" s="123" t="s">
        <v>483</v>
      </c>
      <c r="EZ105" s="123" t="s">
        <v>490</v>
      </c>
      <c r="FA105" s="123" t="s">
        <v>490</v>
      </c>
      <c r="FB105" s="123" t="s">
        <v>490</v>
      </c>
      <c r="FC105" s="123" t="s">
        <v>490</v>
      </c>
      <c r="FD105" s="123" t="s">
        <v>490</v>
      </c>
      <c r="FE105" s="123" t="s">
        <v>483</v>
      </c>
      <c r="FF105" s="123" t="s">
        <v>490</v>
      </c>
      <c r="FG105" s="123" t="s">
        <v>490</v>
      </c>
      <c r="FH105" s="123" t="s">
        <v>490</v>
      </c>
      <c r="FI105" s="123" t="s">
        <v>483</v>
      </c>
      <c r="FJ105" s="123" t="s">
        <v>490</v>
      </c>
      <c r="FK105" s="123" t="s">
        <v>483</v>
      </c>
      <c r="FL105" s="123" t="s">
        <v>483</v>
      </c>
      <c r="FM105" s="123" t="s">
        <v>483</v>
      </c>
      <c r="FN105" s="123" t="s">
        <v>490</v>
      </c>
      <c r="FO105" s="123" t="s">
        <v>483</v>
      </c>
      <c r="FP105" s="123" t="s">
        <v>490</v>
      </c>
      <c r="FQ105" s="123" t="s">
        <v>490</v>
      </c>
      <c r="FR105" s="123" t="s">
        <v>490</v>
      </c>
      <c r="FS105" s="123" t="s">
        <v>483</v>
      </c>
      <c r="FT105" s="123" t="s">
        <v>483</v>
      </c>
      <c r="FU105" s="123" t="s">
        <v>490</v>
      </c>
      <c r="FV105" s="123" t="s">
        <v>490</v>
      </c>
      <c r="FW105" s="123" t="s">
        <v>490</v>
      </c>
      <c r="FX105" s="123" t="s">
        <v>490</v>
      </c>
      <c r="FY105" s="123" t="s">
        <v>490</v>
      </c>
      <c r="FZ105" s="123" t="s">
        <v>490</v>
      </c>
      <c r="GA105" s="123" t="s">
        <v>490</v>
      </c>
      <c r="GB105" s="123" t="s">
        <v>490</v>
      </c>
      <c r="GC105" s="123" t="s">
        <v>490</v>
      </c>
      <c r="GD105" s="123" t="s">
        <v>490</v>
      </c>
      <c r="GE105" s="123" t="s">
        <v>483</v>
      </c>
      <c r="GF105" s="123" t="s">
        <v>483</v>
      </c>
      <c r="GG105" s="123" t="s">
        <v>483</v>
      </c>
      <c r="GH105" s="123" t="s">
        <v>483</v>
      </c>
      <c r="GI105" s="123" t="s">
        <v>483</v>
      </c>
      <c r="GJ105" s="123" t="s">
        <v>483</v>
      </c>
      <c r="GK105" s="123" t="s">
        <v>483</v>
      </c>
      <c r="GL105" s="123" t="s">
        <v>483</v>
      </c>
      <c r="GM105" s="123" t="s">
        <v>483</v>
      </c>
      <c r="GN105" s="123" t="s">
        <v>483</v>
      </c>
      <c r="GO105" s="123" t="s">
        <v>490</v>
      </c>
      <c r="GP105" s="123" t="s">
        <v>483</v>
      </c>
      <c r="GQ105" s="123" t="s">
        <v>483</v>
      </c>
      <c r="GR105" s="123" t="s">
        <v>483</v>
      </c>
      <c r="GS105" s="123" t="s">
        <v>483</v>
      </c>
      <c r="GT105" s="123" t="s">
        <v>483</v>
      </c>
      <c r="GU105" s="123" t="s">
        <v>483</v>
      </c>
      <c r="GV105" s="123" t="s">
        <v>490</v>
      </c>
      <c r="GW105" s="123" t="s">
        <v>490</v>
      </c>
      <c r="GX105" s="123" t="s">
        <v>483</v>
      </c>
      <c r="GY105" s="123" t="s">
        <v>490</v>
      </c>
      <c r="GZ105" s="123" t="s">
        <v>490</v>
      </c>
      <c r="HA105" s="123" t="s">
        <v>490</v>
      </c>
      <c r="HB105" s="123" t="s">
        <v>490</v>
      </c>
      <c r="HC105" s="123" t="s">
        <v>490</v>
      </c>
      <c r="HD105" s="123" t="s">
        <v>490</v>
      </c>
      <c r="HE105" s="123" t="s">
        <v>490</v>
      </c>
      <c r="HF105" s="123" t="s">
        <v>490</v>
      </c>
      <c r="HG105" s="123" t="s">
        <v>483</v>
      </c>
      <c r="HH105" s="123" t="s">
        <v>483</v>
      </c>
      <c r="HI105" s="123" t="s">
        <v>490</v>
      </c>
      <c r="HJ105" s="123" t="s">
        <v>490</v>
      </c>
      <c r="HK105" s="123" t="s">
        <v>490</v>
      </c>
      <c r="HL105" s="123" t="s">
        <v>490</v>
      </c>
      <c r="HM105" s="123" t="s">
        <v>490</v>
      </c>
      <c r="HN105" s="123" t="s">
        <v>490</v>
      </c>
      <c r="HO105" s="123" t="s">
        <v>490</v>
      </c>
      <c r="HP105" s="123" t="s">
        <v>490</v>
      </c>
      <c r="HQ105" s="123" t="s">
        <v>490</v>
      </c>
      <c r="HR105" s="123" t="s">
        <v>490</v>
      </c>
      <c r="HS105" s="123" t="s">
        <v>490</v>
      </c>
      <c r="HT105" s="123" t="s">
        <v>490</v>
      </c>
      <c r="HU105" s="123" t="s">
        <v>490</v>
      </c>
      <c r="HV105" s="123" t="s">
        <v>483</v>
      </c>
      <c r="HW105" s="123" t="s">
        <v>483</v>
      </c>
      <c r="HX105" s="123" t="s">
        <v>489</v>
      </c>
      <c r="HY105" s="123" t="s">
        <v>483</v>
      </c>
      <c r="HZ105" s="123" t="s">
        <v>483</v>
      </c>
      <c r="IA105" s="123" t="s">
        <v>489</v>
      </c>
      <c r="IB105" s="123" t="s">
        <v>483</v>
      </c>
      <c r="IC105" s="123" t="s">
        <v>483</v>
      </c>
      <c r="ID105" s="123" t="s">
        <v>483</v>
      </c>
      <c r="IE105" s="123" t="s">
        <v>483</v>
      </c>
      <c r="IF105" s="123" t="s">
        <v>490</v>
      </c>
      <c r="IG105" s="123" t="s">
        <v>490</v>
      </c>
      <c r="IH105" s="123" t="s">
        <v>490</v>
      </c>
      <c r="II105" s="123" t="s">
        <v>490</v>
      </c>
      <c r="IJ105" s="123" t="s">
        <v>490</v>
      </c>
      <c r="IK105" s="123" t="s">
        <v>490</v>
      </c>
      <c r="IL105" s="123" t="s">
        <v>490</v>
      </c>
      <c r="IM105" s="123" t="s">
        <v>490</v>
      </c>
      <c r="IN105" s="123">
        <v>1</v>
      </c>
      <c r="IO105" s="123"/>
      <c r="IP105" s="123"/>
      <c r="IQ105" s="123"/>
      <c r="IR105" s="123"/>
      <c r="IS105" s="123"/>
      <c r="IT105" s="123"/>
      <c r="IU105" s="123"/>
      <c r="IV105" s="123">
        <v>2</v>
      </c>
      <c r="IW105" s="123"/>
      <c r="IX105" s="123"/>
      <c r="IY105" s="123"/>
      <c r="IZ105" s="123"/>
      <c r="JA105" s="123"/>
      <c r="JB105" s="123"/>
      <c r="JC105" s="123"/>
      <c r="JD105" s="123"/>
      <c r="JE105" s="123"/>
      <c r="JF105" s="123"/>
      <c r="JG105" s="123"/>
      <c r="JH105" s="123">
        <v>1</v>
      </c>
      <c r="JI105" s="123"/>
      <c r="JJ105" s="123">
        <v>1</v>
      </c>
      <c r="JK105" s="123"/>
      <c r="JL105" s="123"/>
      <c r="JM105" s="123"/>
      <c r="JN105" s="123">
        <v>5</v>
      </c>
      <c r="JO105" s="123">
        <v>0</v>
      </c>
      <c r="JP105" s="123">
        <v>5</v>
      </c>
      <c r="JQ105" s="123">
        <v>4</v>
      </c>
      <c r="JR105" s="123"/>
      <c r="JS105" s="123" t="s">
        <v>489</v>
      </c>
      <c r="JT105" s="123" t="s">
        <v>489</v>
      </c>
      <c r="JU105" s="123" t="s">
        <v>489</v>
      </c>
      <c r="JV105" s="123" t="s">
        <v>489</v>
      </c>
      <c r="JW105" s="123" t="s">
        <v>483</v>
      </c>
      <c r="JX105" s="123" t="s">
        <v>489</v>
      </c>
      <c r="JY105" s="123" t="s">
        <v>489</v>
      </c>
      <c r="JZ105" s="123" t="s">
        <v>489</v>
      </c>
      <c r="KA105" s="123" t="s">
        <v>489</v>
      </c>
      <c r="KB105" s="123" t="s">
        <v>489</v>
      </c>
      <c r="KC105" s="123" t="s">
        <v>489</v>
      </c>
      <c r="KD105" s="123" t="s">
        <v>740</v>
      </c>
      <c r="KE105" s="123" t="s">
        <v>2183</v>
      </c>
      <c r="KF105" s="123" t="s">
        <v>2184</v>
      </c>
      <c r="KG105" s="123" t="s">
        <v>680</v>
      </c>
      <c r="KH105" s="123" t="s">
        <v>500</v>
      </c>
      <c r="KI105" s="123">
        <v>1</v>
      </c>
      <c r="KJ105" s="123" t="s">
        <v>489</v>
      </c>
      <c r="KK105" s="123" t="s">
        <v>483</v>
      </c>
      <c r="KL105" s="123" t="s">
        <v>483</v>
      </c>
      <c r="KM105" s="123" t="s">
        <v>483</v>
      </c>
      <c r="KN105" s="123" t="s">
        <v>483</v>
      </c>
      <c r="KO105" s="123" t="s">
        <v>483</v>
      </c>
      <c r="KP105" s="123" t="s">
        <v>483</v>
      </c>
      <c r="KQ105" s="123" t="s">
        <v>490</v>
      </c>
      <c r="KR105" s="123" t="s">
        <v>490</v>
      </c>
      <c r="KS105" s="123" t="s">
        <v>483</v>
      </c>
      <c r="KT105" s="123" t="s">
        <v>483</v>
      </c>
      <c r="KU105" s="123" t="s">
        <v>483</v>
      </c>
      <c r="KV105" s="123" t="s">
        <v>483</v>
      </c>
      <c r="KW105" s="123" t="s">
        <v>490</v>
      </c>
      <c r="KX105" s="123" t="s">
        <v>490</v>
      </c>
      <c r="KY105" s="123" t="s">
        <v>483</v>
      </c>
      <c r="KZ105" s="123" t="s">
        <v>483</v>
      </c>
      <c r="LA105" s="123" t="s">
        <v>483</v>
      </c>
      <c r="LB105" s="123" t="s">
        <v>483</v>
      </c>
      <c r="LC105" s="123" t="s">
        <v>490</v>
      </c>
      <c r="LD105" s="123" t="s">
        <v>483</v>
      </c>
      <c r="LE105" s="123" t="s">
        <v>490</v>
      </c>
      <c r="LF105" s="123"/>
      <c r="LG105" s="123">
        <v>3</v>
      </c>
      <c r="LH105" s="123"/>
      <c r="LI105" s="123">
        <v>3</v>
      </c>
      <c r="LJ105" s="123">
        <v>3</v>
      </c>
      <c r="LK105" s="123">
        <v>3</v>
      </c>
      <c r="LL105" s="123">
        <v>1</v>
      </c>
      <c r="LM105" s="123">
        <v>1</v>
      </c>
      <c r="LN105" s="123" t="s">
        <v>483</v>
      </c>
      <c r="LO105" s="123" t="s">
        <v>483</v>
      </c>
      <c r="LP105" s="123" t="s">
        <v>483</v>
      </c>
      <c r="LQ105" s="123" t="s">
        <v>483</v>
      </c>
      <c r="LR105" s="123" t="s">
        <v>483</v>
      </c>
      <c r="LS105" s="123" t="s">
        <v>489</v>
      </c>
      <c r="LT105" s="123" t="s">
        <v>489</v>
      </c>
      <c r="LU105" s="123" t="s">
        <v>489</v>
      </c>
      <c r="LV105" s="123" t="s">
        <v>483</v>
      </c>
      <c r="LW105" s="123" t="s">
        <v>483</v>
      </c>
      <c r="LX105" s="123" t="s">
        <v>489</v>
      </c>
      <c r="LY105" s="123" t="s">
        <v>489</v>
      </c>
      <c r="LZ105" s="123" t="s">
        <v>489</v>
      </c>
      <c r="MA105" s="123" t="s">
        <v>483</v>
      </c>
      <c r="MB105" s="123" t="s">
        <v>483</v>
      </c>
      <c r="MC105" s="123" t="s">
        <v>483</v>
      </c>
      <c r="MD105" s="123" t="s">
        <v>483</v>
      </c>
      <c r="ME105" s="123" t="s">
        <v>490</v>
      </c>
      <c r="MF105" s="123" t="s">
        <v>483</v>
      </c>
      <c r="MG105" s="123" t="s">
        <v>483</v>
      </c>
      <c r="MH105" s="123" t="s">
        <v>483</v>
      </c>
      <c r="MI105" s="123" t="s">
        <v>489</v>
      </c>
      <c r="MJ105" s="123" t="s">
        <v>483</v>
      </c>
      <c r="MK105" s="123" t="s">
        <v>490</v>
      </c>
      <c r="ML105" s="123" t="s">
        <v>490</v>
      </c>
      <c r="MM105" s="123" t="s">
        <v>490</v>
      </c>
      <c r="MN105" s="123" t="s">
        <v>490</v>
      </c>
      <c r="MO105" s="123" t="s">
        <v>490</v>
      </c>
      <c r="MP105" s="123" t="s">
        <v>490</v>
      </c>
      <c r="MQ105" s="123" t="s">
        <v>490</v>
      </c>
      <c r="MR105" s="123" t="s">
        <v>490</v>
      </c>
      <c r="MS105" s="123" t="s">
        <v>490</v>
      </c>
      <c r="MT105" s="123" t="s">
        <v>490</v>
      </c>
      <c r="MU105" s="123" t="s">
        <v>490</v>
      </c>
      <c r="MV105" s="123" t="s">
        <v>490</v>
      </c>
      <c r="MW105" s="123" t="s">
        <v>490</v>
      </c>
      <c r="MX105" s="123" t="s">
        <v>490</v>
      </c>
      <c r="MY105" s="123" t="s">
        <v>490</v>
      </c>
      <c r="MZ105" s="123" t="s">
        <v>490</v>
      </c>
      <c r="NA105" s="123" t="s">
        <v>490</v>
      </c>
      <c r="NB105" s="123" t="s">
        <v>490</v>
      </c>
      <c r="NC105" s="123" t="s">
        <v>490</v>
      </c>
      <c r="ND105" s="123" t="s">
        <v>490</v>
      </c>
      <c r="NE105" s="123" t="s">
        <v>490</v>
      </c>
      <c r="NF105" s="123" t="s">
        <v>490</v>
      </c>
      <c r="NG105" s="123" t="s">
        <v>483</v>
      </c>
      <c r="NH105" s="123" t="s">
        <v>483</v>
      </c>
      <c r="NI105" s="123" t="s">
        <v>483</v>
      </c>
      <c r="NJ105" s="123" t="s">
        <v>483</v>
      </c>
      <c r="NK105" s="123" t="s">
        <v>483</v>
      </c>
      <c r="NL105" s="123" t="s">
        <v>489</v>
      </c>
      <c r="NM105" s="123" t="s">
        <v>483</v>
      </c>
      <c r="NN105" s="123" t="s">
        <v>483</v>
      </c>
      <c r="NO105" s="123" t="s">
        <v>483</v>
      </c>
      <c r="NP105" s="123" t="s">
        <v>483</v>
      </c>
      <c r="NQ105" s="123" t="s">
        <v>489</v>
      </c>
      <c r="NR105" s="123" t="s">
        <v>483</v>
      </c>
      <c r="NS105" s="123" t="s">
        <v>483</v>
      </c>
      <c r="NT105" s="123" t="s">
        <v>483</v>
      </c>
      <c r="NU105" s="123" t="s">
        <v>483</v>
      </c>
      <c r="NV105" s="123" t="s">
        <v>483</v>
      </c>
      <c r="NW105" s="123" t="s">
        <v>483</v>
      </c>
      <c r="NX105" s="123" t="s">
        <v>483</v>
      </c>
      <c r="NY105" s="123" t="s">
        <v>483</v>
      </c>
      <c r="NZ105" s="123" t="s">
        <v>483</v>
      </c>
      <c r="OA105" s="123" t="s">
        <v>483</v>
      </c>
      <c r="OB105" s="123" t="s">
        <v>483</v>
      </c>
      <c r="OC105" s="123" t="s">
        <v>483</v>
      </c>
      <c r="OD105" s="123" t="s">
        <v>483</v>
      </c>
      <c r="OE105" s="123" t="s">
        <v>483</v>
      </c>
      <c r="OF105" s="123" t="s">
        <v>483</v>
      </c>
      <c r="OG105" s="123" t="s">
        <v>483</v>
      </c>
      <c r="OH105" s="123" t="s">
        <v>483</v>
      </c>
      <c r="OI105" s="123" t="s">
        <v>483</v>
      </c>
      <c r="OJ105" s="123" t="s">
        <v>483</v>
      </c>
      <c r="OK105" s="123" t="s">
        <v>483</v>
      </c>
      <c r="OL105" s="123" t="s">
        <v>483</v>
      </c>
      <c r="OM105" s="123" t="s">
        <v>483</v>
      </c>
      <c r="ON105" s="123" t="s">
        <v>489</v>
      </c>
      <c r="OO105" s="123" t="s">
        <v>483</v>
      </c>
      <c r="OP105" s="123" t="s">
        <v>483</v>
      </c>
      <c r="OQ105" s="123" t="s">
        <v>483</v>
      </c>
      <c r="OR105" s="123" t="s">
        <v>483</v>
      </c>
      <c r="OS105" s="123" t="s">
        <v>483</v>
      </c>
      <c r="OT105" s="123" t="s">
        <v>483</v>
      </c>
      <c r="OU105" s="123" t="s">
        <v>483</v>
      </c>
      <c r="OV105" s="123" t="s">
        <v>489</v>
      </c>
      <c r="OW105" s="123" t="s">
        <v>575</v>
      </c>
      <c r="OX105" s="123" t="s">
        <v>483</v>
      </c>
      <c r="OY105" s="123" t="s">
        <v>489</v>
      </c>
      <c r="OZ105" s="123" t="s">
        <v>483</v>
      </c>
      <c r="PA105" s="123" t="s">
        <v>483</v>
      </c>
      <c r="PB105" s="123" t="s">
        <v>483</v>
      </c>
      <c r="PC105" s="123" t="s">
        <v>483</v>
      </c>
      <c r="PD105" s="123" t="s">
        <v>483</v>
      </c>
      <c r="PE105" s="123" t="s">
        <v>483</v>
      </c>
      <c r="PF105" s="123" t="s">
        <v>483</v>
      </c>
      <c r="PG105" s="123" t="s">
        <v>483</v>
      </c>
      <c r="PH105" s="123" t="s">
        <v>483</v>
      </c>
      <c r="PI105" s="123" t="s">
        <v>483</v>
      </c>
      <c r="PJ105" s="123" t="s">
        <v>483</v>
      </c>
      <c r="PK105" s="123" t="s">
        <v>483</v>
      </c>
      <c r="PL105" s="123" t="s">
        <v>489</v>
      </c>
      <c r="PM105" s="123" t="s">
        <v>489</v>
      </c>
      <c r="PN105" s="123" t="s">
        <v>489</v>
      </c>
      <c r="PO105" s="123" t="s">
        <v>489</v>
      </c>
      <c r="PP105" s="123" t="s">
        <v>489</v>
      </c>
      <c r="PQ105" s="123" t="s">
        <v>489</v>
      </c>
      <c r="PR105" s="123" t="s">
        <v>489</v>
      </c>
      <c r="PS105" s="123" t="s">
        <v>489</v>
      </c>
      <c r="PT105" s="123" t="s">
        <v>483</v>
      </c>
      <c r="PU105" s="123" t="s">
        <v>574</v>
      </c>
      <c r="PV105" s="123" t="s">
        <v>574</v>
      </c>
      <c r="PW105" s="123" t="s">
        <v>574</v>
      </c>
      <c r="PX105" s="123" t="s">
        <v>574</v>
      </c>
      <c r="PY105" s="123" t="s">
        <v>574</v>
      </c>
      <c r="PZ105" s="123" t="s">
        <v>483</v>
      </c>
      <c r="QA105" s="123" t="s">
        <v>573</v>
      </c>
      <c r="QB105" s="123" t="s">
        <v>483</v>
      </c>
      <c r="QC105" s="123" t="s">
        <v>572</v>
      </c>
      <c r="QD105" s="123" t="s">
        <v>483</v>
      </c>
      <c r="QE105" s="123" t="s">
        <v>2185</v>
      </c>
      <c r="QF105" s="123"/>
      <c r="QG105" s="123"/>
      <c r="QH105" s="123" t="s">
        <v>489</v>
      </c>
      <c r="QI105" s="123" t="s">
        <v>489</v>
      </c>
      <c r="QJ105" s="123" t="s">
        <v>483</v>
      </c>
      <c r="QK105" s="123"/>
      <c r="QL105" s="123" t="s">
        <v>489</v>
      </c>
      <c r="QM105" s="123" t="s">
        <v>489</v>
      </c>
      <c r="QN105" s="123" t="s">
        <v>483</v>
      </c>
      <c r="QO105" s="123" t="s">
        <v>483</v>
      </c>
      <c r="QP105" s="123" t="s">
        <v>483</v>
      </c>
      <c r="QQ105" s="123">
        <v>7</v>
      </c>
      <c r="QR105" s="123">
        <v>7</v>
      </c>
      <c r="QS105" s="123">
        <v>5</v>
      </c>
      <c r="QT105" s="123"/>
      <c r="QU105" s="90" t="s">
        <v>4476</v>
      </c>
      <c r="QV105" s="90" t="s">
        <v>4961</v>
      </c>
      <c r="QW105" s="125" t="s">
        <v>4969</v>
      </c>
      <c r="QX105" s="79" t="s">
        <v>483</v>
      </c>
      <c r="QY105" s="80" t="s">
        <v>483</v>
      </c>
      <c r="QZ105" s="79" t="s">
        <v>489</v>
      </c>
      <c r="RA105" s="52" t="s">
        <v>489</v>
      </c>
      <c r="RB105" s="79">
        <v>12</v>
      </c>
      <c r="RC105" s="79">
        <v>4</v>
      </c>
      <c r="RD105" s="79">
        <v>8</v>
      </c>
      <c r="RE105" s="175">
        <v>12</v>
      </c>
      <c r="RF105" s="175">
        <v>5</v>
      </c>
      <c r="RG105" s="175">
        <v>7</v>
      </c>
      <c r="RH105" s="1">
        <v>12</v>
      </c>
      <c r="RI105" s="1">
        <v>3</v>
      </c>
      <c r="RJ105" s="1">
        <v>9</v>
      </c>
      <c r="RK105" s="175">
        <v>10</v>
      </c>
      <c r="RL105" s="175">
        <v>6</v>
      </c>
      <c r="RM105" s="175">
        <v>4</v>
      </c>
      <c r="RN105" s="132">
        <v>4</v>
      </c>
      <c r="RO105" s="84">
        <v>7</v>
      </c>
      <c r="RP105" s="80" t="s">
        <v>483</v>
      </c>
      <c r="RQ105" s="83" t="s">
        <v>4639</v>
      </c>
      <c r="RR105" s="80" t="s">
        <v>483</v>
      </c>
      <c r="RS105" s="80">
        <v>0</v>
      </c>
      <c r="RT105" s="1">
        <v>0</v>
      </c>
      <c r="RU105" s="1">
        <v>0</v>
      </c>
      <c r="RV105" s="1">
        <v>0</v>
      </c>
      <c r="RW105" s="1">
        <v>0</v>
      </c>
      <c r="RX105" s="1">
        <v>0</v>
      </c>
      <c r="RY105" s="176" t="s">
        <v>483</v>
      </c>
      <c r="RZ105" s="176"/>
      <c r="SA105" s="184" t="s">
        <v>6818</v>
      </c>
      <c r="SB105" s="90" t="s">
        <v>4781</v>
      </c>
      <c r="SC105" s="90" t="s">
        <v>4781</v>
      </c>
      <c r="SD105" s="224" t="s">
        <v>6738</v>
      </c>
      <c r="SE105" s="123"/>
      <c r="SF105" s="114"/>
      <c r="SG105" s="114"/>
      <c r="SH105" s="114"/>
      <c r="SI105" s="114"/>
      <c r="SJ105" s="114"/>
      <c r="SK105" s="114"/>
      <c r="SL105" s="114"/>
      <c r="SM105" s="114"/>
      <c r="SN105" s="242"/>
      <c r="SO105" s="114"/>
      <c r="SQ105" s="123"/>
      <c r="SR105" s="123"/>
      <c r="ST105" s="152" t="s">
        <v>483</v>
      </c>
      <c r="SV105" s="235" t="s">
        <v>4478</v>
      </c>
    </row>
    <row r="106" spans="1:516" s="98" customFormat="1" ht="84.75" customHeight="1" x14ac:dyDescent="0.25">
      <c r="A106" s="123" t="s">
        <v>2186</v>
      </c>
      <c r="B106" s="93">
        <v>131</v>
      </c>
      <c r="C106" s="123">
        <v>2019</v>
      </c>
      <c r="D106" s="94" t="s">
        <v>4073</v>
      </c>
      <c r="E106" s="123">
        <v>1</v>
      </c>
      <c r="F106" s="123" t="s">
        <v>602</v>
      </c>
      <c r="G106" s="114" t="s">
        <v>2187</v>
      </c>
      <c r="H106" s="123" t="s">
        <v>2188</v>
      </c>
      <c r="I106" s="123" t="s">
        <v>5016</v>
      </c>
      <c r="J106" s="123" t="s">
        <v>1161</v>
      </c>
      <c r="K106" s="123" t="s">
        <v>605</v>
      </c>
      <c r="L106" s="123" t="s">
        <v>2189</v>
      </c>
      <c r="M106" s="123">
        <v>4574</v>
      </c>
      <c r="N106" s="123"/>
      <c r="O106" s="123" t="s">
        <v>608</v>
      </c>
      <c r="P106" s="123" t="s">
        <v>2190</v>
      </c>
      <c r="Q106" s="123">
        <v>5556565418</v>
      </c>
      <c r="R106" s="95" t="s">
        <v>2191</v>
      </c>
      <c r="S106" s="96" t="s">
        <v>2192</v>
      </c>
      <c r="T106" s="97" t="s">
        <v>590</v>
      </c>
      <c r="U106" s="97" t="s">
        <v>2193</v>
      </c>
      <c r="V106" s="97" t="s">
        <v>4894</v>
      </c>
      <c r="W106" s="97" t="s">
        <v>586</v>
      </c>
      <c r="X106" s="183">
        <v>5528995690</v>
      </c>
      <c r="Y106" s="95" t="s">
        <v>2191</v>
      </c>
      <c r="Z106" s="123">
        <v>4</v>
      </c>
      <c r="AA106" s="123">
        <v>0</v>
      </c>
      <c r="AB106" s="123">
        <v>0</v>
      </c>
      <c r="AC106" s="123">
        <v>4</v>
      </c>
      <c r="AD106" s="123">
        <v>0</v>
      </c>
      <c r="AE106" s="123">
        <v>0</v>
      </c>
      <c r="AF106" s="123">
        <v>0</v>
      </c>
      <c r="AG106" s="123">
        <v>0</v>
      </c>
      <c r="AH106" s="123">
        <v>0</v>
      </c>
      <c r="AI106" s="123">
        <v>0</v>
      </c>
      <c r="AJ106" s="123">
        <v>4</v>
      </c>
      <c r="AK106" s="123">
        <v>4</v>
      </c>
      <c r="AL106" s="123">
        <v>45</v>
      </c>
      <c r="AM106" s="123">
        <v>0</v>
      </c>
      <c r="AN106" s="123">
        <v>72</v>
      </c>
      <c r="AO106" s="123">
        <v>60</v>
      </c>
      <c r="AP106" s="123">
        <v>3</v>
      </c>
      <c r="AQ106" s="123">
        <v>1</v>
      </c>
      <c r="AR106" s="123">
        <v>0</v>
      </c>
      <c r="AS106" s="123">
        <v>1</v>
      </c>
      <c r="AT106" s="123" t="s">
        <v>489</v>
      </c>
      <c r="AU106" s="123" t="s">
        <v>483</v>
      </c>
      <c r="AV106" s="123" t="s">
        <v>585</v>
      </c>
      <c r="AW106" s="123">
        <v>5</v>
      </c>
      <c r="AX106" s="123" t="s">
        <v>615</v>
      </c>
      <c r="AY106" s="123" t="s">
        <v>483</v>
      </c>
      <c r="AZ106" s="123" t="s">
        <v>489</v>
      </c>
      <c r="BA106" s="123" t="s">
        <v>483</v>
      </c>
      <c r="BB106" s="123" t="s">
        <v>483</v>
      </c>
      <c r="BC106" s="123" t="s">
        <v>483</v>
      </c>
      <c r="BD106" s="123" t="s">
        <v>583</v>
      </c>
      <c r="BE106" s="123" t="s">
        <v>490</v>
      </c>
      <c r="BF106" s="123" t="s">
        <v>490</v>
      </c>
      <c r="BG106" s="123" t="s">
        <v>483</v>
      </c>
      <c r="BH106" s="123" t="s">
        <v>483</v>
      </c>
      <c r="BI106" s="123" t="s">
        <v>490</v>
      </c>
      <c r="BJ106" s="123" t="s">
        <v>490</v>
      </c>
      <c r="BK106" s="123" t="s">
        <v>483</v>
      </c>
      <c r="BL106" s="123" t="s">
        <v>490</v>
      </c>
      <c r="BM106" s="123" t="s">
        <v>483</v>
      </c>
      <c r="BN106" s="123" t="s">
        <v>490</v>
      </c>
      <c r="BO106" s="123" t="s">
        <v>483</v>
      </c>
      <c r="BP106" s="123" t="s">
        <v>490</v>
      </c>
      <c r="BQ106" s="123" t="s">
        <v>483</v>
      </c>
      <c r="BR106" s="123" t="s">
        <v>483</v>
      </c>
      <c r="BS106" s="123" t="s">
        <v>490</v>
      </c>
      <c r="BT106" s="123" t="s">
        <v>490</v>
      </c>
      <c r="BU106" s="123" t="s">
        <v>483</v>
      </c>
      <c r="BV106" s="123" t="s">
        <v>490</v>
      </c>
      <c r="BW106" s="123" t="s">
        <v>483</v>
      </c>
      <c r="BX106" s="123" t="s">
        <v>483</v>
      </c>
      <c r="BY106" s="123" t="s">
        <v>490</v>
      </c>
      <c r="BZ106" s="123" t="s">
        <v>483</v>
      </c>
      <c r="CA106" s="123" t="s">
        <v>483</v>
      </c>
      <c r="CB106" s="123" t="s">
        <v>483</v>
      </c>
      <c r="CC106" s="123" t="s">
        <v>490</v>
      </c>
      <c r="CD106" s="123" t="s">
        <v>490</v>
      </c>
      <c r="CE106" s="123" t="s">
        <v>490</v>
      </c>
      <c r="CF106" s="123" t="s">
        <v>2194</v>
      </c>
      <c r="CG106" s="123" t="s">
        <v>490</v>
      </c>
      <c r="CH106" s="123" t="s">
        <v>490</v>
      </c>
      <c r="CI106" s="123" t="s">
        <v>490</v>
      </c>
      <c r="CJ106" s="123" t="s">
        <v>490</v>
      </c>
      <c r="CK106" s="123" t="s">
        <v>490</v>
      </c>
      <c r="CL106" s="123" t="s">
        <v>490</v>
      </c>
      <c r="CM106" s="123" t="s">
        <v>490</v>
      </c>
      <c r="CN106" s="123" t="s">
        <v>483</v>
      </c>
      <c r="CO106" s="123" t="s">
        <v>483</v>
      </c>
      <c r="CP106" s="123" t="s">
        <v>483</v>
      </c>
      <c r="CQ106" s="123" t="s">
        <v>483</v>
      </c>
      <c r="CR106" s="123" t="s">
        <v>483</v>
      </c>
      <c r="CS106" s="123" t="s">
        <v>483</v>
      </c>
      <c r="CT106" s="123" t="s">
        <v>483</v>
      </c>
      <c r="CU106" s="123" t="s">
        <v>489</v>
      </c>
      <c r="CV106" s="123" t="s">
        <v>483</v>
      </c>
      <c r="CW106" s="123" t="s">
        <v>483</v>
      </c>
      <c r="CX106" s="123" t="s">
        <v>483</v>
      </c>
      <c r="CY106" s="123" t="s">
        <v>483</v>
      </c>
      <c r="CZ106" s="123" t="s">
        <v>490</v>
      </c>
      <c r="DA106" s="123" t="s">
        <v>490</v>
      </c>
      <c r="DB106" s="123" t="s">
        <v>483</v>
      </c>
      <c r="DC106" s="123" t="s">
        <v>490</v>
      </c>
      <c r="DD106" s="123" t="s">
        <v>483</v>
      </c>
      <c r="DE106" s="123" t="s">
        <v>490</v>
      </c>
      <c r="DF106" s="123" t="s">
        <v>490</v>
      </c>
      <c r="DG106" s="123" t="s">
        <v>490</v>
      </c>
      <c r="DH106" s="123" t="s">
        <v>490</v>
      </c>
      <c r="DI106" s="123" t="s">
        <v>490</v>
      </c>
      <c r="DJ106" s="123" t="s">
        <v>490</v>
      </c>
      <c r="DK106" s="123" t="s">
        <v>490</v>
      </c>
      <c r="DL106" s="123" t="s">
        <v>490</v>
      </c>
      <c r="DM106" s="123" t="s">
        <v>675</v>
      </c>
      <c r="DN106" s="123" t="s">
        <v>483</v>
      </c>
      <c r="DO106" s="123" t="s">
        <v>483</v>
      </c>
      <c r="DP106" s="123" t="s">
        <v>483</v>
      </c>
      <c r="DQ106" s="123" t="s">
        <v>483</v>
      </c>
      <c r="DR106" s="123" t="s">
        <v>490</v>
      </c>
      <c r="DS106" s="123" t="s">
        <v>483</v>
      </c>
      <c r="DT106" s="123" t="s">
        <v>483</v>
      </c>
      <c r="DU106" s="123" t="s">
        <v>483</v>
      </c>
      <c r="DV106" s="123" t="s">
        <v>483</v>
      </c>
      <c r="DW106" s="123" t="s">
        <v>483</v>
      </c>
      <c r="DX106" s="123" t="s">
        <v>483</v>
      </c>
      <c r="DY106" s="123" t="s">
        <v>483</v>
      </c>
      <c r="DZ106" s="123" t="s">
        <v>483</v>
      </c>
      <c r="EA106" s="123" t="s">
        <v>483</v>
      </c>
      <c r="EB106" s="123" t="s">
        <v>490</v>
      </c>
      <c r="EC106" s="123" t="s">
        <v>490</v>
      </c>
      <c r="ED106" s="123" t="s">
        <v>490</v>
      </c>
      <c r="EE106" s="123">
        <v>0</v>
      </c>
      <c r="EF106" s="123">
        <v>0</v>
      </c>
      <c r="EG106" s="123">
        <v>0</v>
      </c>
      <c r="EH106" s="123" t="s">
        <v>490</v>
      </c>
      <c r="EI106" s="123" t="s">
        <v>483</v>
      </c>
      <c r="EJ106" s="123" t="s">
        <v>483</v>
      </c>
      <c r="EK106" s="123" t="s">
        <v>490</v>
      </c>
      <c r="EL106" s="123" t="s">
        <v>483</v>
      </c>
      <c r="EM106" s="123" t="s">
        <v>483</v>
      </c>
      <c r="EN106" s="123" t="s">
        <v>483</v>
      </c>
      <c r="EO106" s="123" t="s">
        <v>483</v>
      </c>
      <c r="EP106" s="123" t="s">
        <v>483</v>
      </c>
      <c r="EQ106" s="123" t="s">
        <v>483</v>
      </c>
      <c r="ER106" s="123" t="s">
        <v>483</v>
      </c>
      <c r="ES106" s="123" t="s">
        <v>490</v>
      </c>
      <c r="ET106" s="123" t="s">
        <v>490</v>
      </c>
      <c r="EU106" s="123" t="s">
        <v>483</v>
      </c>
      <c r="EV106" s="123" t="s">
        <v>483</v>
      </c>
      <c r="EW106" s="123" t="s">
        <v>483</v>
      </c>
      <c r="EX106" s="123" t="s">
        <v>490</v>
      </c>
      <c r="EY106" s="123" t="s">
        <v>490</v>
      </c>
      <c r="EZ106" s="123" t="s">
        <v>483</v>
      </c>
      <c r="FA106" s="123" t="s">
        <v>483</v>
      </c>
      <c r="FB106" s="123" t="s">
        <v>483</v>
      </c>
      <c r="FC106" s="123" t="s">
        <v>490</v>
      </c>
      <c r="FD106" s="123" t="s">
        <v>490</v>
      </c>
      <c r="FE106" s="123" t="s">
        <v>483</v>
      </c>
      <c r="FF106" s="123" t="s">
        <v>490</v>
      </c>
      <c r="FG106" s="123" t="s">
        <v>490</v>
      </c>
      <c r="FH106" s="123" t="s">
        <v>483</v>
      </c>
      <c r="FI106" s="123" t="s">
        <v>483</v>
      </c>
      <c r="FJ106" s="123" t="s">
        <v>490</v>
      </c>
      <c r="FK106" s="123" t="s">
        <v>483</v>
      </c>
      <c r="FL106" s="123" t="s">
        <v>483</v>
      </c>
      <c r="FM106" s="123" t="s">
        <v>483</v>
      </c>
      <c r="FN106" s="123" t="s">
        <v>483</v>
      </c>
      <c r="FO106" s="123" t="s">
        <v>483</v>
      </c>
      <c r="FP106" s="123" t="s">
        <v>483</v>
      </c>
      <c r="FQ106" s="123" t="s">
        <v>483</v>
      </c>
      <c r="FR106" s="123" t="s">
        <v>483</v>
      </c>
      <c r="FS106" s="123" t="s">
        <v>483</v>
      </c>
      <c r="FT106" s="123" t="s">
        <v>483</v>
      </c>
      <c r="FU106" s="123" t="s">
        <v>483</v>
      </c>
      <c r="FV106" s="123" t="s">
        <v>483</v>
      </c>
      <c r="FW106" s="123" t="s">
        <v>483</v>
      </c>
      <c r="FX106" s="123" t="s">
        <v>483</v>
      </c>
      <c r="FY106" s="123" t="s">
        <v>483</v>
      </c>
      <c r="FZ106" s="123" t="s">
        <v>483</v>
      </c>
      <c r="GA106" s="123" t="s">
        <v>483</v>
      </c>
      <c r="GB106" s="123" t="s">
        <v>483</v>
      </c>
      <c r="GC106" s="123" t="s">
        <v>483</v>
      </c>
      <c r="GD106" s="123" t="s">
        <v>483</v>
      </c>
      <c r="GE106" s="123" t="s">
        <v>483</v>
      </c>
      <c r="GF106" s="123" t="s">
        <v>483</v>
      </c>
      <c r="GG106" s="123" t="s">
        <v>483</v>
      </c>
      <c r="GH106" s="123" t="s">
        <v>483</v>
      </c>
      <c r="GI106" s="123" t="s">
        <v>483</v>
      </c>
      <c r="GJ106" s="123" t="s">
        <v>483</v>
      </c>
      <c r="GK106" s="123" t="s">
        <v>483</v>
      </c>
      <c r="GL106" s="123" t="s">
        <v>483</v>
      </c>
      <c r="GM106" s="123" t="s">
        <v>483</v>
      </c>
      <c r="GN106" s="123" t="s">
        <v>483</v>
      </c>
      <c r="GO106" s="123" t="s">
        <v>483</v>
      </c>
      <c r="GP106" s="123" t="s">
        <v>483</v>
      </c>
      <c r="GQ106" s="123" t="s">
        <v>490</v>
      </c>
      <c r="GR106" s="123" t="s">
        <v>490</v>
      </c>
      <c r="GS106" s="123" t="s">
        <v>490</v>
      </c>
      <c r="GT106" s="123" t="s">
        <v>490</v>
      </c>
      <c r="GU106" s="123" t="s">
        <v>490</v>
      </c>
      <c r="GV106" s="123" t="s">
        <v>490</v>
      </c>
      <c r="GW106" s="123" t="s">
        <v>490</v>
      </c>
      <c r="GX106" s="123" t="s">
        <v>490</v>
      </c>
      <c r="GY106" s="123" t="s">
        <v>483</v>
      </c>
      <c r="GZ106" s="123" t="s">
        <v>483</v>
      </c>
      <c r="HA106" s="123" t="s">
        <v>483</v>
      </c>
      <c r="HB106" s="123" t="s">
        <v>483</v>
      </c>
      <c r="HC106" s="123" t="s">
        <v>483</v>
      </c>
      <c r="HD106" s="123" t="s">
        <v>483</v>
      </c>
      <c r="HE106" s="123" t="s">
        <v>483</v>
      </c>
      <c r="HF106" s="123" t="s">
        <v>483</v>
      </c>
      <c r="HG106" s="123" t="s">
        <v>483</v>
      </c>
      <c r="HH106" s="123" t="s">
        <v>483</v>
      </c>
      <c r="HI106" s="123" t="s">
        <v>490</v>
      </c>
      <c r="HJ106" s="123" t="s">
        <v>490</v>
      </c>
      <c r="HK106" s="123" t="s">
        <v>490</v>
      </c>
      <c r="HL106" s="123" t="s">
        <v>490</v>
      </c>
      <c r="HM106" s="123" t="s">
        <v>490</v>
      </c>
      <c r="HN106" s="123" t="s">
        <v>483</v>
      </c>
      <c r="HO106" s="123" t="s">
        <v>483</v>
      </c>
      <c r="HP106" s="123" t="s">
        <v>490</v>
      </c>
      <c r="HQ106" s="123" t="s">
        <v>490</v>
      </c>
      <c r="HR106" s="123" t="s">
        <v>490</v>
      </c>
      <c r="HS106" s="123" t="s">
        <v>490</v>
      </c>
      <c r="HT106" s="123" t="s">
        <v>490</v>
      </c>
      <c r="HU106" s="123" t="s">
        <v>490</v>
      </c>
      <c r="HV106" s="123" t="s">
        <v>483</v>
      </c>
      <c r="HW106" s="123" t="s">
        <v>483</v>
      </c>
      <c r="HX106" s="123" t="s">
        <v>483</v>
      </c>
      <c r="HY106" s="123" t="s">
        <v>483</v>
      </c>
      <c r="HZ106" s="123" t="s">
        <v>483</v>
      </c>
      <c r="IA106" s="123" t="s">
        <v>483</v>
      </c>
      <c r="IB106" s="123" t="s">
        <v>483</v>
      </c>
      <c r="IC106" s="123" t="s">
        <v>483</v>
      </c>
      <c r="ID106" s="123" t="s">
        <v>483</v>
      </c>
      <c r="IE106" s="123" t="s">
        <v>483</v>
      </c>
      <c r="IF106" s="123" t="s">
        <v>490</v>
      </c>
      <c r="IG106" s="123" t="s">
        <v>490</v>
      </c>
      <c r="IH106" s="123" t="s">
        <v>490</v>
      </c>
      <c r="II106" s="123" t="s">
        <v>490</v>
      </c>
      <c r="IJ106" s="123" t="s">
        <v>490</v>
      </c>
      <c r="IK106" s="123" t="s">
        <v>483</v>
      </c>
      <c r="IL106" s="123" t="s">
        <v>483</v>
      </c>
      <c r="IM106" s="123" t="s">
        <v>483</v>
      </c>
      <c r="IN106" s="123">
        <v>1</v>
      </c>
      <c r="IO106" s="123"/>
      <c r="IP106" s="123"/>
      <c r="IQ106" s="123">
        <v>1</v>
      </c>
      <c r="IR106" s="123">
        <v>5</v>
      </c>
      <c r="IS106" s="123"/>
      <c r="IT106" s="123"/>
      <c r="IU106" s="123"/>
      <c r="IV106" s="123"/>
      <c r="IW106" s="123"/>
      <c r="IX106" s="123"/>
      <c r="IY106" s="123"/>
      <c r="IZ106" s="123">
        <v>1</v>
      </c>
      <c r="JA106" s="123"/>
      <c r="JB106" s="123"/>
      <c r="JC106" s="123"/>
      <c r="JD106" s="123"/>
      <c r="JE106" s="123"/>
      <c r="JF106" s="123"/>
      <c r="JG106" s="123">
        <v>1</v>
      </c>
      <c r="JH106" s="123">
        <v>2</v>
      </c>
      <c r="JI106" s="123"/>
      <c r="JJ106" s="123">
        <v>5</v>
      </c>
      <c r="JK106" s="123"/>
      <c r="JL106" s="123"/>
      <c r="JM106" s="123"/>
      <c r="JN106" s="123">
        <v>14</v>
      </c>
      <c r="JO106" s="123">
        <v>2</v>
      </c>
      <c r="JP106" s="123">
        <v>16</v>
      </c>
      <c r="JQ106" s="123">
        <v>14</v>
      </c>
      <c r="JR106" s="123" t="s">
        <v>2195</v>
      </c>
      <c r="JS106" s="123" t="s">
        <v>490</v>
      </c>
      <c r="JT106" s="123" t="s">
        <v>483</v>
      </c>
      <c r="JU106" s="123" t="s">
        <v>483</v>
      </c>
      <c r="JV106" s="123" t="s">
        <v>483</v>
      </c>
      <c r="JW106" s="123" t="s">
        <v>490</v>
      </c>
      <c r="JX106" s="123" t="s">
        <v>483</v>
      </c>
      <c r="JY106" s="123" t="s">
        <v>483</v>
      </c>
      <c r="JZ106" s="123" t="s">
        <v>483</v>
      </c>
      <c r="KA106" s="123" t="s">
        <v>483</v>
      </c>
      <c r="KB106" s="123" t="s">
        <v>483</v>
      </c>
      <c r="KC106" s="123" t="s">
        <v>483</v>
      </c>
      <c r="KD106" s="123" t="s">
        <v>2196</v>
      </c>
      <c r="KE106" s="123" t="s">
        <v>695</v>
      </c>
      <c r="KF106" s="123" t="s">
        <v>2197</v>
      </c>
      <c r="KG106" s="123" t="s">
        <v>622</v>
      </c>
      <c r="KH106" s="123" t="s">
        <v>500</v>
      </c>
      <c r="KI106" s="123">
        <v>1</v>
      </c>
      <c r="KJ106" s="123" t="s">
        <v>483</v>
      </c>
      <c r="KK106" s="123" t="s">
        <v>483</v>
      </c>
      <c r="KL106" s="123" t="s">
        <v>483</v>
      </c>
      <c r="KM106" s="123" t="s">
        <v>483</v>
      </c>
      <c r="KN106" s="123" t="s">
        <v>483</v>
      </c>
      <c r="KO106" s="123" t="s">
        <v>483</v>
      </c>
      <c r="KP106" s="123" t="s">
        <v>483</v>
      </c>
      <c r="KQ106" s="123" t="s">
        <v>483</v>
      </c>
      <c r="KR106" s="123" t="s">
        <v>483</v>
      </c>
      <c r="KS106" s="123" t="s">
        <v>483</v>
      </c>
      <c r="KT106" s="123" t="s">
        <v>483</v>
      </c>
      <c r="KU106" s="123" t="s">
        <v>483</v>
      </c>
      <c r="KV106" s="123" t="s">
        <v>490</v>
      </c>
      <c r="KW106" s="123" t="s">
        <v>490</v>
      </c>
      <c r="KX106" s="123" t="s">
        <v>483</v>
      </c>
      <c r="KY106" s="123" t="s">
        <v>483</v>
      </c>
      <c r="KZ106" s="123" t="s">
        <v>483</v>
      </c>
      <c r="LA106" s="123" t="s">
        <v>483</v>
      </c>
      <c r="LB106" s="123" t="s">
        <v>483</v>
      </c>
      <c r="LC106" s="123" t="s">
        <v>490</v>
      </c>
      <c r="LD106" s="123" t="s">
        <v>483</v>
      </c>
      <c r="LE106" s="123" t="s">
        <v>490</v>
      </c>
      <c r="LF106" s="123">
        <v>0</v>
      </c>
      <c r="LG106" s="123">
        <v>5</v>
      </c>
      <c r="LH106" s="123">
        <v>0</v>
      </c>
      <c r="LI106" s="123">
        <v>5</v>
      </c>
      <c r="LJ106" s="123">
        <v>20</v>
      </c>
      <c r="LK106" s="123">
        <v>37</v>
      </c>
      <c r="LL106" s="123">
        <v>14</v>
      </c>
      <c r="LM106" s="123">
        <v>29</v>
      </c>
      <c r="LN106" s="123" t="s">
        <v>483</v>
      </c>
      <c r="LO106" s="123" t="s">
        <v>483</v>
      </c>
      <c r="LP106" s="123" t="s">
        <v>483</v>
      </c>
      <c r="LQ106" s="123" t="s">
        <v>483</v>
      </c>
      <c r="LR106" s="123" t="s">
        <v>483</v>
      </c>
      <c r="LS106" s="123" t="s">
        <v>483</v>
      </c>
      <c r="LT106" s="123" t="s">
        <v>489</v>
      </c>
      <c r="LU106" s="123" t="s">
        <v>489</v>
      </c>
      <c r="LV106" s="123" t="s">
        <v>483</v>
      </c>
      <c r="LW106" s="123" t="s">
        <v>489</v>
      </c>
      <c r="LX106" s="123" t="s">
        <v>489</v>
      </c>
      <c r="LY106" s="123" t="s">
        <v>489</v>
      </c>
      <c r="LZ106" s="123" t="s">
        <v>483</v>
      </c>
      <c r="MA106" s="123" t="s">
        <v>489</v>
      </c>
      <c r="MB106" s="123" t="s">
        <v>483</v>
      </c>
      <c r="MC106" s="123" t="s">
        <v>483</v>
      </c>
      <c r="MD106" s="123" t="s">
        <v>483</v>
      </c>
      <c r="ME106" s="123" t="s">
        <v>483</v>
      </c>
      <c r="MF106" s="123" t="s">
        <v>489</v>
      </c>
      <c r="MG106" s="123" t="s">
        <v>483</v>
      </c>
      <c r="MH106" s="123" t="s">
        <v>489</v>
      </c>
      <c r="MI106" s="123" t="s">
        <v>489</v>
      </c>
      <c r="MJ106" s="123" t="s">
        <v>483</v>
      </c>
      <c r="MK106" s="123" t="s">
        <v>490</v>
      </c>
      <c r="ML106" s="123" t="s">
        <v>483</v>
      </c>
      <c r="MM106" s="123" t="s">
        <v>483</v>
      </c>
      <c r="MN106" s="123" t="s">
        <v>483</v>
      </c>
      <c r="MO106" s="123" t="s">
        <v>483</v>
      </c>
      <c r="MP106" s="123" t="s">
        <v>483</v>
      </c>
      <c r="MQ106" s="123" t="s">
        <v>483</v>
      </c>
      <c r="MR106" s="123" t="s">
        <v>483</v>
      </c>
      <c r="MS106" s="123" t="s">
        <v>483</v>
      </c>
      <c r="MT106" s="123" t="s">
        <v>483</v>
      </c>
      <c r="MU106" s="123" t="s">
        <v>483</v>
      </c>
      <c r="MV106" s="123" t="s">
        <v>483</v>
      </c>
      <c r="MW106" s="123" t="s">
        <v>483</v>
      </c>
      <c r="MX106" s="123" t="s">
        <v>483</v>
      </c>
      <c r="MY106" s="123" t="s">
        <v>483</v>
      </c>
      <c r="MZ106" s="123" t="s">
        <v>483</v>
      </c>
      <c r="NA106" s="123" t="s">
        <v>483</v>
      </c>
      <c r="NB106" s="123" t="s">
        <v>483</v>
      </c>
      <c r="NC106" s="123" t="s">
        <v>483</v>
      </c>
      <c r="ND106" s="123" t="s">
        <v>483</v>
      </c>
      <c r="NE106" s="123" t="s">
        <v>483</v>
      </c>
      <c r="NF106" s="123" t="s">
        <v>483</v>
      </c>
      <c r="NG106" s="123" t="s">
        <v>483</v>
      </c>
      <c r="NH106" s="123" t="s">
        <v>483</v>
      </c>
      <c r="NI106" s="123" t="s">
        <v>483</v>
      </c>
      <c r="NJ106" s="123" t="s">
        <v>483</v>
      </c>
      <c r="NK106" s="123" t="s">
        <v>483</v>
      </c>
      <c r="NL106" s="123" t="s">
        <v>483</v>
      </c>
      <c r="NM106" s="123" t="s">
        <v>483</v>
      </c>
      <c r="NN106" s="123" t="s">
        <v>483</v>
      </c>
      <c r="NO106" s="123" t="s">
        <v>483</v>
      </c>
      <c r="NP106" s="123" t="s">
        <v>483</v>
      </c>
      <c r="NQ106" s="123" t="s">
        <v>483</v>
      </c>
      <c r="NR106" s="123" t="s">
        <v>483</v>
      </c>
      <c r="NS106" s="123" t="s">
        <v>483</v>
      </c>
      <c r="NT106" s="123" t="s">
        <v>483</v>
      </c>
      <c r="NU106" s="123" t="s">
        <v>483</v>
      </c>
      <c r="NV106" s="123" t="s">
        <v>483</v>
      </c>
      <c r="NW106" s="123" t="s">
        <v>483</v>
      </c>
      <c r="NX106" s="123" t="s">
        <v>490</v>
      </c>
      <c r="NY106" s="123" t="s">
        <v>490</v>
      </c>
      <c r="NZ106" s="123" t="s">
        <v>490</v>
      </c>
      <c r="OA106" s="123" t="s">
        <v>490</v>
      </c>
      <c r="OB106" s="123" t="s">
        <v>490</v>
      </c>
      <c r="OC106" s="123" t="s">
        <v>483</v>
      </c>
      <c r="OD106" s="123" t="s">
        <v>483</v>
      </c>
      <c r="OE106" s="123" t="s">
        <v>483</v>
      </c>
      <c r="OF106" s="123" t="s">
        <v>483</v>
      </c>
      <c r="OG106" s="123" t="s">
        <v>483</v>
      </c>
      <c r="OH106" s="123" t="s">
        <v>483</v>
      </c>
      <c r="OI106" s="123" t="s">
        <v>483</v>
      </c>
      <c r="OJ106" s="123" t="s">
        <v>483</v>
      </c>
      <c r="OK106" s="123" t="s">
        <v>483</v>
      </c>
      <c r="OL106" s="123" t="s">
        <v>483</v>
      </c>
      <c r="OM106" s="123" t="s">
        <v>483</v>
      </c>
      <c r="ON106" s="123" t="s">
        <v>483</v>
      </c>
      <c r="OO106" s="123" t="s">
        <v>483</v>
      </c>
      <c r="OP106" s="123" t="s">
        <v>483</v>
      </c>
      <c r="OQ106" s="123" t="s">
        <v>483</v>
      </c>
      <c r="OR106" s="123" t="s">
        <v>483</v>
      </c>
      <c r="OS106" s="123" t="s">
        <v>483</v>
      </c>
      <c r="OT106" s="123" t="s">
        <v>483</v>
      </c>
      <c r="OU106" s="123" t="s">
        <v>483</v>
      </c>
      <c r="OV106" s="123" t="s">
        <v>483</v>
      </c>
      <c r="OW106" s="123" t="s">
        <v>575</v>
      </c>
      <c r="OX106" s="123" t="s">
        <v>483</v>
      </c>
      <c r="OY106" s="123" t="s">
        <v>483</v>
      </c>
      <c r="OZ106" s="123" t="s">
        <v>483</v>
      </c>
      <c r="PA106" s="123" t="s">
        <v>483</v>
      </c>
      <c r="PB106" s="123" t="s">
        <v>483</v>
      </c>
      <c r="PC106" s="123" t="s">
        <v>483</v>
      </c>
      <c r="PD106" s="123" t="s">
        <v>483</v>
      </c>
      <c r="PE106" s="123" t="s">
        <v>483</v>
      </c>
      <c r="PF106" s="123" t="s">
        <v>483</v>
      </c>
      <c r="PG106" s="123" t="s">
        <v>483</v>
      </c>
      <c r="PH106" s="123" t="s">
        <v>483</v>
      </c>
      <c r="PI106" s="123" t="s">
        <v>483</v>
      </c>
      <c r="PJ106" s="123" t="s">
        <v>483</v>
      </c>
      <c r="PK106" s="123" t="s">
        <v>483</v>
      </c>
      <c r="PL106" s="123" t="s">
        <v>490</v>
      </c>
      <c r="PM106" s="123" t="s">
        <v>483</v>
      </c>
      <c r="PN106" s="123" t="s">
        <v>483</v>
      </c>
      <c r="PO106" s="123" t="s">
        <v>483</v>
      </c>
      <c r="PP106" s="123" t="s">
        <v>490</v>
      </c>
      <c r="PQ106" s="123" t="s">
        <v>489</v>
      </c>
      <c r="PR106" s="123" t="s">
        <v>483</v>
      </c>
      <c r="PS106" s="123" t="s">
        <v>483</v>
      </c>
      <c r="PT106" s="123" t="s">
        <v>483</v>
      </c>
      <c r="PU106" s="123" t="s">
        <v>574</v>
      </c>
      <c r="PV106" s="123" t="s">
        <v>574</v>
      </c>
      <c r="PW106" s="123" t="s">
        <v>574</v>
      </c>
      <c r="PX106" s="123" t="s">
        <v>574</v>
      </c>
      <c r="PY106" s="123" t="s">
        <v>574</v>
      </c>
      <c r="PZ106" s="123" t="s">
        <v>483</v>
      </c>
      <c r="QA106" s="123" t="s">
        <v>616</v>
      </c>
      <c r="QB106" s="123" t="s">
        <v>483</v>
      </c>
      <c r="QC106" s="123" t="s">
        <v>572</v>
      </c>
      <c r="QD106" s="123" t="s">
        <v>483</v>
      </c>
      <c r="QE106" s="123"/>
      <c r="QF106" s="123"/>
      <c r="QG106" s="123"/>
      <c r="QH106" s="123" t="s">
        <v>489</v>
      </c>
      <c r="QI106" s="123" t="s">
        <v>489</v>
      </c>
      <c r="QJ106" s="123" t="s">
        <v>489</v>
      </c>
      <c r="QK106" s="123"/>
      <c r="QL106" s="123" t="s">
        <v>489</v>
      </c>
      <c r="QM106" s="123" t="s">
        <v>489</v>
      </c>
      <c r="QN106" s="123" t="s">
        <v>483</v>
      </c>
      <c r="QO106" s="123" t="s">
        <v>483</v>
      </c>
      <c r="QP106" s="123" t="s">
        <v>483</v>
      </c>
      <c r="QQ106" s="123">
        <v>100</v>
      </c>
      <c r="QR106" s="123">
        <v>199</v>
      </c>
      <c r="QS106" s="123">
        <v>7</v>
      </c>
      <c r="QT106" s="123"/>
      <c r="QU106" s="90" t="s">
        <v>4476</v>
      </c>
      <c r="QV106" s="90" t="s">
        <v>4961</v>
      </c>
      <c r="QW106" s="125" t="s">
        <v>4974</v>
      </c>
      <c r="QX106" s="148" t="s">
        <v>483</v>
      </c>
      <c r="QY106" s="90" t="s">
        <v>483</v>
      </c>
      <c r="QZ106" s="148" t="s">
        <v>483</v>
      </c>
      <c r="RA106" s="58" t="s">
        <v>483</v>
      </c>
      <c r="RB106" s="148">
        <v>4</v>
      </c>
      <c r="RC106" s="148">
        <v>0</v>
      </c>
      <c r="RD106" s="148">
        <v>4</v>
      </c>
      <c r="RE106" s="149">
        <v>27</v>
      </c>
      <c r="RF106" s="149">
        <v>5</v>
      </c>
      <c r="RG106" s="149">
        <v>22</v>
      </c>
      <c r="RH106" s="1">
        <v>46</v>
      </c>
      <c r="RI106" s="1">
        <v>21</v>
      </c>
      <c r="RJ106" s="1">
        <v>25</v>
      </c>
      <c r="RK106" s="90">
        <v>27</v>
      </c>
      <c r="RL106" s="152">
        <v>5</v>
      </c>
      <c r="RM106" s="152">
        <v>22</v>
      </c>
      <c r="RN106" s="149">
        <v>38</v>
      </c>
      <c r="RO106" s="1">
        <v>36</v>
      </c>
      <c r="RP106" s="90" t="s">
        <v>483</v>
      </c>
      <c r="RQ106" s="58" t="s">
        <v>4877</v>
      </c>
      <c r="RR106" s="90" t="s">
        <v>483</v>
      </c>
      <c r="RS106" s="80">
        <v>0</v>
      </c>
      <c r="RT106" s="1">
        <v>1</v>
      </c>
      <c r="RU106" s="1">
        <v>0</v>
      </c>
      <c r="RV106" s="80">
        <v>0</v>
      </c>
      <c r="RW106" s="1">
        <v>10</v>
      </c>
      <c r="RX106" s="175">
        <v>0</v>
      </c>
      <c r="RY106" s="219" t="s">
        <v>483</v>
      </c>
      <c r="RZ106" s="219" t="s">
        <v>6132</v>
      </c>
      <c r="SA106" s="188" t="s">
        <v>6819</v>
      </c>
      <c r="SB106" s="90" t="s">
        <v>4781</v>
      </c>
      <c r="SC106" s="90" t="s">
        <v>4781</v>
      </c>
      <c r="SD106" s="224" t="s">
        <v>6716</v>
      </c>
      <c r="SE106" s="124" t="s">
        <v>483</v>
      </c>
      <c r="SF106" s="114"/>
      <c r="SG106" s="114"/>
      <c r="SH106" s="114"/>
      <c r="SI106" s="114"/>
      <c r="SJ106" s="114"/>
      <c r="SK106" s="114"/>
      <c r="SL106" s="114"/>
      <c r="SM106" s="114" t="s">
        <v>483</v>
      </c>
      <c r="SN106" s="242"/>
      <c r="SO106" s="114"/>
      <c r="SQ106" s="123"/>
      <c r="SR106" s="123"/>
      <c r="ST106" s="90" t="s">
        <v>483</v>
      </c>
      <c r="SV106" s="236" t="s">
        <v>4484</v>
      </c>
    </row>
    <row r="107" spans="1:516" s="98" customFormat="1" ht="84.75" customHeight="1" x14ac:dyDescent="0.25">
      <c r="A107" s="123" t="s">
        <v>2198</v>
      </c>
      <c r="B107" s="93">
        <v>140</v>
      </c>
      <c r="C107" s="123">
        <v>2019</v>
      </c>
      <c r="D107" s="94" t="s">
        <v>4073</v>
      </c>
      <c r="E107" s="123">
        <v>1</v>
      </c>
      <c r="F107" s="123" t="s">
        <v>598</v>
      </c>
      <c r="G107" s="114" t="s">
        <v>2199</v>
      </c>
      <c r="H107" s="123"/>
      <c r="I107" s="123" t="s">
        <v>5059</v>
      </c>
      <c r="J107" s="123" t="s">
        <v>2200</v>
      </c>
      <c r="K107" s="123" t="s">
        <v>605</v>
      </c>
      <c r="L107" s="123" t="s">
        <v>2201</v>
      </c>
      <c r="M107" s="123" t="s">
        <v>2202</v>
      </c>
      <c r="N107" s="123"/>
      <c r="O107" s="123" t="s">
        <v>593</v>
      </c>
      <c r="P107" s="123" t="s">
        <v>2203</v>
      </c>
      <c r="Q107" s="123" t="s">
        <v>4962</v>
      </c>
      <c r="R107" s="95" t="s">
        <v>2204</v>
      </c>
      <c r="S107" s="97">
        <v>52957</v>
      </c>
      <c r="T107" s="96" t="s">
        <v>590</v>
      </c>
      <c r="U107" s="97" t="s">
        <v>2205</v>
      </c>
      <c r="V107" s="97" t="s">
        <v>2205</v>
      </c>
      <c r="W107" s="97" t="s">
        <v>586</v>
      </c>
      <c r="X107" s="183">
        <v>55707704</v>
      </c>
      <c r="Y107" s="95" t="s">
        <v>2204</v>
      </c>
      <c r="Z107" s="123">
        <v>8</v>
      </c>
      <c r="AA107" s="123">
        <v>4</v>
      </c>
      <c r="AB107" s="123">
        <v>4</v>
      </c>
      <c r="AC107" s="123">
        <v>0</v>
      </c>
      <c r="AD107" s="123">
        <v>5</v>
      </c>
      <c r="AE107" s="123">
        <v>1</v>
      </c>
      <c r="AF107" s="123">
        <v>4</v>
      </c>
      <c r="AG107" s="123">
        <v>0</v>
      </c>
      <c r="AH107" s="123">
        <v>5</v>
      </c>
      <c r="AI107" s="123">
        <v>8</v>
      </c>
      <c r="AJ107" s="123">
        <v>0</v>
      </c>
      <c r="AK107" s="123">
        <v>13</v>
      </c>
      <c r="AL107" s="123">
        <v>20</v>
      </c>
      <c r="AM107" s="123">
        <v>80</v>
      </c>
      <c r="AN107" s="123">
        <v>93</v>
      </c>
      <c r="AO107" s="123">
        <v>60</v>
      </c>
      <c r="AP107" s="123">
        <v>10</v>
      </c>
      <c r="AQ107" s="123">
        <v>0</v>
      </c>
      <c r="AR107" s="123">
        <v>0</v>
      </c>
      <c r="AS107" s="123">
        <v>0</v>
      </c>
      <c r="AT107" s="123" t="s">
        <v>483</v>
      </c>
      <c r="AU107" s="123" t="s">
        <v>483</v>
      </c>
      <c r="AV107" s="123" t="s">
        <v>585</v>
      </c>
      <c r="AW107" s="123"/>
      <c r="AX107" s="123" t="s">
        <v>584</v>
      </c>
      <c r="AY107" s="123" t="s">
        <v>483</v>
      </c>
      <c r="AZ107" s="123" t="s">
        <v>483</v>
      </c>
      <c r="BA107" s="123" t="s">
        <v>483</v>
      </c>
      <c r="BB107" s="123" t="s">
        <v>483</v>
      </c>
      <c r="BC107" s="123" t="s">
        <v>483</v>
      </c>
      <c r="BD107" s="123" t="s">
        <v>572</v>
      </c>
      <c r="BE107" s="123" t="s">
        <v>490</v>
      </c>
      <c r="BF107" s="123" t="s">
        <v>490</v>
      </c>
      <c r="BG107" s="123" t="s">
        <v>490</v>
      </c>
      <c r="BH107" s="123" t="s">
        <v>490</v>
      </c>
      <c r="BI107" s="123" t="s">
        <v>483</v>
      </c>
      <c r="BJ107" s="123" t="s">
        <v>490</v>
      </c>
      <c r="BK107" s="123" t="s">
        <v>490</v>
      </c>
      <c r="BL107" s="123" t="s">
        <v>490</v>
      </c>
      <c r="BM107" s="123" t="s">
        <v>483</v>
      </c>
      <c r="BN107" s="123" t="s">
        <v>490</v>
      </c>
      <c r="BO107" s="123" t="s">
        <v>483</v>
      </c>
      <c r="BP107" s="123" t="s">
        <v>490</v>
      </c>
      <c r="BQ107" s="123" t="s">
        <v>483</v>
      </c>
      <c r="BR107" s="123" t="s">
        <v>483</v>
      </c>
      <c r="BS107" s="123" t="s">
        <v>483</v>
      </c>
      <c r="BT107" s="123" t="s">
        <v>483</v>
      </c>
      <c r="BU107" s="123" t="s">
        <v>483</v>
      </c>
      <c r="BV107" s="123" t="s">
        <v>490</v>
      </c>
      <c r="BW107" s="123" t="s">
        <v>490</v>
      </c>
      <c r="BX107" s="123" t="s">
        <v>483</v>
      </c>
      <c r="BY107" s="123" t="s">
        <v>490</v>
      </c>
      <c r="BZ107" s="123" t="s">
        <v>483</v>
      </c>
      <c r="CA107" s="123" t="s">
        <v>483</v>
      </c>
      <c r="CB107" s="123" t="s">
        <v>483</v>
      </c>
      <c r="CC107" s="123" t="s">
        <v>490</v>
      </c>
      <c r="CD107" s="123" t="s">
        <v>483</v>
      </c>
      <c r="CE107" s="123" t="s">
        <v>483</v>
      </c>
      <c r="CF107" s="123"/>
      <c r="CG107" s="123" t="s">
        <v>483</v>
      </c>
      <c r="CH107" s="123" t="s">
        <v>483</v>
      </c>
      <c r="CI107" s="123" t="s">
        <v>483</v>
      </c>
      <c r="CJ107" s="123" t="s">
        <v>483</v>
      </c>
      <c r="CK107" s="123" t="s">
        <v>483</v>
      </c>
      <c r="CL107" s="123" t="s">
        <v>483</v>
      </c>
      <c r="CM107" s="123" t="s">
        <v>483</v>
      </c>
      <c r="CN107" s="123" t="s">
        <v>483</v>
      </c>
      <c r="CO107" s="123" t="s">
        <v>483</v>
      </c>
      <c r="CP107" s="123" t="s">
        <v>483</v>
      </c>
      <c r="CQ107" s="123" t="s">
        <v>483</v>
      </c>
      <c r="CR107" s="123" t="s">
        <v>483</v>
      </c>
      <c r="CS107" s="123" t="s">
        <v>483</v>
      </c>
      <c r="CT107" s="123" t="s">
        <v>483</v>
      </c>
      <c r="CU107" s="123" t="s">
        <v>483</v>
      </c>
      <c r="CV107" s="123" t="s">
        <v>483</v>
      </c>
      <c r="CW107" s="123" t="s">
        <v>483</v>
      </c>
      <c r="CX107" s="123" t="s">
        <v>483</v>
      </c>
      <c r="CY107" s="123" t="s">
        <v>483</v>
      </c>
      <c r="CZ107" s="123" t="s">
        <v>490</v>
      </c>
      <c r="DA107" s="123" t="s">
        <v>490</v>
      </c>
      <c r="DB107" s="123" t="s">
        <v>490</v>
      </c>
      <c r="DC107" s="123" t="s">
        <v>490</v>
      </c>
      <c r="DD107" s="123" t="s">
        <v>490</v>
      </c>
      <c r="DE107" s="123" t="s">
        <v>490</v>
      </c>
      <c r="DF107" s="123" t="s">
        <v>483</v>
      </c>
      <c r="DG107" s="123" t="s">
        <v>483</v>
      </c>
      <c r="DH107" s="123" t="s">
        <v>483</v>
      </c>
      <c r="DI107" s="123" t="s">
        <v>483</v>
      </c>
      <c r="DJ107" s="123" t="s">
        <v>483</v>
      </c>
      <c r="DK107" s="123" t="s">
        <v>483</v>
      </c>
      <c r="DL107" s="123" t="s">
        <v>483</v>
      </c>
      <c r="DM107" s="123" t="s">
        <v>618</v>
      </c>
      <c r="DN107" s="123" t="s">
        <v>483</v>
      </c>
      <c r="DO107" s="123" t="s">
        <v>483</v>
      </c>
      <c r="DP107" s="123" t="s">
        <v>483</v>
      </c>
      <c r="DQ107" s="123" t="s">
        <v>483</v>
      </c>
      <c r="DR107" s="123" t="s">
        <v>483</v>
      </c>
      <c r="DS107" s="123" t="s">
        <v>483</v>
      </c>
      <c r="DT107" s="123" t="s">
        <v>483</v>
      </c>
      <c r="DU107" s="123" t="s">
        <v>483</v>
      </c>
      <c r="DV107" s="123" t="s">
        <v>483</v>
      </c>
      <c r="DW107" s="123" t="s">
        <v>483</v>
      </c>
      <c r="DX107" s="123" t="s">
        <v>490</v>
      </c>
      <c r="DY107" s="123" t="s">
        <v>490</v>
      </c>
      <c r="DZ107" s="123" t="s">
        <v>483</v>
      </c>
      <c r="EA107" s="123" t="s">
        <v>483</v>
      </c>
      <c r="EB107" s="123" t="s">
        <v>483</v>
      </c>
      <c r="EC107" s="123" t="s">
        <v>490</v>
      </c>
      <c r="ED107" s="123" t="s">
        <v>490</v>
      </c>
      <c r="EE107" s="123">
        <v>2</v>
      </c>
      <c r="EF107" s="123">
        <v>1</v>
      </c>
      <c r="EG107" s="123">
        <v>0</v>
      </c>
      <c r="EH107" s="123" t="s">
        <v>483</v>
      </c>
      <c r="EI107" s="123" t="s">
        <v>483</v>
      </c>
      <c r="EJ107" s="123" t="s">
        <v>489</v>
      </c>
      <c r="EK107" s="123" t="s">
        <v>490</v>
      </c>
      <c r="EL107" s="123" t="s">
        <v>490</v>
      </c>
      <c r="EM107" s="123" t="s">
        <v>490</v>
      </c>
      <c r="EN107" s="123" t="s">
        <v>490</v>
      </c>
      <c r="EO107" s="123" t="s">
        <v>490</v>
      </c>
      <c r="EP107" s="123" t="s">
        <v>483</v>
      </c>
      <c r="EQ107" s="123" t="s">
        <v>490</v>
      </c>
      <c r="ER107" s="123" t="s">
        <v>483</v>
      </c>
      <c r="ES107" s="123" t="s">
        <v>490</v>
      </c>
      <c r="ET107" s="123" t="s">
        <v>490</v>
      </c>
      <c r="EU107" s="123" t="s">
        <v>490</v>
      </c>
      <c r="EV107" s="123" t="s">
        <v>483</v>
      </c>
      <c r="EW107" s="123" t="s">
        <v>490</v>
      </c>
      <c r="EX107" s="123" t="s">
        <v>490</v>
      </c>
      <c r="EY107" s="123" t="s">
        <v>490</v>
      </c>
      <c r="EZ107" s="123" t="s">
        <v>490</v>
      </c>
      <c r="FA107" s="123" t="s">
        <v>490</v>
      </c>
      <c r="FB107" s="123" t="s">
        <v>490</v>
      </c>
      <c r="FC107" s="123" t="s">
        <v>490</v>
      </c>
      <c r="FD107" s="123" t="s">
        <v>490</v>
      </c>
      <c r="FE107" s="123" t="s">
        <v>490</v>
      </c>
      <c r="FF107" s="123" t="s">
        <v>490</v>
      </c>
      <c r="FG107" s="123" t="s">
        <v>490</v>
      </c>
      <c r="FH107" s="123" t="s">
        <v>490</v>
      </c>
      <c r="FI107" s="123" t="s">
        <v>490</v>
      </c>
      <c r="FJ107" s="123" t="s">
        <v>490</v>
      </c>
      <c r="FK107" s="123" t="s">
        <v>490</v>
      </c>
      <c r="FL107" s="123" t="s">
        <v>483</v>
      </c>
      <c r="FM107" s="123" t="s">
        <v>483</v>
      </c>
      <c r="FN107" s="123" t="s">
        <v>490</v>
      </c>
      <c r="FO107" s="123" t="s">
        <v>483</v>
      </c>
      <c r="FP107" s="123" t="s">
        <v>483</v>
      </c>
      <c r="FQ107" s="123" t="s">
        <v>483</v>
      </c>
      <c r="FR107" s="123" t="s">
        <v>483</v>
      </c>
      <c r="FS107" s="123" t="s">
        <v>483</v>
      </c>
      <c r="FT107" s="123" t="s">
        <v>483</v>
      </c>
      <c r="FU107" s="123" t="s">
        <v>483</v>
      </c>
      <c r="FV107" s="123" t="s">
        <v>483</v>
      </c>
      <c r="FW107" s="123" t="s">
        <v>490</v>
      </c>
      <c r="FX107" s="123" t="s">
        <v>483</v>
      </c>
      <c r="FY107" s="123" t="s">
        <v>483</v>
      </c>
      <c r="FZ107" s="123" t="s">
        <v>483</v>
      </c>
      <c r="GA107" s="123" t="s">
        <v>483</v>
      </c>
      <c r="GB107" s="123" t="s">
        <v>483</v>
      </c>
      <c r="GC107" s="123" t="s">
        <v>483</v>
      </c>
      <c r="GD107" s="123" t="s">
        <v>483</v>
      </c>
      <c r="GE107" s="123" t="s">
        <v>483</v>
      </c>
      <c r="GF107" s="123" t="s">
        <v>483</v>
      </c>
      <c r="GG107" s="123" t="s">
        <v>483</v>
      </c>
      <c r="GH107" s="123" t="s">
        <v>483</v>
      </c>
      <c r="GI107" s="123" t="s">
        <v>483</v>
      </c>
      <c r="GJ107" s="123" t="s">
        <v>483</v>
      </c>
      <c r="GK107" s="123" t="s">
        <v>483</v>
      </c>
      <c r="GL107" s="123" t="s">
        <v>483</v>
      </c>
      <c r="GM107" s="123" t="s">
        <v>483</v>
      </c>
      <c r="GN107" s="123" t="s">
        <v>483</v>
      </c>
      <c r="GO107" s="123" t="s">
        <v>483</v>
      </c>
      <c r="GP107" s="123" t="s">
        <v>483</v>
      </c>
      <c r="GQ107" s="123" t="s">
        <v>483</v>
      </c>
      <c r="GR107" s="123" t="s">
        <v>483</v>
      </c>
      <c r="GS107" s="123" t="s">
        <v>483</v>
      </c>
      <c r="GT107" s="123" t="s">
        <v>483</v>
      </c>
      <c r="GU107" s="123" t="s">
        <v>483</v>
      </c>
      <c r="GV107" s="123" t="s">
        <v>490</v>
      </c>
      <c r="GW107" s="123" t="s">
        <v>483</v>
      </c>
      <c r="GX107" s="123" t="s">
        <v>483</v>
      </c>
      <c r="GY107" s="123" t="s">
        <v>483</v>
      </c>
      <c r="GZ107" s="123" t="s">
        <v>483</v>
      </c>
      <c r="HA107" s="123" t="s">
        <v>483</v>
      </c>
      <c r="HB107" s="123" t="s">
        <v>483</v>
      </c>
      <c r="HC107" s="123" t="s">
        <v>483</v>
      </c>
      <c r="HD107" s="123" t="s">
        <v>483</v>
      </c>
      <c r="HE107" s="123" t="s">
        <v>483</v>
      </c>
      <c r="HF107" s="123" t="s">
        <v>490</v>
      </c>
      <c r="HG107" s="123" t="s">
        <v>490</v>
      </c>
      <c r="HH107" s="123" t="s">
        <v>490</v>
      </c>
      <c r="HI107" s="123" t="s">
        <v>490</v>
      </c>
      <c r="HJ107" s="123" t="s">
        <v>490</v>
      </c>
      <c r="HK107" s="123" t="s">
        <v>490</v>
      </c>
      <c r="HL107" s="123" t="s">
        <v>490</v>
      </c>
      <c r="HM107" s="123" t="s">
        <v>490</v>
      </c>
      <c r="HN107" s="123" t="s">
        <v>490</v>
      </c>
      <c r="HO107" s="123" t="s">
        <v>490</v>
      </c>
      <c r="HP107" s="123" t="s">
        <v>490</v>
      </c>
      <c r="HQ107" s="123" t="s">
        <v>490</v>
      </c>
      <c r="HR107" s="123" t="s">
        <v>490</v>
      </c>
      <c r="HS107" s="123" t="s">
        <v>490</v>
      </c>
      <c r="HT107" s="123" t="s">
        <v>490</v>
      </c>
      <c r="HU107" s="123" t="s">
        <v>490</v>
      </c>
      <c r="HV107" s="123" t="s">
        <v>483</v>
      </c>
      <c r="HW107" s="123" t="s">
        <v>483</v>
      </c>
      <c r="HX107" s="123" t="s">
        <v>483</v>
      </c>
      <c r="HY107" s="123" t="s">
        <v>483</v>
      </c>
      <c r="HZ107" s="123" t="s">
        <v>483</v>
      </c>
      <c r="IA107" s="123" t="s">
        <v>483</v>
      </c>
      <c r="IB107" s="123" t="s">
        <v>483</v>
      </c>
      <c r="IC107" s="123" t="s">
        <v>483</v>
      </c>
      <c r="ID107" s="123" t="s">
        <v>483</v>
      </c>
      <c r="IE107" s="123" t="s">
        <v>483</v>
      </c>
      <c r="IF107" s="123" t="s">
        <v>490</v>
      </c>
      <c r="IG107" s="123" t="s">
        <v>490</v>
      </c>
      <c r="IH107" s="123" t="s">
        <v>490</v>
      </c>
      <c r="II107" s="123" t="s">
        <v>490</v>
      </c>
      <c r="IJ107" s="123" t="s">
        <v>490</v>
      </c>
      <c r="IK107" s="123" t="s">
        <v>483</v>
      </c>
      <c r="IL107" s="123" t="s">
        <v>483</v>
      </c>
      <c r="IM107" s="123" t="s">
        <v>483</v>
      </c>
      <c r="IN107" s="123">
        <v>1</v>
      </c>
      <c r="IO107" s="123"/>
      <c r="IP107" s="123">
        <v>1</v>
      </c>
      <c r="IQ107" s="123"/>
      <c r="IR107" s="123">
        <v>1</v>
      </c>
      <c r="IS107" s="123"/>
      <c r="IT107" s="123"/>
      <c r="IU107" s="123"/>
      <c r="IV107" s="123">
        <v>6</v>
      </c>
      <c r="IW107" s="123"/>
      <c r="IX107" s="123"/>
      <c r="IY107" s="123"/>
      <c r="IZ107" s="123"/>
      <c r="JA107" s="123"/>
      <c r="JB107" s="123"/>
      <c r="JC107" s="123"/>
      <c r="JD107" s="123"/>
      <c r="JE107" s="123">
        <v>1</v>
      </c>
      <c r="JF107" s="123"/>
      <c r="JG107" s="123"/>
      <c r="JH107" s="123">
        <v>1</v>
      </c>
      <c r="JI107" s="123"/>
      <c r="JJ107" s="123">
        <v>1</v>
      </c>
      <c r="JK107" s="123"/>
      <c r="JL107" s="123"/>
      <c r="JM107" s="123"/>
      <c r="JN107" s="123">
        <v>11</v>
      </c>
      <c r="JO107" s="123">
        <v>1</v>
      </c>
      <c r="JP107" s="123">
        <v>12</v>
      </c>
      <c r="JQ107" s="123">
        <v>2</v>
      </c>
      <c r="JR107" s="123"/>
      <c r="JS107" s="123" t="s">
        <v>483</v>
      </c>
      <c r="JT107" s="123" t="s">
        <v>483</v>
      </c>
      <c r="JU107" s="123" t="s">
        <v>483</v>
      </c>
      <c r="JV107" s="123" t="s">
        <v>483</v>
      </c>
      <c r="JW107" s="123" t="s">
        <v>483</v>
      </c>
      <c r="JX107" s="123" t="s">
        <v>483</v>
      </c>
      <c r="JY107" s="123" t="s">
        <v>483</v>
      </c>
      <c r="JZ107" s="123" t="s">
        <v>483</v>
      </c>
      <c r="KA107" s="123" t="s">
        <v>483</v>
      </c>
      <c r="KB107" s="123" t="s">
        <v>489</v>
      </c>
      <c r="KC107" s="123" t="s">
        <v>483</v>
      </c>
      <c r="KD107" s="123" t="s">
        <v>2206</v>
      </c>
      <c r="KE107" s="123" t="s">
        <v>955</v>
      </c>
      <c r="KF107" s="123"/>
      <c r="KG107" s="123" t="s">
        <v>680</v>
      </c>
      <c r="KH107" s="123" t="s">
        <v>500</v>
      </c>
      <c r="KI107" s="123">
        <v>2</v>
      </c>
      <c r="KJ107" s="123" t="s">
        <v>483</v>
      </c>
      <c r="KK107" s="123" t="s">
        <v>483</v>
      </c>
      <c r="KL107" s="123" t="s">
        <v>483</v>
      </c>
      <c r="KM107" s="123" t="s">
        <v>483</v>
      </c>
      <c r="KN107" s="123" t="s">
        <v>483</v>
      </c>
      <c r="KO107" s="123" t="s">
        <v>483</v>
      </c>
      <c r="KP107" s="123" t="s">
        <v>483</v>
      </c>
      <c r="KQ107" s="123" t="s">
        <v>490</v>
      </c>
      <c r="KR107" s="123" t="s">
        <v>490</v>
      </c>
      <c r="KS107" s="123" t="s">
        <v>483</v>
      </c>
      <c r="KT107" s="123" t="s">
        <v>483</v>
      </c>
      <c r="KU107" s="123" t="s">
        <v>483</v>
      </c>
      <c r="KV107" s="123" t="s">
        <v>483</v>
      </c>
      <c r="KW107" s="123" t="s">
        <v>483</v>
      </c>
      <c r="KX107" s="123" t="s">
        <v>483</v>
      </c>
      <c r="KY107" s="123" t="s">
        <v>483</v>
      </c>
      <c r="KZ107" s="123" t="s">
        <v>483</v>
      </c>
      <c r="LA107" s="123" t="s">
        <v>483</v>
      </c>
      <c r="LB107" s="123" t="s">
        <v>483</v>
      </c>
      <c r="LC107" s="123" t="s">
        <v>483</v>
      </c>
      <c r="LD107" s="123" t="s">
        <v>483</v>
      </c>
      <c r="LE107" s="123" t="s">
        <v>490</v>
      </c>
      <c r="LF107" s="123"/>
      <c r="LG107" s="123">
        <v>7</v>
      </c>
      <c r="LH107" s="123"/>
      <c r="LI107" s="123">
        <v>7</v>
      </c>
      <c r="LJ107" s="123">
        <v>7</v>
      </c>
      <c r="LK107" s="123">
        <v>7</v>
      </c>
      <c r="LL107" s="123">
        <v>7</v>
      </c>
      <c r="LM107" s="123">
        <v>7</v>
      </c>
      <c r="LN107" s="123" t="s">
        <v>483</v>
      </c>
      <c r="LO107" s="123" t="s">
        <v>483</v>
      </c>
      <c r="LP107" s="123" t="s">
        <v>483</v>
      </c>
      <c r="LQ107" s="123" t="s">
        <v>483</v>
      </c>
      <c r="LR107" s="123" t="s">
        <v>483</v>
      </c>
      <c r="LS107" s="123" t="s">
        <v>489</v>
      </c>
      <c r="LT107" s="123" t="s">
        <v>489</v>
      </c>
      <c r="LU107" s="123" t="s">
        <v>489</v>
      </c>
      <c r="LV107" s="123" t="s">
        <v>489</v>
      </c>
      <c r="LW107" s="123" t="s">
        <v>489</v>
      </c>
      <c r="LX107" s="123" t="s">
        <v>489</v>
      </c>
      <c r="LY107" s="123" t="s">
        <v>483</v>
      </c>
      <c r="LZ107" s="123" t="s">
        <v>483</v>
      </c>
      <c r="MA107" s="123" t="s">
        <v>483</v>
      </c>
      <c r="MB107" s="123" t="s">
        <v>483</v>
      </c>
      <c r="MC107" s="123" t="s">
        <v>483</v>
      </c>
      <c r="MD107" s="123" t="s">
        <v>483</v>
      </c>
      <c r="ME107" s="123" t="s">
        <v>483</v>
      </c>
      <c r="MF107" s="123" t="s">
        <v>483</v>
      </c>
      <c r="MG107" s="123" t="s">
        <v>489</v>
      </c>
      <c r="MH107" s="123" t="s">
        <v>489</v>
      </c>
      <c r="MI107" s="123" t="s">
        <v>489</v>
      </c>
      <c r="MJ107" s="123" t="s">
        <v>483</v>
      </c>
      <c r="MK107" s="123" t="s">
        <v>490</v>
      </c>
      <c r="ML107" s="123" t="s">
        <v>490</v>
      </c>
      <c r="MM107" s="123" t="s">
        <v>490</v>
      </c>
      <c r="MN107" s="123" t="s">
        <v>490</v>
      </c>
      <c r="MO107" s="123" t="s">
        <v>490</v>
      </c>
      <c r="MP107" s="123" t="s">
        <v>490</v>
      </c>
      <c r="MQ107" s="123" t="s">
        <v>490</v>
      </c>
      <c r="MR107" s="123" t="s">
        <v>490</v>
      </c>
      <c r="MS107" s="123" t="s">
        <v>490</v>
      </c>
      <c r="MT107" s="123" t="s">
        <v>490</v>
      </c>
      <c r="MU107" s="123" t="s">
        <v>490</v>
      </c>
      <c r="MV107" s="123" t="s">
        <v>490</v>
      </c>
      <c r="MW107" s="123" t="s">
        <v>490</v>
      </c>
      <c r="MX107" s="123" t="s">
        <v>490</v>
      </c>
      <c r="MY107" s="123" t="s">
        <v>490</v>
      </c>
      <c r="MZ107" s="123" t="s">
        <v>490</v>
      </c>
      <c r="NA107" s="123" t="s">
        <v>490</v>
      </c>
      <c r="NB107" s="123" t="s">
        <v>490</v>
      </c>
      <c r="NC107" s="123" t="s">
        <v>490</v>
      </c>
      <c r="ND107" s="123" t="s">
        <v>490</v>
      </c>
      <c r="NE107" s="123" t="s">
        <v>490</v>
      </c>
      <c r="NF107" s="123" t="s">
        <v>490</v>
      </c>
      <c r="NG107" s="123" t="s">
        <v>483</v>
      </c>
      <c r="NH107" s="123" t="s">
        <v>483</v>
      </c>
      <c r="NI107" s="123" t="s">
        <v>483</v>
      </c>
      <c r="NJ107" s="123" t="s">
        <v>483</v>
      </c>
      <c r="NK107" s="123" t="s">
        <v>483</v>
      </c>
      <c r="NL107" s="123" t="s">
        <v>483</v>
      </c>
      <c r="NM107" s="123" t="s">
        <v>483</v>
      </c>
      <c r="NN107" s="123" t="s">
        <v>483</v>
      </c>
      <c r="NO107" s="123" t="s">
        <v>483</v>
      </c>
      <c r="NP107" s="123" t="s">
        <v>483</v>
      </c>
      <c r="NQ107" s="123" t="s">
        <v>483</v>
      </c>
      <c r="NR107" s="123" t="s">
        <v>483</v>
      </c>
      <c r="NS107" s="123" t="s">
        <v>483</v>
      </c>
      <c r="NT107" s="123" t="s">
        <v>483</v>
      </c>
      <c r="NU107" s="123" t="s">
        <v>483</v>
      </c>
      <c r="NV107" s="123" t="s">
        <v>483</v>
      </c>
      <c r="NW107" s="123" t="s">
        <v>483</v>
      </c>
      <c r="NX107" s="123" t="s">
        <v>483</v>
      </c>
      <c r="NY107" s="123" t="s">
        <v>483</v>
      </c>
      <c r="NZ107" s="123" t="s">
        <v>483</v>
      </c>
      <c r="OA107" s="123" t="s">
        <v>483</v>
      </c>
      <c r="OB107" s="123" t="s">
        <v>483</v>
      </c>
      <c r="OC107" s="123" t="s">
        <v>483</v>
      </c>
      <c r="OD107" s="123" t="s">
        <v>483</v>
      </c>
      <c r="OE107" s="123" t="s">
        <v>483</v>
      </c>
      <c r="OF107" s="123" t="s">
        <v>483</v>
      </c>
      <c r="OG107" s="123" t="s">
        <v>483</v>
      </c>
      <c r="OH107" s="123" t="s">
        <v>483</v>
      </c>
      <c r="OI107" s="123" t="s">
        <v>483</v>
      </c>
      <c r="OJ107" s="123" t="s">
        <v>483</v>
      </c>
      <c r="OK107" s="123" t="s">
        <v>483</v>
      </c>
      <c r="OL107" s="123" t="s">
        <v>483</v>
      </c>
      <c r="OM107" s="123" t="s">
        <v>483</v>
      </c>
      <c r="ON107" s="123" t="s">
        <v>483</v>
      </c>
      <c r="OO107" s="123" t="s">
        <v>483</v>
      </c>
      <c r="OP107" s="123" t="s">
        <v>483</v>
      </c>
      <c r="OQ107" s="123" t="s">
        <v>483</v>
      </c>
      <c r="OR107" s="123" t="s">
        <v>489</v>
      </c>
      <c r="OS107" s="123" t="s">
        <v>483</v>
      </c>
      <c r="OT107" s="123" t="s">
        <v>483</v>
      </c>
      <c r="OU107" s="123" t="s">
        <v>489</v>
      </c>
      <c r="OV107" s="123" t="s">
        <v>483</v>
      </c>
      <c r="OW107" s="123" t="s">
        <v>575</v>
      </c>
      <c r="OX107" s="123" t="s">
        <v>483</v>
      </c>
      <c r="OY107" s="123" t="s">
        <v>483</v>
      </c>
      <c r="OZ107" s="123" t="s">
        <v>483</v>
      </c>
      <c r="PA107" s="123" t="s">
        <v>483</v>
      </c>
      <c r="PB107" s="123" t="s">
        <v>483</v>
      </c>
      <c r="PC107" s="123" t="s">
        <v>483</v>
      </c>
      <c r="PD107" s="123" t="s">
        <v>483</v>
      </c>
      <c r="PE107" s="123" t="s">
        <v>483</v>
      </c>
      <c r="PF107" s="123" t="s">
        <v>483</v>
      </c>
      <c r="PG107" s="123" t="s">
        <v>489</v>
      </c>
      <c r="PH107" s="123" t="s">
        <v>483</v>
      </c>
      <c r="PI107" s="123" t="s">
        <v>483</v>
      </c>
      <c r="PJ107" s="123" t="s">
        <v>483</v>
      </c>
      <c r="PK107" s="123" t="s">
        <v>483</v>
      </c>
      <c r="PL107" s="123" t="s">
        <v>483</v>
      </c>
      <c r="PM107" s="123" t="s">
        <v>489</v>
      </c>
      <c r="PN107" s="123" t="s">
        <v>483</v>
      </c>
      <c r="PO107" s="123" t="s">
        <v>483</v>
      </c>
      <c r="PP107" s="123" t="s">
        <v>483</v>
      </c>
      <c r="PQ107" s="123" t="s">
        <v>489</v>
      </c>
      <c r="PR107" s="123" t="s">
        <v>489</v>
      </c>
      <c r="PS107" s="123" t="s">
        <v>483</v>
      </c>
      <c r="PT107" s="123" t="s">
        <v>483</v>
      </c>
      <c r="PU107" s="123" t="s">
        <v>574</v>
      </c>
      <c r="PV107" s="123" t="s">
        <v>574</v>
      </c>
      <c r="PW107" s="123" t="s">
        <v>574</v>
      </c>
      <c r="PX107" s="123" t="s">
        <v>574</v>
      </c>
      <c r="PY107" s="123" t="s">
        <v>574</v>
      </c>
      <c r="PZ107" s="123" t="s">
        <v>483</v>
      </c>
      <c r="QA107" s="123" t="s">
        <v>572</v>
      </c>
      <c r="QB107" s="123" t="s">
        <v>483</v>
      </c>
      <c r="QC107" s="123" t="s">
        <v>572</v>
      </c>
      <c r="QD107" s="123" t="s">
        <v>483</v>
      </c>
      <c r="QE107" s="123"/>
      <c r="QF107" s="123"/>
      <c r="QG107" s="123"/>
      <c r="QH107" s="123" t="s">
        <v>489</v>
      </c>
      <c r="QI107" s="123" t="s">
        <v>483</v>
      </c>
      <c r="QJ107" s="123" t="s">
        <v>483</v>
      </c>
      <c r="QK107" s="123"/>
      <c r="QL107" s="123" t="s">
        <v>483</v>
      </c>
      <c r="QM107" s="123" t="s">
        <v>489</v>
      </c>
      <c r="QN107" s="123" t="s">
        <v>489</v>
      </c>
      <c r="QO107" s="123" t="s">
        <v>489</v>
      </c>
      <c r="QP107" s="123" t="s">
        <v>489</v>
      </c>
      <c r="QQ107" s="123"/>
      <c r="QR107" s="123"/>
      <c r="QS107" s="123"/>
      <c r="QT107" s="123"/>
      <c r="QU107" s="90" t="s">
        <v>4476</v>
      </c>
      <c r="QV107" s="90" t="s">
        <v>4961</v>
      </c>
      <c r="QW107" s="125" t="s">
        <v>4969</v>
      </c>
      <c r="QX107" s="79" t="s">
        <v>483</v>
      </c>
      <c r="QY107" s="80" t="s">
        <v>483</v>
      </c>
      <c r="QZ107" s="79" t="s">
        <v>483</v>
      </c>
      <c r="RA107" s="52" t="s">
        <v>483</v>
      </c>
      <c r="RB107" s="79">
        <v>13</v>
      </c>
      <c r="RC107" s="79">
        <v>5</v>
      </c>
      <c r="RD107" s="79">
        <v>8</v>
      </c>
      <c r="RE107" s="132">
        <v>13</v>
      </c>
      <c r="RF107" s="132">
        <v>4</v>
      </c>
      <c r="RG107" s="132">
        <v>9</v>
      </c>
      <c r="RH107" s="175">
        <v>12</v>
      </c>
      <c r="RI107" s="175">
        <v>4</v>
      </c>
      <c r="RJ107" s="175">
        <v>8</v>
      </c>
      <c r="RK107" s="80">
        <v>13</v>
      </c>
      <c r="RL107" s="80">
        <v>4</v>
      </c>
      <c r="RM107" s="80">
        <v>9</v>
      </c>
      <c r="RN107" s="132">
        <v>6</v>
      </c>
      <c r="RO107" s="175">
        <v>6</v>
      </c>
      <c r="RP107" s="80" t="s">
        <v>483</v>
      </c>
      <c r="RQ107" s="52" t="s">
        <v>4640</v>
      </c>
      <c r="RR107" s="80" t="s">
        <v>483</v>
      </c>
      <c r="RS107" s="80">
        <v>0</v>
      </c>
      <c r="RT107" s="1">
        <v>0</v>
      </c>
      <c r="RU107" s="1">
        <v>0</v>
      </c>
      <c r="RV107" s="80">
        <v>0</v>
      </c>
      <c r="RW107" s="1">
        <v>0</v>
      </c>
      <c r="RX107" s="175">
        <v>0</v>
      </c>
      <c r="RY107" s="84"/>
      <c r="RZ107" s="84"/>
      <c r="SA107" s="184" t="s">
        <v>6820</v>
      </c>
      <c r="SB107" s="90" t="s">
        <v>4781</v>
      </c>
      <c r="SC107" s="90" t="s">
        <v>4781</v>
      </c>
      <c r="SD107" s="224" t="s">
        <v>6724</v>
      </c>
      <c r="SE107" s="123"/>
      <c r="SF107" s="114"/>
      <c r="SG107" s="114"/>
      <c r="SH107" s="114"/>
      <c r="SI107" s="114"/>
      <c r="SJ107" s="114"/>
      <c r="SK107" s="114"/>
      <c r="SL107" s="114"/>
      <c r="SM107" s="114"/>
      <c r="SN107" s="242"/>
      <c r="SO107" s="114"/>
      <c r="SQ107" s="123"/>
      <c r="SR107" s="123"/>
      <c r="ST107" s="152" t="s">
        <v>483</v>
      </c>
      <c r="SV107" s="235" t="s">
        <v>4478</v>
      </c>
    </row>
    <row r="108" spans="1:516" s="98" customFormat="1" ht="84.75" customHeight="1" x14ac:dyDescent="0.25">
      <c r="A108" s="123" t="s">
        <v>2207</v>
      </c>
      <c r="B108" s="93">
        <v>146</v>
      </c>
      <c r="C108" s="123">
        <v>2019</v>
      </c>
      <c r="D108" s="94" t="s">
        <v>4073</v>
      </c>
      <c r="E108" s="123">
        <v>1</v>
      </c>
      <c r="F108" s="123" t="s">
        <v>706</v>
      </c>
      <c r="G108" s="114" t="s">
        <v>2208</v>
      </c>
      <c r="H108" s="123" t="s">
        <v>2209</v>
      </c>
      <c r="I108" s="123" t="s">
        <v>5059</v>
      </c>
      <c r="J108" s="123" t="s">
        <v>2158</v>
      </c>
      <c r="K108" s="123" t="s">
        <v>605</v>
      </c>
      <c r="L108" s="123" t="s">
        <v>2210</v>
      </c>
      <c r="M108" s="123" t="s">
        <v>594</v>
      </c>
      <c r="N108" s="123"/>
      <c r="O108" s="123" t="s">
        <v>2211</v>
      </c>
      <c r="P108" s="123" t="s">
        <v>2209</v>
      </c>
      <c r="Q108" s="177">
        <v>5522285664</v>
      </c>
      <c r="R108" s="95" t="s">
        <v>2212</v>
      </c>
      <c r="S108" s="96">
        <v>56353</v>
      </c>
      <c r="T108" s="97" t="s">
        <v>631</v>
      </c>
      <c r="U108" s="97"/>
      <c r="V108" s="97" t="s">
        <v>2213</v>
      </c>
      <c r="W108" s="97" t="s">
        <v>586</v>
      </c>
      <c r="X108" s="183">
        <v>5583515370</v>
      </c>
      <c r="Y108" s="120" t="s">
        <v>2212</v>
      </c>
      <c r="Z108" s="123">
        <v>139</v>
      </c>
      <c r="AA108" s="123">
        <v>139</v>
      </c>
      <c r="AB108" s="123">
        <v>0</v>
      </c>
      <c r="AC108" s="123">
        <v>0</v>
      </c>
      <c r="AD108" s="123">
        <v>15</v>
      </c>
      <c r="AE108" s="123">
        <v>15</v>
      </c>
      <c r="AF108" s="123">
        <v>0</v>
      </c>
      <c r="AG108" s="123">
        <v>0</v>
      </c>
      <c r="AH108" s="123">
        <v>154</v>
      </c>
      <c r="AI108" s="123">
        <v>0</v>
      </c>
      <c r="AJ108" s="123">
        <v>0</v>
      </c>
      <c r="AK108" s="123">
        <v>154</v>
      </c>
      <c r="AL108" s="123">
        <v>120</v>
      </c>
      <c r="AM108" s="123">
        <v>80</v>
      </c>
      <c r="AN108" s="123">
        <v>90</v>
      </c>
      <c r="AO108" s="123">
        <v>60</v>
      </c>
      <c r="AP108" s="123">
        <v>4</v>
      </c>
      <c r="AQ108" s="123">
        <v>40</v>
      </c>
      <c r="AR108" s="123">
        <v>5</v>
      </c>
      <c r="AS108" s="123">
        <v>35</v>
      </c>
      <c r="AT108" s="123" t="s">
        <v>483</v>
      </c>
      <c r="AU108" s="123" t="s">
        <v>489</v>
      </c>
      <c r="AV108" s="123" t="s">
        <v>782</v>
      </c>
      <c r="AW108" s="123">
        <v>60</v>
      </c>
      <c r="AX108" s="123" t="s">
        <v>637</v>
      </c>
      <c r="AY108" s="123" t="s">
        <v>483</v>
      </c>
      <c r="AZ108" s="123" t="s">
        <v>483</v>
      </c>
      <c r="BA108" s="123" t="s">
        <v>483</v>
      </c>
      <c r="BB108" s="123" t="s">
        <v>483</v>
      </c>
      <c r="BC108" s="123" t="s">
        <v>489</v>
      </c>
      <c r="BD108" s="123" t="s">
        <v>572</v>
      </c>
      <c r="BE108" s="123" t="s">
        <v>483</v>
      </c>
      <c r="BF108" s="123" t="s">
        <v>483</v>
      </c>
      <c r="BG108" s="123" t="s">
        <v>483</v>
      </c>
      <c r="BH108" s="123" t="s">
        <v>483</v>
      </c>
      <c r="BI108" s="123" t="s">
        <v>483</v>
      </c>
      <c r="BJ108" s="123" t="s">
        <v>483</v>
      </c>
      <c r="BK108" s="123" t="s">
        <v>483</v>
      </c>
      <c r="BL108" s="123" t="s">
        <v>483</v>
      </c>
      <c r="BM108" s="123" t="s">
        <v>490</v>
      </c>
      <c r="BN108" s="123" t="s">
        <v>490</v>
      </c>
      <c r="BO108" s="123" t="s">
        <v>483</v>
      </c>
      <c r="BP108" s="123" t="s">
        <v>490</v>
      </c>
      <c r="BQ108" s="123" t="s">
        <v>483</v>
      </c>
      <c r="BR108" s="123" t="s">
        <v>483</v>
      </c>
      <c r="BS108" s="123" t="s">
        <v>483</v>
      </c>
      <c r="BT108" s="123" t="s">
        <v>490</v>
      </c>
      <c r="BU108" s="123" t="s">
        <v>483</v>
      </c>
      <c r="BV108" s="123" t="s">
        <v>483</v>
      </c>
      <c r="BW108" s="123" t="s">
        <v>490</v>
      </c>
      <c r="BX108" s="123" t="s">
        <v>483</v>
      </c>
      <c r="BY108" s="123" t="s">
        <v>490</v>
      </c>
      <c r="BZ108" s="123" t="s">
        <v>483</v>
      </c>
      <c r="CA108" s="123" t="s">
        <v>483</v>
      </c>
      <c r="CB108" s="123" t="s">
        <v>483</v>
      </c>
      <c r="CC108" s="123" t="s">
        <v>483</v>
      </c>
      <c r="CD108" s="123" t="s">
        <v>483</v>
      </c>
      <c r="CE108" s="123" t="s">
        <v>490</v>
      </c>
      <c r="CF108" s="123" t="s">
        <v>2214</v>
      </c>
      <c r="CG108" s="123" t="s">
        <v>483</v>
      </c>
      <c r="CH108" s="123" t="s">
        <v>483</v>
      </c>
      <c r="CI108" s="123" t="s">
        <v>489</v>
      </c>
      <c r="CJ108" s="123" t="s">
        <v>483</v>
      </c>
      <c r="CK108" s="123" t="s">
        <v>483</v>
      </c>
      <c r="CL108" s="123" t="s">
        <v>483</v>
      </c>
      <c r="CM108" s="123" t="s">
        <v>489</v>
      </c>
      <c r="CN108" s="123" t="s">
        <v>483</v>
      </c>
      <c r="CO108" s="123" t="s">
        <v>483</v>
      </c>
      <c r="CP108" s="123" t="s">
        <v>489</v>
      </c>
      <c r="CQ108" s="123" t="s">
        <v>489</v>
      </c>
      <c r="CR108" s="123" t="s">
        <v>483</v>
      </c>
      <c r="CS108" s="123" t="s">
        <v>489</v>
      </c>
      <c r="CT108" s="123" t="s">
        <v>489</v>
      </c>
      <c r="CU108" s="123" t="s">
        <v>483</v>
      </c>
      <c r="CV108" s="123" t="s">
        <v>483</v>
      </c>
      <c r="CW108" s="123" t="s">
        <v>483</v>
      </c>
      <c r="CX108" s="123" t="s">
        <v>489</v>
      </c>
      <c r="CY108" s="123" t="s">
        <v>489</v>
      </c>
      <c r="CZ108" s="123" t="s">
        <v>490</v>
      </c>
      <c r="DA108" s="123" t="s">
        <v>490</v>
      </c>
      <c r="DB108" s="123" t="s">
        <v>490</v>
      </c>
      <c r="DC108" s="123" t="s">
        <v>490</v>
      </c>
      <c r="DD108" s="123" t="s">
        <v>490</v>
      </c>
      <c r="DE108" s="123" t="s">
        <v>490</v>
      </c>
      <c r="DF108" s="123" t="s">
        <v>490</v>
      </c>
      <c r="DG108" s="123" t="s">
        <v>490</v>
      </c>
      <c r="DH108" s="123" t="s">
        <v>490</v>
      </c>
      <c r="DI108" s="123" t="s">
        <v>490</v>
      </c>
      <c r="DJ108" s="123" t="s">
        <v>490</v>
      </c>
      <c r="DK108" s="123" t="s">
        <v>490</v>
      </c>
      <c r="DL108" s="123" t="s">
        <v>490</v>
      </c>
      <c r="DM108" s="123" t="s">
        <v>618</v>
      </c>
      <c r="DN108" s="123" t="s">
        <v>483</v>
      </c>
      <c r="DO108" s="123" t="s">
        <v>483</v>
      </c>
      <c r="DP108" s="123" t="s">
        <v>483</v>
      </c>
      <c r="DQ108" s="123" t="s">
        <v>490</v>
      </c>
      <c r="DR108" s="123" t="s">
        <v>490</v>
      </c>
      <c r="DS108" s="123" t="s">
        <v>483</v>
      </c>
      <c r="DT108" s="123" t="s">
        <v>483</v>
      </c>
      <c r="DU108" s="123" t="s">
        <v>483</v>
      </c>
      <c r="DV108" s="123" t="s">
        <v>483</v>
      </c>
      <c r="DW108" s="123" t="s">
        <v>483</v>
      </c>
      <c r="DX108" s="123" t="s">
        <v>490</v>
      </c>
      <c r="DY108" s="123" t="s">
        <v>490</v>
      </c>
      <c r="DZ108" s="123" t="s">
        <v>490</v>
      </c>
      <c r="EA108" s="123" t="s">
        <v>483</v>
      </c>
      <c r="EB108" s="123" t="s">
        <v>490</v>
      </c>
      <c r="EC108" s="123" t="s">
        <v>483</v>
      </c>
      <c r="ED108" s="123" t="s">
        <v>483</v>
      </c>
      <c r="EE108" s="123">
        <v>10</v>
      </c>
      <c r="EF108" s="123">
        <v>0</v>
      </c>
      <c r="EG108" s="123">
        <v>0</v>
      </c>
      <c r="EH108" s="123" t="s">
        <v>483</v>
      </c>
      <c r="EI108" s="123" t="s">
        <v>483</v>
      </c>
      <c r="EJ108" s="123" t="s">
        <v>483</v>
      </c>
      <c r="EK108" s="123" t="s">
        <v>483</v>
      </c>
      <c r="EL108" s="123" t="s">
        <v>483</v>
      </c>
      <c r="EM108" s="123" t="s">
        <v>490</v>
      </c>
      <c r="EN108" s="123" t="s">
        <v>483</v>
      </c>
      <c r="EO108" s="123" t="s">
        <v>483</v>
      </c>
      <c r="EP108" s="123" t="s">
        <v>483</v>
      </c>
      <c r="EQ108" s="123" t="s">
        <v>490</v>
      </c>
      <c r="ER108" s="123" t="s">
        <v>483</v>
      </c>
      <c r="ES108" s="123" t="s">
        <v>483</v>
      </c>
      <c r="ET108" s="123" t="s">
        <v>483</v>
      </c>
      <c r="EU108" s="123" t="s">
        <v>490</v>
      </c>
      <c r="EV108" s="123" t="s">
        <v>483</v>
      </c>
      <c r="EW108" s="123" t="s">
        <v>483</v>
      </c>
      <c r="EX108" s="123" t="s">
        <v>483</v>
      </c>
      <c r="EY108" s="123" t="s">
        <v>490</v>
      </c>
      <c r="EZ108" s="123" t="s">
        <v>483</v>
      </c>
      <c r="FA108" s="123" t="s">
        <v>483</v>
      </c>
      <c r="FB108" s="123" t="s">
        <v>483</v>
      </c>
      <c r="FC108" s="123" t="s">
        <v>483</v>
      </c>
      <c r="FD108" s="123" t="s">
        <v>483</v>
      </c>
      <c r="FE108" s="123" t="s">
        <v>483</v>
      </c>
      <c r="FF108" s="123" t="s">
        <v>483</v>
      </c>
      <c r="FG108" s="123" t="s">
        <v>483</v>
      </c>
      <c r="FH108" s="123" t="s">
        <v>483</v>
      </c>
      <c r="FI108" s="123" t="s">
        <v>483</v>
      </c>
      <c r="FJ108" s="123" t="s">
        <v>483</v>
      </c>
      <c r="FK108" s="123" t="s">
        <v>483</v>
      </c>
      <c r="FL108" s="123" t="s">
        <v>483</v>
      </c>
      <c r="FM108" s="123" t="s">
        <v>483</v>
      </c>
      <c r="FN108" s="123" t="s">
        <v>490</v>
      </c>
      <c r="FO108" s="123" t="s">
        <v>483</v>
      </c>
      <c r="FP108" s="123" t="s">
        <v>483</v>
      </c>
      <c r="FQ108" s="123" t="s">
        <v>483</v>
      </c>
      <c r="FR108" s="123" t="s">
        <v>483</v>
      </c>
      <c r="FS108" s="123" t="s">
        <v>483</v>
      </c>
      <c r="FT108" s="123" t="s">
        <v>483</v>
      </c>
      <c r="FU108" s="123" t="s">
        <v>483</v>
      </c>
      <c r="FV108" s="123" t="s">
        <v>483</v>
      </c>
      <c r="FW108" s="123" t="s">
        <v>483</v>
      </c>
      <c r="FX108" s="123" t="s">
        <v>483</v>
      </c>
      <c r="FY108" s="123" t="s">
        <v>490</v>
      </c>
      <c r="FZ108" s="123" t="s">
        <v>483</v>
      </c>
      <c r="GA108" s="123" t="s">
        <v>483</v>
      </c>
      <c r="GB108" s="123" t="s">
        <v>490</v>
      </c>
      <c r="GC108" s="123" t="s">
        <v>483</v>
      </c>
      <c r="GD108" s="123" t="s">
        <v>483</v>
      </c>
      <c r="GE108" s="123" t="s">
        <v>483</v>
      </c>
      <c r="GF108" s="123" t="s">
        <v>490</v>
      </c>
      <c r="GG108" s="123" t="s">
        <v>490</v>
      </c>
      <c r="GH108" s="123" t="s">
        <v>483</v>
      </c>
      <c r="GI108" s="123" t="s">
        <v>490</v>
      </c>
      <c r="GJ108" s="123" t="s">
        <v>483</v>
      </c>
      <c r="GK108" s="123" t="s">
        <v>483</v>
      </c>
      <c r="GL108" s="123" t="s">
        <v>483</v>
      </c>
      <c r="GM108" s="123" t="s">
        <v>490</v>
      </c>
      <c r="GN108" s="123" t="s">
        <v>490</v>
      </c>
      <c r="GO108" s="123" t="s">
        <v>483</v>
      </c>
      <c r="GP108" s="123" t="s">
        <v>483</v>
      </c>
      <c r="GQ108" s="123" t="s">
        <v>490</v>
      </c>
      <c r="GR108" s="123" t="s">
        <v>490</v>
      </c>
      <c r="GS108" s="123" t="s">
        <v>490</v>
      </c>
      <c r="GT108" s="123" t="s">
        <v>490</v>
      </c>
      <c r="GU108" s="123" t="s">
        <v>490</v>
      </c>
      <c r="GV108" s="123" t="s">
        <v>490</v>
      </c>
      <c r="GW108" s="123" t="s">
        <v>490</v>
      </c>
      <c r="GX108" s="123" t="s">
        <v>490</v>
      </c>
      <c r="GY108" s="123" t="s">
        <v>489</v>
      </c>
      <c r="GZ108" s="123" t="s">
        <v>483</v>
      </c>
      <c r="HA108" s="123" t="s">
        <v>489</v>
      </c>
      <c r="HB108" s="123" t="s">
        <v>483</v>
      </c>
      <c r="HC108" s="123" t="s">
        <v>483</v>
      </c>
      <c r="HD108" s="123" t="s">
        <v>489</v>
      </c>
      <c r="HE108" s="123" t="s">
        <v>483</v>
      </c>
      <c r="HF108" s="123" t="s">
        <v>490</v>
      </c>
      <c r="HG108" s="123" t="s">
        <v>490</v>
      </c>
      <c r="HH108" s="123" t="s">
        <v>490</v>
      </c>
      <c r="HI108" s="123" t="s">
        <v>490</v>
      </c>
      <c r="HJ108" s="123" t="s">
        <v>490</v>
      </c>
      <c r="HK108" s="123" t="s">
        <v>490</v>
      </c>
      <c r="HL108" s="123" t="s">
        <v>490</v>
      </c>
      <c r="HM108" s="123" t="s">
        <v>490</v>
      </c>
      <c r="HN108" s="123" t="s">
        <v>490</v>
      </c>
      <c r="HO108" s="123" t="s">
        <v>490</v>
      </c>
      <c r="HP108" s="123" t="s">
        <v>483</v>
      </c>
      <c r="HQ108" s="123" t="s">
        <v>483</v>
      </c>
      <c r="HR108" s="123" t="s">
        <v>490</v>
      </c>
      <c r="HS108" s="123" t="s">
        <v>483</v>
      </c>
      <c r="HT108" s="123" t="s">
        <v>483</v>
      </c>
      <c r="HU108" s="123" t="s">
        <v>490</v>
      </c>
      <c r="HV108" s="123" t="s">
        <v>483</v>
      </c>
      <c r="HW108" s="123" t="s">
        <v>483</v>
      </c>
      <c r="HX108" s="123" t="s">
        <v>483</v>
      </c>
      <c r="HY108" s="123" t="s">
        <v>483</v>
      </c>
      <c r="HZ108" s="123" t="s">
        <v>483</v>
      </c>
      <c r="IA108" s="123" t="s">
        <v>483</v>
      </c>
      <c r="IB108" s="123" t="s">
        <v>483</v>
      </c>
      <c r="IC108" s="123" t="s">
        <v>483</v>
      </c>
      <c r="ID108" s="123" t="s">
        <v>483</v>
      </c>
      <c r="IE108" s="123" t="s">
        <v>483</v>
      </c>
      <c r="IF108" s="123" t="s">
        <v>483</v>
      </c>
      <c r="IG108" s="123" t="s">
        <v>483</v>
      </c>
      <c r="IH108" s="123" t="s">
        <v>483</v>
      </c>
      <c r="II108" s="123" t="s">
        <v>483</v>
      </c>
      <c r="IJ108" s="123" t="s">
        <v>483</v>
      </c>
      <c r="IK108" s="123" t="s">
        <v>483</v>
      </c>
      <c r="IL108" s="123" t="s">
        <v>483</v>
      </c>
      <c r="IM108" s="123" t="s">
        <v>483</v>
      </c>
      <c r="IN108" s="123">
        <v>1</v>
      </c>
      <c r="IO108" s="123">
        <v>0</v>
      </c>
      <c r="IP108" s="123">
        <v>1</v>
      </c>
      <c r="IQ108" s="123">
        <v>0</v>
      </c>
      <c r="IR108" s="123">
        <v>1</v>
      </c>
      <c r="IS108" s="123">
        <v>0</v>
      </c>
      <c r="IT108" s="123">
        <v>0</v>
      </c>
      <c r="IU108" s="123">
        <v>0</v>
      </c>
      <c r="IV108" s="123">
        <v>0</v>
      </c>
      <c r="IW108" s="123">
        <v>0</v>
      </c>
      <c r="IX108" s="123">
        <v>0</v>
      </c>
      <c r="IY108" s="123">
        <v>1</v>
      </c>
      <c r="IZ108" s="123">
        <v>0</v>
      </c>
      <c r="JA108" s="123">
        <v>1</v>
      </c>
      <c r="JB108" s="123">
        <v>1</v>
      </c>
      <c r="JC108" s="123">
        <v>0</v>
      </c>
      <c r="JD108" s="123">
        <v>0</v>
      </c>
      <c r="JE108" s="123">
        <v>0</v>
      </c>
      <c r="JF108" s="123">
        <v>0</v>
      </c>
      <c r="JG108" s="123">
        <v>0</v>
      </c>
      <c r="JH108" s="123">
        <v>1</v>
      </c>
      <c r="JI108" s="123">
        <v>0</v>
      </c>
      <c r="JJ108" s="123">
        <v>1</v>
      </c>
      <c r="JK108" s="123">
        <v>0</v>
      </c>
      <c r="JL108" s="123">
        <v>1</v>
      </c>
      <c r="JM108" s="123">
        <v>0</v>
      </c>
      <c r="JN108" s="123">
        <v>7</v>
      </c>
      <c r="JO108" s="123">
        <v>2</v>
      </c>
      <c r="JP108" s="123">
        <v>9</v>
      </c>
      <c r="JQ108" s="123">
        <v>10</v>
      </c>
      <c r="JR108" s="123" t="s">
        <v>2215</v>
      </c>
      <c r="JS108" s="123" t="s">
        <v>483</v>
      </c>
      <c r="JT108" s="123" t="s">
        <v>483</v>
      </c>
      <c r="JU108" s="123" t="s">
        <v>483</v>
      </c>
      <c r="JV108" s="123" t="s">
        <v>489</v>
      </c>
      <c r="JW108" s="123" t="s">
        <v>483</v>
      </c>
      <c r="JX108" s="123" t="s">
        <v>489</v>
      </c>
      <c r="JY108" s="123" t="s">
        <v>483</v>
      </c>
      <c r="JZ108" s="123" t="s">
        <v>483</v>
      </c>
      <c r="KA108" s="123" t="s">
        <v>483</v>
      </c>
      <c r="KB108" s="123" t="s">
        <v>489</v>
      </c>
      <c r="KC108" s="123" t="s">
        <v>483</v>
      </c>
      <c r="KD108" s="123" t="s">
        <v>2216</v>
      </c>
      <c r="KE108" s="123" t="s">
        <v>2217</v>
      </c>
      <c r="KF108" s="123"/>
      <c r="KG108" s="123" t="s">
        <v>935</v>
      </c>
      <c r="KH108" s="123" t="s">
        <v>500</v>
      </c>
      <c r="KI108" s="123">
        <v>1</v>
      </c>
      <c r="KJ108" s="123" t="s">
        <v>483</v>
      </c>
      <c r="KK108" s="123" t="s">
        <v>483</v>
      </c>
      <c r="KL108" s="123" t="s">
        <v>483</v>
      </c>
      <c r="KM108" s="123" t="s">
        <v>489</v>
      </c>
      <c r="KN108" s="123" t="s">
        <v>483</v>
      </c>
      <c r="KO108" s="123" t="s">
        <v>490</v>
      </c>
      <c r="KP108" s="123" t="s">
        <v>483</v>
      </c>
      <c r="KQ108" s="123" t="s">
        <v>483</v>
      </c>
      <c r="KR108" s="123" t="s">
        <v>483</v>
      </c>
      <c r="KS108" s="123" t="s">
        <v>483</v>
      </c>
      <c r="KT108" s="123" t="s">
        <v>483</v>
      </c>
      <c r="KU108" s="123" t="s">
        <v>483</v>
      </c>
      <c r="KV108" s="123" t="s">
        <v>490</v>
      </c>
      <c r="KW108" s="123" t="s">
        <v>483</v>
      </c>
      <c r="KX108" s="123" t="s">
        <v>490</v>
      </c>
      <c r="KY108" s="123" t="s">
        <v>483</v>
      </c>
      <c r="KZ108" s="123" t="s">
        <v>483</v>
      </c>
      <c r="LA108" s="123" t="s">
        <v>483</v>
      </c>
      <c r="LB108" s="123" t="s">
        <v>490</v>
      </c>
      <c r="LC108" s="123" t="s">
        <v>490</v>
      </c>
      <c r="LD108" s="123" t="s">
        <v>490</v>
      </c>
      <c r="LE108" s="123" t="s">
        <v>490</v>
      </c>
      <c r="LF108" s="123">
        <v>0</v>
      </c>
      <c r="LG108" s="123">
        <v>0</v>
      </c>
      <c r="LH108" s="123">
        <v>0</v>
      </c>
      <c r="LI108" s="123">
        <v>0</v>
      </c>
      <c r="LJ108" s="123">
        <v>3</v>
      </c>
      <c r="LK108" s="123">
        <v>6</v>
      </c>
      <c r="LL108" s="123">
        <v>0</v>
      </c>
      <c r="LM108" s="123">
        <v>3</v>
      </c>
      <c r="LN108" s="123" t="s">
        <v>490</v>
      </c>
      <c r="LO108" s="123" t="s">
        <v>490</v>
      </c>
      <c r="LP108" s="123" t="s">
        <v>490</v>
      </c>
      <c r="LQ108" s="123" t="s">
        <v>490</v>
      </c>
      <c r="LR108" s="123" t="s">
        <v>490</v>
      </c>
      <c r="LS108" s="123" t="s">
        <v>490</v>
      </c>
      <c r="LT108" s="123" t="s">
        <v>490</v>
      </c>
      <c r="LU108" s="123" t="s">
        <v>490</v>
      </c>
      <c r="LV108" s="123" t="s">
        <v>490</v>
      </c>
      <c r="LW108" s="123" t="s">
        <v>490</v>
      </c>
      <c r="LX108" s="123" t="s">
        <v>490</v>
      </c>
      <c r="LY108" s="123" t="s">
        <v>490</v>
      </c>
      <c r="LZ108" s="123" t="s">
        <v>490</v>
      </c>
      <c r="MA108" s="123" t="s">
        <v>490</v>
      </c>
      <c r="MB108" s="123" t="s">
        <v>489</v>
      </c>
      <c r="MC108" s="123" t="s">
        <v>483</v>
      </c>
      <c r="MD108" s="123" t="s">
        <v>483</v>
      </c>
      <c r="ME108" s="123" t="s">
        <v>483</v>
      </c>
      <c r="MF108" s="123" t="s">
        <v>489</v>
      </c>
      <c r="MG108" s="123" t="s">
        <v>483</v>
      </c>
      <c r="MH108" s="123" t="s">
        <v>483</v>
      </c>
      <c r="MI108" s="123" t="s">
        <v>489</v>
      </c>
      <c r="MJ108" s="123" t="s">
        <v>489</v>
      </c>
      <c r="MK108" s="123" t="s">
        <v>483</v>
      </c>
      <c r="ML108" s="123" t="s">
        <v>483</v>
      </c>
      <c r="MM108" s="123" t="s">
        <v>489</v>
      </c>
      <c r="MN108" s="123" t="s">
        <v>483</v>
      </c>
      <c r="MO108" s="123" t="s">
        <v>483</v>
      </c>
      <c r="MP108" s="123" t="s">
        <v>483</v>
      </c>
      <c r="MQ108" s="123" t="s">
        <v>483</v>
      </c>
      <c r="MR108" s="123" t="s">
        <v>483</v>
      </c>
      <c r="MS108" s="123" t="s">
        <v>483</v>
      </c>
      <c r="MT108" s="123" t="s">
        <v>483</v>
      </c>
      <c r="MU108" s="123" t="s">
        <v>483</v>
      </c>
      <c r="MV108" s="123" t="s">
        <v>483</v>
      </c>
      <c r="MW108" s="123" t="s">
        <v>489</v>
      </c>
      <c r="MX108" s="123" t="s">
        <v>489</v>
      </c>
      <c r="MY108" s="123" t="s">
        <v>483</v>
      </c>
      <c r="MZ108" s="123" t="s">
        <v>483</v>
      </c>
      <c r="NA108" s="123" t="s">
        <v>483</v>
      </c>
      <c r="NB108" s="123" t="s">
        <v>483</v>
      </c>
      <c r="NC108" s="123" t="s">
        <v>483</v>
      </c>
      <c r="ND108" s="123" t="s">
        <v>483</v>
      </c>
      <c r="NE108" s="123" t="s">
        <v>483</v>
      </c>
      <c r="NF108" s="123" t="s">
        <v>489</v>
      </c>
      <c r="NG108" s="123" t="s">
        <v>483</v>
      </c>
      <c r="NH108" s="123" t="s">
        <v>483</v>
      </c>
      <c r="NI108" s="123" t="s">
        <v>483</v>
      </c>
      <c r="NJ108" s="123" t="s">
        <v>483</v>
      </c>
      <c r="NK108" s="123" t="s">
        <v>483</v>
      </c>
      <c r="NL108" s="123" t="s">
        <v>489</v>
      </c>
      <c r="NM108" s="123" t="s">
        <v>483</v>
      </c>
      <c r="NN108" s="123" t="s">
        <v>483</v>
      </c>
      <c r="NO108" s="123" t="s">
        <v>483</v>
      </c>
      <c r="NP108" s="123" t="s">
        <v>483</v>
      </c>
      <c r="NQ108" s="123" t="s">
        <v>483</v>
      </c>
      <c r="NR108" s="123" t="s">
        <v>483</v>
      </c>
      <c r="NS108" s="123" t="s">
        <v>483</v>
      </c>
      <c r="NT108" s="123" t="s">
        <v>483</v>
      </c>
      <c r="NU108" s="123" t="s">
        <v>483</v>
      </c>
      <c r="NV108" s="123" t="s">
        <v>483</v>
      </c>
      <c r="NW108" s="123" t="s">
        <v>483</v>
      </c>
      <c r="NX108" s="123" t="s">
        <v>490</v>
      </c>
      <c r="NY108" s="123" t="s">
        <v>490</v>
      </c>
      <c r="NZ108" s="123" t="s">
        <v>490</v>
      </c>
      <c r="OA108" s="123" t="s">
        <v>490</v>
      </c>
      <c r="OB108" s="123" t="s">
        <v>490</v>
      </c>
      <c r="OC108" s="123" t="s">
        <v>489</v>
      </c>
      <c r="OD108" s="123" t="s">
        <v>483</v>
      </c>
      <c r="OE108" s="123" t="s">
        <v>483</v>
      </c>
      <c r="OF108" s="123" t="s">
        <v>489</v>
      </c>
      <c r="OG108" s="123" t="s">
        <v>489</v>
      </c>
      <c r="OH108" s="123" t="s">
        <v>490</v>
      </c>
      <c r="OI108" s="123" t="s">
        <v>490</v>
      </c>
      <c r="OJ108" s="123" t="s">
        <v>490</v>
      </c>
      <c r="OK108" s="123" t="s">
        <v>490</v>
      </c>
      <c r="OL108" s="123" t="s">
        <v>490</v>
      </c>
      <c r="OM108" s="123" t="s">
        <v>490</v>
      </c>
      <c r="ON108" s="123" t="s">
        <v>490</v>
      </c>
      <c r="OO108" s="123" t="s">
        <v>490</v>
      </c>
      <c r="OP108" s="123" t="s">
        <v>490</v>
      </c>
      <c r="OQ108" s="123" t="s">
        <v>483</v>
      </c>
      <c r="OR108" s="123" t="s">
        <v>483</v>
      </c>
      <c r="OS108" s="123" t="s">
        <v>483</v>
      </c>
      <c r="OT108" s="123" t="s">
        <v>483</v>
      </c>
      <c r="OU108" s="123" t="s">
        <v>483</v>
      </c>
      <c r="OV108" s="123" t="s">
        <v>489</v>
      </c>
      <c r="OW108" s="123" t="s">
        <v>575</v>
      </c>
      <c r="OX108" s="123" t="s">
        <v>483</v>
      </c>
      <c r="OY108" s="123" t="s">
        <v>489</v>
      </c>
      <c r="OZ108" s="123" t="s">
        <v>483</v>
      </c>
      <c r="PA108" s="123" t="s">
        <v>483</v>
      </c>
      <c r="PB108" s="123" t="s">
        <v>489</v>
      </c>
      <c r="PC108" s="123" t="s">
        <v>489</v>
      </c>
      <c r="PD108" s="123" t="s">
        <v>489</v>
      </c>
      <c r="PE108" s="123" t="s">
        <v>483</v>
      </c>
      <c r="PF108" s="123" t="s">
        <v>483</v>
      </c>
      <c r="PG108" s="123" t="s">
        <v>490</v>
      </c>
      <c r="PH108" s="123" t="s">
        <v>490</v>
      </c>
      <c r="PI108" s="123" t="s">
        <v>489</v>
      </c>
      <c r="PJ108" s="123" t="s">
        <v>489</v>
      </c>
      <c r="PK108" s="123" t="s">
        <v>483</v>
      </c>
      <c r="PL108" s="123" t="s">
        <v>489</v>
      </c>
      <c r="PM108" s="123" t="s">
        <v>489</v>
      </c>
      <c r="PN108" s="123" t="s">
        <v>483</v>
      </c>
      <c r="PO108" s="123" t="s">
        <v>489</v>
      </c>
      <c r="PP108" s="123" t="s">
        <v>489</v>
      </c>
      <c r="PQ108" s="123" t="s">
        <v>489</v>
      </c>
      <c r="PR108" s="123" t="s">
        <v>489</v>
      </c>
      <c r="PS108" s="123" t="s">
        <v>483</v>
      </c>
      <c r="PT108" s="123" t="s">
        <v>483</v>
      </c>
      <c r="PU108" s="123" t="s">
        <v>574</v>
      </c>
      <c r="PV108" s="123" t="s">
        <v>490</v>
      </c>
      <c r="PW108" s="123" t="s">
        <v>574</v>
      </c>
      <c r="PX108" s="123" t="s">
        <v>574</v>
      </c>
      <c r="PY108" s="123" t="s">
        <v>681</v>
      </c>
      <c r="PZ108" s="123" t="s">
        <v>483</v>
      </c>
      <c r="QA108" s="123" t="s">
        <v>572</v>
      </c>
      <c r="QB108" s="123" t="s">
        <v>483</v>
      </c>
      <c r="QC108" s="123" t="s">
        <v>572</v>
      </c>
      <c r="QD108" s="123" t="s">
        <v>490</v>
      </c>
      <c r="QE108" s="123"/>
      <c r="QF108" s="123"/>
      <c r="QG108" s="123"/>
      <c r="QH108" s="123" t="s">
        <v>483</v>
      </c>
      <c r="QI108" s="123" t="s">
        <v>483</v>
      </c>
      <c r="QJ108" s="123" t="s">
        <v>483</v>
      </c>
      <c r="QK108" s="123">
        <v>2</v>
      </c>
      <c r="QL108" s="123" t="s">
        <v>483</v>
      </c>
      <c r="QM108" s="123" t="s">
        <v>489</v>
      </c>
      <c r="QN108" s="123" t="s">
        <v>483</v>
      </c>
      <c r="QO108" s="123" t="s">
        <v>483</v>
      </c>
      <c r="QP108" s="123" t="s">
        <v>483</v>
      </c>
      <c r="QQ108" s="123">
        <v>6</v>
      </c>
      <c r="QR108" s="123">
        <v>10</v>
      </c>
      <c r="QS108" s="123">
        <v>25</v>
      </c>
      <c r="QT108" s="123"/>
      <c r="QU108" s="90" t="s">
        <v>4476</v>
      </c>
      <c r="QV108" s="90" t="s">
        <v>4961</v>
      </c>
      <c r="QW108" s="125" t="s">
        <v>4970</v>
      </c>
      <c r="QX108" s="148" t="s">
        <v>483</v>
      </c>
      <c r="QY108" s="90" t="s">
        <v>483</v>
      </c>
      <c r="QZ108" s="148" t="s">
        <v>483</v>
      </c>
      <c r="RA108" s="58" t="s">
        <v>483</v>
      </c>
      <c r="RB108" s="148">
        <v>154</v>
      </c>
      <c r="RC108" s="148">
        <v>15</v>
      </c>
      <c r="RD108" s="148">
        <v>139</v>
      </c>
      <c r="RE108" s="149">
        <v>0</v>
      </c>
      <c r="RF108" s="149">
        <v>0</v>
      </c>
      <c r="RG108" s="149">
        <v>0</v>
      </c>
      <c r="RH108" s="152"/>
      <c r="RI108" s="152"/>
      <c r="RJ108" s="152"/>
      <c r="RK108" s="90">
        <v>0</v>
      </c>
      <c r="RL108" s="90">
        <v>0</v>
      </c>
      <c r="RM108" s="90">
        <v>0</v>
      </c>
      <c r="RN108" s="149">
        <v>6</v>
      </c>
      <c r="RO108" s="152"/>
      <c r="RP108" s="90" t="s">
        <v>4655</v>
      </c>
      <c r="RQ108" s="52" t="s">
        <v>4655</v>
      </c>
      <c r="RR108" s="80" t="s">
        <v>4655</v>
      </c>
      <c r="RS108" s="80">
        <v>0</v>
      </c>
      <c r="RT108" s="80"/>
      <c r="RU108" s="80"/>
      <c r="RV108" s="80">
        <v>0</v>
      </c>
      <c r="RW108" s="80"/>
      <c r="RX108" s="80"/>
      <c r="RY108" s="84"/>
      <c r="RZ108" s="84"/>
      <c r="SA108" s="187" t="s">
        <v>6821</v>
      </c>
      <c r="SB108" s="240" t="s">
        <v>4782</v>
      </c>
      <c r="SC108" s="1" t="s">
        <v>4782</v>
      </c>
      <c r="SD108" s="224" t="s">
        <v>6770</v>
      </c>
      <c r="SE108" s="123"/>
      <c r="SF108" s="114"/>
      <c r="SG108" s="114"/>
      <c r="SH108" s="114"/>
      <c r="SI108" s="114"/>
      <c r="SJ108" s="114"/>
      <c r="SK108" s="114"/>
      <c r="SL108" s="114"/>
      <c r="SM108" s="114"/>
      <c r="SN108" s="242"/>
      <c r="SO108" s="114"/>
      <c r="SQ108" s="123"/>
      <c r="SR108" s="123"/>
      <c r="ST108" s="174" t="s">
        <v>489</v>
      </c>
      <c r="SV108" s="236" t="s">
        <v>4484</v>
      </c>
    </row>
    <row r="109" spans="1:516" s="98" customFormat="1" ht="84.75" customHeight="1" x14ac:dyDescent="0.25">
      <c r="A109" s="123" t="s">
        <v>2226</v>
      </c>
      <c r="B109" s="93">
        <v>150</v>
      </c>
      <c r="C109" s="123">
        <v>2019</v>
      </c>
      <c r="D109" s="94" t="s">
        <v>4073</v>
      </c>
      <c r="E109" s="123">
        <v>1</v>
      </c>
      <c r="F109" s="123" t="s">
        <v>598</v>
      </c>
      <c r="G109" s="114" t="s">
        <v>2227</v>
      </c>
      <c r="H109" s="123"/>
      <c r="I109" s="123" t="s">
        <v>5059</v>
      </c>
      <c r="J109" s="123" t="s">
        <v>2220</v>
      </c>
      <c r="K109" s="123" t="s">
        <v>657</v>
      </c>
      <c r="L109" s="123" t="s">
        <v>2228</v>
      </c>
      <c r="M109" s="123">
        <v>45</v>
      </c>
      <c r="N109" s="123"/>
      <c r="O109" s="123" t="s">
        <v>593</v>
      </c>
      <c r="P109" s="123" t="s">
        <v>2229</v>
      </c>
      <c r="Q109" s="123">
        <v>65859036</v>
      </c>
      <c r="R109" s="95" t="s">
        <v>2230</v>
      </c>
      <c r="S109" s="97">
        <v>57170</v>
      </c>
      <c r="T109" s="97" t="s">
        <v>590</v>
      </c>
      <c r="U109" s="97"/>
      <c r="V109" s="97" t="s">
        <v>4554</v>
      </c>
      <c r="W109" s="97" t="s">
        <v>586</v>
      </c>
      <c r="X109" s="183">
        <v>5569600545</v>
      </c>
      <c r="Y109" s="95" t="s">
        <v>2230</v>
      </c>
      <c r="Z109" s="123">
        <v>1</v>
      </c>
      <c r="AA109" s="123">
        <v>0</v>
      </c>
      <c r="AB109" s="123">
        <v>1</v>
      </c>
      <c r="AC109" s="123">
        <v>0</v>
      </c>
      <c r="AD109" s="123">
        <v>2</v>
      </c>
      <c r="AE109" s="123">
        <v>0</v>
      </c>
      <c r="AF109" s="123">
        <v>0</v>
      </c>
      <c r="AG109" s="123">
        <v>2</v>
      </c>
      <c r="AH109" s="123">
        <v>0</v>
      </c>
      <c r="AI109" s="123">
        <v>1</v>
      </c>
      <c r="AJ109" s="123">
        <v>2</v>
      </c>
      <c r="AK109" s="123">
        <v>3</v>
      </c>
      <c r="AL109" s="123">
        <v>8</v>
      </c>
      <c r="AM109" s="123">
        <v>67</v>
      </c>
      <c r="AN109" s="123">
        <v>80</v>
      </c>
      <c r="AO109" s="123">
        <v>54</v>
      </c>
      <c r="AP109" s="123">
        <v>2</v>
      </c>
      <c r="AQ109" s="123">
        <v>0</v>
      </c>
      <c r="AR109" s="123">
        <v>0</v>
      </c>
      <c r="AS109" s="123">
        <v>0</v>
      </c>
      <c r="AT109" s="123" t="s">
        <v>483</v>
      </c>
      <c r="AU109" s="123" t="s">
        <v>483</v>
      </c>
      <c r="AV109" s="123" t="s">
        <v>726</v>
      </c>
      <c r="AW109" s="123"/>
      <c r="AX109" s="123" t="s">
        <v>637</v>
      </c>
      <c r="AY109" s="123" t="s">
        <v>483</v>
      </c>
      <c r="AZ109" s="123" t="s">
        <v>489</v>
      </c>
      <c r="BA109" s="123" t="s">
        <v>483</v>
      </c>
      <c r="BB109" s="123" t="s">
        <v>483</v>
      </c>
      <c r="BC109" s="123" t="s">
        <v>483</v>
      </c>
      <c r="BD109" s="123" t="s">
        <v>484</v>
      </c>
      <c r="BE109" s="123" t="s">
        <v>490</v>
      </c>
      <c r="BF109" s="123" t="s">
        <v>490</v>
      </c>
      <c r="BG109" s="123" t="s">
        <v>490</v>
      </c>
      <c r="BH109" s="123" t="s">
        <v>490</v>
      </c>
      <c r="BI109" s="123" t="s">
        <v>490</v>
      </c>
      <c r="BJ109" s="123" t="s">
        <v>490</v>
      </c>
      <c r="BK109" s="123" t="s">
        <v>490</v>
      </c>
      <c r="BL109" s="123" t="s">
        <v>490</v>
      </c>
      <c r="BM109" s="123" t="s">
        <v>483</v>
      </c>
      <c r="BN109" s="123" t="s">
        <v>490</v>
      </c>
      <c r="BO109" s="123" t="s">
        <v>483</v>
      </c>
      <c r="BP109" s="123" t="s">
        <v>483</v>
      </c>
      <c r="BQ109" s="123" t="s">
        <v>490</v>
      </c>
      <c r="BR109" s="123" t="s">
        <v>490</v>
      </c>
      <c r="BS109" s="123" t="s">
        <v>483</v>
      </c>
      <c r="BT109" s="123" t="s">
        <v>483</v>
      </c>
      <c r="BU109" s="123" t="s">
        <v>490</v>
      </c>
      <c r="BV109" s="123" t="s">
        <v>490</v>
      </c>
      <c r="BW109" s="123" t="s">
        <v>490</v>
      </c>
      <c r="BX109" s="123" t="s">
        <v>490</v>
      </c>
      <c r="BY109" s="123" t="s">
        <v>490</v>
      </c>
      <c r="BZ109" s="123" t="s">
        <v>490</v>
      </c>
      <c r="CA109" s="123" t="s">
        <v>490</v>
      </c>
      <c r="CB109" s="123" t="s">
        <v>490</v>
      </c>
      <c r="CC109" s="123" t="s">
        <v>490</v>
      </c>
      <c r="CD109" s="123" t="s">
        <v>490</v>
      </c>
      <c r="CE109" s="123" t="s">
        <v>490</v>
      </c>
      <c r="CF109" s="123"/>
      <c r="CG109" s="123" t="s">
        <v>490</v>
      </c>
      <c r="CH109" s="123" t="s">
        <v>490</v>
      </c>
      <c r="CI109" s="123" t="s">
        <v>490</v>
      </c>
      <c r="CJ109" s="123" t="s">
        <v>490</v>
      </c>
      <c r="CK109" s="123" t="s">
        <v>490</v>
      </c>
      <c r="CL109" s="123" t="s">
        <v>490</v>
      </c>
      <c r="CM109" s="123" t="s">
        <v>490</v>
      </c>
      <c r="CN109" s="123" t="s">
        <v>483</v>
      </c>
      <c r="CO109" s="123" t="s">
        <v>483</v>
      </c>
      <c r="CP109" s="123" t="s">
        <v>483</v>
      </c>
      <c r="CQ109" s="123" t="s">
        <v>490</v>
      </c>
      <c r="CR109" s="123" t="s">
        <v>490</v>
      </c>
      <c r="CS109" s="123" t="s">
        <v>490</v>
      </c>
      <c r="CT109" s="123" t="s">
        <v>490</v>
      </c>
      <c r="CU109" s="123" t="s">
        <v>490</v>
      </c>
      <c r="CV109" s="123" t="s">
        <v>490</v>
      </c>
      <c r="CW109" s="123" t="s">
        <v>483</v>
      </c>
      <c r="CX109" s="123" t="s">
        <v>489</v>
      </c>
      <c r="CY109" s="123" t="s">
        <v>489</v>
      </c>
      <c r="CZ109" s="123" t="s">
        <v>483</v>
      </c>
      <c r="DA109" s="123" t="s">
        <v>483</v>
      </c>
      <c r="DB109" s="123" t="s">
        <v>483</v>
      </c>
      <c r="DC109" s="123" t="s">
        <v>483</v>
      </c>
      <c r="DD109" s="123" t="s">
        <v>483</v>
      </c>
      <c r="DE109" s="123" t="s">
        <v>483</v>
      </c>
      <c r="DF109" s="123" t="s">
        <v>483</v>
      </c>
      <c r="DG109" s="123" t="s">
        <v>483</v>
      </c>
      <c r="DH109" s="123" t="s">
        <v>483</v>
      </c>
      <c r="DI109" s="123" t="s">
        <v>483</v>
      </c>
      <c r="DJ109" s="123" t="s">
        <v>483</v>
      </c>
      <c r="DK109" s="123" t="s">
        <v>483</v>
      </c>
      <c r="DL109" s="123" t="s">
        <v>483</v>
      </c>
      <c r="DM109" s="123" t="s">
        <v>675</v>
      </c>
      <c r="DN109" s="123" t="s">
        <v>483</v>
      </c>
      <c r="DO109" s="123" t="s">
        <v>483</v>
      </c>
      <c r="DP109" s="123" t="s">
        <v>483</v>
      </c>
      <c r="DQ109" s="123" t="s">
        <v>490</v>
      </c>
      <c r="DR109" s="123" t="s">
        <v>483</v>
      </c>
      <c r="DS109" s="123" t="s">
        <v>490</v>
      </c>
      <c r="DT109" s="123" t="s">
        <v>483</v>
      </c>
      <c r="DU109" s="123" t="s">
        <v>490</v>
      </c>
      <c r="DV109" s="123" t="s">
        <v>490</v>
      </c>
      <c r="DW109" s="123" t="s">
        <v>490</v>
      </c>
      <c r="DX109" s="123" t="s">
        <v>483</v>
      </c>
      <c r="DY109" s="123" t="s">
        <v>490</v>
      </c>
      <c r="DZ109" s="123" t="s">
        <v>490</v>
      </c>
      <c r="EA109" s="123" t="s">
        <v>490</v>
      </c>
      <c r="EB109" s="123" t="s">
        <v>490</v>
      </c>
      <c r="EC109" s="123" t="s">
        <v>490</v>
      </c>
      <c r="ED109" s="123" t="s">
        <v>490</v>
      </c>
      <c r="EE109" s="123">
        <v>5</v>
      </c>
      <c r="EF109" s="123">
        <v>4</v>
      </c>
      <c r="EG109" s="123">
        <v>1</v>
      </c>
      <c r="EH109" s="123" t="s">
        <v>490</v>
      </c>
      <c r="EI109" s="123" t="s">
        <v>483</v>
      </c>
      <c r="EJ109" s="123" t="s">
        <v>483</v>
      </c>
      <c r="EK109" s="123" t="s">
        <v>490</v>
      </c>
      <c r="EL109" s="123" t="s">
        <v>483</v>
      </c>
      <c r="EM109" s="123" t="s">
        <v>490</v>
      </c>
      <c r="EN109" s="123" t="s">
        <v>483</v>
      </c>
      <c r="EO109" s="123" t="s">
        <v>483</v>
      </c>
      <c r="EP109" s="123" t="s">
        <v>490</v>
      </c>
      <c r="EQ109" s="123" t="s">
        <v>490</v>
      </c>
      <c r="ER109" s="123" t="s">
        <v>490</v>
      </c>
      <c r="ES109" s="123" t="s">
        <v>490</v>
      </c>
      <c r="ET109" s="123" t="s">
        <v>483</v>
      </c>
      <c r="EU109" s="123" t="s">
        <v>483</v>
      </c>
      <c r="EV109" s="123" t="s">
        <v>490</v>
      </c>
      <c r="EW109" s="123" t="s">
        <v>483</v>
      </c>
      <c r="EX109" s="123" t="s">
        <v>490</v>
      </c>
      <c r="EY109" s="123" t="s">
        <v>483</v>
      </c>
      <c r="EZ109" s="123" t="s">
        <v>483</v>
      </c>
      <c r="FA109" s="123" t="s">
        <v>490</v>
      </c>
      <c r="FB109" s="123" t="s">
        <v>490</v>
      </c>
      <c r="FC109" s="123" t="s">
        <v>490</v>
      </c>
      <c r="FD109" s="123" t="s">
        <v>490</v>
      </c>
      <c r="FE109" s="123" t="s">
        <v>490</v>
      </c>
      <c r="FF109" s="123" t="s">
        <v>490</v>
      </c>
      <c r="FG109" s="123" t="s">
        <v>490</v>
      </c>
      <c r="FH109" s="123" t="s">
        <v>490</v>
      </c>
      <c r="FI109" s="123" t="s">
        <v>490</v>
      </c>
      <c r="FJ109" s="123" t="s">
        <v>490</v>
      </c>
      <c r="FK109" s="123" t="s">
        <v>490</v>
      </c>
      <c r="FL109" s="123" t="s">
        <v>490</v>
      </c>
      <c r="FM109" s="123" t="s">
        <v>490</v>
      </c>
      <c r="FN109" s="123" t="s">
        <v>490</v>
      </c>
      <c r="FO109" s="123" t="s">
        <v>490</v>
      </c>
      <c r="FP109" s="123" t="s">
        <v>490</v>
      </c>
      <c r="FQ109" s="123" t="s">
        <v>490</v>
      </c>
      <c r="FR109" s="123" t="s">
        <v>490</v>
      </c>
      <c r="FS109" s="123" t="s">
        <v>490</v>
      </c>
      <c r="FT109" s="123" t="s">
        <v>490</v>
      </c>
      <c r="FU109" s="123" t="s">
        <v>490</v>
      </c>
      <c r="FV109" s="123" t="s">
        <v>490</v>
      </c>
      <c r="FW109" s="123" t="s">
        <v>483</v>
      </c>
      <c r="FX109" s="123" t="s">
        <v>483</v>
      </c>
      <c r="FY109" s="123" t="s">
        <v>483</v>
      </c>
      <c r="FZ109" s="123" t="s">
        <v>483</v>
      </c>
      <c r="GA109" s="123" t="s">
        <v>483</v>
      </c>
      <c r="GB109" s="123" t="s">
        <v>490</v>
      </c>
      <c r="GC109" s="123" t="s">
        <v>490</v>
      </c>
      <c r="GD109" s="123" t="s">
        <v>483</v>
      </c>
      <c r="GE109" s="123" t="s">
        <v>483</v>
      </c>
      <c r="GF109" s="123" t="s">
        <v>483</v>
      </c>
      <c r="GG109" s="123" t="s">
        <v>483</v>
      </c>
      <c r="GH109" s="123" t="s">
        <v>483</v>
      </c>
      <c r="GI109" s="123" t="s">
        <v>483</v>
      </c>
      <c r="GJ109" s="123" t="s">
        <v>490</v>
      </c>
      <c r="GK109" s="123" t="s">
        <v>483</v>
      </c>
      <c r="GL109" s="123" t="s">
        <v>483</v>
      </c>
      <c r="GM109" s="123" t="s">
        <v>483</v>
      </c>
      <c r="GN109" s="123" t="s">
        <v>483</v>
      </c>
      <c r="GO109" s="123" t="s">
        <v>490</v>
      </c>
      <c r="GP109" s="123" t="s">
        <v>483</v>
      </c>
      <c r="GQ109" s="123" t="s">
        <v>483</v>
      </c>
      <c r="GR109" s="123" t="s">
        <v>483</v>
      </c>
      <c r="GS109" s="123" t="s">
        <v>490</v>
      </c>
      <c r="GT109" s="123" t="s">
        <v>483</v>
      </c>
      <c r="GU109" s="123" t="s">
        <v>483</v>
      </c>
      <c r="GV109" s="123" t="s">
        <v>490</v>
      </c>
      <c r="GW109" s="123" t="s">
        <v>490</v>
      </c>
      <c r="GX109" s="123" t="s">
        <v>483</v>
      </c>
      <c r="GY109" s="123" t="s">
        <v>489</v>
      </c>
      <c r="GZ109" s="123" t="s">
        <v>489</v>
      </c>
      <c r="HA109" s="123" t="s">
        <v>489</v>
      </c>
      <c r="HB109" s="123" t="s">
        <v>489</v>
      </c>
      <c r="HC109" s="123" t="s">
        <v>483</v>
      </c>
      <c r="HD109" s="123" t="s">
        <v>483</v>
      </c>
      <c r="HE109" s="123" t="s">
        <v>483</v>
      </c>
      <c r="HF109" s="123" t="s">
        <v>490</v>
      </c>
      <c r="HG109" s="123" t="s">
        <v>490</v>
      </c>
      <c r="HH109" s="123" t="s">
        <v>490</v>
      </c>
      <c r="HI109" s="123" t="s">
        <v>490</v>
      </c>
      <c r="HJ109" s="123" t="s">
        <v>490</v>
      </c>
      <c r="HK109" s="123" t="s">
        <v>490</v>
      </c>
      <c r="HL109" s="123" t="s">
        <v>490</v>
      </c>
      <c r="HM109" s="123" t="s">
        <v>490</v>
      </c>
      <c r="HN109" s="123" t="s">
        <v>490</v>
      </c>
      <c r="HO109" s="123" t="s">
        <v>490</v>
      </c>
      <c r="HP109" s="123" t="s">
        <v>490</v>
      </c>
      <c r="HQ109" s="123" t="s">
        <v>490</v>
      </c>
      <c r="HR109" s="123" t="s">
        <v>490</v>
      </c>
      <c r="HS109" s="123" t="s">
        <v>490</v>
      </c>
      <c r="HT109" s="123" t="s">
        <v>490</v>
      </c>
      <c r="HU109" s="123" t="s">
        <v>490</v>
      </c>
      <c r="HV109" s="123" t="s">
        <v>489</v>
      </c>
      <c r="HW109" s="123" t="s">
        <v>489</v>
      </c>
      <c r="HX109" s="123" t="s">
        <v>490</v>
      </c>
      <c r="HY109" s="123" t="s">
        <v>490</v>
      </c>
      <c r="HZ109" s="123" t="s">
        <v>490</v>
      </c>
      <c r="IA109" s="123" t="s">
        <v>490</v>
      </c>
      <c r="IB109" s="123" t="s">
        <v>490</v>
      </c>
      <c r="IC109" s="123" t="s">
        <v>490</v>
      </c>
      <c r="ID109" s="123" t="s">
        <v>490</v>
      </c>
      <c r="IE109" s="123" t="s">
        <v>490</v>
      </c>
      <c r="IF109" s="123" t="s">
        <v>490</v>
      </c>
      <c r="IG109" s="123" t="s">
        <v>490</v>
      </c>
      <c r="IH109" s="123" t="s">
        <v>490</v>
      </c>
      <c r="II109" s="123" t="s">
        <v>490</v>
      </c>
      <c r="IJ109" s="123" t="s">
        <v>490</v>
      </c>
      <c r="IK109" s="123" t="s">
        <v>490</v>
      </c>
      <c r="IL109" s="123" t="s">
        <v>490</v>
      </c>
      <c r="IM109" s="123" t="s">
        <v>490</v>
      </c>
      <c r="IN109" s="123">
        <v>2</v>
      </c>
      <c r="IO109" s="123"/>
      <c r="IP109" s="123"/>
      <c r="IQ109" s="123">
        <v>1</v>
      </c>
      <c r="IR109" s="123"/>
      <c r="IS109" s="123">
        <v>1</v>
      </c>
      <c r="IT109" s="123"/>
      <c r="IU109" s="123"/>
      <c r="IV109" s="123"/>
      <c r="IW109" s="123"/>
      <c r="IX109" s="123"/>
      <c r="IY109" s="123"/>
      <c r="IZ109" s="123"/>
      <c r="JA109" s="123"/>
      <c r="JB109" s="123"/>
      <c r="JC109" s="123"/>
      <c r="JD109" s="123"/>
      <c r="JE109" s="123"/>
      <c r="JF109" s="123"/>
      <c r="JG109" s="123"/>
      <c r="JH109" s="123"/>
      <c r="JI109" s="123"/>
      <c r="JJ109" s="123"/>
      <c r="JK109" s="123"/>
      <c r="JL109" s="123"/>
      <c r="JM109" s="123"/>
      <c r="JN109" s="123">
        <v>2</v>
      </c>
      <c r="JO109" s="123">
        <v>2</v>
      </c>
      <c r="JP109" s="123">
        <v>4</v>
      </c>
      <c r="JQ109" s="123">
        <v>2</v>
      </c>
      <c r="JR109" s="123"/>
      <c r="JS109" s="123" t="s">
        <v>483</v>
      </c>
      <c r="JT109" s="123" t="s">
        <v>483</v>
      </c>
      <c r="JU109" s="123" t="s">
        <v>483</v>
      </c>
      <c r="JV109" s="123" t="s">
        <v>489</v>
      </c>
      <c r="JW109" s="123" t="s">
        <v>489</v>
      </c>
      <c r="JX109" s="123" t="s">
        <v>489</v>
      </c>
      <c r="JY109" s="123" t="s">
        <v>489</v>
      </c>
      <c r="JZ109" s="123" t="s">
        <v>489</v>
      </c>
      <c r="KA109" s="123" t="s">
        <v>489</v>
      </c>
      <c r="KB109" s="123" t="s">
        <v>489</v>
      </c>
      <c r="KC109" s="123" t="s">
        <v>489</v>
      </c>
      <c r="KD109" s="123" t="s">
        <v>2231</v>
      </c>
      <c r="KE109" s="123" t="s">
        <v>2232</v>
      </c>
      <c r="KF109" s="123" t="s">
        <v>715</v>
      </c>
      <c r="KG109" s="123" t="s">
        <v>622</v>
      </c>
      <c r="KH109" s="123" t="s">
        <v>500</v>
      </c>
      <c r="KI109" s="123">
        <v>2</v>
      </c>
      <c r="KJ109" s="123" t="s">
        <v>489</v>
      </c>
      <c r="KK109" s="123" t="s">
        <v>483</v>
      </c>
      <c r="KL109" s="123" t="s">
        <v>483</v>
      </c>
      <c r="KM109" s="123" t="s">
        <v>483</v>
      </c>
      <c r="KN109" s="123" t="s">
        <v>483</v>
      </c>
      <c r="KO109" s="123" t="s">
        <v>483</v>
      </c>
      <c r="KP109" s="123" t="s">
        <v>483</v>
      </c>
      <c r="KQ109" s="123" t="s">
        <v>490</v>
      </c>
      <c r="KR109" s="123" t="s">
        <v>490</v>
      </c>
      <c r="KS109" s="123" t="s">
        <v>483</v>
      </c>
      <c r="KT109" s="123" t="s">
        <v>483</v>
      </c>
      <c r="KU109" s="123" t="s">
        <v>483</v>
      </c>
      <c r="KV109" s="123" t="s">
        <v>490</v>
      </c>
      <c r="KW109" s="123" t="s">
        <v>490</v>
      </c>
      <c r="KX109" s="123" t="s">
        <v>490</v>
      </c>
      <c r="KY109" s="123" t="s">
        <v>490</v>
      </c>
      <c r="KZ109" s="123" t="s">
        <v>490</v>
      </c>
      <c r="LA109" s="123" t="s">
        <v>490</v>
      </c>
      <c r="LB109" s="123" t="s">
        <v>483</v>
      </c>
      <c r="LC109" s="123" t="s">
        <v>490</v>
      </c>
      <c r="LD109" s="123" t="s">
        <v>490</v>
      </c>
      <c r="LE109" s="123" t="s">
        <v>490</v>
      </c>
      <c r="LF109" s="123"/>
      <c r="LG109" s="123">
        <v>2</v>
      </c>
      <c r="LH109" s="123"/>
      <c r="LI109" s="123">
        <v>2</v>
      </c>
      <c r="LJ109" s="123">
        <v>2</v>
      </c>
      <c r="LK109" s="123">
        <v>2</v>
      </c>
      <c r="LL109" s="123">
        <v>2</v>
      </c>
      <c r="LM109" s="123">
        <v>2</v>
      </c>
      <c r="LN109" s="123" t="s">
        <v>483</v>
      </c>
      <c r="LO109" s="123" t="s">
        <v>483</v>
      </c>
      <c r="LP109" s="123" t="s">
        <v>483</v>
      </c>
      <c r="LQ109" s="123" t="s">
        <v>483</v>
      </c>
      <c r="LR109" s="123" t="s">
        <v>483</v>
      </c>
      <c r="LS109" s="123" t="s">
        <v>483</v>
      </c>
      <c r="LT109" s="123" t="s">
        <v>489</v>
      </c>
      <c r="LU109" s="123" t="s">
        <v>489</v>
      </c>
      <c r="LV109" s="123" t="s">
        <v>489</v>
      </c>
      <c r="LW109" s="123" t="s">
        <v>489</v>
      </c>
      <c r="LX109" s="123" t="s">
        <v>489</v>
      </c>
      <c r="LY109" s="123" t="s">
        <v>489</v>
      </c>
      <c r="LZ109" s="123" t="s">
        <v>489</v>
      </c>
      <c r="MA109" s="123" t="s">
        <v>483</v>
      </c>
      <c r="MB109" s="123" t="s">
        <v>483</v>
      </c>
      <c r="MC109" s="123" t="s">
        <v>483</v>
      </c>
      <c r="MD109" s="123" t="s">
        <v>483</v>
      </c>
      <c r="ME109" s="123" t="s">
        <v>483</v>
      </c>
      <c r="MF109" s="123" t="s">
        <v>489</v>
      </c>
      <c r="MG109" s="123" t="s">
        <v>483</v>
      </c>
      <c r="MH109" s="123" t="s">
        <v>483</v>
      </c>
      <c r="MI109" s="123" t="s">
        <v>489</v>
      </c>
      <c r="MJ109" s="123" t="s">
        <v>483</v>
      </c>
      <c r="MK109" s="123" t="s">
        <v>490</v>
      </c>
      <c r="ML109" s="123" t="s">
        <v>490</v>
      </c>
      <c r="MM109" s="123" t="s">
        <v>490</v>
      </c>
      <c r="MN109" s="123" t="s">
        <v>490</v>
      </c>
      <c r="MO109" s="123" t="s">
        <v>490</v>
      </c>
      <c r="MP109" s="123" t="s">
        <v>490</v>
      </c>
      <c r="MQ109" s="123" t="s">
        <v>490</v>
      </c>
      <c r="MR109" s="123" t="s">
        <v>490</v>
      </c>
      <c r="MS109" s="123" t="s">
        <v>490</v>
      </c>
      <c r="MT109" s="123" t="s">
        <v>490</v>
      </c>
      <c r="MU109" s="123" t="s">
        <v>490</v>
      </c>
      <c r="MV109" s="123" t="s">
        <v>490</v>
      </c>
      <c r="MW109" s="123" t="s">
        <v>490</v>
      </c>
      <c r="MX109" s="123" t="s">
        <v>490</v>
      </c>
      <c r="MY109" s="123" t="s">
        <v>490</v>
      </c>
      <c r="MZ109" s="123" t="s">
        <v>490</v>
      </c>
      <c r="NA109" s="123" t="s">
        <v>490</v>
      </c>
      <c r="NB109" s="123" t="s">
        <v>490</v>
      </c>
      <c r="NC109" s="123" t="s">
        <v>490</v>
      </c>
      <c r="ND109" s="123" t="s">
        <v>490</v>
      </c>
      <c r="NE109" s="123" t="s">
        <v>490</v>
      </c>
      <c r="NF109" s="123" t="s">
        <v>490</v>
      </c>
      <c r="NG109" s="123" t="s">
        <v>483</v>
      </c>
      <c r="NH109" s="123" t="s">
        <v>483</v>
      </c>
      <c r="NI109" s="123" t="s">
        <v>483</v>
      </c>
      <c r="NJ109" s="123" t="s">
        <v>489</v>
      </c>
      <c r="NK109" s="123" t="s">
        <v>483</v>
      </c>
      <c r="NL109" s="123" t="s">
        <v>489</v>
      </c>
      <c r="NM109" s="123" t="s">
        <v>483</v>
      </c>
      <c r="NN109" s="123" t="s">
        <v>483</v>
      </c>
      <c r="NO109" s="123" t="s">
        <v>483</v>
      </c>
      <c r="NP109" s="123" t="s">
        <v>483</v>
      </c>
      <c r="NQ109" s="123" t="s">
        <v>489</v>
      </c>
      <c r="NR109" s="123" t="s">
        <v>483</v>
      </c>
      <c r="NS109" s="123" t="s">
        <v>483</v>
      </c>
      <c r="NT109" s="123" t="s">
        <v>483</v>
      </c>
      <c r="NU109" s="123" t="s">
        <v>483</v>
      </c>
      <c r="NV109" s="123" t="s">
        <v>483</v>
      </c>
      <c r="NW109" s="123" t="s">
        <v>483</v>
      </c>
      <c r="NX109" s="123" t="s">
        <v>489</v>
      </c>
      <c r="NY109" s="123" t="s">
        <v>483</v>
      </c>
      <c r="NZ109" s="123" t="s">
        <v>483</v>
      </c>
      <c r="OA109" s="123" t="s">
        <v>483</v>
      </c>
      <c r="OB109" s="123" t="s">
        <v>483</v>
      </c>
      <c r="OC109" s="123" t="s">
        <v>483</v>
      </c>
      <c r="OD109" s="123" t="s">
        <v>483</v>
      </c>
      <c r="OE109" s="123" t="s">
        <v>483</v>
      </c>
      <c r="OF109" s="123" t="s">
        <v>483</v>
      </c>
      <c r="OG109" s="123" t="s">
        <v>483</v>
      </c>
      <c r="OH109" s="123" t="s">
        <v>483</v>
      </c>
      <c r="OI109" s="123" t="s">
        <v>483</v>
      </c>
      <c r="OJ109" s="123" t="s">
        <v>483</v>
      </c>
      <c r="OK109" s="123" t="s">
        <v>483</v>
      </c>
      <c r="OL109" s="123" t="s">
        <v>483</v>
      </c>
      <c r="OM109" s="123" t="s">
        <v>483</v>
      </c>
      <c r="ON109" s="123" t="s">
        <v>483</v>
      </c>
      <c r="OO109" s="123" t="s">
        <v>483</v>
      </c>
      <c r="OP109" s="123" t="s">
        <v>483</v>
      </c>
      <c r="OQ109" s="123" t="s">
        <v>483</v>
      </c>
      <c r="OR109" s="123" t="s">
        <v>483</v>
      </c>
      <c r="OS109" s="123" t="s">
        <v>483</v>
      </c>
      <c r="OT109" s="123" t="s">
        <v>489</v>
      </c>
      <c r="OU109" s="123" t="s">
        <v>489</v>
      </c>
      <c r="OV109" s="123" t="s">
        <v>483</v>
      </c>
      <c r="OW109" s="123" t="s">
        <v>489</v>
      </c>
      <c r="OX109" s="123" t="s">
        <v>489</v>
      </c>
      <c r="OY109" s="123" t="s">
        <v>489</v>
      </c>
      <c r="OZ109" s="123" t="s">
        <v>483</v>
      </c>
      <c r="PA109" s="123" t="s">
        <v>483</v>
      </c>
      <c r="PB109" s="123" t="s">
        <v>483</v>
      </c>
      <c r="PC109" s="123" t="s">
        <v>483</v>
      </c>
      <c r="PD109" s="123" t="s">
        <v>483</v>
      </c>
      <c r="PE109" s="123" t="s">
        <v>483</v>
      </c>
      <c r="PF109" s="123" t="s">
        <v>483</v>
      </c>
      <c r="PG109" s="123" t="s">
        <v>483</v>
      </c>
      <c r="PH109" s="123" t="s">
        <v>483</v>
      </c>
      <c r="PI109" s="123" t="s">
        <v>483</v>
      </c>
      <c r="PJ109" s="123" t="s">
        <v>483</v>
      </c>
      <c r="PK109" s="123" t="s">
        <v>483</v>
      </c>
      <c r="PL109" s="123" t="s">
        <v>489</v>
      </c>
      <c r="PM109" s="123" t="s">
        <v>489</v>
      </c>
      <c r="PN109" s="123" t="s">
        <v>489</v>
      </c>
      <c r="PO109" s="123" t="s">
        <v>489</v>
      </c>
      <c r="PP109" s="123" t="s">
        <v>483</v>
      </c>
      <c r="PQ109" s="123" t="s">
        <v>489</v>
      </c>
      <c r="PR109" s="123" t="s">
        <v>489</v>
      </c>
      <c r="PS109" s="123" t="s">
        <v>489</v>
      </c>
      <c r="PT109" s="123" t="s">
        <v>483</v>
      </c>
      <c r="PU109" s="123" t="s">
        <v>574</v>
      </c>
      <c r="PV109" s="123" t="s">
        <v>574</v>
      </c>
      <c r="PW109" s="123" t="s">
        <v>574</v>
      </c>
      <c r="PX109" s="123" t="s">
        <v>574</v>
      </c>
      <c r="PY109" s="123" t="s">
        <v>574</v>
      </c>
      <c r="PZ109" s="123" t="s">
        <v>483</v>
      </c>
      <c r="QA109" s="123" t="s">
        <v>583</v>
      </c>
      <c r="QB109" s="123" t="s">
        <v>483</v>
      </c>
      <c r="QC109" s="123" t="s">
        <v>572</v>
      </c>
      <c r="QD109" s="123" t="s">
        <v>483</v>
      </c>
      <c r="QE109" s="123" t="s">
        <v>2233</v>
      </c>
      <c r="QF109" s="123"/>
      <c r="QG109" s="123"/>
      <c r="QH109" s="123" t="s">
        <v>489</v>
      </c>
      <c r="QI109" s="123" t="s">
        <v>490</v>
      </c>
      <c r="QJ109" s="123" t="s">
        <v>490</v>
      </c>
      <c r="QK109" s="123"/>
      <c r="QL109" s="123" t="s">
        <v>490</v>
      </c>
      <c r="QM109" s="123" t="s">
        <v>489</v>
      </c>
      <c r="QN109" s="123" t="s">
        <v>483</v>
      </c>
      <c r="QO109" s="123" t="s">
        <v>483</v>
      </c>
      <c r="QP109" s="123" t="s">
        <v>483</v>
      </c>
      <c r="QQ109" s="123">
        <v>0</v>
      </c>
      <c r="QR109" s="123">
        <v>0</v>
      </c>
      <c r="QS109" s="123">
        <v>0</v>
      </c>
      <c r="QT109" s="123" t="s">
        <v>2234</v>
      </c>
      <c r="QU109" s="90" t="s">
        <v>4478</v>
      </c>
      <c r="QV109" s="90" t="s">
        <v>4958</v>
      </c>
      <c r="QW109" s="125" t="s">
        <v>4968</v>
      </c>
      <c r="QX109" s="79" t="s">
        <v>483</v>
      </c>
      <c r="QY109" s="80" t="s">
        <v>483</v>
      </c>
      <c r="QZ109" s="79" t="s">
        <v>489</v>
      </c>
      <c r="RA109" s="52" t="s">
        <v>489</v>
      </c>
      <c r="RB109" s="79">
        <v>1</v>
      </c>
      <c r="RC109" s="79">
        <v>1</v>
      </c>
      <c r="RD109" s="79">
        <v>0</v>
      </c>
      <c r="RE109" s="132">
        <v>3</v>
      </c>
      <c r="RF109" s="132">
        <v>2</v>
      </c>
      <c r="RG109" s="132">
        <v>1</v>
      </c>
      <c r="RH109" s="175">
        <v>3</v>
      </c>
      <c r="RI109" s="175">
        <v>3</v>
      </c>
      <c r="RJ109" s="175">
        <v>0</v>
      </c>
      <c r="RK109" s="80">
        <v>1</v>
      </c>
      <c r="RL109" s="80">
        <v>1</v>
      </c>
      <c r="RM109" s="80">
        <v>0</v>
      </c>
      <c r="RN109" s="132">
        <v>3</v>
      </c>
      <c r="RO109" s="175">
        <v>4</v>
      </c>
      <c r="RP109" s="80" t="s">
        <v>483</v>
      </c>
      <c r="RQ109" s="52" t="s">
        <v>4533</v>
      </c>
      <c r="RR109" s="80" t="s">
        <v>483</v>
      </c>
      <c r="RS109" s="80">
        <v>0</v>
      </c>
      <c r="RT109" s="1">
        <v>0</v>
      </c>
      <c r="RU109" s="1">
        <v>0</v>
      </c>
      <c r="RV109" s="80">
        <v>0</v>
      </c>
      <c r="RW109" s="1">
        <v>0</v>
      </c>
      <c r="RX109" s="175">
        <v>0</v>
      </c>
      <c r="RY109" s="84"/>
      <c r="RZ109" s="84"/>
      <c r="SA109" s="184" t="s">
        <v>6822</v>
      </c>
      <c r="SB109" s="90" t="s">
        <v>488</v>
      </c>
      <c r="SC109" s="90" t="s">
        <v>4781</v>
      </c>
      <c r="SD109" s="224" t="s">
        <v>6730</v>
      </c>
      <c r="SE109" s="123"/>
      <c r="SF109" s="114"/>
      <c r="SG109" s="114"/>
      <c r="SH109" s="114"/>
      <c r="SI109" s="114"/>
      <c r="SJ109" s="114"/>
      <c r="SK109" s="114"/>
      <c r="SL109" s="114"/>
      <c r="SM109" s="114"/>
      <c r="SN109" s="242"/>
      <c r="SO109" s="114"/>
      <c r="SQ109" s="123"/>
      <c r="SR109" s="123"/>
      <c r="ST109" s="152" t="s">
        <v>483</v>
      </c>
      <c r="SV109" s="235" t="s">
        <v>4478</v>
      </c>
    </row>
    <row r="110" spans="1:516" s="98" customFormat="1" ht="84.75" customHeight="1" x14ac:dyDescent="0.25">
      <c r="A110" s="123" t="s">
        <v>2218</v>
      </c>
      <c r="B110" s="93">
        <v>152</v>
      </c>
      <c r="C110" s="123">
        <v>2019</v>
      </c>
      <c r="D110" s="94" t="s">
        <v>4073</v>
      </c>
      <c r="E110" s="123">
        <v>1</v>
      </c>
      <c r="F110" s="123" t="s">
        <v>598</v>
      </c>
      <c r="G110" s="114" t="s">
        <v>2219</v>
      </c>
      <c r="H110" s="123"/>
      <c r="I110" s="123" t="s">
        <v>5059</v>
      </c>
      <c r="J110" s="123" t="s">
        <v>2220</v>
      </c>
      <c r="K110" s="123" t="s">
        <v>657</v>
      </c>
      <c r="L110" s="123" t="s">
        <v>2221</v>
      </c>
      <c r="M110" s="123">
        <v>92</v>
      </c>
      <c r="N110" s="123"/>
      <c r="O110" s="123" t="s">
        <v>593</v>
      </c>
      <c r="P110" s="123" t="s">
        <v>2222</v>
      </c>
      <c r="Q110" s="123">
        <v>5565875564</v>
      </c>
      <c r="R110" s="120" t="s">
        <v>2223</v>
      </c>
      <c r="S110" s="97">
        <v>57170</v>
      </c>
      <c r="T110" s="96" t="s">
        <v>590</v>
      </c>
      <c r="U110" s="97"/>
      <c r="V110" s="97" t="s">
        <v>2224</v>
      </c>
      <c r="W110" s="97" t="s">
        <v>635</v>
      </c>
      <c r="X110" s="183">
        <v>5582303903</v>
      </c>
      <c r="Y110" s="95" t="s">
        <v>2223</v>
      </c>
      <c r="Z110" s="123">
        <v>1</v>
      </c>
      <c r="AA110" s="123">
        <v>0</v>
      </c>
      <c r="AB110" s="123">
        <v>0</v>
      </c>
      <c r="AC110" s="123">
        <v>1</v>
      </c>
      <c r="AD110" s="123">
        <v>2</v>
      </c>
      <c r="AE110" s="123">
        <v>1</v>
      </c>
      <c r="AF110" s="123">
        <v>1</v>
      </c>
      <c r="AG110" s="123">
        <v>0</v>
      </c>
      <c r="AH110" s="123">
        <v>1</v>
      </c>
      <c r="AI110" s="123">
        <v>1</v>
      </c>
      <c r="AJ110" s="123">
        <v>1</v>
      </c>
      <c r="AK110" s="123">
        <v>3</v>
      </c>
      <c r="AL110" s="123">
        <v>11</v>
      </c>
      <c r="AM110" s="123">
        <v>67.5</v>
      </c>
      <c r="AN110" s="123">
        <v>78</v>
      </c>
      <c r="AO110" s="123">
        <v>57</v>
      </c>
      <c r="AP110" s="123">
        <v>4</v>
      </c>
      <c r="AQ110" s="123">
        <v>1</v>
      </c>
      <c r="AR110" s="123">
        <v>1</v>
      </c>
      <c r="AS110" s="123">
        <v>0</v>
      </c>
      <c r="AT110" s="123" t="s">
        <v>483</v>
      </c>
      <c r="AU110" s="123" t="s">
        <v>489</v>
      </c>
      <c r="AV110" s="123" t="s">
        <v>636</v>
      </c>
      <c r="AW110" s="123"/>
      <c r="AX110" s="123" t="s">
        <v>637</v>
      </c>
      <c r="AY110" s="123" t="s">
        <v>483</v>
      </c>
      <c r="AZ110" s="123" t="s">
        <v>483</v>
      </c>
      <c r="BA110" s="123" t="s">
        <v>483</v>
      </c>
      <c r="BB110" s="123" t="s">
        <v>483</v>
      </c>
      <c r="BC110" s="123" t="s">
        <v>483</v>
      </c>
      <c r="BD110" s="123" t="s">
        <v>616</v>
      </c>
      <c r="BE110" s="123" t="s">
        <v>490</v>
      </c>
      <c r="BF110" s="123" t="s">
        <v>490</v>
      </c>
      <c r="BG110" s="123" t="s">
        <v>490</v>
      </c>
      <c r="BH110" s="123" t="s">
        <v>490</v>
      </c>
      <c r="BI110" s="123" t="s">
        <v>483</v>
      </c>
      <c r="BJ110" s="123" t="s">
        <v>490</v>
      </c>
      <c r="BK110" s="123" t="s">
        <v>490</v>
      </c>
      <c r="BL110" s="123" t="s">
        <v>490</v>
      </c>
      <c r="BM110" s="123" t="s">
        <v>483</v>
      </c>
      <c r="BN110" s="123" t="s">
        <v>483</v>
      </c>
      <c r="BO110" s="123" t="s">
        <v>483</v>
      </c>
      <c r="BP110" s="123" t="s">
        <v>490</v>
      </c>
      <c r="BQ110" s="123" t="s">
        <v>483</v>
      </c>
      <c r="BR110" s="123" t="s">
        <v>483</v>
      </c>
      <c r="BS110" s="123" t="s">
        <v>483</v>
      </c>
      <c r="BT110" s="123" t="s">
        <v>483</v>
      </c>
      <c r="BU110" s="123" t="s">
        <v>483</v>
      </c>
      <c r="BV110" s="123" t="s">
        <v>483</v>
      </c>
      <c r="BW110" s="123" t="s">
        <v>483</v>
      </c>
      <c r="BX110" s="123" t="s">
        <v>483</v>
      </c>
      <c r="BY110" s="123" t="s">
        <v>483</v>
      </c>
      <c r="BZ110" s="123" t="s">
        <v>483</v>
      </c>
      <c r="CA110" s="123" t="s">
        <v>483</v>
      </c>
      <c r="CB110" s="123" t="s">
        <v>483</v>
      </c>
      <c r="CC110" s="123" t="s">
        <v>490</v>
      </c>
      <c r="CD110" s="123" t="s">
        <v>483</v>
      </c>
      <c r="CE110" s="123" t="s">
        <v>483</v>
      </c>
      <c r="CF110" s="123"/>
      <c r="CG110" s="123" t="s">
        <v>490</v>
      </c>
      <c r="CH110" s="123" t="s">
        <v>490</v>
      </c>
      <c r="CI110" s="123" t="s">
        <v>490</v>
      </c>
      <c r="CJ110" s="123" t="s">
        <v>490</v>
      </c>
      <c r="CK110" s="123" t="s">
        <v>490</v>
      </c>
      <c r="CL110" s="123" t="s">
        <v>490</v>
      </c>
      <c r="CM110" s="123" t="s">
        <v>490</v>
      </c>
      <c r="CN110" s="123" t="s">
        <v>483</v>
      </c>
      <c r="CO110" s="123" t="s">
        <v>483</v>
      </c>
      <c r="CP110" s="123" t="s">
        <v>483</v>
      </c>
      <c r="CQ110" s="123" t="s">
        <v>490</v>
      </c>
      <c r="CR110" s="123" t="s">
        <v>490</v>
      </c>
      <c r="CS110" s="123" t="s">
        <v>490</v>
      </c>
      <c r="CT110" s="123" t="s">
        <v>490</v>
      </c>
      <c r="CU110" s="123" t="s">
        <v>490</v>
      </c>
      <c r="CV110" s="123" t="s">
        <v>490</v>
      </c>
      <c r="CW110" s="123" t="s">
        <v>483</v>
      </c>
      <c r="CX110" s="123" t="s">
        <v>483</v>
      </c>
      <c r="CY110" s="123" t="s">
        <v>483</v>
      </c>
      <c r="CZ110" s="123" t="s">
        <v>483</v>
      </c>
      <c r="DA110" s="123" t="s">
        <v>483</v>
      </c>
      <c r="DB110" s="123" t="s">
        <v>483</v>
      </c>
      <c r="DC110" s="123" t="s">
        <v>483</v>
      </c>
      <c r="DD110" s="123" t="s">
        <v>483</v>
      </c>
      <c r="DE110" s="123" t="s">
        <v>483</v>
      </c>
      <c r="DF110" s="123" t="s">
        <v>483</v>
      </c>
      <c r="DG110" s="123" t="s">
        <v>483</v>
      </c>
      <c r="DH110" s="123" t="s">
        <v>483</v>
      </c>
      <c r="DI110" s="123" t="s">
        <v>483</v>
      </c>
      <c r="DJ110" s="123" t="s">
        <v>483</v>
      </c>
      <c r="DK110" s="123" t="s">
        <v>483</v>
      </c>
      <c r="DL110" s="123" t="s">
        <v>483</v>
      </c>
      <c r="DM110" s="123" t="s">
        <v>581</v>
      </c>
      <c r="DN110" s="123" t="s">
        <v>483</v>
      </c>
      <c r="DO110" s="123" t="s">
        <v>483</v>
      </c>
      <c r="DP110" s="123" t="s">
        <v>490</v>
      </c>
      <c r="DQ110" s="123" t="s">
        <v>490</v>
      </c>
      <c r="DR110" s="123" t="s">
        <v>483</v>
      </c>
      <c r="DS110" s="123" t="s">
        <v>490</v>
      </c>
      <c r="DT110" s="123" t="s">
        <v>483</v>
      </c>
      <c r="DU110" s="123" t="s">
        <v>490</v>
      </c>
      <c r="DV110" s="123" t="s">
        <v>490</v>
      </c>
      <c r="DW110" s="123" t="s">
        <v>490</v>
      </c>
      <c r="DX110" s="123" t="s">
        <v>490</v>
      </c>
      <c r="DY110" s="123" t="s">
        <v>490</v>
      </c>
      <c r="DZ110" s="123" t="s">
        <v>490</v>
      </c>
      <c r="EA110" s="123" t="s">
        <v>490</v>
      </c>
      <c r="EB110" s="123" t="s">
        <v>490</v>
      </c>
      <c r="EC110" s="123" t="s">
        <v>490</v>
      </c>
      <c r="ED110" s="123" t="s">
        <v>483</v>
      </c>
      <c r="EE110" s="123">
        <v>0</v>
      </c>
      <c r="EF110" s="123">
        <v>0</v>
      </c>
      <c r="EG110" s="123">
        <v>0</v>
      </c>
      <c r="EH110" s="123" t="s">
        <v>490</v>
      </c>
      <c r="EI110" s="123" t="s">
        <v>483</v>
      </c>
      <c r="EJ110" s="123" t="s">
        <v>483</v>
      </c>
      <c r="EK110" s="123" t="s">
        <v>490</v>
      </c>
      <c r="EL110" s="123" t="s">
        <v>490</v>
      </c>
      <c r="EM110" s="123" t="s">
        <v>490</v>
      </c>
      <c r="EN110" s="123" t="s">
        <v>483</v>
      </c>
      <c r="EO110" s="123" t="s">
        <v>483</v>
      </c>
      <c r="EP110" s="123" t="s">
        <v>490</v>
      </c>
      <c r="EQ110" s="123" t="s">
        <v>490</v>
      </c>
      <c r="ER110" s="123" t="s">
        <v>490</v>
      </c>
      <c r="ES110" s="123" t="s">
        <v>490</v>
      </c>
      <c r="ET110" s="123" t="s">
        <v>483</v>
      </c>
      <c r="EU110" s="123" t="s">
        <v>490</v>
      </c>
      <c r="EV110" s="123" t="s">
        <v>483</v>
      </c>
      <c r="EW110" s="123" t="s">
        <v>490</v>
      </c>
      <c r="EX110" s="123" t="s">
        <v>490</v>
      </c>
      <c r="EY110" s="123" t="s">
        <v>490</v>
      </c>
      <c r="EZ110" s="123" t="s">
        <v>483</v>
      </c>
      <c r="FA110" s="123" t="s">
        <v>490</v>
      </c>
      <c r="FB110" s="123" t="s">
        <v>490</v>
      </c>
      <c r="FC110" s="123" t="s">
        <v>490</v>
      </c>
      <c r="FD110" s="123" t="s">
        <v>490</v>
      </c>
      <c r="FE110" s="123" t="s">
        <v>490</v>
      </c>
      <c r="FF110" s="123" t="s">
        <v>490</v>
      </c>
      <c r="FG110" s="123" t="s">
        <v>490</v>
      </c>
      <c r="FH110" s="123" t="s">
        <v>490</v>
      </c>
      <c r="FI110" s="123" t="s">
        <v>490</v>
      </c>
      <c r="FJ110" s="123" t="s">
        <v>490</v>
      </c>
      <c r="FK110" s="123" t="s">
        <v>483</v>
      </c>
      <c r="FL110" s="123" t="s">
        <v>483</v>
      </c>
      <c r="FM110" s="123" t="s">
        <v>483</v>
      </c>
      <c r="FN110" s="123" t="s">
        <v>490</v>
      </c>
      <c r="FO110" s="123" t="s">
        <v>490</v>
      </c>
      <c r="FP110" s="123" t="s">
        <v>490</v>
      </c>
      <c r="FQ110" s="123" t="s">
        <v>490</v>
      </c>
      <c r="FR110" s="123" t="s">
        <v>490</v>
      </c>
      <c r="FS110" s="123" t="s">
        <v>490</v>
      </c>
      <c r="FT110" s="123" t="s">
        <v>490</v>
      </c>
      <c r="FU110" s="123" t="s">
        <v>490</v>
      </c>
      <c r="FV110" s="123" t="s">
        <v>483</v>
      </c>
      <c r="FW110" s="123" t="s">
        <v>483</v>
      </c>
      <c r="FX110" s="123" t="s">
        <v>483</v>
      </c>
      <c r="FY110" s="123" t="s">
        <v>483</v>
      </c>
      <c r="FZ110" s="123" t="s">
        <v>490</v>
      </c>
      <c r="GA110" s="123" t="s">
        <v>490</v>
      </c>
      <c r="GB110" s="123" t="s">
        <v>490</v>
      </c>
      <c r="GC110" s="123" t="s">
        <v>490</v>
      </c>
      <c r="GD110" s="123" t="s">
        <v>483</v>
      </c>
      <c r="GE110" s="123" t="s">
        <v>483</v>
      </c>
      <c r="GF110" s="123" t="s">
        <v>483</v>
      </c>
      <c r="GG110" s="123" t="s">
        <v>483</v>
      </c>
      <c r="GH110" s="123" t="s">
        <v>483</v>
      </c>
      <c r="GI110" s="123" t="s">
        <v>490</v>
      </c>
      <c r="GJ110" s="123" t="s">
        <v>483</v>
      </c>
      <c r="GK110" s="123" t="s">
        <v>490</v>
      </c>
      <c r="GL110" s="123" t="s">
        <v>483</v>
      </c>
      <c r="GM110" s="123" t="s">
        <v>483</v>
      </c>
      <c r="GN110" s="123" t="s">
        <v>483</v>
      </c>
      <c r="GO110" s="123" t="s">
        <v>490</v>
      </c>
      <c r="GP110" s="123" t="s">
        <v>483</v>
      </c>
      <c r="GQ110" s="123" t="s">
        <v>483</v>
      </c>
      <c r="GR110" s="123" t="s">
        <v>490</v>
      </c>
      <c r="GS110" s="123" t="s">
        <v>490</v>
      </c>
      <c r="GT110" s="123" t="s">
        <v>490</v>
      </c>
      <c r="GU110" s="123" t="s">
        <v>490</v>
      </c>
      <c r="GV110" s="123" t="s">
        <v>483</v>
      </c>
      <c r="GW110" s="123" t="s">
        <v>490</v>
      </c>
      <c r="GX110" s="123" t="s">
        <v>483</v>
      </c>
      <c r="GY110" s="123" t="s">
        <v>483</v>
      </c>
      <c r="GZ110" s="123" t="s">
        <v>483</v>
      </c>
      <c r="HA110" s="123" t="s">
        <v>483</v>
      </c>
      <c r="HB110" s="123" t="s">
        <v>483</v>
      </c>
      <c r="HC110" s="123" t="s">
        <v>483</v>
      </c>
      <c r="HD110" s="123" t="s">
        <v>483</v>
      </c>
      <c r="HE110" s="123" t="s">
        <v>483</v>
      </c>
      <c r="HF110" s="123" t="s">
        <v>490</v>
      </c>
      <c r="HG110" s="123" t="s">
        <v>490</v>
      </c>
      <c r="HH110" s="123" t="s">
        <v>490</v>
      </c>
      <c r="HI110" s="123" t="s">
        <v>490</v>
      </c>
      <c r="HJ110" s="123" t="s">
        <v>490</v>
      </c>
      <c r="HK110" s="123" t="s">
        <v>490</v>
      </c>
      <c r="HL110" s="123" t="s">
        <v>490</v>
      </c>
      <c r="HM110" s="123" t="s">
        <v>490</v>
      </c>
      <c r="HN110" s="123" t="s">
        <v>490</v>
      </c>
      <c r="HO110" s="123" t="s">
        <v>490</v>
      </c>
      <c r="HP110" s="123" t="s">
        <v>483</v>
      </c>
      <c r="HQ110" s="123" t="s">
        <v>490</v>
      </c>
      <c r="HR110" s="123" t="s">
        <v>490</v>
      </c>
      <c r="HS110" s="123" t="s">
        <v>490</v>
      </c>
      <c r="HT110" s="123" t="s">
        <v>490</v>
      </c>
      <c r="HU110" s="123" t="s">
        <v>490</v>
      </c>
      <c r="HV110" s="123" t="s">
        <v>483</v>
      </c>
      <c r="HW110" s="123" t="s">
        <v>483</v>
      </c>
      <c r="HX110" s="123" t="s">
        <v>483</v>
      </c>
      <c r="HY110" s="123" t="s">
        <v>483</v>
      </c>
      <c r="HZ110" s="123" t="s">
        <v>483</v>
      </c>
      <c r="IA110" s="123" t="s">
        <v>483</v>
      </c>
      <c r="IB110" s="123" t="s">
        <v>483</v>
      </c>
      <c r="IC110" s="123" t="s">
        <v>483</v>
      </c>
      <c r="ID110" s="123" t="s">
        <v>483</v>
      </c>
      <c r="IE110" s="123" t="s">
        <v>483</v>
      </c>
      <c r="IF110" s="123" t="s">
        <v>490</v>
      </c>
      <c r="IG110" s="123" t="s">
        <v>490</v>
      </c>
      <c r="IH110" s="123" t="s">
        <v>490</v>
      </c>
      <c r="II110" s="123" t="s">
        <v>490</v>
      </c>
      <c r="IJ110" s="123" t="s">
        <v>490</v>
      </c>
      <c r="IK110" s="123" t="s">
        <v>483</v>
      </c>
      <c r="IL110" s="123" t="s">
        <v>483</v>
      </c>
      <c r="IM110" s="123" t="s">
        <v>483</v>
      </c>
      <c r="IN110" s="123">
        <v>1</v>
      </c>
      <c r="IO110" s="123"/>
      <c r="IP110" s="123"/>
      <c r="IQ110" s="123">
        <v>2</v>
      </c>
      <c r="IR110" s="123">
        <v>1</v>
      </c>
      <c r="IS110" s="123"/>
      <c r="IT110" s="123"/>
      <c r="IU110" s="123"/>
      <c r="IV110" s="123">
        <v>2</v>
      </c>
      <c r="IW110" s="123"/>
      <c r="IX110" s="123"/>
      <c r="IY110" s="123">
        <v>1</v>
      </c>
      <c r="IZ110" s="123"/>
      <c r="JA110" s="123"/>
      <c r="JB110" s="123"/>
      <c r="JC110" s="123"/>
      <c r="JD110" s="123">
        <v>1</v>
      </c>
      <c r="JE110" s="123"/>
      <c r="JF110" s="123"/>
      <c r="JG110" s="123">
        <v>1</v>
      </c>
      <c r="JH110" s="123">
        <v>1</v>
      </c>
      <c r="JI110" s="123"/>
      <c r="JJ110" s="123">
        <v>1</v>
      </c>
      <c r="JK110" s="123"/>
      <c r="JL110" s="123"/>
      <c r="JM110" s="123"/>
      <c r="JN110" s="123">
        <v>7</v>
      </c>
      <c r="JO110" s="123">
        <v>4</v>
      </c>
      <c r="JP110" s="123">
        <v>11</v>
      </c>
      <c r="JQ110" s="123">
        <v>7</v>
      </c>
      <c r="JR110" s="123"/>
      <c r="JS110" s="123" t="s">
        <v>483</v>
      </c>
      <c r="JT110" s="123" t="s">
        <v>483</v>
      </c>
      <c r="JU110" s="123" t="s">
        <v>483</v>
      </c>
      <c r="JV110" s="123" t="s">
        <v>483</v>
      </c>
      <c r="JW110" s="123" t="s">
        <v>483</v>
      </c>
      <c r="JX110" s="123" t="s">
        <v>483</v>
      </c>
      <c r="JY110" s="123" t="s">
        <v>483</v>
      </c>
      <c r="JZ110" s="123" t="s">
        <v>483</v>
      </c>
      <c r="KA110" s="123" t="s">
        <v>489</v>
      </c>
      <c r="KB110" s="123" t="s">
        <v>489</v>
      </c>
      <c r="KC110" s="123" t="s">
        <v>483</v>
      </c>
      <c r="KD110" s="123" t="s">
        <v>2225</v>
      </c>
      <c r="KE110" s="123" t="s">
        <v>967</v>
      </c>
      <c r="KF110" s="123"/>
      <c r="KG110" s="123" t="s">
        <v>680</v>
      </c>
      <c r="KH110" s="123" t="s">
        <v>500</v>
      </c>
      <c r="KI110" s="123">
        <v>2</v>
      </c>
      <c r="KJ110" s="123" t="s">
        <v>483</v>
      </c>
      <c r="KK110" s="123" t="s">
        <v>483</v>
      </c>
      <c r="KL110" s="123" t="s">
        <v>483</v>
      </c>
      <c r="KM110" s="123" t="s">
        <v>483</v>
      </c>
      <c r="KN110" s="123" t="s">
        <v>489</v>
      </c>
      <c r="KO110" s="123" t="s">
        <v>483</v>
      </c>
      <c r="KP110" s="123" t="s">
        <v>483</v>
      </c>
      <c r="KQ110" s="123" t="s">
        <v>490</v>
      </c>
      <c r="KR110" s="123" t="s">
        <v>490</v>
      </c>
      <c r="KS110" s="123" t="s">
        <v>483</v>
      </c>
      <c r="KT110" s="123" t="s">
        <v>483</v>
      </c>
      <c r="KU110" s="123" t="s">
        <v>483</v>
      </c>
      <c r="KV110" s="123" t="s">
        <v>483</v>
      </c>
      <c r="KW110" s="123" t="s">
        <v>490</v>
      </c>
      <c r="KX110" s="123" t="s">
        <v>490</v>
      </c>
      <c r="KY110" s="123" t="s">
        <v>483</v>
      </c>
      <c r="KZ110" s="123" t="s">
        <v>490</v>
      </c>
      <c r="LA110" s="123" t="s">
        <v>483</v>
      </c>
      <c r="LB110" s="123" t="s">
        <v>490</v>
      </c>
      <c r="LC110" s="123" t="s">
        <v>490</v>
      </c>
      <c r="LD110" s="123" t="s">
        <v>490</v>
      </c>
      <c r="LE110" s="123" t="s">
        <v>490</v>
      </c>
      <c r="LF110" s="123"/>
      <c r="LG110" s="123">
        <v>4</v>
      </c>
      <c r="LH110" s="123"/>
      <c r="LI110" s="123">
        <v>4</v>
      </c>
      <c r="LJ110" s="123">
        <v>2</v>
      </c>
      <c r="LK110" s="123">
        <v>3</v>
      </c>
      <c r="LL110" s="123">
        <v>2</v>
      </c>
      <c r="LM110" s="123">
        <v>3</v>
      </c>
      <c r="LN110" s="123" t="s">
        <v>483</v>
      </c>
      <c r="LO110" s="123" t="s">
        <v>483</v>
      </c>
      <c r="LP110" s="123" t="s">
        <v>483</v>
      </c>
      <c r="LQ110" s="123" t="s">
        <v>483</v>
      </c>
      <c r="LR110" s="123" t="s">
        <v>483</v>
      </c>
      <c r="LS110" s="123" t="s">
        <v>489</v>
      </c>
      <c r="LT110" s="123" t="s">
        <v>489</v>
      </c>
      <c r="LU110" s="123" t="s">
        <v>489</v>
      </c>
      <c r="LV110" s="123" t="s">
        <v>483</v>
      </c>
      <c r="LW110" s="123" t="s">
        <v>483</v>
      </c>
      <c r="LX110" s="123" t="s">
        <v>489</v>
      </c>
      <c r="LY110" s="123" t="s">
        <v>483</v>
      </c>
      <c r="LZ110" s="123" t="s">
        <v>483</v>
      </c>
      <c r="MA110" s="123" t="s">
        <v>489</v>
      </c>
      <c r="MB110" s="123" t="s">
        <v>483</v>
      </c>
      <c r="MC110" s="123" t="s">
        <v>483</v>
      </c>
      <c r="MD110" s="123" t="s">
        <v>483</v>
      </c>
      <c r="ME110" s="123" t="s">
        <v>483</v>
      </c>
      <c r="MF110" s="123" t="s">
        <v>489</v>
      </c>
      <c r="MG110" s="123" t="s">
        <v>483</v>
      </c>
      <c r="MH110" s="123" t="s">
        <v>483</v>
      </c>
      <c r="MI110" s="123" t="s">
        <v>489</v>
      </c>
      <c r="MJ110" s="123" t="s">
        <v>483</v>
      </c>
      <c r="MK110" s="123" t="s">
        <v>490</v>
      </c>
      <c r="ML110" s="123" t="s">
        <v>490</v>
      </c>
      <c r="MM110" s="123" t="s">
        <v>490</v>
      </c>
      <c r="MN110" s="123" t="s">
        <v>490</v>
      </c>
      <c r="MO110" s="123" t="s">
        <v>490</v>
      </c>
      <c r="MP110" s="123" t="s">
        <v>490</v>
      </c>
      <c r="MQ110" s="123" t="s">
        <v>490</v>
      </c>
      <c r="MR110" s="123" t="s">
        <v>490</v>
      </c>
      <c r="MS110" s="123" t="s">
        <v>490</v>
      </c>
      <c r="MT110" s="123" t="s">
        <v>490</v>
      </c>
      <c r="MU110" s="123" t="s">
        <v>490</v>
      </c>
      <c r="MV110" s="123" t="s">
        <v>490</v>
      </c>
      <c r="MW110" s="123" t="s">
        <v>490</v>
      </c>
      <c r="MX110" s="123" t="s">
        <v>490</v>
      </c>
      <c r="MY110" s="123" t="s">
        <v>490</v>
      </c>
      <c r="MZ110" s="123" t="s">
        <v>490</v>
      </c>
      <c r="NA110" s="123" t="s">
        <v>490</v>
      </c>
      <c r="NB110" s="123" t="s">
        <v>490</v>
      </c>
      <c r="NC110" s="123" t="s">
        <v>490</v>
      </c>
      <c r="ND110" s="123" t="s">
        <v>490</v>
      </c>
      <c r="NE110" s="123" t="s">
        <v>490</v>
      </c>
      <c r="NF110" s="123" t="s">
        <v>490</v>
      </c>
      <c r="NG110" s="123" t="s">
        <v>483</v>
      </c>
      <c r="NH110" s="123" t="s">
        <v>483</v>
      </c>
      <c r="NI110" s="123" t="s">
        <v>483</v>
      </c>
      <c r="NJ110" s="123" t="s">
        <v>483</v>
      </c>
      <c r="NK110" s="123" t="s">
        <v>483</v>
      </c>
      <c r="NL110" s="123" t="s">
        <v>489</v>
      </c>
      <c r="NM110" s="123" t="s">
        <v>483</v>
      </c>
      <c r="NN110" s="123" t="s">
        <v>489</v>
      </c>
      <c r="NO110" s="123" t="s">
        <v>483</v>
      </c>
      <c r="NP110" s="123" t="s">
        <v>483</v>
      </c>
      <c r="NQ110" s="123" t="s">
        <v>489</v>
      </c>
      <c r="NR110" s="123" t="s">
        <v>483</v>
      </c>
      <c r="NS110" s="123" t="s">
        <v>483</v>
      </c>
      <c r="NT110" s="123" t="s">
        <v>483</v>
      </c>
      <c r="NU110" s="123" t="s">
        <v>483</v>
      </c>
      <c r="NV110" s="123" t="s">
        <v>483</v>
      </c>
      <c r="NW110" s="123" t="s">
        <v>483</v>
      </c>
      <c r="NX110" s="123" t="s">
        <v>483</v>
      </c>
      <c r="NY110" s="123" t="s">
        <v>483</v>
      </c>
      <c r="NZ110" s="123" t="s">
        <v>483</v>
      </c>
      <c r="OA110" s="123" t="s">
        <v>483</v>
      </c>
      <c r="OB110" s="123" t="s">
        <v>483</v>
      </c>
      <c r="OC110" s="123" t="s">
        <v>483</v>
      </c>
      <c r="OD110" s="123" t="s">
        <v>483</v>
      </c>
      <c r="OE110" s="123" t="s">
        <v>483</v>
      </c>
      <c r="OF110" s="123" t="s">
        <v>483</v>
      </c>
      <c r="OG110" s="123" t="s">
        <v>489</v>
      </c>
      <c r="OH110" s="123" t="s">
        <v>490</v>
      </c>
      <c r="OI110" s="123" t="s">
        <v>490</v>
      </c>
      <c r="OJ110" s="123" t="s">
        <v>490</v>
      </c>
      <c r="OK110" s="123" t="s">
        <v>490</v>
      </c>
      <c r="OL110" s="123" t="s">
        <v>490</v>
      </c>
      <c r="OM110" s="123" t="s">
        <v>490</v>
      </c>
      <c r="ON110" s="123" t="s">
        <v>490</v>
      </c>
      <c r="OO110" s="123" t="s">
        <v>490</v>
      </c>
      <c r="OP110" s="123" t="s">
        <v>490</v>
      </c>
      <c r="OQ110" s="123" t="s">
        <v>483</v>
      </c>
      <c r="OR110" s="123" t="s">
        <v>489</v>
      </c>
      <c r="OS110" s="123" t="s">
        <v>483</v>
      </c>
      <c r="OT110" s="123" t="s">
        <v>489</v>
      </c>
      <c r="OU110" s="123" t="s">
        <v>489</v>
      </c>
      <c r="OV110" s="123" t="s">
        <v>489</v>
      </c>
      <c r="OW110" s="123" t="s">
        <v>489</v>
      </c>
      <c r="OX110" s="123" t="s">
        <v>489</v>
      </c>
      <c r="OY110" s="123" t="s">
        <v>489</v>
      </c>
      <c r="OZ110" s="123" t="s">
        <v>483</v>
      </c>
      <c r="PA110" s="123" t="s">
        <v>483</v>
      </c>
      <c r="PB110" s="123" t="s">
        <v>483</v>
      </c>
      <c r="PC110" s="123" t="s">
        <v>483</v>
      </c>
      <c r="PD110" s="123" t="s">
        <v>483</v>
      </c>
      <c r="PE110" s="123" t="s">
        <v>483</v>
      </c>
      <c r="PF110" s="123" t="s">
        <v>483</v>
      </c>
      <c r="PG110" s="123" t="s">
        <v>483</v>
      </c>
      <c r="PH110" s="123" t="s">
        <v>483</v>
      </c>
      <c r="PI110" s="123" t="s">
        <v>483</v>
      </c>
      <c r="PJ110" s="123" t="s">
        <v>483</v>
      </c>
      <c r="PK110" s="123" t="s">
        <v>483</v>
      </c>
      <c r="PL110" s="123" t="s">
        <v>489</v>
      </c>
      <c r="PM110" s="123" t="s">
        <v>489</v>
      </c>
      <c r="PN110" s="123" t="s">
        <v>483</v>
      </c>
      <c r="PO110" s="123" t="s">
        <v>489</v>
      </c>
      <c r="PP110" s="123" t="s">
        <v>489</v>
      </c>
      <c r="PQ110" s="123" t="s">
        <v>489</v>
      </c>
      <c r="PR110" s="123" t="s">
        <v>489</v>
      </c>
      <c r="PS110" s="123" t="s">
        <v>489</v>
      </c>
      <c r="PT110" s="123" t="s">
        <v>483</v>
      </c>
      <c r="PU110" s="123" t="s">
        <v>574</v>
      </c>
      <c r="PV110" s="123" t="s">
        <v>574</v>
      </c>
      <c r="PW110" s="123" t="s">
        <v>574</v>
      </c>
      <c r="PX110" s="123" t="s">
        <v>574</v>
      </c>
      <c r="PY110" s="123" t="s">
        <v>574</v>
      </c>
      <c r="PZ110" s="123" t="s">
        <v>489</v>
      </c>
      <c r="QA110" s="123" t="s">
        <v>490</v>
      </c>
      <c r="QB110" s="123" t="s">
        <v>483</v>
      </c>
      <c r="QC110" s="123" t="s">
        <v>572</v>
      </c>
      <c r="QD110" s="123" t="s">
        <v>483</v>
      </c>
      <c r="QE110" s="123" t="s">
        <v>1092</v>
      </c>
      <c r="QF110" s="123"/>
      <c r="QG110" s="123"/>
      <c r="QH110" s="123" t="s">
        <v>489</v>
      </c>
      <c r="QI110" s="123" t="s">
        <v>490</v>
      </c>
      <c r="QJ110" s="123" t="s">
        <v>490</v>
      </c>
      <c r="QK110" s="123"/>
      <c r="QL110" s="123" t="s">
        <v>490</v>
      </c>
      <c r="QM110" s="123" t="s">
        <v>483</v>
      </c>
      <c r="QN110" s="123" t="s">
        <v>483</v>
      </c>
      <c r="QO110" s="123" t="s">
        <v>483</v>
      </c>
      <c r="QP110" s="123" t="s">
        <v>483</v>
      </c>
      <c r="QQ110" s="123">
        <v>0</v>
      </c>
      <c r="QR110" s="123">
        <v>0</v>
      </c>
      <c r="QS110" s="123">
        <v>8</v>
      </c>
      <c r="QT110" s="123"/>
      <c r="QU110" s="90" t="s">
        <v>4476</v>
      </c>
      <c r="QV110" s="90" t="s">
        <v>4961</v>
      </c>
      <c r="QW110" s="125" t="s">
        <v>4970</v>
      </c>
      <c r="QX110" s="148" t="s">
        <v>483</v>
      </c>
      <c r="QY110" s="90" t="s">
        <v>483</v>
      </c>
      <c r="QZ110" s="148" t="s">
        <v>483</v>
      </c>
      <c r="RA110" s="58" t="s">
        <v>489</v>
      </c>
      <c r="RB110" s="148">
        <v>3</v>
      </c>
      <c r="RC110" s="148">
        <v>2</v>
      </c>
      <c r="RD110" s="148">
        <v>1</v>
      </c>
      <c r="RE110" s="149">
        <v>0</v>
      </c>
      <c r="RF110" s="149">
        <v>0</v>
      </c>
      <c r="RG110" s="149">
        <v>0</v>
      </c>
      <c r="RH110" s="1">
        <v>3</v>
      </c>
      <c r="RI110" s="1">
        <v>2</v>
      </c>
      <c r="RJ110" s="1">
        <v>1</v>
      </c>
      <c r="RK110" s="90">
        <v>3</v>
      </c>
      <c r="RL110" s="90">
        <v>2</v>
      </c>
      <c r="RM110" s="90">
        <v>1</v>
      </c>
      <c r="RN110" s="149">
        <v>0</v>
      </c>
      <c r="RO110" s="1">
        <v>4</v>
      </c>
      <c r="RP110" s="90" t="s">
        <v>4655</v>
      </c>
      <c r="RQ110" s="52" t="s">
        <v>4655</v>
      </c>
      <c r="RR110" s="80" t="s">
        <v>4655</v>
      </c>
      <c r="RS110" s="80">
        <v>0</v>
      </c>
      <c r="RT110" s="1">
        <v>0</v>
      </c>
      <c r="RU110" s="1">
        <v>0</v>
      </c>
      <c r="RV110" s="80">
        <v>0</v>
      </c>
      <c r="RW110" s="1">
        <v>0</v>
      </c>
      <c r="RX110" s="175">
        <v>0</v>
      </c>
      <c r="RY110" s="219" t="s">
        <v>483</v>
      </c>
      <c r="RZ110" s="219" t="s">
        <v>6150</v>
      </c>
      <c r="SA110" s="187" t="s">
        <v>6187</v>
      </c>
      <c r="SB110" s="149" t="s">
        <v>4781</v>
      </c>
      <c r="SC110" s="1" t="s">
        <v>4782</v>
      </c>
      <c r="SD110" s="217" t="s">
        <v>6183</v>
      </c>
      <c r="SE110" s="123"/>
      <c r="SF110" s="114"/>
      <c r="SG110" s="114"/>
      <c r="SH110" s="114"/>
      <c r="SI110" s="114"/>
      <c r="SJ110" s="114"/>
      <c r="SK110" s="114"/>
      <c r="SL110" s="114"/>
      <c r="SM110" s="114"/>
      <c r="SN110" s="242"/>
      <c r="SO110" s="114"/>
      <c r="SQ110" s="123"/>
      <c r="SR110" s="123"/>
      <c r="ST110" s="174" t="s">
        <v>489</v>
      </c>
      <c r="SV110" s="236" t="s">
        <v>4484</v>
      </c>
    </row>
    <row r="111" spans="1:516" s="98" customFormat="1" ht="84.75" customHeight="1" x14ac:dyDescent="0.25">
      <c r="A111" s="123" t="s">
        <v>2235</v>
      </c>
      <c r="B111" s="93">
        <v>127</v>
      </c>
      <c r="C111" s="123">
        <v>2019</v>
      </c>
      <c r="D111" s="94" t="s">
        <v>4073</v>
      </c>
      <c r="E111" s="123">
        <v>2</v>
      </c>
      <c r="F111" s="123" t="s">
        <v>706</v>
      </c>
      <c r="G111" s="114" t="s">
        <v>5420</v>
      </c>
      <c r="H111" s="123" t="s">
        <v>5429</v>
      </c>
      <c r="I111" s="123" t="s">
        <v>5016</v>
      </c>
      <c r="J111" s="123" t="s">
        <v>959</v>
      </c>
      <c r="K111" s="123" t="s">
        <v>657</v>
      </c>
      <c r="L111" s="123" t="s">
        <v>735</v>
      </c>
      <c r="M111" s="123">
        <v>1</v>
      </c>
      <c r="N111" s="123"/>
      <c r="O111" s="123" t="s">
        <v>608</v>
      </c>
      <c r="P111" s="123" t="s">
        <v>2236</v>
      </c>
      <c r="Q111" s="99">
        <v>55852146</v>
      </c>
      <c r="R111" s="95" t="s">
        <v>2237</v>
      </c>
      <c r="S111" s="96" t="s">
        <v>2238</v>
      </c>
      <c r="T111" s="97" t="s">
        <v>590</v>
      </c>
      <c r="U111" s="97" t="s">
        <v>2239</v>
      </c>
      <c r="V111" s="97" t="s">
        <v>2240</v>
      </c>
      <c r="W111" s="97" t="s">
        <v>586</v>
      </c>
      <c r="X111" s="183">
        <v>55851813</v>
      </c>
      <c r="Y111" s="95" t="s">
        <v>2241</v>
      </c>
      <c r="Z111" s="123">
        <v>41</v>
      </c>
      <c r="AA111" s="123">
        <v>1</v>
      </c>
      <c r="AB111" s="123">
        <v>38</v>
      </c>
      <c r="AC111" s="123">
        <v>2</v>
      </c>
      <c r="AD111" s="123">
        <v>17</v>
      </c>
      <c r="AE111" s="123">
        <v>2</v>
      </c>
      <c r="AF111" s="123">
        <v>12</v>
      </c>
      <c r="AG111" s="123">
        <v>3</v>
      </c>
      <c r="AH111" s="123">
        <v>3</v>
      </c>
      <c r="AI111" s="123">
        <v>50</v>
      </c>
      <c r="AJ111" s="123">
        <v>5</v>
      </c>
      <c r="AK111" s="123">
        <v>58</v>
      </c>
      <c r="AL111" s="123">
        <v>100</v>
      </c>
      <c r="AM111" s="123"/>
      <c r="AN111" s="123">
        <v>96</v>
      </c>
      <c r="AO111" s="123">
        <v>58</v>
      </c>
      <c r="AP111" s="123">
        <v>6</v>
      </c>
      <c r="AQ111" s="123">
        <v>0</v>
      </c>
      <c r="AR111" s="123"/>
      <c r="AS111" s="123"/>
      <c r="AT111" s="123" t="s">
        <v>483</v>
      </c>
      <c r="AU111" s="123" t="s">
        <v>483</v>
      </c>
      <c r="AV111" s="123" t="s">
        <v>585</v>
      </c>
      <c r="AW111" s="123">
        <v>60</v>
      </c>
      <c r="AX111" s="123" t="s">
        <v>584</v>
      </c>
      <c r="AY111" s="123" t="s">
        <v>483</v>
      </c>
      <c r="AZ111" s="123" t="s">
        <v>483</v>
      </c>
      <c r="BA111" s="123" t="s">
        <v>483</v>
      </c>
      <c r="BB111" s="123" t="s">
        <v>483</v>
      </c>
      <c r="BC111" s="123" t="s">
        <v>483</v>
      </c>
      <c r="BD111" s="123" t="s">
        <v>484</v>
      </c>
      <c r="BE111" s="123" t="s">
        <v>483</v>
      </c>
      <c r="BF111" s="123" t="s">
        <v>490</v>
      </c>
      <c r="BG111" s="123" t="s">
        <v>483</v>
      </c>
      <c r="BH111" s="123" t="s">
        <v>490</v>
      </c>
      <c r="BI111" s="123" t="s">
        <v>483</v>
      </c>
      <c r="BJ111" s="123" t="s">
        <v>483</v>
      </c>
      <c r="BK111" s="123" t="s">
        <v>490</v>
      </c>
      <c r="BL111" s="123" t="s">
        <v>483</v>
      </c>
      <c r="BM111" s="123" t="s">
        <v>490</v>
      </c>
      <c r="BN111" s="123" t="s">
        <v>490</v>
      </c>
      <c r="BO111" s="123" t="s">
        <v>483</v>
      </c>
      <c r="BP111" s="123" t="s">
        <v>483</v>
      </c>
      <c r="BQ111" s="123" t="s">
        <v>483</v>
      </c>
      <c r="BR111" s="123" t="s">
        <v>483</v>
      </c>
      <c r="BS111" s="123" t="s">
        <v>483</v>
      </c>
      <c r="BT111" s="123" t="s">
        <v>490</v>
      </c>
      <c r="BU111" s="123" t="s">
        <v>490</v>
      </c>
      <c r="BV111" s="123" t="s">
        <v>483</v>
      </c>
      <c r="BW111" s="123" t="s">
        <v>483</v>
      </c>
      <c r="BX111" s="123" t="s">
        <v>483</v>
      </c>
      <c r="BY111" s="123" t="s">
        <v>490</v>
      </c>
      <c r="BZ111" s="123" t="s">
        <v>483</v>
      </c>
      <c r="CA111" s="123" t="s">
        <v>483</v>
      </c>
      <c r="CB111" s="123" t="s">
        <v>483</v>
      </c>
      <c r="CC111" s="123" t="s">
        <v>483</v>
      </c>
      <c r="CD111" s="123" t="s">
        <v>490</v>
      </c>
      <c r="CE111" s="123" t="s">
        <v>483</v>
      </c>
      <c r="CF111" s="123"/>
      <c r="CG111" s="123" t="s">
        <v>483</v>
      </c>
      <c r="CH111" s="123" t="s">
        <v>483</v>
      </c>
      <c r="CI111" s="123" t="s">
        <v>489</v>
      </c>
      <c r="CJ111" s="123" t="s">
        <v>483</v>
      </c>
      <c r="CK111" s="123" t="s">
        <v>489</v>
      </c>
      <c r="CL111" s="123" t="s">
        <v>483</v>
      </c>
      <c r="CM111" s="123" t="s">
        <v>483</v>
      </c>
      <c r="CN111" s="123" t="s">
        <v>483</v>
      </c>
      <c r="CO111" s="123" t="s">
        <v>483</v>
      </c>
      <c r="CP111" s="123" t="s">
        <v>483</v>
      </c>
      <c r="CQ111" s="123" t="s">
        <v>483</v>
      </c>
      <c r="CR111" s="123" t="s">
        <v>483</v>
      </c>
      <c r="CS111" s="123" t="s">
        <v>489</v>
      </c>
      <c r="CT111" s="123" t="s">
        <v>489</v>
      </c>
      <c r="CU111" s="123" t="s">
        <v>483</v>
      </c>
      <c r="CV111" s="123" t="s">
        <v>483</v>
      </c>
      <c r="CW111" s="123" t="s">
        <v>483</v>
      </c>
      <c r="CX111" s="123" t="s">
        <v>483</v>
      </c>
      <c r="CY111" s="123" t="s">
        <v>489</v>
      </c>
      <c r="CZ111" s="123" t="s">
        <v>490</v>
      </c>
      <c r="DA111" s="123" t="s">
        <v>490</v>
      </c>
      <c r="DB111" s="123" t="s">
        <v>490</v>
      </c>
      <c r="DC111" s="123" t="s">
        <v>490</v>
      </c>
      <c r="DD111" s="123" t="s">
        <v>490</v>
      </c>
      <c r="DE111" s="123" t="s">
        <v>490</v>
      </c>
      <c r="DF111" s="123" t="s">
        <v>490</v>
      </c>
      <c r="DG111" s="123" t="s">
        <v>490</v>
      </c>
      <c r="DH111" s="123" t="s">
        <v>490</v>
      </c>
      <c r="DI111" s="123" t="s">
        <v>490</v>
      </c>
      <c r="DJ111" s="123" t="s">
        <v>490</v>
      </c>
      <c r="DK111" s="123" t="s">
        <v>490</v>
      </c>
      <c r="DL111" s="123" t="s">
        <v>490</v>
      </c>
      <c r="DM111" s="123" t="s">
        <v>675</v>
      </c>
      <c r="DN111" s="123" t="s">
        <v>483</v>
      </c>
      <c r="DO111" s="123" t="s">
        <v>483</v>
      </c>
      <c r="DP111" s="123" t="s">
        <v>483</v>
      </c>
      <c r="DQ111" s="123" t="s">
        <v>490</v>
      </c>
      <c r="DR111" s="123" t="s">
        <v>490</v>
      </c>
      <c r="DS111" s="123" t="s">
        <v>490</v>
      </c>
      <c r="DT111" s="123" t="s">
        <v>490</v>
      </c>
      <c r="DU111" s="123" t="s">
        <v>483</v>
      </c>
      <c r="DV111" s="123" t="s">
        <v>483</v>
      </c>
      <c r="DW111" s="123" t="s">
        <v>483</v>
      </c>
      <c r="DX111" s="123" t="s">
        <v>490</v>
      </c>
      <c r="DY111" s="123" t="s">
        <v>483</v>
      </c>
      <c r="DZ111" s="123" t="s">
        <v>483</v>
      </c>
      <c r="EA111" s="123" t="s">
        <v>483</v>
      </c>
      <c r="EB111" s="123" t="s">
        <v>483</v>
      </c>
      <c r="EC111" s="123" t="s">
        <v>490</v>
      </c>
      <c r="ED111" s="123" t="s">
        <v>490</v>
      </c>
      <c r="EE111" s="123">
        <v>5</v>
      </c>
      <c r="EF111" s="123">
        <v>5</v>
      </c>
      <c r="EG111" s="123">
        <v>3</v>
      </c>
      <c r="EH111" s="123" t="s">
        <v>483</v>
      </c>
      <c r="EI111" s="123" t="s">
        <v>483</v>
      </c>
      <c r="EJ111" s="123" t="s">
        <v>489</v>
      </c>
      <c r="EK111" s="123" t="s">
        <v>490</v>
      </c>
      <c r="EL111" s="123" t="s">
        <v>483</v>
      </c>
      <c r="EM111" s="123" t="s">
        <v>490</v>
      </c>
      <c r="EN111" s="123" t="s">
        <v>483</v>
      </c>
      <c r="EO111" s="123" t="s">
        <v>483</v>
      </c>
      <c r="EP111" s="123" t="s">
        <v>483</v>
      </c>
      <c r="EQ111" s="123" t="s">
        <v>483</v>
      </c>
      <c r="ER111" s="123" t="s">
        <v>483</v>
      </c>
      <c r="ES111" s="123" t="s">
        <v>490</v>
      </c>
      <c r="ET111" s="123" t="s">
        <v>483</v>
      </c>
      <c r="EU111" s="123" t="s">
        <v>483</v>
      </c>
      <c r="EV111" s="123" t="s">
        <v>490</v>
      </c>
      <c r="EW111" s="123" t="s">
        <v>483</v>
      </c>
      <c r="EX111" s="123" t="s">
        <v>490</v>
      </c>
      <c r="EY111" s="123" t="s">
        <v>483</v>
      </c>
      <c r="EZ111" s="123" t="s">
        <v>490</v>
      </c>
      <c r="FA111" s="123" t="s">
        <v>490</v>
      </c>
      <c r="FB111" s="123" t="s">
        <v>490</v>
      </c>
      <c r="FC111" s="123" t="s">
        <v>483</v>
      </c>
      <c r="FD111" s="123" t="s">
        <v>490</v>
      </c>
      <c r="FE111" s="123" t="s">
        <v>483</v>
      </c>
      <c r="FF111" s="123" t="s">
        <v>490</v>
      </c>
      <c r="FG111" s="123" t="s">
        <v>483</v>
      </c>
      <c r="FH111" s="123" t="s">
        <v>483</v>
      </c>
      <c r="FI111" s="123" t="s">
        <v>490</v>
      </c>
      <c r="FJ111" s="123" t="s">
        <v>490</v>
      </c>
      <c r="FK111" s="123" t="s">
        <v>483</v>
      </c>
      <c r="FL111" s="123" t="s">
        <v>483</v>
      </c>
      <c r="FM111" s="123" t="s">
        <v>483</v>
      </c>
      <c r="FN111" s="123" t="s">
        <v>490</v>
      </c>
      <c r="FO111" s="123" t="s">
        <v>490</v>
      </c>
      <c r="FP111" s="123" t="s">
        <v>483</v>
      </c>
      <c r="FQ111" s="123" t="s">
        <v>483</v>
      </c>
      <c r="FR111" s="123" t="s">
        <v>483</v>
      </c>
      <c r="FS111" s="123" t="s">
        <v>483</v>
      </c>
      <c r="FT111" s="123" t="s">
        <v>483</v>
      </c>
      <c r="FU111" s="123" t="s">
        <v>483</v>
      </c>
      <c r="FV111" s="123" t="s">
        <v>483</v>
      </c>
      <c r="FW111" s="123" t="s">
        <v>483</v>
      </c>
      <c r="FX111" s="123" t="s">
        <v>490</v>
      </c>
      <c r="FY111" s="123" t="s">
        <v>483</v>
      </c>
      <c r="FZ111" s="123" t="s">
        <v>483</v>
      </c>
      <c r="GA111" s="123" t="s">
        <v>483</v>
      </c>
      <c r="GB111" s="123" t="s">
        <v>490</v>
      </c>
      <c r="GC111" s="123" t="s">
        <v>483</v>
      </c>
      <c r="GD111" s="123" t="s">
        <v>483</v>
      </c>
      <c r="GE111" s="123" t="s">
        <v>483</v>
      </c>
      <c r="GF111" s="123" t="s">
        <v>483</v>
      </c>
      <c r="GG111" s="123" t="s">
        <v>490</v>
      </c>
      <c r="GH111" s="123" t="s">
        <v>490</v>
      </c>
      <c r="GI111" s="123" t="s">
        <v>483</v>
      </c>
      <c r="GJ111" s="123" t="s">
        <v>483</v>
      </c>
      <c r="GK111" s="123" t="s">
        <v>483</v>
      </c>
      <c r="GL111" s="123" t="s">
        <v>483</v>
      </c>
      <c r="GM111" s="123" t="s">
        <v>483</v>
      </c>
      <c r="GN111" s="123" t="s">
        <v>483</v>
      </c>
      <c r="GO111" s="123" t="s">
        <v>483</v>
      </c>
      <c r="GP111" s="123" t="s">
        <v>483</v>
      </c>
      <c r="GQ111" s="123" t="s">
        <v>489</v>
      </c>
      <c r="GR111" s="123" t="s">
        <v>490</v>
      </c>
      <c r="GS111" s="123" t="s">
        <v>490</v>
      </c>
      <c r="GT111" s="123" t="s">
        <v>490</v>
      </c>
      <c r="GU111" s="123" t="s">
        <v>490</v>
      </c>
      <c r="GV111" s="123" t="s">
        <v>490</v>
      </c>
      <c r="GW111" s="123" t="s">
        <v>490</v>
      </c>
      <c r="GX111" s="123" t="s">
        <v>490</v>
      </c>
      <c r="GY111" s="123" t="s">
        <v>483</v>
      </c>
      <c r="GZ111" s="123" t="s">
        <v>483</v>
      </c>
      <c r="HA111" s="123" t="s">
        <v>483</v>
      </c>
      <c r="HB111" s="123" t="s">
        <v>483</v>
      </c>
      <c r="HC111" s="123" t="s">
        <v>483</v>
      </c>
      <c r="HD111" s="123" t="s">
        <v>489</v>
      </c>
      <c r="HE111" s="123" t="s">
        <v>483</v>
      </c>
      <c r="HF111" s="123" t="s">
        <v>483</v>
      </c>
      <c r="HG111" s="123" t="s">
        <v>490</v>
      </c>
      <c r="HH111" s="123" t="s">
        <v>490</v>
      </c>
      <c r="HI111" s="123" t="s">
        <v>490</v>
      </c>
      <c r="HJ111" s="123" t="s">
        <v>490</v>
      </c>
      <c r="HK111" s="123" t="s">
        <v>490</v>
      </c>
      <c r="HL111" s="123" t="s">
        <v>490</v>
      </c>
      <c r="HM111" s="123" t="s">
        <v>483</v>
      </c>
      <c r="HN111" s="123" t="s">
        <v>483</v>
      </c>
      <c r="HO111" s="123" t="s">
        <v>483</v>
      </c>
      <c r="HP111" s="123" t="s">
        <v>490</v>
      </c>
      <c r="HQ111" s="123" t="s">
        <v>483</v>
      </c>
      <c r="HR111" s="123" t="s">
        <v>490</v>
      </c>
      <c r="HS111" s="123" t="s">
        <v>490</v>
      </c>
      <c r="HT111" s="123" t="s">
        <v>490</v>
      </c>
      <c r="HU111" s="123" t="s">
        <v>490</v>
      </c>
      <c r="HV111" s="123" t="s">
        <v>483</v>
      </c>
      <c r="HW111" s="123" t="s">
        <v>483</v>
      </c>
      <c r="HX111" s="123" t="s">
        <v>483</v>
      </c>
      <c r="HY111" s="123" t="s">
        <v>483</v>
      </c>
      <c r="HZ111" s="123" t="s">
        <v>483</v>
      </c>
      <c r="IA111" s="123" t="s">
        <v>483</v>
      </c>
      <c r="IB111" s="123" t="s">
        <v>483</v>
      </c>
      <c r="IC111" s="123" t="s">
        <v>483</v>
      </c>
      <c r="ID111" s="123" t="s">
        <v>483</v>
      </c>
      <c r="IE111" s="123" t="s">
        <v>483</v>
      </c>
      <c r="IF111" s="123" t="s">
        <v>483</v>
      </c>
      <c r="IG111" s="123" t="s">
        <v>483</v>
      </c>
      <c r="IH111" s="123" t="s">
        <v>483</v>
      </c>
      <c r="II111" s="123" t="s">
        <v>489</v>
      </c>
      <c r="IJ111" s="123" t="s">
        <v>483</v>
      </c>
      <c r="IK111" s="123" t="s">
        <v>483</v>
      </c>
      <c r="IL111" s="123" t="s">
        <v>483</v>
      </c>
      <c r="IM111" s="123" t="s">
        <v>483</v>
      </c>
      <c r="IN111" s="123">
        <v>1</v>
      </c>
      <c r="IO111" s="123"/>
      <c r="IP111" s="123"/>
      <c r="IQ111" s="123">
        <v>1</v>
      </c>
      <c r="IR111" s="123">
        <v>1</v>
      </c>
      <c r="IS111" s="123"/>
      <c r="IT111" s="123">
        <v>1</v>
      </c>
      <c r="IU111" s="123"/>
      <c r="IV111" s="123"/>
      <c r="IW111" s="123"/>
      <c r="IX111" s="123"/>
      <c r="IY111" s="123">
        <v>1</v>
      </c>
      <c r="IZ111" s="123"/>
      <c r="JA111" s="123"/>
      <c r="JB111" s="123"/>
      <c r="JC111" s="123"/>
      <c r="JD111" s="123"/>
      <c r="JE111" s="123">
        <v>1</v>
      </c>
      <c r="JF111" s="123"/>
      <c r="JG111" s="123"/>
      <c r="JH111" s="123">
        <v>1</v>
      </c>
      <c r="JI111" s="123"/>
      <c r="JJ111" s="123">
        <v>1</v>
      </c>
      <c r="JK111" s="123"/>
      <c r="JL111" s="123">
        <v>1</v>
      </c>
      <c r="JM111" s="123"/>
      <c r="JN111" s="123">
        <v>6</v>
      </c>
      <c r="JO111" s="123">
        <v>3</v>
      </c>
      <c r="JP111" s="123">
        <v>9</v>
      </c>
      <c r="JQ111" s="123">
        <v>10</v>
      </c>
      <c r="JR111" s="123" t="s">
        <v>2242</v>
      </c>
      <c r="JS111" s="123" t="s">
        <v>483</v>
      </c>
      <c r="JT111" s="123" t="s">
        <v>483</v>
      </c>
      <c r="JU111" s="123" t="s">
        <v>483</v>
      </c>
      <c r="JV111" s="123" t="s">
        <v>483</v>
      </c>
      <c r="JW111" s="123" t="s">
        <v>483</v>
      </c>
      <c r="JX111" s="123" t="s">
        <v>489</v>
      </c>
      <c r="JY111" s="123" t="s">
        <v>483</v>
      </c>
      <c r="JZ111" s="123" t="s">
        <v>483</v>
      </c>
      <c r="KA111" s="123" t="s">
        <v>483</v>
      </c>
      <c r="KB111" s="123" t="s">
        <v>483</v>
      </c>
      <c r="KC111" s="123" t="s">
        <v>483</v>
      </c>
      <c r="KD111" s="123" t="s">
        <v>2243</v>
      </c>
      <c r="KE111" s="123" t="s">
        <v>2244</v>
      </c>
      <c r="KF111" s="123" t="s">
        <v>2245</v>
      </c>
      <c r="KG111" s="123" t="s">
        <v>622</v>
      </c>
      <c r="KH111" s="123" t="s">
        <v>485</v>
      </c>
      <c r="KI111" s="123">
        <v>1</v>
      </c>
      <c r="KJ111" s="123" t="s">
        <v>483</v>
      </c>
      <c r="KK111" s="123" t="s">
        <v>483</v>
      </c>
      <c r="KL111" s="123" t="s">
        <v>483</v>
      </c>
      <c r="KM111" s="123" t="s">
        <v>483</v>
      </c>
      <c r="KN111" s="123" t="s">
        <v>483</v>
      </c>
      <c r="KO111" s="123" t="s">
        <v>490</v>
      </c>
      <c r="KP111" s="123" t="s">
        <v>483</v>
      </c>
      <c r="KQ111" s="123" t="s">
        <v>483</v>
      </c>
      <c r="KR111" s="123" t="s">
        <v>483</v>
      </c>
      <c r="KS111" s="123" t="s">
        <v>483</v>
      </c>
      <c r="KT111" s="123" t="s">
        <v>483</v>
      </c>
      <c r="KU111" s="123" t="s">
        <v>483</v>
      </c>
      <c r="KV111" s="123" t="s">
        <v>483</v>
      </c>
      <c r="KW111" s="123" t="s">
        <v>490</v>
      </c>
      <c r="KX111" s="123" t="s">
        <v>483</v>
      </c>
      <c r="KY111" s="123" t="s">
        <v>483</v>
      </c>
      <c r="KZ111" s="123" t="s">
        <v>483</v>
      </c>
      <c r="LA111" s="123" t="s">
        <v>483</v>
      </c>
      <c r="LB111" s="123" t="s">
        <v>490</v>
      </c>
      <c r="LC111" s="123" t="s">
        <v>483</v>
      </c>
      <c r="LD111" s="123" t="s">
        <v>490</v>
      </c>
      <c r="LE111" s="123" t="s">
        <v>490</v>
      </c>
      <c r="LF111" s="123"/>
      <c r="LG111" s="123"/>
      <c r="LH111" s="123"/>
      <c r="LI111" s="123">
        <v>0</v>
      </c>
      <c r="LJ111" s="123">
        <v>4</v>
      </c>
      <c r="LK111" s="123">
        <v>10</v>
      </c>
      <c r="LL111" s="123">
        <v>1</v>
      </c>
      <c r="LM111" s="123">
        <v>6</v>
      </c>
      <c r="LN111" s="123" t="s">
        <v>490</v>
      </c>
      <c r="LO111" s="123" t="s">
        <v>490</v>
      </c>
      <c r="LP111" s="123" t="s">
        <v>490</v>
      </c>
      <c r="LQ111" s="123" t="s">
        <v>490</v>
      </c>
      <c r="LR111" s="123" t="s">
        <v>490</v>
      </c>
      <c r="LS111" s="123" t="s">
        <v>490</v>
      </c>
      <c r="LT111" s="123" t="s">
        <v>490</v>
      </c>
      <c r="LU111" s="123" t="s">
        <v>490</v>
      </c>
      <c r="LV111" s="123" t="s">
        <v>490</v>
      </c>
      <c r="LW111" s="123" t="s">
        <v>490</v>
      </c>
      <c r="LX111" s="123" t="s">
        <v>490</v>
      </c>
      <c r="LY111" s="123" t="s">
        <v>490</v>
      </c>
      <c r="LZ111" s="123" t="s">
        <v>490</v>
      </c>
      <c r="MA111" s="123" t="s">
        <v>490</v>
      </c>
      <c r="MB111" s="123" t="s">
        <v>483</v>
      </c>
      <c r="MC111" s="123" t="s">
        <v>483</v>
      </c>
      <c r="MD111" s="123" t="s">
        <v>483</v>
      </c>
      <c r="ME111" s="123" t="s">
        <v>483</v>
      </c>
      <c r="MF111" s="123" t="s">
        <v>483</v>
      </c>
      <c r="MG111" s="123" t="s">
        <v>483</v>
      </c>
      <c r="MH111" s="123" t="s">
        <v>483</v>
      </c>
      <c r="MI111" s="123" t="s">
        <v>483</v>
      </c>
      <c r="MJ111" s="123" t="s">
        <v>489</v>
      </c>
      <c r="MK111" s="123" t="s">
        <v>483</v>
      </c>
      <c r="ML111" s="123" t="s">
        <v>483</v>
      </c>
      <c r="MM111" s="123" t="s">
        <v>483</v>
      </c>
      <c r="MN111" s="123" t="s">
        <v>483</v>
      </c>
      <c r="MO111" s="123" t="s">
        <v>483</v>
      </c>
      <c r="MP111" s="123" t="s">
        <v>483</v>
      </c>
      <c r="MQ111" s="123" t="s">
        <v>483</v>
      </c>
      <c r="MR111" s="123" t="s">
        <v>483</v>
      </c>
      <c r="MS111" s="123" t="s">
        <v>483</v>
      </c>
      <c r="MT111" s="123" t="s">
        <v>483</v>
      </c>
      <c r="MU111" s="123" t="s">
        <v>483</v>
      </c>
      <c r="MV111" s="123" t="s">
        <v>483</v>
      </c>
      <c r="MW111" s="123" t="s">
        <v>489</v>
      </c>
      <c r="MX111" s="123" t="s">
        <v>483</v>
      </c>
      <c r="MY111" s="123" t="s">
        <v>483</v>
      </c>
      <c r="MZ111" s="123" t="s">
        <v>483</v>
      </c>
      <c r="NA111" s="123" t="s">
        <v>483</v>
      </c>
      <c r="NB111" s="123" t="s">
        <v>483</v>
      </c>
      <c r="NC111" s="123" t="s">
        <v>483</v>
      </c>
      <c r="ND111" s="123" t="s">
        <v>483</v>
      </c>
      <c r="NE111" s="123" t="s">
        <v>483</v>
      </c>
      <c r="NF111" s="123" t="s">
        <v>489</v>
      </c>
      <c r="NG111" s="123" t="s">
        <v>483</v>
      </c>
      <c r="NH111" s="123" t="s">
        <v>483</v>
      </c>
      <c r="NI111" s="123" t="s">
        <v>483</v>
      </c>
      <c r="NJ111" s="123" t="s">
        <v>483</v>
      </c>
      <c r="NK111" s="123" t="s">
        <v>483</v>
      </c>
      <c r="NL111" s="123" t="s">
        <v>489</v>
      </c>
      <c r="NM111" s="123" t="s">
        <v>483</v>
      </c>
      <c r="NN111" s="123" t="s">
        <v>483</v>
      </c>
      <c r="NO111" s="123" t="s">
        <v>483</v>
      </c>
      <c r="NP111" s="123" t="s">
        <v>483</v>
      </c>
      <c r="NQ111" s="123" t="s">
        <v>483</v>
      </c>
      <c r="NR111" s="123" t="s">
        <v>483</v>
      </c>
      <c r="NS111" s="123" t="s">
        <v>483</v>
      </c>
      <c r="NT111" s="123" t="s">
        <v>483</v>
      </c>
      <c r="NU111" s="123" t="s">
        <v>483</v>
      </c>
      <c r="NV111" s="123" t="s">
        <v>483</v>
      </c>
      <c r="NW111" s="123" t="s">
        <v>483</v>
      </c>
      <c r="NX111" s="123" t="s">
        <v>483</v>
      </c>
      <c r="NY111" s="123" t="s">
        <v>483</v>
      </c>
      <c r="NZ111" s="123" t="s">
        <v>483</v>
      </c>
      <c r="OA111" s="123" t="s">
        <v>483</v>
      </c>
      <c r="OB111" s="123" t="s">
        <v>483</v>
      </c>
      <c r="OC111" s="123" t="s">
        <v>483</v>
      </c>
      <c r="OD111" s="123" t="s">
        <v>483</v>
      </c>
      <c r="OE111" s="123" t="s">
        <v>483</v>
      </c>
      <c r="OF111" s="123" t="s">
        <v>483</v>
      </c>
      <c r="OG111" s="123" t="s">
        <v>483</v>
      </c>
      <c r="OH111" s="123" t="s">
        <v>490</v>
      </c>
      <c r="OI111" s="123" t="s">
        <v>490</v>
      </c>
      <c r="OJ111" s="123" t="s">
        <v>490</v>
      </c>
      <c r="OK111" s="123" t="s">
        <v>490</v>
      </c>
      <c r="OL111" s="123" t="s">
        <v>490</v>
      </c>
      <c r="OM111" s="123" t="s">
        <v>490</v>
      </c>
      <c r="ON111" s="123" t="s">
        <v>490</v>
      </c>
      <c r="OO111" s="123" t="s">
        <v>490</v>
      </c>
      <c r="OP111" s="123" t="s">
        <v>490</v>
      </c>
      <c r="OQ111" s="123" t="s">
        <v>483</v>
      </c>
      <c r="OR111" s="123" t="s">
        <v>483</v>
      </c>
      <c r="OS111" s="123" t="s">
        <v>490</v>
      </c>
      <c r="OT111" s="123" t="s">
        <v>483</v>
      </c>
      <c r="OU111" s="123" t="s">
        <v>483</v>
      </c>
      <c r="OV111" s="123" t="s">
        <v>483</v>
      </c>
      <c r="OW111" s="123" t="s">
        <v>490</v>
      </c>
      <c r="OX111" s="123" t="s">
        <v>483</v>
      </c>
      <c r="OY111" s="123" t="s">
        <v>483</v>
      </c>
      <c r="OZ111" s="123" t="s">
        <v>483</v>
      </c>
      <c r="PA111" s="123" t="s">
        <v>483</v>
      </c>
      <c r="PB111" s="123" t="s">
        <v>483</v>
      </c>
      <c r="PC111" s="123" t="s">
        <v>483</v>
      </c>
      <c r="PD111" s="123" t="s">
        <v>483</v>
      </c>
      <c r="PE111" s="123" t="s">
        <v>490</v>
      </c>
      <c r="PF111" s="123" t="s">
        <v>483</v>
      </c>
      <c r="PG111" s="123" t="s">
        <v>490</v>
      </c>
      <c r="PH111" s="123" t="s">
        <v>490</v>
      </c>
      <c r="PI111" s="123" t="s">
        <v>483</v>
      </c>
      <c r="PJ111" s="123" t="s">
        <v>483</v>
      </c>
      <c r="PK111" s="123" t="s">
        <v>483</v>
      </c>
      <c r="PL111" s="123" t="s">
        <v>483</v>
      </c>
      <c r="PM111" s="123" t="s">
        <v>483</v>
      </c>
      <c r="PN111" s="123" t="s">
        <v>483</v>
      </c>
      <c r="PO111" s="123" t="s">
        <v>483</v>
      </c>
      <c r="PP111" s="123" t="s">
        <v>483</v>
      </c>
      <c r="PQ111" s="123" t="s">
        <v>483</v>
      </c>
      <c r="PR111" s="123" t="s">
        <v>483</v>
      </c>
      <c r="PS111" s="123" t="s">
        <v>483</v>
      </c>
      <c r="PT111" s="123" t="s">
        <v>483</v>
      </c>
      <c r="PU111" s="123" t="s">
        <v>574</v>
      </c>
      <c r="PV111" s="123" t="s">
        <v>490</v>
      </c>
      <c r="PW111" s="123" t="s">
        <v>574</v>
      </c>
      <c r="PX111" s="123" t="s">
        <v>574</v>
      </c>
      <c r="PY111" s="123" t="s">
        <v>490</v>
      </c>
      <c r="PZ111" s="123" t="s">
        <v>483</v>
      </c>
      <c r="QA111" s="123" t="s">
        <v>616</v>
      </c>
      <c r="QB111" s="123" t="s">
        <v>483</v>
      </c>
      <c r="QC111" s="123" t="s">
        <v>572</v>
      </c>
      <c r="QD111" s="123" t="s">
        <v>483</v>
      </c>
      <c r="QE111" s="123" t="s">
        <v>2246</v>
      </c>
      <c r="QF111" s="123"/>
      <c r="QG111" s="123"/>
      <c r="QH111" s="123" t="s">
        <v>489</v>
      </c>
      <c r="QI111" s="123" t="s">
        <v>483</v>
      </c>
      <c r="QJ111" s="123" t="s">
        <v>483</v>
      </c>
      <c r="QK111" s="123"/>
      <c r="QL111" s="123" t="s">
        <v>483</v>
      </c>
      <c r="QM111" s="123" t="s">
        <v>483</v>
      </c>
      <c r="QN111" s="123" t="s">
        <v>483</v>
      </c>
      <c r="QO111" s="123" t="s">
        <v>483</v>
      </c>
      <c r="QP111" s="123" t="s">
        <v>483</v>
      </c>
      <c r="QQ111" s="123">
        <v>9</v>
      </c>
      <c r="QR111" s="123">
        <v>3</v>
      </c>
      <c r="QS111" s="123">
        <v>10</v>
      </c>
      <c r="QT111" s="123"/>
      <c r="QU111" s="90" t="s">
        <v>4476</v>
      </c>
      <c r="QV111" s="90" t="s">
        <v>4961</v>
      </c>
      <c r="QW111" s="125" t="s">
        <v>4970</v>
      </c>
      <c r="QX111" s="148" t="s">
        <v>483</v>
      </c>
      <c r="QY111" s="90" t="s">
        <v>483</v>
      </c>
      <c r="QZ111" s="148" t="s">
        <v>483</v>
      </c>
      <c r="RA111" s="58"/>
      <c r="RB111" s="148">
        <v>58</v>
      </c>
      <c r="RC111" s="148">
        <v>17</v>
      </c>
      <c r="RD111" s="148">
        <v>41</v>
      </c>
      <c r="RE111" s="149">
        <v>0</v>
      </c>
      <c r="RF111" s="149">
        <v>0</v>
      </c>
      <c r="RG111" s="149">
        <v>0</v>
      </c>
      <c r="RH111" s="200">
        <v>47</v>
      </c>
      <c r="RI111" s="200">
        <v>9</v>
      </c>
      <c r="RJ111" s="200">
        <v>38</v>
      </c>
      <c r="RK111" s="90">
        <v>0</v>
      </c>
      <c r="RL111" s="90">
        <v>0</v>
      </c>
      <c r="RM111" s="90">
        <v>0</v>
      </c>
      <c r="RN111" s="149">
        <v>0</v>
      </c>
      <c r="RO111" s="200">
        <v>9</v>
      </c>
      <c r="RP111" s="90" t="s">
        <v>4655</v>
      </c>
      <c r="RQ111" s="52" t="s">
        <v>4655</v>
      </c>
      <c r="RR111" s="80" t="s">
        <v>4655</v>
      </c>
      <c r="RS111" s="80">
        <v>0</v>
      </c>
      <c r="RT111" s="201">
        <v>2</v>
      </c>
      <c r="RU111" s="201">
        <v>0</v>
      </c>
      <c r="RV111" s="80">
        <v>0</v>
      </c>
      <c r="RW111" s="201">
        <v>3</v>
      </c>
      <c r="RX111" s="201">
        <v>3</v>
      </c>
      <c r="RY111" s="84" t="s">
        <v>483</v>
      </c>
      <c r="RZ111" s="84" t="s">
        <v>6132</v>
      </c>
      <c r="SA111" s="187" t="s">
        <v>6823</v>
      </c>
      <c r="SB111" s="240" t="s">
        <v>4782</v>
      </c>
      <c r="SC111" s="1" t="s">
        <v>4782</v>
      </c>
      <c r="SD111" s="224" t="s">
        <v>6728</v>
      </c>
      <c r="SE111" s="123"/>
      <c r="SF111" s="114"/>
      <c r="SG111" s="114"/>
      <c r="SH111" s="114"/>
      <c r="SI111" s="114"/>
      <c r="SJ111" s="114"/>
      <c r="SK111" s="114"/>
      <c r="SL111" s="114"/>
      <c r="SM111" s="114"/>
      <c r="SN111" s="242"/>
      <c r="SO111" s="114"/>
      <c r="SQ111" s="123"/>
      <c r="SR111" s="102" t="s">
        <v>6188</v>
      </c>
      <c r="ST111" s="90" t="s">
        <v>483</v>
      </c>
      <c r="SV111" s="235" t="s">
        <v>4478</v>
      </c>
    </row>
    <row r="112" spans="1:516" s="98" customFormat="1" ht="84.75" customHeight="1" x14ac:dyDescent="0.25">
      <c r="A112" s="123" t="s">
        <v>2259</v>
      </c>
      <c r="B112" s="93">
        <v>125</v>
      </c>
      <c r="C112" s="123">
        <v>2019</v>
      </c>
      <c r="D112" s="94" t="s">
        <v>4073</v>
      </c>
      <c r="E112" s="123">
        <v>3</v>
      </c>
      <c r="F112" s="123" t="s">
        <v>602</v>
      </c>
      <c r="G112" s="114" t="s">
        <v>2260</v>
      </c>
      <c r="H112" s="123"/>
      <c r="I112" s="123" t="s">
        <v>5016</v>
      </c>
      <c r="J112" s="123" t="s">
        <v>959</v>
      </c>
      <c r="K112" s="123" t="s">
        <v>605</v>
      </c>
      <c r="L112" s="123" t="s">
        <v>2261</v>
      </c>
      <c r="M112" s="123">
        <v>1445</v>
      </c>
      <c r="N112" s="123"/>
      <c r="O112" s="123" t="s">
        <v>608</v>
      </c>
      <c r="P112" s="123" t="s">
        <v>2262</v>
      </c>
      <c r="Q112" s="123">
        <v>5530032200</v>
      </c>
      <c r="R112" s="100" t="s">
        <v>2267</v>
      </c>
      <c r="S112" s="96" t="s">
        <v>2263</v>
      </c>
      <c r="T112" s="97" t="s">
        <v>631</v>
      </c>
      <c r="U112" s="97" t="s">
        <v>2264</v>
      </c>
      <c r="V112" s="97" t="s">
        <v>2265</v>
      </c>
      <c r="W112" s="97" t="s">
        <v>586</v>
      </c>
      <c r="X112" s="183" t="s">
        <v>2266</v>
      </c>
      <c r="Y112" s="100" t="s">
        <v>2267</v>
      </c>
      <c r="Z112" s="123">
        <v>71</v>
      </c>
      <c r="AA112" s="123">
        <v>50</v>
      </c>
      <c r="AB112" s="123">
        <v>5</v>
      </c>
      <c r="AC112" s="123">
        <v>16</v>
      </c>
      <c r="AD112" s="123">
        <v>45</v>
      </c>
      <c r="AE112" s="123">
        <v>34</v>
      </c>
      <c r="AF112" s="123">
        <v>4</v>
      </c>
      <c r="AG112" s="123">
        <v>7</v>
      </c>
      <c r="AH112" s="123">
        <v>84</v>
      </c>
      <c r="AI112" s="123">
        <v>9</v>
      </c>
      <c r="AJ112" s="123">
        <v>23</v>
      </c>
      <c r="AK112" s="123">
        <v>116</v>
      </c>
      <c r="AL112" s="123">
        <v>160</v>
      </c>
      <c r="AM112" s="123">
        <v>80</v>
      </c>
      <c r="AN112" s="123">
        <v>104</v>
      </c>
      <c r="AO112" s="123">
        <v>62</v>
      </c>
      <c r="AP112" s="123">
        <v>42</v>
      </c>
      <c r="AQ112" s="123">
        <v>0</v>
      </c>
      <c r="AR112" s="123"/>
      <c r="AS112" s="123"/>
      <c r="AT112" s="123" t="s">
        <v>483</v>
      </c>
      <c r="AU112" s="123" t="s">
        <v>483</v>
      </c>
      <c r="AV112" s="123" t="s">
        <v>585</v>
      </c>
      <c r="AW112" s="123">
        <v>60</v>
      </c>
      <c r="AX112" s="123" t="s">
        <v>584</v>
      </c>
      <c r="AY112" s="123" t="s">
        <v>483</v>
      </c>
      <c r="AZ112" s="123" t="s">
        <v>489</v>
      </c>
      <c r="BA112" s="123" t="s">
        <v>489</v>
      </c>
      <c r="BB112" s="123" t="s">
        <v>483</v>
      </c>
      <c r="BC112" s="123" t="s">
        <v>483</v>
      </c>
      <c r="BD112" s="123" t="s">
        <v>572</v>
      </c>
      <c r="BE112" s="123" t="s">
        <v>483</v>
      </c>
      <c r="BF112" s="123" t="s">
        <v>483</v>
      </c>
      <c r="BG112" s="123" t="s">
        <v>483</v>
      </c>
      <c r="BH112" s="123" t="s">
        <v>490</v>
      </c>
      <c r="BI112" s="123" t="s">
        <v>490</v>
      </c>
      <c r="BJ112" s="123" t="s">
        <v>490</v>
      </c>
      <c r="BK112" s="123" t="s">
        <v>490</v>
      </c>
      <c r="BL112" s="123" t="s">
        <v>490</v>
      </c>
      <c r="BM112" s="123" t="s">
        <v>483</v>
      </c>
      <c r="BN112" s="123" t="s">
        <v>483</v>
      </c>
      <c r="BO112" s="123" t="s">
        <v>483</v>
      </c>
      <c r="BP112" s="123" t="s">
        <v>483</v>
      </c>
      <c r="BQ112" s="123" t="s">
        <v>483</v>
      </c>
      <c r="BR112" s="123" t="s">
        <v>483</v>
      </c>
      <c r="BS112" s="123" t="s">
        <v>483</v>
      </c>
      <c r="BT112" s="123" t="s">
        <v>483</v>
      </c>
      <c r="BU112" s="123" t="s">
        <v>483</v>
      </c>
      <c r="BV112" s="123" t="s">
        <v>483</v>
      </c>
      <c r="BW112" s="123" t="s">
        <v>483</v>
      </c>
      <c r="BX112" s="123" t="s">
        <v>483</v>
      </c>
      <c r="BY112" s="123" t="s">
        <v>490</v>
      </c>
      <c r="BZ112" s="123" t="s">
        <v>483</v>
      </c>
      <c r="CA112" s="123" t="s">
        <v>483</v>
      </c>
      <c r="CB112" s="123" t="s">
        <v>483</v>
      </c>
      <c r="CC112" s="123" t="s">
        <v>483</v>
      </c>
      <c r="CD112" s="123" t="s">
        <v>483</v>
      </c>
      <c r="CE112" s="123" t="s">
        <v>483</v>
      </c>
      <c r="CF112" s="123"/>
      <c r="CG112" s="123" t="s">
        <v>483</v>
      </c>
      <c r="CH112" s="123" t="s">
        <v>483</v>
      </c>
      <c r="CI112" s="123" t="s">
        <v>483</v>
      </c>
      <c r="CJ112" s="123" t="s">
        <v>483</v>
      </c>
      <c r="CK112" s="123" t="s">
        <v>483</v>
      </c>
      <c r="CL112" s="123" t="s">
        <v>483</v>
      </c>
      <c r="CM112" s="123" t="s">
        <v>483</v>
      </c>
      <c r="CN112" s="123" t="s">
        <v>483</v>
      </c>
      <c r="CO112" s="123" t="s">
        <v>483</v>
      </c>
      <c r="CP112" s="123" t="s">
        <v>483</v>
      </c>
      <c r="CQ112" s="123" t="s">
        <v>483</v>
      </c>
      <c r="CR112" s="123" t="s">
        <v>483</v>
      </c>
      <c r="CS112" s="123" t="s">
        <v>483</v>
      </c>
      <c r="CT112" s="123" t="s">
        <v>483</v>
      </c>
      <c r="CU112" s="123" t="s">
        <v>483</v>
      </c>
      <c r="CV112" s="123" t="s">
        <v>483</v>
      </c>
      <c r="CW112" s="123" t="s">
        <v>483</v>
      </c>
      <c r="CX112" s="123" t="s">
        <v>483</v>
      </c>
      <c r="CY112" s="123" t="s">
        <v>483</v>
      </c>
      <c r="CZ112" s="123" t="s">
        <v>483</v>
      </c>
      <c r="DA112" s="123" t="s">
        <v>483</v>
      </c>
      <c r="DB112" s="123" t="s">
        <v>483</v>
      </c>
      <c r="DC112" s="123" t="s">
        <v>483</v>
      </c>
      <c r="DD112" s="123" t="s">
        <v>483</v>
      </c>
      <c r="DE112" s="123" t="s">
        <v>483</v>
      </c>
      <c r="DF112" s="123" t="s">
        <v>483</v>
      </c>
      <c r="DG112" s="123" t="s">
        <v>483</v>
      </c>
      <c r="DH112" s="123" t="s">
        <v>483</v>
      </c>
      <c r="DI112" s="123" t="s">
        <v>483</v>
      </c>
      <c r="DJ112" s="123" t="s">
        <v>483</v>
      </c>
      <c r="DK112" s="123" t="s">
        <v>483</v>
      </c>
      <c r="DL112" s="123" t="s">
        <v>483</v>
      </c>
      <c r="DM112" s="123" t="s">
        <v>675</v>
      </c>
      <c r="DN112" s="123" t="s">
        <v>489</v>
      </c>
      <c r="DO112" s="123" t="s">
        <v>483</v>
      </c>
      <c r="DP112" s="123" t="s">
        <v>483</v>
      </c>
      <c r="DQ112" s="123" t="s">
        <v>483</v>
      </c>
      <c r="DR112" s="123" t="s">
        <v>483</v>
      </c>
      <c r="DS112" s="123" t="s">
        <v>483</v>
      </c>
      <c r="DT112" s="123" t="s">
        <v>490</v>
      </c>
      <c r="DU112" s="123" t="s">
        <v>483</v>
      </c>
      <c r="DV112" s="123" t="s">
        <v>483</v>
      </c>
      <c r="DW112" s="123" t="s">
        <v>483</v>
      </c>
      <c r="DX112" s="123" t="s">
        <v>490</v>
      </c>
      <c r="DY112" s="123" t="s">
        <v>483</v>
      </c>
      <c r="DZ112" s="123" t="s">
        <v>483</v>
      </c>
      <c r="EA112" s="123" t="s">
        <v>483</v>
      </c>
      <c r="EB112" s="123" t="s">
        <v>483</v>
      </c>
      <c r="EC112" s="123" t="s">
        <v>490</v>
      </c>
      <c r="ED112" s="123" t="s">
        <v>490</v>
      </c>
      <c r="EE112" s="123">
        <v>7</v>
      </c>
      <c r="EF112" s="123">
        <v>5</v>
      </c>
      <c r="EG112" s="123">
        <v>12</v>
      </c>
      <c r="EH112" s="123" t="s">
        <v>483</v>
      </c>
      <c r="EI112" s="123" t="s">
        <v>483</v>
      </c>
      <c r="EJ112" s="123" t="s">
        <v>483</v>
      </c>
      <c r="EK112" s="123" t="s">
        <v>490</v>
      </c>
      <c r="EL112" s="123" t="s">
        <v>483</v>
      </c>
      <c r="EM112" s="123" t="s">
        <v>490</v>
      </c>
      <c r="EN112" s="123" t="s">
        <v>483</v>
      </c>
      <c r="EO112" s="123" t="s">
        <v>483</v>
      </c>
      <c r="EP112" s="123" t="s">
        <v>483</v>
      </c>
      <c r="EQ112" s="123" t="s">
        <v>483</v>
      </c>
      <c r="ER112" s="123" t="s">
        <v>483</v>
      </c>
      <c r="ES112" s="123" t="s">
        <v>483</v>
      </c>
      <c r="ET112" s="123" t="s">
        <v>483</v>
      </c>
      <c r="EU112" s="123" t="s">
        <v>483</v>
      </c>
      <c r="EV112" s="123" t="s">
        <v>483</v>
      </c>
      <c r="EW112" s="123" t="s">
        <v>483</v>
      </c>
      <c r="EX112" s="123" t="s">
        <v>490</v>
      </c>
      <c r="EY112" s="123" t="s">
        <v>483</v>
      </c>
      <c r="EZ112" s="123" t="s">
        <v>483</v>
      </c>
      <c r="FA112" s="123" t="s">
        <v>483</v>
      </c>
      <c r="FB112" s="123" t="s">
        <v>483</v>
      </c>
      <c r="FC112" s="123" t="s">
        <v>483</v>
      </c>
      <c r="FD112" s="123" t="s">
        <v>490</v>
      </c>
      <c r="FE112" s="123" t="s">
        <v>483</v>
      </c>
      <c r="FF112" s="123" t="s">
        <v>490</v>
      </c>
      <c r="FG112" s="123" t="s">
        <v>483</v>
      </c>
      <c r="FH112" s="123" t="s">
        <v>483</v>
      </c>
      <c r="FI112" s="123" t="s">
        <v>483</v>
      </c>
      <c r="FJ112" s="123" t="s">
        <v>490</v>
      </c>
      <c r="FK112" s="123" t="s">
        <v>483</v>
      </c>
      <c r="FL112" s="123" t="s">
        <v>490</v>
      </c>
      <c r="FM112" s="123" t="s">
        <v>483</v>
      </c>
      <c r="FN112" s="123" t="s">
        <v>483</v>
      </c>
      <c r="FO112" s="123" t="s">
        <v>483</v>
      </c>
      <c r="FP112" s="123" t="s">
        <v>483</v>
      </c>
      <c r="FQ112" s="123" t="s">
        <v>483</v>
      </c>
      <c r="FR112" s="123" t="s">
        <v>483</v>
      </c>
      <c r="FS112" s="123" t="s">
        <v>483</v>
      </c>
      <c r="FT112" s="123" t="s">
        <v>483</v>
      </c>
      <c r="FU112" s="123" t="s">
        <v>483</v>
      </c>
      <c r="FV112" s="123" t="s">
        <v>483</v>
      </c>
      <c r="FW112" s="123" t="s">
        <v>483</v>
      </c>
      <c r="FX112" s="123" t="s">
        <v>483</v>
      </c>
      <c r="FY112" s="123" t="s">
        <v>483</v>
      </c>
      <c r="FZ112" s="123" t="s">
        <v>483</v>
      </c>
      <c r="GA112" s="123" t="s">
        <v>483</v>
      </c>
      <c r="GB112" s="123" t="s">
        <v>483</v>
      </c>
      <c r="GC112" s="123" t="s">
        <v>483</v>
      </c>
      <c r="GD112" s="123" t="s">
        <v>483</v>
      </c>
      <c r="GE112" s="123" t="s">
        <v>483</v>
      </c>
      <c r="GF112" s="123" t="s">
        <v>483</v>
      </c>
      <c r="GG112" s="123" t="s">
        <v>483</v>
      </c>
      <c r="GH112" s="123" t="s">
        <v>483</v>
      </c>
      <c r="GI112" s="123" t="s">
        <v>483</v>
      </c>
      <c r="GJ112" s="123" t="s">
        <v>483</v>
      </c>
      <c r="GK112" s="123" t="s">
        <v>483</v>
      </c>
      <c r="GL112" s="123" t="s">
        <v>483</v>
      </c>
      <c r="GM112" s="123" t="s">
        <v>483</v>
      </c>
      <c r="GN112" s="123" t="s">
        <v>483</v>
      </c>
      <c r="GO112" s="123" t="s">
        <v>483</v>
      </c>
      <c r="GP112" s="123" t="s">
        <v>483</v>
      </c>
      <c r="GQ112" s="123" t="s">
        <v>489</v>
      </c>
      <c r="GR112" s="123" t="s">
        <v>490</v>
      </c>
      <c r="GS112" s="123" t="s">
        <v>490</v>
      </c>
      <c r="GT112" s="123" t="s">
        <v>490</v>
      </c>
      <c r="GU112" s="123" t="s">
        <v>490</v>
      </c>
      <c r="GV112" s="123" t="s">
        <v>490</v>
      </c>
      <c r="GW112" s="123" t="s">
        <v>490</v>
      </c>
      <c r="GX112" s="123" t="s">
        <v>490</v>
      </c>
      <c r="GY112" s="123" t="s">
        <v>483</v>
      </c>
      <c r="GZ112" s="123" t="s">
        <v>483</v>
      </c>
      <c r="HA112" s="123" t="s">
        <v>483</v>
      </c>
      <c r="HB112" s="123" t="s">
        <v>483</v>
      </c>
      <c r="HC112" s="123" t="s">
        <v>483</v>
      </c>
      <c r="HD112" s="123" t="s">
        <v>483</v>
      </c>
      <c r="HE112" s="123" t="s">
        <v>483</v>
      </c>
      <c r="HF112" s="123" t="s">
        <v>483</v>
      </c>
      <c r="HG112" s="123" t="s">
        <v>483</v>
      </c>
      <c r="HH112" s="123" t="s">
        <v>483</v>
      </c>
      <c r="HI112" s="123" t="s">
        <v>483</v>
      </c>
      <c r="HJ112" s="123" t="s">
        <v>483</v>
      </c>
      <c r="HK112" s="123" t="s">
        <v>483</v>
      </c>
      <c r="HL112" s="123" t="s">
        <v>490</v>
      </c>
      <c r="HM112" s="123" t="s">
        <v>483</v>
      </c>
      <c r="HN112" s="123" t="s">
        <v>483</v>
      </c>
      <c r="HO112" s="123" t="s">
        <v>483</v>
      </c>
      <c r="HP112" s="123" t="s">
        <v>483</v>
      </c>
      <c r="HQ112" s="123" t="s">
        <v>483</v>
      </c>
      <c r="HR112" s="123" t="s">
        <v>483</v>
      </c>
      <c r="HS112" s="123" t="s">
        <v>483</v>
      </c>
      <c r="HT112" s="123" t="s">
        <v>483</v>
      </c>
      <c r="HU112" s="123" t="s">
        <v>483</v>
      </c>
      <c r="HV112" s="123" t="s">
        <v>483</v>
      </c>
      <c r="HW112" s="123" t="s">
        <v>483</v>
      </c>
      <c r="HX112" s="123" t="s">
        <v>483</v>
      </c>
      <c r="HY112" s="123" t="s">
        <v>483</v>
      </c>
      <c r="HZ112" s="123" t="s">
        <v>483</v>
      </c>
      <c r="IA112" s="123" t="s">
        <v>483</v>
      </c>
      <c r="IB112" s="123" t="s">
        <v>483</v>
      </c>
      <c r="IC112" s="123" t="s">
        <v>483</v>
      </c>
      <c r="ID112" s="123" t="s">
        <v>483</v>
      </c>
      <c r="IE112" s="123" t="s">
        <v>483</v>
      </c>
      <c r="IF112" s="123" t="s">
        <v>483</v>
      </c>
      <c r="IG112" s="123" t="s">
        <v>483</v>
      </c>
      <c r="IH112" s="123" t="s">
        <v>483</v>
      </c>
      <c r="II112" s="123" t="s">
        <v>483</v>
      </c>
      <c r="IJ112" s="123" t="s">
        <v>483</v>
      </c>
      <c r="IK112" s="123" t="s">
        <v>483</v>
      </c>
      <c r="IL112" s="123" t="s">
        <v>483</v>
      </c>
      <c r="IM112" s="123" t="s">
        <v>483</v>
      </c>
      <c r="IN112" s="123">
        <v>5</v>
      </c>
      <c r="IO112" s="123"/>
      <c r="IP112" s="123">
        <v>15</v>
      </c>
      <c r="IQ112" s="123"/>
      <c r="IR112" s="123">
        <v>16</v>
      </c>
      <c r="IS112" s="123"/>
      <c r="IT112" s="123">
        <v>6</v>
      </c>
      <c r="IU112" s="123"/>
      <c r="IV112" s="123">
        <v>0</v>
      </c>
      <c r="IW112" s="123"/>
      <c r="IX112" s="123">
        <v>5</v>
      </c>
      <c r="IY112" s="123"/>
      <c r="IZ112" s="123">
        <v>6</v>
      </c>
      <c r="JA112" s="123"/>
      <c r="JB112" s="123">
        <v>0</v>
      </c>
      <c r="JC112" s="123"/>
      <c r="JD112" s="123">
        <v>2</v>
      </c>
      <c r="JE112" s="123"/>
      <c r="JF112" s="123">
        <v>3</v>
      </c>
      <c r="JG112" s="123"/>
      <c r="JH112" s="123">
        <v>19</v>
      </c>
      <c r="JI112" s="123"/>
      <c r="JJ112" s="123">
        <v>5</v>
      </c>
      <c r="JK112" s="123"/>
      <c r="JL112" s="123">
        <v>6</v>
      </c>
      <c r="JM112" s="123"/>
      <c r="JN112" s="123">
        <v>88</v>
      </c>
      <c r="JO112" s="123">
        <v>0</v>
      </c>
      <c r="JP112" s="123">
        <v>88</v>
      </c>
      <c r="JQ112" s="123">
        <v>88</v>
      </c>
      <c r="JR112" s="123" t="s">
        <v>2268</v>
      </c>
      <c r="JS112" s="123" t="s">
        <v>483</v>
      </c>
      <c r="JT112" s="123" t="s">
        <v>483</v>
      </c>
      <c r="JU112" s="123" t="s">
        <v>483</v>
      </c>
      <c r="JV112" s="123" t="s">
        <v>483</v>
      </c>
      <c r="JW112" s="123" t="s">
        <v>483</v>
      </c>
      <c r="JX112" s="123" t="s">
        <v>483</v>
      </c>
      <c r="JY112" s="123" t="s">
        <v>483</v>
      </c>
      <c r="JZ112" s="123" t="s">
        <v>483</v>
      </c>
      <c r="KA112" s="123" t="s">
        <v>483</v>
      </c>
      <c r="KB112" s="123" t="s">
        <v>483</v>
      </c>
      <c r="KC112" s="123" t="s">
        <v>483</v>
      </c>
      <c r="KD112" s="123" t="s">
        <v>2269</v>
      </c>
      <c r="KE112" s="123" t="s">
        <v>2270</v>
      </c>
      <c r="KF112" s="123" t="s">
        <v>2271</v>
      </c>
      <c r="KG112" s="123" t="s">
        <v>935</v>
      </c>
      <c r="KH112" s="123" t="s">
        <v>485</v>
      </c>
      <c r="KI112" s="123">
        <v>1</v>
      </c>
      <c r="KJ112" s="123" t="s">
        <v>483</v>
      </c>
      <c r="KK112" s="123" t="s">
        <v>483</v>
      </c>
      <c r="KL112" s="123" t="s">
        <v>483</v>
      </c>
      <c r="KM112" s="123" t="s">
        <v>483</v>
      </c>
      <c r="KN112" s="123" t="s">
        <v>483</v>
      </c>
      <c r="KO112" s="123" t="s">
        <v>483</v>
      </c>
      <c r="KP112" s="123" t="s">
        <v>483</v>
      </c>
      <c r="KQ112" s="123" t="s">
        <v>483</v>
      </c>
      <c r="KR112" s="123" t="s">
        <v>483</v>
      </c>
      <c r="KS112" s="123" t="s">
        <v>483</v>
      </c>
      <c r="KT112" s="123" t="s">
        <v>483</v>
      </c>
      <c r="KU112" s="123" t="s">
        <v>483</v>
      </c>
      <c r="KV112" s="123" t="s">
        <v>483</v>
      </c>
      <c r="KW112" s="123" t="s">
        <v>483</v>
      </c>
      <c r="KX112" s="123" t="s">
        <v>483</v>
      </c>
      <c r="KY112" s="123" t="s">
        <v>483</v>
      </c>
      <c r="KZ112" s="123" t="s">
        <v>483</v>
      </c>
      <c r="LA112" s="123" t="s">
        <v>483</v>
      </c>
      <c r="LB112" s="123" t="s">
        <v>483</v>
      </c>
      <c r="LC112" s="123" t="s">
        <v>483</v>
      </c>
      <c r="LD112" s="123" t="s">
        <v>483</v>
      </c>
      <c r="LE112" s="123" t="s">
        <v>490</v>
      </c>
      <c r="LF112" s="123">
        <v>0</v>
      </c>
      <c r="LG112" s="123">
        <v>21</v>
      </c>
      <c r="LH112" s="123">
        <v>0</v>
      </c>
      <c r="LI112" s="123">
        <v>21</v>
      </c>
      <c r="LJ112" s="123">
        <v>16</v>
      </c>
      <c r="LK112" s="123">
        <v>41</v>
      </c>
      <c r="LL112" s="123">
        <v>15</v>
      </c>
      <c r="LM112" s="123">
        <v>43</v>
      </c>
      <c r="LN112" s="123" t="s">
        <v>483</v>
      </c>
      <c r="LO112" s="123" t="s">
        <v>483</v>
      </c>
      <c r="LP112" s="123" t="s">
        <v>483</v>
      </c>
      <c r="LQ112" s="123" t="s">
        <v>483</v>
      </c>
      <c r="LR112" s="123" t="s">
        <v>483</v>
      </c>
      <c r="LS112" s="123" t="s">
        <v>489</v>
      </c>
      <c r="LT112" s="123" t="s">
        <v>489</v>
      </c>
      <c r="LU112" s="123" t="s">
        <v>483</v>
      </c>
      <c r="LV112" s="123" t="s">
        <v>489</v>
      </c>
      <c r="LW112" s="123" t="s">
        <v>483</v>
      </c>
      <c r="LX112" s="123" t="s">
        <v>489</v>
      </c>
      <c r="LY112" s="123" t="s">
        <v>483</v>
      </c>
      <c r="LZ112" s="123" t="s">
        <v>483</v>
      </c>
      <c r="MA112" s="123" t="s">
        <v>489</v>
      </c>
      <c r="MB112" s="123" t="s">
        <v>483</v>
      </c>
      <c r="MC112" s="123" t="s">
        <v>483</v>
      </c>
      <c r="MD112" s="123" t="s">
        <v>483</v>
      </c>
      <c r="ME112" s="123" t="s">
        <v>483</v>
      </c>
      <c r="MF112" s="123" t="s">
        <v>483</v>
      </c>
      <c r="MG112" s="123" t="s">
        <v>483</v>
      </c>
      <c r="MH112" s="123" t="s">
        <v>483</v>
      </c>
      <c r="MI112" s="123" t="s">
        <v>489</v>
      </c>
      <c r="MJ112" s="123" t="s">
        <v>483</v>
      </c>
      <c r="MK112" s="123" t="s">
        <v>483</v>
      </c>
      <c r="ML112" s="123" t="s">
        <v>483</v>
      </c>
      <c r="MM112" s="123" t="s">
        <v>483</v>
      </c>
      <c r="MN112" s="123" t="s">
        <v>483</v>
      </c>
      <c r="MO112" s="123" t="s">
        <v>483</v>
      </c>
      <c r="MP112" s="123" t="s">
        <v>483</v>
      </c>
      <c r="MQ112" s="123" t="s">
        <v>483</v>
      </c>
      <c r="MR112" s="123" t="s">
        <v>483</v>
      </c>
      <c r="MS112" s="123" t="s">
        <v>483</v>
      </c>
      <c r="MT112" s="123" t="s">
        <v>483</v>
      </c>
      <c r="MU112" s="123" t="s">
        <v>483</v>
      </c>
      <c r="MV112" s="123" t="s">
        <v>489</v>
      </c>
      <c r="MW112" s="123" t="s">
        <v>483</v>
      </c>
      <c r="MX112" s="123" t="s">
        <v>483</v>
      </c>
      <c r="MY112" s="123" t="s">
        <v>483</v>
      </c>
      <c r="MZ112" s="123" t="s">
        <v>483</v>
      </c>
      <c r="NA112" s="123" t="s">
        <v>483</v>
      </c>
      <c r="NB112" s="123" t="s">
        <v>483</v>
      </c>
      <c r="NC112" s="123" t="s">
        <v>483</v>
      </c>
      <c r="ND112" s="123" t="s">
        <v>483</v>
      </c>
      <c r="NE112" s="123" t="s">
        <v>483</v>
      </c>
      <c r="NF112" s="123" t="s">
        <v>483</v>
      </c>
      <c r="NG112" s="123" t="s">
        <v>483</v>
      </c>
      <c r="NH112" s="123" t="s">
        <v>483</v>
      </c>
      <c r="NI112" s="123" t="s">
        <v>483</v>
      </c>
      <c r="NJ112" s="123" t="s">
        <v>483</v>
      </c>
      <c r="NK112" s="123" t="s">
        <v>483</v>
      </c>
      <c r="NL112" s="123" t="s">
        <v>483</v>
      </c>
      <c r="NM112" s="123" t="s">
        <v>483</v>
      </c>
      <c r="NN112" s="123" t="s">
        <v>483</v>
      </c>
      <c r="NO112" s="123" t="s">
        <v>483</v>
      </c>
      <c r="NP112" s="123" t="s">
        <v>483</v>
      </c>
      <c r="NQ112" s="123" t="s">
        <v>483</v>
      </c>
      <c r="NR112" s="123" t="s">
        <v>483</v>
      </c>
      <c r="NS112" s="123" t="s">
        <v>483</v>
      </c>
      <c r="NT112" s="123" t="s">
        <v>483</v>
      </c>
      <c r="NU112" s="123" t="s">
        <v>483</v>
      </c>
      <c r="NV112" s="123" t="s">
        <v>483</v>
      </c>
      <c r="NW112" s="123" t="s">
        <v>483</v>
      </c>
      <c r="NX112" s="123" t="s">
        <v>483</v>
      </c>
      <c r="NY112" s="123" t="s">
        <v>483</v>
      </c>
      <c r="NZ112" s="123" t="s">
        <v>483</v>
      </c>
      <c r="OA112" s="123" t="s">
        <v>483</v>
      </c>
      <c r="OB112" s="123" t="s">
        <v>489</v>
      </c>
      <c r="OC112" s="123" t="s">
        <v>483</v>
      </c>
      <c r="OD112" s="123" t="s">
        <v>483</v>
      </c>
      <c r="OE112" s="123" t="s">
        <v>483</v>
      </c>
      <c r="OF112" s="123" t="s">
        <v>483</v>
      </c>
      <c r="OG112" s="123" t="s">
        <v>489</v>
      </c>
      <c r="OH112" s="123" t="s">
        <v>483</v>
      </c>
      <c r="OI112" s="123" t="s">
        <v>483</v>
      </c>
      <c r="OJ112" s="123" t="s">
        <v>483</v>
      </c>
      <c r="OK112" s="123" t="s">
        <v>483</v>
      </c>
      <c r="OL112" s="123" t="s">
        <v>483</v>
      </c>
      <c r="OM112" s="123" t="s">
        <v>483</v>
      </c>
      <c r="ON112" s="123" t="s">
        <v>483</v>
      </c>
      <c r="OO112" s="123" t="s">
        <v>483</v>
      </c>
      <c r="OP112" s="123" t="s">
        <v>483</v>
      </c>
      <c r="OQ112" s="123" t="s">
        <v>483</v>
      </c>
      <c r="OR112" s="123" t="s">
        <v>483</v>
      </c>
      <c r="OS112" s="123" t="s">
        <v>483</v>
      </c>
      <c r="OT112" s="123" t="s">
        <v>483</v>
      </c>
      <c r="OU112" s="123" t="s">
        <v>483</v>
      </c>
      <c r="OV112" s="123" t="s">
        <v>483</v>
      </c>
      <c r="OW112" s="123" t="s">
        <v>575</v>
      </c>
      <c r="OX112" s="123" t="s">
        <v>483</v>
      </c>
      <c r="OY112" s="123" t="s">
        <v>483</v>
      </c>
      <c r="OZ112" s="123" t="s">
        <v>483</v>
      </c>
      <c r="PA112" s="123" t="s">
        <v>483</v>
      </c>
      <c r="PB112" s="123" t="s">
        <v>483</v>
      </c>
      <c r="PC112" s="123" t="s">
        <v>483</v>
      </c>
      <c r="PD112" s="123" t="s">
        <v>483</v>
      </c>
      <c r="PE112" s="123" t="s">
        <v>483</v>
      </c>
      <c r="PF112" s="123" t="s">
        <v>489</v>
      </c>
      <c r="PG112" s="123" t="s">
        <v>483</v>
      </c>
      <c r="PH112" s="123" t="s">
        <v>483</v>
      </c>
      <c r="PI112" s="123" t="s">
        <v>483</v>
      </c>
      <c r="PJ112" s="123" t="s">
        <v>483</v>
      </c>
      <c r="PK112" s="123" t="s">
        <v>483</v>
      </c>
      <c r="PL112" s="123" t="s">
        <v>483</v>
      </c>
      <c r="PM112" s="123" t="s">
        <v>490</v>
      </c>
      <c r="PN112" s="123" t="s">
        <v>483</v>
      </c>
      <c r="PO112" s="123" t="s">
        <v>483</v>
      </c>
      <c r="PP112" s="123" t="s">
        <v>483</v>
      </c>
      <c r="PQ112" s="123" t="s">
        <v>483</v>
      </c>
      <c r="PR112" s="123" t="s">
        <v>483</v>
      </c>
      <c r="PS112" s="123" t="s">
        <v>483</v>
      </c>
      <c r="PT112" s="123" t="s">
        <v>483</v>
      </c>
      <c r="PU112" s="123" t="s">
        <v>574</v>
      </c>
      <c r="PV112" s="123" t="s">
        <v>574</v>
      </c>
      <c r="PW112" s="123" t="s">
        <v>574</v>
      </c>
      <c r="PX112" s="123" t="s">
        <v>574</v>
      </c>
      <c r="PY112" s="123" t="s">
        <v>574</v>
      </c>
      <c r="PZ112" s="123" t="s">
        <v>483</v>
      </c>
      <c r="QA112" s="123" t="s">
        <v>682</v>
      </c>
      <c r="QB112" s="123" t="s">
        <v>483</v>
      </c>
      <c r="QC112" s="123" t="s">
        <v>572</v>
      </c>
      <c r="QD112" s="123" t="s">
        <v>483</v>
      </c>
      <c r="QE112" s="123" t="s">
        <v>2272</v>
      </c>
      <c r="QF112" s="123"/>
      <c r="QG112" s="123"/>
      <c r="QH112" s="123" t="s">
        <v>483</v>
      </c>
      <c r="QI112" s="123" t="s">
        <v>483</v>
      </c>
      <c r="QJ112" s="123" t="s">
        <v>483</v>
      </c>
      <c r="QK112" s="123"/>
      <c r="QL112" s="123" t="s">
        <v>483</v>
      </c>
      <c r="QM112" s="123" t="s">
        <v>483</v>
      </c>
      <c r="QN112" s="123" t="s">
        <v>483</v>
      </c>
      <c r="QO112" s="123" t="s">
        <v>483</v>
      </c>
      <c r="QP112" s="123" t="s">
        <v>483</v>
      </c>
      <c r="QQ112" s="123">
        <v>23</v>
      </c>
      <c r="QR112" s="123">
        <v>6</v>
      </c>
      <c r="QS112" s="123">
        <v>43</v>
      </c>
      <c r="QT112" s="123"/>
      <c r="QU112" s="90" t="s">
        <v>4476</v>
      </c>
      <c r="QV112" s="90" t="s">
        <v>4961</v>
      </c>
      <c r="QW112" s="84"/>
      <c r="QX112" s="80"/>
      <c r="QY112" s="80"/>
      <c r="QZ112" s="80"/>
      <c r="RA112" s="52"/>
      <c r="RB112" s="80"/>
      <c r="RC112" s="80"/>
      <c r="RD112" s="80"/>
      <c r="RE112" s="80"/>
      <c r="RF112" s="80"/>
      <c r="RG112" s="80"/>
      <c r="RH112" s="84"/>
      <c r="RI112" s="84"/>
      <c r="RJ112" s="84"/>
      <c r="RK112" s="80"/>
      <c r="RL112" s="80"/>
      <c r="RM112" s="80"/>
      <c r="RN112" s="80"/>
      <c r="RO112" s="84"/>
      <c r="RP112" s="80"/>
      <c r="RQ112" s="52"/>
      <c r="RR112" s="80"/>
      <c r="RS112" s="80">
        <v>0</v>
      </c>
      <c r="RT112" s="80"/>
      <c r="RU112" s="80"/>
      <c r="RV112" s="80">
        <v>0</v>
      </c>
      <c r="RW112" s="80"/>
      <c r="RX112" s="80"/>
      <c r="RY112" s="218" t="s">
        <v>483</v>
      </c>
      <c r="RZ112" s="218"/>
      <c r="SA112" s="184" t="s">
        <v>6189</v>
      </c>
      <c r="SB112" s="149" t="s">
        <v>4781</v>
      </c>
      <c r="SC112" s="90"/>
      <c r="SD112" s="229" t="s">
        <v>5815</v>
      </c>
      <c r="SE112" s="123"/>
      <c r="SF112" s="114"/>
      <c r="SG112" s="114"/>
      <c r="SH112" s="114"/>
      <c r="SI112" s="114"/>
      <c r="SJ112" s="114"/>
      <c r="SK112" s="114"/>
      <c r="SL112" s="114"/>
      <c r="SM112" s="114"/>
      <c r="SN112" s="242"/>
      <c r="SO112" s="114"/>
      <c r="SQ112" s="123"/>
      <c r="SR112" s="238" t="s">
        <v>6592</v>
      </c>
      <c r="ST112" s="90" t="s">
        <v>483</v>
      </c>
      <c r="SV112" s="236" t="s">
        <v>4484</v>
      </c>
    </row>
    <row r="113" spans="1:517" s="98" customFormat="1" ht="84.75" customHeight="1" x14ac:dyDescent="0.25">
      <c r="A113" s="123" t="s">
        <v>2247</v>
      </c>
      <c r="B113" s="93">
        <v>126</v>
      </c>
      <c r="C113" s="123">
        <v>2019</v>
      </c>
      <c r="D113" s="94" t="s">
        <v>4073</v>
      </c>
      <c r="E113" s="123">
        <v>3</v>
      </c>
      <c r="F113" s="123" t="s">
        <v>602</v>
      </c>
      <c r="G113" s="114" t="s">
        <v>2248</v>
      </c>
      <c r="H113" s="123" t="s">
        <v>2249</v>
      </c>
      <c r="I113" s="123" t="s">
        <v>5016</v>
      </c>
      <c r="J113" s="123" t="s">
        <v>959</v>
      </c>
      <c r="K113" s="123" t="s">
        <v>657</v>
      </c>
      <c r="L113" s="123" t="s">
        <v>2250</v>
      </c>
      <c r="M113" s="123">
        <v>306</v>
      </c>
      <c r="N113" s="123"/>
      <c r="O113" s="123" t="s">
        <v>608</v>
      </c>
      <c r="P113" s="123" t="s">
        <v>4344</v>
      </c>
      <c r="Q113" s="99" t="s">
        <v>4769</v>
      </c>
      <c r="R113" s="120" t="s">
        <v>2251</v>
      </c>
      <c r="S113" s="96" t="s">
        <v>2252</v>
      </c>
      <c r="T113" s="97" t="s">
        <v>590</v>
      </c>
      <c r="U113" s="97"/>
      <c r="V113" s="97" t="s">
        <v>2253</v>
      </c>
      <c r="W113" s="97" t="s">
        <v>586</v>
      </c>
      <c r="X113" s="183">
        <v>5521065015</v>
      </c>
      <c r="Y113" s="105" t="s">
        <v>4770</v>
      </c>
      <c r="Z113" s="123">
        <v>11</v>
      </c>
      <c r="AA113" s="123">
        <v>5</v>
      </c>
      <c r="AB113" s="123">
        <v>3</v>
      </c>
      <c r="AC113" s="123">
        <v>3</v>
      </c>
      <c r="AD113" s="123">
        <v>5</v>
      </c>
      <c r="AE113" s="123">
        <v>0</v>
      </c>
      <c r="AF113" s="123">
        <v>1</v>
      </c>
      <c r="AG113" s="123">
        <v>4</v>
      </c>
      <c r="AH113" s="123">
        <v>5</v>
      </c>
      <c r="AI113" s="123">
        <v>4</v>
      </c>
      <c r="AJ113" s="123">
        <v>7</v>
      </c>
      <c r="AK113" s="123">
        <v>16</v>
      </c>
      <c r="AL113" s="123">
        <v>25</v>
      </c>
      <c r="AM113" s="123">
        <v>53</v>
      </c>
      <c r="AN113" s="123">
        <v>95</v>
      </c>
      <c r="AO113" s="123">
        <v>26</v>
      </c>
      <c r="AP113" s="123">
        <v>8</v>
      </c>
      <c r="AQ113" s="123">
        <v>0</v>
      </c>
      <c r="AR113" s="123"/>
      <c r="AS113" s="123"/>
      <c r="AT113" s="123" t="s">
        <v>483</v>
      </c>
      <c r="AU113" s="123" t="s">
        <v>483</v>
      </c>
      <c r="AV113" s="123" t="s">
        <v>585</v>
      </c>
      <c r="AW113" s="123"/>
      <c r="AX113" s="123" t="s">
        <v>637</v>
      </c>
      <c r="AY113" s="123" t="s">
        <v>483</v>
      </c>
      <c r="AZ113" s="123" t="s">
        <v>483</v>
      </c>
      <c r="BA113" s="123" t="s">
        <v>483</v>
      </c>
      <c r="BB113" s="123" t="s">
        <v>483</v>
      </c>
      <c r="BC113" s="123" t="s">
        <v>483</v>
      </c>
      <c r="BD113" s="123" t="s">
        <v>572</v>
      </c>
      <c r="BE113" s="123" t="s">
        <v>483</v>
      </c>
      <c r="BF113" s="123" t="s">
        <v>490</v>
      </c>
      <c r="BG113" s="123" t="s">
        <v>483</v>
      </c>
      <c r="BH113" s="123" t="s">
        <v>490</v>
      </c>
      <c r="BI113" s="123" t="s">
        <v>483</v>
      </c>
      <c r="BJ113" s="123" t="s">
        <v>483</v>
      </c>
      <c r="BK113" s="123" t="s">
        <v>483</v>
      </c>
      <c r="BL113" s="123" t="s">
        <v>483</v>
      </c>
      <c r="BM113" s="123" t="s">
        <v>483</v>
      </c>
      <c r="BN113" s="123" t="s">
        <v>483</v>
      </c>
      <c r="BO113" s="123" t="s">
        <v>483</v>
      </c>
      <c r="BP113" s="123" t="s">
        <v>483</v>
      </c>
      <c r="BQ113" s="123" t="s">
        <v>483</v>
      </c>
      <c r="BR113" s="123" t="s">
        <v>483</v>
      </c>
      <c r="BS113" s="123" t="s">
        <v>483</v>
      </c>
      <c r="BT113" s="123" t="s">
        <v>483</v>
      </c>
      <c r="BU113" s="123" t="s">
        <v>483</v>
      </c>
      <c r="BV113" s="123" t="s">
        <v>483</v>
      </c>
      <c r="BW113" s="123" t="s">
        <v>483</v>
      </c>
      <c r="BX113" s="123" t="s">
        <v>483</v>
      </c>
      <c r="BY113" s="123" t="s">
        <v>483</v>
      </c>
      <c r="BZ113" s="123" t="s">
        <v>483</v>
      </c>
      <c r="CA113" s="123" t="s">
        <v>483</v>
      </c>
      <c r="CB113" s="123" t="s">
        <v>483</v>
      </c>
      <c r="CC113" s="123" t="s">
        <v>490</v>
      </c>
      <c r="CD113" s="123" t="s">
        <v>483</v>
      </c>
      <c r="CE113" s="123" t="s">
        <v>483</v>
      </c>
      <c r="CF113" s="123"/>
      <c r="CG113" s="123" t="s">
        <v>483</v>
      </c>
      <c r="CH113" s="123" t="s">
        <v>483</v>
      </c>
      <c r="CI113" s="123" t="s">
        <v>483</v>
      </c>
      <c r="CJ113" s="123" t="s">
        <v>483</v>
      </c>
      <c r="CK113" s="123" t="s">
        <v>483</v>
      </c>
      <c r="CL113" s="123" t="s">
        <v>483</v>
      </c>
      <c r="CM113" s="123" t="s">
        <v>483</v>
      </c>
      <c r="CN113" s="123" t="s">
        <v>483</v>
      </c>
      <c r="CO113" s="123" t="s">
        <v>483</v>
      </c>
      <c r="CP113" s="123" t="s">
        <v>483</v>
      </c>
      <c r="CQ113" s="123" t="s">
        <v>483</v>
      </c>
      <c r="CR113" s="123" t="s">
        <v>483</v>
      </c>
      <c r="CS113" s="123" t="s">
        <v>483</v>
      </c>
      <c r="CT113" s="123" t="s">
        <v>483</v>
      </c>
      <c r="CU113" s="123" t="s">
        <v>483</v>
      </c>
      <c r="CV113" s="123" t="s">
        <v>483</v>
      </c>
      <c r="CW113" s="123" t="s">
        <v>483</v>
      </c>
      <c r="CX113" s="123" t="s">
        <v>483</v>
      </c>
      <c r="CY113" s="123" t="s">
        <v>483</v>
      </c>
      <c r="CZ113" s="123" t="s">
        <v>483</v>
      </c>
      <c r="DA113" s="123" t="s">
        <v>483</v>
      </c>
      <c r="DB113" s="123" t="s">
        <v>483</v>
      </c>
      <c r="DC113" s="123" t="s">
        <v>483</v>
      </c>
      <c r="DD113" s="123" t="s">
        <v>483</v>
      </c>
      <c r="DE113" s="123" t="s">
        <v>483</v>
      </c>
      <c r="DF113" s="123" t="s">
        <v>483</v>
      </c>
      <c r="DG113" s="123" t="s">
        <v>483</v>
      </c>
      <c r="DH113" s="123" t="s">
        <v>483</v>
      </c>
      <c r="DI113" s="123" t="s">
        <v>483</v>
      </c>
      <c r="DJ113" s="123" t="s">
        <v>483</v>
      </c>
      <c r="DK113" s="123" t="s">
        <v>483</v>
      </c>
      <c r="DL113" s="123" t="s">
        <v>483</v>
      </c>
      <c r="DM113" s="123" t="s">
        <v>618</v>
      </c>
      <c r="DN113" s="123" t="s">
        <v>489</v>
      </c>
      <c r="DO113" s="123" t="s">
        <v>483</v>
      </c>
      <c r="DP113" s="123" t="s">
        <v>483</v>
      </c>
      <c r="DQ113" s="123" t="s">
        <v>483</v>
      </c>
      <c r="DR113" s="123" t="s">
        <v>483</v>
      </c>
      <c r="DS113" s="123" t="s">
        <v>483</v>
      </c>
      <c r="DT113" s="123" t="s">
        <v>483</v>
      </c>
      <c r="DU113" s="123" t="s">
        <v>483</v>
      </c>
      <c r="DV113" s="123" t="s">
        <v>483</v>
      </c>
      <c r="DW113" s="123" t="s">
        <v>483</v>
      </c>
      <c r="DX113" s="123" t="s">
        <v>483</v>
      </c>
      <c r="DY113" s="123" t="s">
        <v>483</v>
      </c>
      <c r="DZ113" s="123" t="s">
        <v>483</v>
      </c>
      <c r="EA113" s="123" t="s">
        <v>483</v>
      </c>
      <c r="EB113" s="123" t="s">
        <v>483</v>
      </c>
      <c r="EC113" s="123" t="s">
        <v>483</v>
      </c>
      <c r="ED113" s="123" t="s">
        <v>483</v>
      </c>
      <c r="EE113" s="123">
        <v>2</v>
      </c>
      <c r="EF113" s="123">
        <v>3</v>
      </c>
      <c r="EG113" s="123">
        <v>10</v>
      </c>
      <c r="EH113" s="123" t="s">
        <v>483</v>
      </c>
      <c r="EI113" s="123" t="s">
        <v>483</v>
      </c>
      <c r="EJ113" s="123" t="s">
        <v>483</v>
      </c>
      <c r="EK113" s="123" t="s">
        <v>483</v>
      </c>
      <c r="EL113" s="123" t="s">
        <v>483</v>
      </c>
      <c r="EM113" s="123" t="s">
        <v>483</v>
      </c>
      <c r="EN113" s="123" t="s">
        <v>483</v>
      </c>
      <c r="EO113" s="123" t="s">
        <v>483</v>
      </c>
      <c r="EP113" s="123" t="s">
        <v>483</v>
      </c>
      <c r="EQ113" s="123" t="s">
        <v>483</v>
      </c>
      <c r="ER113" s="123" t="s">
        <v>483</v>
      </c>
      <c r="ES113" s="123" t="s">
        <v>483</v>
      </c>
      <c r="ET113" s="123" t="s">
        <v>483</v>
      </c>
      <c r="EU113" s="123" t="s">
        <v>483</v>
      </c>
      <c r="EV113" s="123" t="s">
        <v>483</v>
      </c>
      <c r="EW113" s="123" t="s">
        <v>483</v>
      </c>
      <c r="EX113" s="123" t="s">
        <v>483</v>
      </c>
      <c r="EY113" s="123" t="s">
        <v>483</v>
      </c>
      <c r="EZ113" s="123" t="s">
        <v>483</v>
      </c>
      <c r="FA113" s="123" t="s">
        <v>483</v>
      </c>
      <c r="FB113" s="123" t="s">
        <v>483</v>
      </c>
      <c r="FC113" s="123" t="s">
        <v>483</v>
      </c>
      <c r="FD113" s="123" t="s">
        <v>483</v>
      </c>
      <c r="FE113" s="123" t="s">
        <v>483</v>
      </c>
      <c r="FF113" s="123" t="s">
        <v>483</v>
      </c>
      <c r="FG113" s="123" t="s">
        <v>483</v>
      </c>
      <c r="FH113" s="123" t="s">
        <v>483</v>
      </c>
      <c r="FI113" s="123" t="s">
        <v>483</v>
      </c>
      <c r="FJ113" s="123" t="s">
        <v>483</v>
      </c>
      <c r="FK113" s="123" t="s">
        <v>483</v>
      </c>
      <c r="FL113" s="123" t="s">
        <v>483</v>
      </c>
      <c r="FM113" s="123" t="s">
        <v>483</v>
      </c>
      <c r="FN113" s="123" t="s">
        <v>483</v>
      </c>
      <c r="FO113" s="123" t="s">
        <v>483</v>
      </c>
      <c r="FP113" s="123" t="s">
        <v>483</v>
      </c>
      <c r="FQ113" s="123" t="s">
        <v>483</v>
      </c>
      <c r="FR113" s="123" t="s">
        <v>483</v>
      </c>
      <c r="FS113" s="123" t="s">
        <v>483</v>
      </c>
      <c r="FT113" s="123" t="s">
        <v>483</v>
      </c>
      <c r="FU113" s="123" t="s">
        <v>483</v>
      </c>
      <c r="FV113" s="123" t="s">
        <v>483</v>
      </c>
      <c r="FW113" s="123" t="s">
        <v>483</v>
      </c>
      <c r="FX113" s="123" t="s">
        <v>483</v>
      </c>
      <c r="FY113" s="123" t="s">
        <v>483</v>
      </c>
      <c r="FZ113" s="123" t="s">
        <v>483</v>
      </c>
      <c r="GA113" s="123" t="s">
        <v>483</v>
      </c>
      <c r="GB113" s="123" t="s">
        <v>483</v>
      </c>
      <c r="GC113" s="123" t="s">
        <v>483</v>
      </c>
      <c r="GD113" s="123" t="s">
        <v>483</v>
      </c>
      <c r="GE113" s="123" t="s">
        <v>483</v>
      </c>
      <c r="GF113" s="123" t="s">
        <v>483</v>
      </c>
      <c r="GG113" s="123" t="s">
        <v>483</v>
      </c>
      <c r="GH113" s="123" t="s">
        <v>483</v>
      </c>
      <c r="GI113" s="123" t="s">
        <v>483</v>
      </c>
      <c r="GJ113" s="123" t="s">
        <v>483</v>
      </c>
      <c r="GK113" s="123" t="s">
        <v>483</v>
      </c>
      <c r="GL113" s="123" t="s">
        <v>483</v>
      </c>
      <c r="GM113" s="123" t="s">
        <v>483</v>
      </c>
      <c r="GN113" s="123" t="s">
        <v>483</v>
      </c>
      <c r="GO113" s="123" t="s">
        <v>483</v>
      </c>
      <c r="GP113" s="123" t="s">
        <v>483</v>
      </c>
      <c r="GQ113" s="123" t="s">
        <v>483</v>
      </c>
      <c r="GR113" s="123" t="s">
        <v>483</v>
      </c>
      <c r="GS113" s="123" t="s">
        <v>483</v>
      </c>
      <c r="GT113" s="123" t="s">
        <v>483</v>
      </c>
      <c r="GU113" s="123" t="s">
        <v>483</v>
      </c>
      <c r="GV113" s="123" t="s">
        <v>483</v>
      </c>
      <c r="GW113" s="123" t="s">
        <v>483</v>
      </c>
      <c r="GX113" s="123" t="s">
        <v>483</v>
      </c>
      <c r="GY113" s="123" t="s">
        <v>483</v>
      </c>
      <c r="GZ113" s="123" t="s">
        <v>483</v>
      </c>
      <c r="HA113" s="123" t="s">
        <v>483</v>
      </c>
      <c r="HB113" s="123" t="s">
        <v>483</v>
      </c>
      <c r="HC113" s="123" t="s">
        <v>483</v>
      </c>
      <c r="HD113" s="123" t="s">
        <v>483</v>
      </c>
      <c r="HE113" s="123" t="s">
        <v>489</v>
      </c>
      <c r="HF113" s="123" t="s">
        <v>483</v>
      </c>
      <c r="HG113" s="123" t="s">
        <v>483</v>
      </c>
      <c r="HH113" s="123" t="s">
        <v>483</v>
      </c>
      <c r="HI113" s="123" t="s">
        <v>483</v>
      </c>
      <c r="HJ113" s="123" t="s">
        <v>483</v>
      </c>
      <c r="HK113" s="123" t="s">
        <v>483</v>
      </c>
      <c r="HL113" s="123" t="s">
        <v>483</v>
      </c>
      <c r="HM113" s="123" t="s">
        <v>483</v>
      </c>
      <c r="HN113" s="123" t="s">
        <v>483</v>
      </c>
      <c r="HO113" s="123" t="s">
        <v>483</v>
      </c>
      <c r="HP113" s="123" t="s">
        <v>483</v>
      </c>
      <c r="HQ113" s="123" t="s">
        <v>483</v>
      </c>
      <c r="HR113" s="123" t="s">
        <v>483</v>
      </c>
      <c r="HS113" s="123" t="s">
        <v>483</v>
      </c>
      <c r="HT113" s="123" t="s">
        <v>483</v>
      </c>
      <c r="HU113" s="123" t="s">
        <v>483</v>
      </c>
      <c r="HV113" s="123" t="s">
        <v>483</v>
      </c>
      <c r="HW113" s="123" t="s">
        <v>483</v>
      </c>
      <c r="HX113" s="123" t="s">
        <v>483</v>
      </c>
      <c r="HY113" s="123" t="s">
        <v>483</v>
      </c>
      <c r="HZ113" s="123" t="s">
        <v>483</v>
      </c>
      <c r="IA113" s="123" t="s">
        <v>483</v>
      </c>
      <c r="IB113" s="123" t="s">
        <v>483</v>
      </c>
      <c r="IC113" s="123" t="s">
        <v>483</v>
      </c>
      <c r="ID113" s="123" t="s">
        <v>483</v>
      </c>
      <c r="IE113" s="123" t="s">
        <v>483</v>
      </c>
      <c r="IF113" s="123" t="s">
        <v>489</v>
      </c>
      <c r="IG113" s="123" t="s">
        <v>489</v>
      </c>
      <c r="IH113" s="123" t="s">
        <v>489</v>
      </c>
      <c r="II113" s="123" t="s">
        <v>489</v>
      </c>
      <c r="IJ113" s="123" t="s">
        <v>489</v>
      </c>
      <c r="IK113" s="123" t="s">
        <v>483</v>
      </c>
      <c r="IL113" s="123" t="s">
        <v>483</v>
      </c>
      <c r="IM113" s="123" t="s">
        <v>483</v>
      </c>
      <c r="IN113" s="123">
        <v>2</v>
      </c>
      <c r="IO113" s="123">
        <v>0</v>
      </c>
      <c r="IP113" s="123">
        <v>1</v>
      </c>
      <c r="IQ113" s="123">
        <v>0</v>
      </c>
      <c r="IR113" s="123">
        <v>2</v>
      </c>
      <c r="IS113" s="123">
        <v>0</v>
      </c>
      <c r="IT113" s="123">
        <v>2</v>
      </c>
      <c r="IU113" s="123">
        <v>0</v>
      </c>
      <c r="IV113" s="123">
        <v>4</v>
      </c>
      <c r="IW113" s="123">
        <v>0</v>
      </c>
      <c r="IX113" s="123">
        <v>0</v>
      </c>
      <c r="IY113" s="123">
        <v>1</v>
      </c>
      <c r="IZ113" s="123">
        <v>0</v>
      </c>
      <c r="JA113" s="123">
        <v>1</v>
      </c>
      <c r="JB113" s="123">
        <v>0</v>
      </c>
      <c r="JC113" s="123">
        <v>0</v>
      </c>
      <c r="JD113" s="123">
        <v>0</v>
      </c>
      <c r="JE113" s="123">
        <v>0</v>
      </c>
      <c r="JF113" s="123">
        <v>0</v>
      </c>
      <c r="JG113" s="123">
        <v>1</v>
      </c>
      <c r="JH113" s="123">
        <v>2</v>
      </c>
      <c r="JI113" s="123">
        <v>0</v>
      </c>
      <c r="JJ113" s="123">
        <v>2</v>
      </c>
      <c r="JK113" s="123">
        <v>0</v>
      </c>
      <c r="JL113" s="123">
        <v>0</v>
      </c>
      <c r="JM113" s="123">
        <v>0</v>
      </c>
      <c r="JN113" s="123">
        <v>15</v>
      </c>
      <c r="JO113" s="123">
        <v>3</v>
      </c>
      <c r="JP113" s="123">
        <v>18</v>
      </c>
      <c r="JQ113" s="123">
        <v>7</v>
      </c>
      <c r="JR113" s="123" t="s">
        <v>2254</v>
      </c>
      <c r="JS113" s="123" t="s">
        <v>483</v>
      </c>
      <c r="JT113" s="123" t="s">
        <v>483</v>
      </c>
      <c r="JU113" s="123" t="s">
        <v>483</v>
      </c>
      <c r="JV113" s="123" t="s">
        <v>483</v>
      </c>
      <c r="JW113" s="123" t="s">
        <v>483</v>
      </c>
      <c r="JX113" s="123" t="s">
        <v>483</v>
      </c>
      <c r="JY113" s="123" t="s">
        <v>483</v>
      </c>
      <c r="JZ113" s="123" t="s">
        <v>483</v>
      </c>
      <c r="KA113" s="123" t="s">
        <v>483</v>
      </c>
      <c r="KB113" s="123" t="s">
        <v>483</v>
      </c>
      <c r="KC113" s="123" t="s">
        <v>483</v>
      </c>
      <c r="KD113" s="123" t="s">
        <v>2255</v>
      </c>
      <c r="KE113" s="123" t="s">
        <v>2256</v>
      </c>
      <c r="KF113" s="123" t="s">
        <v>2257</v>
      </c>
      <c r="KG113" s="123" t="s">
        <v>680</v>
      </c>
      <c r="KH113" s="123" t="s">
        <v>500</v>
      </c>
      <c r="KI113" s="123">
        <v>2</v>
      </c>
      <c r="KJ113" s="123" t="s">
        <v>483</v>
      </c>
      <c r="KK113" s="123" t="s">
        <v>483</v>
      </c>
      <c r="KL113" s="123" t="s">
        <v>483</v>
      </c>
      <c r="KM113" s="123" t="s">
        <v>483</v>
      </c>
      <c r="KN113" s="123" t="s">
        <v>489</v>
      </c>
      <c r="KO113" s="123" t="s">
        <v>483</v>
      </c>
      <c r="KP113" s="123" t="s">
        <v>483</v>
      </c>
      <c r="KQ113" s="123" t="s">
        <v>490</v>
      </c>
      <c r="KR113" s="123" t="s">
        <v>483</v>
      </c>
      <c r="KS113" s="123" t="s">
        <v>483</v>
      </c>
      <c r="KT113" s="123" t="s">
        <v>483</v>
      </c>
      <c r="KU113" s="123" t="s">
        <v>483</v>
      </c>
      <c r="KV113" s="123" t="s">
        <v>483</v>
      </c>
      <c r="KW113" s="123" t="s">
        <v>483</v>
      </c>
      <c r="KX113" s="123" t="s">
        <v>483</v>
      </c>
      <c r="KY113" s="123" t="s">
        <v>483</v>
      </c>
      <c r="KZ113" s="123" t="s">
        <v>483</v>
      </c>
      <c r="LA113" s="123" t="s">
        <v>483</v>
      </c>
      <c r="LB113" s="123" t="s">
        <v>483</v>
      </c>
      <c r="LC113" s="123" t="s">
        <v>490</v>
      </c>
      <c r="LD113" s="123" t="s">
        <v>483</v>
      </c>
      <c r="LE113" s="123" t="s">
        <v>490</v>
      </c>
      <c r="LF113" s="123">
        <v>12</v>
      </c>
      <c r="LG113" s="123">
        <v>4</v>
      </c>
      <c r="LH113" s="123">
        <v>1</v>
      </c>
      <c r="LI113" s="123">
        <v>17</v>
      </c>
      <c r="LJ113" s="123">
        <v>7</v>
      </c>
      <c r="LK113" s="123">
        <v>7</v>
      </c>
      <c r="LL113" s="123">
        <v>6</v>
      </c>
      <c r="LM113" s="123">
        <v>8</v>
      </c>
      <c r="LN113" s="123" t="s">
        <v>483</v>
      </c>
      <c r="LO113" s="123" t="s">
        <v>483</v>
      </c>
      <c r="LP113" s="123" t="s">
        <v>483</v>
      </c>
      <c r="LQ113" s="123" t="s">
        <v>483</v>
      </c>
      <c r="LR113" s="123" t="s">
        <v>483</v>
      </c>
      <c r="LS113" s="123" t="s">
        <v>483</v>
      </c>
      <c r="LT113" s="123" t="s">
        <v>489</v>
      </c>
      <c r="LU113" s="123" t="s">
        <v>483</v>
      </c>
      <c r="LV113" s="123" t="s">
        <v>489</v>
      </c>
      <c r="LW113" s="123" t="s">
        <v>483</v>
      </c>
      <c r="LX113" s="123" t="s">
        <v>489</v>
      </c>
      <c r="LY113" s="123" t="s">
        <v>483</v>
      </c>
      <c r="LZ113" s="123" t="s">
        <v>483</v>
      </c>
      <c r="MA113" s="123" t="s">
        <v>483</v>
      </c>
      <c r="MB113" s="123" t="s">
        <v>483</v>
      </c>
      <c r="MC113" s="123" t="s">
        <v>483</v>
      </c>
      <c r="MD113" s="123" t="s">
        <v>483</v>
      </c>
      <c r="ME113" s="123" t="s">
        <v>483</v>
      </c>
      <c r="MF113" s="123" t="s">
        <v>483</v>
      </c>
      <c r="MG113" s="123" t="s">
        <v>489</v>
      </c>
      <c r="MH113" s="123" t="s">
        <v>483</v>
      </c>
      <c r="MI113" s="123" t="s">
        <v>483</v>
      </c>
      <c r="MJ113" s="123" t="s">
        <v>483</v>
      </c>
      <c r="MK113" s="123" t="s">
        <v>490</v>
      </c>
      <c r="ML113" s="123" t="s">
        <v>490</v>
      </c>
      <c r="MM113" s="123" t="s">
        <v>490</v>
      </c>
      <c r="MN113" s="123" t="s">
        <v>490</v>
      </c>
      <c r="MO113" s="123" t="s">
        <v>490</v>
      </c>
      <c r="MP113" s="123" t="s">
        <v>483</v>
      </c>
      <c r="MQ113" s="123" t="s">
        <v>483</v>
      </c>
      <c r="MR113" s="123" t="s">
        <v>483</v>
      </c>
      <c r="MS113" s="123" t="s">
        <v>483</v>
      </c>
      <c r="MT113" s="123" t="s">
        <v>483</v>
      </c>
      <c r="MU113" s="123" t="s">
        <v>483</v>
      </c>
      <c r="MV113" s="123" t="s">
        <v>483</v>
      </c>
      <c r="MW113" s="123" t="s">
        <v>483</v>
      </c>
      <c r="MX113" s="123" t="s">
        <v>483</v>
      </c>
      <c r="MY113" s="123" t="s">
        <v>483</v>
      </c>
      <c r="MZ113" s="123" t="s">
        <v>483</v>
      </c>
      <c r="NA113" s="123" t="s">
        <v>483</v>
      </c>
      <c r="NB113" s="123" t="s">
        <v>483</v>
      </c>
      <c r="NC113" s="123" t="s">
        <v>483</v>
      </c>
      <c r="ND113" s="123" t="s">
        <v>483</v>
      </c>
      <c r="NE113" s="123" t="s">
        <v>483</v>
      </c>
      <c r="NF113" s="123" t="s">
        <v>483</v>
      </c>
      <c r="NG113" s="123" t="s">
        <v>483</v>
      </c>
      <c r="NH113" s="123" t="s">
        <v>483</v>
      </c>
      <c r="NI113" s="123" t="s">
        <v>483</v>
      </c>
      <c r="NJ113" s="123" t="s">
        <v>483</v>
      </c>
      <c r="NK113" s="123" t="s">
        <v>483</v>
      </c>
      <c r="NL113" s="123" t="s">
        <v>483</v>
      </c>
      <c r="NM113" s="123" t="s">
        <v>483</v>
      </c>
      <c r="NN113" s="123" t="s">
        <v>483</v>
      </c>
      <c r="NO113" s="123" t="s">
        <v>483</v>
      </c>
      <c r="NP113" s="123" t="s">
        <v>483</v>
      </c>
      <c r="NQ113" s="123" t="s">
        <v>489</v>
      </c>
      <c r="NR113" s="123" t="s">
        <v>483</v>
      </c>
      <c r="NS113" s="123" t="s">
        <v>483</v>
      </c>
      <c r="NT113" s="123" t="s">
        <v>483</v>
      </c>
      <c r="NU113" s="123" t="s">
        <v>483</v>
      </c>
      <c r="NV113" s="123" t="s">
        <v>483</v>
      </c>
      <c r="NW113" s="123" t="s">
        <v>483</v>
      </c>
      <c r="NX113" s="123" t="s">
        <v>483</v>
      </c>
      <c r="NY113" s="123" t="s">
        <v>483</v>
      </c>
      <c r="NZ113" s="123" t="s">
        <v>483</v>
      </c>
      <c r="OA113" s="123" t="s">
        <v>483</v>
      </c>
      <c r="OB113" s="123" t="s">
        <v>483</v>
      </c>
      <c r="OC113" s="123" t="s">
        <v>483</v>
      </c>
      <c r="OD113" s="123" t="s">
        <v>483</v>
      </c>
      <c r="OE113" s="123" t="s">
        <v>483</v>
      </c>
      <c r="OF113" s="123" t="s">
        <v>483</v>
      </c>
      <c r="OG113" s="123" t="s">
        <v>483</v>
      </c>
      <c r="OH113" s="123" t="s">
        <v>483</v>
      </c>
      <c r="OI113" s="123" t="s">
        <v>483</v>
      </c>
      <c r="OJ113" s="123" t="s">
        <v>483</v>
      </c>
      <c r="OK113" s="123" t="s">
        <v>483</v>
      </c>
      <c r="OL113" s="123" t="s">
        <v>483</v>
      </c>
      <c r="OM113" s="123" t="s">
        <v>483</v>
      </c>
      <c r="ON113" s="123" t="s">
        <v>483</v>
      </c>
      <c r="OO113" s="123" t="s">
        <v>483</v>
      </c>
      <c r="OP113" s="123" t="s">
        <v>483</v>
      </c>
      <c r="OQ113" s="123" t="s">
        <v>483</v>
      </c>
      <c r="OR113" s="123" t="s">
        <v>483</v>
      </c>
      <c r="OS113" s="123" t="s">
        <v>489</v>
      </c>
      <c r="OT113" s="123" t="s">
        <v>483</v>
      </c>
      <c r="OU113" s="123" t="s">
        <v>483</v>
      </c>
      <c r="OV113" s="123" t="s">
        <v>483</v>
      </c>
      <c r="OW113" s="123" t="s">
        <v>575</v>
      </c>
      <c r="OX113" s="123" t="s">
        <v>483</v>
      </c>
      <c r="OY113" s="123" t="s">
        <v>483</v>
      </c>
      <c r="OZ113" s="123" t="s">
        <v>483</v>
      </c>
      <c r="PA113" s="123" t="s">
        <v>483</v>
      </c>
      <c r="PB113" s="123" t="s">
        <v>483</v>
      </c>
      <c r="PC113" s="123" t="s">
        <v>483</v>
      </c>
      <c r="PD113" s="123" t="s">
        <v>483</v>
      </c>
      <c r="PE113" s="123" t="s">
        <v>483</v>
      </c>
      <c r="PF113" s="123" t="s">
        <v>483</v>
      </c>
      <c r="PG113" s="123" t="s">
        <v>483</v>
      </c>
      <c r="PH113" s="123" t="s">
        <v>483</v>
      </c>
      <c r="PI113" s="123" t="s">
        <v>483</v>
      </c>
      <c r="PJ113" s="123" t="s">
        <v>483</v>
      </c>
      <c r="PK113" s="123" t="s">
        <v>483</v>
      </c>
      <c r="PL113" s="123" t="s">
        <v>483</v>
      </c>
      <c r="PM113" s="123" t="s">
        <v>483</v>
      </c>
      <c r="PN113" s="123" t="s">
        <v>489</v>
      </c>
      <c r="PO113" s="123" t="s">
        <v>483</v>
      </c>
      <c r="PP113" s="123" t="s">
        <v>483</v>
      </c>
      <c r="PQ113" s="123" t="s">
        <v>489</v>
      </c>
      <c r="PR113" s="123" t="s">
        <v>483</v>
      </c>
      <c r="PS113" s="123" t="s">
        <v>489</v>
      </c>
      <c r="PT113" s="123" t="s">
        <v>483</v>
      </c>
      <c r="PU113" s="123" t="s">
        <v>574</v>
      </c>
      <c r="PV113" s="123" t="s">
        <v>574</v>
      </c>
      <c r="PW113" s="123" t="s">
        <v>574</v>
      </c>
      <c r="PX113" s="123" t="s">
        <v>574</v>
      </c>
      <c r="PY113" s="123" t="s">
        <v>574</v>
      </c>
      <c r="PZ113" s="123" t="s">
        <v>483</v>
      </c>
      <c r="QA113" s="123" t="s">
        <v>616</v>
      </c>
      <c r="QB113" s="123" t="s">
        <v>483</v>
      </c>
      <c r="QC113" s="123" t="s">
        <v>572</v>
      </c>
      <c r="QD113" s="123" t="s">
        <v>483</v>
      </c>
      <c r="QE113" s="123" t="s">
        <v>2258</v>
      </c>
      <c r="QF113" s="123"/>
      <c r="QG113" s="123"/>
      <c r="QH113" s="123" t="s">
        <v>483</v>
      </c>
      <c r="QI113" s="123" t="s">
        <v>489</v>
      </c>
      <c r="QJ113" s="123" t="s">
        <v>483</v>
      </c>
      <c r="QK113" s="123"/>
      <c r="QL113" s="123" t="s">
        <v>489</v>
      </c>
      <c r="QM113" s="123" t="s">
        <v>489</v>
      </c>
      <c r="QN113" s="123" t="s">
        <v>483</v>
      </c>
      <c r="QO113" s="123" t="s">
        <v>483</v>
      </c>
      <c r="QP113" s="123" t="s">
        <v>483</v>
      </c>
      <c r="QQ113" s="123">
        <v>18</v>
      </c>
      <c r="QR113" s="123">
        <v>6</v>
      </c>
      <c r="QS113" s="123">
        <v>15</v>
      </c>
      <c r="QT113" s="123"/>
      <c r="QU113" s="90" t="s">
        <v>4476</v>
      </c>
      <c r="QV113" s="90" t="s">
        <v>4961</v>
      </c>
      <c r="QW113" s="125" t="s">
        <v>4970</v>
      </c>
      <c r="QX113" s="148" t="s">
        <v>483</v>
      </c>
      <c r="QY113" s="80" t="s">
        <v>483</v>
      </c>
      <c r="QZ113" s="148" t="s">
        <v>483</v>
      </c>
      <c r="RA113" s="58" t="s">
        <v>489</v>
      </c>
      <c r="RB113" s="148">
        <v>16</v>
      </c>
      <c r="RC113" s="148">
        <v>5</v>
      </c>
      <c r="RD113" s="148">
        <v>11</v>
      </c>
      <c r="RE113" s="149">
        <v>18</v>
      </c>
      <c r="RF113" s="149">
        <v>6</v>
      </c>
      <c r="RG113" s="149">
        <v>12</v>
      </c>
      <c r="RH113" s="152"/>
      <c r="RI113" s="152"/>
      <c r="RJ113" s="152"/>
      <c r="RK113" s="90">
        <v>18</v>
      </c>
      <c r="RL113" s="90">
        <v>6</v>
      </c>
      <c r="RM113" s="90">
        <v>12</v>
      </c>
      <c r="RN113" s="149">
        <v>8</v>
      </c>
      <c r="RO113" s="152"/>
      <c r="RP113" s="90" t="s">
        <v>483</v>
      </c>
      <c r="RQ113" s="58" t="s">
        <v>4707</v>
      </c>
      <c r="RR113" s="90" t="s">
        <v>483</v>
      </c>
      <c r="RS113" s="80">
        <v>0</v>
      </c>
      <c r="RT113" s="80"/>
      <c r="RU113" s="80"/>
      <c r="RV113" s="80">
        <v>0</v>
      </c>
      <c r="RW113" s="80"/>
      <c r="RX113" s="80"/>
      <c r="RY113" s="84"/>
      <c r="RZ113" s="84"/>
      <c r="SA113" s="191" t="s">
        <v>6824</v>
      </c>
      <c r="SB113" s="90" t="s">
        <v>4781</v>
      </c>
      <c r="SC113" s="90" t="s">
        <v>4781</v>
      </c>
      <c r="SD113" s="224" t="s">
        <v>6738</v>
      </c>
      <c r="SE113" s="123"/>
      <c r="SF113" s="114"/>
      <c r="SG113" s="114"/>
      <c r="SH113" s="114"/>
      <c r="SI113" s="114"/>
      <c r="SJ113" s="114"/>
      <c r="SK113" s="114"/>
      <c r="SL113" s="114"/>
      <c r="SM113" s="114"/>
      <c r="SN113" s="242"/>
      <c r="SO113" s="114"/>
      <c r="SQ113" s="123"/>
      <c r="ST113" s="174" t="s">
        <v>489</v>
      </c>
      <c r="SV113" s="235" t="s">
        <v>4478</v>
      </c>
    </row>
    <row r="114" spans="1:517" s="98" customFormat="1" ht="84.75" customHeight="1" x14ac:dyDescent="0.25">
      <c r="A114" s="123" t="s">
        <v>2310</v>
      </c>
      <c r="B114" s="93">
        <v>143</v>
      </c>
      <c r="C114" s="123">
        <v>2019</v>
      </c>
      <c r="D114" s="94" t="s">
        <v>4073</v>
      </c>
      <c r="E114" s="123">
        <v>4</v>
      </c>
      <c r="F114" s="123" t="s">
        <v>598</v>
      </c>
      <c r="G114" s="114" t="s">
        <v>2311</v>
      </c>
      <c r="H114" s="123"/>
      <c r="I114" s="123" t="s">
        <v>5059</v>
      </c>
      <c r="J114" s="123" t="s">
        <v>2312</v>
      </c>
      <c r="K114" s="123" t="s">
        <v>657</v>
      </c>
      <c r="L114" s="123" t="s">
        <v>2313</v>
      </c>
      <c r="M114" s="123" t="s">
        <v>2314</v>
      </c>
      <c r="N114" s="123"/>
      <c r="O114" s="123" t="s">
        <v>608</v>
      </c>
      <c r="P114" s="123" t="s">
        <v>2315</v>
      </c>
      <c r="Q114" s="108" t="s">
        <v>4913</v>
      </c>
      <c r="R114" s="103" t="s">
        <v>4467</v>
      </c>
      <c r="S114" s="97">
        <v>56170</v>
      </c>
      <c r="T114" s="97" t="s">
        <v>590</v>
      </c>
      <c r="U114" s="97"/>
      <c r="V114" s="97" t="s">
        <v>2316</v>
      </c>
      <c r="W114" s="97" t="s">
        <v>586</v>
      </c>
      <c r="X114" s="183">
        <v>5586196860</v>
      </c>
      <c r="Y114" s="127" t="s">
        <v>2317</v>
      </c>
      <c r="Z114" s="123">
        <v>15</v>
      </c>
      <c r="AA114" s="123">
        <v>3</v>
      </c>
      <c r="AB114" s="123">
        <v>8</v>
      </c>
      <c r="AC114" s="123">
        <v>4</v>
      </c>
      <c r="AD114" s="123">
        <v>11</v>
      </c>
      <c r="AE114" s="123">
        <v>2</v>
      </c>
      <c r="AF114" s="123">
        <v>8</v>
      </c>
      <c r="AG114" s="123">
        <v>1</v>
      </c>
      <c r="AH114" s="123">
        <v>5</v>
      </c>
      <c r="AI114" s="123">
        <v>16</v>
      </c>
      <c r="AJ114" s="123">
        <v>5</v>
      </c>
      <c r="AK114" s="123">
        <v>26</v>
      </c>
      <c r="AL114" s="123">
        <v>40</v>
      </c>
      <c r="AM114" s="123">
        <v>65</v>
      </c>
      <c r="AN114" s="123">
        <v>96</v>
      </c>
      <c r="AO114" s="123">
        <v>61</v>
      </c>
      <c r="AP114" s="123">
        <v>10</v>
      </c>
      <c r="AQ114" s="123">
        <v>3</v>
      </c>
      <c r="AR114" s="123">
        <v>1</v>
      </c>
      <c r="AS114" s="123">
        <v>2</v>
      </c>
      <c r="AT114" s="123" t="s">
        <v>483</v>
      </c>
      <c r="AU114" s="123" t="s">
        <v>483</v>
      </c>
      <c r="AV114" s="123" t="s">
        <v>585</v>
      </c>
      <c r="AW114" s="123"/>
      <c r="AX114" s="123" t="s">
        <v>637</v>
      </c>
      <c r="AY114" s="123" t="s">
        <v>483</v>
      </c>
      <c r="AZ114" s="123" t="s">
        <v>489</v>
      </c>
      <c r="BA114" s="123" t="s">
        <v>483</v>
      </c>
      <c r="BB114" s="123" t="s">
        <v>483</v>
      </c>
      <c r="BC114" s="123" t="s">
        <v>483</v>
      </c>
      <c r="BD114" s="123" t="s">
        <v>572</v>
      </c>
      <c r="BE114" s="123" t="s">
        <v>490</v>
      </c>
      <c r="BF114" s="123" t="s">
        <v>483</v>
      </c>
      <c r="BG114" s="123" t="s">
        <v>483</v>
      </c>
      <c r="BH114" s="123" t="s">
        <v>483</v>
      </c>
      <c r="BI114" s="123" t="s">
        <v>483</v>
      </c>
      <c r="BJ114" s="123" t="s">
        <v>483</v>
      </c>
      <c r="BK114" s="123" t="s">
        <v>490</v>
      </c>
      <c r="BL114" s="123" t="s">
        <v>483</v>
      </c>
      <c r="BM114" s="123" t="s">
        <v>483</v>
      </c>
      <c r="BN114" s="123" t="s">
        <v>483</v>
      </c>
      <c r="BO114" s="123" t="s">
        <v>483</v>
      </c>
      <c r="BP114" s="123" t="s">
        <v>483</v>
      </c>
      <c r="BQ114" s="123" t="s">
        <v>483</v>
      </c>
      <c r="BR114" s="123" t="s">
        <v>483</v>
      </c>
      <c r="BS114" s="123" t="s">
        <v>483</v>
      </c>
      <c r="BT114" s="123" t="s">
        <v>483</v>
      </c>
      <c r="BU114" s="123" t="s">
        <v>483</v>
      </c>
      <c r="BV114" s="123" t="s">
        <v>483</v>
      </c>
      <c r="BW114" s="123" t="s">
        <v>490</v>
      </c>
      <c r="BX114" s="123" t="s">
        <v>483</v>
      </c>
      <c r="BY114" s="123" t="s">
        <v>483</v>
      </c>
      <c r="BZ114" s="123" t="s">
        <v>483</v>
      </c>
      <c r="CA114" s="123" t="s">
        <v>483</v>
      </c>
      <c r="CB114" s="123" t="s">
        <v>483</v>
      </c>
      <c r="CC114" s="123" t="s">
        <v>483</v>
      </c>
      <c r="CD114" s="123" t="s">
        <v>490</v>
      </c>
      <c r="CE114" s="123" t="s">
        <v>483</v>
      </c>
      <c r="CF114" s="123"/>
      <c r="CG114" s="123" t="s">
        <v>483</v>
      </c>
      <c r="CH114" s="123" t="s">
        <v>483</v>
      </c>
      <c r="CI114" s="123" t="s">
        <v>483</v>
      </c>
      <c r="CJ114" s="123" t="s">
        <v>483</v>
      </c>
      <c r="CK114" s="123" t="s">
        <v>483</v>
      </c>
      <c r="CL114" s="123" t="s">
        <v>483</v>
      </c>
      <c r="CM114" s="123" t="s">
        <v>483</v>
      </c>
      <c r="CN114" s="123" t="s">
        <v>483</v>
      </c>
      <c r="CO114" s="123" t="s">
        <v>483</v>
      </c>
      <c r="CP114" s="123" t="s">
        <v>483</v>
      </c>
      <c r="CQ114" s="123" t="s">
        <v>483</v>
      </c>
      <c r="CR114" s="123" t="s">
        <v>483</v>
      </c>
      <c r="CS114" s="123" t="s">
        <v>483</v>
      </c>
      <c r="CT114" s="123" t="s">
        <v>483</v>
      </c>
      <c r="CU114" s="123" t="s">
        <v>483</v>
      </c>
      <c r="CV114" s="123" t="s">
        <v>483</v>
      </c>
      <c r="CW114" s="123" t="s">
        <v>483</v>
      </c>
      <c r="CX114" s="123" t="s">
        <v>489</v>
      </c>
      <c r="CY114" s="123" t="s">
        <v>489</v>
      </c>
      <c r="CZ114" s="123" t="s">
        <v>483</v>
      </c>
      <c r="DA114" s="123" t="s">
        <v>483</v>
      </c>
      <c r="DB114" s="123" t="s">
        <v>483</v>
      </c>
      <c r="DC114" s="123" t="s">
        <v>483</v>
      </c>
      <c r="DD114" s="123" t="s">
        <v>483</v>
      </c>
      <c r="DE114" s="123" t="s">
        <v>483</v>
      </c>
      <c r="DF114" s="123" t="s">
        <v>483</v>
      </c>
      <c r="DG114" s="123" t="s">
        <v>483</v>
      </c>
      <c r="DH114" s="123" t="s">
        <v>483</v>
      </c>
      <c r="DI114" s="123" t="s">
        <v>483</v>
      </c>
      <c r="DJ114" s="123" t="s">
        <v>483</v>
      </c>
      <c r="DK114" s="123" t="s">
        <v>483</v>
      </c>
      <c r="DL114" s="123" t="s">
        <v>483</v>
      </c>
      <c r="DM114" s="123" t="s">
        <v>675</v>
      </c>
      <c r="DN114" s="123" t="s">
        <v>489</v>
      </c>
      <c r="DO114" s="123" t="s">
        <v>483</v>
      </c>
      <c r="DP114" s="123" t="s">
        <v>483</v>
      </c>
      <c r="DQ114" s="123" t="s">
        <v>483</v>
      </c>
      <c r="DR114" s="123" t="s">
        <v>483</v>
      </c>
      <c r="DS114" s="123" t="s">
        <v>490</v>
      </c>
      <c r="DT114" s="123" t="s">
        <v>483</v>
      </c>
      <c r="DU114" s="123" t="s">
        <v>483</v>
      </c>
      <c r="DV114" s="123" t="s">
        <v>490</v>
      </c>
      <c r="DW114" s="123" t="s">
        <v>490</v>
      </c>
      <c r="DX114" s="123" t="s">
        <v>490</v>
      </c>
      <c r="DY114" s="123" t="s">
        <v>490</v>
      </c>
      <c r="DZ114" s="123" t="s">
        <v>483</v>
      </c>
      <c r="EA114" s="123" t="s">
        <v>490</v>
      </c>
      <c r="EB114" s="123" t="s">
        <v>490</v>
      </c>
      <c r="EC114" s="123" t="s">
        <v>490</v>
      </c>
      <c r="ED114" s="123" t="s">
        <v>483</v>
      </c>
      <c r="EE114" s="123">
        <v>7</v>
      </c>
      <c r="EF114" s="123">
        <v>1</v>
      </c>
      <c r="EG114" s="123">
        <v>1</v>
      </c>
      <c r="EH114" s="123" t="s">
        <v>483</v>
      </c>
      <c r="EI114" s="123" t="s">
        <v>483</v>
      </c>
      <c r="EJ114" s="123" t="s">
        <v>483</v>
      </c>
      <c r="EK114" s="123" t="s">
        <v>490</v>
      </c>
      <c r="EL114" s="123" t="s">
        <v>483</v>
      </c>
      <c r="EM114" s="123" t="s">
        <v>490</v>
      </c>
      <c r="EN114" s="123" t="s">
        <v>483</v>
      </c>
      <c r="EO114" s="123" t="s">
        <v>483</v>
      </c>
      <c r="EP114" s="123" t="s">
        <v>483</v>
      </c>
      <c r="EQ114" s="123" t="s">
        <v>490</v>
      </c>
      <c r="ER114" s="123" t="s">
        <v>490</v>
      </c>
      <c r="ES114" s="123" t="s">
        <v>490</v>
      </c>
      <c r="ET114" s="123" t="s">
        <v>490</v>
      </c>
      <c r="EU114" s="123" t="s">
        <v>483</v>
      </c>
      <c r="EV114" s="123" t="s">
        <v>490</v>
      </c>
      <c r="EW114" s="123" t="s">
        <v>483</v>
      </c>
      <c r="EX114" s="123" t="s">
        <v>483</v>
      </c>
      <c r="EY114" s="123" t="s">
        <v>490</v>
      </c>
      <c r="EZ114" s="123" t="s">
        <v>490</v>
      </c>
      <c r="FA114" s="123" t="s">
        <v>490</v>
      </c>
      <c r="FB114" s="123" t="s">
        <v>483</v>
      </c>
      <c r="FC114" s="123" t="s">
        <v>490</v>
      </c>
      <c r="FD114" s="123" t="s">
        <v>490</v>
      </c>
      <c r="FE114" s="123" t="s">
        <v>483</v>
      </c>
      <c r="FF114" s="123" t="s">
        <v>490</v>
      </c>
      <c r="FG114" s="123" t="s">
        <v>490</v>
      </c>
      <c r="FH114" s="123" t="s">
        <v>490</v>
      </c>
      <c r="FI114" s="123" t="s">
        <v>483</v>
      </c>
      <c r="FJ114" s="123" t="s">
        <v>490</v>
      </c>
      <c r="FK114" s="123" t="s">
        <v>483</v>
      </c>
      <c r="FL114" s="123" t="s">
        <v>483</v>
      </c>
      <c r="FM114" s="123" t="s">
        <v>483</v>
      </c>
      <c r="FN114" s="123" t="s">
        <v>490</v>
      </c>
      <c r="FO114" s="123" t="s">
        <v>490</v>
      </c>
      <c r="FP114" s="123" t="s">
        <v>483</v>
      </c>
      <c r="FQ114" s="123" t="s">
        <v>483</v>
      </c>
      <c r="FR114" s="123" t="s">
        <v>483</v>
      </c>
      <c r="FS114" s="123" t="s">
        <v>490</v>
      </c>
      <c r="FT114" s="123" t="s">
        <v>483</v>
      </c>
      <c r="FU114" s="123" t="s">
        <v>483</v>
      </c>
      <c r="FV114" s="123" t="s">
        <v>490</v>
      </c>
      <c r="FW114" s="123" t="s">
        <v>483</v>
      </c>
      <c r="FX114" s="123" t="s">
        <v>483</v>
      </c>
      <c r="FY114" s="123" t="s">
        <v>483</v>
      </c>
      <c r="FZ114" s="123" t="s">
        <v>483</v>
      </c>
      <c r="GA114" s="123" t="s">
        <v>483</v>
      </c>
      <c r="GB114" s="123" t="s">
        <v>490</v>
      </c>
      <c r="GC114" s="123" t="s">
        <v>483</v>
      </c>
      <c r="GD114" s="123" t="s">
        <v>483</v>
      </c>
      <c r="GE114" s="123" t="s">
        <v>483</v>
      </c>
      <c r="GF114" s="123" t="s">
        <v>483</v>
      </c>
      <c r="GG114" s="123" t="s">
        <v>483</v>
      </c>
      <c r="GH114" s="123" t="s">
        <v>483</v>
      </c>
      <c r="GI114" s="123" t="s">
        <v>483</v>
      </c>
      <c r="GJ114" s="123" t="s">
        <v>483</v>
      </c>
      <c r="GK114" s="123" t="s">
        <v>483</v>
      </c>
      <c r="GL114" s="123" t="s">
        <v>483</v>
      </c>
      <c r="GM114" s="123" t="s">
        <v>483</v>
      </c>
      <c r="GN114" s="123" t="s">
        <v>483</v>
      </c>
      <c r="GO114" s="123" t="s">
        <v>483</v>
      </c>
      <c r="GP114" s="123" t="s">
        <v>483</v>
      </c>
      <c r="GQ114" s="123" t="s">
        <v>483</v>
      </c>
      <c r="GR114" s="123" t="s">
        <v>483</v>
      </c>
      <c r="GS114" s="123" t="s">
        <v>483</v>
      </c>
      <c r="GT114" s="123" t="s">
        <v>483</v>
      </c>
      <c r="GU114" s="123" t="s">
        <v>483</v>
      </c>
      <c r="GV114" s="123" t="s">
        <v>483</v>
      </c>
      <c r="GW114" s="123" t="s">
        <v>483</v>
      </c>
      <c r="GX114" s="123" t="s">
        <v>483</v>
      </c>
      <c r="GY114" s="123" t="s">
        <v>483</v>
      </c>
      <c r="GZ114" s="123" t="s">
        <v>483</v>
      </c>
      <c r="HA114" s="123" t="s">
        <v>483</v>
      </c>
      <c r="HB114" s="123" t="s">
        <v>489</v>
      </c>
      <c r="HC114" s="123" t="s">
        <v>483</v>
      </c>
      <c r="HD114" s="123" t="s">
        <v>483</v>
      </c>
      <c r="HE114" s="123" t="s">
        <v>489</v>
      </c>
      <c r="HF114" s="123" t="s">
        <v>490</v>
      </c>
      <c r="HG114" s="123" t="s">
        <v>490</v>
      </c>
      <c r="HH114" s="123" t="s">
        <v>490</v>
      </c>
      <c r="HI114" s="123" t="s">
        <v>490</v>
      </c>
      <c r="HJ114" s="123" t="s">
        <v>490</v>
      </c>
      <c r="HK114" s="123" t="s">
        <v>490</v>
      </c>
      <c r="HL114" s="123" t="s">
        <v>490</v>
      </c>
      <c r="HM114" s="123" t="s">
        <v>490</v>
      </c>
      <c r="HN114" s="123" t="s">
        <v>490</v>
      </c>
      <c r="HO114" s="123" t="s">
        <v>490</v>
      </c>
      <c r="HP114" s="123" t="s">
        <v>490</v>
      </c>
      <c r="HQ114" s="123" t="s">
        <v>490</v>
      </c>
      <c r="HR114" s="123" t="s">
        <v>490</v>
      </c>
      <c r="HS114" s="123" t="s">
        <v>490</v>
      </c>
      <c r="HT114" s="123" t="s">
        <v>490</v>
      </c>
      <c r="HU114" s="123" t="s">
        <v>490</v>
      </c>
      <c r="HV114" s="123" t="s">
        <v>489</v>
      </c>
      <c r="HW114" s="123" t="s">
        <v>483</v>
      </c>
      <c r="HX114" s="123" t="s">
        <v>483</v>
      </c>
      <c r="HY114" s="123" t="s">
        <v>483</v>
      </c>
      <c r="HZ114" s="123" t="s">
        <v>483</v>
      </c>
      <c r="IA114" s="123" t="s">
        <v>489</v>
      </c>
      <c r="IB114" s="123" t="s">
        <v>483</v>
      </c>
      <c r="IC114" s="123" t="s">
        <v>483</v>
      </c>
      <c r="ID114" s="123" t="s">
        <v>483</v>
      </c>
      <c r="IE114" s="123" t="s">
        <v>483</v>
      </c>
      <c r="IF114" s="123" t="s">
        <v>490</v>
      </c>
      <c r="IG114" s="123" t="s">
        <v>490</v>
      </c>
      <c r="IH114" s="123" t="s">
        <v>490</v>
      </c>
      <c r="II114" s="123" t="s">
        <v>490</v>
      </c>
      <c r="IJ114" s="123" t="s">
        <v>490</v>
      </c>
      <c r="IK114" s="123" t="s">
        <v>483</v>
      </c>
      <c r="IL114" s="123" t="s">
        <v>483</v>
      </c>
      <c r="IM114" s="123" t="s">
        <v>483</v>
      </c>
      <c r="IN114" s="123">
        <v>1</v>
      </c>
      <c r="IO114" s="123">
        <v>0</v>
      </c>
      <c r="IP114" s="123">
        <v>0</v>
      </c>
      <c r="IQ114" s="123">
        <v>2</v>
      </c>
      <c r="IR114" s="123">
        <v>14</v>
      </c>
      <c r="IS114" s="123">
        <v>15</v>
      </c>
      <c r="IT114" s="123">
        <v>0</v>
      </c>
      <c r="IU114" s="123">
        <v>0</v>
      </c>
      <c r="IV114" s="123">
        <v>0</v>
      </c>
      <c r="IW114" s="123">
        <v>0</v>
      </c>
      <c r="IX114" s="123">
        <v>0</v>
      </c>
      <c r="IY114" s="123">
        <v>3</v>
      </c>
      <c r="IZ114" s="123">
        <v>0</v>
      </c>
      <c r="JA114" s="123">
        <v>0</v>
      </c>
      <c r="JB114" s="123">
        <v>0</v>
      </c>
      <c r="JC114" s="123">
        <v>1</v>
      </c>
      <c r="JD114" s="123">
        <v>0</v>
      </c>
      <c r="JE114" s="123">
        <v>1</v>
      </c>
      <c r="JF114" s="123">
        <v>0</v>
      </c>
      <c r="JG114" s="123">
        <v>2</v>
      </c>
      <c r="JH114" s="123">
        <v>1</v>
      </c>
      <c r="JI114" s="123">
        <v>0</v>
      </c>
      <c r="JJ114" s="123">
        <v>2</v>
      </c>
      <c r="JK114" s="123">
        <v>0</v>
      </c>
      <c r="JL114" s="123">
        <v>0</v>
      </c>
      <c r="JM114" s="123">
        <v>0</v>
      </c>
      <c r="JN114" s="123">
        <v>18</v>
      </c>
      <c r="JO114" s="123">
        <v>24</v>
      </c>
      <c r="JP114" s="123">
        <v>42</v>
      </c>
      <c r="JQ114" s="123">
        <v>16</v>
      </c>
      <c r="JR114" s="123" t="s">
        <v>2318</v>
      </c>
      <c r="JS114" s="123" t="s">
        <v>483</v>
      </c>
      <c r="JT114" s="123" t="s">
        <v>483</v>
      </c>
      <c r="JU114" s="123" t="s">
        <v>483</v>
      </c>
      <c r="JV114" s="123" t="s">
        <v>489</v>
      </c>
      <c r="JW114" s="123" t="s">
        <v>489</v>
      </c>
      <c r="JX114" s="123" t="s">
        <v>489</v>
      </c>
      <c r="JY114" s="123" t="s">
        <v>483</v>
      </c>
      <c r="JZ114" s="123" t="s">
        <v>483</v>
      </c>
      <c r="KA114" s="123" t="s">
        <v>483</v>
      </c>
      <c r="KB114" s="123" t="s">
        <v>489</v>
      </c>
      <c r="KC114" s="123" t="s">
        <v>483</v>
      </c>
      <c r="KD114" s="123" t="s">
        <v>2319</v>
      </c>
      <c r="KE114" s="123" t="s">
        <v>2320</v>
      </c>
      <c r="KF114" s="123" t="s">
        <v>2321</v>
      </c>
      <c r="KG114" s="123" t="s">
        <v>622</v>
      </c>
      <c r="KH114" s="123" t="s">
        <v>485</v>
      </c>
      <c r="KI114" s="123">
        <v>1</v>
      </c>
      <c r="KJ114" s="123" t="s">
        <v>483</v>
      </c>
      <c r="KK114" s="123" t="s">
        <v>483</v>
      </c>
      <c r="KL114" s="123" t="s">
        <v>483</v>
      </c>
      <c r="KM114" s="123" t="s">
        <v>483</v>
      </c>
      <c r="KN114" s="123" t="s">
        <v>483</v>
      </c>
      <c r="KO114" s="123" t="s">
        <v>483</v>
      </c>
      <c r="KP114" s="123" t="s">
        <v>483</v>
      </c>
      <c r="KQ114" s="123" t="s">
        <v>483</v>
      </c>
      <c r="KR114" s="123" t="s">
        <v>483</v>
      </c>
      <c r="KS114" s="123" t="s">
        <v>483</v>
      </c>
      <c r="KT114" s="123" t="s">
        <v>483</v>
      </c>
      <c r="KU114" s="123" t="s">
        <v>483</v>
      </c>
      <c r="KV114" s="123" t="s">
        <v>483</v>
      </c>
      <c r="KW114" s="123" t="s">
        <v>483</v>
      </c>
      <c r="KX114" s="123" t="s">
        <v>483</v>
      </c>
      <c r="KY114" s="123" t="s">
        <v>483</v>
      </c>
      <c r="KZ114" s="123" t="s">
        <v>483</v>
      </c>
      <c r="LA114" s="123" t="s">
        <v>483</v>
      </c>
      <c r="LB114" s="123" t="s">
        <v>483</v>
      </c>
      <c r="LC114" s="123" t="s">
        <v>483</v>
      </c>
      <c r="LD114" s="123" t="s">
        <v>490</v>
      </c>
      <c r="LE114" s="123" t="s">
        <v>490</v>
      </c>
      <c r="LF114" s="123">
        <v>1</v>
      </c>
      <c r="LG114" s="123">
        <v>13</v>
      </c>
      <c r="LH114" s="123">
        <v>0</v>
      </c>
      <c r="LI114" s="123">
        <v>14</v>
      </c>
      <c r="LJ114" s="123">
        <v>13</v>
      </c>
      <c r="LK114" s="123">
        <v>39</v>
      </c>
      <c r="LL114" s="123">
        <v>13</v>
      </c>
      <c r="LM114" s="123">
        <v>14</v>
      </c>
      <c r="LN114" s="123" t="s">
        <v>483</v>
      </c>
      <c r="LO114" s="123" t="s">
        <v>483</v>
      </c>
      <c r="LP114" s="123" t="s">
        <v>483</v>
      </c>
      <c r="LQ114" s="123" t="s">
        <v>483</v>
      </c>
      <c r="LR114" s="123" t="s">
        <v>483</v>
      </c>
      <c r="LS114" s="123" t="s">
        <v>489</v>
      </c>
      <c r="LT114" s="123" t="s">
        <v>489</v>
      </c>
      <c r="LU114" s="123" t="s">
        <v>489</v>
      </c>
      <c r="LV114" s="123" t="s">
        <v>489</v>
      </c>
      <c r="LW114" s="123" t="s">
        <v>483</v>
      </c>
      <c r="LX114" s="123" t="s">
        <v>489</v>
      </c>
      <c r="LY114" s="123" t="s">
        <v>483</v>
      </c>
      <c r="LZ114" s="123" t="s">
        <v>489</v>
      </c>
      <c r="MA114" s="123" t="s">
        <v>489</v>
      </c>
      <c r="MB114" s="123" t="s">
        <v>483</v>
      </c>
      <c r="MC114" s="123" t="s">
        <v>483</v>
      </c>
      <c r="MD114" s="123" t="s">
        <v>483</v>
      </c>
      <c r="ME114" s="123" t="s">
        <v>483</v>
      </c>
      <c r="MF114" s="123" t="s">
        <v>489</v>
      </c>
      <c r="MG114" s="123" t="s">
        <v>483</v>
      </c>
      <c r="MH114" s="123" t="s">
        <v>483</v>
      </c>
      <c r="MI114" s="123" t="s">
        <v>483</v>
      </c>
      <c r="MJ114" s="123" t="s">
        <v>483</v>
      </c>
      <c r="MK114" s="123" t="s">
        <v>483</v>
      </c>
      <c r="ML114" s="123" t="s">
        <v>483</v>
      </c>
      <c r="MM114" s="123" t="s">
        <v>483</v>
      </c>
      <c r="MN114" s="123" t="s">
        <v>483</v>
      </c>
      <c r="MO114" s="123" t="s">
        <v>483</v>
      </c>
      <c r="MP114" s="123" t="s">
        <v>483</v>
      </c>
      <c r="MQ114" s="123" t="s">
        <v>489</v>
      </c>
      <c r="MR114" s="123" t="s">
        <v>489</v>
      </c>
      <c r="MS114" s="123" t="s">
        <v>489</v>
      </c>
      <c r="MT114" s="123" t="s">
        <v>483</v>
      </c>
      <c r="MU114" s="123" t="s">
        <v>483</v>
      </c>
      <c r="MV114" s="123" t="s">
        <v>489</v>
      </c>
      <c r="MW114" s="123" t="s">
        <v>489</v>
      </c>
      <c r="MX114" s="123" t="s">
        <v>483</v>
      </c>
      <c r="MY114" s="123" t="s">
        <v>483</v>
      </c>
      <c r="MZ114" s="123" t="s">
        <v>490</v>
      </c>
      <c r="NA114" s="123" t="s">
        <v>490</v>
      </c>
      <c r="NB114" s="123" t="s">
        <v>490</v>
      </c>
      <c r="NC114" s="123" t="s">
        <v>490</v>
      </c>
      <c r="ND114" s="123" t="s">
        <v>490</v>
      </c>
      <c r="NE114" s="123" t="s">
        <v>490</v>
      </c>
      <c r="NF114" s="123" t="s">
        <v>490</v>
      </c>
      <c r="NG114" s="123" t="s">
        <v>483</v>
      </c>
      <c r="NH114" s="123" t="s">
        <v>483</v>
      </c>
      <c r="NI114" s="123" t="s">
        <v>483</v>
      </c>
      <c r="NJ114" s="123" t="s">
        <v>483</v>
      </c>
      <c r="NK114" s="123" t="s">
        <v>483</v>
      </c>
      <c r="NL114" s="123" t="s">
        <v>489</v>
      </c>
      <c r="NM114" s="123" t="s">
        <v>483</v>
      </c>
      <c r="NN114" s="123" t="s">
        <v>483</v>
      </c>
      <c r="NO114" s="123" t="s">
        <v>483</v>
      </c>
      <c r="NP114" s="123" t="s">
        <v>483</v>
      </c>
      <c r="NQ114" s="123" t="s">
        <v>489</v>
      </c>
      <c r="NR114" s="123" t="s">
        <v>483</v>
      </c>
      <c r="NS114" s="123" t="s">
        <v>483</v>
      </c>
      <c r="NT114" s="123" t="s">
        <v>483</v>
      </c>
      <c r="NU114" s="123" t="s">
        <v>483</v>
      </c>
      <c r="NV114" s="123" t="s">
        <v>483</v>
      </c>
      <c r="NW114" s="123" t="s">
        <v>483</v>
      </c>
      <c r="NX114" s="123" t="s">
        <v>483</v>
      </c>
      <c r="NY114" s="123" t="s">
        <v>483</v>
      </c>
      <c r="NZ114" s="123" t="s">
        <v>483</v>
      </c>
      <c r="OA114" s="123" t="s">
        <v>483</v>
      </c>
      <c r="OB114" s="123" t="s">
        <v>483</v>
      </c>
      <c r="OC114" s="123" t="s">
        <v>483</v>
      </c>
      <c r="OD114" s="123" t="s">
        <v>483</v>
      </c>
      <c r="OE114" s="123" t="s">
        <v>483</v>
      </c>
      <c r="OF114" s="123" t="s">
        <v>483</v>
      </c>
      <c r="OG114" s="123" t="s">
        <v>483</v>
      </c>
      <c r="OH114" s="123" t="s">
        <v>489</v>
      </c>
      <c r="OI114" s="123" t="s">
        <v>483</v>
      </c>
      <c r="OJ114" s="123" t="s">
        <v>483</v>
      </c>
      <c r="OK114" s="123" t="s">
        <v>483</v>
      </c>
      <c r="OL114" s="123" t="s">
        <v>483</v>
      </c>
      <c r="OM114" s="123" t="s">
        <v>489</v>
      </c>
      <c r="ON114" s="123" t="s">
        <v>483</v>
      </c>
      <c r="OO114" s="123" t="s">
        <v>489</v>
      </c>
      <c r="OP114" s="123" t="s">
        <v>489</v>
      </c>
      <c r="OQ114" s="123" t="s">
        <v>489</v>
      </c>
      <c r="OR114" s="123" t="s">
        <v>483</v>
      </c>
      <c r="OS114" s="123" t="s">
        <v>483</v>
      </c>
      <c r="OT114" s="123" t="s">
        <v>483</v>
      </c>
      <c r="OU114" s="123" t="s">
        <v>489</v>
      </c>
      <c r="OV114" s="123" t="s">
        <v>483</v>
      </c>
      <c r="OW114" s="123" t="s">
        <v>575</v>
      </c>
      <c r="OX114" s="123" t="s">
        <v>483</v>
      </c>
      <c r="OY114" s="123" t="s">
        <v>483</v>
      </c>
      <c r="OZ114" s="123" t="s">
        <v>483</v>
      </c>
      <c r="PA114" s="123" t="s">
        <v>483</v>
      </c>
      <c r="PB114" s="123" t="s">
        <v>483</v>
      </c>
      <c r="PC114" s="123" t="s">
        <v>483</v>
      </c>
      <c r="PD114" s="123" t="s">
        <v>483</v>
      </c>
      <c r="PE114" s="123" t="s">
        <v>483</v>
      </c>
      <c r="PF114" s="123" t="s">
        <v>483</v>
      </c>
      <c r="PG114" s="123" t="s">
        <v>483</v>
      </c>
      <c r="PH114" s="123" t="s">
        <v>483</v>
      </c>
      <c r="PI114" s="123" t="s">
        <v>483</v>
      </c>
      <c r="PJ114" s="123" t="s">
        <v>483</v>
      </c>
      <c r="PK114" s="123" t="s">
        <v>483</v>
      </c>
      <c r="PL114" s="123" t="s">
        <v>489</v>
      </c>
      <c r="PM114" s="123" t="s">
        <v>483</v>
      </c>
      <c r="PN114" s="123" t="s">
        <v>483</v>
      </c>
      <c r="PO114" s="123" t="s">
        <v>489</v>
      </c>
      <c r="PP114" s="123" t="s">
        <v>489</v>
      </c>
      <c r="PQ114" s="123" t="s">
        <v>489</v>
      </c>
      <c r="PR114" s="123" t="s">
        <v>483</v>
      </c>
      <c r="PS114" s="123" t="s">
        <v>483</v>
      </c>
      <c r="PT114" s="123" t="s">
        <v>483</v>
      </c>
      <c r="PU114" s="123" t="s">
        <v>574</v>
      </c>
      <c r="PV114" s="123" t="s">
        <v>574</v>
      </c>
      <c r="PW114" s="123" t="s">
        <v>574</v>
      </c>
      <c r="PX114" s="123" t="s">
        <v>574</v>
      </c>
      <c r="PY114" s="123" t="s">
        <v>574</v>
      </c>
      <c r="PZ114" s="123" t="s">
        <v>483</v>
      </c>
      <c r="QA114" s="123" t="s">
        <v>583</v>
      </c>
      <c r="QB114" s="123" t="s">
        <v>483</v>
      </c>
      <c r="QC114" s="123" t="s">
        <v>573</v>
      </c>
      <c r="QD114" s="123" t="s">
        <v>483</v>
      </c>
      <c r="QE114" s="123" t="s">
        <v>2322</v>
      </c>
      <c r="QF114" s="123" t="s">
        <v>2323</v>
      </c>
      <c r="QG114" s="123"/>
      <c r="QH114" s="123" t="s">
        <v>483</v>
      </c>
      <c r="QI114" s="123" t="s">
        <v>490</v>
      </c>
      <c r="QJ114" s="123" t="s">
        <v>483</v>
      </c>
      <c r="QK114" s="123"/>
      <c r="QL114" s="123" t="s">
        <v>483</v>
      </c>
      <c r="QM114" s="123" t="s">
        <v>489</v>
      </c>
      <c r="QN114" s="123" t="s">
        <v>483</v>
      </c>
      <c r="QO114" s="123" t="s">
        <v>483</v>
      </c>
      <c r="QP114" s="123" t="s">
        <v>483</v>
      </c>
      <c r="QQ114" s="123">
        <v>5</v>
      </c>
      <c r="QR114" s="123">
        <v>40</v>
      </c>
      <c r="QS114" s="123">
        <v>20</v>
      </c>
      <c r="QT114" s="123" t="s">
        <v>2324</v>
      </c>
      <c r="QU114" s="90" t="s">
        <v>4478</v>
      </c>
      <c r="QV114" s="90" t="s">
        <v>4958</v>
      </c>
      <c r="QW114" s="125" t="s">
        <v>4968</v>
      </c>
      <c r="QX114" s="79" t="s">
        <v>483</v>
      </c>
      <c r="QY114" s="80" t="s">
        <v>483</v>
      </c>
      <c r="QZ114" s="79" t="s">
        <v>483</v>
      </c>
      <c r="RA114" s="52" t="s">
        <v>483</v>
      </c>
      <c r="RB114" s="79">
        <v>26</v>
      </c>
      <c r="RC114" s="79">
        <v>11</v>
      </c>
      <c r="RD114" s="79">
        <v>15</v>
      </c>
      <c r="RE114" s="132">
        <v>23</v>
      </c>
      <c r="RF114" s="132">
        <v>10</v>
      </c>
      <c r="RG114" s="132">
        <v>13</v>
      </c>
      <c r="RH114" s="175">
        <v>11</v>
      </c>
      <c r="RI114" s="175">
        <v>5</v>
      </c>
      <c r="RJ114" s="175">
        <v>6</v>
      </c>
      <c r="RK114" s="80">
        <v>23</v>
      </c>
      <c r="RL114" s="80">
        <v>10</v>
      </c>
      <c r="RM114" s="80">
        <v>13</v>
      </c>
      <c r="RN114" s="132">
        <v>15</v>
      </c>
      <c r="RO114" s="175">
        <v>10</v>
      </c>
      <c r="RP114" s="175" t="s">
        <v>483</v>
      </c>
      <c r="RQ114" s="175" t="s">
        <v>4536</v>
      </c>
      <c r="RR114" s="80" t="s">
        <v>483</v>
      </c>
      <c r="RS114" s="80">
        <v>0</v>
      </c>
      <c r="RT114" s="175">
        <v>1</v>
      </c>
      <c r="RU114" s="175">
        <v>0</v>
      </c>
      <c r="RV114" s="80">
        <v>0</v>
      </c>
      <c r="RW114" s="175" t="s">
        <v>5449</v>
      </c>
      <c r="RX114" s="175">
        <v>0</v>
      </c>
      <c r="RY114" s="219" t="s">
        <v>483</v>
      </c>
      <c r="RZ114" s="219" t="s">
        <v>6130</v>
      </c>
      <c r="SA114" s="184" t="s">
        <v>6825</v>
      </c>
      <c r="SB114" s="90" t="s">
        <v>4781</v>
      </c>
      <c r="SC114" s="90" t="s">
        <v>4781</v>
      </c>
      <c r="SD114" s="224" t="s">
        <v>6710</v>
      </c>
      <c r="SE114" s="123"/>
      <c r="SF114" s="114"/>
      <c r="SG114" s="114"/>
      <c r="SH114" s="114"/>
      <c r="SI114" s="114"/>
      <c r="SJ114" s="114"/>
      <c r="SK114" s="114"/>
      <c r="SL114" s="114"/>
      <c r="SM114" s="114"/>
      <c r="SN114" s="242"/>
      <c r="SO114" s="114"/>
      <c r="SQ114" s="123" t="s">
        <v>5455</v>
      </c>
      <c r="SR114" s="146" t="s">
        <v>6826</v>
      </c>
      <c r="ST114" s="90" t="s">
        <v>483</v>
      </c>
      <c r="SV114" s="236" t="s">
        <v>4484</v>
      </c>
    </row>
    <row r="115" spans="1:517" s="98" customFormat="1" ht="84.75" customHeight="1" x14ac:dyDescent="0.25">
      <c r="A115" s="123" t="s">
        <v>2325</v>
      </c>
      <c r="B115" s="93">
        <v>144</v>
      </c>
      <c r="C115" s="123">
        <v>2019</v>
      </c>
      <c r="D115" s="94" t="s">
        <v>4073</v>
      </c>
      <c r="E115" s="123">
        <v>4</v>
      </c>
      <c r="F115" s="123" t="s">
        <v>602</v>
      </c>
      <c r="G115" s="114" t="s">
        <v>2326</v>
      </c>
      <c r="H115" s="123" t="s">
        <v>2327</v>
      </c>
      <c r="I115" s="123" t="s">
        <v>5059</v>
      </c>
      <c r="J115" s="123" t="s">
        <v>2312</v>
      </c>
      <c r="K115" s="123" t="s">
        <v>657</v>
      </c>
      <c r="L115" s="123" t="s">
        <v>2328</v>
      </c>
      <c r="M115" s="123">
        <v>236</v>
      </c>
      <c r="N115" s="123"/>
      <c r="O115" s="123" t="s">
        <v>608</v>
      </c>
      <c r="P115" s="123" t="s">
        <v>2329</v>
      </c>
      <c r="Q115" s="123">
        <v>5959543702</v>
      </c>
      <c r="R115" s="95" t="s">
        <v>2330</v>
      </c>
      <c r="S115" s="96">
        <v>56130</v>
      </c>
      <c r="T115" s="97" t="s">
        <v>590</v>
      </c>
      <c r="U115" s="97" t="s">
        <v>2331</v>
      </c>
      <c r="V115" s="97" t="s">
        <v>4646</v>
      </c>
      <c r="W115" s="97" t="s">
        <v>739</v>
      </c>
      <c r="X115" s="183">
        <v>5951108963</v>
      </c>
      <c r="Y115" s="95" t="s">
        <v>2330</v>
      </c>
      <c r="Z115" s="123">
        <v>8</v>
      </c>
      <c r="AA115" s="123"/>
      <c r="AB115" s="123">
        <v>5</v>
      </c>
      <c r="AC115" s="123">
        <v>3</v>
      </c>
      <c r="AD115" s="123">
        <v>9</v>
      </c>
      <c r="AE115" s="123"/>
      <c r="AF115" s="123">
        <v>7</v>
      </c>
      <c r="AG115" s="123">
        <v>2</v>
      </c>
      <c r="AH115" s="123">
        <v>0</v>
      </c>
      <c r="AI115" s="123">
        <v>12</v>
      </c>
      <c r="AJ115" s="123">
        <v>5</v>
      </c>
      <c r="AK115" s="123">
        <v>17</v>
      </c>
      <c r="AL115" s="123">
        <v>16</v>
      </c>
      <c r="AM115" s="123">
        <v>80</v>
      </c>
      <c r="AN115" s="123">
        <v>92</v>
      </c>
      <c r="AO115" s="123">
        <v>44</v>
      </c>
      <c r="AP115" s="123">
        <v>6</v>
      </c>
      <c r="AQ115" s="123">
        <v>0</v>
      </c>
      <c r="AR115" s="123">
        <v>0</v>
      </c>
      <c r="AS115" s="123">
        <v>0</v>
      </c>
      <c r="AT115" s="123" t="s">
        <v>483</v>
      </c>
      <c r="AU115" s="123" t="s">
        <v>483</v>
      </c>
      <c r="AV115" s="123" t="s">
        <v>636</v>
      </c>
      <c r="AW115" s="123"/>
      <c r="AX115" s="123" t="s">
        <v>637</v>
      </c>
      <c r="AY115" s="123" t="s">
        <v>483</v>
      </c>
      <c r="AZ115" s="123" t="s">
        <v>483</v>
      </c>
      <c r="BA115" s="123" t="s">
        <v>483</v>
      </c>
      <c r="BB115" s="123" t="s">
        <v>483</v>
      </c>
      <c r="BC115" s="123" t="s">
        <v>483</v>
      </c>
      <c r="BD115" s="123" t="s">
        <v>572</v>
      </c>
      <c r="BE115" s="123" t="s">
        <v>490</v>
      </c>
      <c r="BF115" s="123" t="s">
        <v>490</v>
      </c>
      <c r="BG115" s="123" t="s">
        <v>490</v>
      </c>
      <c r="BH115" s="123" t="s">
        <v>490</v>
      </c>
      <c r="BI115" s="123" t="s">
        <v>483</v>
      </c>
      <c r="BJ115" s="123" t="s">
        <v>483</v>
      </c>
      <c r="BK115" s="123" t="s">
        <v>483</v>
      </c>
      <c r="BL115" s="123" t="s">
        <v>483</v>
      </c>
      <c r="BM115" s="123" t="s">
        <v>483</v>
      </c>
      <c r="BN115" s="123" t="s">
        <v>483</v>
      </c>
      <c r="BO115" s="123" t="s">
        <v>483</v>
      </c>
      <c r="BP115" s="123" t="s">
        <v>483</v>
      </c>
      <c r="BQ115" s="123" t="s">
        <v>483</v>
      </c>
      <c r="BR115" s="123" t="s">
        <v>483</v>
      </c>
      <c r="BS115" s="123" t="s">
        <v>483</v>
      </c>
      <c r="BT115" s="123" t="s">
        <v>483</v>
      </c>
      <c r="BU115" s="123" t="s">
        <v>483</v>
      </c>
      <c r="BV115" s="123" t="s">
        <v>490</v>
      </c>
      <c r="BW115" s="123" t="s">
        <v>490</v>
      </c>
      <c r="BX115" s="123" t="s">
        <v>483</v>
      </c>
      <c r="BY115" s="123" t="s">
        <v>490</v>
      </c>
      <c r="BZ115" s="123" t="s">
        <v>490</v>
      </c>
      <c r="CA115" s="123" t="s">
        <v>490</v>
      </c>
      <c r="CB115" s="123" t="s">
        <v>490</v>
      </c>
      <c r="CC115" s="123" t="s">
        <v>490</v>
      </c>
      <c r="CD115" s="123" t="s">
        <v>483</v>
      </c>
      <c r="CE115" s="123" t="s">
        <v>490</v>
      </c>
      <c r="CF115" s="123"/>
      <c r="CG115" s="123" t="s">
        <v>483</v>
      </c>
      <c r="CH115" s="123" t="s">
        <v>489</v>
      </c>
      <c r="CI115" s="123" t="s">
        <v>483</v>
      </c>
      <c r="CJ115" s="123" t="s">
        <v>483</v>
      </c>
      <c r="CK115" s="123" t="s">
        <v>483</v>
      </c>
      <c r="CL115" s="123" t="s">
        <v>483</v>
      </c>
      <c r="CM115" s="123" t="s">
        <v>489</v>
      </c>
      <c r="CN115" s="123" t="s">
        <v>483</v>
      </c>
      <c r="CO115" s="123" t="s">
        <v>483</v>
      </c>
      <c r="CP115" s="123" t="s">
        <v>483</v>
      </c>
      <c r="CQ115" s="123" t="s">
        <v>483</v>
      </c>
      <c r="CR115" s="123" t="s">
        <v>483</v>
      </c>
      <c r="CS115" s="123" t="s">
        <v>483</v>
      </c>
      <c r="CT115" s="123" t="s">
        <v>483</v>
      </c>
      <c r="CU115" s="123" t="s">
        <v>483</v>
      </c>
      <c r="CV115" s="123" t="s">
        <v>483</v>
      </c>
      <c r="CW115" s="123" t="s">
        <v>483</v>
      </c>
      <c r="CX115" s="123" t="s">
        <v>483</v>
      </c>
      <c r="CY115" s="123" t="s">
        <v>483</v>
      </c>
      <c r="CZ115" s="123" t="s">
        <v>483</v>
      </c>
      <c r="DA115" s="123" t="s">
        <v>483</v>
      </c>
      <c r="DB115" s="123" t="s">
        <v>483</v>
      </c>
      <c r="DC115" s="123" t="s">
        <v>483</v>
      </c>
      <c r="DD115" s="123" t="s">
        <v>483</v>
      </c>
      <c r="DE115" s="123" t="s">
        <v>483</v>
      </c>
      <c r="DF115" s="123" t="s">
        <v>483</v>
      </c>
      <c r="DG115" s="123" t="s">
        <v>483</v>
      </c>
      <c r="DH115" s="123" t="s">
        <v>483</v>
      </c>
      <c r="DI115" s="123" t="s">
        <v>483</v>
      </c>
      <c r="DJ115" s="123" t="s">
        <v>483</v>
      </c>
      <c r="DK115" s="123" t="s">
        <v>483</v>
      </c>
      <c r="DL115" s="123" t="s">
        <v>483</v>
      </c>
      <c r="DM115" s="123" t="s">
        <v>618</v>
      </c>
      <c r="DN115" s="123" t="s">
        <v>489</v>
      </c>
      <c r="DO115" s="123" t="s">
        <v>483</v>
      </c>
      <c r="DP115" s="123" t="s">
        <v>483</v>
      </c>
      <c r="DQ115" s="123" t="s">
        <v>483</v>
      </c>
      <c r="DR115" s="123" t="s">
        <v>483</v>
      </c>
      <c r="DS115" s="123" t="s">
        <v>483</v>
      </c>
      <c r="DT115" s="123" t="s">
        <v>483</v>
      </c>
      <c r="DU115" s="123" t="s">
        <v>483</v>
      </c>
      <c r="DV115" s="123" t="s">
        <v>483</v>
      </c>
      <c r="DW115" s="123" t="s">
        <v>483</v>
      </c>
      <c r="DX115" s="123" t="s">
        <v>483</v>
      </c>
      <c r="DY115" s="123" t="s">
        <v>490</v>
      </c>
      <c r="DZ115" s="123" t="s">
        <v>483</v>
      </c>
      <c r="EA115" s="123" t="s">
        <v>490</v>
      </c>
      <c r="EB115" s="123" t="s">
        <v>490</v>
      </c>
      <c r="EC115" s="123" t="s">
        <v>490</v>
      </c>
      <c r="ED115" s="123" t="s">
        <v>490</v>
      </c>
      <c r="EE115" s="123">
        <v>1</v>
      </c>
      <c r="EF115" s="123">
        <v>1</v>
      </c>
      <c r="EG115" s="123">
        <v>2</v>
      </c>
      <c r="EH115" s="123" t="s">
        <v>483</v>
      </c>
      <c r="EI115" s="123" t="s">
        <v>483</v>
      </c>
      <c r="EJ115" s="123" t="s">
        <v>489</v>
      </c>
      <c r="EK115" s="123" t="s">
        <v>483</v>
      </c>
      <c r="EL115" s="123" t="s">
        <v>483</v>
      </c>
      <c r="EM115" s="123" t="s">
        <v>483</v>
      </c>
      <c r="EN115" s="123" t="s">
        <v>483</v>
      </c>
      <c r="EO115" s="123" t="s">
        <v>483</v>
      </c>
      <c r="EP115" s="123" t="s">
        <v>483</v>
      </c>
      <c r="EQ115" s="123" t="s">
        <v>483</v>
      </c>
      <c r="ER115" s="123" t="s">
        <v>483</v>
      </c>
      <c r="ES115" s="123" t="s">
        <v>483</v>
      </c>
      <c r="ET115" s="123" t="s">
        <v>483</v>
      </c>
      <c r="EU115" s="123" t="s">
        <v>483</v>
      </c>
      <c r="EV115" s="123" t="s">
        <v>483</v>
      </c>
      <c r="EW115" s="123" t="s">
        <v>483</v>
      </c>
      <c r="EX115" s="123" t="s">
        <v>483</v>
      </c>
      <c r="EY115" s="123" t="s">
        <v>483</v>
      </c>
      <c r="EZ115" s="123" t="s">
        <v>483</v>
      </c>
      <c r="FA115" s="123" t="s">
        <v>483</v>
      </c>
      <c r="FB115" s="123" t="s">
        <v>483</v>
      </c>
      <c r="FC115" s="123" t="s">
        <v>483</v>
      </c>
      <c r="FD115" s="123" t="s">
        <v>483</v>
      </c>
      <c r="FE115" s="123" t="s">
        <v>483</v>
      </c>
      <c r="FF115" s="123" t="s">
        <v>483</v>
      </c>
      <c r="FG115" s="123" t="s">
        <v>483</v>
      </c>
      <c r="FH115" s="123" t="s">
        <v>483</v>
      </c>
      <c r="FI115" s="123" t="s">
        <v>483</v>
      </c>
      <c r="FJ115" s="123" t="s">
        <v>483</v>
      </c>
      <c r="FK115" s="123" t="s">
        <v>483</v>
      </c>
      <c r="FL115" s="123" t="s">
        <v>483</v>
      </c>
      <c r="FM115" s="123" t="s">
        <v>483</v>
      </c>
      <c r="FN115" s="123" t="s">
        <v>490</v>
      </c>
      <c r="FO115" s="123" t="s">
        <v>483</v>
      </c>
      <c r="FP115" s="123" t="s">
        <v>483</v>
      </c>
      <c r="FQ115" s="123" t="s">
        <v>490</v>
      </c>
      <c r="FR115" s="123" t="s">
        <v>483</v>
      </c>
      <c r="FS115" s="123" t="s">
        <v>483</v>
      </c>
      <c r="FT115" s="123" t="s">
        <v>483</v>
      </c>
      <c r="FU115" s="123" t="s">
        <v>483</v>
      </c>
      <c r="FV115" s="123" t="s">
        <v>483</v>
      </c>
      <c r="FW115" s="123" t="s">
        <v>483</v>
      </c>
      <c r="FX115" s="123" t="s">
        <v>483</v>
      </c>
      <c r="FY115" s="123" t="s">
        <v>483</v>
      </c>
      <c r="FZ115" s="123" t="s">
        <v>483</v>
      </c>
      <c r="GA115" s="123" t="s">
        <v>483</v>
      </c>
      <c r="GB115" s="123" t="s">
        <v>490</v>
      </c>
      <c r="GC115" s="123" t="s">
        <v>483</v>
      </c>
      <c r="GD115" s="123" t="s">
        <v>483</v>
      </c>
      <c r="GE115" s="123" t="s">
        <v>483</v>
      </c>
      <c r="GF115" s="123" t="s">
        <v>483</v>
      </c>
      <c r="GG115" s="123" t="s">
        <v>483</v>
      </c>
      <c r="GH115" s="123" t="s">
        <v>483</v>
      </c>
      <c r="GI115" s="123" t="s">
        <v>483</v>
      </c>
      <c r="GJ115" s="123" t="s">
        <v>483</v>
      </c>
      <c r="GK115" s="123" t="s">
        <v>483</v>
      </c>
      <c r="GL115" s="123" t="s">
        <v>483</v>
      </c>
      <c r="GM115" s="123" t="s">
        <v>483</v>
      </c>
      <c r="GN115" s="123" t="s">
        <v>483</v>
      </c>
      <c r="GO115" s="123" t="s">
        <v>483</v>
      </c>
      <c r="GP115" s="123" t="s">
        <v>483</v>
      </c>
      <c r="GQ115" s="123" t="s">
        <v>483</v>
      </c>
      <c r="GR115" s="123" t="s">
        <v>483</v>
      </c>
      <c r="GS115" s="123" t="s">
        <v>483</v>
      </c>
      <c r="GT115" s="123" t="s">
        <v>483</v>
      </c>
      <c r="GU115" s="123" t="s">
        <v>483</v>
      </c>
      <c r="GV115" s="123" t="s">
        <v>483</v>
      </c>
      <c r="GW115" s="123" t="s">
        <v>483</v>
      </c>
      <c r="GX115" s="123" t="s">
        <v>483</v>
      </c>
      <c r="GY115" s="123" t="s">
        <v>483</v>
      </c>
      <c r="GZ115" s="123" t="s">
        <v>483</v>
      </c>
      <c r="HA115" s="123" t="s">
        <v>483</v>
      </c>
      <c r="HB115" s="123" t="s">
        <v>483</v>
      </c>
      <c r="HC115" s="123" t="s">
        <v>483</v>
      </c>
      <c r="HD115" s="123" t="s">
        <v>483</v>
      </c>
      <c r="HE115" s="123" t="s">
        <v>483</v>
      </c>
      <c r="HF115" s="123" t="s">
        <v>490</v>
      </c>
      <c r="HG115" s="123" t="s">
        <v>490</v>
      </c>
      <c r="HH115" s="123" t="s">
        <v>490</v>
      </c>
      <c r="HI115" s="123" t="s">
        <v>490</v>
      </c>
      <c r="HJ115" s="123" t="s">
        <v>490</v>
      </c>
      <c r="HK115" s="123" t="s">
        <v>490</v>
      </c>
      <c r="HL115" s="123" t="s">
        <v>490</v>
      </c>
      <c r="HM115" s="123" t="s">
        <v>490</v>
      </c>
      <c r="HN115" s="123" t="s">
        <v>490</v>
      </c>
      <c r="HO115" s="123" t="s">
        <v>490</v>
      </c>
      <c r="HP115" s="123" t="s">
        <v>490</v>
      </c>
      <c r="HQ115" s="123" t="s">
        <v>490</v>
      </c>
      <c r="HR115" s="123" t="s">
        <v>490</v>
      </c>
      <c r="HS115" s="123" t="s">
        <v>490</v>
      </c>
      <c r="HT115" s="123" t="s">
        <v>490</v>
      </c>
      <c r="HU115" s="123" t="s">
        <v>490</v>
      </c>
      <c r="HV115" s="123" t="s">
        <v>483</v>
      </c>
      <c r="HW115" s="123" t="s">
        <v>483</v>
      </c>
      <c r="HX115" s="123" t="s">
        <v>483</v>
      </c>
      <c r="HY115" s="123" t="s">
        <v>483</v>
      </c>
      <c r="HZ115" s="123" t="s">
        <v>483</v>
      </c>
      <c r="IA115" s="123" t="s">
        <v>483</v>
      </c>
      <c r="IB115" s="123" t="s">
        <v>483</v>
      </c>
      <c r="IC115" s="123" t="s">
        <v>483</v>
      </c>
      <c r="ID115" s="123" t="s">
        <v>483</v>
      </c>
      <c r="IE115" s="123" t="s">
        <v>489</v>
      </c>
      <c r="IF115" s="123" t="s">
        <v>490</v>
      </c>
      <c r="IG115" s="123" t="s">
        <v>490</v>
      </c>
      <c r="IH115" s="123" t="s">
        <v>490</v>
      </c>
      <c r="II115" s="123" t="s">
        <v>490</v>
      </c>
      <c r="IJ115" s="123" t="s">
        <v>490</v>
      </c>
      <c r="IK115" s="123" t="s">
        <v>483</v>
      </c>
      <c r="IL115" s="123" t="s">
        <v>483</v>
      </c>
      <c r="IM115" s="123" t="s">
        <v>483</v>
      </c>
      <c r="IN115" s="123">
        <v>4</v>
      </c>
      <c r="IO115" s="123">
        <v>0</v>
      </c>
      <c r="IP115" s="123">
        <v>1</v>
      </c>
      <c r="IQ115" s="123">
        <v>1</v>
      </c>
      <c r="IR115" s="123">
        <v>4</v>
      </c>
      <c r="IS115" s="123">
        <v>0</v>
      </c>
      <c r="IT115" s="123">
        <v>0</v>
      </c>
      <c r="IU115" s="123">
        <v>0</v>
      </c>
      <c r="IV115" s="123">
        <v>4</v>
      </c>
      <c r="IW115" s="123">
        <v>0</v>
      </c>
      <c r="IX115" s="123">
        <v>0</v>
      </c>
      <c r="IY115" s="123">
        <v>0</v>
      </c>
      <c r="IZ115" s="123">
        <v>0</v>
      </c>
      <c r="JA115" s="123">
        <v>0</v>
      </c>
      <c r="JB115" s="123">
        <v>0</v>
      </c>
      <c r="JC115" s="123">
        <v>0</v>
      </c>
      <c r="JD115" s="123">
        <v>0</v>
      </c>
      <c r="JE115" s="123">
        <v>1</v>
      </c>
      <c r="JF115" s="123">
        <v>0</v>
      </c>
      <c r="JG115" s="123">
        <v>1</v>
      </c>
      <c r="JH115" s="123">
        <v>1</v>
      </c>
      <c r="JI115" s="123">
        <v>0</v>
      </c>
      <c r="JJ115" s="123">
        <v>0</v>
      </c>
      <c r="JK115" s="123">
        <v>0</v>
      </c>
      <c r="JL115" s="123">
        <v>0</v>
      </c>
      <c r="JM115" s="123">
        <v>0</v>
      </c>
      <c r="JN115" s="123">
        <v>14</v>
      </c>
      <c r="JO115" s="123">
        <v>3</v>
      </c>
      <c r="JP115" s="123">
        <v>17</v>
      </c>
      <c r="JQ115" s="123">
        <v>9</v>
      </c>
      <c r="JR115" s="123" t="s">
        <v>2332</v>
      </c>
      <c r="JS115" s="123" t="s">
        <v>483</v>
      </c>
      <c r="JT115" s="123" t="s">
        <v>483</v>
      </c>
      <c r="JU115" s="123" t="s">
        <v>483</v>
      </c>
      <c r="JV115" s="123" t="s">
        <v>483</v>
      </c>
      <c r="JW115" s="123" t="s">
        <v>483</v>
      </c>
      <c r="JX115" s="123" t="s">
        <v>483</v>
      </c>
      <c r="JY115" s="123" t="s">
        <v>483</v>
      </c>
      <c r="JZ115" s="123" t="s">
        <v>483</v>
      </c>
      <c r="KA115" s="123" t="s">
        <v>483</v>
      </c>
      <c r="KB115" s="123" t="s">
        <v>483</v>
      </c>
      <c r="KC115" s="123" t="s">
        <v>483</v>
      </c>
      <c r="KD115" s="123" t="s">
        <v>729</v>
      </c>
      <c r="KE115" s="123"/>
      <c r="KF115" s="123"/>
      <c r="KG115" s="123" t="s">
        <v>680</v>
      </c>
      <c r="KH115" s="123" t="s">
        <v>500</v>
      </c>
      <c r="KI115" s="123">
        <v>1</v>
      </c>
      <c r="KJ115" s="123" t="s">
        <v>483</v>
      </c>
      <c r="KK115" s="123" t="s">
        <v>483</v>
      </c>
      <c r="KL115" s="123" t="s">
        <v>483</v>
      </c>
      <c r="KM115" s="123" t="s">
        <v>483</v>
      </c>
      <c r="KN115" s="123" t="s">
        <v>483</v>
      </c>
      <c r="KO115" s="123" t="s">
        <v>483</v>
      </c>
      <c r="KP115" s="123" t="s">
        <v>483</v>
      </c>
      <c r="KQ115" s="123" t="s">
        <v>490</v>
      </c>
      <c r="KR115" s="123" t="s">
        <v>490</v>
      </c>
      <c r="KS115" s="123" t="s">
        <v>483</v>
      </c>
      <c r="KT115" s="123" t="s">
        <v>483</v>
      </c>
      <c r="KU115" s="123" t="s">
        <v>483</v>
      </c>
      <c r="KV115" s="123" t="s">
        <v>483</v>
      </c>
      <c r="KW115" s="123" t="s">
        <v>483</v>
      </c>
      <c r="KX115" s="123" t="s">
        <v>483</v>
      </c>
      <c r="KY115" s="123" t="s">
        <v>483</v>
      </c>
      <c r="KZ115" s="123" t="s">
        <v>483</v>
      </c>
      <c r="LA115" s="123" t="s">
        <v>483</v>
      </c>
      <c r="LB115" s="123" t="s">
        <v>483</v>
      </c>
      <c r="LC115" s="123" t="s">
        <v>490</v>
      </c>
      <c r="LD115" s="123" t="s">
        <v>490</v>
      </c>
      <c r="LE115" s="123" t="s">
        <v>490</v>
      </c>
      <c r="LF115" s="123">
        <v>3</v>
      </c>
      <c r="LG115" s="123">
        <v>2</v>
      </c>
      <c r="LH115" s="123">
        <v>0</v>
      </c>
      <c r="LI115" s="123">
        <v>5</v>
      </c>
      <c r="LJ115" s="123">
        <v>5</v>
      </c>
      <c r="LK115" s="123">
        <v>5</v>
      </c>
      <c r="LL115" s="123">
        <v>4</v>
      </c>
      <c r="LM115" s="123">
        <v>4</v>
      </c>
      <c r="LN115" s="123" t="s">
        <v>483</v>
      </c>
      <c r="LO115" s="123" t="s">
        <v>483</v>
      </c>
      <c r="LP115" s="123" t="s">
        <v>483</v>
      </c>
      <c r="LQ115" s="123" t="s">
        <v>483</v>
      </c>
      <c r="LR115" s="123" t="s">
        <v>483</v>
      </c>
      <c r="LS115" s="123" t="s">
        <v>483</v>
      </c>
      <c r="LT115" s="123" t="s">
        <v>483</v>
      </c>
      <c r="LU115" s="123" t="s">
        <v>490</v>
      </c>
      <c r="LV115" s="123" t="s">
        <v>483</v>
      </c>
      <c r="LW115" s="123" t="s">
        <v>483</v>
      </c>
      <c r="LX115" s="123" t="s">
        <v>489</v>
      </c>
      <c r="LY115" s="123" t="s">
        <v>483</v>
      </c>
      <c r="LZ115" s="123" t="s">
        <v>483</v>
      </c>
      <c r="MA115" s="123" t="s">
        <v>489</v>
      </c>
      <c r="MB115" s="123" t="s">
        <v>483</v>
      </c>
      <c r="MC115" s="123" t="s">
        <v>483</v>
      </c>
      <c r="MD115" s="123" t="s">
        <v>483</v>
      </c>
      <c r="ME115" s="123" t="s">
        <v>483</v>
      </c>
      <c r="MF115" s="123" t="s">
        <v>489</v>
      </c>
      <c r="MG115" s="123" t="s">
        <v>483</v>
      </c>
      <c r="MH115" s="123" t="s">
        <v>483</v>
      </c>
      <c r="MI115" s="123" t="s">
        <v>489</v>
      </c>
      <c r="MJ115" s="123" t="s">
        <v>483</v>
      </c>
      <c r="MK115" s="123" t="s">
        <v>490</v>
      </c>
      <c r="ML115" s="123" t="s">
        <v>490</v>
      </c>
      <c r="MM115" s="123" t="s">
        <v>490</v>
      </c>
      <c r="MN115" s="123" t="s">
        <v>490</v>
      </c>
      <c r="MO115" s="123" t="s">
        <v>490</v>
      </c>
      <c r="MP115" s="123" t="s">
        <v>490</v>
      </c>
      <c r="MQ115" s="123" t="s">
        <v>490</v>
      </c>
      <c r="MR115" s="123" t="s">
        <v>490</v>
      </c>
      <c r="MS115" s="123" t="s">
        <v>490</v>
      </c>
      <c r="MT115" s="123" t="s">
        <v>490</v>
      </c>
      <c r="MU115" s="123" t="s">
        <v>490</v>
      </c>
      <c r="MV115" s="123" t="s">
        <v>490</v>
      </c>
      <c r="MW115" s="123" t="s">
        <v>490</v>
      </c>
      <c r="MX115" s="123" t="s">
        <v>490</v>
      </c>
      <c r="MY115" s="123" t="s">
        <v>490</v>
      </c>
      <c r="MZ115" s="123" t="s">
        <v>490</v>
      </c>
      <c r="NA115" s="123" t="s">
        <v>490</v>
      </c>
      <c r="NB115" s="123" t="s">
        <v>490</v>
      </c>
      <c r="NC115" s="123" t="s">
        <v>490</v>
      </c>
      <c r="ND115" s="123" t="s">
        <v>490</v>
      </c>
      <c r="NE115" s="123" t="s">
        <v>490</v>
      </c>
      <c r="NF115" s="123" t="s">
        <v>490</v>
      </c>
      <c r="NG115" s="123" t="s">
        <v>483</v>
      </c>
      <c r="NH115" s="123" t="s">
        <v>483</v>
      </c>
      <c r="NI115" s="123" t="s">
        <v>483</v>
      </c>
      <c r="NJ115" s="123" t="s">
        <v>483</v>
      </c>
      <c r="NK115" s="123" t="s">
        <v>483</v>
      </c>
      <c r="NL115" s="123" t="s">
        <v>489</v>
      </c>
      <c r="NM115" s="123" t="s">
        <v>483</v>
      </c>
      <c r="NN115" s="123" t="s">
        <v>483</v>
      </c>
      <c r="NO115" s="123" t="s">
        <v>483</v>
      </c>
      <c r="NP115" s="123" t="s">
        <v>483</v>
      </c>
      <c r="NQ115" s="123" t="s">
        <v>483</v>
      </c>
      <c r="NR115" s="123" t="s">
        <v>483</v>
      </c>
      <c r="NS115" s="123" t="s">
        <v>483</v>
      </c>
      <c r="NT115" s="123" t="s">
        <v>483</v>
      </c>
      <c r="NU115" s="123" t="s">
        <v>483</v>
      </c>
      <c r="NV115" s="123" t="s">
        <v>483</v>
      </c>
      <c r="NW115" s="123" t="s">
        <v>483</v>
      </c>
      <c r="NX115" s="123" t="s">
        <v>483</v>
      </c>
      <c r="NY115" s="123" t="s">
        <v>483</v>
      </c>
      <c r="NZ115" s="123" t="s">
        <v>483</v>
      </c>
      <c r="OA115" s="123" t="s">
        <v>483</v>
      </c>
      <c r="OB115" s="123" t="s">
        <v>483</v>
      </c>
      <c r="OC115" s="123" t="s">
        <v>483</v>
      </c>
      <c r="OD115" s="123" t="s">
        <v>483</v>
      </c>
      <c r="OE115" s="123" t="s">
        <v>483</v>
      </c>
      <c r="OF115" s="123" t="s">
        <v>483</v>
      </c>
      <c r="OG115" s="123" t="s">
        <v>483</v>
      </c>
      <c r="OH115" s="123" t="s">
        <v>490</v>
      </c>
      <c r="OI115" s="123" t="s">
        <v>490</v>
      </c>
      <c r="OJ115" s="123" t="s">
        <v>490</v>
      </c>
      <c r="OK115" s="123" t="s">
        <v>490</v>
      </c>
      <c r="OL115" s="123" t="s">
        <v>490</v>
      </c>
      <c r="OM115" s="123" t="s">
        <v>490</v>
      </c>
      <c r="ON115" s="123" t="s">
        <v>490</v>
      </c>
      <c r="OO115" s="123" t="s">
        <v>490</v>
      </c>
      <c r="OP115" s="123" t="s">
        <v>490</v>
      </c>
      <c r="OQ115" s="123" t="s">
        <v>483</v>
      </c>
      <c r="OR115" s="123" t="s">
        <v>483</v>
      </c>
      <c r="OS115" s="123" t="s">
        <v>483</v>
      </c>
      <c r="OT115" s="123" t="s">
        <v>483</v>
      </c>
      <c r="OU115" s="123" t="s">
        <v>489</v>
      </c>
      <c r="OV115" s="123" t="s">
        <v>483</v>
      </c>
      <c r="OW115" s="123" t="s">
        <v>489</v>
      </c>
      <c r="OX115" s="123" t="s">
        <v>489</v>
      </c>
      <c r="OY115" s="123" t="s">
        <v>483</v>
      </c>
      <c r="OZ115" s="123" t="s">
        <v>483</v>
      </c>
      <c r="PA115" s="123" t="s">
        <v>483</v>
      </c>
      <c r="PB115" s="123" t="s">
        <v>483</v>
      </c>
      <c r="PC115" s="123" t="s">
        <v>483</v>
      </c>
      <c r="PD115" s="123" t="s">
        <v>483</v>
      </c>
      <c r="PE115" s="123" t="s">
        <v>483</v>
      </c>
      <c r="PF115" s="123" t="s">
        <v>483</v>
      </c>
      <c r="PG115" s="123" t="s">
        <v>483</v>
      </c>
      <c r="PH115" s="123" t="s">
        <v>483</v>
      </c>
      <c r="PI115" s="123" t="s">
        <v>483</v>
      </c>
      <c r="PJ115" s="123" t="s">
        <v>483</v>
      </c>
      <c r="PK115" s="123" t="s">
        <v>483</v>
      </c>
      <c r="PL115" s="123" t="s">
        <v>489</v>
      </c>
      <c r="PM115" s="123" t="s">
        <v>483</v>
      </c>
      <c r="PN115" s="123" t="s">
        <v>483</v>
      </c>
      <c r="PO115" s="123" t="s">
        <v>489</v>
      </c>
      <c r="PP115" s="123" t="s">
        <v>483</v>
      </c>
      <c r="PQ115" s="123" t="s">
        <v>489</v>
      </c>
      <c r="PR115" s="123" t="s">
        <v>483</v>
      </c>
      <c r="PS115" s="123" t="s">
        <v>483</v>
      </c>
      <c r="PT115" s="123" t="s">
        <v>483</v>
      </c>
      <c r="PU115" s="123" t="s">
        <v>574</v>
      </c>
      <c r="PV115" s="123" t="s">
        <v>574</v>
      </c>
      <c r="PW115" s="123" t="s">
        <v>574</v>
      </c>
      <c r="PX115" s="123" t="s">
        <v>574</v>
      </c>
      <c r="PY115" s="123" t="s">
        <v>574</v>
      </c>
      <c r="PZ115" s="123" t="s">
        <v>483</v>
      </c>
      <c r="QA115" s="123" t="s">
        <v>583</v>
      </c>
      <c r="QB115" s="123" t="s">
        <v>483</v>
      </c>
      <c r="QC115" s="123" t="s">
        <v>616</v>
      </c>
      <c r="QD115" s="123" t="s">
        <v>483</v>
      </c>
      <c r="QE115" s="123" t="s">
        <v>2333</v>
      </c>
      <c r="QF115" s="123"/>
      <c r="QG115" s="123"/>
      <c r="QH115" s="123" t="s">
        <v>483</v>
      </c>
      <c r="QI115" s="123" t="s">
        <v>483</v>
      </c>
      <c r="QJ115" s="123" t="s">
        <v>483</v>
      </c>
      <c r="QK115" s="123"/>
      <c r="QL115" s="123" t="s">
        <v>483</v>
      </c>
      <c r="QM115" s="123" t="s">
        <v>483</v>
      </c>
      <c r="QN115" s="123" t="s">
        <v>489</v>
      </c>
      <c r="QO115" s="123" t="s">
        <v>489</v>
      </c>
      <c r="QP115" s="123" t="s">
        <v>483</v>
      </c>
      <c r="QQ115" s="123">
        <v>0</v>
      </c>
      <c r="QR115" s="123">
        <v>0</v>
      </c>
      <c r="QS115" s="123">
        <v>5</v>
      </c>
      <c r="QT115" s="123" t="s">
        <v>2334</v>
      </c>
      <c r="QU115" s="90" t="s">
        <v>4478</v>
      </c>
      <c r="QV115" s="90" t="s">
        <v>4958</v>
      </c>
      <c r="QW115" s="125" t="s">
        <v>4969</v>
      </c>
      <c r="QX115" s="79" t="s">
        <v>483</v>
      </c>
      <c r="QY115" s="80" t="s">
        <v>483</v>
      </c>
      <c r="QZ115" s="79" t="s">
        <v>483</v>
      </c>
      <c r="RA115" s="52" t="s">
        <v>483</v>
      </c>
      <c r="RB115" s="79">
        <v>17</v>
      </c>
      <c r="RC115" s="79">
        <v>9</v>
      </c>
      <c r="RD115" s="79">
        <v>8</v>
      </c>
      <c r="RE115" s="132">
        <v>17</v>
      </c>
      <c r="RF115" s="132">
        <v>7</v>
      </c>
      <c r="RG115" s="132">
        <v>10</v>
      </c>
      <c r="RH115" s="175">
        <v>25</v>
      </c>
      <c r="RI115" s="175">
        <v>10</v>
      </c>
      <c r="RJ115" s="175">
        <v>15</v>
      </c>
      <c r="RK115" s="80">
        <v>17</v>
      </c>
      <c r="RL115" s="80">
        <v>7</v>
      </c>
      <c r="RM115" s="80">
        <v>10</v>
      </c>
      <c r="RN115" s="132">
        <v>8</v>
      </c>
      <c r="RO115" s="175">
        <v>10</v>
      </c>
      <c r="RP115" s="80" t="s">
        <v>483</v>
      </c>
      <c r="RQ115" s="52" t="s">
        <v>4596</v>
      </c>
      <c r="RR115" s="80" t="s">
        <v>483</v>
      </c>
      <c r="RS115" s="80">
        <v>0</v>
      </c>
      <c r="RT115" s="175">
        <v>0</v>
      </c>
      <c r="RU115" s="175">
        <v>0</v>
      </c>
      <c r="RV115" s="80">
        <v>0</v>
      </c>
      <c r="RW115" s="175">
        <v>0</v>
      </c>
      <c r="RX115" s="175">
        <v>0</v>
      </c>
      <c r="RY115" s="84" t="s">
        <v>483</v>
      </c>
      <c r="RZ115" s="84"/>
      <c r="SA115" s="184" t="s">
        <v>6827</v>
      </c>
      <c r="SB115" s="90" t="s">
        <v>4781</v>
      </c>
      <c r="SC115" s="90" t="s">
        <v>4781</v>
      </c>
      <c r="SD115" s="224" t="s">
        <v>6712</v>
      </c>
      <c r="SE115" s="123"/>
      <c r="SF115" s="114"/>
      <c r="SG115" s="114"/>
      <c r="SH115" s="114"/>
      <c r="SI115" s="114"/>
      <c r="SJ115" s="114"/>
      <c r="SK115" s="114"/>
      <c r="SL115" s="114"/>
      <c r="SM115" s="114"/>
      <c r="SN115" s="242"/>
      <c r="SO115" s="114"/>
      <c r="SQ115" s="123"/>
      <c r="SR115" s="123"/>
      <c r="ST115" s="176" t="s">
        <v>489</v>
      </c>
      <c r="SV115" s="235" t="s">
        <v>4478</v>
      </c>
    </row>
    <row r="116" spans="1:517" s="98" customFormat="1" ht="84.75" customHeight="1" x14ac:dyDescent="0.25">
      <c r="A116" s="123" t="s">
        <v>2304</v>
      </c>
      <c r="B116" s="93">
        <v>153</v>
      </c>
      <c r="C116" s="123">
        <v>2019</v>
      </c>
      <c r="D116" s="94" t="s">
        <v>4073</v>
      </c>
      <c r="E116" s="123">
        <v>4</v>
      </c>
      <c r="F116" s="123" t="s">
        <v>602</v>
      </c>
      <c r="G116" s="114" t="s">
        <v>2305</v>
      </c>
      <c r="H116" s="123"/>
      <c r="I116" s="123" t="s">
        <v>5059</v>
      </c>
      <c r="J116" s="123" t="s">
        <v>2147</v>
      </c>
      <c r="K116" s="123" t="s">
        <v>657</v>
      </c>
      <c r="L116" s="123" t="s">
        <v>2306</v>
      </c>
      <c r="M116" s="123">
        <v>19</v>
      </c>
      <c r="N116" s="123"/>
      <c r="O116" s="123" t="s">
        <v>608</v>
      </c>
      <c r="P116" s="123" t="s">
        <v>2276</v>
      </c>
      <c r="Q116" s="123">
        <v>5553666315</v>
      </c>
      <c r="R116" s="104" t="s">
        <v>4991</v>
      </c>
      <c r="S116" s="97">
        <v>53240</v>
      </c>
      <c r="T116" s="96" t="s">
        <v>590</v>
      </c>
      <c r="U116" s="97" t="s">
        <v>2307</v>
      </c>
      <c r="V116" s="97" t="s">
        <v>2308</v>
      </c>
      <c r="W116" s="97" t="s">
        <v>753</v>
      </c>
      <c r="X116" s="183">
        <v>5585642481</v>
      </c>
      <c r="Y116" s="112" t="s">
        <v>5011</v>
      </c>
      <c r="Z116" s="123">
        <v>4</v>
      </c>
      <c r="AA116" s="123">
        <v>0</v>
      </c>
      <c r="AB116" s="123">
        <v>4</v>
      </c>
      <c r="AC116" s="123">
        <v>0</v>
      </c>
      <c r="AD116" s="123">
        <v>3</v>
      </c>
      <c r="AE116" s="123">
        <v>0</v>
      </c>
      <c r="AF116" s="123">
        <v>3</v>
      </c>
      <c r="AG116" s="123">
        <v>0</v>
      </c>
      <c r="AH116" s="123">
        <v>0</v>
      </c>
      <c r="AI116" s="123">
        <v>7</v>
      </c>
      <c r="AJ116" s="123">
        <v>0</v>
      </c>
      <c r="AK116" s="123">
        <v>7</v>
      </c>
      <c r="AL116" s="123">
        <v>12</v>
      </c>
      <c r="AM116" s="123">
        <v>80</v>
      </c>
      <c r="AN116" s="123">
        <v>97</v>
      </c>
      <c r="AO116" s="123">
        <v>78</v>
      </c>
      <c r="AP116" s="123">
        <v>5</v>
      </c>
      <c r="AQ116" s="123">
        <v>1</v>
      </c>
      <c r="AR116" s="123">
        <v>1</v>
      </c>
      <c r="AS116" s="123">
        <v>0</v>
      </c>
      <c r="AT116" s="123" t="s">
        <v>483</v>
      </c>
      <c r="AU116" s="123" t="s">
        <v>483</v>
      </c>
      <c r="AV116" s="123" t="s">
        <v>636</v>
      </c>
      <c r="AW116" s="123"/>
      <c r="AX116" s="123" t="s">
        <v>637</v>
      </c>
      <c r="AY116" s="123" t="s">
        <v>483</v>
      </c>
      <c r="AZ116" s="123" t="s">
        <v>483</v>
      </c>
      <c r="BA116" s="123" t="s">
        <v>483</v>
      </c>
      <c r="BB116" s="123" t="s">
        <v>483</v>
      </c>
      <c r="BC116" s="123" t="s">
        <v>483</v>
      </c>
      <c r="BD116" s="123" t="s">
        <v>572</v>
      </c>
      <c r="BE116" s="123" t="s">
        <v>490</v>
      </c>
      <c r="BF116" s="123" t="s">
        <v>490</v>
      </c>
      <c r="BG116" s="123" t="s">
        <v>490</v>
      </c>
      <c r="BH116" s="123" t="s">
        <v>490</v>
      </c>
      <c r="BI116" s="123" t="s">
        <v>490</v>
      </c>
      <c r="BJ116" s="123" t="s">
        <v>490</v>
      </c>
      <c r="BK116" s="123" t="s">
        <v>483</v>
      </c>
      <c r="BL116" s="123" t="s">
        <v>483</v>
      </c>
      <c r="BM116" s="123" t="s">
        <v>483</v>
      </c>
      <c r="BN116" s="123" t="s">
        <v>483</v>
      </c>
      <c r="BO116" s="123" t="s">
        <v>483</v>
      </c>
      <c r="BP116" s="123" t="s">
        <v>490</v>
      </c>
      <c r="BQ116" s="123" t="s">
        <v>483</v>
      </c>
      <c r="BR116" s="123" t="s">
        <v>483</v>
      </c>
      <c r="BS116" s="123" t="s">
        <v>483</v>
      </c>
      <c r="BT116" s="123" t="s">
        <v>483</v>
      </c>
      <c r="BU116" s="123" t="s">
        <v>483</v>
      </c>
      <c r="BV116" s="123" t="s">
        <v>483</v>
      </c>
      <c r="BW116" s="123" t="s">
        <v>483</v>
      </c>
      <c r="BX116" s="123" t="s">
        <v>483</v>
      </c>
      <c r="BY116" s="123" t="s">
        <v>483</v>
      </c>
      <c r="BZ116" s="123" t="s">
        <v>483</v>
      </c>
      <c r="CA116" s="123" t="s">
        <v>483</v>
      </c>
      <c r="CB116" s="123" t="s">
        <v>483</v>
      </c>
      <c r="CC116" s="123" t="s">
        <v>490</v>
      </c>
      <c r="CD116" s="123" t="s">
        <v>483</v>
      </c>
      <c r="CE116" s="123" t="s">
        <v>483</v>
      </c>
      <c r="CF116" s="123"/>
      <c r="CG116" s="123" t="s">
        <v>483</v>
      </c>
      <c r="CH116" s="123" t="s">
        <v>483</v>
      </c>
      <c r="CI116" s="123" t="s">
        <v>483</v>
      </c>
      <c r="CJ116" s="123" t="s">
        <v>483</v>
      </c>
      <c r="CK116" s="123" t="s">
        <v>483</v>
      </c>
      <c r="CL116" s="123" t="s">
        <v>483</v>
      </c>
      <c r="CM116" s="123" t="s">
        <v>483</v>
      </c>
      <c r="CN116" s="123" t="s">
        <v>483</v>
      </c>
      <c r="CO116" s="123" t="s">
        <v>483</v>
      </c>
      <c r="CP116" s="123" t="s">
        <v>483</v>
      </c>
      <c r="CQ116" s="123" t="s">
        <v>483</v>
      </c>
      <c r="CR116" s="123" t="s">
        <v>483</v>
      </c>
      <c r="CS116" s="123" t="s">
        <v>483</v>
      </c>
      <c r="CT116" s="123" t="s">
        <v>483</v>
      </c>
      <c r="CU116" s="123" t="s">
        <v>483</v>
      </c>
      <c r="CV116" s="123" t="s">
        <v>483</v>
      </c>
      <c r="CW116" s="123" t="s">
        <v>483</v>
      </c>
      <c r="CX116" s="123" t="s">
        <v>483</v>
      </c>
      <c r="CY116" s="123" t="s">
        <v>483</v>
      </c>
      <c r="CZ116" s="123" t="s">
        <v>483</v>
      </c>
      <c r="DA116" s="123" t="s">
        <v>483</v>
      </c>
      <c r="DB116" s="123" t="s">
        <v>483</v>
      </c>
      <c r="DC116" s="123" t="s">
        <v>483</v>
      </c>
      <c r="DD116" s="123" t="s">
        <v>483</v>
      </c>
      <c r="DE116" s="123" t="s">
        <v>483</v>
      </c>
      <c r="DF116" s="123" t="s">
        <v>483</v>
      </c>
      <c r="DG116" s="123" t="s">
        <v>483</v>
      </c>
      <c r="DH116" s="123" t="s">
        <v>483</v>
      </c>
      <c r="DI116" s="123" t="s">
        <v>483</v>
      </c>
      <c r="DJ116" s="123" t="s">
        <v>483</v>
      </c>
      <c r="DK116" s="123" t="s">
        <v>483</v>
      </c>
      <c r="DL116" s="123" t="s">
        <v>483</v>
      </c>
      <c r="DM116" s="123" t="s">
        <v>618</v>
      </c>
      <c r="DN116" s="123" t="s">
        <v>489</v>
      </c>
      <c r="DO116" s="123" t="s">
        <v>483</v>
      </c>
      <c r="DP116" s="123" t="s">
        <v>490</v>
      </c>
      <c r="DQ116" s="123" t="s">
        <v>490</v>
      </c>
      <c r="DR116" s="123" t="s">
        <v>490</v>
      </c>
      <c r="DS116" s="123" t="s">
        <v>490</v>
      </c>
      <c r="DT116" s="123" t="s">
        <v>483</v>
      </c>
      <c r="DU116" s="123" t="s">
        <v>490</v>
      </c>
      <c r="DV116" s="123" t="s">
        <v>490</v>
      </c>
      <c r="DW116" s="123" t="s">
        <v>490</v>
      </c>
      <c r="DX116" s="123" t="s">
        <v>490</v>
      </c>
      <c r="DY116" s="123" t="s">
        <v>490</v>
      </c>
      <c r="DZ116" s="123" t="s">
        <v>490</v>
      </c>
      <c r="EA116" s="123" t="s">
        <v>490</v>
      </c>
      <c r="EB116" s="123" t="s">
        <v>490</v>
      </c>
      <c r="EC116" s="123" t="s">
        <v>490</v>
      </c>
      <c r="ED116" s="123" t="s">
        <v>490</v>
      </c>
      <c r="EE116" s="123">
        <v>0</v>
      </c>
      <c r="EF116" s="123">
        <v>1</v>
      </c>
      <c r="EG116" s="123">
        <v>0</v>
      </c>
      <c r="EH116" s="123" t="s">
        <v>483</v>
      </c>
      <c r="EI116" s="123" t="s">
        <v>483</v>
      </c>
      <c r="EJ116" s="123" t="s">
        <v>483</v>
      </c>
      <c r="EK116" s="123" t="s">
        <v>490</v>
      </c>
      <c r="EL116" s="123" t="s">
        <v>490</v>
      </c>
      <c r="EM116" s="123" t="s">
        <v>490</v>
      </c>
      <c r="EN116" s="123" t="s">
        <v>490</v>
      </c>
      <c r="EO116" s="123" t="s">
        <v>490</v>
      </c>
      <c r="EP116" s="123" t="s">
        <v>490</v>
      </c>
      <c r="EQ116" s="123" t="s">
        <v>490</v>
      </c>
      <c r="ER116" s="123" t="s">
        <v>490</v>
      </c>
      <c r="ES116" s="123" t="s">
        <v>490</v>
      </c>
      <c r="ET116" s="123" t="s">
        <v>490</v>
      </c>
      <c r="EU116" s="123" t="s">
        <v>490</v>
      </c>
      <c r="EV116" s="123" t="s">
        <v>490</v>
      </c>
      <c r="EW116" s="123" t="s">
        <v>490</v>
      </c>
      <c r="EX116" s="123" t="s">
        <v>490</v>
      </c>
      <c r="EY116" s="123" t="s">
        <v>490</v>
      </c>
      <c r="EZ116" s="123" t="s">
        <v>490</v>
      </c>
      <c r="FA116" s="123" t="s">
        <v>490</v>
      </c>
      <c r="FB116" s="123" t="s">
        <v>483</v>
      </c>
      <c r="FC116" s="123" t="s">
        <v>490</v>
      </c>
      <c r="FD116" s="123" t="s">
        <v>490</v>
      </c>
      <c r="FE116" s="123" t="s">
        <v>483</v>
      </c>
      <c r="FF116" s="123" t="s">
        <v>483</v>
      </c>
      <c r="FG116" s="123" t="s">
        <v>490</v>
      </c>
      <c r="FH116" s="123" t="s">
        <v>483</v>
      </c>
      <c r="FI116" s="123" t="s">
        <v>483</v>
      </c>
      <c r="FJ116" s="123" t="s">
        <v>483</v>
      </c>
      <c r="FK116" s="123" t="s">
        <v>483</v>
      </c>
      <c r="FL116" s="123" t="s">
        <v>483</v>
      </c>
      <c r="FM116" s="123" t="s">
        <v>483</v>
      </c>
      <c r="FN116" s="123" t="s">
        <v>490</v>
      </c>
      <c r="FO116" s="123" t="s">
        <v>483</v>
      </c>
      <c r="FP116" s="123" t="s">
        <v>483</v>
      </c>
      <c r="FQ116" s="123" t="s">
        <v>490</v>
      </c>
      <c r="FR116" s="123" t="s">
        <v>483</v>
      </c>
      <c r="FS116" s="123" t="s">
        <v>490</v>
      </c>
      <c r="FT116" s="123" t="s">
        <v>490</v>
      </c>
      <c r="FU116" s="123" t="s">
        <v>490</v>
      </c>
      <c r="FV116" s="123" t="s">
        <v>483</v>
      </c>
      <c r="FW116" s="123" t="s">
        <v>483</v>
      </c>
      <c r="FX116" s="123" t="s">
        <v>483</v>
      </c>
      <c r="FY116" s="123" t="s">
        <v>483</v>
      </c>
      <c r="FZ116" s="123" t="s">
        <v>483</v>
      </c>
      <c r="GA116" s="123" t="s">
        <v>483</v>
      </c>
      <c r="GB116" s="123" t="s">
        <v>490</v>
      </c>
      <c r="GC116" s="123" t="s">
        <v>483</v>
      </c>
      <c r="GD116" s="123" t="s">
        <v>483</v>
      </c>
      <c r="GE116" s="123" t="s">
        <v>483</v>
      </c>
      <c r="GF116" s="123" t="s">
        <v>483</v>
      </c>
      <c r="GG116" s="123" t="s">
        <v>483</v>
      </c>
      <c r="GH116" s="123" t="s">
        <v>483</v>
      </c>
      <c r="GI116" s="123" t="s">
        <v>483</v>
      </c>
      <c r="GJ116" s="123" t="s">
        <v>483</v>
      </c>
      <c r="GK116" s="123" t="s">
        <v>483</v>
      </c>
      <c r="GL116" s="123" t="s">
        <v>490</v>
      </c>
      <c r="GM116" s="123" t="s">
        <v>483</v>
      </c>
      <c r="GN116" s="123" t="s">
        <v>483</v>
      </c>
      <c r="GO116" s="123" t="s">
        <v>483</v>
      </c>
      <c r="GP116" s="123" t="s">
        <v>483</v>
      </c>
      <c r="GQ116" s="123" t="s">
        <v>489</v>
      </c>
      <c r="GR116" s="123" t="s">
        <v>483</v>
      </c>
      <c r="GS116" s="123" t="s">
        <v>490</v>
      </c>
      <c r="GT116" s="123" t="s">
        <v>490</v>
      </c>
      <c r="GU116" s="123" t="s">
        <v>490</v>
      </c>
      <c r="GV116" s="123" t="s">
        <v>490</v>
      </c>
      <c r="GW116" s="123" t="s">
        <v>490</v>
      </c>
      <c r="GX116" s="123" t="s">
        <v>490</v>
      </c>
      <c r="GY116" s="123" t="s">
        <v>483</v>
      </c>
      <c r="GZ116" s="123" t="s">
        <v>483</v>
      </c>
      <c r="HA116" s="123" t="s">
        <v>483</v>
      </c>
      <c r="HB116" s="123" t="s">
        <v>483</v>
      </c>
      <c r="HC116" s="123" t="s">
        <v>483</v>
      </c>
      <c r="HD116" s="123" t="s">
        <v>483</v>
      </c>
      <c r="HE116" s="123" t="s">
        <v>483</v>
      </c>
      <c r="HF116" s="123" t="s">
        <v>490</v>
      </c>
      <c r="HG116" s="123" t="s">
        <v>490</v>
      </c>
      <c r="HH116" s="123" t="s">
        <v>490</v>
      </c>
      <c r="HI116" s="123" t="s">
        <v>490</v>
      </c>
      <c r="HJ116" s="123" t="s">
        <v>490</v>
      </c>
      <c r="HK116" s="123" t="s">
        <v>490</v>
      </c>
      <c r="HL116" s="123" t="s">
        <v>490</v>
      </c>
      <c r="HM116" s="123" t="s">
        <v>490</v>
      </c>
      <c r="HN116" s="123" t="s">
        <v>490</v>
      </c>
      <c r="HO116" s="123" t="s">
        <v>490</v>
      </c>
      <c r="HP116" s="123" t="s">
        <v>483</v>
      </c>
      <c r="HQ116" s="123" t="s">
        <v>490</v>
      </c>
      <c r="HR116" s="123" t="s">
        <v>490</v>
      </c>
      <c r="HS116" s="123" t="s">
        <v>490</v>
      </c>
      <c r="HT116" s="123" t="s">
        <v>490</v>
      </c>
      <c r="HU116" s="123" t="s">
        <v>490</v>
      </c>
      <c r="HV116" s="123" t="s">
        <v>483</v>
      </c>
      <c r="HW116" s="123" t="s">
        <v>483</v>
      </c>
      <c r="HX116" s="123" t="s">
        <v>483</v>
      </c>
      <c r="HY116" s="123" t="s">
        <v>483</v>
      </c>
      <c r="HZ116" s="123" t="s">
        <v>483</v>
      </c>
      <c r="IA116" s="123" t="s">
        <v>489</v>
      </c>
      <c r="IB116" s="123" t="s">
        <v>489</v>
      </c>
      <c r="IC116" s="123" t="s">
        <v>489</v>
      </c>
      <c r="ID116" s="123" t="s">
        <v>483</v>
      </c>
      <c r="IE116" s="123" t="s">
        <v>483</v>
      </c>
      <c r="IF116" s="123" t="s">
        <v>490</v>
      </c>
      <c r="IG116" s="123" t="s">
        <v>490</v>
      </c>
      <c r="IH116" s="123" t="s">
        <v>490</v>
      </c>
      <c r="II116" s="123" t="s">
        <v>490</v>
      </c>
      <c r="IJ116" s="123" t="s">
        <v>490</v>
      </c>
      <c r="IK116" s="123" t="s">
        <v>483</v>
      </c>
      <c r="IL116" s="123" t="s">
        <v>483</v>
      </c>
      <c r="IM116" s="123" t="s">
        <v>483</v>
      </c>
      <c r="IN116" s="123">
        <v>1</v>
      </c>
      <c r="IO116" s="123"/>
      <c r="IP116" s="123"/>
      <c r="IQ116" s="123">
        <v>1</v>
      </c>
      <c r="IR116" s="123">
        <v>2</v>
      </c>
      <c r="IS116" s="123"/>
      <c r="IT116" s="123"/>
      <c r="IU116" s="123"/>
      <c r="IV116" s="123"/>
      <c r="IW116" s="123">
        <v>2</v>
      </c>
      <c r="IX116" s="123"/>
      <c r="IY116" s="123"/>
      <c r="IZ116" s="123"/>
      <c r="JA116" s="123"/>
      <c r="JB116" s="123"/>
      <c r="JC116" s="123"/>
      <c r="JD116" s="123"/>
      <c r="JE116" s="123"/>
      <c r="JF116" s="123"/>
      <c r="JG116" s="123">
        <v>1</v>
      </c>
      <c r="JH116" s="123">
        <v>1</v>
      </c>
      <c r="JI116" s="123"/>
      <c r="JJ116" s="123">
        <v>1</v>
      </c>
      <c r="JK116" s="123"/>
      <c r="JL116" s="123"/>
      <c r="JM116" s="123"/>
      <c r="JN116" s="123">
        <v>5</v>
      </c>
      <c r="JO116" s="123">
        <v>4</v>
      </c>
      <c r="JP116" s="123">
        <v>9</v>
      </c>
      <c r="JQ116" s="123">
        <v>4</v>
      </c>
      <c r="JR116" s="123"/>
      <c r="JS116" s="123" t="s">
        <v>489</v>
      </c>
      <c r="JT116" s="123" t="s">
        <v>483</v>
      </c>
      <c r="JU116" s="123" t="s">
        <v>483</v>
      </c>
      <c r="JV116" s="123" t="s">
        <v>483</v>
      </c>
      <c r="JW116" s="123" t="s">
        <v>489</v>
      </c>
      <c r="JX116" s="123" t="s">
        <v>489</v>
      </c>
      <c r="JY116" s="123" t="s">
        <v>489</v>
      </c>
      <c r="JZ116" s="123" t="s">
        <v>489</v>
      </c>
      <c r="KA116" s="123" t="s">
        <v>483</v>
      </c>
      <c r="KB116" s="123" t="s">
        <v>489</v>
      </c>
      <c r="KC116" s="123" t="s">
        <v>483</v>
      </c>
      <c r="KD116" s="123" t="s">
        <v>2309</v>
      </c>
      <c r="KE116" s="123"/>
      <c r="KF116" s="123"/>
      <c r="KG116" s="123" t="s">
        <v>680</v>
      </c>
      <c r="KH116" s="123" t="s">
        <v>500</v>
      </c>
      <c r="KI116" s="123">
        <v>1</v>
      </c>
      <c r="KJ116" s="123" t="s">
        <v>483</v>
      </c>
      <c r="KK116" s="123" t="s">
        <v>483</v>
      </c>
      <c r="KL116" s="123" t="s">
        <v>483</v>
      </c>
      <c r="KM116" s="123" t="s">
        <v>483</v>
      </c>
      <c r="KN116" s="123" t="s">
        <v>483</v>
      </c>
      <c r="KO116" s="123" t="s">
        <v>483</v>
      </c>
      <c r="KP116" s="123" t="s">
        <v>483</v>
      </c>
      <c r="KQ116" s="123" t="s">
        <v>490</v>
      </c>
      <c r="KR116" s="123" t="s">
        <v>483</v>
      </c>
      <c r="KS116" s="123" t="s">
        <v>483</v>
      </c>
      <c r="KT116" s="123" t="s">
        <v>483</v>
      </c>
      <c r="KU116" s="123" t="s">
        <v>483</v>
      </c>
      <c r="KV116" s="123" t="s">
        <v>483</v>
      </c>
      <c r="KW116" s="123" t="s">
        <v>483</v>
      </c>
      <c r="KX116" s="123" t="s">
        <v>490</v>
      </c>
      <c r="KY116" s="123" t="s">
        <v>483</v>
      </c>
      <c r="KZ116" s="123" t="s">
        <v>483</v>
      </c>
      <c r="LA116" s="123" t="s">
        <v>483</v>
      </c>
      <c r="LB116" s="123" t="s">
        <v>483</v>
      </c>
      <c r="LC116" s="123" t="s">
        <v>490</v>
      </c>
      <c r="LD116" s="123" t="s">
        <v>490</v>
      </c>
      <c r="LE116" s="123" t="s">
        <v>483</v>
      </c>
      <c r="LF116" s="123">
        <v>1</v>
      </c>
      <c r="LG116" s="123">
        <v>5</v>
      </c>
      <c r="LH116" s="123">
        <v>0</v>
      </c>
      <c r="LI116" s="123">
        <v>6</v>
      </c>
      <c r="LJ116" s="123">
        <v>4</v>
      </c>
      <c r="LK116" s="123">
        <v>4</v>
      </c>
      <c r="LL116" s="123">
        <v>4</v>
      </c>
      <c r="LM116" s="123">
        <v>4</v>
      </c>
      <c r="LN116" s="123" t="s">
        <v>483</v>
      </c>
      <c r="LO116" s="123" t="s">
        <v>483</v>
      </c>
      <c r="LP116" s="123" t="s">
        <v>483</v>
      </c>
      <c r="LQ116" s="123" t="s">
        <v>483</v>
      </c>
      <c r="LR116" s="123" t="s">
        <v>483</v>
      </c>
      <c r="LS116" s="123" t="s">
        <v>489</v>
      </c>
      <c r="LT116" s="123" t="s">
        <v>489</v>
      </c>
      <c r="LU116" s="123" t="s">
        <v>489</v>
      </c>
      <c r="LV116" s="123" t="s">
        <v>489</v>
      </c>
      <c r="LW116" s="123" t="s">
        <v>489</v>
      </c>
      <c r="LX116" s="123" t="s">
        <v>489</v>
      </c>
      <c r="LY116" s="123" t="s">
        <v>483</v>
      </c>
      <c r="LZ116" s="123" t="s">
        <v>483</v>
      </c>
      <c r="MA116" s="123" t="s">
        <v>483</v>
      </c>
      <c r="MB116" s="123" t="s">
        <v>483</v>
      </c>
      <c r="MC116" s="123" t="s">
        <v>483</v>
      </c>
      <c r="MD116" s="123" t="s">
        <v>483</v>
      </c>
      <c r="ME116" s="123" t="s">
        <v>483</v>
      </c>
      <c r="MF116" s="123" t="s">
        <v>483</v>
      </c>
      <c r="MG116" s="123" t="s">
        <v>483</v>
      </c>
      <c r="MH116" s="123" t="s">
        <v>483</v>
      </c>
      <c r="MI116" s="123" t="s">
        <v>489</v>
      </c>
      <c r="MJ116" s="123" t="s">
        <v>483</v>
      </c>
      <c r="MK116" s="123" t="s">
        <v>490</v>
      </c>
      <c r="ML116" s="123" t="s">
        <v>490</v>
      </c>
      <c r="MM116" s="123" t="s">
        <v>490</v>
      </c>
      <c r="MN116" s="123" t="s">
        <v>490</v>
      </c>
      <c r="MO116" s="123" t="s">
        <v>490</v>
      </c>
      <c r="MP116" s="123" t="s">
        <v>490</v>
      </c>
      <c r="MQ116" s="123" t="s">
        <v>490</v>
      </c>
      <c r="MR116" s="123" t="s">
        <v>490</v>
      </c>
      <c r="MS116" s="123" t="s">
        <v>490</v>
      </c>
      <c r="MT116" s="123" t="s">
        <v>490</v>
      </c>
      <c r="MU116" s="123" t="s">
        <v>490</v>
      </c>
      <c r="MV116" s="123" t="s">
        <v>490</v>
      </c>
      <c r="MW116" s="123" t="s">
        <v>490</v>
      </c>
      <c r="MX116" s="123" t="s">
        <v>490</v>
      </c>
      <c r="MY116" s="123" t="s">
        <v>490</v>
      </c>
      <c r="MZ116" s="123" t="s">
        <v>483</v>
      </c>
      <c r="NA116" s="123" t="s">
        <v>483</v>
      </c>
      <c r="NB116" s="123" t="s">
        <v>483</v>
      </c>
      <c r="NC116" s="123" t="s">
        <v>483</v>
      </c>
      <c r="ND116" s="123" t="s">
        <v>483</v>
      </c>
      <c r="NE116" s="123" t="s">
        <v>483</v>
      </c>
      <c r="NF116" s="123" t="s">
        <v>483</v>
      </c>
      <c r="NG116" s="123" t="s">
        <v>483</v>
      </c>
      <c r="NH116" s="123" t="s">
        <v>483</v>
      </c>
      <c r="NI116" s="123" t="s">
        <v>483</v>
      </c>
      <c r="NJ116" s="123" t="s">
        <v>483</v>
      </c>
      <c r="NK116" s="123" t="s">
        <v>483</v>
      </c>
      <c r="NL116" s="123" t="s">
        <v>489</v>
      </c>
      <c r="NM116" s="123" t="s">
        <v>483</v>
      </c>
      <c r="NN116" s="123" t="s">
        <v>483</v>
      </c>
      <c r="NO116" s="123" t="s">
        <v>483</v>
      </c>
      <c r="NP116" s="123" t="s">
        <v>483</v>
      </c>
      <c r="NQ116" s="123" t="s">
        <v>483</v>
      </c>
      <c r="NR116" s="123" t="s">
        <v>483</v>
      </c>
      <c r="NS116" s="123" t="s">
        <v>483</v>
      </c>
      <c r="NT116" s="123" t="s">
        <v>483</v>
      </c>
      <c r="NU116" s="123" t="s">
        <v>483</v>
      </c>
      <c r="NV116" s="123" t="s">
        <v>483</v>
      </c>
      <c r="NW116" s="123" t="s">
        <v>483</v>
      </c>
      <c r="NX116" s="123" t="s">
        <v>483</v>
      </c>
      <c r="NY116" s="123" t="s">
        <v>483</v>
      </c>
      <c r="NZ116" s="123" t="s">
        <v>483</v>
      </c>
      <c r="OA116" s="123" t="s">
        <v>483</v>
      </c>
      <c r="OB116" s="123" t="s">
        <v>483</v>
      </c>
      <c r="OC116" s="123" t="s">
        <v>483</v>
      </c>
      <c r="OD116" s="123" t="s">
        <v>483</v>
      </c>
      <c r="OE116" s="123" t="s">
        <v>483</v>
      </c>
      <c r="OF116" s="123" t="s">
        <v>483</v>
      </c>
      <c r="OG116" s="123" t="s">
        <v>483</v>
      </c>
      <c r="OH116" s="123" t="s">
        <v>483</v>
      </c>
      <c r="OI116" s="123" t="s">
        <v>483</v>
      </c>
      <c r="OJ116" s="123" t="s">
        <v>483</v>
      </c>
      <c r="OK116" s="123" t="s">
        <v>483</v>
      </c>
      <c r="OL116" s="123" t="s">
        <v>483</v>
      </c>
      <c r="OM116" s="123" t="s">
        <v>489</v>
      </c>
      <c r="ON116" s="123" t="s">
        <v>483</v>
      </c>
      <c r="OO116" s="123" t="s">
        <v>483</v>
      </c>
      <c r="OP116" s="123" t="s">
        <v>489</v>
      </c>
      <c r="OQ116" s="123" t="s">
        <v>483</v>
      </c>
      <c r="OR116" s="123" t="s">
        <v>483</v>
      </c>
      <c r="OS116" s="123" t="s">
        <v>483</v>
      </c>
      <c r="OT116" s="123" t="s">
        <v>483</v>
      </c>
      <c r="OU116" s="123" t="s">
        <v>483</v>
      </c>
      <c r="OV116" s="123" t="s">
        <v>483</v>
      </c>
      <c r="OW116" s="123" t="s">
        <v>575</v>
      </c>
      <c r="OX116" s="123" t="s">
        <v>483</v>
      </c>
      <c r="OY116" s="123" t="s">
        <v>489</v>
      </c>
      <c r="OZ116" s="123" t="s">
        <v>483</v>
      </c>
      <c r="PA116" s="123" t="s">
        <v>483</v>
      </c>
      <c r="PB116" s="123" t="s">
        <v>483</v>
      </c>
      <c r="PC116" s="123" t="s">
        <v>483</v>
      </c>
      <c r="PD116" s="123" t="s">
        <v>483</v>
      </c>
      <c r="PE116" s="123" t="s">
        <v>483</v>
      </c>
      <c r="PF116" s="123" t="s">
        <v>483</v>
      </c>
      <c r="PG116" s="123" t="s">
        <v>483</v>
      </c>
      <c r="PH116" s="123" t="s">
        <v>483</v>
      </c>
      <c r="PI116" s="123" t="s">
        <v>483</v>
      </c>
      <c r="PJ116" s="123" t="s">
        <v>483</v>
      </c>
      <c r="PK116" s="123" t="s">
        <v>483</v>
      </c>
      <c r="PL116" s="123" t="s">
        <v>489</v>
      </c>
      <c r="PM116" s="123" t="s">
        <v>483</v>
      </c>
      <c r="PN116" s="123" t="s">
        <v>483</v>
      </c>
      <c r="PO116" s="123" t="s">
        <v>489</v>
      </c>
      <c r="PP116" s="123" t="s">
        <v>489</v>
      </c>
      <c r="PQ116" s="123" t="s">
        <v>489</v>
      </c>
      <c r="PR116" s="123" t="s">
        <v>489</v>
      </c>
      <c r="PS116" s="123" t="s">
        <v>483</v>
      </c>
      <c r="PT116" s="123" t="s">
        <v>483</v>
      </c>
      <c r="PU116" s="123" t="s">
        <v>574</v>
      </c>
      <c r="PV116" s="123" t="s">
        <v>574</v>
      </c>
      <c r="PW116" s="123" t="s">
        <v>574</v>
      </c>
      <c r="PX116" s="123" t="s">
        <v>574</v>
      </c>
      <c r="PY116" s="123" t="s">
        <v>574</v>
      </c>
      <c r="PZ116" s="123" t="s">
        <v>483</v>
      </c>
      <c r="QA116" s="123" t="s">
        <v>573</v>
      </c>
      <c r="QB116" s="123" t="s">
        <v>483</v>
      </c>
      <c r="QC116" s="123" t="s">
        <v>572</v>
      </c>
      <c r="QD116" s="123" t="s">
        <v>483</v>
      </c>
      <c r="QE116" s="123" t="s">
        <v>704</v>
      </c>
      <c r="QF116" s="123"/>
      <c r="QG116" s="123"/>
      <c r="QH116" s="123" t="s">
        <v>489</v>
      </c>
      <c r="QI116" s="123" t="s">
        <v>483</v>
      </c>
      <c r="QJ116" s="123" t="s">
        <v>483</v>
      </c>
      <c r="QK116" s="123"/>
      <c r="QL116" s="123" t="s">
        <v>483</v>
      </c>
      <c r="QM116" s="123" t="s">
        <v>489</v>
      </c>
      <c r="QN116" s="123" t="s">
        <v>483</v>
      </c>
      <c r="QO116" s="123" t="s">
        <v>483</v>
      </c>
      <c r="QP116" s="123" t="s">
        <v>483</v>
      </c>
      <c r="QQ116" s="123">
        <v>0</v>
      </c>
      <c r="QR116" s="123">
        <v>0</v>
      </c>
      <c r="QS116" s="123">
        <v>20</v>
      </c>
      <c r="QT116" s="123"/>
      <c r="QU116" s="90" t="s">
        <v>4478</v>
      </c>
      <c r="QV116" s="90" t="s">
        <v>4958</v>
      </c>
      <c r="QW116" s="125" t="s">
        <v>4967</v>
      </c>
      <c r="QX116" s="79" t="s">
        <v>483</v>
      </c>
      <c r="QY116" s="80" t="s">
        <v>483</v>
      </c>
      <c r="QZ116" s="79" t="s">
        <v>483</v>
      </c>
      <c r="RA116" s="52" t="s">
        <v>483</v>
      </c>
      <c r="RB116" s="79">
        <v>8</v>
      </c>
      <c r="RC116" s="79">
        <v>4</v>
      </c>
      <c r="RD116" s="79">
        <v>4</v>
      </c>
      <c r="RE116" s="132">
        <v>8</v>
      </c>
      <c r="RF116" s="132">
        <v>3</v>
      </c>
      <c r="RG116" s="132">
        <v>5</v>
      </c>
      <c r="RH116" s="84">
        <v>2</v>
      </c>
      <c r="RI116" s="84">
        <v>1</v>
      </c>
      <c r="RJ116" s="84">
        <v>1</v>
      </c>
      <c r="RK116" s="80">
        <v>8</v>
      </c>
      <c r="RL116" s="80">
        <v>4</v>
      </c>
      <c r="RM116" s="80">
        <v>4</v>
      </c>
      <c r="RN116" s="132">
        <v>7</v>
      </c>
      <c r="RO116" s="84">
        <v>1</v>
      </c>
      <c r="RP116" s="80" t="s">
        <v>483</v>
      </c>
      <c r="RQ116" s="52" t="s">
        <v>3560</v>
      </c>
      <c r="RR116" s="80" t="s">
        <v>483</v>
      </c>
      <c r="RS116" s="80">
        <v>0</v>
      </c>
      <c r="RT116" s="80">
        <v>0</v>
      </c>
      <c r="RU116" s="80">
        <v>0</v>
      </c>
      <c r="RV116" s="80">
        <v>0</v>
      </c>
      <c r="RW116" s="80">
        <v>0</v>
      </c>
      <c r="RX116" s="80">
        <v>0</v>
      </c>
      <c r="RY116" s="219" t="s">
        <v>4698</v>
      </c>
      <c r="RZ116" s="219" t="s">
        <v>6132</v>
      </c>
      <c r="SA116" s="188" t="s">
        <v>6587</v>
      </c>
      <c r="SB116" s="90" t="s">
        <v>4781</v>
      </c>
      <c r="SC116" s="90" t="s">
        <v>4781</v>
      </c>
      <c r="SD116" s="217" t="s">
        <v>6565</v>
      </c>
      <c r="SE116" s="123"/>
      <c r="SF116" s="114"/>
      <c r="SG116" s="114"/>
      <c r="SH116" s="114"/>
      <c r="SI116" s="114"/>
      <c r="SJ116" s="114"/>
      <c r="SK116" s="114"/>
      <c r="SL116" s="114"/>
      <c r="SM116" s="114"/>
      <c r="SN116" s="242"/>
      <c r="SO116" s="114"/>
      <c r="SQ116" s="123"/>
      <c r="SR116" s="102"/>
      <c r="ST116" s="90" t="s">
        <v>483</v>
      </c>
      <c r="SV116" s="236" t="s">
        <v>4484</v>
      </c>
    </row>
    <row r="117" spans="1:517" s="98" customFormat="1" ht="84.75" customHeight="1" x14ac:dyDescent="0.25">
      <c r="A117" s="123" t="s">
        <v>2295</v>
      </c>
      <c r="B117" s="93">
        <v>154</v>
      </c>
      <c r="C117" s="123">
        <v>2019</v>
      </c>
      <c r="D117" s="94" t="s">
        <v>4073</v>
      </c>
      <c r="E117" s="123">
        <v>4</v>
      </c>
      <c r="F117" s="123" t="s">
        <v>602</v>
      </c>
      <c r="G117" s="114" t="s">
        <v>2296</v>
      </c>
      <c r="H117" s="123"/>
      <c r="I117" s="123" t="s">
        <v>5059</v>
      </c>
      <c r="J117" s="123" t="s">
        <v>2147</v>
      </c>
      <c r="K117" s="123" t="s">
        <v>657</v>
      </c>
      <c r="L117" s="123" t="s">
        <v>2297</v>
      </c>
      <c r="M117" s="123">
        <v>87</v>
      </c>
      <c r="N117" s="123"/>
      <c r="O117" s="123" t="s">
        <v>488</v>
      </c>
      <c r="P117" s="123" t="s">
        <v>2276</v>
      </c>
      <c r="Q117" s="123" t="s">
        <v>4947</v>
      </c>
      <c r="R117" s="95" t="s">
        <v>2298</v>
      </c>
      <c r="S117" s="96">
        <v>53240</v>
      </c>
      <c r="T117" s="97" t="s">
        <v>590</v>
      </c>
      <c r="U117" s="97"/>
      <c r="V117" s="97" t="s">
        <v>2299</v>
      </c>
      <c r="W117" s="97" t="s">
        <v>635</v>
      </c>
      <c r="X117" s="183">
        <v>70410027</v>
      </c>
      <c r="Y117" s="95" t="s">
        <v>2298</v>
      </c>
      <c r="Z117" s="123">
        <v>9</v>
      </c>
      <c r="AA117" s="123">
        <v>2</v>
      </c>
      <c r="AB117" s="123">
        <v>5</v>
      </c>
      <c r="AC117" s="123">
        <v>2</v>
      </c>
      <c r="AD117" s="123">
        <v>6</v>
      </c>
      <c r="AE117" s="123">
        <v>0</v>
      </c>
      <c r="AF117" s="123">
        <v>6</v>
      </c>
      <c r="AG117" s="123">
        <v>0</v>
      </c>
      <c r="AH117" s="123">
        <v>2</v>
      </c>
      <c r="AI117" s="123">
        <v>11</v>
      </c>
      <c r="AJ117" s="123">
        <v>2</v>
      </c>
      <c r="AK117" s="123">
        <v>15</v>
      </c>
      <c r="AL117" s="123">
        <v>15</v>
      </c>
      <c r="AM117" s="123">
        <v>80</v>
      </c>
      <c r="AN117" s="123">
        <v>96</v>
      </c>
      <c r="AO117" s="123">
        <v>75</v>
      </c>
      <c r="AP117" s="123">
        <v>8</v>
      </c>
      <c r="AQ117" s="123">
        <v>0</v>
      </c>
      <c r="AR117" s="123">
        <v>0</v>
      </c>
      <c r="AS117" s="123">
        <v>0</v>
      </c>
      <c r="AT117" s="123" t="s">
        <v>483</v>
      </c>
      <c r="AU117" s="123" t="s">
        <v>483</v>
      </c>
      <c r="AV117" s="123" t="s">
        <v>726</v>
      </c>
      <c r="AW117" s="123"/>
      <c r="AX117" s="123" t="s">
        <v>637</v>
      </c>
      <c r="AY117" s="123" t="s">
        <v>483</v>
      </c>
      <c r="AZ117" s="123" t="s">
        <v>483</v>
      </c>
      <c r="BA117" s="123" t="s">
        <v>483</v>
      </c>
      <c r="BB117" s="123" t="s">
        <v>483</v>
      </c>
      <c r="BC117" s="123" t="s">
        <v>489</v>
      </c>
      <c r="BD117" s="123" t="s">
        <v>572</v>
      </c>
      <c r="BE117" s="123" t="s">
        <v>490</v>
      </c>
      <c r="BF117" s="123" t="s">
        <v>490</v>
      </c>
      <c r="BG117" s="123" t="s">
        <v>490</v>
      </c>
      <c r="BH117" s="123" t="s">
        <v>490</v>
      </c>
      <c r="BI117" s="123" t="s">
        <v>490</v>
      </c>
      <c r="BJ117" s="123" t="s">
        <v>490</v>
      </c>
      <c r="BK117" s="123" t="s">
        <v>483</v>
      </c>
      <c r="BL117" s="123" t="s">
        <v>483</v>
      </c>
      <c r="BM117" s="123" t="s">
        <v>483</v>
      </c>
      <c r="BN117" s="123" t="s">
        <v>490</v>
      </c>
      <c r="BO117" s="123" t="s">
        <v>483</v>
      </c>
      <c r="BP117" s="123" t="s">
        <v>483</v>
      </c>
      <c r="BQ117" s="123" t="s">
        <v>483</v>
      </c>
      <c r="BR117" s="123" t="s">
        <v>483</v>
      </c>
      <c r="BS117" s="123" t="s">
        <v>483</v>
      </c>
      <c r="BT117" s="123" t="s">
        <v>490</v>
      </c>
      <c r="BU117" s="123" t="s">
        <v>483</v>
      </c>
      <c r="BV117" s="123" t="s">
        <v>490</v>
      </c>
      <c r="BW117" s="123" t="s">
        <v>490</v>
      </c>
      <c r="BX117" s="123" t="s">
        <v>483</v>
      </c>
      <c r="BY117" s="123" t="s">
        <v>490</v>
      </c>
      <c r="BZ117" s="123" t="s">
        <v>483</v>
      </c>
      <c r="CA117" s="123" t="s">
        <v>483</v>
      </c>
      <c r="CB117" s="123" t="s">
        <v>483</v>
      </c>
      <c r="CC117" s="123" t="s">
        <v>490</v>
      </c>
      <c r="CD117" s="123" t="s">
        <v>483</v>
      </c>
      <c r="CE117" s="123" t="s">
        <v>483</v>
      </c>
      <c r="CF117" s="123"/>
      <c r="CG117" s="123" t="s">
        <v>483</v>
      </c>
      <c r="CH117" s="123" t="s">
        <v>483</v>
      </c>
      <c r="CI117" s="123" t="s">
        <v>483</v>
      </c>
      <c r="CJ117" s="123" t="s">
        <v>483</v>
      </c>
      <c r="CK117" s="123" t="s">
        <v>483</v>
      </c>
      <c r="CL117" s="123" t="s">
        <v>483</v>
      </c>
      <c r="CM117" s="123" t="s">
        <v>483</v>
      </c>
      <c r="CN117" s="123" t="s">
        <v>483</v>
      </c>
      <c r="CO117" s="123" t="s">
        <v>483</v>
      </c>
      <c r="CP117" s="123" t="s">
        <v>483</v>
      </c>
      <c r="CQ117" s="123" t="s">
        <v>483</v>
      </c>
      <c r="CR117" s="123" t="s">
        <v>483</v>
      </c>
      <c r="CS117" s="123" t="s">
        <v>483</v>
      </c>
      <c r="CT117" s="123" t="s">
        <v>483</v>
      </c>
      <c r="CU117" s="123" t="s">
        <v>483</v>
      </c>
      <c r="CV117" s="123" t="s">
        <v>483</v>
      </c>
      <c r="CW117" s="123" t="s">
        <v>483</v>
      </c>
      <c r="CX117" s="123" t="s">
        <v>483</v>
      </c>
      <c r="CY117" s="123" t="s">
        <v>489</v>
      </c>
      <c r="CZ117" s="123" t="s">
        <v>483</v>
      </c>
      <c r="DA117" s="123" t="s">
        <v>483</v>
      </c>
      <c r="DB117" s="123" t="s">
        <v>483</v>
      </c>
      <c r="DC117" s="123" t="s">
        <v>483</v>
      </c>
      <c r="DD117" s="123" t="s">
        <v>483</v>
      </c>
      <c r="DE117" s="123" t="s">
        <v>483</v>
      </c>
      <c r="DF117" s="123" t="s">
        <v>483</v>
      </c>
      <c r="DG117" s="123" t="s">
        <v>483</v>
      </c>
      <c r="DH117" s="123" t="s">
        <v>483</v>
      </c>
      <c r="DI117" s="123" t="s">
        <v>483</v>
      </c>
      <c r="DJ117" s="123" t="s">
        <v>483</v>
      </c>
      <c r="DK117" s="123" t="s">
        <v>483</v>
      </c>
      <c r="DL117" s="123" t="s">
        <v>483</v>
      </c>
      <c r="DM117" s="123" t="s">
        <v>581</v>
      </c>
      <c r="DN117" s="123" t="s">
        <v>489</v>
      </c>
      <c r="DO117" s="123" t="s">
        <v>483</v>
      </c>
      <c r="DP117" s="123" t="s">
        <v>490</v>
      </c>
      <c r="DQ117" s="123" t="s">
        <v>490</v>
      </c>
      <c r="DR117" s="123" t="s">
        <v>490</v>
      </c>
      <c r="DS117" s="123" t="s">
        <v>490</v>
      </c>
      <c r="DT117" s="123" t="s">
        <v>483</v>
      </c>
      <c r="DU117" s="123" t="s">
        <v>490</v>
      </c>
      <c r="DV117" s="123" t="s">
        <v>490</v>
      </c>
      <c r="DW117" s="123" t="s">
        <v>490</v>
      </c>
      <c r="DX117" s="123" t="s">
        <v>490</v>
      </c>
      <c r="DY117" s="123" t="s">
        <v>490</v>
      </c>
      <c r="DZ117" s="123" t="s">
        <v>490</v>
      </c>
      <c r="EA117" s="123" t="s">
        <v>490</v>
      </c>
      <c r="EB117" s="123" t="s">
        <v>490</v>
      </c>
      <c r="EC117" s="123" t="s">
        <v>490</v>
      </c>
      <c r="ED117" s="123" t="s">
        <v>490</v>
      </c>
      <c r="EE117" s="123">
        <v>5</v>
      </c>
      <c r="EF117" s="123">
        <v>2</v>
      </c>
      <c r="EG117" s="123">
        <v>0</v>
      </c>
      <c r="EH117" s="123" t="s">
        <v>483</v>
      </c>
      <c r="EI117" s="123" t="s">
        <v>483</v>
      </c>
      <c r="EJ117" s="123" t="s">
        <v>489</v>
      </c>
      <c r="EK117" s="123" t="s">
        <v>490</v>
      </c>
      <c r="EL117" s="123" t="s">
        <v>483</v>
      </c>
      <c r="EM117" s="123" t="s">
        <v>490</v>
      </c>
      <c r="EN117" s="123" t="s">
        <v>490</v>
      </c>
      <c r="EO117" s="123" t="s">
        <v>490</v>
      </c>
      <c r="EP117" s="123" t="s">
        <v>490</v>
      </c>
      <c r="EQ117" s="123" t="s">
        <v>490</v>
      </c>
      <c r="ER117" s="123" t="s">
        <v>490</v>
      </c>
      <c r="ES117" s="123" t="s">
        <v>490</v>
      </c>
      <c r="ET117" s="123" t="s">
        <v>490</v>
      </c>
      <c r="EU117" s="123" t="s">
        <v>490</v>
      </c>
      <c r="EV117" s="123" t="s">
        <v>490</v>
      </c>
      <c r="EW117" s="123" t="s">
        <v>490</v>
      </c>
      <c r="EX117" s="123" t="s">
        <v>490</v>
      </c>
      <c r="EY117" s="123" t="s">
        <v>490</v>
      </c>
      <c r="EZ117" s="123" t="s">
        <v>490</v>
      </c>
      <c r="FA117" s="123" t="s">
        <v>490</v>
      </c>
      <c r="FB117" s="123" t="s">
        <v>483</v>
      </c>
      <c r="FC117" s="123" t="s">
        <v>490</v>
      </c>
      <c r="FD117" s="123" t="s">
        <v>490</v>
      </c>
      <c r="FE117" s="123" t="s">
        <v>490</v>
      </c>
      <c r="FF117" s="123" t="s">
        <v>490</v>
      </c>
      <c r="FG117" s="123" t="s">
        <v>483</v>
      </c>
      <c r="FH117" s="123" t="s">
        <v>483</v>
      </c>
      <c r="FI117" s="123" t="s">
        <v>490</v>
      </c>
      <c r="FJ117" s="123" t="s">
        <v>490</v>
      </c>
      <c r="FK117" s="123" t="s">
        <v>490</v>
      </c>
      <c r="FL117" s="123" t="s">
        <v>483</v>
      </c>
      <c r="FM117" s="123" t="s">
        <v>483</v>
      </c>
      <c r="FN117" s="123" t="s">
        <v>490</v>
      </c>
      <c r="FO117" s="123" t="s">
        <v>483</v>
      </c>
      <c r="FP117" s="123" t="s">
        <v>490</v>
      </c>
      <c r="FQ117" s="123" t="s">
        <v>490</v>
      </c>
      <c r="FR117" s="123" t="s">
        <v>483</v>
      </c>
      <c r="FS117" s="123" t="s">
        <v>490</v>
      </c>
      <c r="FT117" s="123" t="s">
        <v>483</v>
      </c>
      <c r="FU117" s="123" t="s">
        <v>490</v>
      </c>
      <c r="FV117" s="123" t="s">
        <v>490</v>
      </c>
      <c r="FW117" s="123" t="s">
        <v>483</v>
      </c>
      <c r="FX117" s="123" t="s">
        <v>483</v>
      </c>
      <c r="FY117" s="123" t="s">
        <v>483</v>
      </c>
      <c r="FZ117" s="123" t="s">
        <v>483</v>
      </c>
      <c r="GA117" s="123" t="s">
        <v>483</v>
      </c>
      <c r="GB117" s="123" t="s">
        <v>483</v>
      </c>
      <c r="GC117" s="123" t="s">
        <v>483</v>
      </c>
      <c r="GD117" s="123" t="s">
        <v>483</v>
      </c>
      <c r="GE117" s="123" t="s">
        <v>483</v>
      </c>
      <c r="GF117" s="123" t="s">
        <v>483</v>
      </c>
      <c r="GG117" s="123" t="s">
        <v>483</v>
      </c>
      <c r="GH117" s="123" t="s">
        <v>483</v>
      </c>
      <c r="GI117" s="123" t="s">
        <v>483</v>
      </c>
      <c r="GJ117" s="123" t="s">
        <v>483</v>
      </c>
      <c r="GK117" s="123" t="s">
        <v>483</v>
      </c>
      <c r="GL117" s="123" t="s">
        <v>483</v>
      </c>
      <c r="GM117" s="123" t="s">
        <v>483</v>
      </c>
      <c r="GN117" s="123" t="s">
        <v>483</v>
      </c>
      <c r="GO117" s="123" t="s">
        <v>483</v>
      </c>
      <c r="GP117" s="123" t="s">
        <v>483</v>
      </c>
      <c r="GQ117" s="123" t="s">
        <v>483</v>
      </c>
      <c r="GR117" s="123" t="s">
        <v>483</v>
      </c>
      <c r="GS117" s="123" t="s">
        <v>490</v>
      </c>
      <c r="GT117" s="123" t="s">
        <v>490</v>
      </c>
      <c r="GU117" s="123" t="s">
        <v>490</v>
      </c>
      <c r="GV117" s="123" t="s">
        <v>490</v>
      </c>
      <c r="GW117" s="123" t="s">
        <v>490</v>
      </c>
      <c r="GX117" s="123" t="s">
        <v>490</v>
      </c>
      <c r="GY117" s="123" t="s">
        <v>483</v>
      </c>
      <c r="GZ117" s="123" t="s">
        <v>483</v>
      </c>
      <c r="HA117" s="123" t="s">
        <v>483</v>
      </c>
      <c r="HB117" s="123" t="s">
        <v>483</v>
      </c>
      <c r="HC117" s="123" t="s">
        <v>483</v>
      </c>
      <c r="HD117" s="123" t="s">
        <v>483</v>
      </c>
      <c r="HE117" s="123" t="s">
        <v>483</v>
      </c>
      <c r="HF117" s="123" t="s">
        <v>490</v>
      </c>
      <c r="HG117" s="123" t="s">
        <v>490</v>
      </c>
      <c r="HH117" s="123" t="s">
        <v>490</v>
      </c>
      <c r="HI117" s="123" t="s">
        <v>490</v>
      </c>
      <c r="HJ117" s="123" t="s">
        <v>490</v>
      </c>
      <c r="HK117" s="123" t="s">
        <v>490</v>
      </c>
      <c r="HL117" s="123" t="s">
        <v>490</v>
      </c>
      <c r="HM117" s="123" t="s">
        <v>490</v>
      </c>
      <c r="HN117" s="123" t="s">
        <v>490</v>
      </c>
      <c r="HO117" s="123" t="s">
        <v>490</v>
      </c>
      <c r="HP117" s="123" t="s">
        <v>483</v>
      </c>
      <c r="HQ117" s="123" t="s">
        <v>490</v>
      </c>
      <c r="HR117" s="123" t="s">
        <v>490</v>
      </c>
      <c r="HS117" s="123" t="s">
        <v>490</v>
      </c>
      <c r="HT117" s="123" t="s">
        <v>490</v>
      </c>
      <c r="HU117" s="123" t="s">
        <v>490</v>
      </c>
      <c r="HV117" s="123" t="s">
        <v>483</v>
      </c>
      <c r="HW117" s="123" t="s">
        <v>483</v>
      </c>
      <c r="HX117" s="123" t="s">
        <v>483</v>
      </c>
      <c r="HY117" s="123" t="s">
        <v>483</v>
      </c>
      <c r="HZ117" s="123" t="s">
        <v>483</v>
      </c>
      <c r="IA117" s="123" t="s">
        <v>483</v>
      </c>
      <c r="IB117" s="123" t="s">
        <v>483</v>
      </c>
      <c r="IC117" s="123" t="s">
        <v>483</v>
      </c>
      <c r="ID117" s="123" t="s">
        <v>483</v>
      </c>
      <c r="IE117" s="123" t="s">
        <v>483</v>
      </c>
      <c r="IF117" s="123" t="s">
        <v>490</v>
      </c>
      <c r="IG117" s="123" t="s">
        <v>490</v>
      </c>
      <c r="IH117" s="123" t="s">
        <v>490</v>
      </c>
      <c r="II117" s="123" t="s">
        <v>490</v>
      </c>
      <c r="IJ117" s="123" t="s">
        <v>490</v>
      </c>
      <c r="IK117" s="123" t="s">
        <v>483</v>
      </c>
      <c r="IL117" s="123" t="s">
        <v>483</v>
      </c>
      <c r="IM117" s="123" t="s">
        <v>483</v>
      </c>
      <c r="IN117" s="123">
        <v>1</v>
      </c>
      <c r="IO117" s="123"/>
      <c r="IP117" s="123"/>
      <c r="IQ117" s="123">
        <v>1</v>
      </c>
      <c r="IR117" s="123">
        <v>5</v>
      </c>
      <c r="IS117" s="123"/>
      <c r="IT117" s="123"/>
      <c r="IU117" s="123"/>
      <c r="IV117" s="123">
        <v>6</v>
      </c>
      <c r="IW117" s="123"/>
      <c r="IX117" s="123"/>
      <c r="IY117" s="123"/>
      <c r="IZ117" s="123"/>
      <c r="JA117" s="123"/>
      <c r="JB117" s="123"/>
      <c r="JC117" s="123"/>
      <c r="JD117" s="123">
        <v>1</v>
      </c>
      <c r="JE117" s="123"/>
      <c r="JF117" s="123">
        <v>1</v>
      </c>
      <c r="JG117" s="123"/>
      <c r="JH117" s="123">
        <v>1</v>
      </c>
      <c r="JI117" s="123"/>
      <c r="JJ117" s="123">
        <v>1</v>
      </c>
      <c r="JK117" s="123"/>
      <c r="JL117" s="123"/>
      <c r="JM117" s="123"/>
      <c r="JN117" s="123">
        <v>16</v>
      </c>
      <c r="JO117" s="123">
        <v>1</v>
      </c>
      <c r="JP117" s="123">
        <v>17</v>
      </c>
      <c r="JQ117" s="123">
        <v>5</v>
      </c>
      <c r="JR117" s="123"/>
      <c r="JS117" s="123" t="s">
        <v>483</v>
      </c>
      <c r="JT117" s="123" t="s">
        <v>483</v>
      </c>
      <c r="JU117" s="123" t="s">
        <v>483</v>
      </c>
      <c r="JV117" s="123" t="s">
        <v>483</v>
      </c>
      <c r="JW117" s="123" t="s">
        <v>483</v>
      </c>
      <c r="JX117" s="123" t="s">
        <v>483</v>
      </c>
      <c r="JY117" s="123" t="s">
        <v>483</v>
      </c>
      <c r="JZ117" s="123" t="s">
        <v>483</v>
      </c>
      <c r="KA117" s="123" t="s">
        <v>483</v>
      </c>
      <c r="KB117" s="123" t="s">
        <v>483</v>
      </c>
      <c r="KC117" s="123" t="s">
        <v>483</v>
      </c>
      <c r="KD117" s="123" t="s">
        <v>2300</v>
      </c>
      <c r="KE117" s="123" t="s">
        <v>2301</v>
      </c>
      <c r="KF117" s="123" t="s">
        <v>2302</v>
      </c>
      <c r="KG117" s="123" t="s">
        <v>622</v>
      </c>
      <c r="KH117" s="123" t="s">
        <v>500</v>
      </c>
      <c r="KI117" s="123">
        <v>2</v>
      </c>
      <c r="KJ117" s="123" t="s">
        <v>483</v>
      </c>
      <c r="KK117" s="123" t="s">
        <v>483</v>
      </c>
      <c r="KL117" s="123" t="s">
        <v>483</v>
      </c>
      <c r="KM117" s="123" t="s">
        <v>483</v>
      </c>
      <c r="KN117" s="123" t="s">
        <v>483</v>
      </c>
      <c r="KO117" s="123" t="s">
        <v>483</v>
      </c>
      <c r="KP117" s="123" t="s">
        <v>483</v>
      </c>
      <c r="KQ117" s="123" t="s">
        <v>490</v>
      </c>
      <c r="KR117" s="123" t="s">
        <v>490</v>
      </c>
      <c r="KS117" s="123" t="s">
        <v>483</v>
      </c>
      <c r="KT117" s="123" t="s">
        <v>483</v>
      </c>
      <c r="KU117" s="123" t="s">
        <v>483</v>
      </c>
      <c r="KV117" s="123" t="s">
        <v>483</v>
      </c>
      <c r="KW117" s="123" t="s">
        <v>490</v>
      </c>
      <c r="KX117" s="123" t="s">
        <v>490</v>
      </c>
      <c r="KY117" s="123" t="s">
        <v>483</v>
      </c>
      <c r="KZ117" s="123" t="s">
        <v>483</v>
      </c>
      <c r="LA117" s="123" t="s">
        <v>483</v>
      </c>
      <c r="LB117" s="123" t="s">
        <v>483</v>
      </c>
      <c r="LC117" s="123" t="s">
        <v>490</v>
      </c>
      <c r="LD117" s="123" t="s">
        <v>483</v>
      </c>
      <c r="LE117" s="123" t="s">
        <v>490</v>
      </c>
      <c r="LF117" s="123">
        <v>5</v>
      </c>
      <c r="LG117" s="123">
        <v>5</v>
      </c>
      <c r="LH117" s="123">
        <v>0</v>
      </c>
      <c r="LI117" s="123">
        <v>10</v>
      </c>
      <c r="LJ117" s="123">
        <v>6</v>
      </c>
      <c r="LK117" s="123">
        <v>6</v>
      </c>
      <c r="LL117" s="123">
        <v>5</v>
      </c>
      <c r="LM117" s="123">
        <v>6</v>
      </c>
      <c r="LN117" s="123" t="s">
        <v>483</v>
      </c>
      <c r="LO117" s="123" t="s">
        <v>483</v>
      </c>
      <c r="LP117" s="123" t="s">
        <v>483</v>
      </c>
      <c r="LQ117" s="123" t="s">
        <v>483</v>
      </c>
      <c r="LR117" s="123" t="s">
        <v>483</v>
      </c>
      <c r="LS117" s="123" t="s">
        <v>483</v>
      </c>
      <c r="LT117" s="123" t="s">
        <v>483</v>
      </c>
      <c r="LU117" s="123" t="s">
        <v>483</v>
      </c>
      <c r="LV117" s="123" t="s">
        <v>483</v>
      </c>
      <c r="LW117" s="123" t="s">
        <v>489</v>
      </c>
      <c r="LX117" s="123" t="s">
        <v>489</v>
      </c>
      <c r="LY117" s="123" t="s">
        <v>483</v>
      </c>
      <c r="LZ117" s="123" t="s">
        <v>483</v>
      </c>
      <c r="MA117" s="123" t="s">
        <v>483</v>
      </c>
      <c r="MB117" s="123" t="s">
        <v>483</v>
      </c>
      <c r="MC117" s="123" t="s">
        <v>483</v>
      </c>
      <c r="MD117" s="123" t="s">
        <v>483</v>
      </c>
      <c r="ME117" s="123" t="s">
        <v>483</v>
      </c>
      <c r="MF117" s="123" t="s">
        <v>483</v>
      </c>
      <c r="MG117" s="123" t="s">
        <v>483</v>
      </c>
      <c r="MH117" s="123" t="s">
        <v>483</v>
      </c>
      <c r="MI117" s="123" t="s">
        <v>483</v>
      </c>
      <c r="MJ117" s="123" t="s">
        <v>483</v>
      </c>
      <c r="MK117" s="123" t="s">
        <v>490</v>
      </c>
      <c r="ML117" s="123" t="s">
        <v>490</v>
      </c>
      <c r="MM117" s="123" t="s">
        <v>490</v>
      </c>
      <c r="MN117" s="123" t="s">
        <v>490</v>
      </c>
      <c r="MO117" s="123" t="s">
        <v>490</v>
      </c>
      <c r="MP117" s="123" t="s">
        <v>490</v>
      </c>
      <c r="MQ117" s="123" t="s">
        <v>490</v>
      </c>
      <c r="MR117" s="123" t="s">
        <v>490</v>
      </c>
      <c r="MS117" s="123" t="s">
        <v>490</v>
      </c>
      <c r="MT117" s="123" t="s">
        <v>490</v>
      </c>
      <c r="MU117" s="123" t="s">
        <v>490</v>
      </c>
      <c r="MV117" s="123" t="s">
        <v>490</v>
      </c>
      <c r="MW117" s="123" t="s">
        <v>490</v>
      </c>
      <c r="MX117" s="123" t="s">
        <v>490</v>
      </c>
      <c r="MY117" s="123" t="s">
        <v>490</v>
      </c>
      <c r="MZ117" s="123" t="s">
        <v>490</v>
      </c>
      <c r="NA117" s="123" t="s">
        <v>490</v>
      </c>
      <c r="NB117" s="123" t="s">
        <v>490</v>
      </c>
      <c r="NC117" s="123" t="s">
        <v>490</v>
      </c>
      <c r="ND117" s="123" t="s">
        <v>490</v>
      </c>
      <c r="NE117" s="123" t="s">
        <v>490</v>
      </c>
      <c r="NF117" s="123" t="s">
        <v>490</v>
      </c>
      <c r="NG117" s="123" t="s">
        <v>483</v>
      </c>
      <c r="NH117" s="123" t="s">
        <v>483</v>
      </c>
      <c r="NI117" s="123" t="s">
        <v>483</v>
      </c>
      <c r="NJ117" s="123" t="s">
        <v>483</v>
      </c>
      <c r="NK117" s="123" t="s">
        <v>483</v>
      </c>
      <c r="NL117" s="123" t="s">
        <v>483</v>
      </c>
      <c r="NM117" s="123" t="s">
        <v>483</v>
      </c>
      <c r="NN117" s="123" t="s">
        <v>483</v>
      </c>
      <c r="NO117" s="123" t="s">
        <v>483</v>
      </c>
      <c r="NP117" s="123" t="s">
        <v>483</v>
      </c>
      <c r="NQ117" s="123" t="s">
        <v>483</v>
      </c>
      <c r="NR117" s="123" t="s">
        <v>483</v>
      </c>
      <c r="NS117" s="123" t="s">
        <v>483</v>
      </c>
      <c r="NT117" s="123" t="s">
        <v>483</v>
      </c>
      <c r="NU117" s="123" t="s">
        <v>483</v>
      </c>
      <c r="NV117" s="123" t="s">
        <v>483</v>
      </c>
      <c r="NW117" s="123" t="s">
        <v>483</v>
      </c>
      <c r="NX117" s="123" t="s">
        <v>483</v>
      </c>
      <c r="NY117" s="123" t="s">
        <v>483</v>
      </c>
      <c r="NZ117" s="123" t="s">
        <v>483</v>
      </c>
      <c r="OA117" s="123" t="s">
        <v>483</v>
      </c>
      <c r="OB117" s="123" t="s">
        <v>483</v>
      </c>
      <c r="OC117" s="123" t="s">
        <v>483</v>
      </c>
      <c r="OD117" s="123" t="s">
        <v>483</v>
      </c>
      <c r="OE117" s="123" t="s">
        <v>483</v>
      </c>
      <c r="OF117" s="123" t="s">
        <v>483</v>
      </c>
      <c r="OG117" s="123" t="s">
        <v>483</v>
      </c>
      <c r="OH117" s="123" t="s">
        <v>483</v>
      </c>
      <c r="OI117" s="123" t="s">
        <v>483</v>
      </c>
      <c r="OJ117" s="123" t="s">
        <v>483</v>
      </c>
      <c r="OK117" s="123" t="s">
        <v>483</v>
      </c>
      <c r="OL117" s="123" t="s">
        <v>483</v>
      </c>
      <c r="OM117" s="123" t="s">
        <v>489</v>
      </c>
      <c r="ON117" s="123" t="s">
        <v>483</v>
      </c>
      <c r="OO117" s="123" t="s">
        <v>483</v>
      </c>
      <c r="OP117" s="123" t="s">
        <v>483</v>
      </c>
      <c r="OQ117" s="123" t="s">
        <v>483</v>
      </c>
      <c r="OR117" s="123" t="s">
        <v>483</v>
      </c>
      <c r="OS117" s="123" t="s">
        <v>483</v>
      </c>
      <c r="OT117" s="123" t="s">
        <v>483</v>
      </c>
      <c r="OU117" s="123" t="s">
        <v>483</v>
      </c>
      <c r="OV117" s="123" t="s">
        <v>483</v>
      </c>
      <c r="OW117" s="123" t="s">
        <v>575</v>
      </c>
      <c r="OX117" s="123" t="s">
        <v>483</v>
      </c>
      <c r="OY117" s="123" t="s">
        <v>483</v>
      </c>
      <c r="OZ117" s="123" t="s">
        <v>483</v>
      </c>
      <c r="PA117" s="123" t="s">
        <v>483</v>
      </c>
      <c r="PB117" s="123" t="s">
        <v>483</v>
      </c>
      <c r="PC117" s="123" t="s">
        <v>483</v>
      </c>
      <c r="PD117" s="123" t="s">
        <v>483</v>
      </c>
      <c r="PE117" s="123" t="s">
        <v>483</v>
      </c>
      <c r="PF117" s="123" t="s">
        <v>483</v>
      </c>
      <c r="PG117" s="123" t="s">
        <v>483</v>
      </c>
      <c r="PH117" s="123" t="s">
        <v>483</v>
      </c>
      <c r="PI117" s="123" t="s">
        <v>483</v>
      </c>
      <c r="PJ117" s="123" t="s">
        <v>483</v>
      </c>
      <c r="PK117" s="123" t="s">
        <v>483</v>
      </c>
      <c r="PL117" s="123" t="s">
        <v>489</v>
      </c>
      <c r="PM117" s="123" t="s">
        <v>483</v>
      </c>
      <c r="PN117" s="123" t="s">
        <v>483</v>
      </c>
      <c r="PO117" s="123" t="s">
        <v>489</v>
      </c>
      <c r="PP117" s="123" t="s">
        <v>489</v>
      </c>
      <c r="PQ117" s="123" t="s">
        <v>489</v>
      </c>
      <c r="PR117" s="123" t="s">
        <v>489</v>
      </c>
      <c r="PS117" s="123" t="s">
        <v>483</v>
      </c>
      <c r="PT117" s="123" t="s">
        <v>489</v>
      </c>
      <c r="PU117" s="123" t="s">
        <v>574</v>
      </c>
      <c r="PV117" s="123" t="s">
        <v>574</v>
      </c>
      <c r="PW117" s="123" t="s">
        <v>574</v>
      </c>
      <c r="PX117" s="123" t="s">
        <v>574</v>
      </c>
      <c r="PY117" s="123" t="s">
        <v>574</v>
      </c>
      <c r="PZ117" s="123" t="s">
        <v>483</v>
      </c>
      <c r="QA117" s="123" t="s">
        <v>583</v>
      </c>
      <c r="QB117" s="123" t="s">
        <v>483</v>
      </c>
      <c r="QC117" s="123" t="s">
        <v>572</v>
      </c>
      <c r="QD117" s="123" t="s">
        <v>483</v>
      </c>
      <c r="QE117" s="123" t="s">
        <v>2303</v>
      </c>
      <c r="QF117" s="123"/>
      <c r="QG117" s="123"/>
      <c r="QH117" s="123" t="s">
        <v>483</v>
      </c>
      <c r="QI117" s="123" t="s">
        <v>483</v>
      </c>
      <c r="QJ117" s="123" t="s">
        <v>483</v>
      </c>
      <c r="QK117" s="123"/>
      <c r="QL117" s="123" t="s">
        <v>483</v>
      </c>
      <c r="QM117" s="123" t="s">
        <v>483</v>
      </c>
      <c r="QN117" s="123" t="s">
        <v>483</v>
      </c>
      <c r="QO117" s="123" t="s">
        <v>483</v>
      </c>
      <c r="QP117" s="123" t="s">
        <v>483</v>
      </c>
      <c r="QQ117" s="123">
        <v>0</v>
      </c>
      <c r="QR117" s="123">
        <v>0</v>
      </c>
      <c r="QS117" s="123">
        <v>0</v>
      </c>
      <c r="QT117" s="123"/>
      <c r="QU117" s="90" t="s">
        <v>4478</v>
      </c>
      <c r="QV117" s="90" t="s">
        <v>4958</v>
      </c>
      <c r="QW117" s="125" t="s">
        <v>4968</v>
      </c>
      <c r="QX117" s="79" t="s">
        <v>483</v>
      </c>
      <c r="QY117" s="80" t="s">
        <v>483</v>
      </c>
      <c r="QZ117" s="79" t="s">
        <v>483</v>
      </c>
      <c r="RA117" s="52" t="s">
        <v>483</v>
      </c>
      <c r="RB117" s="79">
        <v>15</v>
      </c>
      <c r="RC117" s="79">
        <v>6</v>
      </c>
      <c r="RD117" s="79">
        <v>9</v>
      </c>
      <c r="RE117" s="132">
        <v>13</v>
      </c>
      <c r="RF117" s="132">
        <v>4</v>
      </c>
      <c r="RG117" s="132">
        <v>9</v>
      </c>
      <c r="RH117" s="175">
        <v>16</v>
      </c>
      <c r="RI117" s="175">
        <v>5</v>
      </c>
      <c r="RJ117" s="175">
        <v>11</v>
      </c>
      <c r="RK117" s="80">
        <v>13</v>
      </c>
      <c r="RL117" s="80">
        <v>4</v>
      </c>
      <c r="RM117" s="80">
        <v>9</v>
      </c>
      <c r="RN117" s="132">
        <v>8</v>
      </c>
      <c r="RO117" s="175">
        <v>8</v>
      </c>
      <c r="RP117" s="80" t="s">
        <v>483</v>
      </c>
      <c r="RQ117" s="52" t="s">
        <v>4535</v>
      </c>
      <c r="RR117" s="80" t="s">
        <v>483</v>
      </c>
      <c r="RS117" s="80">
        <v>0</v>
      </c>
      <c r="RT117" s="175">
        <v>0</v>
      </c>
      <c r="RU117" s="175">
        <v>0</v>
      </c>
      <c r="RV117" s="80">
        <v>0</v>
      </c>
      <c r="RW117" s="175">
        <v>0</v>
      </c>
      <c r="RX117" s="175">
        <v>0</v>
      </c>
      <c r="RY117" s="219" t="s">
        <v>483</v>
      </c>
      <c r="RZ117" s="219" t="s">
        <v>6132</v>
      </c>
      <c r="SA117" s="184" t="s">
        <v>6828</v>
      </c>
      <c r="SB117" s="90" t="s">
        <v>4781</v>
      </c>
      <c r="SC117" s="90" t="s">
        <v>4781</v>
      </c>
      <c r="SD117" s="224" t="s">
        <v>6784</v>
      </c>
      <c r="SE117" s="123"/>
      <c r="SF117" s="114"/>
      <c r="SG117" s="114"/>
      <c r="SH117" s="114"/>
      <c r="SI117" s="114"/>
      <c r="SJ117" s="114"/>
      <c r="SK117" s="114"/>
      <c r="SL117" s="114"/>
      <c r="SM117" s="114"/>
      <c r="SN117" s="242"/>
      <c r="SO117" s="114"/>
      <c r="SQ117" s="123"/>
      <c r="SR117" s="123"/>
      <c r="ST117" s="152" t="s">
        <v>483</v>
      </c>
      <c r="SV117" s="235" t="s">
        <v>4478</v>
      </c>
    </row>
    <row r="118" spans="1:517" s="98" customFormat="1" ht="84.75" customHeight="1" x14ac:dyDescent="0.25">
      <c r="A118" s="123" t="s">
        <v>2273</v>
      </c>
      <c r="B118" s="93">
        <v>155</v>
      </c>
      <c r="C118" s="123">
        <v>2019</v>
      </c>
      <c r="D118" s="94" t="s">
        <v>4073</v>
      </c>
      <c r="E118" s="123">
        <v>4</v>
      </c>
      <c r="F118" s="123" t="s">
        <v>602</v>
      </c>
      <c r="G118" s="114" t="s">
        <v>2274</v>
      </c>
      <c r="H118" s="123"/>
      <c r="I118" s="123" t="s">
        <v>5059</v>
      </c>
      <c r="J118" s="123" t="s">
        <v>2147</v>
      </c>
      <c r="K118" s="123" t="s">
        <v>657</v>
      </c>
      <c r="L118" s="123" t="s">
        <v>2275</v>
      </c>
      <c r="M118" s="123">
        <v>11</v>
      </c>
      <c r="N118" s="123"/>
      <c r="O118" s="123" t="s">
        <v>608</v>
      </c>
      <c r="P118" s="123" t="s">
        <v>2276</v>
      </c>
      <c r="Q118" s="123" t="s">
        <v>4948</v>
      </c>
      <c r="R118" s="120" t="s">
        <v>2278</v>
      </c>
      <c r="S118" s="96">
        <v>53240</v>
      </c>
      <c r="T118" s="97" t="s">
        <v>590</v>
      </c>
      <c r="U118" s="97" t="s">
        <v>2277</v>
      </c>
      <c r="V118" s="97" t="s">
        <v>4912</v>
      </c>
      <c r="W118" s="97" t="s">
        <v>586</v>
      </c>
      <c r="X118" s="183">
        <v>53605781</v>
      </c>
      <c r="Y118" s="95" t="s">
        <v>2278</v>
      </c>
      <c r="Z118" s="123">
        <v>3</v>
      </c>
      <c r="AA118" s="123">
        <v>0</v>
      </c>
      <c r="AB118" s="123">
        <v>0</v>
      </c>
      <c r="AC118" s="123">
        <v>3</v>
      </c>
      <c r="AD118" s="123">
        <v>9</v>
      </c>
      <c r="AE118" s="123">
        <v>0</v>
      </c>
      <c r="AF118" s="123">
        <v>0</v>
      </c>
      <c r="AG118" s="123">
        <v>9</v>
      </c>
      <c r="AH118" s="123">
        <v>0</v>
      </c>
      <c r="AI118" s="123">
        <v>0</v>
      </c>
      <c r="AJ118" s="123">
        <v>12</v>
      </c>
      <c r="AK118" s="123">
        <v>12</v>
      </c>
      <c r="AL118" s="123">
        <v>12</v>
      </c>
      <c r="AM118" s="123">
        <v>75</v>
      </c>
      <c r="AN118" s="123">
        <v>90</v>
      </c>
      <c r="AO118" s="123">
        <v>67</v>
      </c>
      <c r="AP118" s="123">
        <v>4</v>
      </c>
      <c r="AQ118" s="123">
        <v>0</v>
      </c>
      <c r="AR118" s="123"/>
      <c r="AS118" s="123"/>
      <c r="AT118" s="123" t="s">
        <v>483</v>
      </c>
      <c r="AU118" s="123" t="s">
        <v>489</v>
      </c>
      <c r="AV118" s="123" t="s">
        <v>636</v>
      </c>
      <c r="AW118" s="123"/>
      <c r="AX118" s="123" t="s">
        <v>637</v>
      </c>
      <c r="AY118" s="123" t="s">
        <v>483</v>
      </c>
      <c r="AZ118" s="123" t="s">
        <v>483</v>
      </c>
      <c r="BA118" s="123" t="s">
        <v>483</v>
      </c>
      <c r="BB118" s="123" t="s">
        <v>483</v>
      </c>
      <c r="BC118" s="123" t="s">
        <v>489</v>
      </c>
      <c r="BD118" s="123" t="s">
        <v>616</v>
      </c>
      <c r="BE118" s="123" t="s">
        <v>490</v>
      </c>
      <c r="BF118" s="123" t="s">
        <v>490</v>
      </c>
      <c r="BG118" s="123" t="s">
        <v>490</v>
      </c>
      <c r="BH118" s="123" t="s">
        <v>490</v>
      </c>
      <c r="BI118" s="123" t="s">
        <v>483</v>
      </c>
      <c r="BJ118" s="123" t="s">
        <v>483</v>
      </c>
      <c r="BK118" s="123" t="s">
        <v>483</v>
      </c>
      <c r="BL118" s="123" t="s">
        <v>490</v>
      </c>
      <c r="BM118" s="123" t="s">
        <v>483</v>
      </c>
      <c r="BN118" s="123" t="s">
        <v>483</v>
      </c>
      <c r="BO118" s="123" t="s">
        <v>483</v>
      </c>
      <c r="BP118" s="123" t="s">
        <v>483</v>
      </c>
      <c r="BQ118" s="123" t="s">
        <v>483</v>
      </c>
      <c r="BR118" s="123" t="s">
        <v>490</v>
      </c>
      <c r="BS118" s="123" t="s">
        <v>483</v>
      </c>
      <c r="BT118" s="123" t="s">
        <v>483</v>
      </c>
      <c r="BU118" s="123" t="s">
        <v>483</v>
      </c>
      <c r="BV118" s="123" t="s">
        <v>490</v>
      </c>
      <c r="BW118" s="123" t="s">
        <v>490</v>
      </c>
      <c r="BX118" s="123" t="s">
        <v>483</v>
      </c>
      <c r="BY118" s="123" t="s">
        <v>490</v>
      </c>
      <c r="BZ118" s="123" t="s">
        <v>483</v>
      </c>
      <c r="CA118" s="123" t="s">
        <v>490</v>
      </c>
      <c r="CB118" s="123" t="s">
        <v>483</v>
      </c>
      <c r="CC118" s="123" t="s">
        <v>490</v>
      </c>
      <c r="CD118" s="123" t="s">
        <v>483</v>
      </c>
      <c r="CE118" s="123" t="s">
        <v>483</v>
      </c>
      <c r="CF118" s="123"/>
      <c r="CG118" s="123" t="s">
        <v>483</v>
      </c>
      <c r="CH118" s="123" t="s">
        <v>483</v>
      </c>
      <c r="CI118" s="123" t="s">
        <v>483</v>
      </c>
      <c r="CJ118" s="123" t="s">
        <v>489</v>
      </c>
      <c r="CK118" s="123" t="s">
        <v>483</v>
      </c>
      <c r="CL118" s="123" t="s">
        <v>489</v>
      </c>
      <c r="CM118" s="123" t="s">
        <v>483</v>
      </c>
      <c r="CN118" s="123" t="s">
        <v>483</v>
      </c>
      <c r="CO118" s="123" t="s">
        <v>483</v>
      </c>
      <c r="CP118" s="123" t="s">
        <v>483</v>
      </c>
      <c r="CQ118" s="123" t="s">
        <v>483</v>
      </c>
      <c r="CR118" s="123" t="s">
        <v>483</v>
      </c>
      <c r="CS118" s="123" t="s">
        <v>483</v>
      </c>
      <c r="CT118" s="123" t="s">
        <v>483</v>
      </c>
      <c r="CU118" s="123" t="s">
        <v>483</v>
      </c>
      <c r="CV118" s="123" t="s">
        <v>483</v>
      </c>
      <c r="CW118" s="123" t="s">
        <v>483</v>
      </c>
      <c r="CX118" s="123" t="s">
        <v>489</v>
      </c>
      <c r="CY118" s="123" t="s">
        <v>489</v>
      </c>
      <c r="CZ118" s="123" t="s">
        <v>483</v>
      </c>
      <c r="DA118" s="123" t="s">
        <v>483</v>
      </c>
      <c r="DB118" s="123" t="s">
        <v>483</v>
      </c>
      <c r="DC118" s="123" t="s">
        <v>483</v>
      </c>
      <c r="DD118" s="123" t="s">
        <v>483</v>
      </c>
      <c r="DE118" s="123" t="s">
        <v>483</v>
      </c>
      <c r="DF118" s="123" t="s">
        <v>483</v>
      </c>
      <c r="DG118" s="123" t="s">
        <v>483</v>
      </c>
      <c r="DH118" s="123" t="s">
        <v>483</v>
      </c>
      <c r="DI118" s="123" t="s">
        <v>483</v>
      </c>
      <c r="DJ118" s="123" t="s">
        <v>483</v>
      </c>
      <c r="DK118" s="123" t="s">
        <v>483</v>
      </c>
      <c r="DL118" s="123" t="s">
        <v>483</v>
      </c>
      <c r="DM118" s="123" t="s">
        <v>675</v>
      </c>
      <c r="DN118" s="123" t="s">
        <v>489</v>
      </c>
      <c r="DO118" s="123" t="s">
        <v>483</v>
      </c>
      <c r="DP118" s="123" t="s">
        <v>483</v>
      </c>
      <c r="DQ118" s="123" t="s">
        <v>483</v>
      </c>
      <c r="DR118" s="123" t="s">
        <v>483</v>
      </c>
      <c r="DS118" s="123" t="s">
        <v>490</v>
      </c>
      <c r="DT118" s="123" t="s">
        <v>483</v>
      </c>
      <c r="DU118" s="123" t="s">
        <v>490</v>
      </c>
      <c r="DV118" s="123" t="s">
        <v>490</v>
      </c>
      <c r="DW118" s="123" t="s">
        <v>490</v>
      </c>
      <c r="DX118" s="123" t="s">
        <v>490</v>
      </c>
      <c r="DY118" s="123" t="s">
        <v>483</v>
      </c>
      <c r="DZ118" s="123" t="s">
        <v>483</v>
      </c>
      <c r="EA118" s="123" t="s">
        <v>490</v>
      </c>
      <c r="EB118" s="123" t="s">
        <v>483</v>
      </c>
      <c r="EC118" s="123" t="s">
        <v>490</v>
      </c>
      <c r="ED118" s="123" t="s">
        <v>490</v>
      </c>
      <c r="EE118" s="123">
        <v>1</v>
      </c>
      <c r="EF118" s="123">
        <v>0</v>
      </c>
      <c r="EG118" s="123">
        <v>0</v>
      </c>
      <c r="EH118" s="123" t="s">
        <v>489</v>
      </c>
      <c r="EI118" s="123" t="s">
        <v>490</v>
      </c>
      <c r="EJ118" s="123" t="s">
        <v>489</v>
      </c>
      <c r="EK118" s="123" t="s">
        <v>490</v>
      </c>
      <c r="EL118" s="123" t="s">
        <v>483</v>
      </c>
      <c r="EM118" s="123" t="s">
        <v>490</v>
      </c>
      <c r="EN118" s="123" t="s">
        <v>483</v>
      </c>
      <c r="EO118" s="123" t="s">
        <v>483</v>
      </c>
      <c r="EP118" s="123" t="s">
        <v>490</v>
      </c>
      <c r="EQ118" s="123" t="s">
        <v>490</v>
      </c>
      <c r="ER118" s="123" t="s">
        <v>483</v>
      </c>
      <c r="ES118" s="123" t="s">
        <v>490</v>
      </c>
      <c r="ET118" s="123" t="s">
        <v>483</v>
      </c>
      <c r="EU118" s="123" t="s">
        <v>490</v>
      </c>
      <c r="EV118" s="123" t="s">
        <v>490</v>
      </c>
      <c r="EW118" s="123" t="s">
        <v>490</v>
      </c>
      <c r="EX118" s="123" t="s">
        <v>490</v>
      </c>
      <c r="EY118" s="123" t="s">
        <v>490</v>
      </c>
      <c r="EZ118" s="123" t="s">
        <v>490</v>
      </c>
      <c r="FA118" s="123" t="s">
        <v>490</v>
      </c>
      <c r="FB118" s="123" t="s">
        <v>483</v>
      </c>
      <c r="FC118" s="123" t="s">
        <v>490</v>
      </c>
      <c r="FD118" s="123" t="s">
        <v>490</v>
      </c>
      <c r="FE118" s="123" t="s">
        <v>483</v>
      </c>
      <c r="FF118" s="123" t="s">
        <v>490</v>
      </c>
      <c r="FG118" s="123" t="s">
        <v>490</v>
      </c>
      <c r="FH118" s="123" t="s">
        <v>490</v>
      </c>
      <c r="FI118" s="123" t="s">
        <v>483</v>
      </c>
      <c r="FJ118" s="123" t="s">
        <v>490</v>
      </c>
      <c r="FK118" s="123" t="s">
        <v>490</v>
      </c>
      <c r="FL118" s="123" t="s">
        <v>483</v>
      </c>
      <c r="FM118" s="123" t="s">
        <v>483</v>
      </c>
      <c r="FN118" s="123" t="s">
        <v>490</v>
      </c>
      <c r="FO118" s="123" t="s">
        <v>490</v>
      </c>
      <c r="FP118" s="123" t="s">
        <v>490</v>
      </c>
      <c r="FQ118" s="123" t="s">
        <v>490</v>
      </c>
      <c r="FR118" s="123" t="s">
        <v>483</v>
      </c>
      <c r="FS118" s="123" t="s">
        <v>490</v>
      </c>
      <c r="FT118" s="123" t="s">
        <v>483</v>
      </c>
      <c r="FU118" s="123" t="s">
        <v>490</v>
      </c>
      <c r="FV118" s="123" t="s">
        <v>490</v>
      </c>
      <c r="FW118" s="123" t="s">
        <v>490</v>
      </c>
      <c r="FX118" s="123" t="s">
        <v>490</v>
      </c>
      <c r="FY118" s="123" t="s">
        <v>490</v>
      </c>
      <c r="FZ118" s="123" t="s">
        <v>490</v>
      </c>
      <c r="GA118" s="123" t="s">
        <v>490</v>
      </c>
      <c r="GB118" s="123" t="s">
        <v>490</v>
      </c>
      <c r="GC118" s="123" t="s">
        <v>490</v>
      </c>
      <c r="GD118" s="123" t="s">
        <v>490</v>
      </c>
      <c r="GE118" s="123" t="s">
        <v>483</v>
      </c>
      <c r="GF118" s="123" t="s">
        <v>483</v>
      </c>
      <c r="GG118" s="123" t="s">
        <v>483</v>
      </c>
      <c r="GH118" s="123" t="s">
        <v>483</v>
      </c>
      <c r="GI118" s="123" t="s">
        <v>483</v>
      </c>
      <c r="GJ118" s="123" t="s">
        <v>483</v>
      </c>
      <c r="GK118" s="123" t="s">
        <v>483</v>
      </c>
      <c r="GL118" s="123" t="s">
        <v>483</v>
      </c>
      <c r="GM118" s="123" t="s">
        <v>483</v>
      </c>
      <c r="GN118" s="123" t="s">
        <v>483</v>
      </c>
      <c r="GO118" s="123" t="s">
        <v>483</v>
      </c>
      <c r="GP118" s="123" t="s">
        <v>483</v>
      </c>
      <c r="GQ118" s="123" t="s">
        <v>483</v>
      </c>
      <c r="GR118" s="123" t="s">
        <v>483</v>
      </c>
      <c r="GS118" s="123" t="s">
        <v>483</v>
      </c>
      <c r="GT118" s="123" t="s">
        <v>483</v>
      </c>
      <c r="GU118" s="123" t="s">
        <v>490</v>
      </c>
      <c r="GV118" s="123" t="s">
        <v>483</v>
      </c>
      <c r="GW118" s="123" t="s">
        <v>490</v>
      </c>
      <c r="GX118" s="123" t="s">
        <v>490</v>
      </c>
      <c r="GY118" s="123" t="s">
        <v>483</v>
      </c>
      <c r="GZ118" s="123" t="s">
        <v>483</v>
      </c>
      <c r="HA118" s="123" t="s">
        <v>483</v>
      </c>
      <c r="HB118" s="123" t="s">
        <v>483</v>
      </c>
      <c r="HC118" s="123" t="s">
        <v>483</v>
      </c>
      <c r="HD118" s="123" t="s">
        <v>489</v>
      </c>
      <c r="HE118" s="123" t="s">
        <v>489</v>
      </c>
      <c r="HF118" s="123" t="s">
        <v>490</v>
      </c>
      <c r="HG118" s="123" t="s">
        <v>490</v>
      </c>
      <c r="HH118" s="123" t="s">
        <v>490</v>
      </c>
      <c r="HI118" s="123" t="s">
        <v>490</v>
      </c>
      <c r="HJ118" s="123" t="s">
        <v>490</v>
      </c>
      <c r="HK118" s="123" t="s">
        <v>490</v>
      </c>
      <c r="HL118" s="123" t="s">
        <v>490</v>
      </c>
      <c r="HM118" s="123" t="s">
        <v>490</v>
      </c>
      <c r="HN118" s="123" t="s">
        <v>490</v>
      </c>
      <c r="HO118" s="123" t="s">
        <v>490</v>
      </c>
      <c r="HP118" s="123" t="s">
        <v>490</v>
      </c>
      <c r="HQ118" s="123" t="s">
        <v>490</v>
      </c>
      <c r="HR118" s="123" t="s">
        <v>490</v>
      </c>
      <c r="HS118" s="123" t="s">
        <v>490</v>
      </c>
      <c r="HT118" s="123" t="s">
        <v>490</v>
      </c>
      <c r="HU118" s="123" t="s">
        <v>490</v>
      </c>
      <c r="HV118" s="123" t="s">
        <v>483</v>
      </c>
      <c r="HW118" s="123" t="s">
        <v>483</v>
      </c>
      <c r="HX118" s="123" t="s">
        <v>489</v>
      </c>
      <c r="HY118" s="123" t="s">
        <v>483</v>
      </c>
      <c r="HZ118" s="123" t="s">
        <v>489</v>
      </c>
      <c r="IA118" s="123" t="s">
        <v>489</v>
      </c>
      <c r="IB118" s="123" t="s">
        <v>483</v>
      </c>
      <c r="IC118" s="123" t="s">
        <v>483</v>
      </c>
      <c r="ID118" s="123" t="s">
        <v>483</v>
      </c>
      <c r="IE118" s="123" t="s">
        <v>489</v>
      </c>
      <c r="IF118" s="123" t="s">
        <v>490</v>
      </c>
      <c r="IG118" s="123" t="s">
        <v>490</v>
      </c>
      <c r="IH118" s="123" t="s">
        <v>490</v>
      </c>
      <c r="II118" s="123" t="s">
        <v>490</v>
      </c>
      <c r="IJ118" s="123" t="s">
        <v>490</v>
      </c>
      <c r="IK118" s="123" t="s">
        <v>483</v>
      </c>
      <c r="IL118" s="123" t="s">
        <v>483</v>
      </c>
      <c r="IM118" s="123" t="s">
        <v>483</v>
      </c>
      <c r="IN118" s="123">
        <v>1</v>
      </c>
      <c r="IO118" s="123"/>
      <c r="IP118" s="123"/>
      <c r="IQ118" s="123">
        <v>1</v>
      </c>
      <c r="IR118" s="123"/>
      <c r="IS118" s="123"/>
      <c r="IT118" s="123"/>
      <c r="IU118" s="123"/>
      <c r="IV118" s="123">
        <v>5</v>
      </c>
      <c r="IW118" s="123"/>
      <c r="IX118" s="123"/>
      <c r="IY118" s="123"/>
      <c r="IZ118" s="123"/>
      <c r="JA118" s="123"/>
      <c r="JB118" s="123"/>
      <c r="JC118" s="123"/>
      <c r="JD118" s="123"/>
      <c r="JE118" s="123">
        <v>1</v>
      </c>
      <c r="JF118" s="123"/>
      <c r="JG118" s="123"/>
      <c r="JH118" s="123">
        <v>1</v>
      </c>
      <c r="JI118" s="123"/>
      <c r="JJ118" s="123">
        <v>1</v>
      </c>
      <c r="JK118" s="123"/>
      <c r="JL118" s="123"/>
      <c r="JM118" s="123"/>
      <c r="JN118" s="123">
        <v>8</v>
      </c>
      <c r="JO118" s="123">
        <v>2</v>
      </c>
      <c r="JP118" s="123">
        <v>10</v>
      </c>
      <c r="JQ118" s="123">
        <v>3</v>
      </c>
      <c r="JR118" s="123"/>
      <c r="JS118" s="123" t="s">
        <v>483</v>
      </c>
      <c r="JT118" s="123" t="s">
        <v>483</v>
      </c>
      <c r="JU118" s="123" t="s">
        <v>483</v>
      </c>
      <c r="JV118" s="123" t="s">
        <v>483</v>
      </c>
      <c r="JW118" s="123" t="s">
        <v>483</v>
      </c>
      <c r="JX118" s="123" t="s">
        <v>483</v>
      </c>
      <c r="JY118" s="123" t="s">
        <v>489</v>
      </c>
      <c r="JZ118" s="123" t="s">
        <v>483</v>
      </c>
      <c r="KA118" s="123" t="s">
        <v>489</v>
      </c>
      <c r="KB118" s="123" t="s">
        <v>489</v>
      </c>
      <c r="KC118" s="123" t="s">
        <v>483</v>
      </c>
      <c r="KD118" s="123" t="s">
        <v>2279</v>
      </c>
      <c r="KE118" s="123" t="s">
        <v>740</v>
      </c>
      <c r="KF118" s="123" t="s">
        <v>2280</v>
      </c>
      <c r="KG118" s="123" t="s">
        <v>680</v>
      </c>
      <c r="KH118" s="123" t="s">
        <v>500</v>
      </c>
      <c r="KI118" s="123">
        <v>1</v>
      </c>
      <c r="KJ118" s="123" t="s">
        <v>483</v>
      </c>
      <c r="KK118" s="123" t="s">
        <v>483</v>
      </c>
      <c r="KL118" s="123" t="s">
        <v>483</v>
      </c>
      <c r="KM118" s="123" t="s">
        <v>490</v>
      </c>
      <c r="KN118" s="123" t="s">
        <v>483</v>
      </c>
      <c r="KO118" s="123" t="s">
        <v>483</v>
      </c>
      <c r="KP118" s="123" t="s">
        <v>483</v>
      </c>
      <c r="KQ118" s="123" t="s">
        <v>490</v>
      </c>
      <c r="KR118" s="123" t="s">
        <v>490</v>
      </c>
      <c r="KS118" s="123" t="s">
        <v>483</v>
      </c>
      <c r="KT118" s="123" t="s">
        <v>483</v>
      </c>
      <c r="KU118" s="123" t="s">
        <v>483</v>
      </c>
      <c r="KV118" s="123" t="s">
        <v>483</v>
      </c>
      <c r="KW118" s="123" t="s">
        <v>490</v>
      </c>
      <c r="KX118" s="123" t="s">
        <v>490</v>
      </c>
      <c r="KY118" s="123" t="s">
        <v>483</v>
      </c>
      <c r="KZ118" s="123" t="s">
        <v>483</v>
      </c>
      <c r="LA118" s="123" t="s">
        <v>483</v>
      </c>
      <c r="LB118" s="123" t="s">
        <v>483</v>
      </c>
      <c r="LC118" s="123" t="s">
        <v>490</v>
      </c>
      <c r="LD118" s="123" t="s">
        <v>490</v>
      </c>
      <c r="LE118" s="123" t="s">
        <v>490</v>
      </c>
      <c r="LF118" s="123">
        <v>2</v>
      </c>
      <c r="LG118" s="123">
        <v>3</v>
      </c>
      <c r="LH118" s="123">
        <v>0</v>
      </c>
      <c r="LI118" s="123">
        <v>5</v>
      </c>
      <c r="LJ118" s="123">
        <v>4</v>
      </c>
      <c r="LK118" s="123">
        <v>4</v>
      </c>
      <c r="LL118" s="123">
        <v>4</v>
      </c>
      <c r="LM118" s="123">
        <v>4</v>
      </c>
      <c r="LN118" s="123" t="s">
        <v>483</v>
      </c>
      <c r="LO118" s="123" t="s">
        <v>483</v>
      </c>
      <c r="LP118" s="123" t="s">
        <v>483</v>
      </c>
      <c r="LQ118" s="123" t="s">
        <v>483</v>
      </c>
      <c r="LR118" s="123" t="s">
        <v>483</v>
      </c>
      <c r="LS118" s="123" t="s">
        <v>483</v>
      </c>
      <c r="LT118" s="123" t="s">
        <v>483</v>
      </c>
      <c r="LU118" s="123" t="s">
        <v>489</v>
      </c>
      <c r="LV118" s="123" t="s">
        <v>489</v>
      </c>
      <c r="LW118" s="123" t="s">
        <v>483</v>
      </c>
      <c r="LX118" s="123" t="s">
        <v>489</v>
      </c>
      <c r="LY118" s="123" t="s">
        <v>483</v>
      </c>
      <c r="LZ118" s="123" t="s">
        <v>483</v>
      </c>
      <c r="MA118" s="123" t="s">
        <v>483</v>
      </c>
      <c r="MB118" s="123" t="s">
        <v>483</v>
      </c>
      <c r="MC118" s="123" t="s">
        <v>483</v>
      </c>
      <c r="MD118" s="123" t="s">
        <v>483</v>
      </c>
      <c r="ME118" s="123" t="s">
        <v>483</v>
      </c>
      <c r="MF118" s="123" t="s">
        <v>483</v>
      </c>
      <c r="MG118" s="123" t="s">
        <v>483</v>
      </c>
      <c r="MH118" s="123" t="s">
        <v>483</v>
      </c>
      <c r="MI118" s="123" t="s">
        <v>489</v>
      </c>
      <c r="MJ118" s="123" t="s">
        <v>483</v>
      </c>
      <c r="MK118" s="123" t="s">
        <v>490</v>
      </c>
      <c r="ML118" s="123" t="s">
        <v>490</v>
      </c>
      <c r="MM118" s="123" t="s">
        <v>490</v>
      </c>
      <c r="MN118" s="123" t="s">
        <v>490</v>
      </c>
      <c r="MO118" s="123" t="s">
        <v>490</v>
      </c>
      <c r="MP118" s="123" t="s">
        <v>490</v>
      </c>
      <c r="MQ118" s="123" t="s">
        <v>490</v>
      </c>
      <c r="MR118" s="123" t="s">
        <v>490</v>
      </c>
      <c r="MS118" s="123" t="s">
        <v>490</v>
      </c>
      <c r="MT118" s="123" t="s">
        <v>490</v>
      </c>
      <c r="MU118" s="123" t="s">
        <v>490</v>
      </c>
      <c r="MV118" s="123" t="s">
        <v>490</v>
      </c>
      <c r="MW118" s="123" t="s">
        <v>490</v>
      </c>
      <c r="MX118" s="123" t="s">
        <v>490</v>
      </c>
      <c r="MY118" s="123" t="s">
        <v>490</v>
      </c>
      <c r="MZ118" s="123" t="s">
        <v>490</v>
      </c>
      <c r="NA118" s="123" t="s">
        <v>490</v>
      </c>
      <c r="NB118" s="123" t="s">
        <v>490</v>
      </c>
      <c r="NC118" s="123" t="s">
        <v>490</v>
      </c>
      <c r="ND118" s="123" t="s">
        <v>490</v>
      </c>
      <c r="NE118" s="123" t="s">
        <v>490</v>
      </c>
      <c r="NF118" s="123" t="s">
        <v>490</v>
      </c>
      <c r="NG118" s="123" t="s">
        <v>483</v>
      </c>
      <c r="NH118" s="123" t="s">
        <v>483</v>
      </c>
      <c r="NI118" s="123" t="s">
        <v>483</v>
      </c>
      <c r="NJ118" s="123" t="s">
        <v>483</v>
      </c>
      <c r="NK118" s="123" t="s">
        <v>483</v>
      </c>
      <c r="NL118" s="123" t="s">
        <v>483</v>
      </c>
      <c r="NM118" s="123" t="s">
        <v>483</v>
      </c>
      <c r="NN118" s="123" t="s">
        <v>483</v>
      </c>
      <c r="NO118" s="123" t="s">
        <v>483</v>
      </c>
      <c r="NP118" s="123" t="s">
        <v>483</v>
      </c>
      <c r="NQ118" s="123" t="s">
        <v>483</v>
      </c>
      <c r="NR118" s="123" t="s">
        <v>483</v>
      </c>
      <c r="NS118" s="123" t="s">
        <v>483</v>
      </c>
      <c r="NT118" s="123" t="s">
        <v>483</v>
      </c>
      <c r="NU118" s="123" t="s">
        <v>483</v>
      </c>
      <c r="NV118" s="123" t="s">
        <v>483</v>
      </c>
      <c r="NW118" s="123" t="s">
        <v>483</v>
      </c>
      <c r="NX118" s="123" t="s">
        <v>483</v>
      </c>
      <c r="NY118" s="123" t="s">
        <v>483</v>
      </c>
      <c r="NZ118" s="123" t="s">
        <v>483</v>
      </c>
      <c r="OA118" s="123" t="s">
        <v>483</v>
      </c>
      <c r="OB118" s="123" t="s">
        <v>483</v>
      </c>
      <c r="OC118" s="123" t="s">
        <v>483</v>
      </c>
      <c r="OD118" s="123" t="s">
        <v>483</v>
      </c>
      <c r="OE118" s="123" t="s">
        <v>483</v>
      </c>
      <c r="OF118" s="123" t="s">
        <v>483</v>
      </c>
      <c r="OG118" s="123" t="s">
        <v>483</v>
      </c>
      <c r="OH118" s="123" t="s">
        <v>483</v>
      </c>
      <c r="OI118" s="123" t="s">
        <v>483</v>
      </c>
      <c r="OJ118" s="123" t="s">
        <v>483</v>
      </c>
      <c r="OK118" s="123" t="s">
        <v>483</v>
      </c>
      <c r="OL118" s="123" t="s">
        <v>483</v>
      </c>
      <c r="OM118" s="123" t="s">
        <v>483</v>
      </c>
      <c r="ON118" s="123" t="s">
        <v>483</v>
      </c>
      <c r="OO118" s="123" t="s">
        <v>483</v>
      </c>
      <c r="OP118" s="123" t="s">
        <v>483</v>
      </c>
      <c r="OQ118" s="123" t="s">
        <v>483</v>
      </c>
      <c r="OR118" s="123" t="s">
        <v>483</v>
      </c>
      <c r="OS118" s="123" t="s">
        <v>483</v>
      </c>
      <c r="OT118" s="123" t="s">
        <v>483</v>
      </c>
      <c r="OU118" s="123" t="s">
        <v>483</v>
      </c>
      <c r="OV118" s="123" t="s">
        <v>483</v>
      </c>
      <c r="OW118" s="123" t="s">
        <v>489</v>
      </c>
      <c r="OX118" s="123" t="s">
        <v>483</v>
      </c>
      <c r="OY118" s="123" t="s">
        <v>489</v>
      </c>
      <c r="OZ118" s="123" t="s">
        <v>483</v>
      </c>
      <c r="PA118" s="123" t="s">
        <v>483</v>
      </c>
      <c r="PB118" s="123" t="s">
        <v>483</v>
      </c>
      <c r="PC118" s="123" t="s">
        <v>483</v>
      </c>
      <c r="PD118" s="123" t="s">
        <v>483</v>
      </c>
      <c r="PE118" s="123" t="s">
        <v>483</v>
      </c>
      <c r="PF118" s="123" t="s">
        <v>483</v>
      </c>
      <c r="PG118" s="123" t="s">
        <v>483</v>
      </c>
      <c r="PH118" s="123" t="s">
        <v>483</v>
      </c>
      <c r="PI118" s="123" t="s">
        <v>483</v>
      </c>
      <c r="PJ118" s="123" t="s">
        <v>483</v>
      </c>
      <c r="PK118" s="123" t="s">
        <v>483</v>
      </c>
      <c r="PL118" s="123" t="s">
        <v>489</v>
      </c>
      <c r="PM118" s="123" t="s">
        <v>483</v>
      </c>
      <c r="PN118" s="123" t="s">
        <v>483</v>
      </c>
      <c r="PO118" s="123" t="s">
        <v>489</v>
      </c>
      <c r="PP118" s="123" t="s">
        <v>483</v>
      </c>
      <c r="PQ118" s="123" t="s">
        <v>489</v>
      </c>
      <c r="PR118" s="123" t="s">
        <v>483</v>
      </c>
      <c r="PS118" s="123" t="s">
        <v>483</v>
      </c>
      <c r="PT118" s="123" t="s">
        <v>483</v>
      </c>
      <c r="PU118" s="123" t="s">
        <v>574</v>
      </c>
      <c r="PV118" s="123" t="s">
        <v>574</v>
      </c>
      <c r="PW118" s="123" t="s">
        <v>574</v>
      </c>
      <c r="PX118" s="123" t="s">
        <v>574</v>
      </c>
      <c r="PY118" s="123" t="s">
        <v>574</v>
      </c>
      <c r="PZ118" s="123" t="s">
        <v>483</v>
      </c>
      <c r="QA118" s="123" t="s">
        <v>583</v>
      </c>
      <c r="QB118" s="123" t="s">
        <v>483</v>
      </c>
      <c r="QC118" s="123" t="s">
        <v>583</v>
      </c>
      <c r="QD118" s="123" t="s">
        <v>483</v>
      </c>
      <c r="QE118" s="123" t="s">
        <v>2281</v>
      </c>
      <c r="QF118" s="123"/>
      <c r="QG118" s="123"/>
      <c r="QH118" s="123" t="s">
        <v>489</v>
      </c>
      <c r="QI118" s="123" t="s">
        <v>483</v>
      </c>
      <c r="QJ118" s="123" t="s">
        <v>483</v>
      </c>
      <c r="QK118" s="123"/>
      <c r="QL118" s="123" t="s">
        <v>483</v>
      </c>
      <c r="QM118" s="123" t="s">
        <v>489</v>
      </c>
      <c r="QN118" s="123" t="s">
        <v>483</v>
      </c>
      <c r="QO118" s="123" t="s">
        <v>483</v>
      </c>
      <c r="QP118" s="123" t="s">
        <v>483</v>
      </c>
      <c r="QQ118" s="123">
        <v>0</v>
      </c>
      <c r="QR118" s="123">
        <v>0</v>
      </c>
      <c r="QS118" s="123">
        <v>0</v>
      </c>
      <c r="QT118" s="123" t="s">
        <v>2282</v>
      </c>
      <c r="QU118" s="90" t="s">
        <v>4478</v>
      </c>
      <c r="QV118" s="90" t="s">
        <v>4958</v>
      </c>
      <c r="QW118" s="125" t="s">
        <v>4969</v>
      </c>
      <c r="QX118" s="79" t="s">
        <v>483</v>
      </c>
      <c r="QY118" s="80" t="s">
        <v>483</v>
      </c>
      <c r="QZ118" s="79" t="s">
        <v>483</v>
      </c>
      <c r="RA118" s="52" t="s">
        <v>4795</v>
      </c>
      <c r="RB118" s="79">
        <v>12</v>
      </c>
      <c r="RC118" s="79">
        <v>9</v>
      </c>
      <c r="RD118" s="79">
        <v>3</v>
      </c>
      <c r="RE118" s="132">
        <v>10</v>
      </c>
      <c r="RF118" s="132">
        <v>8</v>
      </c>
      <c r="RG118" s="132">
        <v>2</v>
      </c>
      <c r="RH118" s="175">
        <v>15</v>
      </c>
      <c r="RI118" s="175">
        <v>8</v>
      </c>
      <c r="RJ118" s="175">
        <v>7</v>
      </c>
      <c r="RK118" s="80">
        <v>10</v>
      </c>
      <c r="RL118" s="80">
        <v>8</v>
      </c>
      <c r="RM118" s="80">
        <v>2</v>
      </c>
      <c r="RN118" s="132">
        <v>6</v>
      </c>
      <c r="RO118" s="175">
        <v>6</v>
      </c>
      <c r="RP118" s="80" t="s">
        <v>483</v>
      </c>
      <c r="RQ118" s="52" t="s">
        <v>4595</v>
      </c>
      <c r="RR118" s="80" t="s">
        <v>483</v>
      </c>
      <c r="RS118" s="80">
        <v>0</v>
      </c>
      <c r="RT118" s="175">
        <v>0</v>
      </c>
      <c r="RU118" s="175">
        <v>0</v>
      </c>
      <c r="RV118" s="80">
        <v>0</v>
      </c>
      <c r="RW118" s="175">
        <v>0</v>
      </c>
      <c r="RX118" s="175">
        <v>0</v>
      </c>
      <c r="RY118" s="219" t="s">
        <v>4698</v>
      </c>
      <c r="RZ118" s="219" t="s">
        <v>6150</v>
      </c>
      <c r="SA118" s="184" t="s">
        <v>6190</v>
      </c>
      <c r="SB118" s="90" t="s">
        <v>4781</v>
      </c>
      <c r="SC118" s="90" t="s">
        <v>4781</v>
      </c>
      <c r="SD118" s="217" t="s">
        <v>6183</v>
      </c>
      <c r="SE118" s="123"/>
      <c r="SF118" s="114"/>
      <c r="SG118" s="114"/>
      <c r="SH118" s="114"/>
      <c r="SI118" s="114"/>
      <c r="SJ118" s="114"/>
      <c r="SK118" s="114"/>
      <c r="SL118" s="114"/>
      <c r="SM118" s="114"/>
      <c r="SN118" s="242"/>
      <c r="SO118" s="114"/>
      <c r="SQ118" s="123"/>
      <c r="SR118" s="123"/>
      <c r="ST118" s="176" t="s">
        <v>489</v>
      </c>
      <c r="SV118" s="236" t="s">
        <v>4484</v>
      </c>
    </row>
    <row r="119" spans="1:517" s="98" customFormat="1" ht="84.75" customHeight="1" x14ac:dyDescent="0.25">
      <c r="A119" s="123" t="s">
        <v>2283</v>
      </c>
      <c r="B119" s="93">
        <v>162</v>
      </c>
      <c r="C119" s="123">
        <v>2019</v>
      </c>
      <c r="D119" s="94" t="s">
        <v>4073</v>
      </c>
      <c r="E119" s="123">
        <v>4</v>
      </c>
      <c r="F119" s="123" t="s">
        <v>598</v>
      </c>
      <c r="G119" s="114" t="s">
        <v>2284</v>
      </c>
      <c r="H119" s="123" t="s">
        <v>2285</v>
      </c>
      <c r="I119" s="123" t="s">
        <v>5059</v>
      </c>
      <c r="J119" s="123" t="s">
        <v>2286</v>
      </c>
      <c r="K119" s="123" t="s">
        <v>885</v>
      </c>
      <c r="L119" s="123" t="s">
        <v>2287</v>
      </c>
      <c r="M119" s="123" t="s">
        <v>2288</v>
      </c>
      <c r="N119" s="123" t="s">
        <v>2289</v>
      </c>
      <c r="O119" s="123" t="s">
        <v>608</v>
      </c>
      <c r="P119" s="123" t="s">
        <v>2290</v>
      </c>
      <c r="Q119" s="123">
        <v>5559860862</v>
      </c>
      <c r="R119" s="95" t="s">
        <v>2291</v>
      </c>
      <c r="S119" s="96">
        <v>56560</v>
      </c>
      <c r="T119" s="97" t="s">
        <v>590</v>
      </c>
      <c r="U119" s="97"/>
      <c r="V119" s="97" t="s">
        <v>2292</v>
      </c>
      <c r="W119" s="97" t="s">
        <v>635</v>
      </c>
      <c r="X119" s="183">
        <v>5514283473</v>
      </c>
      <c r="Y119" s="95" t="s">
        <v>2291</v>
      </c>
      <c r="Z119" s="123">
        <v>5</v>
      </c>
      <c r="AA119" s="123">
        <v>1</v>
      </c>
      <c r="AB119" s="123">
        <v>1</v>
      </c>
      <c r="AC119" s="123">
        <v>3</v>
      </c>
      <c r="AD119" s="123">
        <v>4</v>
      </c>
      <c r="AE119" s="123">
        <v>2</v>
      </c>
      <c r="AF119" s="123">
        <v>1</v>
      </c>
      <c r="AG119" s="123">
        <v>1</v>
      </c>
      <c r="AH119" s="123">
        <v>3</v>
      </c>
      <c r="AI119" s="123">
        <v>2</v>
      </c>
      <c r="AJ119" s="123">
        <v>4</v>
      </c>
      <c r="AK119" s="123">
        <v>9</v>
      </c>
      <c r="AL119" s="123">
        <v>15</v>
      </c>
      <c r="AM119" s="123">
        <v>80</v>
      </c>
      <c r="AN119" s="123">
        <v>99</v>
      </c>
      <c r="AO119" s="123">
        <v>61</v>
      </c>
      <c r="AP119" s="123">
        <v>6</v>
      </c>
      <c r="AQ119" s="123">
        <v>0</v>
      </c>
      <c r="AR119" s="123"/>
      <c r="AS119" s="123"/>
      <c r="AT119" s="123" t="s">
        <v>483</v>
      </c>
      <c r="AU119" s="123" t="s">
        <v>483</v>
      </c>
      <c r="AV119" s="123" t="s">
        <v>585</v>
      </c>
      <c r="AW119" s="123"/>
      <c r="AX119" s="123" t="s">
        <v>637</v>
      </c>
      <c r="AY119" s="123" t="s">
        <v>483</v>
      </c>
      <c r="AZ119" s="123" t="s">
        <v>483</v>
      </c>
      <c r="BA119" s="123" t="s">
        <v>483</v>
      </c>
      <c r="BB119" s="123" t="s">
        <v>483</v>
      </c>
      <c r="BC119" s="123" t="s">
        <v>483</v>
      </c>
      <c r="BD119" s="123" t="s">
        <v>572</v>
      </c>
      <c r="BE119" s="123" t="s">
        <v>490</v>
      </c>
      <c r="BF119" s="123" t="s">
        <v>490</v>
      </c>
      <c r="BG119" s="123" t="s">
        <v>483</v>
      </c>
      <c r="BH119" s="123" t="s">
        <v>490</v>
      </c>
      <c r="BI119" s="123" t="s">
        <v>490</v>
      </c>
      <c r="BJ119" s="123" t="s">
        <v>490</v>
      </c>
      <c r="BK119" s="123" t="s">
        <v>490</v>
      </c>
      <c r="BL119" s="123" t="s">
        <v>483</v>
      </c>
      <c r="BM119" s="123" t="s">
        <v>483</v>
      </c>
      <c r="BN119" s="123" t="s">
        <v>483</v>
      </c>
      <c r="BO119" s="123" t="s">
        <v>483</v>
      </c>
      <c r="BP119" s="123" t="s">
        <v>483</v>
      </c>
      <c r="BQ119" s="123" t="s">
        <v>483</v>
      </c>
      <c r="BR119" s="123" t="s">
        <v>483</v>
      </c>
      <c r="BS119" s="123" t="s">
        <v>483</v>
      </c>
      <c r="BT119" s="123" t="s">
        <v>483</v>
      </c>
      <c r="BU119" s="123" t="s">
        <v>490</v>
      </c>
      <c r="BV119" s="123" t="s">
        <v>490</v>
      </c>
      <c r="BW119" s="123" t="s">
        <v>490</v>
      </c>
      <c r="BX119" s="123" t="s">
        <v>483</v>
      </c>
      <c r="BY119" s="123" t="s">
        <v>490</v>
      </c>
      <c r="BZ119" s="123" t="s">
        <v>483</v>
      </c>
      <c r="CA119" s="123" t="s">
        <v>490</v>
      </c>
      <c r="CB119" s="123" t="s">
        <v>483</v>
      </c>
      <c r="CC119" s="123" t="s">
        <v>490</v>
      </c>
      <c r="CD119" s="123" t="s">
        <v>483</v>
      </c>
      <c r="CE119" s="123" t="s">
        <v>490</v>
      </c>
      <c r="CF119" s="123"/>
      <c r="CG119" s="123" t="s">
        <v>490</v>
      </c>
      <c r="CH119" s="123" t="s">
        <v>490</v>
      </c>
      <c r="CI119" s="123" t="s">
        <v>490</v>
      </c>
      <c r="CJ119" s="123" t="s">
        <v>490</v>
      </c>
      <c r="CK119" s="123" t="s">
        <v>490</v>
      </c>
      <c r="CL119" s="123" t="s">
        <v>490</v>
      </c>
      <c r="CM119" s="123" t="s">
        <v>490</v>
      </c>
      <c r="CN119" s="123" t="s">
        <v>483</v>
      </c>
      <c r="CO119" s="123" t="s">
        <v>483</v>
      </c>
      <c r="CP119" s="123" t="s">
        <v>483</v>
      </c>
      <c r="CQ119" s="123" t="s">
        <v>490</v>
      </c>
      <c r="CR119" s="123" t="s">
        <v>490</v>
      </c>
      <c r="CS119" s="123" t="s">
        <v>490</v>
      </c>
      <c r="CT119" s="123" t="s">
        <v>490</v>
      </c>
      <c r="CU119" s="123" t="s">
        <v>490</v>
      </c>
      <c r="CV119" s="123" t="s">
        <v>490</v>
      </c>
      <c r="CW119" s="123" t="s">
        <v>483</v>
      </c>
      <c r="CX119" s="123" t="s">
        <v>489</v>
      </c>
      <c r="CY119" s="123" t="s">
        <v>489</v>
      </c>
      <c r="CZ119" s="123" t="s">
        <v>483</v>
      </c>
      <c r="DA119" s="123" t="s">
        <v>483</v>
      </c>
      <c r="DB119" s="123" t="s">
        <v>483</v>
      </c>
      <c r="DC119" s="123" t="s">
        <v>483</v>
      </c>
      <c r="DD119" s="123" t="s">
        <v>483</v>
      </c>
      <c r="DE119" s="123" t="s">
        <v>483</v>
      </c>
      <c r="DF119" s="123" t="s">
        <v>483</v>
      </c>
      <c r="DG119" s="123" t="s">
        <v>483</v>
      </c>
      <c r="DH119" s="123" t="s">
        <v>483</v>
      </c>
      <c r="DI119" s="123" t="s">
        <v>483</v>
      </c>
      <c r="DJ119" s="123" t="s">
        <v>489</v>
      </c>
      <c r="DK119" s="123" t="s">
        <v>483</v>
      </c>
      <c r="DL119" s="123" t="s">
        <v>489</v>
      </c>
      <c r="DM119" s="123" t="s">
        <v>618</v>
      </c>
      <c r="DN119" s="123" t="s">
        <v>489</v>
      </c>
      <c r="DO119" s="123" t="s">
        <v>483</v>
      </c>
      <c r="DP119" s="123" t="s">
        <v>483</v>
      </c>
      <c r="DQ119" s="123" t="s">
        <v>490</v>
      </c>
      <c r="DR119" s="123" t="s">
        <v>490</v>
      </c>
      <c r="DS119" s="123" t="s">
        <v>483</v>
      </c>
      <c r="DT119" s="123" t="s">
        <v>483</v>
      </c>
      <c r="DU119" s="123" t="s">
        <v>483</v>
      </c>
      <c r="DV119" s="123" t="s">
        <v>483</v>
      </c>
      <c r="DW119" s="123" t="s">
        <v>483</v>
      </c>
      <c r="DX119" s="123" t="s">
        <v>483</v>
      </c>
      <c r="DY119" s="123" t="s">
        <v>483</v>
      </c>
      <c r="DZ119" s="123" t="s">
        <v>483</v>
      </c>
      <c r="EA119" s="123" t="s">
        <v>483</v>
      </c>
      <c r="EB119" s="123" t="s">
        <v>483</v>
      </c>
      <c r="EC119" s="123" t="s">
        <v>483</v>
      </c>
      <c r="ED119" s="123" t="s">
        <v>483</v>
      </c>
      <c r="EE119" s="123">
        <v>3</v>
      </c>
      <c r="EF119" s="123">
        <v>2</v>
      </c>
      <c r="EG119" s="123">
        <v>1</v>
      </c>
      <c r="EH119" s="123" t="s">
        <v>490</v>
      </c>
      <c r="EI119" s="123" t="s">
        <v>489</v>
      </c>
      <c r="EJ119" s="123" t="s">
        <v>483</v>
      </c>
      <c r="EK119" s="123" t="s">
        <v>490</v>
      </c>
      <c r="EL119" s="123" t="s">
        <v>483</v>
      </c>
      <c r="EM119" s="123" t="s">
        <v>483</v>
      </c>
      <c r="EN119" s="123" t="s">
        <v>483</v>
      </c>
      <c r="EO119" s="123" t="s">
        <v>483</v>
      </c>
      <c r="EP119" s="123" t="s">
        <v>483</v>
      </c>
      <c r="EQ119" s="123" t="s">
        <v>483</v>
      </c>
      <c r="ER119" s="123" t="s">
        <v>483</v>
      </c>
      <c r="ES119" s="123" t="s">
        <v>483</v>
      </c>
      <c r="ET119" s="123" t="s">
        <v>483</v>
      </c>
      <c r="EU119" s="123" t="s">
        <v>483</v>
      </c>
      <c r="EV119" s="123" t="s">
        <v>490</v>
      </c>
      <c r="EW119" s="123" t="s">
        <v>483</v>
      </c>
      <c r="EX119" s="123" t="s">
        <v>483</v>
      </c>
      <c r="EY119" s="123" t="s">
        <v>483</v>
      </c>
      <c r="EZ119" s="123" t="s">
        <v>483</v>
      </c>
      <c r="FA119" s="123" t="s">
        <v>483</v>
      </c>
      <c r="FB119" s="123" t="s">
        <v>483</v>
      </c>
      <c r="FC119" s="123" t="s">
        <v>483</v>
      </c>
      <c r="FD119" s="123" t="s">
        <v>483</v>
      </c>
      <c r="FE119" s="123" t="s">
        <v>483</v>
      </c>
      <c r="FF119" s="123" t="s">
        <v>490</v>
      </c>
      <c r="FG119" s="123" t="s">
        <v>490</v>
      </c>
      <c r="FH119" s="123" t="s">
        <v>483</v>
      </c>
      <c r="FI119" s="123" t="s">
        <v>483</v>
      </c>
      <c r="FJ119" s="123" t="s">
        <v>490</v>
      </c>
      <c r="FK119" s="123" t="s">
        <v>490</v>
      </c>
      <c r="FL119" s="123" t="s">
        <v>490</v>
      </c>
      <c r="FM119" s="123" t="s">
        <v>490</v>
      </c>
      <c r="FN119" s="123" t="s">
        <v>490</v>
      </c>
      <c r="FO119" s="123" t="s">
        <v>490</v>
      </c>
      <c r="FP119" s="123" t="s">
        <v>490</v>
      </c>
      <c r="FQ119" s="123" t="s">
        <v>490</v>
      </c>
      <c r="FR119" s="123" t="s">
        <v>490</v>
      </c>
      <c r="FS119" s="123" t="s">
        <v>490</v>
      </c>
      <c r="FT119" s="123" t="s">
        <v>490</v>
      </c>
      <c r="FU119" s="123" t="s">
        <v>490</v>
      </c>
      <c r="FV119" s="123" t="s">
        <v>490</v>
      </c>
      <c r="FW119" s="123" t="s">
        <v>483</v>
      </c>
      <c r="FX119" s="123" t="s">
        <v>483</v>
      </c>
      <c r="FY119" s="123" t="s">
        <v>483</v>
      </c>
      <c r="FZ119" s="123" t="s">
        <v>483</v>
      </c>
      <c r="GA119" s="123" t="s">
        <v>483</v>
      </c>
      <c r="GB119" s="123" t="s">
        <v>483</v>
      </c>
      <c r="GC119" s="123" t="s">
        <v>483</v>
      </c>
      <c r="GD119" s="123" t="s">
        <v>483</v>
      </c>
      <c r="GE119" s="123" t="s">
        <v>483</v>
      </c>
      <c r="GF119" s="123" t="s">
        <v>483</v>
      </c>
      <c r="GG119" s="123" t="s">
        <v>483</v>
      </c>
      <c r="GH119" s="123" t="s">
        <v>483</v>
      </c>
      <c r="GI119" s="123" t="s">
        <v>483</v>
      </c>
      <c r="GJ119" s="123" t="s">
        <v>483</v>
      </c>
      <c r="GK119" s="123" t="s">
        <v>483</v>
      </c>
      <c r="GL119" s="123" t="s">
        <v>483</v>
      </c>
      <c r="GM119" s="123" t="s">
        <v>483</v>
      </c>
      <c r="GN119" s="123" t="s">
        <v>483</v>
      </c>
      <c r="GO119" s="123" t="s">
        <v>483</v>
      </c>
      <c r="GP119" s="123" t="s">
        <v>483</v>
      </c>
      <c r="GQ119" s="123" t="s">
        <v>483</v>
      </c>
      <c r="GR119" s="123" t="s">
        <v>483</v>
      </c>
      <c r="GS119" s="123" t="s">
        <v>483</v>
      </c>
      <c r="GT119" s="123" t="s">
        <v>483</v>
      </c>
      <c r="GU119" s="123" t="s">
        <v>483</v>
      </c>
      <c r="GV119" s="123" t="s">
        <v>490</v>
      </c>
      <c r="GW119" s="123" t="s">
        <v>483</v>
      </c>
      <c r="GX119" s="123" t="s">
        <v>483</v>
      </c>
      <c r="GY119" s="123" t="s">
        <v>483</v>
      </c>
      <c r="GZ119" s="123" t="s">
        <v>483</v>
      </c>
      <c r="HA119" s="123" t="s">
        <v>483</v>
      </c>
      <c r="HB119" s="123" t="s">
        <v>483</v>
      </c>
      <c r="HC119" s="123" t="s">
        <v>483</v>
      </c>
      <c r="HD119" s="123" t="s">
        <v>483</v>
      </c>
      <c r="HE119" s="123" t="s">
        <v>483</v>
      </c>
      <c r="HF119" s="123" t="s">
        <v>490</v>
      </c>
      <c r="HG119" s="123" t="s">
        <v>490</v>
      </c>
      <c r="HH119" s="123" t="s">
        <v>490</v>
      </c>
      <c r="HI119" s="123" t="s">
        <v>490</v>
      </c>
      <c r="HJ119" s="123" t="s">
        <v>490</v>
      </c>
      <c r="HK119" s="123" t="s">
        <v>490</v>
      </c>
      <c r="HL119" s="123" t="s">
        <v>490</v>
      </c>
      <c r="HM119" s="123" t="s">
        <v>490</v>
      </c>
      <c r="HN119" s="123" t="s">
        <v>490</v>
      </c>
      <c r="HO119" s="123" t="s">
        <v>490</v>
      </c>
      <c r="HP119" s="123" t="s">
        <v>490</v>
      </c>
      <c r="HQ119" s="123" t="s">
        <v>490</v>
      </c>
      <c r="HR119" s="123" t="s">
        <v>490</v>
      </c>
      <c r="HS119" s="123" t="s">
        <v>490</v>
      </c>
      <c r="HT119" s="123" t="s">
        <v>490</v>
      </c>
      <c r="HU119" s="123" t="s">
        <v>490</v>
      </c>
      <c r="HV119" s="123" t="s">
        <v>489</v>
      </c>
      <c r="HW119" s="123" t="s">
        <v>489</v>
      </c>
      <c r="HX119" s="123" t="s">
        <v>489</v>
      </c>
      <c r="HY119" s="123" t="s">
        <v>483</v>
      </c>
      <c r="HZ119" s="123" t="s">
        <v>483</v>
      </c>
      <c r="IA119" s="123" t="s">
        <v>489</v>
      </c>
      <c r="IB119" s="123" t="s">
        <v>483</v>
      </c>
      <c r="IC119" s="123" t="s">
        <v>483</v>
      </c>
      <c r="ID119" s="123" t="s">
        <v>483</v>
      </c>
      <c r="IE119" s="123" t="s">
        <v>489</v>
      </c>
      <c r="IF119" s="123" t="s">
        <v>490</v>
      </c>
      <c r="IG119" s="123" t="s">
        <v>490</v>
      </c>
      <c r="IH119" s="123" t="s">
        <v>490</v>
      </c>
      <c r="II119" s="123" t="s">
        <v>490</v>
      </c>
      <c r="IJ119" s="123" t="s">
        <v>490</v>
      </c>
      <c r="IK119" s="123" t="s">
        <v>483</v>
      </c>
      <c r="IL119" s="123" t="s">
        <v>483</v>
      </c>
      <c r="IM119" s="123" t="s">
        <v>483</v>
      </c>
      <c r="IN119" s="123">
        <v>3</v>
      </c>
      <c r="IO119" s="123">
        <v>0</v>
      </c>
      <c r="IP119" s="123">
        <v>0</v>
      </c>
      <c r="IQ119" s="123">
        <v>3</v>
      </c>
      <c r="IR119" s="123">
        <v>3</v>
      </c>
      <c r="IS119" s="123">
        <v>0</v>
      </c>
      <c r="IT119" s="123">
        <v>0</v>
      </c>
      <c r="IU119" s="123">
        <v>0</v>
      </c>
      <c r="IV119" s="123">
        <v>0</v>
      </c>
      <c r="IW119" s="123">
        <v>0</v>
      </c>
      <c r="IX119" s="123">
        <v>0</v>
      </c>
      <c r="IY119" s="123">
        <v>0</v>
      </c>
      <c r="IZ119" s="123">
        <v>0</v>
      </c>
      <c r="JA119" s="123">
        <v>0</v>
      </c>
      <c r="JB119" s="123">
        <v>0</v>
      </c>
      <c r="JC119" s="123">
        <v>0</v>
      </c>
      <c r="JD119" s="123">
        <v>0</v>
      </c>
      <c r="JE119" s="123">
        <v>0</v>
      </c>
      <c r="JF119" s="123">
        <v>0</v>
      </c>
      <c r="JG119" s="123">
        <v>0</v>
      </c>
      <c r="JH119" s="123">
        <v>0</v>
      </c>
      <c r="JI119" s="123">
        <v>0</v>
      </c>
      <c r="JJ119" s="123">
        <v>0</v>
      </c>
      <c r="JK119" s="123">
        <v>2</v>
      </c>
      <c r="JL119" s="123">
        <v>0</v>
      </c>
      <c r="JM119" s="123">
        <v>0</v>
      </c>
      <c r="JN119" s="123">
        <v>6</v>
      </c>
      <c r="JO119" s="123">
        <v>5</v>
      </c>
      <c r="JP119" s="123">
        <v>11</v>
      </c>
      <c r="JQ119" s="123">
        <v>4</v>
      </c>
      <c r="JR119" s="123"/>
      <c r="JS119" s="123" t="s">
        <v>489</v>
      </c>
      <c r="JT119" s="123" t="s">
        <v>483</v>
      </c>
      <c r="JU119" s="123" t="s">
        <v>483</v>
      </c>
      <c r="JV119" s="123" t="s">
        <v>489</v>
      </c>
      <c r="JW119" s="123" t="s">
        <v>483</v>
      </c>
      <c r="JX119" s="123" t="s">
        <v>483</v>
      </c>
      <c r="JY119" s="123" t="s">
        <v>489</v>
      </c>
      <c r="JZ119" s="123" t="s">
        <v>483</v>
      </c>
      <c r="KA119" s="123" t="s">
        <v>489</v>
      </c>
      <c r="KB119" s="123" t="s">
        <v>489</v>
      </c>
      <c r="KC119" s="123" t="s">
        <v>483</v>
      </c>
      <c r="KD119" s="123" t="s">
        <v>2293</v>
      </c>
      <c r="KE119" s="123" t="s">
        <v>792</v>
      </c>
      <c r="KF119" s="123" t="s">
        <v>2294</v>
      </c>
      <c r="KG119" s="123" t="s">
        <v>680</v>
      </c>
      <c r="KH119" s="123" t="s">
        <v>500</v>
      </c>
      <c r="KI119" s="123">
        <v>2</v>
      </c>
      <c r="KJ119" s="123" t="s">
        <v>483</v>
      </c>
      <c r="KK119" s="123" t="s">
        <v>483</v>
      </c>
      <c r="KL119" s="123" t="s">
        <v>483</v>
      </c>
      <c r="KM119" s="123" t="s">
        <v>489</v>
      </c>
      <c r="KN119" s="123" t="s">
        <v>483</v>
      </c>
      <c r="KO119" s="123" t="s">
        <v>483</v>
      </c>
      <c r="KP119" s="123" t="s">
        <v>483</v>
      </c>
      <c r="KQ119" s="123" t="s">
        <v>490</v>
      </c>
      <c r="KR119" s="123" t="s">
        <v>490</v>
      </c>
      <c r="KS119" s="123" t="s">
        <v>483</v>
      </c>
      <c r="KT119" s="123" t="s">
        <v>483</v>
      </c>
      <c r="KU119" s="123" t="s">
        <v>483</v>
      </c>
      <c r="KV119" s="123" t="s">
        <v>483</v>
      </c>
      <c r="KW119" s="123" t="s">
        <v>490</v>
      </c>
      <c r="KX119" s="123" t="s">
        <v>490</v>
      </c>
      <c r="KY119" s="123" t="s">
        <v>483</v>
      </c>
      <c r="KZ119" s="123" t="s">
        <v>483</v>
      </c>
      <c r="LA119" s="123" t="s">
        <v>483</v>
      </c>
      <c r="LB119" s="123" t="s">
        <v>483</v>
      </c>
      <c r="LC119" s="123" t="s">
        <v>490</v>
      </c>
      <c r="LD119" s="123" t="s">
        <v>490</v>
      </c>
      <c r="LE119" s="123" t="s">
        <v>490</v>
      </c>
      <c r="LF119" s="123">
        <v>0</v>
      </c>
      <c r="LG119" s="123">
        <v>4</v>
      </c>
      <c r="LH119" s="123">
        <v>0</v>
      </c>
      <c r="LI119" s="123">
        <v>4</v>
      </c>
      <c r="LJ119" s="123">
        <v>3</v>
      </c>
      <c r="LK119" s="123">
        <v>3</v>
      </c>
      <c r="LL119" s="123">
        <v>3</v>
      </c>
      <c r="LM119" s="123">
        <v>3</v>
      </c>
      <c r="LN119" s="123" t="s">
        <v>483</v>
      </c>
      <c r="LO119" s="123" t="s">
        <v>483</v>
      </c>
      <c r="LP119" s="123" t="s">
        <v>483</v>
      </c>
      <c r="LQ119" s="123" t="s">
        <v>483</v>
      </c>
      <c r="LR119" s="123" t="s">
        <v>483</v>
      </c>
      <c r="LS119" s="123" t="s">
        <v>483</v>
      </c>
      <c r="LT119" s="123" t="s">
        <v>489</v>
      </c>
      <c r="LU119" s="123" t="s">
        <v>489</v>
      </c>
      <c r="LV119" s="123" t="s">
        <v>489</v>
      </c>
      <c r="LW119" s="123" t="s">
        <v>483</v>
      </c>
      <c r="LX119" s="123" t="s">
        <v>489</v>
      </c>
      <c r="LY119" s="123" t="s">
        <v>483</v>
      </c>
      <c r="LZ119" s="123" t="s">
        <v>483</v>
      </c>
      <c r="MA119" s="123" t="s">
        <v>489</v>
      </c>
      <c r="MB119" s="123" t="s">
        <v>483</v>
      </c>
      <c r="MC119" s="123" t="s">
        <v>483</v>
      </c>
      <c r="MD119" s="123" t="s">
        <v>483</v>
      </c>
      <c r="ME119" s="123" t="s">
        <v>483</v>
      </c>
      <c r="MF119" s="123" t="s">
        <v>483</v>
      </c>
      <c r="MG119" s="123" t="s">
        <v>483</v>
      </c>
      <c r="MH119" s="123" t="s">
        <v>483</v>
      </c>
      <c r="MI119" s="123" t="s">
        <v>489</v>
      </c>
      <c r="MJ119" s="123" t="s">
        <v>483</v>
      </c>
      <c r="MK119" s="123" t="s">
        <v>490</v>
      </c>
      <c r="ML119" s="123" t="s">
        <v>490</v>
      </c>
      <c r="MM119" s="123" t="s">
        <v>490</v>
      </c>
      <c r="MN119" s="123" t="s">
        <v>490</v>
      </c>
      <c r="MO119" s="123" t="s">
        <v>490</v>
      </c>
      <c r="MP119" s="123" t="s">
        <v>490</v>
      </c>
      <c r="MQ119" s="123" t="s">
        <v>490</v>
      </c>
      <c r="MR119" s="123" t="s">
        <v>490</v>
      </c>
      <c r="MS119" s="123" t="s">
        <v>490</v>
      </c>
      <c r="MT119" s="123" t="s">
        <v>490</v>
      </c>
      <c r="MU119" s="123" t="s">
        <v>490</v>
      </c>
      <c r="MV119" s="123" t="s">
        <v>490</v>
      </c>
      <c r="MW119" s="123" t="s">
        <v>490</v>
      </c>
      <c r="MX119" s="123" t="s">
        <v>490</v>
      </c>
      <c r="MY119" s="123" t="s">
        <v>490</v>
      </c>
      <c r="MZ119" s="123" t="s">
        <v>490</v>
      </c>
      <c r="NA119" s="123" t="s">
        <v>490</v>
      </c>
      <c r="NB119" s="123" t="s">
        <v>490</v>
      </c>
      <c r="NC119" s="123" t="s">
        <v>490</v>
      </c>
      <c r="ND119" s="123" t="s">
        <v>490</v>
      </c>
      <c r="NE119" s="123" t="s">
        <v>490</v>
      </c>
      <c r="NF119" s="123" t="s">
        <v>490</v>
      </c>
      <c r="NG119" s="123" t="s">
        <v>483</v>
      </c>
      <c r="NH119" s="123" t="s">
        <v>483</v>
      </c>
      <c r="NI119" s="123" t="s">
        <v>483</v>
      </c>
      <c r="NJ119" s="123" t="s">
        <v>483</v>
      </c>
      <c r="NK119" s="123" t="s">
        <v>483</v>
      </c>
      <c r="NL119" s="123" t="s">
        <v>483</v>
      </c>
      <c r="NM119" s="123" t="s">
        <v>483</v>
      </c>
      <c r="NN119" s="123" t="s">
        <v>483</v>
      </c>
      <c r="NO119" s="123" t="s">
        <v>483</v>
      </c>
      <c r="NP119" s="123" t="s">
        <v>483</v>
      </c>
      <c r="NQ119" s="123" t="s">
        <v>483</v>
      </c>
      <c r="NR119" s="123" t="s">
        <v>483</v>
      </c>
      <c r="NS119" s="123" t="s">
        <v>483</v>
      </c>
      <c r="NT119" s="123" t="s">
        <v>483</v>
      </c>
      <c r="NU119" s="123" t="s">
        <v>483</v>
      </c>
      <c r="NV119" s="123" t="s">
        <v>483</v>
      </c>
      <c r="NW119" s="123" t="s">
        <v>483</v>
      </c>
      <c r="NX119" s="123" t="s">
        <v>483</v>
      </c>
      <c r="NY119" s="123" t="s">
        <v>489</v>
      </c>
      <c r="NZ119" s="123" t="s">
        <v>483</v>
      </c>
      <c r="OA119" s="123" t="s">
        <v>483</v>
      </c>
      <c r="OB119" s="123" t="s">
        <v>483</v>
      </c>
      <c r="OC119" s="123" t="s">
        <v>483</v>
      </c>
      <c r="OD119" s="123" t="s">
        <v>483</v>
      </c>
      <c r="OE119" s="123" t="s">
        <v>483</v>
      </c>
      <c r="OF119" s="123" t="s">
        <v>483</v>
      </c>
      <c r="OG119" s="123" t="s">
        <v>483</v>
      </c>
      <c r="OH119" s="123" t="s">
        <v>483</v>
      </c>
      <c r="OI119" s="123" t="s">
        <v>483</v>
      </c>
      <c r="OJ119" s="123" t="s">
        <v>483</v>
      </c>
      <c r="OK119" s="123" t="s">
        <v>483</v>
      </c>
      <c r="OL119" s="123" t="s">
        <v>483</v>
      </c>
      <c r="OM119" s="123" t="s">
        <v>483</v>
      </c>
      <c r="ON119" s="123" t="s">
        <v>483</v>
      </c>
      <c r="OO119" s="123" t="s">
        <v>483</v>
      </c>
      <c r="OP119" s="123" t="s">
        <v>483</v>
      </c>
      <c r="OQ119" s="123" t="s">
        <v>483</v>
      </c>
      <c r="OR119" s="123" t="s">
        <v>483</v>
      </c>
      <c r="OS119" s="123" t="s">
        <v>483</v>
      </c>
      <c r="OT119" s="123" t="s">
        <v>489</v>
      </c>
      <c r="OU119" s="123" t="s">
        <v>483</v>
      </c>
      <c r="OV119" s="123" t="s">
        <v>483</v>
      </c>
      <c r="OW119" s="123" t="s">
        <v>575</v>
      </c>
      <c r="OX119" s="123" t="s">
        <v>489</v>
      </c>
      <c r="OY119" s="123" t="s">
        <v>483</v>
      </c>
      <c r="OZ119" s="123" t="s">
        <v>483</v>
      </c>
      <c r="PA119" s="123" t="s">
        <v>483</v>
      </c>
      <c r="PB119" s="123" t="s">
        <v>483</v>
      </c>
      <c r="PC119" s="123" t="s">
        <v>483</v>
      </c>
      <c r="PD119" s="123" t="s">
        <v>483</v>
      </c>
      <c r="PE119" s="123" t="s">
        <v>483</v>
      </c>
      <c r="PF119" s="123" t="s">
        <v>483</v>
      </c>
      <c r="PG119" s="123" t="s">
        <v>490</v>
      </c>
      <c r="PH119" s="123" t="s">
        <v>490</v>
      </c>
      <c r="PI119" s="123" t="s">
        <v>483</v>
      </c>
      <c r="PJ119" s="123" t="s">
        <v>483</v>
      </c>
      <c r="PK119" s="123" t="s">
        <v>483</v>
      </c>
      <c r="PL119" s="123" t="s">
        <v>489</v>
      </c>
      <c r="PM119" s="123" t="s">
        <v>483</v>
      </c>
      <c r="PN119" s="123" t="s">
        <v>489</v>
      </c>
      <c r="PO119" s="123" t="s">
        <v>483</v>
      </c>
      <c r="PP119" s="123" t="s">
        <v>483</v>
      </c>
      <c r="PQ119" s="123" t="s">
        <v>489</v>
      </c>
      <c r="PR119" s="123" t="s">
        <v>489</v>
      </c>
      <c r="PS119" s="123" t="s">
        <v>483</v>
      </c>
      <c r="PT119" s="123" t="s">
        <v>483</v>
      </c>
      <c r="PU119" s="123" t="s">
        <v>574</v>
      </c>
      <c r="PV119" s="123" t="s">
        <v>574</v>
      </c>
      <c r="PW119" s="123" t="s">
        <v>574</v>
      </c>
      <c r="PX119" s="123" t="s">
        <v>574</v>
      </c>
      <c r="PY119" s="123" t="s">
        <v>574</v>
      </c>
      <c r="PZ119" s="123" t="s">
        <v>483</v>
      </c>
      <c r="QA119" s="123" t="s">
        <v>573</v>
      </c>
      <c r="QB119" s="123" t="s">
        <v>483</v>
      </c>
      <c r="QC119" s="123" t="s">
        <v>572</v>
      </c>
      <c r="QD119" s="123" t="s">
        <v>483</v>
      </c>
      <c r="QE119" s="123" t="s">
        <v>944</v>
      </c>
      <c r="QF119" s="123"/>
      <c r="QG119" s="123"/>
      <c r="QH119" s="123" t="s">
        <v>483</v>
      </c>
      <c r="QI119" s="123" t="s">
        <v>490</v>
      </c>
      <c r="QJ119" s="123" t="s">
        <v>490</v>
      </c>
      <c r="QK119" s="123"/>
      <c r="QL119" s="123" t="s">
        <v>490</v>
      </c>
      <c r="QM119" s="123" t="s">
        <v>489</v>
      </c>
      <c r="QN119" s="123" t="s">
        <v>483</v>
      </c>
      <c r="QO119" s="123" t="s">
        <v>483</v>
      </c>
      <c r="QP119" s="123" t="s">
        <v>483</v>
      </c>
      <c r="QQ119" s="123">
        <v>0</v>
      </c>
      <c r="QR119" s="123">
        <v>16</v>
      </c>
      <c r="QS119" s="123">
        <v>50</v>
      </c>
      <c r="QT119" s="123"/>
      <c r="QU119" s="90" t="s">
        <v>4478</v>
      </c>
      <c r="QV119" s="90" t="s">
        <v>4958</v>
      </c>
      <c r="QW119" s="125" t="s">
        <v>4968</v>
      </c>
      <c r="QX119" s="79" t="s">
        <v>483</v>
      </c>
      <c r="QY119" s="80" t="s">
        <v>483</v>
      </c>
      <c r="QZ119" s="79" t="s">
        <v>483</v>
      </c>
      <c r="RA119" s="52" t="s">
        <v>483</v>
      </c>
      <c r="RB119" s="79">
        <v>9</v>
      </c>
      <c r="RC119" s="79">
        <v>4</v>
      </c>
      <c r="RD119" s="79">
        <v>5</v>
      </c>
      <c r="RE119" s="132">
        <v>8</v>
      </c>
      <c r="RF119" s="132">
        <v>4</v>
      </c>
      <c r="RG119" s="132">
        <v>4</v>
      </c>
      <c r="RH119" s="175">
        <v>14</v>
      </c>
      <c r="RI119" s="175">
        <v>8</v>
      </c>
      <c r="RJ119" s="175">
        <v>6</v>
      </c>
      <c r="RK119" s="80">
        <v>10</v>
      </c>
      <c r="RL119" s="80">
        <v>6</v>
      </c>
      <c r="RM119" s="80">
        <v>4</v>
      </c>
      <c r="RN119" s="132">
        <v>3</v>
      </c>
      <c r="RO119" s="175">
        <v>8</v>
      </c>
      <c r="RP119" s="80" t="s">
        <v>483</v>
      </c>
      <c r="RQ119" s="52" t="s">
        <v>4534</v>
      </c>
      <c r="RR119" s="80" t="s">
        <v>483</v>
      </c>
      <c r="RS119" s="80">
        <v>0</v>
      </c>
      <c r="RT119" s="175">
        <v>0</v>
      </c>
      <c r="RU119" s="175">
        <v>0</v>
      </c>
      <c r="RV119" s="80">
        <v>0</v>
      </c>
      <c r="RW119" s="175">
        <v>0</v>
      </c>
      <c r="RX119" s="175">
        <v>0</v>
      </c>
      <c r="RY119" s="84" t="s">
        <v>483</v>
      </c>
      <c r="RZ119" s="219" t="s">
        <v>6131</v>
      </c>
      <c r="SA119" s="184" t="s">
        <v>6829</v>
      </c>
      <c r="SB119" s="90" t="s">
        <v>4781</v>
      </c>
      <c r="SC119" s="90" t="s">
        <v>4781</v>
      </c>
      <c r="SD119" s="224" t="s">
        <v>6738</v>
      </c>
      <c r="SE119" s="123"/>
      <c r="SF119" s="114"/>
      <c r="SG119" s="114"/>
      <c r="SH119" s="114"/>
      <c r="SI119" s="114"/>
      <c r="SJ119" s="114"/>
      <c r="SK119" s="114"/>
      <c r="SL119" s="114"/>
      <c r="SM119" s="114"/>
      <c r="SN119" s="242"/>
      <c r="SO119" s="114"/>
      <c r="SQ119" s="123"/>
      <c r="SR119" s="123"/>
      <c r="ST119" s="174" t="s">
        <v>489</v>
      </c>
      <c r="SV119" s="235" t="s">
        <v>4478</v>
      </c>
    </row>
    <row r="120" spans="1:517" s="98" customFormat="1" ht="84.75" customHeight="1" x14ac:dyDescent="0.25">
      <c r="A120" s="123" t="s">
        <v>2335</v>
      </c>
      <c r="B120" s="93">
        <v>174</v>
      </c>
      <c r="C120" s="123">
        <v>2019</v>
      </c>
      <c r="D120" s="94" t="s">
        <v>4073</v>
      </c>
      <c r="E120" s="123">
        <v>6</v>
      </c>
      <c r="F120" s="123" t="s">
        <v>706</v>
      </c>
      <c r="G120" s="114" t="s">
        <v>2336</v>
      </c>
      <c r="H120" s="123"/>
      <c r="I120" s="123" t="s">
        <v>4122</v>
      </c>
      <c r="J120" s="123" t="s">
        <v>2337</v>
      </c>
      <c r="K120" s="123" t="s">
        <v>657</v>
      </c>
      <c r="L120" s="123" t="s">
        <v>2338</v>
      </c>
      <c r="M120" s="123">
        <v>281</v>
      </c>
      <c r="N120" s="123"/>
      <c r="O120" s="123" t="s">
        <v>608</v>
      </c>
      <c r="P120" s="123" t="s">
        <v>2339</v>
      </c>
      <c r="Q120" s="123">
        <v>8712042399</v>
      </c>
      <c r="R120" s="95" t="s">
        <v>2340</v>
      </c>
      <c r="S120" s="97">
        <v>27148</v>
      </c>
      <c r="T120" s="97" t="s">
        <v>590</v>
      </c>
      <c r="U120" s="97"/>
      <c r="V120" s="97" t="s">
        <v>2341</v>
      </c>
      <c r="W120" s="97" t="s">
        <v>586</v>
      </c>
      <c r="X120" s="183">
        <v>8711213031</v>
      </c>
      <c r="Y120" s="95" t="s">
        <v>2342</v>
      </c>
      <c r="Z120" s="123">
        <v>40</v>
      </c>
      <c r="AA120" s="123">
        <v>2</v>
      </c>
      <c r="AB120" s="123">
        <v>14</v>
      </c>
      <c r="AC120" s="123">
        <v>24</v>
      </c>
      <c r="AD120" s="123">
        <v>7</v>
      </c>
      <c r="AE120" s="123">
        <v>0</v>
      </c>
      <c r="AF120" s="123">
        <v>3</v>
      </c>
      <c r="AG120" s="123">
        <v>4</v>
      </c>
      <c r="AH120" s="123">
        <v>2</v>
      </c>
      <c r="AI120" s="123">
        <v>17</v>
      </c>
      <c r="AJ120" s="123">
        <v>28</v>
      </c>
      <c r="AK120" s="123">
        <v>47</v>
      </c>
      <c r="AL120" s="123">
        <v>47</v>
      </c>
      <c r="AM120" s="123">
        <v>75</v>
      </c>
      <c r="AN120" s="123">
        <v>94</v>
      </c>
      <c r="AO120" s="123">
        <v>65</v>
      </c>
      <c r="AP120" s="123">
        <v>7</v>
      </c>
      <c r="AQ120" s="123">
        <v>44</v>
      </c>
      <c r="AR120" s="123">
        <v>7</v>
      </c>
      <c r="AS120" s="123">
        <v>37</v>
      </c>
      <c r="AT120" s="123" t="s">
        <v>483</v>
      </c>
      <c r="AU120" s="123" t="s">
        <v>483</v>
      </c>
      <c r="AV120" s="123" t="s">
        <v>585</v>
      </c>
      <c r="AW120" s="123"/>
      <c r="AX120" s="123" t="s">
        <v>584</v>
      </c>
      <c r="AY120" s="123" t="s">
        <v>483</v>
      </c>
      <c r="AZ120" s="123" t="s">
        <v>483</v>
      </c>
      <c r="BA120" s="123" t="s">
        <v>483</v>
      </c>
      <c r="BB120" s="123" t="s">
        <v>483</v>
      </c>
      <c r="BC120" s="123" t="s">
        <v>483</v>
      </c>
      <c r="BD120" s="123" t="s">
        <v>573</v>
      </c>
      <c r="BE120" s="123" t="s">
        <v>490</v>
      </c>
      <c r="BF120" s="123" t="s">
        <v>490</v>
      </c>
      <c r="BG120" s="123" t="s">
        <v>490</v>
      </c>
      <c r="BH120" s="123" t="s">
        <v>490</v>
      </c>
      <c r="BI120" s="123" t="s">
        <v>483</v>
      </c>
      <c r="BJ120" s="123" t="s">
        <v>483</v>
      </c>
      <c r="BK120" s="123" t="s">
        <v>483</v>
      </c>
      <c r="BL120" s="123" t="s">
        <v>483</v>
      </c>
      <c r="BM120" s="123" t="s">
        <v>490</v>
      </c>
      <c r="BN120" s="123" t="s">
        <v>483</v>
      </c>
      <c r="BO120" s="123" t="s">
        <v>483</v>
      </c>
      <c r="BP120" s="123" t="s">
        <v>483</v>
      </c>
      <c r="BQ120" s="123" t="s">
        <v>483</v>
      </c>
      <c r="BR120" s="123" t="s">
        <v>483</v>
      </c>
      <c r="BS120" s="123" t="s">
        <v>483</v>
      </c>
      <c r="BT120" s="123" t="s">
        <v>490</v>
      </c>
      <c r="BU120" s="123" t="s">
        <v>483</v>
      </c>
      <c r="BV120" s="123" t="s">
        <v>483</v>
      </c>
      <c r="BW120" s="123" t="s">
        <v>483</v>
      </c>
      <c r="BX120" s="123" t="s">
        <v>483</v>
      </c>
      <c r="BY120" s="123" t="s">
        <v>490</v>
      </c>
      <c r="BZ120" s="123" t="s">
        <v>483</v>
      </c>
      <c r="CA120" s="123" t="s">
        <v>483</v>
      </c>
      <c r="CB120" s="123" t="s">
        <v>483</v>
      </c>
      <c r="CC120" s="123" t="s">
        <v>490</v>
      </c>
      <c r="CD120" s="123" t="s">
        <v>483</v>
      </c>
      <c r="CE120" s="123" t="s">
        <v>483</v>
      </c>
      <c r="CF120" s="123" t="s">
        <v>2343</v>
      </c>
      <c r="CG120" s="123" t="s">
        <v>483</v>
      </c>
      <c r="CH120" s="123" t="s">
        <v>483</v>
      </c>
      <c r="CI120" s="123" t="s">
        <v>483</v>
      </c>
      <c r="CJ120" s="123" t="s">
        <v>483</v>
      </c>
      <c r="CK120" s="123" t="s">
        <v>483</v>
      </c>
      <c r="CL120" s="123" t="s">
        <v>483</v>
      </c>
      <c r="CM120" s="123" t="s">
        <v>489</v>
      </c>
      <c r="CN120" s="123" t="s">
        <v>483</v>
      </c>
      <c r="CO120" s="123" t="s">
        <v>483</v>
      </c>
      <c r="CP120" s="123" t="s">
        <v>483</v>
      </c>
      <c r="CQ120" s="123" t="s">
        <v>483</v>
      </c>
      <c r="CR120" s="123" t="s">
        <v>483</v>
      </c>
      <c r="CS120" s="123" t="s">
        <v>489</v>
      </c>
      <c r="CT120" s="123" t="s">
        <v>483</v>
      </c>
      <c r="CU120" s="123" t="s">
        <v>483</v>
      </c>
      <c r="CV120" s="123" t="s">
        <v>483</v>
      </c>
      <c r="CW120" s="123" t="s">
        <v>483</v>
      </c>
      <c r="CX120" s="123" t="s">
        <v>483</v>
      </c>
      <c r="CY120" s="123" t="s">
        <v>489</v>
      </c>
      <c r="CZ120" s="123" t="s">
        <v>483</v>
      </c>
      <c r="DA120" s="123" t="s">
        <v>483</v>
      </c>
      <c r="DB120" s="123" t="s">
        <v>483</v>
      </c>
      <c r="DC120" s="123" t="s">
        <v>483</v>
      </c>
      <c r="DD120" s="123" t="s">
        <v>483</v>
      </c>
      <c r="DE120" s="123" t="s">
        <v>483</v>
      </c>
      <c r="DF120" s="123" t="s">
        <v>490</v>
      </c>
      <c r="DG120" s="123" t="s">
        <v>490</v>
      </c>
      <c r="DH120" s="123" t="s">
        <v>490</v>
      </c>
      <c r="DI120" s="123" t="s">
        <v>490</v>
      </c>
      <c r="DJ120" s="123" t="s">
        <v>490</v>
      </c>
      <c r="DK120" s="123" t="s">
        <v>490</v>
      </c>
      <c r="DL120" s="123" t="s">
        <v>490</v>
      </c>
      <c r="DM120" s="123" t="s">
        <v>675</v>
      </c>
      <c r="DN120" s="123" t="s">
        <v>483</v>
      </c>
      <c r="DO120" s="123" t="s">
        <v>483</v>
      </c>
      <c r="DP120" s="123" t="s">
        <v>483</v>
      </c>
      <c r="DQ120" s="123" t="s">
        <v>483</v>
      </c>
      <c r="DR120" s="123" t="s">
        <v>490</v>
      </c>
      <c r="DS120" s="123" t="s">
        <v>483</v>
      </c>
      <c r="DT120" s="123" t="s">
        <v>483</v>
      </c>
      <c r="DU120" s="123" t="s">
        <v>483</v>
      </c>
      <c r="DV120" s="123" t="s">
        <v>483</v>
      </c>
      <c r="DW120" s="123" t="s">
        <v>483</v>
      </c>
      <c r="DX120" s="123" t="s">
        <v>483</v>
      </c>
      <c r="DY120" s="123" t="s">
        <v>483</v>
      </c>
      <c r="DZ120" s="123" t="s">
        <v>483</v>
      </c>
      <c r="EA120" s="123" t="s">
        <v>483</v>
      </c>
      <c r="EB120" s="123" t="s">
        <v>483</v>
      </c>
      <c r="EC120" s="123" t="s">
        <v>483</v>
      </c>
      <c r="ED120" s="123" t="s">
        <v>483</v>
      </c>
      <c r="EE120" s="123">
        <v>4</v>
      </c>
      <c r="EF120" s="123">
        <v>3</v>
      </c>
      <c r="EG120" s="123">
        <v>1</v>
      </c>
      <c r="EH120" s="123" t="s">
        <v>483</v>
      </c>
      <c r="EI120" s="123" t="s">
        <v>483</v>
      </c>
      <c r="EJ120" s="123" t="s">
        <v>483</v>
      </c>
      <c r="EK120" s="123" t="s">
        <v>490</v>
      </c>
      <c r="EL120" s="123" t="s">
        <v>483</v>
      </c>
      <c r="EM120" s="123" t="s">
        <v>490</v>
      </c>
      <c r="EN120" s="123" t="s">
        <v>483</v>
      </c>
      <c r="EO120" s="123" t="s">
        <v>483</v>
      </c>
      <c r="EP120" s="123" t="s">
        <v>483</v>
      </c>
      <c r="EQ120" s="123" t="s">
        <v>483</v>
      </c>
      <c r="ER120" s="123" t="s">
        <v>483</v>
      </c>
      <c r="ES120" s="123" t="s">
        <v>483</v>
      </c>
      <c r="ET120" s="123" t="s">
        <v>483</v>
      </c>
      <c r="EU120" s="123" t="s">
        <v>483</v>
      </c>
      <c r="EV120" s="123" t="s">
        <v>483</v>
      </c>
      <c r="EW120" s="123" t="s">
        <v>483</v>
      </c>
      <c r="EX120" s="123" t="s">
        <v>483</v>
      </c>
      <c r="EY120" s="123" t="s">
        <v>483</v>
      </c>
      <c r="EZ120" s="123" t="s">
        <v>483</v>
      </c>
      <c r="FA120" s="123" t="s">
        <v>483</v>
      </c>
      <c r="FB120" s="123" t="s">
        <v>483</v>
      </c>
      <c r="FC120" s="123" t="s">
        <v>483</v>
      </c>
      <c r="FD120" s="123" t="s">
        <v>483</v>
      </c>
      <c r="FE120" s="123" t="s">
        <v>483</v>
      </c>
      <c r="FF120" s="123" t="s">
        <v>490</v>
      </c>
      <c r="FG120" s="123" t="s">
        <v>483</v>
      </c>
      <c r="FH120" s="123" t="s">
        <v>483</v>
      </c>
      <c r="FI120" s="123" t="s">
        <v>483</v>
      </c>
      <c r="FJ120" s="123" t="s">
        <v>483</v>
      </c>
      <c r="FK120" s="123" t="s">
        <v>483</v>
      </c>
      <c r="FL120" s="123" t="s">
        <v>483</v>
      </c>
      <c r="FM120" s="123" t="s">
        <v>483</v>
      </c>
      <c r="FN120" s="123" t="s">
        <v>483</v>
      </c>
      <c r="FO120" s="123" t="s">
        <v>483</v>
      </c>
      <c r="FP120" s="123" t="s">
        <v>483</v>
      </c>
      <c r="FQ120" s="123" t="s">
        <v>483</v>
      </c>
      <c r="FR120" s="123" t="s">
        <v>483</v>
      </c>
      <c r="FS120" s="123" t="s">
        <v>483</v>
      </c>
      <c r="FT120" s="123" t="s">
        <v>483</v>
      </c>
      <c r="FU120" s="123" t="s">
        <v>483</v>
      </c>
      <c r="FV120" s="123" t="s">
        <v>483</v>
      </c>
      <c r="FW120" s="123" t="s">
        <v>483</v>
      </c>
      <c r="FX120" s="123" t="s">
        <v>483</v>
      </c>
      <c r="FY120" s="123" t="s">
        <v>483</v>
      </c>
      <c r="FZ120" s="123" t="s">
        <v>483</v>
      </c>
      <c r="GA120" s="123" t="s">
        <v>483</v>
      </c>
      <c r="GB120" s="123" t="s">
        <v>483</v>
      </c>
      <c r="GC120" s="123" t="s">
        <v>483</v>
      </c>
      <c r="GD120" s="123" t="s">
        <v>483</v>
      </c>
      <c r="GE120" s="123" t="s">
        <v>483</v>
      </c>
      <c r="GF120" s="123" t="s">
        <v>483</v>
      </c>
      <c r="GG120" s="123" t="s">
        <v>490</v>
      </c>
      <c r="GH120" s="123" t="s">
        <v>483</v>
      </c>
      <c r="GI120" s="123" t="s">
        <v>483</v>
      </c>
      <c r="GJ120" s="123" t="s">
        <v>483</v>
      </c>
      <c r="GK120" s="123" t="s">
        <v>483</v>
      </c>
      <c r="GL120" s="123" t="s">
        <v>483</v>
      </c>
      <c r="GM120" s="123" t="s">
        <v>483</v>
      </c>
      <c r="GN120" s="123" t="s">
        <v>483</v>
      </c>
      <c r="GO120" s="123" t="s">
        <v>483</v>
      </c>
      <c r="GP120" s="123" t="s">
        <v>483</v>
      </c>
      <c r="GQ120" s="123" t="s">
        <v>483</v>
      </c>
      <c r="GR120" s="123" t="s">
        <v>490</v>
      </c>
      <c r="GS120" s="123" t="s">
        <v>490</v>
      </c>
      <c r="GT120" s="123" t="s">
        <v>490</v>
      </c>
      <c r="GU120" s="123" t="s">
        <v>490</v>
      </c>
      <c r="GV120" s="123" t="s">
        <v>490</v>
      </c>
      <c r="GW120" s="123" t="s">
        <v>490</v>
      </c>
      <c r="GX120" s="123" t="s">
        <v>490</v>
      </c>
      <c r="GY120" s="123" t="s">
        <v>483</v>
      </c>
      <c r="GZ120" s="123" t="s">
        <v>483</v>
      </c>
      <c r="HA120" s="123" t="s">
        <v>483</v>
      </c>
      <c r="HB120" s="123" t="s">
        <v>483</v>
      </c>
      <c r="HC120" s="123" t="s">
        <v>483</v>
      </c>
      <c r="HD120" s="123" t="s">
        <v>483</v>
      </c>
      <c r="HE120" s="123" t="s">
        <v>483</v>
      </c>
      <c r="HF120" s="123" t="s">
        <v>483</v>
      </c>
      <c r="HG120" s="123" t="s">
        <v>483</v>
      </c>
      <c r="HH120" s="123" t="s">
        <v>483</v>
      </c>
      <c r="HI120" s="123" t="s">
        <v>483</v>
      </c>
      <c r="HJ120" s="123" t="s">
        <v>483</v>
      </c>
      <c r="HK120" s="123" t="s">
        <v>483</v>
      </c>
      <c r="HL120" s="123" t="s">
        <v>490</v>
      </c>
      <c r="HM120" s="123" t="s">
        <v>483</v>
      </c>
      <c r="HN120" s="123" t="s">
        <v>483</v>
      </c>
      <c r="HO120" s="123" t="s">
        <v>483</v>
      </c>
      <c r="HP120" s="123" t="s">
        <v>483</v>
      </c>
      <c r="HQ120" s="123" t="s">
        <v>483</v>
      </c>
      <c r="HR120" s="123" t="s">
        <v>483</v>
      </c>
      <c r="HS120" s="123" t="s">
        <v>483</v>
      </c>
      <c r="HT120" s="123" t="s">
        <v>483</v>
      </c>
      <c r="HU120" s="123" t="s">
        <v>483</v>
      </c>
      <c r="HV120" s="123" t="s">
        <v>483</v>
      </c>
      <c r="HW120" s="123" t="s">
        <v>483</v>
      </c>
      <c r="HX120" s="123" t="s">
        <v>483</v>
      </c>
      <c r="HY120" s="123" t="s">
        <v>483</v>
      </c>
      <c r="HZ120" s="123" t="s">
        <v>483</v>
      </c>
      <c r="IA120" s="123" t="s">
        <v>483</v>
      </c>
      <c r="IB120" s="123" t="s">
        <v>483</v>
      </c>
      <c r="IC120" s="123" t="s">
        <v>483</v>
      </c>
      <c r="ID120" s="123" t="s">
        <v>483</v>
      </c>
      <c r="IE120" s="123" t="s">
        <v>483</v>
      </c>
      <c r="IF120" s="123" t="s">
        <v>490</v>
      </c>
      <c r="IG120" s="123" t="s">
        <v>490</v>
      </c>
      <c r="IH120" s="123" t="s">
        <v>490</v>
      </c>
      <c r="II120" s="123" t="s">
        <v>490</v>
      </c>
      <c r="IJ120" s="123" t="s">
        <v>490</v>
      </c>
      <c r="IK120" s="123" t="s">
        <v>483</v>
      </c>
      <c r="IL120" s="123" t="s">
        <v>483</v>
      </c>
      <c r="IM120" s="123" t="s">
        <v>483</v>
      </c>
      <c r="IN120" s="123">
        <v>1</v>
      </c>
      <c r="IO120" s="123"/>
      <c r="IP120" s="123"/>
      <c r="IQ120" s="123">
        <v>3</v>
      </c>
      <c r="IR120" s="123">
        <v>4</v>
      </c>
      <c r="IS120" s="123"/>
      <c r="IT120" s="123"/>
      <c r="IU120" s="123">
        <v>1</v>
      </c>
      <c r="IV120" s="123">
        <v>1</v>
      </c>
      <c r="IW120" s="123">
        <v>1</v>
      </c>
      <c r="IX120" s="123"/>
      <c r="IY120" s="123">
        <v>1</v>
      </c>
      <c r="IZ120" s="123"/>
      <c r="JA120" s="123"/>
      <c r="JB120" s="123"/>
      <c r="JC120" s="123"/>
      <c r="JD120" s="123"/>
      <c r="JE120" s="123"/>
      <c r="JF120" s="123"/>
      <c r="JG120" s="123">
        <v>1</v>
      </c>
      <c r="JH120" s="123">
        <v>1</v>
      </c>
      <c r="JI120" s="123"/>
      <c r="JJ120" s="123">
        <v>1</v>
      </c>
      <c r="JK120" s="123"/>
      <c r="JL120" s="123"/>
      <c r="JM120" s="123"/>
      <c r="JN120" s="123">
        <v>8</v>
      </c>
      <c r="JO120" s="123">
        <v>7</v>
      </c>
      <c r="JP120" s="123">
        <v>15</v>
      </c>
      <c r="JQ120" s="123">
        <v>10</v>
      </c>
      <c r="JR120" s="123" t="s">
        <v>2344</v>
      </c>
      <c r="JS120" s="123" t="s">
        <v>483</v>
      </c>
      <c r="JT120" s="123" t="s">
        <v>483</v>
      </c>
      <c r="JU120" s="123" t="s">
        <v>483</v>
      </c>
      <c r="JV120" s="123" t="s">
        <v>483</v>
      </c>
      <c r="JW120" s="123" t="s">
        <v>483</v>
      </c>
      <c r="JX120" s="123" t="s">
        <v>483</v>
      </c>
      <c r="JY120" s="123" t="s">
        <v>483</v>
      </c>
      <c r="JZ120" s="123" t="s">
        <v>483</v>
      </c>
      <c r="KA120" s="123" t="s">
        <v>483</v>
      </c>
      <c r="KB120" s="123" t="s">
        <v>483</v>
      </c>
      <c r="KC120" s="123" t="s">
        <v>483</v>
      </c>
      <c r="KD120" s="123" t="s">
        <v>2345</v>
      </c>
      <c r="KE120" s="123" t="s">
        <v>2346</v>
      </c>
      <c r="KF120" s="123" t="s">
        <v>2347</v>
      </c>
      <c r="KG120" s="123" t="s">
        <v>935</v>
      </c>
      <c r="KH120" s="123" t="s">
        <v>500</v>
      </c>
      <c r="KI120" s="123">
        <v>1</v>
      </c>
      <c r="KJ120" s="123" t="s">
        <v>483</v>
      </c>
      <c r="KK120" s="123" t="s">
        <v>483</v>
      </c>
      <c r="KL120" s="123" t="s">
        <v>483</v>
      </c>
      <c r="KM120" s="123" t="s">
        <v>483</v>
      </c>
      <c r="KN120" s="123" t="s">
        <v>483</v>
      </c>
      <c r="KO120" s="123" t="s">
        <v>490</v>
      </c>
      <c r="KP120" s="123" t="s">
        <v>483</v>
      </c>
      <c r="KQ120" s="123" t="s">
        <v>490</v>
      </c>
      <c r="KR120" s="123" t="s">
        <v>490</v>
      </c>
      <c r="KS120" s="123" t="s">
        <v>483</v>
      </c>
      <c r="KT120" s="123" t="s">
        <v>483</v>
      </c>
      <c r="KU120" s="123" t="s">
        <v>483</v>
      </c>
      <c r="KV120" s="123" t="s">
        <v>483</v>
      </c>
      <c r="KW120" s="123" t="s">
        <v>483</v>
      </c>
      <c r="KX120" s="123" t="s">
        <v>483</v>
      </c>
      <c r="KY120" s="123" t="s">
        <v>483</v>
      </c>
      <c r="KZ120" s="123" t="s">
        <v>483</v>
      </c>
      <c r="LA120" s="123" t="s">
        <v>483</v>
      </c>
      <c r="LB120" s="123" t="s">
        <v>483</v>
      </c>
      <c r="LC120" s="123" t="s">
        <v>490</v>
      </c>
      <c r="LD120" s="123" t="s">
        <v>490</v>
      </c>
      <c r="LE120" s="123" t="s">
        <v>490</v>
      </c>
      <c r="LF120" s="123"/>
      <c r="LG120" s="123"/>
      <c r="LH120" s="123"/>
      <c r="LI120" s="123">
        <v>0</v>
      </c>
      <c r="LJ120" s="123">
        <v>5</v>
      </c>
      <c r="LK120" s="123">
        <v>5</v>
      </c>
      <c r="LL120" s="123">
        <v>2</v>
      </c>
      <c r="LM120" s="123">
        <v>5</v>
      </c>
      <c r="LN120" s="123" t="s">
        <v>490</v>
      </c>
      <c r="LO120" s="123" t="s">
        <v>490</v>
      </c>
      <c r="LP120" s="123" t="s">
        <v>490</v>
      </c>
      <c r="LQ120" s="123" t="s">
        <v>490</v>
      </c>
      <c r="LR120" s="123" t="s">
        <v>490</v>
      </c>
      <c r="LS120" s="123" t="s">
        <v>490</v>
      </c>
      <c r="LT120" s="123" t="s">
        <v>490</v>
      </c>
      <c r="LU120" s="123" t="s">
        <v>490</v>
      </c>
      <c r="LV120" s="123" t="s">
        <v>490</v>
      </c>
      <c r="LW120" s="123" t="s">
        <v>490</v>
      </c>
      <c r="LX120" s="123" t="s">
        <v>490</v>
      </c>
      <c r="LY120" s="123" t="s">
        <v>490</v>
      </c>
      <c r="LZ120" s="123" t="s">
        <v>490</v>
      </c>
      <c r="MA120" s="123" t="s">
        <v>490</v>
      </c>
      <c r="MB120" s="123" t="s">
        <v>483</v>
      </c>
      <c r="MC120" s="123" t="s">
        <v>483</v>
      </c>
      <c r="MD120" s="123" t="s">
        <v>483</v>
      </c>
      <c r="ME120" s="123" t="s">
        <v>483</v>
      </c>
      <c r="MF120" s="123" t="s">
        <v>483</v>
      </c>
      <c r="MG120" s="123" t="s">
        <v>483</v>
      </c>
      <c r="MH120" s="123" t="s">
        <v>483</v>
      </c>
      <c r="MI120" s="123" t="s">
        <v>483</v>
      </c>
      <c r="MJ120" s="123" t="s">
        <v>489</v>
      </c>
      <c r="MK120" s="123" t="s">
        <v>490</v>
      </c>
      <c r="ML120" s="123" t="s">
        <v>490</v>
      </c>
      <c r="MM120" s="123" t="s">
        <v>490</v>
      </c>
      <c r="MN120" s="123" t="s">
        <v>490</v>
      </c>
      <c r="MO120" s="123" t="s">
        <v>490</v>
      </c>
      <c r="MP120" s="123" t="s">
        <v>490</v>
      </c>
      <c r="MQ120" s="123" t="s">
        <v>490</v>
      </c>
      <c r="MR120" s="123" t="s">
        <v>490</v>
      </c>
      <c r="MS120" s="123" t="s">
        <v>490</v>
      </c>
      <c r="MT120" s="123" t="s">
        <v>490</v>
      </c>
      <c r="MU120" s="123" t="s">
        <v>490</v>
      </c>
      <c r="MV120" s="123" t="s">
        <v>490</v>
      </c>
      <c r="MW120" s="123" t="s">
        <v>490</v>
      </c>
      <c r="MX120" s="123" t="s">
        <v>490</v>
      </c>
      <c r="MY120" s="123" t="s">
        <v>490</v>
      </c>
      <c r="MZ120" s="123" t="s">
        <v>490</v>
      </c>
      <c r="NA120" s="123" t="s">
        <v>490</v>
      </c>
      <c r="NB120" s="123" t="s">
        <v>490</v>
      </c>
      <c r="NC120" s="123" t="s">
        <v>490</v>
      </c>
      <c r="ND120" s="123" t="s">
        <v>490</v>
      </c>
      <c r="NE120" s="123" t="s">
        <v>490</v>
      </c>
      <c r="NF120" s="123" t="s">
        <v>490</v>
      </c>
      <c r="NG120" s="123" t="s">
        <v>483</v>
      </c>
      <c r="NH120" s="123" t="s">
        <v>483</v>
      </c>
      <c r="NI120" s="123" t="s">
        <v>483</v>
      </c>
      <c r="NJ120" s="123" t="s">
        <v>483</v>
      </c>
      <c r="NK120" s="123" t="s">
        <v>483</v>
      </c>
      <c r="NL120" s="123" t="s">
        <v>483</v>
      </c>
      <c r="NM120" s="123" t="s">
        <v>483</v>
      </c>
      <c r="NN120" s="123" t="s">
        <v>483</v>
      </c>
      <c r="NO120" s="123" t="s">
        <v>483</v>
      </c>
      <c r="NP120" s="123" t="s">
        <v>483</v>
      </c>
      <c r="NQ120" s="123" t="s">
        <v>483</v>
      </c>
      <c r="NR120" s="123" t="s">
        <v>483</v>
      </c>
      <c r="NS120" s="123" t="s">
        <v>483</v>
      </c>
      <c r="NT120" s="123" t="s">
        <v>483</v>
      </c>
      <c r="NU120" s="123" t="s">
        <v>483</v>
      </c>
      <c r="NV120" s="123" t="s">
        <v>483</v>
      </c>
      <c r="NW120" s="123" t="s">
        <v>483</v>
      </c>
      <c r="NX120" s="123" t="s">
        <v>483</v>
      </c>
      <c r="NY120" s="123" t="s">
        <v>483</v>
      </c>
      <c r="NZ120" s="123" t="s">
        <v>483</v>
      </c>
      <c r="OA120" s="123" t="s">
        <v>483</v>
      </c>
      <c r="OB120" s="123" t="s">
        <v>483</v>
      </c>
      <c r="OC120" s="123" t="s">
        <v>483</v>
      </c>
      <c r="OD120" s="123" t="s">
        <v>483</v>
      </c>
      <c r="OE120" s="123" t="s">
        <v>483</v>
      </c>
      <c r="OF120" s="123" t="s">
        <v>483</v>
      </c>
      <c r="OG120" s="123" t="s">
        <v>483</v>
      </c>
      <c r="OH120" s="123" t="s">
        <v>483</v>
      </c>
      <c r="OI120" s="123" t="s">
        <v>483</v>
      </c>
      <c r="OJ120" s="123" t="s">
        <v>483</v>
      </c>
      <c r="OK120" s="123" t="s">
        <v>483</v>
      </c>
      <c r="OL120" s="123" t="s">
        <v>483</v>
      </c>
      <c r="OM120" s="123" t="s">
        <v>489</v>
      </c>
      <c r="ON120" s="123" t="s">
        <v>483</v>
      </c>
      <c r="OO120" s="123" t="s">
        <v>483</v>
      </c>
      <c r="OP120" s="123" t="s">
        <v>489</v>
      </c>
      <c r="OQ120" s="123" t="s">
        <v>483</v>
      </c>
      <c r="OR120" s="123" t="s">
        <v>483</v>
      </c>
      <c r="OS120" s="123" t="s">
        <v>483</v>
      </c>
      <c r="OT120" s="123" t="s">
        <v>483</v>
      </c>
      <c r="OU120" s="123" t="s">
        <v>483</v>
      </c>
      <c r="OV120" s="123" t="s">
        <v>490</v>
      </c>
      <c r="OW120" s="123" t="s">
        <v>575</v>
      </c>
      <c r="OX120" s="123" t="s">
        <v>483</v>
      </c>
      <c r="OY120" s="123" t="s">
        <v>489</v>
      </c>
      <c r="OZ120" s="123" t="s">
        <v>483</v>
      </c>
      <c r="PA120" s="123" t="s">
        <v>483</v>
      </c>
      <c r="PB120" s="123" t="s">
        <v>483</v>
      </c>
      <c r="PC120" s="123" t="s">
        <v>483</v>
      </c>
      <c r="PD120" s="123" t="s">
        <v>483</v>
      </c>
      <c r="PE120" s="123" t="s">
        <v>483</v>
      </c>
      <c r="PF120" s="123" t="s">
        <v>483</v>
      </c>
      <c r="PG120" s="123" t="s">
        <v>490</v>
      </c>
      <c r="PH120" s="123" t="s">
        <v>490</v>
      </c>
      <c r="PI120" s="123" t="s">
        <v>490</v>
      </c>
      <c r="PJ120" s="123" t="s">
        <v>483</v>
      </c>
      <c r="PK120" s="123" t="s">
        <v>483</v>
      </c>
      <c r="PL120" s="123" t="s">
        <v>489</v>
      </c>
      <c r="PM120" s="123" t="s">
        <v>483</v>
      </c>
      <c r="PN120" s="123" t="s">
        <v>483</v>
      </c>
      <c r="PO120" s="123" t="s">
        <v>483</v>
      </c>
      <c r="PP120" s="123" t="s">
        <v>483</v>
      </c>
      <c r="PQ120" s="123" t="s">
        <v>489</v>
      </c>
      <c r="PR120" s="123" t="s">
        <v>483</v>
      </c>
      <c r="PS120" s="123" t="s">
        <v>483</v>
      </c>
      <c r="PT120" s="123" t="s">
        <v>483</v>
      </c>
      <c r="PU120" s="123" t="s">
        <v>574</v>
      </c>
      <c r="PV120" s="123" t="s">
        <v>490</v>
      </c>
      <c r="PW120" s="123" t="s">
        <v>574</v>
      </c>
      <c r="PX120" s="123" t="s">
        <v>574</v>
      </c>
      <c r="PY120" s="123" t="s">
        <v>574</v>
      </c>
      <c r="PZ120" s="123" t="s">
        <v>483</v>
      </c>
      <c r="QA120" s="123" t="s">
        <v>583</v>
      </c>
      <c r="QB120" s="123" t="s">
        <v>483</v>
      </c>
      <c r="QC120" s="123" t="s">
        <v>572</v>
      </c>
      <c r="QD120" s="123" t="s">
        <v>483</v>
      </c>
      <c r="QE120" s="123" t="s">
        <v>2348</v>
      </c>
      <c r="QF120" s="123"/>
      <c r="QG120" s="123"/>
      <c r="QH120" s="123" t="s">
        <v>483</v>
      </c>
      <c r="QI120" s="123" t="s">
        <v>483</v>
      </c>
      <c r="QJ120" s="123" t="s">
        <v>483</v>
      </c>
      <c r="QK120" s="123"/>
      <c r="QL120" s="123" t="s">
        <v>483</v>
      </c>
      <c r="QM120" s="123" t="s">
        <v>483</v>
      </c>
      <c r="QN120" s="123" t="s">
        <v>483</v>
      </c>
      <c r="QO120" s="123" t="s">
        <v>483</v>
      </c>
      <c r="QP120" s="123" t="s">
        <v>483</v>
      </c>
      <c r="QQ120" s="123">
        <v>12</v>
      </c>
      <c r="QR120" s="123">
        <v>25</v>
      </c>
      <c r="QS120" s="123">
        <v>60</v>
      </c>
      <c r="QT120" s="123"/>
      <c r="QU120" s="90" t="s">
        <v>4479</v>
      </c>
      <c r="QV120" s="90" t="s">
        <v>4484</v>
      </c>
      <c r="QW120" s="125" t="s">
        <v>4970</v>
      </c>
      <c r="QX120" s="148" t="s">
        <v>483</v>
      </c>
      <c r="QY120" s="90" t="s">
        <v>483</v>
      </c>
      <c r="QZ120" s="148" t="s">
        <v>483</v>
      </c>
      <c r="RA120" s="59" t="s">
        <v>4719</v>
      </c>
      <c r="RB120" s="148">
        <v>47</v>
      </c>
      <c r="RC120" s="148">
        <v>7</v>
      </c>
      <c r="RD120" s="148">
        <v>40</v>
      </c>
      <c r="RE120" s="149">
        <v>0</v>
      </c>
      <c r="RF120" s="149">
        <v>0</v>
      </c>
      <c r="RG120" s="149">
        <v>0</v>
      </c>
      <c r="RH120" s="152"/>
      <c r="RI120" s="152"/>
      <c r="RJ120" s="152"/>
      <c r="RK120" s="90">
        <v>45</v>
      </c>
      <c r="RL120" s="90">
        <v>8</v>
      </c>
      <c r="RM120" s="90">
        <v>37</v>
      </c>
      <c r="RN120" s="149">
        <v>7</v>
      </c>
      <c r="RO120" s="152"/>
      <c r="RP120" s="90" t="s">
        <v>4655</v>
      </c>
      <c r="RQ120" s="58" t="s">
        <v>4720</v>
      </c>
      <c r="RR120" s="80" t="s">
        <v>4655</v>
      </c>
      <c r="RS120" s="80">
        <v>0</v>
      </c>
      <c r="RT120" s="80">
        <v>3</v>
      </c>
      <c r="RU120" s="80">
        <v>0</v>
      </c>
      <c r="RV120" s="80">
        <v>0</v>
      </c>
      <c r="RW120" s="80">
        <v>4</v>
      </c>
      <c r="RX120" s="80">
        <v>1</v>
      </c>
      <c r="RY120" s="219" t="s">
        <v>483</v>
      </c>
      <c r="RZ120" s="219"/>
      <c r="SA120" s="187" t="s">
        <v>6830</v>
      </c>
      <c r="SB120" s="90" t="s">
        <v>4781</v>
      </c>
      <c r="SC120" s="90" t="s">
        <v>4782</v>
      </c>
      <c r="SD120" s="224" t="s">
        <v>6730</v>
      </c>
      <c r="SE120" s="124" t="s">
        <v>483</v>
      </c>
      <c r="SF120" s="114"/>
      <c r="SG120" s="114"/>
      <c r="SH120" s="114"/>
      <c r="SI120" s="114"/>
      <c r="SJ120" s="114"/>
      <c r="SK120" s="114"/>
      <c r="SL120" s="114"/>
      <c r="SM120" s="114"/>
      <c r="SN120" s="242"/>
      <c r="SO120" s="114"/>
      <c r="SQ120" s="123"/>
      <c r="ST120" s="174" t="s">
        <v>489</v>
      </c>
      <c r="SV120" s="236" t="s">
        <v>4484</v>
      </c>
    </row>
    <row r="121" spans="1:517" s="98" customFormat="1" ht="84.75" customHeight="1" x14ac:dyDescent="0.25">
      <c r="A121" s="123" t="s">
        <v>2349</v>
      </c>
      <c r="B121" s="93">
        <v>231</v>
      </c>
      <c r="C121" s="123">
        <v>2019</v>
      </c>
      <c r="D121" s="94" t="s">
        <v>4073</v>
      </c>
      <c r="E121" s="123">
        <v>6</v>
      </c>
      <c r="F121" s="123" t="s">
        <v>598</v>
      </c>
      <c r="G121" s="114" t="s">
        <v>2350</v>
      </c>
      <c r="H121" s="123"/>
      <c r="I121" s="123" t="s">
        <v>5059</v>
      </c>
      <c r="J121" s="123" t="s">
        <v>1266</v>
      </c>
      <c r="K121" s="123" t="s">
        <v>657</v>
      </c>
      <c r="L121" s="123" t="s">
        <v>2351</v>
      </c>
      <c r="M121" s="123">
        <v>248</v>
      </c>
      <c r="N121" s="123"/>
      <c r="O121" s="123" t="s">
        <v>608</v>
      </c>
      <c r="P121" s="123" t="s">
        <v>2352</v>
      </c>
      <c r="Q121" s="123">
        <v>7222178685</v>
      </c>
      <c r="R121" s="95" t="s">
        <v>2353</v>
      </c>
      <c r="S121" s="97">
        <v>50130</v>
      </c>
      <c r="T121" s="97" t="s">
        <v>631</v>
      </c>
      <c r="U121" s="97" t="s">
        <v>2354</v>
      </c>
      <c r="V121" s="97" t="s">
        <v>2355</v>
      </c>
      <c r="W121" s="97" t="s">
        <v>635</v>
      </c>
      <c r="X121" s="183">
        <v>7222178685</v>
      </c>
      <c r="Y121" s="95" t="s">
        <v>2353</v>
      </c>
      <c r="Z121" s="123">
        <v>33</v>
      </c>
      <c r="AA121" s="123">
        <v>9</v>
      </c>
      <c r="AB121" s="123">
        <v>15</v>
      </c>
      <c r="AC121" s="123">
        <v>9</v>
      </c>
      <c r="AD121" s="123">
        <v>7</v>
      </c>
      <c r="AE121" s="123"/>
      <c r="AF121" s="123">
        <v>7</v>
      </c>
      <c r="AG121" s="123"/>
      <c r="AH121" s="123">
        <v>9</v>
      </c>
      <c r="AI121" s="123">
        <v>22</v>
      </c>
      <c r="AJ121" s="123">
        <v>9</v>
      </c>
      <c r="AK121" s="123">
        <v>40</v>
      </c>
      <c r="AL121" s="123">
        <v>50</v>
      </c>
      <c r="AM121" s="123">
        <v>77</v>
      </c>
      <c r="AN121" s="123">
        <v>98</v>
      </c>
      <c r="AO121" s="123">
        <v>56</v>
      </c>
      <c r="AP121" s="123">
        <v>13</v>
      </c>
      <c r="AQ121" s="123">
        <v>2</v>
      </c>
      <c r="AR121" s="123"/>
      <c r="AS121" s="123">
        <v>2</v>
      </c>
      <c r="AT121" s="123" t="s">
        <v>483</v>
      </c>
      <c r="AU121" s="123" t="s">
        <v>483</v>
      </c>
      <c r="AV121" s="123" t="s">
        <v>585</v>
      </c>
      <c r="AW121" s="123">
        <v>65</v>
      </c>
      <c r="AX121" s="123" t="s">
        <v>637</v>
      </c>
      <c r="AY121" s="123" t="s">
        <v>489</v>
      </c>
      <c r="AZ121" s="123" t="s">
        <v>489</v>
      </c>
      <c r="BA121" s="123" t="s">
        <v>483</v>
      </c>
      <c r="BB121" s="123" t="s">
        <v>483</v>
      </c>
      <c r="BC121" s="123" t="s">
        <v>483</v>
      </c>
      <c r="BD121" s="123" t="s">
        <v>572</v>
      </c>
      <c r="BE121" s="123" t="s">
        <v>490</v>
      </c>
      <c r="BF121" s="123" t="s">
        <v>483</v>
      </c>
      <c r="BG121" s="123" t="s">
        <v>483</v>
      </c>
      <c r="BH121" s="123" t="s">
        <v>490</v>
      </c>
      <c r="BI121" s="123" t="s">
        <v>483</v>
      </c>
      <c r="BJ121" s="123" t="s">
        <v>483</v>
      </c>
      <c r="BK121" s="123" t="s">
        <v>483</v>
      </c>
      <c r="BL121" s="123" t="s">
        <v>483</v>
      </c>
      <c r="BM121" s="123" t="s">
        <v>483</v>
      </c>
      <c r="BN121" s="123" t="s">
        <v>483</v>
      </c>
      <c r="BO121" s="123" t="s">
        <v>483</v>
      </c>
      <c r="BP121" s="123" t="s">
        <v>483</v>
      </c>
      <c r="BQ121" s="123" t="s">
        <v>483</v>
      </c>
      <c r="BR121" s="123" t="s">
        <v>483</v>
      </c>
      <c r="BS121" s="123" t="s">
        <v>483</v>
      </c>
      <c r="BT121" s="123" t="s">
        <v>490</v>
      </c>
      <c r="BU121" s="123" t="s">
        <v>483</v>
      </c>
      <c r="BV121" s="123" t="s">
        <v>483</v>
      </c>
      <c r="BW121" s="123" t="s">
        <v>490</v>
      </c>
      <c r="BX121" s="123" t="s">
        <v>483</v>
      </c>
      <c r="BY121" s="123" t="s">
        <v>490</v>
      </c>
      <c r="BZ121" s="123" t="s">
        <v>483</v>
      </c>
      <c r="CA121" s="123" t="s">
        <v>483</v>
      </c>
      <c r="CB121" s="123" t="s">
        <v>483</v>
      </c>
      <c r="CC121" s="123" t="s">
        <v>490</v>
      </c>
      <c r="CD121" s="123" t="s">
        <v>490</v>
      </c>
      <c r="CE121" s="123" t="s">
        <v>483</v>
      </c>
      <c r="CF121" s="123"/>
      <c r="CG121" s="123" t="s">
        <v>483</v>
      </c>
      <c r="CH121" s="123" t="s">
        <v>483</v>
      </c>
      <c r="CI121" s="123" t="s">
        <v>483</v>
      </c>
      <c r="CJ121" s="123" t="s">
        <v>483</v>
      </c>
      <c r="CK121" s="123" t="s">
        <v>483</v>
      </c>
      <c r="CL121" s="123" t="s">
        <v>483</v>
      </c>
      <c r="CM121" s="123" t="s">
        <v>483</v>
      </c>
      <c r="CN121" s="123" t="s">
        <v>483</v>
      </c>
      <c r="CO121" s="123" t="s">
        <v>483</v>
      </c>
      <c r="CP121" s="123" t="s">
        <v>483</v>
      </c>
      <c r="CQ121" s="123" t="s">
        <v>483</v>
      </c>
      <c r="CR121" s="123" t="s">
        <v>483</v>
      </c>
      <c r="CS121" s="123" t="s">
        <v>483</v>
      </c>
      <c r="CT121" s="123" t="s">
        <v>483</v>
      </c>
      <c r="CU121" s="123" t="s">
        <v>483</v>
      </c>
      <c r="CV121" s="123" t="s">
        <v>483</v>
      </c>
      <c r="CW121" s="123" t="s">
        <v>483</v>
      </c>
      <c r="CX121" s="123" t="s">
        <v>483</v>
      </c>
      <c r="CY121" s="123" t="s">
        <v>489</v>
      </c>
      <c r="CZ121" s="123" t="s">
        <v>483</v>
      </c>
      <c r="DA121" s="123" t="s">
        <v>483</v>
      </c>
      <c r="DB121" s="123" t="s">
        <v>483</v>
      </c>
      <c r="DC121" s="123" t="s">
        <v>483</v>
      </c>
      <c r="DD121" s="123" t="s">
        <v>483</v>
      </c>
      <c r="DE121" s="123" t="s">
        <v>483</v>
      </c>
      <c r="DF121" s="123" t="s">
        <v>483</v>
      </c>
      <c r="DG121" s="123" t="s">
        <v>483</v>
      </c>
      <c r="DH121" s="123" t="s">
        <v>483</v>
      </c>
      <c r="DI121" s="123" t="s">
        <v>483</v>
      </c>
      <c r="DJ121" s="123" t="s">
        <v>483</v>
      </c>
      <c r="DK121" s="123" t="s">
        <v>483</v>
      </c>
      <c r="DL121" s="123" t="s">
        <v>483</v>
      </c>
      <c r="DM121" s="123" t="s">
        <v>618</v>
      </c>
      <c r="DN121" s="123" t="s">
        <v>483</v>
      </c>
      <c r="DO121" s="123" t="s">
        <v>483</v>
      </c>
      <c r="DP121" s="123" t="s">
        <v>483</v>
      </c>
      <c r="DQ121" s="123" t="s">
        <v>483</v>
      </c>
      <c r="DR121" s="123" t="s">
        <v>483</v>
      </c>
      <c r="DS121" s="123" t="s">
        <v>490</v>
      </c>
      <c r="DT121" s="123" t="s">
        <v>483</v>
      </c>
      <c r="DU121" s="123" t="s">
        <v>483</v>
      </c>
      <c r="DV121" s="123" t="s">
        <v>483</v>
      </c>
      <c r="DW121" s="123" t="s">
        <v>483</v>
      </c>
      <c r="DX121" s="123" t="s">
        <v>483</v>
      </c>
      <c r="DY121" s="123" t="s">
        <v>490</v>
      </c>
      <c r="DZ121" s="123" t="s">
        <v>483</v>
      </c>
      <c r="EA121" s="123" t="s">
        <v>483</v>
      </c>
      <c r="EB121" s="123" t="s">
        <v>483</v>
      </c>
      <c r="EC121" s="123" t="s">
        <v>483</v>
      </c>
      <c r="ED121" s="123" t="s">
        <v>483</v>
      </c>
      <c r="EE121" s="123">
        <v>10</v>
      </c>
      <c r="EF121" s="123">
        <v>4</v>
      </c>
      <c r="EG121" s="123">
        <v>4</v>
      </c>
      <c r="EH121" s="123" t="s">
        <v>483</v>
      </c>
      <c r="EI121" s="123" t="s">
        <v>483</v>
      </c>
      <c r="EJ121" s="123" t="s">
        <v>489</v>
      </c>
      <c r="EK121" s="123" t="s">
        <v>490</v>
      </c>
      <c r="EL121" s="123" t="s">
        <v>483</v>
      </c>
      <c r="EM121" s="123" t="s">
        <v>490</v>
      </c>
      <c r="EN121" s="123" t="s">
        <v>483</v>
      </c>
      <c r="EO121" s="123" t="s">
        <v>483</v>
      </c>
      <c r="EP121" s="123" t="s">
        <v>483</v>
      </c>
      <c r="EQ121" s="123" t="s">
        <v>490</v>
      </c>
      <c r="ER121" s="123" t="s">
        <v>483</v>
      </c>
      <c r="ES121" s="123" t="s">
        <v>483</v>
      </c>
      <c r="ET121" s="123" t="s">
        <v>483</v>
      </c>
      <c r="EU121" s="123" t="s">
        <v>483</v>
      </c>
      <c r="EV121" s="123" t="s">
        <v>490</v>
      </c>
      <c r="EW121" s="123" t="s">
        <v>483</v>
      </c>
      <c r="EX121" s="123" t="s">
        <v>483</v>
      </c>
      <c r="EY121" s="123" t="s">
        <v>490</v>
      </c>
      <c r="EZ121" s="123" t="s">
        <v>490</v>
      </c>
      <c r="FA121" s="123" t="s">
        <v>490</v>
      </c>
      <c r="FB121" s="123" t="s">
        <v>490</v>
      </c>
      <c r="FC121" s="123" t="s">
        <v>483</v>
      </c>
      <c r="FD121" s="123" t="s">
        <v>483</v>
      </c>
      <c r="FE121" s="123" t="s">
        <v>483</v>
      </c>
      <c r="FF121" s="123" t="s">
        <v>490</v>
      </c>
      <c r="FG121" s="123" t="s">
        <v>490</v>
      </c>
      <c r="FH121" s="123" t="s">
        <v>483</v>
      </c>
      <c r="FI121" s="123" t="s">
        <v>483</v>
      </c>
      <c r="FJ121" s="123" t="s">
        <v>490</v>
      </c>
      <c r="FK121" s="123" t="s">
        <v>483</v>
      </c>
      <c r="FL121" s="123" t="s">
        <v>483</v>
      </c>
      <c r="FM121" s="123" t="s">
        <v>483</v>
      </c>
      <c r="FN121" s="123" t="s">
        <v>483</v>
      </c>
      <c r="FO121" s="123" t="s">
        <v>483</v>
      </c>
      <c r="FP121" s="123" t="s">
        <v>483</v>
      </c>
      <c r="FQ121" s="123" t="s">
        <v>483</v>
      </c>
      <c r="FR121" s="123" t="s">
        <v>483</v>
      </c>
      <c r="FS121" s="123" t="s">
        <v>483</v>
      </c>
      <c r="FT121" s="123" t="s">
        <v>483</v>
      </c>
      <c r="FU121" s="123" t="s">
        <v>483</v>
      </c>
      <c r="FV121" s="123" t="s">
        <v>483</v>
      </c>
      <c r="FW121" s="123" t="s">
        <v>483</v>
      </c>
      <c r="FX121" s="123" t="s">
        <v>483</v>
      </c>
      <c r="FY121" s="123" t="s">
        <v>483</v>
      </c>
      <c r="FZ121" s="123" t="s">
        <v>483</v>
      </c>
      <c r="GA121" s="123" t="s">
        <v>483</v>
      </c>
      <c r="GB121" s="123" t="s">
        <v>483</v>
      </c>
      <c r="GC121" s="123" t="s">
        <v>483</v>
      </c>
      <c r="GD121" s="123" t="s">
        <v>483</v>
      </c>
      <c r="GE121" s="123" t="s">
        <v>483</v>
      </c>
      <c r="GF121" s="123" t="s">
        <v>483</v>
      </c>
      <c r="GG121" s="123" t="s">
        <v>483</v>
      </c>
      <c r="GH121" s="123" t="s">
        <v>483</v>
      </c>
      <c r="GI121" s="123" t="s">
        <v>483</v>
      </c>
      <c r="GJ121" s="123" t="s">
        <v>483</v>
      </c>
      <c r="GK121" s="123" t="s">
        <v>483</v>
      </c>
      <c r="GL121" s="123" t="s">
        <v>483</v>
      </c>
      <c r="GM121" s="123" t="s">
        <v>483</v>
      </c>
      <c r="GN121" s="123" t="s">
        <v>483</v>
      </c>
      <c r="GO121" s="123" t="s">
        <v>483</v>
      </c>
      <c r="GP121" s="123" t="s">
        <v>483</v>
      </c>
      <c r="GQ121" s="123" t="s">
        <v>489</v>
      </c>
      <c r="GR121" s="123" t="s">
        <v>483</v>
      </c>
      <c r="GS121" s="123" t="s">
        <v>483</v>
      </c>
      <c r="GT121" s="123" t="s">
        <v>483</v>
      </c>
      <c r="GU121" s="123" t="s">
        <v>483</v>
      </c>
      <c r="GV121" s="123" t="s">
        <v>483</v>
      </c>
      <c r="GW121" s="123" t="s">
        <v>483</v>
      </c>
      <c r="GX121" s="123" t="s">
        <v>483</v>
      </c>
      <c r="GY121" s="123" t="s">
        <v>489</v>
      </c>
      <c r="GZ121" s="123" t="s">
        <v>483</v>
      </c>
      <c r="HA121" s="123" t="s">
        <v>483</v>
      </c>
      <c r="HB121" s="123" t="s">
        <v>483</v>
      </c>
      <c r="HC121" s="123" t="s">
        <v>489</v>
      </c>
      <c r="HD121" s="123" t="s">
        <v>489</v>
      </c>
      <c r="HE121" s="123" t="s">
        <v>489</v>
      </c>
      <c r="HF121" s="123" t="s">
        <v>490</v>
      </c>
      <c r="HG121" s="123" t="s">
        <v>490</v>
      </c>
      <c r="HH121" s="123" t="s">
        <v>490</v>
      </c>
      <c r="HI121" s="123" t="s">
        <v>490</v>
      </c>
      <c r="HJ121" s="123" t="s">
        <v>490</v>
      </c>
      <c r="HK121" s="123" t="s">
        <v>490</v>
      </c>
      <c r="HL121" s="123" t="s">
        <v>490</v>
      </c>
      <c r="HM121" s="123" t="s">
        <v>490</v>
      </c>
      <c r="HN121" s="123" t="s">
        <v>490</v>
      </c>
      <c r="HO121" s="123" t="s">
        <v>490</v>
      </c>
      <c r="HP121" s="123" t="s">
        <v>483</v>
      </c>
      <c r="HQ121" s="123" t="s">
        <v>483</v>
      </c>
      <c r="HR121" s="123" t="s">
        <v>483</v>
      </c>
      <c r="HS121" s="123" t="s">
        <v>483</v>
      </c>
      <c r="HT121" s="123" t="s">
        <v>483</v>
      </c>
      <c r="HU121" s="123" t="s">
        <v>483</v>
      </c>
      <c r="HV121" s="123" t="s">
        <v>483</v>
      </c>
      <c r="HW121" s="123" t="s">
        <v>483</v>
      </c>
      <c r="HX121" s="123" t="s">
        <v>483</v>
      </c>
      <c r="HY121" s="123" t="s">
        <v>483</v>
      </c>
      <c r="HZ121" s="123" t="s">
        <v>483</v>
      </c>
      <c r="IA121" s="123" t="s">
        <v>483</v>
      </c>
      <c r="IB121" s="123" t="s">
        <v>483</v>
      </c>
      <c r="IC121" s="123" t="s">
        <v>483</v>
      </c>
      <c r="ID121" s="123" t="s">
        <v>483</v>
      </c>
      <c r="IE121" s="123" t="s">
        <v>483</v>
      </c>
      <c r="IF121" s="123" t="s">
        <v>490</v>
      </c>
      <c r="IG121" s="123" t="s">
        <v>490</v>
      </c>
      <c r="IH121" s="123" t="s">
        <v>490</v>
      </c>
      <c r="II121" s="123" t="s">
        <v>490</v>
      </c>
      <c r="IJ121" s="123" t="s">
        <v>490</v>
      </c>
      <c r="IK121" s="123" t="s">
        <v>483</v>
      </c>
      <c r="IL121" s="123" t="s">
        <v>483</v>
      </c>
      <c r="IM121" s="123" t="s">
        <v>483</v>
      </c>
      <c r="IN121" s="123">
        <v>2</v>
      </c>
      <c r="IO121" s="123"/>
      <c r="IP121" s="123">
        <v>1</v>
      </c>
      <c r="IQ121" s="123"/>
      <c r="IR121" s="123">
        <v>7</v>
      </c>
      <c r="IS121" s="123"/>
      <c r="IT121" s="123"/>
      <c r="IU121" s="123"/>
      <c r="IV121" s="123">
        <v>3</v>
      </c>
      <c r="IW121" s="123"/>
      <c r="IX121" s="123">
        <v>1</v>
      </c>
      <c r="IY121" s="123"/>
      <c r="IZ121" s="123"/>
      <c r="JA121" s="123"/>
      <c r="JB121" s="123"/>
      <c r="JC121" s="123"/>
      <c r="JD121" s="123"/>
      <c r="JE121" s="123"/>
      <c r="JF121" s="123"/>
      <c r="JG121" s="123"/>
      <c r="JH121" s="123">
        <v>2</v>
      </c>
      <c r="JI121" s="123"/>
      <c r="JJ121" s="123">
        <v>5</v>
      </c>
      <c r="JK121" s="123"/>
      <c r="JL121" s="123"/>
      <c r="JM121" s="123"/>
      <c r="JN121" s="123">
        <v>21</v>
      </c>
      <c r="JO121" s="123">
        <v>0</v>
      </c>
      <c r="JP121" s="123">
        <v>21</v>
      </c>
      <c r="JQ121" s="123">
        <v>12</v>
      </c>
      <c r="JR121" s="123" t="s">
        <v>2356</v>
      </c>
      <c r="JS121" s="123" t="s">
        <v>489</v>
      </c>
      <c r="JT121" s="123" t="s">
        <v>483</v>
      </c>
      <c r="JU121" s="123" t="s">
        <v>483</v>
      </c>
      <c r="JV121" s="123" t="s">
        <v>483</v>
      </c>
      <c r="JW121" s="123" t="s">
        <v>483</v>
      </c>
      <c r="JX121" s="123" t="s">
        <v>483</v>
      </c>
      <c r="JY121" s="123" t="s">
        <v>483</v>
      </c>
      <c r="JZ121" s="123" t="s">
        <v>483</v>
      </c>
      <c r="KA121" s="123" t="s">
        <v>483</v>
      </c>
      <c r="KB121" s="123" t="s">
        <v>483</v>
      </c>
      <c r="KC121" s="123" t="s">
        <v>483</v>
      </c>
      <c r="KD121" s="123"/>
      <c r="KE121" s="123"/>
      <c r="KF121" s="123"/>
      <c r="KG121" s="123" t="s">
        <v>622</v>
      </c>
      <c r="KH121" s="123" t="s">
        <v>485</v>
      </c>
      <c r="KI121" s="123">
        <v>2</v>
      </c>
      <c r="KJ121" s="123" t="s">
        <v>483</v>
      </c>
      <c r="KK121" s="123" t="s">
        <v>483</v>
      </c>
      <c r="KL121" s="123" t="s">
        <v>483</v>
      </c>
      <c r="KM121" s="123" t="s">
        <v>483</v>
      </c>
      <c r="KN121" s="123" t="s">
        <v>483</v>
      </c>
      <c r="KO121" s="123" t="s">
        <v>483</v>
      </c>
      <c r="KP121" s="123" t="s">
        <v>483</v>
      </c>
      <c r="KQ121" s="123" t="s">
        <v>483</v>
      </c>
      <c r="KR121" s="123" t="s">
        <v>483</v>
      </c>
      <c r="KS121" s="123" t="s">
        <v>483</v>
      </c>
      <c r="KT121" s="123" t="s">
        <v>483</v>
      </c>
      <c r="KU121" s="123" t="s">
        <v>483</v>
      </c>
      <c r="KV121" s="123" t="s">
        <v>483</v>
      </c>
      <c r="KW121" s="123" t="s">
        <v>483</v>
      </c>
      <c r="KX121" s="123" t="s">
        <v>483</v>
      </c>
      <c r="KY121" s="123" t="s">
        <v>483</v>
      </c>
      <c r="KZ121" s="123" t="s">
        <v>483</v>
      </c>
      <c r="LA121" s="123" t="s">
        <v>483</v>
      </c>
      <c r="LB121" s="123" t="s">
        <v>483</v>
      </c>
      <c r="LC121" s="123" t="s">
        <v>483</v>
      </c>
      <c r="LD121" s="123" t="s">
        <v>483</v>
      </c>
      <c r="LE121" s="123" t="s">
        <v>483</v>
      </c>
      <c r="LF121" s="123">
        <v>18</v>
      </c>
      <c r="LG121" s="123">
        <v>17</v>
      </c>
      <c r="LH121" s="123"/>
      <c r="LI121" s="123">
        <v>35</v>
      </c>
      <c r="LJ121" s="123">
        <v>11</v>
      </c>
      <c r="LK121" s="123">
        <v>28</v>
      </c>
      <c r="LL121" s="123">
        <v>14</v>
      </c>
      <c r="LM121" s="123">
        <v>13</v>
      </c>
      <c r="LN121" s="123" t="s">
        <v>483</v>
      </c>
      <c r="LO121" s="123" t="s">
        <v>483</v>
      </c>
      <c r="LP121" s="123" t="s">
        <v>483</v>
      </c>
      <c r="LQ121" s="123" t="s">
        <v>483</v>
      </c>
      <c r="LR121" s="123" t="s">
        <v>483</v>
      </c>
      <c r="LS121" s="123" t="s">
        <v>489</v>
      </c>
      <c r="LT121" s="123" t="s">
        <v>483</v>
      </c>
      <c r="LU121" s="123" t="s">
        <v>489</v>
      </c>
      <c r="LV121" s="123" t="s">
        <v>483</v>
      </c>
      <c r="LW121" s="123" t="s">
        <v>483</v>
      </c>
      <c r="LX121" s="123" t="s">
        <v>489</v>
      </c>
      <c r="LY121" s="123" t="s">
        <v>483</v>
      </c>
      <c r="LZ121" s="123" t="s">
        <v>483</v>
      </c>
      <c r="MA121" s="123" t="s">
        <v>489</v>
      </c>
      <c r="MB121" s="123" t="s">
        <v>483</v>
      </c>
      <c r="MC121" s="123" t="s">
        <v>483</v>
      </c>
      <c r="MD121" s="123" t="s">
        <v>483</v>
      </c>
      <c r="ME121" s="123" t="s">
        <v>483</v>
      </c>
      <c r="MF121" s="123" t="s">
        <v>483</v>
      </c>
      <c r="MG121" s="123" t="s">
        <v>483</v>
      </c>
      <c r="MH121" s="123" t="s">
        <v>483</v>
      </c>
      <c r="MI121" s="123" t="s">
        <v>483</v>
      </c>
      <c r="MJ121" s="123" t="s">
        <v>483</v>
      </c>
      <c r="MK121" s="123" t="s">
        <v>483</v>
      </c>
      <c r="ML121" s="123" t="s">
        <v>483</v>
      </c>
      <c r="MM121" s="123" t="s">
        <v>483</v>
      </c>
      <c r="MN121" s="123" t="s">
        <v>483</v>
      </c>
      <c r="MO121" s="123" t="s">
        <v>483</v>
      </c>
      <c r="MP121" s="123" t="s">
        <v>483</v>
      </c>
      <c r="MQ121" s="123" t="s">
        <v>483</v>
      </c>
      <c r="MR121" s="123" t="s">
        <v>483</v>
      </c>
      <c r="MS121" s="123" t="s">
        <v>483</v>
      </c>
      <c r="MT121" s="123" t="s">
        <v>483</v>
      </c>
      <c r="MU121" s="123" t="s">
        <v>483</v>
      </c>
      <c r="MV121" s="123" t="s">
        <v>483</v>
      </c>
      <c r="MW121" s="123" t="s">
        <v>483</v>
      </c>
      <c r="MX121" s="123" t="s">
        <v>483</v>
      </c>
      <c r="MY121" s="123" t="s">
        <v>483</v>
      </c>
      <c r="MZ121" s="123" t="s">
        <v>483</v>
      </c>
      <c r="NA121" s="123" t="s">
        <v>483</v>
      </c>
      <c r="NB121" s="123" t="s">
        <v>483</v>
      </c>
      <c r="NC121" s="123" t="s">
        <v>483</v>
      </c>
      <c r="ND121" s="123" t="s">
        <v>483</v>
      </c>
      <c r="NE121" s="123" t="s">
        <v>483</v>
      </c>
      <c r="NF121" s="123" t="s">
        <v>483</v>
      </c>
      <c r="NG121" s="123" t="s">
        <v>483</v>
      </c>
      <c r="NH121" s="123" t="s">
        <v>483</v>
      </c>
      <c r="NI121" s="123" t="s">
        <v>483</v>
      </c>
      <c r="NJ121" s="123" t="s">
        <v>483</v>
      </c>
      <c r="NK121" s="123" t="s">
        <v>483</v>
      </c>
      <c r="NL121" s="123" t="s">
        <v>483</v>
      </c>
      <c r="NM121" s="123" t="s">
        <v>483</v>
      </c>
      <c r="NN121" s="123" t="s">
        <v>483</v>
      </c>
      <c r="NO121" s="123" t="s">
        <v>483</v>
      </c>
      <c r="NP121" s="123" t="s">
        <v>483</v>
      </c>
      <c r="NQ121" s="123" t="s">
        <v>483</v>
      </c>
      <c r="NR121" s="123" t="s">
        <v>483</v>
      </c>
      <c r="NS121" s="123" t="s">
        <v>483</v>
      </c>
      <c r="NT121" s="123" t="s">
        <v>483</v>
      </c>
      <c r="NU121" s="123" t="s">
        <v>483</v>
      </c>
      <c r="NV121" s="123" t="s">
        <v>483</v>
      </c>
      <c r="NW121" s="123" t="s">
        <v>483</v>
      </c>
      <c r="NX121" s="123" t="s">
        <v>483</v>
      </c>
      <c r="NY121" s="123" t="s">
        <v>483</v>
      </c>
      <c r="NZ121" s="123" t="s">
        <v>483</v>
      </c>
      <c r="OA121" s="123" t="s">
        <v>483</v>
      </c>
      <c r="OB121" s="123" t="s">
        <v>483</v>
      </c>
      <c r="OC121" s="123" t="s">
        <v>483</v>
      </c>
      <c r="OD121" s="123" t="s">
        <v>483</v>
      </c>
      <c r="OE121" s="123" t="s">
        <v>483</v>
      </c>
      <c r="OF121" s="123" t="s">
        <v>483</v>
      </c>
      <c r="OG121" s="123" t="s">
        <v>483</v>
      </c>
      <c r="OH121" s="123" t="s">
        <v>483</v>
      </c>
      <c r="OI121" s="123" t="s">
        <v>483</v>
      </c>
      <c r="OJ121" s="123" t="s">
        <v>483</v>
      </c>
      <c r="OK121" s="123" t="s">
        <v>483</v>
      </c>
      <c r="OL121" s="123" t="s">
        <v>483</v>
      </c>
      <c r="OM121" s="123" t="s">
        <v>483</v>
      </c>
      <c r="ON121" s="123" t="s">
        <v>483</v>
      </c>
      <c r="OO121" s="123" t="s">
        <v>483</v>
      </c>
      <c r="OP121" s="123" t="s">
        <v>483</v>
      </c>
      <c r="OQ121" s="123" t="s">
        <v>483</v>
      </c>
      <c r="OR121" s="123" t="s">
        <v>483</v>
      </c>
      <c r="OS121" s="123" t="s">
        <v>483</v>
      </c>
      <c r="OT121" s="123" t="s">
        <v>483</v>
      </c>
      <c r="OU121" s="123" t="s">
        <v>483</v>
      </c>
      <c r="OV121" s="123" t="s">
        <v>483</v>
      </c>
      <c r="OW121" s="123" t="s">
        <v>575</v>
      </c>
      <c r="OX121" s="123" t="s">
        <v>483</v>
      </c>
      <c r="OY121" s="123" t="s">
        <v>489</v>
      </c>
      <c r="OZ121" s="123" t="s">
        <v>483</v>
      </c>
      <c r="PA121" s="123" t="s">
        <v>483</v>
      </c>
      <c r="PB121" s="123" t="s">
        <v>483</v>
      </c>
      <c r="PC121" s="123" t="s">
        <v>483</v>
      </c>
      <c r="PD121" s="123" t="s">
        <v>483</v>
      </c>
      <c r="PE121" s="123" t="s">
        <v>483</v>
      </c>
      <c r="PF121" s="123" t="s">
        <v>483</v>
      </c>
      <c r="PG121" s="123" t="s">
        <v>483</v>
      </c>
      <c r="PH121" s="123" t="s">
        <v>483</v>
      </c>
      <c r="PI121" s="123" t="s">
        <v>483</v>
      </c>
      <c r="PJ121" s="123" t="s">
        <v>483</v>
      </c>
      <c r="PK121" s="123" t="s">
        <v>483</v>
      </c>
      <c r="PL121" s="123" t="s">
        <v>483</v>
      </c>
      <c r="PM121" s="123" t="s">
        <v>483</v>
      </c>
      <c r="PN121" s="123" t="s">
        <v>483</v>
      </c>
      <c r="PO121" s="123" t="s">
        <v>489</v>
      </c>
      <c r="PP121" s="123" t="s">
        <v>483</v>
      </c>
      <c r="PQ121" s="123" t="s">
        <v>483</v>
      </c>
      <c r="PR121" s="123" t="s">
        <v>483</v>
      </c>
      <c r="PS121" s="123" t="s">
        <v>483</v>
      </c>
      <c r="PT121" s="123" t="s">
        <v>483</v>
      </c>
      <c r="PU121" s="123" t="s">
        <v>574</v>
      </c>
      <c r="PV121" s="123" t="s">
        <v>574</v>
      </c>
      <c r="PW121" s="123" t="s">
        <v>574</v>
      </c>
      <c r="PX121" s="123" t="s">
        <v>574</v>
      </c>
      <c r="PY121" s="123" t="s">
        <v>574</v>
      </c>
      <c r="PZ121" s="123" t="s">
        <v>483</v>
      </c>
      <c r="QA121" s="123" t="s">
        <v>573</v>
      </c>
      <c r="QB121" s="123" t="s">
        <v>483</v>
      </c>
      <c r="QC121" s="123" t="s">
        <v>572</v>
      </c>
      <c r="QD121" s="123" t="s">
        <v>483</v>
      </c>
      <c r="QE121" s="123" t="s">
        <v>2357</v>
      </c>
      <c r="QF121" s="123" t="s">
        <v>2358</v>
      </c>
      <c r="QG121" s="123"/>
      <c r="QH121" s="123" t="s">
        <v>483</v>
      </c>
      <c r="QI121" s="123" t="s">
        <v>489</v>
      </c>
      <c r="QJ121" s="123" t="s">
        <v>483</v>
      </c>
      <c r="QK121" s="123"/>
      <c r="QL121" s="123" t="s">
        <v>489</v>
      </c>
      <c r="QM121" s="123" t="s">
        <v>483</v>
      </c>
      <c r="QN121" s="123" t="s">
        <v>483</v>
      </c>
      <c r="QO121" s="123" t="s">
        <v>483</v>
      </c>
      <c r="QP121" s="123" t="s">
        <v>483</v>
      </c>
      <c r="QQ121" s="123">
        <v>10</v>
      </c>
      <c r="QR121" s="123">
        <v>60</v>
      </c>
      <c r="QS121" s="123">
        <v>50</v>
      </c>
      <c r="QT121" s="123"/>
      <c r="QU121" s="90" t="s">
        <v>4478</v>
      </c>
      <c r="QV121" s="90" t="s">
        <v>4958</v>
      </c>
      <c r="QW121" s="125" t="s">
        <v>4968</v>
      </c>
      <c r="QX121" s="79" t="s">
        <v>483</v>
      </c>
      <c r="QY121" s="80" t="s">
        <v>483</v>
      </c>
      <c r="QZ121" s="79" t="s">
        <v>483</v>
      </c>
      <c r="RA121" s="52" t="s">
        <v>483</v>
      </c>
      <c r="RB121" s="79">
        <v>40</v>
      </c>
      <c r="RC121" s="79">
        <v>7</v>
      </c>
      <c r="RD121" s="79">
        <v>33</v>
      </c>
      <c r="RE121" s="132">
        <v>39</v>
      </c>
      <c r="RF121" s="132">
        <v>7</v>
      </c>
      <c r="RG121" s="132">
        <v>32</v>
      </c>
      <c r="RH121" s="84">
        <v>37</v>
      </c>
      <c r="RI121" s="84">
        <v>7</v>
      </c>
      <c r="RJ121" s="84">
        <v>30</v>
      </c>
      <c r="RK121" s="80">
        <v>40</v>
      </c>
      <c r="RL121" s="80">
        <v>7</v>
      </c>
      <c r="RM121" s="80">
        <v>33</v>
      </c>
      <c r="RN121" s="132">
        <v>16</v>
      </c>
      <c r="RO121" s="84">
        <v>15</v>
      </c>
      <c r="RP121" s="80" t="s">
        <v>483</v>
      </c>
      <c r="RQ121" s="52" t="s">
        <v>4537</v>
      </c>
      <c r="RR121" s="80" t="s">
        <v>483</v>
      </c>
      <c r="RS121" s="80">
        <v>0</v>
      </c>
      <c r="RT121" s="80">
        <v>0</v>
      </c>
      <c r="RU121" s="80">
        <v>0</v>
      </c>
      <c r="RV121" s="80">
        <v>0</v>
      </c>
      <c r="RW121" s="80">
        <v>0</v>
      </c>
      <c r="RX121" s="80">
        <v>0</v>
      </c>
      <c r="RY121" s="84" t="s">
        <v>483</v>
      </c>
      <c r="RZ121" s="84"/>
      <c r="SA121" s="184" t="s">
        <v>6831</v>
      </c>
      <c r="SB121" s="90" t="s">
        <v>4781</v>
      </c>
      <c r="SC121" s="90" t="s">
        <v>4781</v>
      </c>
      <c r="SD121" s="224" t="s">
        <v>6710</v>
      </c>
      <c r="SE121" s="123"/>
      <c r="SF121" s="114"/>
      <c r="SG121" s="114"/>
      <c r="SH121" s="114"/>
      <c r="SI121" s="114"/>
      <c r="SJ121" s="114"/>
      <c r="SK121" s="114"/>
      <c r="SL121" s="114"/>
      <c r="SM121" s="114"/>
      <c r="SN121" s="242"/>
      <c r="SO121" s="114"/>
      <c r="SQ121" s="123"/>
      <c r="SR121" s="248" t="s">
        <v>6832</v>
      </c>
      <c r="ST121" s="176" t="s">
        <v>483</v>
      </c>
      <c r="SV121" s="235" t="s">
        <v>4478</v>
      </c>
      <c r="SW121" s="98" t="s">
        <v>5797</v>
      </c>
    </row>
    <row r="122" spans="1:517" s="98" customFormat="1" ht="84.75" customHeight="1" x14ac:dyDescent="0.25">
      <c r="A122" s="123" t="s">
        <v>2359</v>
      </c>
      <c r="B122" s="93">
        <v>159</v>
      </c>
      <c r="C122" s="123">
        <v>2019</v>
      </c>
      <c r="D122" s="94" t="s">
        <v>4073</v>
      </c>
      <c r="E122" s="123">
        <v>8</v>
      </c>
      <c r="F122" s="123" t="s">
        <v>706</v>
      </c>
      <c r="G122" s="114" t="s">
        <v>2360</v>
      </c>
      <c r="H122" s="123"/>
      <c r="I122" s="123" t="s">
        <v>5059</v>
      </c>
      <c r="J122" s="123" t="s">
        <v>2179</v>
      </c>
      <c r="K122" s="123" t="s">
        <v>657</v>
      </c>
      <c r="L122" s="123" t="s">
        <v>2361</v>
      </c>
      <c r="M122" s="123" t="s">
        <v>594</v>
      </c>
      <c r="N122" s="123"/>
      <c r="O122" s="123" t="s">
        <v>608</v>
      </c>
      <c r="P122" s="123" t="s">
        <v>2181</v>
      </c>
      <c r="Q122" s="123">
        <v>58300743</v>
      </c>
      <c r="R122" s="95" t="s">
        <v>2362</v>
      </c>
      <c r="S122" s="96">
        <v>55270</v>
      </c>
      <c r="T122" s="97" t="s">
        <v>631</v>
      </c>
      <c r="U122" s="97" t="s">
        <v>2362</v>
      </c>
      <c r="V122" s="97" t="s">
        <v>2363</v>
      </c>
      <c r="W122" s="97" t="s">
        <v>586</v>
      </c>
      <c r="X122" s="183">
        <v>5527211099</v>
      </c>
      <c r="Y122" s="95" t="s">
        <v>2362</v>
      </c>
      <c r="Z122" s="123">
        <v>139</v>
      </c>
      <c r="AA122" s="123">
        <v>136</v>
      </c>
      <c r="AB122" s="123">
        <v>3</v>
      </c>
      <c r="AC122" s="123"/>
      <c r="AD122" s="123">
        <v>27</v>
      </c>
      <c r="AE122" s="123">
        <v>27</v>
      </c>
      <c r="AF122" s="123"/>
      <c r="AG122" s="123"/>
      <c r="AH122" s="123">
        <v>163</v>
      </c>
      <c r="AI122" s="123">
        <v>3</v>
      </c>
      <c r="AJ122" s="123">
        <v>0</v>
      </c>
      <c r="AK122" s="123">
        <v>166</v>
      </c>
      <c r="AL122" s="123"/>
      <c r="AM122" s="123">
        <v>72</v>
      </c>
      <c r="AN122" s="123">
        <v>89</v>
      </c>
      <c r="AO122" s="123">
        <v>60</v>
      </c>
      <c r="AP122" s="123">
        <v>2</v>
      </c>
      <c r="AQ122" s="123">
        <v>0</v>
      </c>
      <c r="AR122" s="123"/>
      <c r="AS122" s="123"/>
      <c r="AT122" s="123" t="s">
        <v>483</v>
      </c>
      <c r="AU122" s="123" t="s">
        <v>489</v>
      </c>
      <c r="AV122" s="123" t="s">
        <v>585</v>
      </c>
      <c r="AW122" s="123">
        <v>60</v>
      </c>
      <c r="AX122" s="123" t="s">
        <v>637</v>
      </c>
      <c r="AY122" s="123" t="s">
        <v>489</v>
      </c>
      <c r="AZ122" s="123" t="s">
        <v>489</v>
      </c>
      <c r="BA122" s="123" t="s">
        <v>483</v>
      </c>
      <c r="BB122" s="123" t="s">
        <v>489</v>
      </c>
      <c r="BC122" s="123" t="s">
        <v>483</v>
      </c>
      <c r="BD122" s="123" t="s">
        <v>484</v>
      </c>
      <c r="BE122" s="123" t="s">
        <v>490</v>
      </c>
      <c r="BF122" s="123" t="s">
        <v>490</v>
      </c>
      <c r="BG122" s="123" t="s">
        <v>490</v>
      </c>
      <c r="BH122" s="123" t="s">
        <v>490</v>
      </c>
      <c r="BI122" s="123" t="s">
        <v>483</v>
      </c>
      <c r="BJ122" s="123" t="s">
        <v>483</v>
      </c>
      <c r="BK122" s="123" t="s">
        <v>490</v>
      </c>
      <c r="BL122" s="123" t="s">
        <v>483</v>
      </c>
      <c r="BM122" s="123" t="s">
        <v>490</v>
      </c>
      <c r="BN122" s="123" t="s">
        <v>490</v>
      </c>
      <c r="BO122" s="123" t="s">
        <v>483</v>
      </c>
      <c r="BP122" s="123" t="s">
        <v>490</v>
      </c>
      <c r="BQ122" s="123" t="s">
        <v>483</v>
      </c>
      <c r="BR122" s="123" t="s">
        <v>490</v>
      </c>
      <c r="BS122" s="123" t="s">
        <v>490</v>
      </c>
      <c r="BT122" s="123" t="s">
        <v>490</v>
      </c>
      <c r="BU122" s="123" t="s">
        <v>483</v>
      </c>
      <c r="BV122" s="123" t="s">
        <v>490</v>
      </c>
      <c r="BW122" s="123" t="s">
        <v>490</v>
      </c>
      <c r="BX122" s="123" t="s">
        <v>483</v>
      </c>
      <c r="BY122" s="123" t="s">
        <v>483</v>
      </c>
      <c r="BZ122" s="123" t="s">
        <v>483</v>
      </c>
      <c r="CA122" s="123" t="s">
        <v>483</v>
      </c>
      <c r="CB122" s="123" t="s">
        <v>483</v>
      </c>
      <c r="CC122" s="123" t="s">
        <v>490</v>
      </c>
      <c r="CD122" s="123" t="s">
        <v>490</v>
      </c>
      <c r="CE122" s="123" t="s">
        <v>490</v>
      </c>
      <c r="CF122" s="123"/>
      <c r="CG122" s="123" t="s">
        <v>483</v>
      </c>
      <c r="CH122" s="123" t="s">
        <v>483</v>
      </c>
      <c r="CI122" s="123" t="s">
        <v>489</v>
      </c>
      <c r="CJ122" s="123" t="s">
        <v>483</v>
      </c>
      <c r="CK122" s="123" t="s">
        <v>483</v>
      </c>
      <c r="CL122" s="123" t="s">
        <v>483</v>
      </c>
      <c r="CM122" s="123" t="s">
        <v>489</v>
      </c>
      <c r="CN122" s="123" t="s">
        <v>483</v>
      </c>
      <c r="CO122" s="123" t="s">
        <v>489</v>
      </c>
      <c r="CP122" s="123" t="s">
        <v>489</v>
      </c>
      <c r="CQ122" s="123" t="s">
        <v>483</v>
      </c>
      <c r="CR122" s="123" t="s">
        <v>489</v>
      </c>
      <c r="CS122" s="123" t="s">
        <v>489</v>
      </c>
      <c r="CT122" s="123" t="s">
        <v>489</v>
      </c>
      <c r="CU122" s="123" t="s">
        <v>483</v>
      </c>
      <c r="CV122" s="123" t="s">
        <v>489</v>
      </c>
      <c r="CW122" s="123" t="s">
        <v>483</v>
      </c>
      <c r="CX122" s="123" t="s">
        <v>483</v>
      </c>
      <c r="CY122" s="123" t="s">
        <v>489</v>
      </c>
      <c r="CZ122" s="123" t="s">
        <v>483</v>
      </c>
      <c r="DA122" s="123" t="s">
        <v>483</v>
      </c>
      <c r="DB122" s="123" t="s">
        <v>483</v>
      </c>
      <c r="DC122" s="123" t="s">
        <v>483</v>
      </c>
      <c r="DD122" s="123" t="s">
        <v>483</v>
      </c>
      <c r="DE122" s="123" t="s">
        <v>489</v>
      </c>
      <c r="DF122" s="123" t="s">
        <v>490</v>
      </c>
      <c r="DG122" s="123" t="s">
        <v>490</v>
      </c>
      <c r="DH122" s="123" t="s">
        <v>490</v>
      </c>
      <c r="DI122" s="123" t="s">
        <v>490</v>
      </c>
      <c r="DJ122" s="123" t="s">
        <v>490</v>
      </c>
      <c r="DK122" s="123" t="s">
        <v>490</v>
      </c>
      <c r="DL122" s="123" t="s">
        <v>490</v>
      </c>
      <c r="DM122" s="123" t="s">
        <v>581</v>
      </c>
      <c r="DN122" s="123" t="s">
        <v>489</v>
      </c>
      <c r="DO122" s="123" t="s">
        <v>483</v>
      </c>
      <c r="DP122" s="123" t="s">
        <v>483</v>
      </c>
      <c r="DQ122" s="123" t="s">
        <v>490</v>
      </c>
      <c r="DR122" s="123" t="s">
        <v>490</v>
      </c>
      <c r="DS122" s="123" t="s">
        <v>490</v>
      </c>
      <c r="DT122" s="123" t="s">
        <v>490</v>
      </c>
      <c r="DU122" s="123" t="s">
        <v>483</v>
      </c>
      <c r="DV122" s="123" t="s">
        <v>483</v>
      </c>
      <c r="DW122" s="123" t="s">
        <v>490</v>
      </c>
      <c r="DX122" s="123" t="s">
        <v>490</v>
      </c>
      <c r="DY122" s="123" t="s">
        <v>490</v>
      </c>
      <c r="DZ122" s="123" t="s">
        <v>490</v>
      </c>
      <c r="EA122" s="123" t="s">
        <v>483</v>
      </c>
      <c r="EB122" s="123" t="s">
        <v>490</v>
      </c>
      <c r="EC122" s="123" t="s">
        <v>490</v>
      </c>
      <c r="ED122" s="123" t="s">
        <v>490</v>
      </c>
      <c r="EE122" s="123">
        <v>2</v>
      </c>
      <c r="EF122" s="123">
        <v>1</v>
      </c>
      <c r="EG122" s="123">
        <v>1</v>
      </c>
      <c r="EH122" s="123" t="s">
        <v>483</v>
      </c>
      <c r="EI122" s="123" t="s">
        <v>483</v>
      </c>
      <c r="EJ122" s="123" t="s">
        <v>489</v>
      </c>
      <c r="EK122" s="123" t="s">
        <v>490</v>
      </c>
      <c r="EL122" s="123" t="s">
        <v>483</v>
      </c>
      <c r="EM122" s="123" t="s">
        <v>490</v>
      </c>
      <c r="EN122" s="123" t="s">
        <v>490</v>
      </c>
      <c r="EO122" s="123" t="s">
        <v>490</v>
      </c>
      <c r="EP122" s="123" t="s">
        <v>483</v>
      </c>
      <c r="EQ122" s="123" t="s">
        <v>490</v>
      </c>
      <c r="ER122" s="123" t="s">
        <v>490</v>
      </c>
      <c r="ES122" s="123" t="s">
        <v>483</v>
      </c>
      <c r="ET122" s="123" t="s">
        <v>490</v>
      </c>
      <c r="EU122" s="123" t="s">
        <v>483</v>
      </c>
      <c r="EV122" s="123" t="s">
        <v>490</v>
      </c>
      <c r="EW122" s="123" t="s">
        <v>483</v>
      </c>
      <c r="EX122" s="123" t="s">
        <v>483</v>
      </c>
      <c r="EY122" s="123" t="s">
        <v>490</v>
      </c>
      <c r="EZ122" s="123" t="s">
        <v>490</v>
      </c>
      <c r="FA122" s="123" t="s">
        <v>490</v>
      </c>
      <c r="FB122" s="123" t="s">
        <v>490</v>
      </c>
      <c r="FC122" s="123" t="s">
        <v>490</v>
      </c>
      <c r="FD122" s="123" t="s">
        <v>483</v>
      </c>
      <c r="FE122" s="123" t="s">
        <v>490</v>
      </c>
      <c r="FF122" s="123" t="s">
        <v>490</v>
      </c>
      <c r="FG122" s="123" t="s">
        <v>490</v>
      </c>
      <c r="FH122" s="123" t="s">
        <v>483</v>
      </c>
      <c r="FI122" s="123" t="s">
        <v>483</v>
      </c>
      <c r="FJ122" s="123" t="s">
        <v>490</v>
      </c>
      <c r="FK122" s="123" t="s">
        <v>483</v>
      </c>
      <c r="FL122" s="123" t="s">
        <v>483</v>
      </c>
      <c r="FM122" s="123" t="s">
        <v>483</v>
      </c>
      <c r="FN122" s="123" t="s">
        <v>483</v>
      </c>
      <c r="FO122" s="123" t="s">
        <v>483</v>
      </c>
      <c r="FP122" s="123" t="s">
        <v>483</v>
      </c>
      <c r="FQ122" s="123" t="s">
        <v>483</v>
      </c>
      <c r="FR122" s="123" t="s">
        <v>490</v>
      </c>
      <c r="FS122" s="123" t="s">
        <v>483</v>
      </c>
      <c r="FT122" s="123" t="s">
        <v>483</v>
      </c>
      <c r="FU122" s="123" t="s">
        <v>483</v>
      </c>
      <c r="FV122" s="123" t="s">
        <v>483</v>
      </c>
      <c r="FW122" s="123" t="s">
        <v>490</v>
      </c>
      <c r="FX122" s="123" t="s">
        <v>490</v>
      </c>
      <c r="FY122" s="123" t="s">
        <v>490</v>
      </c>
      <c r="FZ122" s="123" t="s">
        <v>490</v>
      </c>
      <c r="GA122" s="123" t="s">
        <v>490</v>
      </c>
      <c r="GB122" s="123" t="s">
        <v>490</v>
      </c>
      <c r="GC122" s="123" t="s">
        <v>490</v>
      </c>
      <c r="GD122" s="123" t="s">
        <v>490</v>
      </c>
      <c r="GE122" s="123" t="s">
        <v>490</v>
      </c>
      <c r="GF122" s="123" t="s">
        <v>490</v>
      </c>
      <c r="GG122" s="123" t="s">
        <v>490</v>
      </c>
      <c r="GH122" s="123" t="s">
        <v>490</v>
      </c>
      <c r="GI122" s="123" t="s">
        <v>490</v>
      </c>
      <c r="GJ122" s="123" t="s">
        <v>490</v>
      </c>
      <c r="GK122" s="123" t="s">
        <v>490</v>
      </c>
      <c r="GL122" s="123" t="s">
        <v>490</v>
      </c>
      <c r="GM122" s="123" t="s">
        <v>490</v>
      </c>
      <c r="GN122" s="123" t="s">
        <v>490</v>
      </c>
      <c r="GO122" s="123" t="s">
        <v>490</v>
      </c>
      <c r="GP122" s="123" t="s">
        <v>490</v>
      </c>
      <c r="GQ122" s="123" t="s">
        <v>490</v>
      </c>
      <c r="GR122" s="123" t="s">
        <v>490</v>
      </c>
      <c r="GS122" s="123" t="s">
        <v>490</v>
      </c>
      <c r="GT122" s="123" t="s">
        <v>490</v>
      </c>
      <c r="GU122" s="123" t="s">
        <v>490</v>
      </c>
      <c r="GV122" s="123" t="s">
        <v>490</v>
      </c>
      <c r="GW122" s="123" t="s">
        <v>490</v>
      </c>
      <c r="GX122" s="123" t="s">
        <v>490</v>
      </c>
      <c r="GY122" s="123" t="s">
        <v>490</v>
      </c>
      <c r="GZ122" s="123" t="s">
        <v>490</v>
      </c>
      <c r="HA122" s="123" t="s">
        <v>490</v>
      </c>
      <c r="HB122" s="123" t="s">
        <v>490</v>
      </c>
      <c r="HC122" s="123" t="s">
        <v>490</v>
      </c>
      <c r="HD122" s="123" t="s">
        <v>490</v>
      </c>
      <c r="HE122" s="123" t="s">
        <v>490</v>
      </c>
      <c r="HF122" s="123" t="s">
        <v>490</v>
      </c>
      <c r="HG122" s="123" t="s">
        <v>490</v>
      </c>
      <c r="HH122" s="123" t="s">
        <v>490</v>
      </c>
      <c r="HI122" s="123" t="s">
        <v>483</v>
      </c>
      <c r="HJ122" s="123" t="s">
        <v>490</v>
      </c>
      <c r="HK122" s="123" t="s">
        <v>490</v>
      </c>
      <c r="HL122" s="123" t="s">
        <v>490</v>
      </c>
      <c r="HM122" s="123" t="s">
        <v>483</v>
      </c>
      <c r="HN122" s="123" t="s">
        <v>483</v>
      </c>
      <c r="HO122" s="123" t="s">
        <v>483</v>
      </c>
      <c r="HP122" s="123" t="s">
        <v>490</v>
      </c>
      <c r="HQ122" s="123" t="s">
        <v>490</v>
      </c>
      <c r="HR122" s="123" t="s">
        <v>490</v>
      </c>
      <c r="HS122" s="123" t="s">
        <v>490</v>
      </c>
      <c r="HT122" s="123" t="s">
        <v>490</v>
      </c>
      <c r="HU122" s="123" t="s">
        <v>490</v>
      </c>
      <c r="HV122" s="123" t="s">
        <v>483</v>
      </c>
      <c r="HW122" s="123" t="s">
        <v>483</v>
      </c>
      <c r="HX122" s="123" t="s">
        <v>483</v>
      </c>
      <c r="HY122" s="123" t="s">
        <v>483</v>
      </c>
      <c r="HZ122" s="123" t="s">
        <v>483</v>
      </c>
      <c r="IA122" s="123" t="s">
        <v>483</v>
      </c>
      <c r="IB122" s="123" t="s">
        <v>483</v>
      </c>
      <c r="IC122" s="123" t="s">
        <v>483</v>
      </c>
      <c r="ID122" s="123" t="s">
        <v>483</v>
      </c>
      <c r="IE122" s="123" t="s">
        <v>483</v>
      </c>
      <c r="IF122" s="123" t="s">
        <v>490</v>
      </c>
      <c r="IG122" s="123" t="s">
        <v>490</v>
      </c>
      <c r="IH122" s="123" t="s">
        <v>490</v>
      </c>
      <c r="II122" s="123" t="s">
        <v>490</v>
      </c>
      <c r="IJ122" s="123" t="s">
        <v>490</v>
      </c>
      <c r="IK122" s="123" t="s">
        <v>483</v>
      </c>
      <c r="IL122" s="123" t="s">
        <v>483</v>
      </c>
      <c r="IM122" s="123" t="s">
        <v>483</v>
      </c>
      <c r="IN122" s="123">
        <v>2</v>
      </c>
      <c r="IO122" s="123"/>
      <c r="IP122" s="123"/>
      <c r="IQ122" s="123"/>
      <c r="IR122" s="123"/>
      <c r="IS122" s="123"/>
      <c r="IT122" s="123"/>
      <c r="IU122" s="123"/>
      <c r="IV122" s="123"/>
      <c r="IW122" s="123"/>
      <c r="IX122" s="123"/>
      <c r="IY122" s="123"/>
      <c r="IZ122" s="123"/>
      <c r="JA122" s="123"/>
      <c r="JB122" s="123"/>
      <c r="JC122" s="123"/>
      <c r="JD122" s="123"/>
      <c r="JE122" s="123">
        <v>3</v>
      </c>
      <c r="JF122" s="123"/>
      <c r="JG122" s="123"/>
      <c r="JH122" s="123"/>
      <c r="JI122" s="123"/>
      <c r="JJ122" s="123">
        <v>1</v>
      </c>
      <c r="JK122" s="123"/>
      <c r="JL122" s="123">
        <v>2</v>
      </c>
      <c r="JM122" s="123"/>
      <c r="JN122" s="123">
        <v>5</v>
      </c>
      <c r="JO122" s="123">
        <v>3</v>
      </c>
      <c r="JP122" s="123">
        <v>8</v>
      </c>
      <c r="JQ122" s="123">
        <v>4</v>
      </c>
      <c r="JR122" s="123"/>
      <c r="JS122" s="123" t="s">
        <v>489</v>
      </c>
      <c r="JT122" s="123" t="s">
        <v>489</v>
      </c>
      <c r="JU122" s="123" t="s">
        <v>489</v>
      </c>
      <c r="JV122" s="123" t="s">
        <v>489</v>
      </c>
      <c r="JW122" s="123" t="s">
        <v>489</v>
      </c>
      <c r="JX122" s="123" t="s">
        <v>489</v>
      </c>
      <c r="JY122" s="123" t="s">
        <v>489</v>
      </c>
      <c r="JZ122" s="123" t="s">
        <v>483</v>
      </c>
      <c r="KA122" s="123" t="s">
        <v>483</v>
      </c>
      <c r="KB122" s="123" t="s">
        <v>483</v>
      </c>
      <c r="KC122" s="123" t="s">
        <v>489</v>
      </c>
      <c r="KD122" s="123" t="s">
        <v>740</v>
      </c>
      <c r="KE122" s="123" t="s">
        <v>715</v>
      </c>
      <c r="KF122" s="123"/>
      <c r="KG122" s="123" t="s">
        <v>622</v>
      </c>
      <c r="KH122" s="123" t="s">
        <v>485</v>
      </c>
      <c r="KI122" s="123">
        <v>1</v>
      </c>
      <c r="KJ122" s="123" t="s">
        <v>483</v>
      </c>
      <c r="KK122" s="123" t="s">
        <v>483</v>
      </c>
      <c r="KL122" s="123" t="s">
        <v>483</v>
      </c>
      <c r="KM122" s="123" t="s">
        <v>483</v>
      </c>
      <c r="KN122" s="123" t="s">
        <v>483</v>
      </c>
      <c r="KO122" s="123" t="s">
        <v>490</v>
      </c>
      <c r="KP122" s="123" t="s">
        <v>483</v>
      </c>
      <c r="KQ122" s="123" t="s">
        <v>483</v>
      </c>
      <c r="KR122" s="123" t="s">
        <v>483</v>
      </c>
      <c r="KS122" s="123" t="s">
        <v>483</v>
      </c>
      <c r="KT122" s="123" t="s">
        <v>483</v>
      </c>
      <c r="KU122" s="123" t="s">
        <v>483</v>
      </c>
      <c r="KV122" s="123" t="s">
        <v>490</v>
      </c>
      <c r="KW122" s="123" t="s">
        <v>483</v>
      </c>
      <c r="KX122" s="123" t="s">
        <v>483</v>
      </c>
      <c r="KY122" s="123" t="s">
        <v>483</v>
      </c>
      <c r="KZ122" s="123" t="s">
        <v>483</v>
      </c>
      <c r="LA122" s="123" t="s">
        <v>483</v>
      </c>
      <c r="LB122" s="123" t="s">
        <v>490</v>
      </c>
      <c r="LC122" s="123" t="s">
        <v>490</v>
      </c>
      <c r="LD122" s="123" t="s">
        <v>483</v>
      </c>
      <c r="LE122" s="123" t="s">
        <v>490</v>
      </c>
      <c r="LF122" s="123"/>
      <c r="LG122" s="123"/>
      <c r="LH122" s="123"/>
      <c r="LI122" s="123">
        <v>0</v>
      </c>
      <c r="LJ122" s="123">
        <v>2</v>
      </c>
      <c r="LK122" s="123">
        <v>6</v>
      </c>
      <c r="LL122" s="123"/>
      <c r="LM122" s="123">
        <v>4</v>
      </c>
      <c r="LN122" s="123" t="s">
        <v>490</v>
      </c>
      <c r="LO122" s="123" t="s">
        <v>490</v>
      </c>
      <c r="LP122" s="123" t="s">
        <v>490</v>
      </c>
      <c r="LQ122" s="123" t="s">
        <v>490</v>
      </c>
      <c r="LR122" s="123" t="s">
        <v>490</v>
      </c>
      <c r="LS122" s="123" t="s">
        <v>490</v>
      </c>
      <c r="LT122" s="123" t="s">
        <v>490</v>
      </c>
      <c r="LU122" s="123" t="s">
        <v>490</v>
      </c>
      <c r="LV122" s="123" t="s">
        <v>490</v>
      </c>
      <c r="LW122" s="123" t="s">
        <v>490</v>
      </c>
      <c r="LX122" s="123" t="s">
        <v>490</v>
      </c>
      <c r="LY122" s="123" t="s">
        <v>490</v>
      </c>
      <c r="LZ122" s="123" t="s">
        <v>490</v>
      </c>
      <c r="MA122" s="123" t="s">
        <v>490</v>
      </c>
      <c r="MB122" s="123" t="s">
        <v>483</v>
      </c>
      <c r="MC122" s="123" t="s">
        <v>483</v>
      </c>
      <c r="MD122" s="123" t="s">
        <v>483</v>
      </c>
      <c r="ME122" s="123" t="s">
        <v>483</v>
      </c>
      <c r="MF122" s="123" t="s">
        <v>483</v>
      </c>
      <c r="MG122" s="123" t="s">
        <v>483</v>
      </c>
      <c r="MH122" s="123" t="s">
        <v>483</v>
      </c>
      <c r="MI122" s="123" t="s">
        <v>489</v>
      </c>
      <c r="MJ122" s="123" t="s">
        <v>489</v>
      </c>
      <c r="MK122" s="123" t="s">
        <v>483</v>
      </c>
      <c r="ML122" s="123" t="s">
        <v>483</v>
      </c>
      <c r="MM122" s="123" t="s">
        <v>483</v>
      </c>
      <c r="MN122" s="123" t="s">
        <v>483</v>
      </c>
      <c r="MO122" s="123" t="s">
        <v>483</v>
      </c>
      <c r="MP122" s="123" t="s">
        <v>483</v>
      </c>
      <c r="MQ122" s="123" t="s">
        <v>483</v>
      </c>
      <c r="MR122" s="123" t="s">
        <v>483</v>
      </c>
      <c r="MS122" s="123" t="s">
        <v>483</v>
      </c>
      <c r="MT122" s="123" t="s">
        <v>489</v>
      </c>
      <c r="MU122" s="123" t="s">
        <v>489</v>
      </c>
      <c r="MV122" s="123" t="s">
        <v>483</v>
      </c>
      <c r="MW122" s="123" t="s">
        <v>489</v>
      </c>
      <c r="MX122" s="123" t="s">
        <v>489</v>
      </c>
      <c r="MY122" s="123" t="s">
        <v>483</v>
      </c>
      <c r="MZ122" s="123" t="s">
        <v>483</v>
      </c>
      <c r="NA122" s="123" t="s">
        <v>483</v>
      </c>
      <c r="NB122" s="123" t="s">
        <v>483</v>
      </c>
      <c r="NC122" s="123" t="s">
        <v>483</v>
      </c>
      <c r="ND122" s="123" t="s">
        <v>489</v>
      </c>
      <c r="NE122" s="123" t="s">
        <v>483</v>
      </c>
      <c r="NF122" s="123" t="s">
        <v>489</v>
      </c>
      <c r="NG122" s="123" t="s">
        <v>483</v>
      </c>
      <c r="NH122" s="123" t="s">
        <v>483</v>
      </c>
      <c r="NI122" s="123" t="s">
        <v>483</v>
      </c>
      <c r="NJ122" s="123" t="s">
        <v>483</v>
      </c>
      <c r="NK122" s="123" t="s">
        <v>483</v>
      </c>
      <c r="NL122" s="123" t="s">
        <v>483</v>
      </c>
      <c r="NM122" s="123" t="s">
        <v>483</v>
      </c>
      <c r="NN122" s="123" t="s">
        <v>483</v>
      </c>
      <c r="NO122" s="123" t="s">
        <v>483</v>
      </c>
      <c r="NP122" s="123" t="s">
        <v>483</v>
      </c>
      <c r="NQ122" s="123" t="s">
        <v>489</v>
      </c>
      <c r="NR122" s="123" t="s">
        <v>483</v>
      </c>
      <c r="NS122" s="123" t="s">
        <v>483</v>
      </c>
      <c r="NT122" s="123" t="s">
        <v>483</v>
      </c>
      <c r="NU122" s="123" t="s">
        <v>483</v>
      </c>
      <c r="NV122" s="123" t="s">
        <v>483</v>
      </c>
      <c r="NW122" s="123" t="s">
        <v>483</v>
      </c>
      <c r="NX122" s="123" t="s">
        <v>490</v>
      </c>
      <c r="NY122" s="123" t="s">
        <v>490</v>
      </c>
      <c r="NZ122" s="123" t="s">
        <v>490</v>
      </c>
      <c r="OA122" s="123" t="s">
        <v>490</v>
      </c>
      <c r="OB122" s="123" t="s">
        <v>490</v>
      </c>
      <c r="OC122" s="123" t="s">
        <v>483</v>
      </c>
      <c r="OD122" s="123" t="s">
        <v>483</v>
      </c>
      <c r="OE122" s="123" t="s">
        <v>483</v>
      </c>
      <c r="OF122" s="123" t="s">
        <v>489</v>
      </c>
      <c r="OG122" s="123" t="s">
        <v>489</v>
      </c>
      <c r="OH122" s="123" t="s">
        <v>490</v>
      </c>
      <c r="OI122" s="123" t="s">
        <v>490</v>
      </c>
      <c r="OJ122" s="123" t="s">
        <v>490</v>
      </c>
      <c r="OK122" s="123" t="s">
        <v>490</v>
      </c>
      <c r="OL122" s="123" t="s">
        <v>490</v>
      </c>
      <c r="OM122" s="123" t="s">
        <v>490</v>
      </c>
      <c r="ON122" s="123" t="s">
        <v>483</v>
      </c>
      <c r="OO122" s="123" t="s">
        <v>490</v>
      </c>
      <c r="OP122" s="123" t="s">
        <v>490</v>
      </c>
      <c r="OQ122" s="123" t="s">
        <v>483</v>
      </c>
      <c r="OR122" s="123" t="s">
        <v>483</v>
      </c>
      <c r="OS122" s="123" t="s">
        <v>483</v>
      </c>
      <c r="OT122" s="123" t="s">
        <v>483</v>
      </c>
      <c r="OU122" s="123" t="s">
        <v>489</v>
      </c>
      <c r="OV122" s="123" t="s">
        <v>489</v>
      </c>
      <c r="OW122" s="123" t="s">
        <v>575</v>
      </c>
      <c r="OX122" s="123" t="s">
        <v>483</v>
      </c>
      <c r="OY122" s="123" t="s">
        <v>489</v>
      </c>
      <c r="OZ122" s="123" t="s">
        <v>489</v>
      </c>
      <c r="PA122" s="123" t="s">
        <v>483</v>
      </c>
      <c r="PB122" s="123" t="s">
        <v>483</v>
      </c>
      <c r="PC122" s="123" t="s">
        <v>483</v>
      </c>
      <c r="PD122" s="123" t="s">
        <v>483</v>
      </c>
      <c r="PE122" s="123" t="s">
        <v>483</v>
      </c>
      <c r="PF122" s="123" t="s">
        <v>483</v>
      </c>
      <c r="PG122" s="123" t="s">
        <v>483</v>
      </c>
      <c r="PH122" s="123" t="s">
        <v>483</v>
      </c>
      <c r="PI122" s="123" t="s">
        <v>489</v>
      </c>
      <c r="PJ122" s="123" t="s">
        <v>489</v>
      </c>
      <c r="PK122" s="123" t="s">
        <v>483</v>
      </c>
      <c r="PL122" s="123" t="s">
        <v>489</v>
      </c>
      <c r="PM122" s="123" t="s">
        <v>489</v>
      </c>
      <c r="PN122" s="123" t="s">
        <v>483</v>
      </c>
      <c r="PO122" s="123" t="s">
        <v>489</v>
      </c>
      <c r="PP122" s="123" t="s">
        <v>483</v>
      </c>
      <c r="PQ122" s="123" t="s">
        <v>489</v>
      </c>
      <c r="PR122" s="123" t="s">
        <v>489</v>
      </c>
      <c r="PS122" s="123" t="s">
        <v>489</v>
      </c>
      <c r="PT122" s="123" t="s">
        <v>483</v>
      </c>
      <c r="PU122" s="123" t="s">
        <v>574</v>
      </c>
      <c r="PV122" s="123" t="s">
        <v>574</v>
      </c>
      <c r="PW122" s="123" t="s">
        <v>574</v>
      </c>
      <c r="PX122" s="123" t="s">
        <v>574</v>
      </c>
      <c r="PY122" s="123" t="s">
        <v>574</v>
      </c>
      <c r="PZ122" s="123" t="s">
        <v>483</v>
      </c>
      <c r="QA122" s="123" t="s">
        <v>583</v>
      </c>
      <c r="QB122" s="123" t="s">
        <v>489</v>
      </c>
      <c r="QC122" s="123" t="s">
        <v>490</v>
      </c>
      <c r="QD122" s="123" t="s">
        <v>489</v>
      </c>
      <c r="QE122" s="123"/>
      <c r="QF122" s="123"/>
      <c r="QG122" s="123"/>
      <c r="QH122" s="123" t="s">
        <v>489</v>
      </c>
      <c r="QI122" s="123" t="s">
        <v>483</v>
      </c>
      <c r="QJ122" s="123" t="s">
        <v>483</v>
      </c>
      <c r="QK122" s="123">
        <v>7</v>
      </c>
      <c r="QL122" s="123" t="s">
        <v>483</v>
      </c>
      <c r="QM122" s="123" t="s">
        <v>489</v>
      </c>
      <c r="QN122" s="123" t="s">
        <v>483</v>
      </c>
      <c r="QO122" s="123" t="s">
        <v>483</v>
      </c>
      <c r="QP122" s="123" t="s">
        <v>483</v>
      </c>
      <c r="QQ122" s="123">
        <v>2</v>
      </c>
      <c r="QR122" s="123">
        <v>2</v>
      </c>
      <c r="QS122" s="123">
        <v>3</v>
      </c>
      <c r="QT122" s="123"/>
      <c r="QU122" s="90" t="s">
        <v>4478</v>
      </c>
      <c r="QV122" s="90" t="s">
        <v>4958</v>
      </c>
      <c r="QW122" s="125" t="s">
        <v>4969</v>
      </c>
      <c r="QX122" s="79" t="s">
        <v>483</v>
      </c>
      <c r="QY122" s="80" t="s">
        <v>483</v>
      </c>
      <c r="QZ122" s="79" t="s">
        <v>483</v>
      </c>
      <c r="RA122" s="52" t="s">
        <v>489</v>
      </c>
      <c r="RB122" s="79">
        <v>166</v>
      </c>
      <c r="RC122" s="79">
        <v>27</v>
      </c>
      <c r="RD122" s="79">
        <v>139</v>
      </c>
      <c r="RE122" s="132">
        <v>0</v>
      </c>
      <c r="RF122" s="132">
        <v>0</v>
      </c>
      <c r="RG122" s="132">
        <v>0</v>
      </c>
      <c r="RH122" s="201">
        <v>115</v>
      </c>
      <c r="RI122" s="201">
        <v>80</v>
      </c>
      <c r="RJ122" s="201">
        <v>20</v>
      </c>
      <c r="RK122" s="80">
        <v>166</v>
      </c>
      <c r="RL122" s="80">
        <v>27</v>
      </c>
      <c r="RM122" s="80">
        <v>139</v>
      </c>
      <c r="RN122" s="132" t="s">
        <v>4655</v>
      </c>
      <c r="RO122" s="201">
        <v>5</v>
      </c>
      <c r="RP122" s="90" t="s">
        <v>4655</v>
      </c>
      <c r="RQ122" s="52" t="s">
        <v>4655</v>
      </c>
      <c r="RR122" s="80" t="s">
        <v>4655</v>
      </c>
      <c r="RS122" s="80">
        <v>0</v>
      </c>
      <c r="RT122" s="201">
        <v>0</v>
      </c>
      <c r="RU122" s="201">
        <v>0</v>
      </c>
      <c r="RV122" s="80">
        <v>0</v>
      </c>
      <c r="RW122" s="201">
        <v>0</v>
      </c>
      <c r="RX122" s="201">
        <v>0</v>
      </c>
      <c r="RY122" s="84"/>
      <c r="RZ122" s="84"/>
      <c r="SA122" s="188" t="s">
        <v>6191</v>
      </c>
      <c r="SB122" s="240" t="s">
        <v>4781</v>
      </c>
      <c r="SC122" s="1" t="s">
        <v>4782</v>
      </c>
      <c r="SD122" s="217" t="s">
        <v>6155</v>
      </c>
      <c r="SE122" s="123"/>
      <c r="SF122" s="114"/>
      <c r="SG122" s="114"/>
      <c r="SH122" s="114"/>
      <c r="SI122" s="114"/>
      <c r="SJ122" s="114"/>
      <c r="SK122" s="114"/>
      <c r="SL122" s="114"/>
      <c r="SM122" s="114"/>
      <c r="SN122" s="242"/>
      <c r="SO122" s="114"/>
      <c r="SQ122" s="123"/>
      <c r="SR122" s="123" t="s">
        <v>6192</v>
      </c>
      <c r="ST122" s="174" t="s">
        <v>489</v>
      </c>
      <c r="SV122" s="236" t="s">
        <v>4484</v>
      </c>
    </row>
    <row r="123" spans="1:517" s="98" customFormat="1" ht="84.75" customHeight="1" x14ac:dyDescent="0.25">
      <c r="A123" s="123" t="s">
        <v>2364</v>
      </c>
      <c r="B123" s="93">
        <v>163</v>
      </c>
      <c r="C123" s="123">
        <v>2019</v>
      </c>
      <c r="D123" s="94" t="s">
        <v>4073</v>
      </c>
      <c r="E123" s="123">
        <v>9</v>
      </c>
      <c r="F123" s="123" t="s">
        <v>598</v>
      </c>
      <c r="G123" s="114" t="s">
        <v>2365</v>
      </c>
      <c r="H123" s="123"/>
      <c r="I123" s="123" t="s">
        <v>5059</v>
      </c>
      <c r="J123" s="123" t="s">
        <v>2366</v>
      </c>
      <c r="K123" s="123" t="s">
        <v>605</v>
      </c>
      <c r="L123" s="123" t="s">
        <v>2367</v>
      </c>
      <c r="M123" s="123" t="s">
        <v>2368</v>
      </c>
      <c r="N123" s="123"/>
      <c r="O123" s="123" t="s">
        <v>608</v>
      </c>
      <c r="P123" s="123" t="s">
        <v>2366</v>
      </c>
      <c r="Q123" s="123">
        <v>5929223265</v>
      </c>
      <c r="R123" s="95" t="s">
        <v>2369</v>
      </c>
      <c r="S123" s="96">
        <v>55940</v>
      </c>
      <c r="T123" s="97" t="s">
        <v>590</v>
      </c>
      <c r="U123" s="97" t="s">
        <v>2370</v>
      </c>
      <c r="V123" s="97" t="s">
        <v>2371</v>
      </c>
      <c r="W123" s="97" t="s">
        <v>635</v>
      </c>
      <c r="X123" s="183">
        <v>5577821604</v>
      </c>
      <c r="Y123" s="95" t="s">
        <v>2372</v>
      </c>
      <c r="Z123" s="123">
        <v>8</v>
      </c>
      <c r="AA123" s="123">
        <v>3</v>
      </c>
      <c r="AB123" s="123">
        <v>1</v>
      </c>
      <c r="AC123" s="123">
        <v>4</v>
      </c>
      <c r="AD123" s="123">
        <v>7</v>
      </c>
      <c r="AE123" s="123">
        <v>3</v>
      </c>
      <c r="AF123" s="123">
        <v>2</v>
      </c>
      <c r="AG123" s="123">
        <v>2</v>
      </c>
      <c r="AH123" s="123">
        <v>6</v>
      </c>
      <c r="AI123" s="123">
        <v>3</v>
      </c>
      <c r="AJ123" s="123">
        <v>6</v>
      </c>
      <c r="AK123" s="123">
        <v>15</v>
      </c>
      <c r="AL123" s="123">
        <v>23</v>
      </c>
      <c r="AM123" s="123">
        <v>70</v>
      </c>
      <c r="AN123" s="123">
        <v>96</v>
      </c>
      <c r="AO123" s="123">
        <v>58</v>
      </c>
      <c r="AP123" s="123">
        <v>6</v>
      </c>
      <c r="AQ123" s="123">
        <v>0</v>
      </c>
      <c r="AR123" s="123"/>
      <c r="AS123" s="123"/>
      <c r="AT123" s="123" t="s">
        <v>483</v>
      </c>
      <c r="AU123" s="123" t="s">
        <v>483</v>
      </c>
      <c r="AV123" s="123" t="s">
        <v>585</v>
      </c>
      <c r="AW123" s="123">
        <v>60</v>
      </c>
      <c r="AX123" s="123" t="s">
        <v>637</v>
      </c>
      <c r="AY123" s="123" t="s">
        <v>483</v>
      </c>
      <c r="AZ123" s="123" t="s">
        <v>489</v>
      </c>
      <c r="BA123" s="123" t="s">
        <v>483</v>
      </c>
      <c r="BB123" s="123" t="s">
        <v>483</v>
      </c>
      <c r="BC123" s="123" t="s">
        <v>483</v>
      </c>
      <c r="BD123" s="123" t="s">
        <v>623</v>
      </c>
      <c r="BE123" s="123" t="s">
        <v>483</v>
      </c>
      <c r="BF123" s="123" t="s">
        <v>483</v>
      </c>
      <c r="BG123" s="123" t="s">
        <v>483</v>
      </c>
      <c r="BH123" s="123" t="s">
        <v>483</v>
      </c>
      <c r="BI123" s="123" t="s">
        <v>490</v>
      </c>
      <c r="BJ123" s="123" t="s">
        <v>483</v>
      </c>
      <c r="BK123" s="123" t="s">
        <v>483</v>
      </c>
      <c r="BL123" s="123" t="s">
        <v>483</v>
      </c>
      <c r="BM123" s="123" t="s">
        <v>483</v>
      </c>
      <c r="BN123" s="123" t="s">
        <v>483</v>
      </c>
      <c r="BO123" s="123" t="s">
        <v>483</v>
      </c>
      <c r="BP123" s="123" t="s">
        <v>483</v>
      </c>
      <c r="BQ123" s="123" t="s">
        <v>483</v>
      </c>
      <c r="BR123" s="123" t="s">
        <v>483</v>
      </c>
      <c r="BS123" s="123" t="s">
        <v>483</v>
      </c>
      <c r="BT123" s="123" t="s">
        <v>483</v>
      </c>
      <c r="BU123" s="123" t="s">
        <v>483</v>
      </c>
      <c r="BV123" s="123" t="s">
        <v>483</v>
      </c>
      <c r="BW123" s="123" t="s">
        <v>490</v>
      </c>
      <c r="BX123" s="123" t="s">
        <v>483</v>
      </c>
      <c r="BY123" s="123" t="s">
        <v>490</v>
      </c>
      <c r="BZ123" s="123" t="s">
        <v>483</v>
      </c>
      <c r="CA123" s="123" t="s">
        <v>483</v>
      </c>
      <c r="CB123" s="123" t="s">
        <v>483</v>
      </c>
      <c r="CC123" s="123" t="s">
        <v>490</v>
      </c>
      <c r="CD123" s="123" t="s">
        <v>483</v>
      </c>
      <c r="CE123" s="123" t="s">
        <v>483</v>
      </c>
      <c r="CF123" s="123"/>
      <c r="CG123" s="123" t="s">
        <v>483</v>
      </c>
      <c r="CH123" s="123" t="s">
        <v>483</v>
      </c>
      <c r="CI123" s="123" t="s">
        <v>483</v>
      </c>
      <c r="CJ123" s="123" t="s">
        <v>483</v>
      </c>
      <c r="CK123" s="123" t="s">
        <v>483</v>
      </c>
      <c r="CL123" s="123" t="s">
        <v>483</v>
      </c>
      <c r="CM123" s="123" t="s">
        <v>483</v>
      </c>
      <c r="CN123" s="123" t="s">
        <v>483</v>
      </c>
      <c r="CO123" s="123" t="s">
        <v>483</v>
      </c>
      <c r="CP123" s="123" t="s">
        <v>483</v>
      </c>
      <c r="CQ123" s="123" t="s">
        <v>483</v>
      </c>
      <c r="CR123" s="123" t="s">
        <v>483</v>
      </c>
      <c r="CS123" s="123" t="s">
        <v>483</v>
      </c>
      <c r="CT123" s="123" t="s">
        <v>483</v>
      </c>
      <c r="CU123" s="123" t="s">
        <v>483</v>
      </c>
      <c r="CV123" s="123" t="s">
        <v>483</v>
      </c>
      <c r="CW123" s="123" t="s">
        <v>483</v>
      </c>
      <c r="CX123" s="123" t="s">
        <v>483</v>
      </c>
      <c r="CY123" s="123" t="s">
        <v>489</v>
      </c>
      <c r="CZ123" s="123" t="s">
        <v>483</v>
      </c>
      <c r="DA123" s="123" t="s">
        <v>483</v>
      </c>
      <c r="DB123" s="123" t="s">
        <v>483</v>
      </c>
      <c r="DC123" s="123" t="s">
        <v>483</v>
      </c>
      <c r="DD123" s="123" t="s">
        <v>483</v>
      </c>
      <c r="DE123" s="123" t="s">
        <v>483</v>
      </c>
      <c r="DF123" s="123" t="s">
        <v>483</v>
      </c>
      <c r="DG123" s="123" t="s">
        <v>483</v>
      </c>
      <c r="DH123" s="123" t="s">
        <v>483</v>
      </c>
      <c r="DI123" s="123" t="s">
        <v>483</v>
      </c>
      <c r="DJ123" s="123" t="s">
        <v>483</v>
      </c>
      <c r="DK123" s="123" t="s">
        <v>483</v>
      </c>
      <c r="DL123" s="123" t="s">
        <v>483</v>
      </c>
      <c r="DM123" s="123" t="s">
        <v>618</v>
      </c>
      <c r="DN123" s="123" t="s">
        <v>483</v>
      </c>
      <c r="DO123" s="123" t="s">
        <v>483</v>
      </c>
      <c r="DP123" s="123" t="s">
        <v>483</v>
      </c>
      <c r="DQ123" s="123" t="s">
        <v>483</v>
      </c>
      <c r="DR123" s="123" t="s">
        <v>483</v>
      </c>
      <c r="DS123" s="123" t="s">
        <v>483</v>
      </c>
      <c r="DT123" s="123" t="s">
        <v>483</v>
      </c>
      <c r="DU123" s="123" t="s">
        <v>483</v>
      </c>
      <c r="DV123" s="123" t="s">
        <v>483</v>
      </c>
      <c r="DW123" s="123" t="s">
        <v>483</v>
      </c>
      <c r="DX123" s="123" t="s">
        <v>483</v>
      </c>
      <c r="DY123" s="123" t="s">
        <v>490</v>
      </c>
      <c r="DZ123" s="123" t="s">
        <v>483</v>
      </c>
      <c r="EA123" s="123" t="s">
        <v>490</v>
      </c>
      <c r="EB123" s="123" t="s">
        <v>483</v>
      </c>
      <c r="EC123" s="123" t="s">
        <v>483</v>
      </c>
      <c r="ED123" s="123" t="s">
        <v>483</v>
      </c>
      <c r="EE123" s="123">
        <v>1</v>
      </c>
      <c r="EF123" s="123">
        <v>2</v>
      </c>
      <c r="EG123" s="123">
        <v>1</v>
      </c>
      <c r="EH123" s="123" t="s">
        <v>483</v>
      </c>
      <c r="EI123" s="123" t="s">
        <v>483</v>
      </c>
      <c r="EJ123" s="123" t="s">
        <v>483</v>
      </c>
      <c r="EK123" s="123" t="s">
        <v>490</v>
      </c>
      <c r="EL123" s="123" t="s">
        <v>483</v>
      </c>
      <c r="EM123" s="123" t="s">
        <v>490</v>
      </c>
      <c r="EN123" s="123" t="s">
        <v>483</v>
      </c>
      <c r="EO123" s="123" t="s">
        <v>483</v>
      </c>
      <c r="EP123" s="123" t="s">
        <v>483</v>
      </c>
      <c r="EQ123" s="123" t="s">
        <v>483</v>
      </c>
      <c r="ER123" s="123" t="s">
        <v>483</v>
      </c>
      <c r="ES123" s="123" t="s">
        <v>483</v>
      </c>
      <c r="ET123" s="123" t="s">
        <v>490</v>
      </c>
      <c r="EU123" s="123" t="s">
        <v>483</v>
      </c>
      <c r="EV123" s="123" t="s">
        <v>483</v>
      </c>
      <c r="EW123" s="123" t="s">
        <v>490</v>
      </c>
      <c r="EX123" s="123" t="s">
        <v>483</v>
      </c>
      <c r="EY123" s="123" t="s">
        <v>483</v>
      </c>
      <c r="EZ123" s="123" t="s">
        <v>483</v>
      </c>
      <c r="FA123" s="123" t="s">
        <v>483</v>
      </c>
      <c r="FB123" s="123" t="s">
        <v>483</v>
      </c>
      <c r="FC123" s="123" t="s">
        <v>483</v>
      </c>
      <c r="FD123" s="123" t="s">
        <v>483</v>
      </c>
      <c r="FE123" s="123" t="s">
        <v>483</v>
      </c>
      <c r="FF123" s="123" t="s">
        <v>483</v>
      </c>
      <c r="FG123" s="123" t="s">
        <v>490</v>
      </c>
      <c r="FH123" s="123" t="s">
        <v>483</v>
      </c>
      <c r="FI123" s="123" t="s">
        <v>483</v>
      </c>
      <c r="FJ123" s="123" t="s">
        <v>483</v>
      </c>
      <c r="FK123" s="123" t="s">
        <v>483</v>
      </c>
      <c r="FL123" s="123" t="s">
        <v>483</v>
      </c>
      <c r="FM123" s="123" t="s">
        <v>483</v>
      </c>
      <c r="FN123" s="123" t="s">
        <v>483</v>
      </c>
      <c r="FO123" s="123" t="s">
        <v>483</v>
      </c>
      <c r="FP123" s="123" t="s">
        <v>483</v>
      </c>
      <c r="FQ123" s="123" t="s">
        <v>483</v>
      </c>
      <c r="FR123" s="123" t="s">
        <v>483</v>
      </c>
      <c r="FS123" s="123" t="s">
        <v>483</v>
      </c>
      <c r="FT123" s="123" t="s">
        <v>483</v>
      </c>
      <c r="FU123" s="123" t="s">
        <v>483</v>
      </c>
      <c r="FV123" s="123" t="s">
        <v>483</v>
      </c>
      <c r="FW123" s="123" t="s">
        <v>483</v>
      </c>
      <c r="FX123" s="123" t="s">
        <v>483</v>
      </c>
      <c r="FY123" s="123" t="s">
        <v>483</v>
      </c>
      <c r="FZ123" s="123" t="s">
        <v>483</v>
      </c>
      <c r="GA123" s="123" t="s">
        <v>483</v>
      </c>
      <c r="GB123" s="123" t="s">
        <v>490</v>
      </c>
      <c r="GC123" s="123" t="s">
        <v>483</v>
      </c>
      <c r="GD123" s="123" t="s">
        <v>483</v>
      </c>
      <c r="GE123" s="123" t="s">
        <v>483</v>
      </c>
      <c r="GF123" s="123" t="s">
        <v>483</v>
      </c>
      <c r="GG123" s="123" t="s">
        <v>483</v>
      </c>
      <c r="GH123" s="123" t="s">
        <v>483</v>
      </c>
      <c r="GI123" s="123" t="s">
        <v>483</v>
      </c>
      <c r="GJ123" s="123" t="s">
        <v>483</v>
      </c>
      <c r="GK123" s="123" t="s">
        <v>483</v>
      </c>
      <c r="GL123" s="123" t="s">
        <v>483</v>
      </c>
      <c r="GM123" s="123" t="s">
        <v>483</v>
      </c>
      <c r="GN123" s="123" t="s">
        <v>483</v>
      </c>
      <c r="GO123" s="123" t="s">
        <v>483</v>
      </c>
      <c r="GP123" s="123" t="s">
        <v>483</v>
      </c>
      <c r="GQ123" s="123" t="s">
        <v>490</v>
      </c>
      <c r="GR123" s="123" t="s">
        <v>483</v>
      </c>
      <c r="GS123" s="123" t="s">
        <v>483</v>
      </c>
      <c r="GT123" s="123" t="s">
        <v>483</v>
      </c>
      <c r="GU123" s="123" t="s">
        <v>483</v>
      </c>
      <c r="GV123" s="123" t="s">
        <v>490</v>
      </c>
      <c r="GW123" s="123" t="s">
        <v>483</v>
      </c>
      <c r="GX123" s="123" t="s">
        <v>483</v>
      </c>
      <c r="GY123" s="123" t="s">
        <v>483</v>
      </c>
      <c r="GZ123" s="123" t="s">
        <v>483</v>
      </c>
      <c r="HA123" s="123" t="s">
        <v>483</v>
      </c>
      <c r="HB123" s="123" t="s">
        <v>483</v>
      </c>
      <c r="HC123" s="123" t="s">
        <v>483</v>
      </c>
      <c r="HD123" s="123" t="s">
        <v>483</v>
      </c>
      <c r="HE123" s="123" t="s">
        <v>483</v>
      </c>
      <c r="HF123" s="123" t="s">
        <v>483</v>
      </c>
      <c r="HG123" s="123" t="s">
        <v>483</v>
      </c>
      <c r="HH123" s="123" t="s">
        <v>483</v>
      </c>
      <c r="HI123" s="123" t="s">
        <v>490</v>
      </c>
      <c r="HJ123" s="123" t="s">
        <v>490</v>
      </c>
      <c r="HK123" s="123" t="s">
        <v>490</v>
      </c>
      <c r="HL123" s="123" t="s">
        <v>483</v>
      </c>
      <c r="HM123" s="123" t="s">
        <v>483</v>
      </c>
      <c r="HN123" s="123" t="s">
        <v>483</v>
      </c>
      <c r="HO123" s="123" t="s">
        <v>483</v>
      </c>
      <c r="HP123" s="123" t="s">
        <v>483</v>
      </c>
      <c r="HQ123" s="123" t="s">
        <v>483</v>
      </c>
      <c r="HR123" s="123" t="s">
        <v>483</v>
      </c>
      <c r="HS123" s="123" t="s">
        <v>483</v>
      </c>
      <c r="HT123" s="123" t="s">
        <v>483</v>
      </c>
      <c r="HU123" s="123" t="s">
        <v>490</v>
      </c>
      <c r="HV123" s="123" t="s">
        <v>483</v>
      </c>
      <c r="HW123" s="123" t="s">
        <v>483</v>
      </c>
      <c r="HX123" s="123" t="s">
        <v>483</v>
      </c>
      <c r="HY123" s="123" t="s">
        <v>483</v>
      </c>
      <c r="HZ123" s="123" t="s">
        <v>483</v>
      </c>
      <c r="IA123" s="123" t="s">
        <v>489</v>
      </c>
      <c r="IB123" s="123" t="s">
        <v>483</v>
      </c>
      <c r="IC123" s="123" t="s">
        <v>483</v>
      </c>
      <c r="ID123" s="123" t="s">
        <v>483</v>
      </c>
      <c r="IE123" s="123" t="s">
        <v>483</v>
      </c>
      <c r="IF123" s="123" t="s">
        <v>490</v>
      </c>
      <c r="IG123" s="123" t="s">
        <v>490</v>
      </c>
      <c r="IH123" s="123" t="s">
        <v>490</v>
      </c>
      <c r="II123" s="123" t="s">
        <v>490</v>
      </c>
      <c r="IJ123" s="123" t="s">
        <v>490</v>
      </c>
      <c r="IK123" s="123" t="s">
        <v>483</v>
      </c>
      <c r="IL123" s="123" t="s">
        <v>483</v>
      </c>
      <c r="IM123" s="123" t="s">
        <v>483</v>
      </c>
      <c r="IN123" s="123">
        <v>1</v>
      </c>
      <c r="IO123" s="123"/>
      <c r="IP123" s="123"/>
      <c r="IQ123" s="123">
        <v>1</v>
      </c>
      <c r="IR123" s="123">
        <v>5</v>
      </c>
      <c r="IS123" s="123"/>
      <c r="IT123" s="123"/>
      <c r="IU123" s="123"/>
      <c r="IV123" s="123">
        <v>2</v>
      </c>
      <c r="IW123" s="123"/>
      <c r="IX123" s="123">
        <v>1</v>
      </c>
      <c r="IY123" s="123">
        <v>1</v>
      </c>
      <c r="IZ123" s="123"/>
      <c r="JA123" s="123">
        <v>1</v>
      </c>
      <c r="JB123" s="123"/>
      <c r="JC123" s="123"/>
      <c r="JD123" s="123">
        <v>1</v>
      </c>
      <c r="JE123" s="123"/>
      <c r="JF123" s="123"/>
      <c r="JG123" s="123"/>
      <c r="JH123" s="123">
        <v>1</v>
      </c>
      <c r="JI123" s="123"/>
      <c r="JJ123" s="123">
        <v>2</v>
      </c>
      <c r="JK123" s="123"/>
      <c r="JL123" s="123"/>
      <c r="JM123" s="123"/>
      <c r="JN123" s="123">
        <v>13</v>
      </c>
      <c r="JO123" s="123">
        <v>3</v>
      </c>
      <c r="JP123" s="123">
        <v>16</v>
      </c>
      <c r="JQ123" s="123">
        <v>6</v>
      </c>
      <c r="JR123" s="123" t="s">
        <v>2373</v>
      </c>
      <c r="JS123" s="123" t="s">
        <v>483</v>
      </c>
      <c r="JT123" s="123" t="s">
        <v>483</v>
      </c>
      <c r="JU123" s="123" t="s">
        <v>483</v>
      </c>
      <c r="JV123" s="123" t="s">
        <v>483</v>
      </c>
      <c r="JW123" s="123" t="s">
        <v>483</v>
      </c>
      <c r="JX123" s="123" t="s">
        <v>483</v>
      </c>
      <c r="JY123" s="123" t="s">
        <v>483</v>
      </c>
      <c r="JZ123" s="123" t="s">
        <v>483</v>
      </c>
      <c r="KA123" s="123" t="s">
        <v>483</v>
      </c>
      <c r="KB123" s="123" t="s">
        <v>483</v>
      </c>
      <c r="KC123" s="123" t="s">
        <v>483</v>
      </c>
      <c r="KD123" s="123" t="s">
        <v>772</v>
      </c>
      <c r="KE123" s="123" t="s">
        <v>2374</v>
      </c>
      <c r="KF123" s="123" t="s">
        <v>2375</v>
      </c>
      <c r="KG123" s="123" t="s">
        <v>622</v>
      </c>
      <c r="KH123" s="123" t="s">
        <v>485</v>
      </c>
      <c r="KI123" s="123">
        <v>1</v>
      </c>
      <c r="KJ123" s="123" t="s">
        <v>483</v>
      </c>
      <c r="KK123" s="123" t="s">
        <v>483</v>
      </c>
      <c r="KL123" s="123" t="s">
        <v>483</v>
      </c>
      <c r="KM123" s="123" t="s">
        <v>483</v>
      </c>
      <c r="KN123" s="123" t="s">
        <v>483</v>
      </c>
      <c r="KO123" s="123" t="s">
        <v>483</v>
      </c>
      <c r="KP123" s="123" t="s">
        <v>483</v>
      </c>
      <c r="KQ123" s="123" t="s">
        <v>483</v>
      </c>
      <c r="KR123" s="123" t="s">
        <v>483</v>
      </c>
      <c r="KS123" s="123" t="s">
        <v>483</v>
      </c>
      <c r="KT123" s="123" t="s">
        <v>483</v>
      </c>
      <c r="KU123" s="123" t="s">
        <v>483</v>
      </c>
      <c r="KV123" s="123" t="s">
        <v>483</v>
      </c>
      <c r="KW123" s="123" t="s">
        <v>483</v>
      </c>
      <c r="KX123" s="123" t="s">
        <v>490</v>
      </c>
      <c r="KY123" s="123" t="s">
        <v>483</v>
      </c>
      <c r="KZ123" s="123" t="s">
        <v>483</v>
      </c>
      <c r="LA123" s="123" t="s">
        <v>483</v>
      </c>
      <c r="LB123" s="123" t="s">
        <v>483</v>
      </c>
      <c r="LC123" s="123" t="s">
        <v>490</v>
      </c>
      <c r="LD123" s="123" t="s">
        <v>483</v>
      </c>
      <c r="LE123" s="123" t="s">
        <v>490</v>
      </c>
      <c r="LF123" s="123"/>
      <c r="LG123" s="123">
        <v>6</v>
      </c>
      <c r="LH123" s="123"/>
      <c r="LI123" s="123">
        <v>6</v>
      </c>
      <c r="LJ123" s="123">
        <v>9</v>
      </c>
      <c r="LK123" s="123">
        <v>9</v>
      </c>
      <c r="LL123" s="123">
        <v>7</v>
      </c>
      <c r="LM123" s="123">
        <v>10</v>
      </c>
      <c r="LN123" s="123" t="s">
        <v>483</v>
      </c>
      <c r="LO123" s="123" t="s">
        <v>483</v>
      </c>
      <c r="LP123" s="123" t="s">
        <v>483</v>
      </c>
      <c r="LQ123" s="123" t="s">
        <v>483</v>
      </c>
      <c r="LR123" s="123" t="s">
        <v>483</v>
      </c>
      <c r="LS123" s="123" t="s">
        <v>489</v>
      </c>
      <c r="LT123" s="123" t="s">
        <v>489</v>
      </c>
      <c r="LU123" s="123" t="s">
        <v>489</v>
      </c>
      <c r="LV123" s="123" t="s">
        <v>489</v>
      </c>
      <c r="LW123" s="123" t="s">
        <v>489</v>
      </c>
      <c r="LX123" s="123" t="s">
        <v>489</v>
      </c>
      <c r="LY123" s="123" t="s">
        <v>483</v>
      </c>
      <c r="LZ123" s="123" t="s">
        <v>489</v>
      </c>
      <c r="MA123" s="123" t="s">
        <v>489</v>
      </c>
      <c r="MB123" s="123" t="s">
        <v>483</v>
      </c>
      <c r="MC123" s="123" t="s">
        <v>483</v>
      </c>
      <c r="MD123" s="123" t="s">
        <v>483</v>
      </c>
      <c r="ME123" s="123" t="s">
        <v>483</v>
      </c>
      <c r="MF123" s="123" t="s">
        <v>483</v>
      </c>
      <c r="MG123" s="123" t="s">
        <v>483</v>
      </c>
      <c r="MH123" s="123" t="s">
        <v>490</v>
      </c>
      <c r="MI123" s="123" t="s">
        <v>490</v>
      </c>
      <c r="MJ123" s="123" t="s">
        <v>483</v>
      </c>
      <c r="MK123" s="123" t="s">
        <v>483</v>
      </c>
      <c r="ML123" s="123" t="s">
        <v>483</v>
      </c>
      <c r="MM123" s="123" t="s">
        <v>483</v>
      </c>
      <c r="MN123" s="123" t="s">
        <v>483</v>
      </c>
      <c r="MO123" s="123" t="s">
        <v>483</v>
      </c>
      <c r="MP123" s="123" t="s">
        <v>483</v>
      </c>
      <c r="MQ123" s="123" t="s">
        <v>483</v>
      </c>
      <c r="MR123" s="123" t="s">
        <v>483</v>
      </c>
      <c r="MS123" s="123" t="s">
        <v>483</v>
      </c>
      <c r="MT123" s="123" t="s">
        <v>483</v>
      </c>
      <c r="MU123" s="123" t="s">
        <v>483</v>
      </c>
      <c r="MV123" s="123" t="s">
        <v>483</v>
      </c>
      <c r="MW123" s="123" t="s">
        <v>483</v>
      </c>
      <c r="MX123" s="123" t="s">
        <v>483</v>
      </c>
      <c r="MY123" s="123" t="s">
        <v>483</v>
      </c>
      <c r="MZ123" s="123" t="s">
        <v>483</v>
      </c>
      <c r="NA123" s="123" t="s">
        <v>483</v>
      </c>
      <c r="NB123" s="123" t="s">
        <v>483</v>
      </c>
      <c r="NC123" s="123" t="s">
        <v>483</v>
      </c>
      <c r="ND123" s="123" t="s">
        <v>483</v>
      </c>
      <c r="NE123" s="123" t="s">
        <v>483</v>
      </c>
      <c r="NF123" s="123" t="s">
        <v>483</v>
      </c>
      <c r="NG123" s="123" t="s">
        <v>483</v>
      </c>
      <c r="NH123" s="123" t="s">
        <v>483</v>
      </c>
      <c r="NI123" s="123" t="s">
        <v>483</v>
      </c>
      <c r="NJ123" s="123" t="s">
        <v>483</v>
      </c>
      <c r="NK123" s="123" t="s">
        <v>483</v>
      </c>
      <c r="NL123" s="123" t="s">
        <v>489</v>
      </c>
      <c r="NM123" s="123" t="s">
        <v>483</v>
      </c>
      <c r="NN123" s="123" t="s">
        <v>483</v>
      </c>
      <c r="NO123" s="123" t="s">
        <v>483</v>
      </c>
      <c r="NP123" s="123" t="s">
        <v>483</v>
      </c>
      <c r="NQ123" s="123" t="s">
        <v>489</v>
      </c>
      <c r="NR123" s="123" t="s">
        <v>483</v>
      </c>
      <c r="NS123" s="123" t="s">
        <v>483</v>
      </c>
      <c r="NT123" s="123" t="s">
        <v>483</v>
      </c>
      <c r="NU123" s="123" t="s">
        <v>483</v>
      </c>
      <c r="NV123" s="123" t="s">
        <v>483</v>
      </c>
      <c r="NW123" s="123" t="s">
        <v>483</v>
      </c>
      <c r="NX123" s="123" t="s">
        <v>483</v>
      </c>
      <c r="NY123" s="123" t="s">
        <v>483</v>
      </c>
      <c r="NZ123" s="123" t="s">
        <v>483</v>
      </c>
      <c r="OA123" s="123" t="s">
        <v>483</v>
      </c>
      <c r="OB123" s="123" t="s">
        <v>483</v>
      </c>
      <c r="OC123" s="123" t="s">
        <v>483</v>
      </c>
      <c r="OD123" s="123" t="s">
        <v>483</v>
      </c>
      <c r="OE123" s="123" t="s">
        <v>483</v>
      </c>
      <c r="OF123" s="123" t="s">
        <v>483</v>
      </c>
      <c r="OG123" s="123" t="s">
        <v>483</v>
      </c>
      <c r="OH123" s="123" t="s">
        <v>483</v>
      </c>
      <c r="OI123" s="123" t="s">
        <v>483</v>
      </c>
      <c r="OJ123" s="123" t="s">
        <v>483</v>
      </c>
      <c r="OK123" s="123" t="s">
        <v>483</v>
      </c>
      <c r="OL123" s="123" t="s">
        <v>483</v>
      </c>
      <c r="OM123" s="123" t="s">
        <v>483</v>
      </c>
      <c r="ON123" s="123" t="s">
        <v>483</v>
      </c>
      <c r="OO123" s="123" t="s">
        <v>483</v>
      </c>
      <c r="OP123" s="123" t="s">
        <v>483</v>
      </c>
      <c r="OQ123" s="123" t="s">
        <v>483</v>
      </c>
      <c r="OR123" s="123" t="s">
        <v>483</v>
      </c>
      <c r="OS123" s="123" t="s">
        <v>483</v>
      </c>
      <c r="OT123" s="123" t="s">
        <v>483</v>
      </c>
      <c r="OU123" s="123" t="s">
        <v>483</v>
      </c>
      <c r="OV123" s="123" t="s">
        <v>483</v>
      </c>
      <c r="OW123" s="123" t="s">
        <v>575</v>
      </c>
      <c r="OX123" s="123" t="s">
        <v>483</v>
      </c>
      <c r="OY123" s="123" t="s">
        <v>483</v>
      </c>
      <c r="OZ123" s="123" t="s">
        <v>483</v>
      </c>
      <c r="PA123" s="123" t="s">
        <v>483</v>
      </c>
      <c r="PB123" s="123" t="s">
        <v>483</v>
      </c>
      <c r="PC123" s="123" t="s">
        <v>483</v>
      </c>
      <c r="PD123" s="123" t="s">
        <v>483</v>
      </c>
      <c r="PE123" s="123" t="s">
        <v>483</v>
      </c>
      <c r="PF123" s="123" t="s">
        <v>483</v>
      </c>
      <c r="PG123" s="123" t="s">
        <v>489</v>
      </c>
      <c r="PH123" s="123" t="s">
        <v>483</v>
      </c>
      <c r="PI123" s="123" t="s">
        <v>483</v>
      </c>
      <c r="PJ123" s="123" t="s">
        <v>483</v>
      </c>
      <c r="PK123" s="123" t="s">
        <v>483</v>
      </c>
      <c r="PL123" s="123" t="s">
        <v>483</v>
      </c>
      <c r="PM123" s="123" t="s">
        <v>489</v>
      </c>
      <c r="PN123" s="123" t="s">
        <v>483</v>
      </c>
      <c r="PO123" s="123" t="s">
        <v>489</v>
      </c>
      <c r="PP123" s="123" t="s">
        <v>483</v>
      </c>
      <c r="PQ123" s="123" t="s">
        <v>489</v>
      </c>
      <c r="PR123" s="123" t="s">
        <v>483</v>
      </c>
      <c r="PS123" s="123" t="s">
        <v>483</v>
      </c>
      <c r="PT123" s="123" t="s">
        <v>483</v>
      </c>
      <c r="PU123" s="123" t="s">
        <v>574</v>
      </c>
      <c r="PV123" s="123" t="s">
        <v>574</v>
      </c>
      <c r="PW123" s="123" t="s">
        <v>574</v>
      </c>
      <c r="PX123" s="123" t="s">
        <v>574</v>
      </c>
      <c r="PY123" s="123" t="s">
        <v>681</v>
      </c>
      <c r="PZ123" s="123" t="s">
        <v>483</v>
      </c>
      <c r="QA123" s="123" t="s">
        <v>623</v>
      </c>
      <c r="QB123" s="123" t="s">
        <v>483</v>
      </c>
      <c r="QC123" s="123" t="s">
        <v>573</v>
      </c>
      <c r="QD123" s="123" t="s">
        <v>483</v>
      </c>
      <c r="QE123" s="123" t="s">
        <v>2376</v>
      </c>
      <c r="QF123" s="123"/>
      <c r="QG123" s="123"/>
      <c r="QH123" s="123" t="s">
        <v>483</v>
      </c>
      <c r="QI123" s="123" t="s">
        <v>483</v>
      </c>
      <c r="QJ123" s="123" t="s">
        <v>483</v>
      </c>
      <c r="QK123" s="123">
        <v>15</v>
      </c>
      <c r="QL123" s="123" t="s">
        <v>483</v>
      </c>
      <c r="QM123" s="123" t="s">
        <v>483</v>
      </c>
      <c r="QN123" s="123" t="s">
        <v>483</v>
      </c>
      <c r="QO123" s="123" t="s">
        <v>483</v>
      </c>
      <c r="QP123" s="123" t="s">
        <v>483</v>
      </c>
      <c r="QQ123" s="123">
        <v>4</v>
      </c>
      <c r="QR123" s="123">
        <v>50</v>
      </c>
      <c r="QS123" s="123">
        <v>4</v>
      </c>
      <c r="QT123" s="123"/>
      <c r="QU123" s="90" t="s">
        <v>4478</v>
      </c>
      <c r="QV123" s="90" t="s">
        <v>4958</v>
      </c>
      <c r="QW123" s="125" t="s">
        <v>4969</v>
      </c>
      <c r="QX123" s="79" t="s">
        <v>483</v>
      </c>
      <c r="QY123" s="80" t="s">
        <v>483</v>
      </c>
      <c r="QZ123" s="79" t="s">
        <v>483</v>
      </c>
      <c r="RA123" s="52" t="s">
        <v>4667</v>
      </c>
      <c r="RB123" s="79">
        <v>15</v>
      </c>
      <c r="RC123" s="79">
        <v>7</v>
      </c>
      <c r="RD123" s="79">
        <v>8</v>
      </c>
      <c r="RE123" s="132">
        <v>14</v>
      </c>
      <c r="RF123" s="132">
        <v>6</v>
      </c>
      <c r="RG123" s="132">
        <v>8</v>
      </c>
      <c r="RH123" s="175">
        <v>12</v>
      </c>
      <c r="RI123" s="175">
        <v>5</v>
      </c>
      <c r="RJ123" s="175">
        <v>7</v>
      </c>
      <c r="RK123" s="80">
        <v>14</v>
      </c>
      <c r="RL123" s="80">
        <v>6</v>
      </c>
      <c r="RM123" s="80">
        <v>8</v>
      </c>
      <c r="RN123" s="132">
        <v>13</v>
      </c>
      <c r="RO123" s="175">
        <v>11</v>
      </c>
      <c r="RP123" s="80" t="s">
        <v>483</v>
      </c>
      <c r="RQ123" s="52" t="s">
        <v>4597</v>
      </c>
      <c r="RR123" s="80" t="s">
        <v>483</v>
      </c>
      <c r="RS123" s="80">
        <v>0</v>
      </c>
      <c r="RT123" s="175">
        <v>0</v>
      </c>
      <c r="RU123" s="175">
        <v>0</v>
      </c>
      <c r="RV123" s="80">
        <v>0</v>
      </c>
      <c r="RW123" s="175">
        <v>0</v>
      </c>
      <c r="RX123" s="175">
        <v>0</v>
      </c>
      <c r="RY123" s="84" t="s">
        <v>483</v>
      </c>
      <c r="RZ123" s="219" t="s">
        <v>6131</v>
      </c>
      <c r="SA123" s="184" t="s">
        <v>6833</v>
      </c>
      <c r="SB123" s="90" t="s">
        <v>4781</v>
      </c>
      <c r="SC123" s="90" t="s">
        <v>4781</v>
      </c>
      <c r="SD123" s="224" t="s">
        <v>6784</v>
      </c>
      <c r="SE123" s="123"/>
      <c r="SF123" s="114"/>
      <c r="SG123" s="114"/>
      <c r="SH123" s="114"/>
      <c r="SI123" s="114"/>
      <c r="SJ123" s="114"/>
      <c r="SK123" s="114"/>
      <c r="SL123" s="114"/>
      <c r="SM123" s="114"/>
      <c r="SN123" s="242"/>
      <c r="SO123" s="114"/>
      <c r="SQ123" s="123"/>
      <c r="SR123" s="123"/>
      <c r="ST123" s="174" t="s">
        <v>489</v>
      </c>
      <c r="SV123" s="235" t="s">
        <v>4478</v>
      </c>
    </row>
    <row r="124" spans="1:517" s="98" customFormat="1" ht="84.75" customHeight="1" x14ac:dyDescent="0.25">
      <c r="A124" s="123" t="s">
        <v>2377</v>
      </c>
      <c r="B124" s="93">
        <v>165</v>
      </c>
      <c r="C124" s="123">
        <v>2019</v>
      </c>
      <c r="D124" s="94" t="s">
        <v>4073</v>
      </c>
      <c r="E124" s="123">
        <v>10</v>
      </c>
      <c r="F124" s="123" t="s">
        <v>602</v>
      </c>
      <c r="G124" s="114" t="s">
        <v>2378</v>
      </c>
      <c r="H124" s="123"/>
      <c r="I124" s="123" t="s">
        <v>1271</v>
      </c>
      <c r="J124" s="123" t="s">
        <v>2379</v>
      </c>
      <c r="K124" s="123" t="s">
        <v>657</v>
      </c>
      <c r="L124" s="123" t="s">
        <v>2380</v>
      </c>
      <c r="M124" s="123">
        <v>42</v>
      </c>
      <c r="N124" s="123"/>
      <c r="O124" s="123" t="s">
        <v>608</v>
      </c>
      <c r="P124" s="123" t="s">
        <v>2381</v>
      </c>
      <c r="Q124" s="123" t="s">
        <v>2382</v>
      </c>
      <c r="R124" s="95" t="s">
        <v>2383</v>
      </c>
      <c r="S124" s="97">
        <v>97130</v>
      </c>
      <c r="T124" s="97" t="s">
        <v>590</v>
      </c>
      <c r="U124" s="97" t="s">
        <v>2384</v>
      </c>
      <c r="V124" s="97" t="s">
        <v>2384</v>
      </c>
      <c r="W124" s="97" t="s">
        <v>586</v>
      </c>
      <c r="X124" s="183">
        <v>9992874073</v>
      </c>
      <c r="Y124" s="95" t="s">
        <v>2383</v>
      </c>
      <c r="Z124" s="123">
        <v>11</v>
      </c>
      <c r="AA124" s="123">
        <v>0</v>
      </c>
      <c r="AB124" s="123">
        <v>0</v>
      </c>
      <c r="AC124" s="123">
        <v>11</v>
      </c>
      <c r="AD124" s="123">
        <v>9</v>
      </c>
      <c r="AE124" s="123">
        <v>0</v>
      </c>
      <c r="AF124" s="123">
        <v>0</v>
      </c>
      <c r="AG124" s="123">
        <v>9</v>
      </c>
      <c r="AH124" s="123">
        <v>0</v>
      </c>
      <c r="AI124" s="123">
        <v>0</v>
      </c>
      <c r="AJ124" s="123">
        <v>20</v>
      </c>
      <c r="AK124" s="123">
        <v>20</v>
      </c>
      <c r="AL124" s="123">
        <v>24</v>
      </c>
      <c r="AM124" s="123">
        <v>64</v>
      </c>
      <c r="AN124" s="123">
        <v>97</v>
      </c>
      <c r="AO124" s="123">
        <v>67</v>
      </c>
      <c r="AP124" s="123">
        <v>8</v>
      </c>
      <c r="AQ124" s="123">
        <v>0</v>
      </c>
      <c r="AR124" s="123">
        <v>0</v>
      </c>
      <c r="AS124" s="123">
        <v>0</v>
      </c>
      <c r="AT124" s="123" t="s">
        <v>483</v>
      </c>
      <c r="AU124" s="123" t="s">
        <v>483</v>
      </c>
      <c r="AV124" s="123" t="s">
        <v>636</v>
      </c>
      <c r="AW124" s="123">
        <v>57</v>
      </c>
      <c r="AX124" s="123" t="s">
        <v>615</v>
      </c>
      <c r="AY124" s="123" t="s">
        <v>483</v>
      </c>
      <c r="AZ124" s="123" t="s">
        <v>483</v>
      </c>
      <c r="BA124" s="123" t="s">
        <v>483</v>
      </c>
      <c r="BB124" s="123" t="s">
        <v>483</v>
      </c>
      <c r="BC124" s="123" t="s">
        <v>483</v>
      </c>
      <c r="BD124" s="123" t="s">
        <v>616</v>
      </c>
      <c r="BE124" s="123" t="s">
        <v>490</v>
      </c>
      <c r="BF124" s="123" t="s">
        <v>490</v>
      </c>
      <c r="BG124" s="123" t="s">
        <v>490</v>
      </c>
      <c r="BH124" s="123" t="s">
        <v>490</v>
      </c>
      <c r="BI124" s="123" t="s">
        <v>490</v>
      </c>
      <c r="BJ124" s="123" t="s">
        <v>490</v>
      </c>
      <c r="BK124" s="123" t="s">
        <v>483</v>
      </c>
      <c r="BL124" s="123" t="s">
        <v>483</v>
      </c>
      <c r="BM124" s="123" t="s">
        <v>483</v>
      </c>
      <c r="BN124" s="123" t="s">
        <v>483</v>
      </c>
      <c r="BO124" s="123" t="s">
        <v>483</v>
      </c>
      <c r="BP124" s="123" t="s">
        <v>490</v>
      </c>
      <c r="BQ124" s="123" t="s">
        <v>483</v>
      </c>
      <c r="BR124" s="123" t="s">
        <v>490</v>
      </c>
      <c r="BS124" s="123" t="s">
        <v>483</v>
      </c>
      <c r="BT124" s="123" t="s">
        <v>483</v>
      </c>
      <c r="BU124" s="123" t="s">
        <v>483</v>
      </c>
      <c r="BV124" s="123" t="s">
        <v>483</v>
      </c>
      <c r="BW124" s="123" t="s">
        <v>490</v>
      </c>
      <c r="BX124" s="123" t="s">
        <v>483</v>
      </c>
      <c r="BY124" s="123" t="s">
        <v>490</v>
      </c>
      <c r="BZ124" s="123" t="s">
        <v>483</v>
      </c>
      <c r="CA124" s="123" t="s">
        <v>483</v>
      </c>
      <c r="CB124" s="123" t="s">
        <v>483</v>
      </c>
      <c r="CC124" s="123" t="s">
        <v>483</v>
      </c>
      <c r="CD124" s="123" t="s">
        <v>483</v>
      </c>
      <c r="CE124" s="123" t="s">
        <v>490</v>
      </c>
      <c r="CF124" s="123"/>
      <c r="CG124" s="123" t="s">
        <v>483</v>
      </c>
      <c r="CH124" s="123" t="s">
        <v>483</v>
      </c>
      <c r="CI124" s="123" t="s">
        <v>483</v>
      </c>
      <c r="CJ124" s="123" t="s">
        <v>483</v>
      </c>
      <c r="CK124" s="123" t="s">
        <v>483</v>
      </c>
      <c r="CL124" s="123" t="s">
        <v>483</v>
      </c>
      <c r="CM124" s="123" t="s">
        <v>489</v>
      </c>
      <c r="CN124" s="123" t="s">
        <v>483</v>
      </c>
      <c r="CO124" s="123" t="s">
        <v>483</v>
      </c>
      <c r="CP124" s="123" t="s">
        <v>483</v>
      </c>
      <c r="CQ124" s="123" t="s">
        <v>483</v>
      </c>
      <c r="CR124" s="123" t="s">
        <v>483</v>
      </c>
      <c r="CS124" s="123" t="s">
        <v>483</v>
      </c>
      <c r="CT124" s="123" t="s">
        <v>483</v>
      </c>
      <c r="CU124" s="123" t="s">
        <v>483</v>
      </c>
      <c r="CV124" s="123" t="s">
        <v>483</v>
      </c>
      <c r="CW124" s="123" t="s">
        <v>483</v>
      </c>
      <c r="CX124" s="123" t="s">
        <v>483</v>
      </c>
      <c r="CY124" s="123" t="s">
        <v>489</v>
      </c>
      <c r="CZ124" s="123" t="s">
        <v>483</v>
      </c>
      <c r="DA124" s="123" t="s">
        <v>483</v>
      </c>
      <c r="DB124" s="123" t="s">
        <v>483</v>
      </c>
      <c r="DC124" s="123" t="s">
        <v>483</v>
      </c>
      <c r="DD124" s="123" t="s">
        <v>483</v>
      </c>
      <c r="DE124" s="123" t="s">
        <v>490</v>
      </c>
      <c r="DF124" s="123" t="s">
        <v>483</v>
      </c>
      <c r="DG124" s="123" t="s">
        <v>483</v>
      </c>
      <c r="DH124" s="123" t="s">
        <v>483</v>
      </c>
      <c r="DI124" s="123" t="s">
        <v>483</v>
      </c>
      <c r="DJ124" s="123" t="s">
        <v>483</v>
      </c>
      <c r="DK124" s="123" t="s">
        <v>483</v>
      </c>
      <c r="DL124" s="123" t="s">
        <v>483</v>
      </c>
      <c r="DM124" s="123" t="s">
        <v>581</v>
      </c>
      <c r="DN124" s="123" t="s">
        <v>489</v>
      </c>
      <c r="DO124" s="123" t="s">
        <v>483</v>
      </c>
      <c r="DP124" s="123" t="s">
        <v>483</v>
      </c>
      <c r="DQ124" s="123" t="s">
        <v>483</v>
      </c>
      <c r="DR124" s="123" t="s">
        <v>483</v>
      </c>
      <c r="DS124" s="123" t="s">
        <v>490</v>
      </c>
      <c r="DT124" s="123" t="s">
        <v>483</v>
      </c>
      <c r="DU124" s="123" t="s">
        <v>483</v>
      </c>
      <c r="DV124" s="123" t="s">
        <v>490</v>
      </c>
      <c r="DW124" s="123" t="s">
        <v>490</v>
      </c>
      <c r="DX124" s="123" t="s">
        <v>490</v>
      </c>
      <c r="DY124" s="123" t="s">
        <v>490</v>
      </c>
      <c r="DZ124" s="123" t="s">
        <v>483</v>
      </c>
      <c r="EA124" s="123" t="s">
        <v>490</v>
      </c>
      <c r="EB124" s="123" t="s">
        <v>490</v>
      </c>
      <c r="EC124" s="123" t="s">
        <v>483</v>
      </c>
      <c r="ED124" s="123" t="s">
        <v>483</v>
      </c>
      <c r="EE124" s="123">
        <v>2</v>
      </c>
      <c r="EF124" s="123">
        <v>0</v>
      </c>
      <c r="EG124" s="123">
        <v>0</v>
      </c>
      <c r="EH124" s="123" t="s">
        <v>483</v>
      </c>
      <c r="EI124" s="123" t="s">
        <v>483</v>
      </c>
      <c r="EJ124" s="123" t="s">
        <v>483</v>
      </c>
      <c r="EK124" s="123" t="s">
        <v>490</v>
      </c>
      <c r="EL124" s="123" t="s">
        <v>483</v>
      </c>
      <c r="EM124" s="123" t="s">
        <v>490</v>
      </c>
      <c r="EN124" s="123" t="s">
        <v>483</v>
      </c>
      <c r="EO124" s="123" t="s">
        <v>483</v>
      </c>
      <c r="EP124" s="123" t="s">
        <v>483</v>
      </c>
      <c r="EQ124" s="123" t="s">
        <v>483</v>
      </c>
      <c r="ER124" s="123" t="s">
        <v>483</v>
      </c>
      <c r="ES124" s="123" t="s">
        <v>490</v>
      </c>
      <c r="ET124" s="123" t="s">
        <v>483</v>
      </c>
      <c r="EU124" s="123" t="s">
        <v>483</v>
      </c>
      <c r="EV124" s="123" t="s">
        <v>483</v>
      </c>
      <c r="EW124" s="123" t="s">
        <v>490</v>
      </c>
      <c r="EX124" s="123" t="s">
        <v>490</v>
      </c>
      <c r="EY124" s="123" t="s">
        <v>483</v>
      </c>
      <c r="EZ124" s="123" t="s">
        <v>483</v>
      </c>
      <c r="FA124" s="123" t="s">
        <v>490</v>
      </c>
      <c r="FB124" s="123" t="s">
        <v>483</v>
      </c>
      <c r="FC124" s="123" t="s">
        <v>483</v>
      </c>
      <c r="FD124" s="123" t="s">
        <v>483</v>
      </c>
      <c r="FE124" s="123" t="s">
        <v>483</v>
      </c>
      <c r="FF124" s="123" t="s">
        <v>483</v>
      </c>
      <c r="FG124" s="123" t="s">
        <v>483</v>
      </c>
      <c r="FH124" s="123" t="s">
        <v>483</v>
      </c>
      <c r="FI124" s="123" t="s">
        <v>483</v>
      </c>
      <c r="FJ124" s="123" t="s">
        <v>490</v>
      </c>
      <c r="FK124" s="123" t="s">
        <v>483</v>
      </c>
      <c r="FL124" s="123" t="s">
        <v>483</v>
      </c>
      <c r="FM124" s="123" t="s">
        <v>483</v>
      </c>
      <c r="FN124" s="123" t="s">
        <v>483</v>
      </c>
      <c r="FO124" s="123" t="s">
        <v>483</v>
      </c>
      <c r="FP124" s="123" t="s">
        <v>483</v>
      </c>
      <c r="FQ124" s="123" t="s">
        <v>483</v>
      </c>
      <c r="FR124" s="123" t="s">
        <v>483</v>
      </c>
      <c r="FS124" s="123" t="s">
        <v>483</v>
      </c>
      <c r="FT124" s="123" t="s">
        <v>483</v>
      </c>
      <c r="FU124" s="123" t="s">
        <v>483</v>
      </c>
      <c r="FV124" s="123" t="s">
        <v>483</v>
      </c>
      <c r="FW124" s="123" t="s">
        <v>483</v>
      </c>
      <c r="FX124" s="123" t="s">
        <v>483</v>
      </c>
      <c r="FY124" s="123" t="s">
        <v>483</v>
      </c>
      <c r="FZ124" s="123" t="s">
        <v>483</v>
      </c>
      <c r="GA124" s="123" t="s">
        <v>483</v>
      </c>
      <c r="GB124" s="123" t="s">
        <v>483</v>
      </c>
      <c r="GC124" s="123" t="s">
        <v>483</v>
      </c>
      <c r="GD124" s="123" t="s">
        <v>483</v>
      </c>
      <c r="GE124" s="123" t="s">
        <v>483</v>
      </c>
      <c r="GF124" s="123" t="s">
        <v>483</v>
      </c>
      <c r="GG124" s="123" t="s">
        <v>483</v>
      </c>
      <c r="GH124" s="123" t="s">
        <v>483</v>
      </c>
      <c r="GI124" s="123" t="s">
        <v>483</v>
      </c>
      <c r="GJ124" s="123" t="s">
        <v>483</v>
      </c>
      <c r="GK124" s="123" t="s">
        <v>483</v>
      </c>
      <c r="GL124" s="123" t="s">
        <v>483</v>
      </c>
      <c r="GM124" s="123" t="s">
        <v>483</v>
      </c>
      <c r="GN124" s="123" t="s">
        <v>483</v>
      </c>
      <c r="GO124" s="123" t="s">
        <v>483</v>
      </c>
      <c r="GP124" s="123" t="s">
        <v>483</v>
      </c>
      <c r="GQ124" s="123" t="s">
        <v>483</v>
      </c>
      <c r="GR124" s="123" t="s">
        <v>483</v>
      </c>
      <c r="GS124" s="123" t="s">
        <v>483</v>
      </c>
      <c r="GT124" s="123" t="s">
        <v>483</v>
      </c>
      <c r="GU124" s="123" t="s">
        <v>483</v>
      </c>
      <c r="GV124" s="123" t="s">
        <v>483</v>
      </c>
      <c r="GW124" s="123" t="s">
        <v>483</v>
      </c>
      <c r="GX124" s="123" t="s">
        <v>483</v>
      </c>
      <c r="GY124" s="123" t="s">
        <v>483</v>
      </c>
      <c r="GZ124" s="123" t="s">
        <v>483</v>
      </c>
      <c r="HA124" s="123" t="s">
        <v>483</v>
      </c>
      <c r="HB124" s="123" t="s">
        <v>483</v>
      </c>
      <c r="HC124" s="123" t="s">
        <v>483</v>
      </c>
      <c r="HD124" s="123" t="s">
        <v>483</v>
      </c>
      <c r="HE124" s="123" t="s">
        <v>483</v>
      </c>
      <c r="HF124" s="123" t="s">
        <v>483</v>
      </c>
      <c r="HG124" s="123" t="s">
        <v>483</v>
      </c>
      <c r="HH124" s="123" t="s">
        <v>483</v>
      </c>
      <c r="HI124" s="123" t="s">
        <v>483</v>
      </c>
      <c r="HJ124" s="123" t="s">
        <v>483</v>
      </c>
      <c r="HK124" s="123" t="s">
        <v>490</v>
      </c>
      <c r="HL124" s="123" t="s">
        <v>490</v>
      </c>
      <c r="HM124" s="123" t="s">
        <v>483</v>
      </c>
      <c r="HN124" s="123" t="s">
        <v>483</v>
      </c>
      <c r="HO124" s="123" t="s">
        <v>483</v>
      </c>
      <c r="HP124" s="123" t="s">
        <v>483</v>
      </c>
      <c r="HQ124" s="123" t="s">
        <v>483</v>
      </c>
      <c r="HR124" s="123" t="s">
        <v>483</v>
      </c>
      <c r="HS124" s="123" t="s">
        <v>490</v>
      </c>
      <c r="HT124" s="123" t="s">
        <v>483</v>
      </c>
      <c r="HU124" s="123" t="s">
        <v>483</v>
      </c>
      <c r="HV124" s="123" t="s">
        <v>483</v>
      </c>
      <c r="HW124" s="123" t="s">
        <v>483</v>
      </c>
      <c r="HX124" s="123" t="s">
        <v>483</v>
      </c>
      <c r="HY124" s="123" t="s">
        <v>483</v>
      </c>
      <c r="HZ124" s="123" t="s">
        <v>483</v>
      </c>
      <c r="IA124" s="123" t="s">
        <v>483</v>
      </c>
      <c r="IB124" s="123" t="s">
        <v>483</v>
      </c>
      <c r="IC124" s="123" t="s">
        <v>483</v>
      </c>
      <c r="ID124" s="123" t="s">
        <v>483</v>
      </c>
      <c r="IE124" s="123" t="s">
        <v>489</v>
      </c>
      <c r="IF124" s="123" t="s">
        <v>483</v>
      </c>
      <c r="IG124" s="123" t="s">
        <v>483</v>
      </c>
      <c r="IH124" s="123" t="s">
        <v>483</v>
      </c>
      <c r="II124" s="123" t="s">
        <v>489</v>
      </c>
      <c r="IJ124" s="123" t="s">
        <v>489</v>
      </c>
      <c r="IK124" s="123" t="s">
        <v>483</v>
      </c>
      <c r="IL124" s="123" t="s">
        <v>483</v>
      </c>
      <c r="IM124" s="123" t="s">
        <v>483</v>
      </c>
      <c r="IN124" s="123">
        <v>1</v>
      </c>
      <c r="IO124" s="123"/>
      <c r="IP124" s="123">
        <v>1</v>
      </c>
      <c r="IQ124" s="123"/>
      <c r="IR124" s="123"/>
      <c r="IS124" s="123"/>
      <c r="IT124" s="123"/>
      <c r="IU124" s="123"/>
      <c r="IV124" s="123">
        <v>7</v>
      </c>
      <c r="IW124" s="123"/>
      <c r="IX124" s="123">
        <v>1</v>
      </c>
      <c r="IY124" s="123"/>
      <c r="IZ124" s="123"/>
      <c r="JA124" s="123"/>
      <c r="JB124" s="123"/>
      <c r="JC124" s="123"/>
      <c r="JD124" s="123">
        <v>1</v>
      </c>
      <c r="JE124" s="123"/>
      <c r="JF124" s="123"/>
      <c r="JG124" s="123"/>
      <c r="JH124" s="123">
        <v>1</v>
      </c>
      <c r="JI124" s="123"/>
      <c r="JJ124" s="123">
        <v>2</v>
      </c>
      <c r="JK124" s="123">
        <v>2</v>
      </c>
      <c r="JL124" s="123"/>
      <c r="JM124" s="123"/>
      <c r="JN124" s="123">
        <v>14</v>
      </c>
      <c r="JO124" s="123">
        <v>2</v>
      </c>
      <c r="JP124" s="123">
        <v>16</v>
      </c>
      <c r="JQ124" s="123">
        <v>6</v>
      </c>
      <c r="JR124" s="123"/>
      <c r="JS124" s="123" t="s">
        <v>489</v>
      </c>
      <c r="JT124" s="123" t="s">
        <v>483</v>
      </c>
      <c r="JU124" s="123" t="s">
        <v>483</v>
      </c>
      <c r="JV124" s="123" t="s">
        <v>489</v>
      </c>
      <c r="JW124" s="123" t="s">
        <v>483</v>
      </c>
      <c r="JX124" s="123" t="s">
        <v>483</v>
      </c>
      <c r="JY124" s="123" t="s">
        <v>483</v>
      </c>
      <c r="JZ124" s="123" t="s">
        <v>483</v>
      </c>
      <c r="KA124" s="123" t="s">
        <v>483</v>
      </c>
      <c r="KB124" s="123" t="s">
        <v>489</v>
      </c>
      <c r="KC124" s="123" t="s">
        <v>483</v>
      </c>
      <c r="KD124" s="123" t="s">
        <v>715</v>
      </c>
      <c r="KE124" s="123" t="s">
        <v>2385</v>
      </c>
      <c r="KF124" s="123" t="s">
        <v>902</v>
      </c>
      <c r="KG124" s="123" t="s">
        <v>680</v>
      </c>
      <c r="KH124" s="123" t="s">
        <v>500</v>
      </c>
      <c r="KI124" s="123">
        <v>1</v>
      </c>
      <c r="KJ124" s="123" t="s">
        <v>483</v>
      </c>
      <c r="KK124" s="123" t="s">
        <v>483</v>
      </c>
      <c r="KL124" s="123" t="s">
        <v>483</v>
      </c>
      <c r="KM124" s="123" t="s">
        <v>483</v>
      </c>
      <c r="KN124" s="123" t="s">
        <v>483</v>
      </c>
      <c r="KO124" s="123" t="s">
        <v>483</v>
      </c>
      <c r="KP124" s="123" t="s">
        <v>483</v>
      </c>
      <c r="KQ124" s="123" t="s">
        <v>490</v>
      </c>
      <c r="KR124" s="123" t="s">
        <v>483</v>
      </c>
      <c r="KS124" s="123" t="s">
        <v>483</v>
      </c>
      <c r="KT124" s="123" t="s">
        <v>483</v>
      </c>
      <c r="KU124" s="123" t="s">
        <v>483</v>
      </c>
      <c r="KV124" s="123" t="s">
        <v>483</v>
      </c>
      <c r="KW124" s="123" t="s">
        <v>483</v>
      </c>
      <c r="KX124" s="123" t="s">
        <v>483</v>
      </c>
      <c r="KY124" s="123" t="s">
        <v>483</v>
      </c>
      <c r="KZ124" s="123" t="s">
        <v>483</v>
      </c>
      <c r="LA124" s="123" t="s">
        <v>483</v>
      </c>
      <c r="LB124" s="123" t="s">
        <v>483</v>
      </c>
      <c r="LC124" s="123" t="s">
        <v>490</v>
      </c>
      <c r="LD124" s="123" t="s">
        <v>483</v>
      </c>
      <c r="LE124" s="123" t="s">
        <v>490</v>
      </c>
      <c r="LF124" s="123">
        <v>4</v>
      </c>
      <c r="LG124" s="123">
        <v>5</v>
      </c>
      <c r="LH124" s="123">
        <v>0</v>
      </c>
      <c r="LI124" s="123">
        <v>9</v>
      </c>
      <c r="LJ124" s="123">
        <v>6</v>
      </c>
      <c r="LK124" s="123">
        <v>6</v>
      </c>
      <c r="LL124" s="123">
        <v>6</v>
      </c>
      <c r="LM124" s="123">
        <v>6</v>
      </c>
      <c r="LN124" s="123" t="s">
        <v>483</v>
      </c>
      <c r="LO124" s="123" t="s">
        <v>483</v>
      </c>
      <c r="LP124" s="123" t="s">
        <v>483</v>
      </c>
      <c r="LQ124" s="123" t="s">
        <v>483</v>
      </c>
      <c r="LR124" s="123" t="s">
        <v>483</v>
      </c>
      <c r="LS124" s="123" t="s">
        <v>483</v>
      </c>
      <c r="LT124" s="123" t="s">
        <v>489</v>
      </c>
      <c r="LU124" s="123" t="s">
        <v>489</v>
      </c>
      <c r="LV124" s="123" t="s">
        <v>489</v>
      </c>
      <c r="LW124" s="123" t="s">
        <v>483</v>
      </c>
      <c r="LX124" s="123" t="s">
        <v>489</v>
      </c>
      <c r="LY124" s="123" t="s">
        <v>483</v>
      </c>
      <c r="LZ124" s="123" t="s">
        <v>483</v>
      </c>
      <c r="MA124" s="123" t="s">
        <v>483</v>
      </c>
      <c r="MB124" s="123" t="s">
        <v>483</v>
      </c>
      <c r="MC124" s="123" t="s">
        <v>483</v>
      </c>
      <c r="MD124" s="123" t="s">
        <v>483</v>
      </c>
      <c r="ME124" s="123" t="s">
        <v>483</v>
      </c>
      <c r="MF124" s="123" t="s">
        <v>483</v>
      </c>
      <c r="MG124" s="123" t="s">
        <v>483</v>
      </c>
      <c r="MH124" s="123" t="s">
        <v>483</v>
      </c>
      <c r="MI124" s="123" t="s">
        <v>489</v>
      </c>
      <c r="MJ124" s="123" t="s">
        <v>483</v>
      </c>
      <c r="MK124" s="123" t="s">
        <v>489</v>
      </c>
      <c r="ML124" s="123" t="s">
        <v>490</v>
      </c>
      <c r="MM124" s="123" t="s">
        <v>489</v>
      </c>
      <c r="MN124" s="123" t="s">
        <v>489</v>
      </c>
      <c r="MO124" s="123" t="s">
        <v>483</v>
      </c>
      <c r="MP124" s="123" t="s">
        <v>483</v>
      </c>
      <c r="MQ124" s="123" t="s">
        <v>483</v>
      </c>
      <c r="MR124" s="123" t="s">
        <v>483</v>
      </c>
      <c r="MS124" s="123" t="s">
        <v>483</v>
      </c>
      <c r="MT124" s="123" t="s">
        <v>489</v>
      </c>
      <c r="MU124" s="123" t="s">
        <v>483</v>
      </c>
      <c r="MV124" s="123" t="s">
        <v>483</v>
      </c>
      <c r="MW124" s="123" t="s">
        <v>483</v>
      </c>
      <c r="MX124" s="123" t="s">
        <v>489</v>
      </c>
      <c r="MY124" s="123" t="s">
        <v>483</v>
      </c>
      <c r="MZ124" s="123" t="s">
        <v>483</v>
      </c>
      <c r="NA124" s="123" t="s">
        <v>483</v>
      </c>
      <c r="NB124" s="123" t="s">
        <v>483</v>
      </c>
      <c r="NC124" s="123" t="s">
        <v>483</v>
      </c>
      <c r="ND124" s="123" t="s">
        <v>483</v>
      </c>
      <c r="NE124" s="123" t="s">
        <v>483</v>
      </c>
      <c r="NF124" s="123" t="s">
        <v>483</v>
      </c>
      <c r="NG124" s="123" t="s">
        <v>483</v>
      </c>
      <c r="NH124" s="123" t="s">
        <v>483</v>
      </c>
      <c r="NI124" s="123" t="s">
        <v>483</v>
      </c>
      <c r="NJ124" s="123" t="s">
        <v>483</v>
      </c>
      <c r="NK124" s="123" t="s">
        <v>483</v>
      </c>
      <c r="NL124" s="123" t="s">
        <v>483</v>
      </c>
      <c r="NM124" s="123" t="s">
        <v>483</v>
      </c>
      <c r="NN124" s="123" t="s">
        <v>483</v>
      </c>
      <c r="NO124" s="123" t="s">
        <v>483</v>
      </c>
      <c r="NP124" s="123" t="s">
        <v>483</v>
      </c>
      <c r="NQ124" s="123" t="s">
        <v>489</v>
      </c>
      <c r="NR124" s="123" t="s">
        <v>483</v>
      </c>
      <c r="NS124" s="123" t="s">
        <v>483</v>
      </c>
      <c r="NT124" s="123" t="s">
        <v>483</v>
      </c>
      <c r="NU124" s="123" t="s">
        <v>483</v>
      </c>
      <c r="NV124" s="123" t="s">
        <v>483</v>
      </c>
      <c r="NW124" s="123" t="s">
        <v>483</v>
      </c>
      <c r="NX124" s="123" t="s">
        <v>483</v>
      </c>
      <c r="NY124" s="123" t="s">
        <v>483</v>
      </c>
      <c r="NZ124" s="123" t="s">
        <v>483</v>
      </c>
      <c r="OA124" s="123" t="s">
        <v>483</v>
      </c>
      <c r="OB124" s="123" t="s">
        <v>483</v>
      </c>
      <c r="OC124" s="123" t="s">
        <v>483</v>
      </c>
      <c r="OD124" s="123" t="s">
        <v>483</v>
      </c>
      <c r="OE124" s="123" t="s">
        <v>483</v>
      </c>
      <c r="OF124" s="123" t="s">
        <v>483</v>
      </c>
      <c r="OG124" s="123" t="s">
        <v>483</v>
      </c>
      <c r="OH124" s="123" t="s">
        <v>483</v>
      </c>
      <c r="OI124" s="123" t="s">
        <v>483</v>
      </c>
      <c r="OJ124" s="123" t="s">
        <v>483</v>
      </c>
      <c r="OK124" s="123" t="s">
        <v>483</v>
      </c>
      <c r="OL124" s="123" t="s">
        <v>483</v>
      </c>
      <c r="OM124" s="123" t="s">
        <v>483</v>
      </c>
      <c r="ON124" s="123" t="s">
        <v>483</v>
      </c>
      <c r="OO124" s="123" t="s">
        <v>483</v>
      </c>
      <c r="OP124" s="123" t="s">
        <v>483</v>
      </c>
      <c r="OQ124" s="123" t="s">
        <v>483</v>
      </c>
      <c r="OR124" s="123" t="s">
        <v>483</v>
      </c>
      <c r="OS124" s="123" t="s">
        <v>483</v>
      </c>
      <c r="OT124" s="123" t="s">
        <v>489</v>
      </c>
      <c r="OU124" s="123" t="s">
        <v>483</v>
      </c>
      <c r="OV124" s="123" t="s">
        <v>483</v>
      </c>
      <c r="OW124" s="123" t="s">
        <v>575</v>
      </c>
      <c r="OX124" s="123" t="s">
        <v>483</v>
      </c>
      <c r="OY124" s="123" t="s">
        <v>483</v>
      </c>
      <c r="OZ124" s="123" t="s">
        <v>483</v>
      </c>
      <c r="PA124" s="123" t="s">
        <v>483</v>
      </c>
      <c r="PB124" s="123" t="s">
        <v>483</v>
      </c>
      <c r="PC124" s="123" t="s">
        <v>483</v>
      </c>
      <c r="PD124" s="123" t="s">
        <v>483</v>
      </c>
      <c r="PE124" s="123" t="s">
        <v>483</v>
      </c>
      <c r="PF124" s="123" t="s">
        <v>483</v>
      </c>
      <c r="PG124" s="123" t="s">
        <v>483</v>
      </c>
      <c r="PH124" s="123" t="s">
        <v>483</v>
      </c>
      <c r="PI124" s="123" t="s">
        <v>483</v>
      </c>
      <c r="PJ124" s="123" t="s">
        <v>483</v>
      </c>
      <c r="PK124" s="123" t="s">
        <v>483</v>
      </c>
      <c r="PL124" s="123" t="s">
        <v>489</v>
      </c>
      <c r="PM124" s="123" t="s">
        <v>490</v>
      </c>
      <c r="PN124" s="123" t="s">
        <v>483</v>
      </c>
      <c r="PO124" s="123" t="s">
        <v>489</v>
      </c>
      <c r="PP124" s="123" t="s">
        <v>489</v>
      </c>
      <c r="PQ124" s="123" t="s">
        <v>489</v>
      </c>
      <c r="PR124" s="123" t="s">
        <v>483</v>
      </c>
      <c r="PS124" s="123" t="s">
        <v>483</v>
      </c>
      <c r="PT124" s="123" t="s">
        <v>483</v>
      </c>
      <c r="PU124" s="123" t="s">
        <v>574</v>
      </c>
      <c r="PV124" s="123" t="s">
        <v>574</v>
      </c>
      <c r="PW124" s="123" t="s">
        <v>574</v>
      </c>
      <c r="PX124" s="123" t="s">
        <v>574</v>
      </c>
      <c r="PY124" s="123" t="s">
        <v>574</v>
      </c>
      <c r="PZ124" s="123" t="s">
        <v>483</v>
      </c>
      <c r="QA124" s="123" t="s">
        <v>623</v>
      </c>
      <c r="QB124" s="123" t="s">
        <v>483</v>
      </c>
      <c r="QC124" s="123" t="s">
        <v>572</v>
      </c>
      <c r="QD124" s="123" t="s">
        <v>483</v>
      </c>
      <c r="QE124" s="123" t="s">
        <v>802</v>
      </c>
      <c r="QF124" s="123" t="s">
        <v>2386</v>
      </c>
      <c r="QG124" s="123"/>
      <c r="QH124" s="123" t="s">
        <v>483</v>
      </c>
      <c r="QI124" s="123" t="s">
        <v>483</v>
      </c>
      <c r="QJ124" s="123" t="s">
        <v>489</v>
      </c>
      <c r="QK124" s="123"/>
      <c r="QL124" s="123" t="s">
        <v>489</v>
      </c>
      <c r="QM124" s="123" t="s">
        <v>483</v>
      </c>
      <c r="QN124" s="123" t="s">
        <v>489</v>
      </c>
      <c r="QO124" s="123" t="s">
        <v>489</v>
      </c>
      <c r="QP124" s="123" t="s">
        <v>489</v>
      </c>
      <c r="QQ124" s="123">
        <v>0</v>
      </c>
      <c r="QR124" s="123">
        <v>0</v>
      </c>
      <c r="QS124" s="123">
        <v>0</v>
      </c>
      <c r="QT124" s="123"/>
      <c r="QU124" s="90" t="s">
        <v>4473</v>
      </c>
      <c r="QV124" s="90" t="s">
        <v>4958</v>
      </c>
      <c r="QW124" s="125" t="s">
        <v>4969</v>
      </c>
      <c r="QX124" s="79" t="s">
        <v>483</v>
      </c>
      <c r="QY124" s="80" t="s">
        <v>483</v>
      </c>
      <c r="QZ124" s="79" t="s">
        <v>483</v>
      </c>
      <c r="RA124" s="52" t="s">
        <v>483</v>
      </c>
      <c r="RB124" s="79">
        <v>20</v>
      </c>
      <c r="RC124" s="79">
        <v>9</v>
      </c>
      <c r="RD124" s="79">
        <v>11</v>
      </c>
      <c r="RE124" s="132">
        <v>20</v>
      </c>
      <c r="RF124" s="132">
        <v>9</v>
      </c>
      <c r="RG124" s="132">
        <v>11</v>
      </c>
      <c r="RH124" s="175">
        <v>23</v>
      </c>
      <c r="RI124" s="175">
        <v>7</v>
      </c>
      <c r="RJ124" s="175">
        <v>16</v>
      </c>
      <c r="RK124" s="80">
        <v>20</v>
      </c>
      <c r="RL124" s="80">
        <v>9</v>
      </c>
      <c r="RM124" s="80">
        <v>11</v>
      </c>
      <c r="RN124" s="132">
        <v>8</v>
      </c>
      <c r="RO124" s="175">
        <v>10</v>
      </c>
      <c r="RP124" s="175" t="s">
        <v>483</v>
      </c>
      <c r="RQ124" s="175" t="s">
        <v>4594</v>
      </c>
      <c r="RR124" s="80" t="s">
        <v>483</v>
      </c>
      <c r="RS124" s="80">
        <v>0</v>
      </c>
      <c r="RT124" s="175">
        <v>0</v>
      </c>
      <c r="RU124" s="175">
        <v>0</v>
      </c>
      <c r="RV124" s="80">
        <v>0</v>
      </c>
      <c r="RW124" s="175">
        <v>0</v>
      </c>
      <c r="RX124" s="175">
        <v>0</v>
      </c>
      <c r="RY124" s="219" t="s">
        <v>483</v>
      </c>
      <c r="RZ124" s="219" t="s">
        <v>6138</v>
      </c>
      <c r="SA124" s="184" t="s">
        <v>6139</v>
      </c>
      <c r="SB124" s="90" t="s">
        <v>4781</v>
      </c>
      <c r="SC124" s="90" t="s">
        <v>4781</v>
      </c>
      <c r="SD124" s="217" t="s">
        <v>6129</v>
      </c>
      <c r="SE124" s="123"/>
      <c r="SF124" s="114"/>
      <c r="SG124" s="114"/>
      <c r="SH124" s="114"/>
      <c r="SI124" s="114"/>
      <c r="SJ124" s="114"/>
      <c r="SK124" s="114"/>
      <c r="SL124" s="114"/>
      <c r="SM124" s="114"/>
      <c r="SN124" s="242"/>
      <c r="SO124" s="114"/>
      <c r="SQ124" s="123"/>
      <c r="SR124" s="123"/>
      <c r="ST124" s="90" t="s">
        <v>483</v>
      </c>
      <c r="SV124" s="236" t="s">
        <v>4484</v>
      </c>
    </row>
    <row r="125" spans="1:517" s="98" customFormat="1" ht="84.75" customHeight="1" x14ac:dyDescent="0.25">
      <c r="A125" s="123" t="s">
        <v>2387</v>
      </c>
      <c r="B125" s="93">
        <v>166</v>
      </c>
      <c r="C125" s="123">
        <v>2019</v>
      </c>
      <c r="D125" s="94" t="s">
        <v>4073</v>
      </c>
      <c r="E125" s="123">
        <v>10</v>
      </c>
      <c r="F125" s="123" t="s">
        <v>602</v>
      </c>
      <c r="G125" s="114" t="s">
        <v>2388</v>
      </c>
      <c r="H125" s="123"/>
      <c r="I125" s="123" t="s">
        <v>1271</v>
      </c>
      <c r="J125" s="123" t="s">
        <v>2379</v>
      </c>
      <c r="K125" s="123" t="s">
        <v>657</v>
      </c>
      <c r="L125" s="123">
        <v>52</v>
      </c>
      <c r="M125" s="123" t="s">
        <v>2389</v>
      </c>
      <c r="N125" s="123"/>
      <c r="O125" s="123" t="s">
        <v>608</v>
      </c>
      <c r="P125" s="123" t="s">
        <v>2390</v>
      </c>
      <c r="Q125" s="123" t="s">
        <v>2391</v>
      </c>
      <c r="R125" s="95" t="s">
        <v>2392</v>
      </c>
      <c r="S125" s="96">
        <v>97080</v>
      </c>
      <c r="T125" s="97" t="s">
        <v>590</v>
      </c>
      <c r="U125" s="97" t="s">
        <v>2393</v>
      </c>
      <c r="V125" s="97" t="s">
        <v>2394</v>
      </c>
      <c r="W125" s="97" t="s">
        <v>635</v>
      </c>
      <c r="X125" s="183" t="s">
        <v>2395</v>
      </c>
      <c r="Y125" s="95" t="s">
        <v>2396</v>
      </c>
      <c r="Z125" s="123">
        <v>12</v>
      </c>
      <c r="AA125" s="123">
        <v>12</v>
      </c>
      <c r="AB125" s="123">
        <v>0</v>
      </c>
      <c r="AC125" s="123">
        <v>0</v>
      </c>
      <c r="AD125" s="123">
        <v>4</v>
      </c>
      <c r="AE125" s="123">
        <v>4</v>
      </c>
      <c r="AF125" s="123">
        <v>0</v>
      </c>
      <c r="AG125" s="123">
        <v>0</v>
      </c>
      <c r="AH125" s="123">
        <v>16</v>
      </c>
      <c r="AI125" s="123">
        <v>0</v>
      </c>
      <c r="AJ125" s="123">
        <v>0</v>
      </c>
      <c r="AK125" s="123">
        <v>16</v>
      </c>
      <c r="AL125" s="123">
        <v>16</v>
      </c>
      <c r="AM125" s="123">
        <v>80</v>
      </c>
      <c r="AN125" s="123">
        <v>102</v>
      </c>
      <c r="AO125" s="123">
        <v>62</v>
      </c>
      <c r="AP125" s="123">
        <v>7</v>
      </c>
      <c r="AQ125" s="123">
        <v>0</v>
      </c>
      <c r="AR125" s="123">
        <v>0</v>
      </c>
      <c r="AS125" s="123">
        <v>0</v>
      </c>
      <c r="AT125" s="123" t="s">
        <v>483</v>
      </c>
      <c r="AU125" s="123" t="s">
        <v>483</v>
      </c>
      <c r="AV125" s="123" t="s">
        <v>585</v>
      </c>
      <c r="AW125" s="123"/>
      <c r="AX125" s="123" t="s">
        <v>615</v>
      </c>
      <c r="AY125" s="123" t="s">
        <v>483</v>
      </c>
      <c r="AZ125" s="123" t="s">
        <v>483</v>
      </c>
      <c r="BA125" s="123" t="s">
        <v>483</v>
      </c>
      <c r="BB125" s="123" t="s">
        <v>483</v>
      </c>
      <c r="BC125" s="123" t="s">
        <v>483</v>
      </c>
      <c r="BD125" s="123" t="s">
        <v>616</v>
      </c>
      <c r="BE125" s="123" t="s">
        <v>490</v>
      </c>
      <c r="BF125" s="123" t="s">
        <v>490</v>
      </c>
      <c r="BG125" s="123" t="s">
        <v>490</v>
      </c>
      <c r="BH125" s="123" t="s">
        <v>490</v>
      </c>
      <c r="BI125" s="123" t="s">
        <v>483</v>
      </c>
      <c r="BJ125" s="123" t="s">
        <v>483</v>
      </c>
      <c r="BK125" s="123" t="s">
        <v>483</v>
      </c>
      <c r="BL125" s="123" t="s">
        <v>483</v>
      </c>
      <c r="BM125" s="123" t="s">
        <v>483</v>
      </c>
      <c r="BN125" s="123" t="s">
        <v>483</v>
      </c>
      <c r="BO125" s="123" t="s">
        <v>483</v>
      </c>
      <c r="BP125" s="123" t="s">
        <v>490</v>
      </c>
      <c r="BQ125" s="123" t="s">
        <v>483</v>
      </c>
      <c r="BR125" s="123" t="s">
        <v>483</v>
      </c>
      <c r="BS125" s="123" t="s">
        <v>483</v>
      </c>
      <c r="BT125" s="123" t="s">
        <v>483</v>
      </c>
      <c r="BU125" s="123" t="s">
        <v>483</v>
      </c>
      <c r="BV125" s="123" t="s">
        <v>483</v>
      </c>
      <c r="BW125" s="123" t="s">
        <v>483</v>
      </c>
      <c r="BX125" s="123" t="s">
        <v>483</v>
      </c>
      <c r="BY125" s="123" t="s">
        <v>490</v>
      </c>
      <c r="BZ125" s="123" t="s">
        <v>483</v>
      </c>
      <c r="CA125" s="123" t="s">
        <v>483</v>
      </c>
      <c r="CB125" s="123" t="s">
        <v>483</v>
      </c>
      <c r="CC125" s="123" t="s">
        <v>490</v>
      </c>
      <c r="CD125" s="123" t="s">
        <v>483</v>
      </c>
      <c r="CE125" s="123" t="s">
        <v>490</v>
      </c>
      <c r="CF125" s="123"/>
      <c r="CG125" s="123" t="s">
        <v>483</v>
      </c>
      <c r="CH125" s="123" t="s">
        <v>483</v>
      </c>
      <c r="CI125" s="123" t="s">
        <v>483</v>
      </c>
      <c r="CJ125" s="123" t="s">
        <v>483</v>
      </c>
      <c r="CK125" s="123" t="s">
        <v>483</v>
      </c>
      <c r="CL125" s="123" t="s">
        <v>483</v>
      </c>
      <c r="CM125" s="123" t="s">
        <v>483</v>
      </c>
      <c r="CN125" s="123" t="s">
        <v>483</v>
      </c>
      <c r="CO125" s="123" t="s">
        <v>483</v>
      </c>
      <c r="CP125" s="123" t="s">
        <v>483</v>
      </c>
      <c r="CQ125" s="123" t="s">
        <v>483</v>
      </c>
      <c r="CR125" s="123" t="s">
        <v>483</v>
      </c>
      <c r="CS125" s="123" t="s">
        <v>483</v>
      </c>
      <c r="CT125" s="123" t="s">
        <v>483</v>
      </c>
      <c r="CU125" s="123" t="s">
        <v>483</v>
      </c>
      <c r="CV125" s="123" t="s">
        <v>483</v>
      </c>
      <c r="CW125" s="123" t="s">
        <v>483</v>
      </c>
      <c r="CX125" s="123" t="s">
        <v>483</v>
      </c>
      <c r="CY125" s="123" t="s">
        <v>489</v>
      </c>
      <c r="CZ125" s="123" t="s">
        <v>483</v>
      </c>
      <c r="DA125" s="123" t="s">
        <v>483</v>
      </c>
      <c r="DB125" s="123" t="s">
        <v>483</v>
      </c>
      <c r="DC125" s="123" t="s">
        <v>483</v>
      </c>
      <c r="DD125" s="123" t="s">
        <v>483</v>
      </c>
      <c r="DE125" s="123" t="s">
        <v>483</v>
      </c>
      <c r="DF125" s="123" t="s">
        <v>483</v>
      </c>
      <c r="DG125" s="123" t="s">
        <v>483</v>
      </c>
      <c r="DH125" s="123" t="s">
        <v>483</v>
      </c>
      <c r="DI125" s="123" t="s">
        <v>483</v>
      </c>
      <c r="DJ125" s="123" t="s">
        <v>483</v>
      </c>
      <c r="DK125" s="123" t="s">
        <v>483</v>
      </c>
      <c r="DL125" s="123" t="s">
        <v>483</v>
      </c>
      <c r="DM125" s="123" t="s">
        <v>581</v>
      </c>
      <c r="DN125" s="123" t="s">
        <v>489</v>
      </c>
      <c r="DO125" s="123" t="s">
        <v>483</v>
      </c>
      <c r="DP125" s="123" t="s">
        <v>483</v>
      </c>
      <c r="DQ125" s="123" t="s">
        <v>483</v>
      </c>
      <c r="DR125" s="123" t="s">
        <v>483</v>
      </c>
      <c r="DS125" s="123" t="s">
        <v>483</v>
      </c>
      <c r="DT125" s="123" t="s">
        <v>483</v>
      </c>
      <c r="DU125" s="123" t="s">
        <v>490</v>
      </c>
      <c r="DV125" s="123" t="s">
        <v>490</v>
      </c>
      <c r="DW125" s="123" t="s">
        <v>490</v>
      </c>
      <c r="DX125" s="123" t="s">
        <v>483</v>
      </c>
      <c r="DY125" s="123" t="s">
        <v>490</v>
      </c>
      <c r="DZ125" s="123" t="s">
        <v>483</v>
      </c>
      <c r="EA125" s="123" t="s">
        <v>490</v>
      </c>
      <c r="EB125" s="123" t="s">
        <v>490</v>
      </c>
      <c r="EC125" s="123" t="s">
        <v>490</v>
      </c>
      <c r="ED125" s="123" t="s">
        <v>490</v>
      </c>
      <c r="EE125" s="123">
        <v>4</v>
      </c>
      <c r="EF125" s="123">
        <v>0</v>
      </c>
      <c r="EG125" s="123">
        <v>0</v>
      </c>
      <c r="EH125" s="123" t="s">
        <v>483</v>
      </c>
      <c r="EI125" s="123" t="s">
        <v>483</v>
      </c>
      <c r="EJ125" s="123" t="s">
        <v>483</v>
      </c>
      <c r="EK125" s="123" t="s">
        <v>490</v>
      </c>
      <c r="EL125" s="123" t="s">
        <v>483</v>
      </c>
      <c r="EM125" s="123" t="s">
        <v>490</v>
      </c>
      <c r="EN125" s="123" t="s">
        <v>490</v>
      </c>
      <c r="EO125" s="123" t="s">
        <v>483</v>
      </c>
      <c r="EP125" s="123" t="s">
        <v>483</v>
      </c>
      <c r="EQ125" s="123" t="s">
        <v>490</v>
      </c>
      <c r="ER125" s="123" t="s">
        <v>490</v>
      </c>
      <c r="ES125" s="123" t="s">
        <v>490</v>
      </c>
      <c r="ET125" s="123" t="s">
        <v>490</v>
      </c>
      <c r="EU125" s="123" t="s">
        <v>483</v>
      </c>
      <c r="EV125" s="123" t="s">
        <v>490</v>
      </c>
      <c r="EW125" s="123" t="s">
        <v>490</v>
      </c>
      <c r="EX125" s="123" t="s">
        <v>490</v>
      </c>
      <c r="EY125" s="123" t="s">
        <v>490</v>
      </c>
      <c r="EZ125" s="123" t="s">
        <v>483</v>
      </c>
      <c r="FA125" s="123" t="s">
        <v>490</v>
      </c>
      <c r="FB125" s="123" t="s">
        <v>483</v>
      </c>
      <c r="FC125" s="123" t="s">
        <v>483</v>
      </c>
      <c r="FD125" s="123" t="s">
        <v>483</v>
      </c>
      <c r="FE125" s="123" t="s">
        <v>483</v>
      </c>
      <c r="FF125" s="123" t="s">
        <v>483</v>
      </c>
      <c r="FG125" s="123" t="s">
        <v>483</v>
      </c>
      <c r="FH125" s="123" t="s">
        <v>483</v>
      </c>
      <c r="FI125" s="123" t="s">
        <v>483</v>
      </c>
      <c r="FJ125" s="123" t="s">
        <v>483</v>
      </c>
      <c r="FK125" s="123" t="s">
        <v>483</v>
      </c>
      <c r="FL125" s="123" t="s">
        <v>483</v>
      </c>
      <c r="FM125" s="123" t="s">
        <v>483</v>
      </c>
      <c r="FN125" s="123" t="s">
        <v>483</v>
      </c>
      <c r="FO125" s="123" t="s">
        <v>483</v>
      </c>
      <c r="FP125" s="123" t="s">
        <v>483</v>
      </c>
      <c r="FQ125" s="123" t="s">
        <v>483</v>
      </c>
      <c r="FR125" s="123" t="s">
        <v>483</v>
      </c>
      <c r="FS125" s="123" t="s">
        <v>483</v>
      </c>
      <c r="FT125" s="123" t="s">
        <v>483</v>
      </c>
      <c r="FU125" s="123" t="s">
        <v>483</v>
      </c>
      <c r="FV125" s="123" t="s">
        <v>483</v>
      </c>
      <c r="FW125" s="123" t="s">
        <v>483</v>
      </c>
      <c r="FX125" s="123" t="s">
        <v>483</v>
      </c>
      <c r="FY125" s="123" t="s">
        <v>483</v>
      </c>
      <c r="FZ125" s="123" t="s">
        <v>483</v>
      </c>
      <c r="GA125" s="123" t="s">
        <v>483</v>
      </c>
      <c r="GB125" s="123" t="s">
        <v>483</v>
      </c>
      <c r="GC125" s="123" t="s">
        <v>483</v>
      </c>
      <c r="GD125" s="123" t="s">
        <v>483</v>
      </c>
      <c r="GE125" s="123" t="s">
        <v>483</v>
      </c>
      <c r="GF125" s="123" t="s">
        <v>483</v>
      </c>
      <c r="GG125" s="123" t="s">
        <v>483</v>
      </c>
      <c r="GH125" s="123" t="s">
        <v>483</v>
      </c>
      <c r="GI125" s="123" t="s">
        <v>483</v>
      </c>
      <c r="GJ125" s="123" t="s">
        <v>483</v>
      </c>
      <c r="GK125" s="123" t="s">
        <v>483</v>
      </c>
      <c r="GL125" s="123" t="s">
        <v>483</v>
      </c>
      <c r="GM125" s="123" t="s">
        <v>483</v>
      </c>
      <c r="GN125" s="123" t="s">
        <v>483</v>
      </c>
      <c r="GO125" s="123" t="s">
        <v>483</v>
      </c>
      <c r="GP125" s="123" t="s">
        <v>483</v>
      </c>
      <c r="GQ125" s="123" t="s">
        <v>483</v>
      </c>
      <c r="GR125" s="123" t="s">
        <v>483</v>
      </c>
      <c r="GS125" s="123" t="s">
        <v>483</v>
      </c>
      <c r="GT125" s="123" t="s">
        <v>483</v>
      </c>
      <c r="GU125" s="123" t="s">
        <v>483</v>
      </c>
      <c r="GV125" s="123" t="s">
        <v>483</v>
      </c>
      <c r="GW125" s="123" t="s">
        <v>483</v>
      </c>
      <c r="GX125" s="123" t="s">
        <v>483</v>
      </c>
      <c r="GY125" s="123" t="s">
        <v>483</v>
      </c>
      <c r="GZ125" s="123" t="s">
        <v>483</v>
      </c>
      <c r="HA125" s="123" t="s">
        <v>483</v>
      </c>
      <c r="HB125" s="123" t="s">
        <v>483</v>
      </c>
      <c r="HC125" s="123" t="s">
        <v>483</v>
      </c>
      <c r="HD125" s="123" t="s">
        <v>483</v>
      </c>
      <c r="HE125" s="123" t="s">
        <v>489</v>
      </c>
      <c r="HF125" s="123" t="s">
        <v>483</v>
      </c>
      <c r="HG125" s="123" t="s">
        <v>483</v>
      </c>
      <c r="HH125" s="123" t="s">
        <v>483</v>
      </c>
      <c r="HI125" s="123" t="s">
        <v>483</v>
      </c>
      <c r="HJ125" s="123" t="s">
        <v>483</v>
      </c>
      <c r="HK125" s="123" t="s">
        <v>490</v>
      </c>
      <c r="HL125" s="123" t="s">
        <v>483</v>
      </c>
      <c r="HM125" s="123" t="s">
        <v>483</v>
      </c>
      <c r="HN125" s="123" t="s">
        <v>483</v>
      </c>
      <c r="HO125" s="123" t="s">
        <v>483</v>
      </c>
      <c r="HP125" s="123" t="s">
        <v>483</v>
      </c>
      <c r="HQ125" s="123" t="s">
        <v>483</v>
      </c>
      <c r="HR125" s="123" t="s">
        <v>483</v>
      </c>
      <c r="HS125" s="123" t="s">
        <v>483</v>
      </c>
      <c r="HT125" s="123" t="s">
        <v>483</v>
      </c>
      <c r="HU125" s="123" t="s">
        <v>483</v>
      </c>
      <c r="HV125" s="123" t="s">
        <v>483</v>
      </c>
      <c r="HW125" s="123" t="s">
        <v>483</v>
      </c>
      <c r="HX125" s="123" t="s">
        <v>483</v>
      </c>
      <c r="HY125" s="123" t="s">
        <v>483</v>
      </c>
      <c r="HZ125" s="123" t="s">
        <v>483</v>
      </c>
      <c r="IA125" s="123" t="s">
        <v>483</v>
      </c>
      <c r="IB125" s="123" t="s">
        <v>483</v>
      </c>
      <c r="IC125" s="123" t="s">
        <v>483</v>
      </c>
      <c r="ID125" s="123" t="s">
        <v>483</v>
      </c>
      <c r="IE125" s="123" t="s">
        <v>483</v>
      </c>
      <c r="IF125" s="123" t="s">
        <v>490</v>
      </c>
      <c r="IG125" s="123" t="s">
        <v>490</v>
      </c>
      <c r="IH125" s="123" t="s">
        <v>490</v>
      </c>
      <c r="II125" s="123" t="s">
        <v>490</v>
      </c>
      <c r="IJ125" s="123" t="s">
        <v>490</v>
      </c>
      <c r="IK125" s="123" t="s">
        <v>483</v>
      </c>
      <c r="IL125" s="123" t="s">
        <v>483</v>
      </c>
      <c r="IM125" s="123" t="s">
        <v>483</v>
      </c>
      <c r="IN125" s="123">
        <v>1</v>
      </c>
      <c r="IO125" s="123"/>
      <c r="IP125" s="123"/>
      <c r="IQ125" s="123">
        <v>1</v>
      </c>
      <c r="IR125" s="123">
        <v>6</v>
      </c>
      <c r="IS125" s="123"/>
      <c r="IT125" s="123">
        <v>1</v>
      </c>
      <c r="IU125" s="123"/>
      <c r="IV125" s="123">
        <v>1</v>
      </c>
      <c r="IW125" s="123"/>
      <c r="IX125" s="123"/>
      <c r="IY125" s="123">
        <v>1</v>
      </c>
      <c r="IZ125" s="123"/>
      <c r="JA125" s="123">
        <v>1</v>
      </c>
      <c r="JB125" s="123"/>
      <c r="JC125" s="123"/>
      <c r="JD125" s="123"/>
      <c r="JE125" s="123"/>
      <c r="JF125" s="123"/>
      <c r="JG125" s="123">
        <v>1</v>
      </c>
      <c r="JH125" s="123">
        <v>1</v>
      </c>
      <c r="JI125" s="123"/>
      <c r="JJ125" s="123">
        <v>1</v>
      </c>
      <c r="JK125" s="123"/>
      <c r="JL125" s="123"/>
      <c r="JM125" s="123"/>
      <c r="JN125" s="123">
        <v>11</v>
      </c>
      <c r="JO125" s="123">
        <v>4</v>
      </c>
      <c r="JP125" s="123">
        <v>15</v>
      </c>
      <c r="JQ125" s="123">
        <v>6</v>
      </c>
      <c r="JR125" s="123" t="s">
        <v>1587</v>
      </c>
      <c r="JS125" s="123" t="s">
        <v>489</v>
      </c>
      <c r="JT125" s="123" t="s">
        <v>483</v>
      </c>
      <c r="JU125" s="123" t="s">
        <v>483</v>
      </c>
      <c r="JV125" s="123" t="s">
        <v>489</v>
      </c>
      <c r="JW125" s="123" t="s">
        <v>483</v>
      </c>
      <c r="JX125" s="123" t="s">
        <v>483</v>
      </c>
      <c r="JY125" s="123" t="s">
        <v>483</v>
      </c>
      <c r="JZ125" s="123" t="s">
        <v>483</v>
      </c>
      <c r="KA125" s="123" t="s">
        <v>483</v>
      </c>
      <c r="KB125" s="123" t="s">
        <v>489</v>
      </c>
      <c r="KC125" s="123" t="s">
        <v>483</v>
      </c>
      <c r="KD125" s="123" t="s">
        <v>1475</v>
      </c>
      <c r="KE125" s="123" t="s">
        <v>578</v>
      </c>
      <c r="KF125" s="123" t="s">
        <v>2397</v>
      </c>
      <c r="KG125" s="123" t="s">
        <v>680</v>
      </c>
      <c r="KH125" s="123" t="s">
        <v>500</v>
      </c>
      <c r="KI125" s="123">
        <v>1</v>
      </c>
      <c r="KJ125" s="123" t="s">
        <v>483</v>
      </c>
      <c r="KK125" s="123" t="s">
        <v>483</v>
      </c>
      <c r="KL125" s="123" t="s">
        <v>489</v>
      </c>
      <c r="KM125" s="123" t="s">
        <v>483</v>
      </c>
      <c r="KN125" s="123" t="s">
        <v>483</v>
      </c>
      <c r="KO125" s="123" t="s">
        <v>483</v>
      </c>
      <c r="KP125" s="123" t="s">
        <v>483</v>
      </c>
      <c r="KQ125" s="123" t="s">
        <v>483</v>
      </c>
      <c r="KR125" s="123" t="s">
        <v>483</v>
      </c>
      <c r="KS125" s="123" t="s">
        <v>483</v>
      </c>
      <c r="KT125" s="123" t="s">
        <v>483</v>
      </c>
      <c r="KU125" s="123" t="s">
        <v>483</v>
      </c>
      <c r="KV125" s="123" t="s">
        <v>490</v>
      </c>
      <c r="KW125" s="123" t="s">
        <v>483</v>
      </c>
      <c r="KX125" s="123" t="s">
        <v>490</v>
      </c>
      <c r="KY125" s="123" t="s">
        <v>483</v>
      </c>
      <c r="KZ125" s="123" t="s">
        <v>490</v>
      </c>
      <c r="LA125" s="123" t="s">
        <v>483</v>
      </c>
      <c r="LB125" s="123" t="s">
        <v>483</v>
      </c>
      <c r="LC125" s="123" t="s">
        <v>490</v>
      </c>
      <c r="LD125" s="123" t="s">
        <v>483</v>
      </c>
      <c r="LE125" s="123" t="s">
        <v>490</v>
      </c>
      <c r="LF125" s="123">
        <v>0</v>
      </c>
      <c r="LG125" s="123">
        <v>4</v>
      </c>
      <c r="LH125" s="123">
        <v>0</v>
      </c>
      <c r="LI125" s="123">
        <v>4</v>
      </c>
      <c r="LJ125" s="123">
        <v>3</v>
      </c>
      <c r="LK125" s="123">
        <v>3</v>
      </c>
      <c r="LL125" s="123">
        <v>3</v>
      </c>
      <c r="LM125" s="123">
        <v>5</v>
      </c>
      <c r="LN125" s="123" t="s">
        <v>483</v>
      </c>
      <c r="LO125" s="123" t="s">
        <v>483</v>
      </c>
      <c r="LP125" s="123" t="s">
        <v>483</v>
      </c>
      <c r="LQ125" s="123" t="s">
        <v>483</v>
      </c>
      <c r="LR125" s="123" t="s">
        <v>483</v>
      </c>
      <c r="LS125" s="123" t="s">
        <v>483</v>
      </c>
      <c r="LT125" s="123" t="s">
        <v>483</v>
      </c>
      <c r="LU125" s="123" t="s">
        <v>483</v>
      </c>
      <c r="LV125" s="123" t="s">
        <v>489</v>
      </c>
      <c r="LW125" s="123" t="s">
        <v>483</v>
      </c>
      <c r="LX125" s="123" t="s">
        <v>483</v>
      </c>
      <c r="LY125" s="123" t="s">
        <v>483</v>
      </c>
      <c r="LZ125" s="123" t="s">
        <v>483</v>
      </c>
      <c r="MA125" s="123" t="s">
        <v>483</v>
      </c>
      <c r="MB125" s="123" t="s">
        <v>483</v>
      </c>
      <c r="MC125" s="123" t="s">
        <v>483</v>
      </c>
      <c r="MD125" s="123" t="s">
        <v>483</v>
      </c>
      <c r="ME125" s="123" t="s">
        <v>483</v>
      </c>
      <c r="MF125" s="123" t="s">
        <v>483</v>
      </c>
      <c r="MG125" s="123" t="s">
        <v>483</v>
      </c>
      <c r="MH125" s="123" t="s">
        <v>483</v>
      </c>
      <c r="MI125" s="123" t="s">
        <v>489</v>
      </c>
      <c r="MJ125" s="123" t="s">
        <v>483</v>
      </c>
      <c r="MK125" s="123" t="s">
        <v>483</v>
      </c>
      <c r="ML125" s="123" t="s">
        <v>483</v>
      </c>
      <c r="MM125" s="123" t="s">
        <v>483</v>
      </c>
      <c r="MN125" s="123" t="s">
        <v>483</v>
      </c>
      <c r="MO125" s="123" t="s">
        <v>483</v>
      </c>
      <c r="MP125" s="123" t="s">
        <v>483</v>
      </c>
      <c r="MQ125" s="123" t="s">
        <v>483</v>
      </c>
      <c r="MR125" s="123" t="s">
        <v>483</v>
      </c>
      <c r="MS125" s="123" t="s">
        <v>483</v>
      </c>
      <c r="MT125" s="123" t="s">
        <v>483</v>
      </c>
      <c r="MU125" s="123" t="s">
        <v>483</v>
      </c>
      <c r="MV125" s="123" t="s">
        <v>483</v>
      </c>
      <c r="MW125" s="123" t="s">
        <v>483</v>
      </c>
      <c r="MX125" s="123" t="s">
        <v>489</v>
      </c>
      <c r="MY125" s="123" t="s">
        <v>483</v>
      </c>
      <c r="MZ125" s="123" t="s">
        <v>483</v>
      </c>
      <c r="NA125" s="123" t="s">
        <v>483</v>
      </c>
      <c r="NB125" s="123" t="s">
        <v>483</v>
      </c>
      <c r="NC125" s="123" t="s">
        <v>483</v>
      </c>
      <c r="ND125" s="123" t="s">
        <v>483</v>
      </c>
      <c r="NE125" s="123" t="s">
        <v>483</v>
      </c>
      <c r="NF125" s="123" t="s">
        <v>483</v>
      </c>
      <c r="NG125" s="123" t="s">
        <v>483</v>
      </c>
      <c r="NH125" s="123" t="s">
        <v>483</v>
      </c>
      <c r="NI125" s="123" t="s">
        <v>483</v>
      </c>
      <c r="NJ125" s="123" t="s">
        <v>483</v>
      </c>
      <c r="NK125" s="123" t="s">
        <v>483</v>
      </c>
      <c r="NL125" s="123" t="s">
        <v>489</v>
      </c>
      <c r="NM125" s="123" t="s">
        <v>483</v>
      </c>
      <c r="NN125" s="123" t="s">
        <v>483</v>
      </c>
      <c r="NO125" s="123" t="s">
        <v>483</v>
      </c>
      <c r="NP125" s="123" t="s">
        <v>483</v>
      </c>
      <c r="NQ125" s="123" t="s">
        <v>483</v>
      </c>
      <c r="NR125" s="123" t="s">
        <v>483</v>
      </c>
      <c r="NS125" s="123" t="s">
        <v>483</v>
      </c>
      <c r="NT125" s="123" t="s">
        <v>483</v>
      </c>
      <c r="NU125" s="123" t="s">
        <v>483</v>
      </c>
      <c r="NV125" s="123" t="s">
        <v>483</v>
      </c>
      <c r="NW125" s="123" t="s">
        <v>483</v>
      </c>
      <c r="NX125" s="123" t="s">
        <v>483</v>
      </c>
      <c r="NY125" s="123" t="s">
        <v>483</v>
      </c>
      <c r="NZ125" s="123" t="s">
        <v>483</v>
      </c>
      <c r="OA125" s="123" t="s">
        <v>483</v>
      </c>
      <c r="OB125" s="123" t="s">
        <v>483</v>
      </c>
      <c r="OC125" s="123" t="s">
        <v>483</v>
      </c>
      <c r="OD125" s="123" t="s">
        <v>483</v>
      </c>
      <c r="OE125" s="123" t="s">
        <v>483</v>
      </c>
      <c r="OF125" s="123" t="s">
        <v>483</v>
      </c>
      <c r="OG125" s="123" t="s">
        <v>483</v>
      </c>
      <c r="OH125" s="123" t="s">
        <v>483</v>
      </c>
      <c r="OI125" s="123" t="s">
        <v>483</v>
      </c>
      <c r="OJ125" s="123" t="s">
        <v>483</v>
      </c>
      <c r="OK125" s="123" t="s">
        <v>483</v>
      </c>
      <c r="OL125" s="123" t="s">
        <v>483</v>
      </c>
      <c r="OM125" s="123" t="s">
        <v>489</v>
      </c>
      <c r="ON125" s="123" t="s">
        <v>483</v>
      </c>
      <c r="OO125" s="123" t="s">
        <v>483</v>
      </c>
      <c r="OP125" s="123" t="s">
        <v>483</v>
      </c>
      <c r="OQ125" s="123" t="s">
        <v>483</v>
      </c>
      <c r="OR125" s="123" t="s">
        <v>483</v>
      </c>
      <c r="OS125" s="123" t="s">
        <v>483</v>
      </c>
      <c r="OT125" s="123" t="s">
        <v>483</v>
      </c>
      <c r="OU125" s="123" t="s">
        <v>483</v>
      </c>
      <c r="OV125" s="123" t="s">
        <v>489</v>
      </c>
      <c r="OW125" s="123" t="s">
        <v>489</v>
      </c>
      <c r="OX125" s="123" t="s">
        <v>483</v>
      </c>
      <c r="OY125" s="123" t="s">
        <v>489</v>
      </c>
      <c r="OZ125" s="123" t="s">
        <v>489</v>
      </c>
      <c r="PA125" s="123" t="s">
        <v>483</v>
      </c>
      <c r="PB125" s="123" t="s">
        <v>483</v>
      </c>
      <c r="PC125" s="123" t="s">
        <v>483</v>
      </c>
      <c r="PD125" s="123" t="s">
        <v>483</v>
      </c>
      <c r="PE125" s="123" t="s">
        <v>483</v>
      </c>
      <c r="PF125" s="123" t="s">
        <v>489</v>
      </c>
      <c r="PG125" s="123" t="s">
        <v>483</v>
      </c>
      <c r="PH125" s="123" t="s">
        <v>483</v>
      </c>
      <c r="PI125" s="123" t="s">
        <v>483</v>
      </c>
      <c r="PJ125" s="123" t="s">
        <v>483</v>
      </c>
      <c r="PK125" s="123" t="s">
        <v>483</v>
      </c>
      <c r="PL125" s="123" t="s">
        <v>483</v>
      </c>
      <c r="PM125" s="123" t="s">
        <v>483</v>
      </c>
      <c r="PN125" s="123" t="s">
        <v>483</v>
      </c>
      <c r="PO125" s="123" t="s">
        <v>483</v>
      </c>
      <c r="PP125" s="123" t="s">
        <v>483</v>
      </c>
      <c r="PQ125" s="123" t="s">
        <v>489</v>
      </c>
      <c r="PR125" s="123" t="s">
        <v>489</v>
      </c>
      <c r="PS125" s="123" t="s">
        <v>489</v>
      </c>
      <c r="PT125" s="123" t="s">
        <v>483</v>
      </c>
      <c r="PU125" s="123" t="s">
        <v>574</v>
      </c>
      <c r="PV125" s="123" t="s">
        <v>574</v>
      </c>
      <c r="PW125" s="123" t="s">
        <v>574</v>
      </c>
      <c r="PX125" s="123" t="s">
        <v>574</v>
      </c>
      <c r="PY125" s="123" t="s">
        <v>681</v>
      </c>
      <c r="PZ125" s="123" t="s">
        <v>483</v>
      </c>
      <c r="QA125" s="123" t="s">
        <v>583</v>
      </c>
      <c r="QB125" s="123" t="s">
        <v>483</v>
      </c>
      <c r="QC125" s="123" t="s">
        <v>572</v>
      </c>
      <c r="QD125" s="123" t="s">
        <v>483</v>
      </c>
      <c r="QE125" s="123" t="s">
        <v>2398</v>
      </c>
      <c r="QF125" s="123" t="s">
        <v>2399</v>
      </c>
      <c r="QG125" s="123"/>
      <c r="QH125" s="123" t="s">
        <v>483</v>
      </c>
      <c r="QI125" s="123" t="s">
        <v>483</v>
      </c>
      <c r="QJ125" s="123" t="s">
        <v>483</v>
      </c>
      <c r="QK125" s="123"/>
      <c r="QL125" s="123" t="s">
        <v>483</v>
      </c>
      <c r="QM125" s="123" t="s">
        <v>483</v>
      </c>
      <c r="QN125" s="123" t="s">
        <v>483</v>
      </c>
      <c r="QO125" s="123" t="s">
        <v>483</v>
      </c>
      <c r="QP125" s="123" t="s">
        <v>483</v>
      </c>
      <c r="QQ125" s="123">
        <v>0</v>
      </c>
      <c r="QR125" s="123">
        <v>0</v>
      </c>
      <c r="QS125" s="123">
        <v>0</v>
      </c>
      <c r="QT125" s="123" t="s">
        <v>2400</v>
      </c>
      <c r="QU125" s="90" t="s">
        <v>4473</v>
      </c>
      <c r="QV125" s="90" t="s">
        <v>4958</v>
      </c>
      <c r="QW125" s="125" t="s">
        <v>4970</v>
      </c>
      <c r="QX125" s="148" t="s">
        <v>483</v>
      </c>
      <c r="QY125" s="90" t="s">
        <v>483</v>
      </c>
      <c r="QZ125" s="148" t="s">
        <v>483</v>
      </c>
      <c r="RA125" s="58" t="s">
        <v>483</v>
      </c>
      <c r="RB125" s="148">
        <v>16</v>
      </c>
      <c r="RC125" s="148">
        <v>4</v>
      </c>
      <c r="RD125" s="148">
        <v>12</v>
      </c>
      <c r="RE125" s="132">
        <v>17</v>
      </c>
      <c r="RF125" s="132">
        <v>2</v>
      </c>
      <c r="RG125" s="132">
        <v>15</v>
      </c>
      <c r="RH125" s="1">
        <v>17</v>
      </c>
      <c r="RI125" s="1">
        <v>3</v>
      </c>
      <c r="RJ125" s="1">
        <v>14</v>
      </c>
      <c r="RK125" s="80">
        <v>13</v>
      </c>
      <c r="RL125" s="80">
        <v>3</v>
      </c>
      <c r="RM125" s="80">
        <v>10</v>
      </c>
      <c r="RN125" s="149">
        <v>10</v>
      </c>
      <c r="RO125" s="1">
        <v>9</v>
      </c>
      <c r="RP125" s="90" t="s">
        <v>483</v>
      </c>
      <c r="RQ125" s="58" t="s">
        <v>4706</v>
      </c>
      <c r="RR125" s="90" t="s">
        <v>483</v>
      </c>
      <c r="RS125" s="80">
        <v>0</v>
      </c>
      <c r="RT125" s="175">
        <v>0</v>
      </c>
      <c r="RU125" s="175">
        <v>0</v>
      </c>
      <c r="RV125" s="80">
        <v>0</v>
      </c>
      <c r="RW125" s="175">
        <v>0</v>
      </c>
      <c r="RX125" s="175">
        <v>0</v>
      </c>
      <c r="RY125" s="219" t="s">
        <v>483</v>
      </c>
      <c r="RZ125" s="219" t="s">
        <v>6150</v>
      </c>
      <c r="SA125" s="191" t="s">
        <v>6834</v>
      </c>
      <c r="SB125" s="90" t="s">
        <v>4781</v>
      </c>
      <c r="SC125" s="90" t="s">
        <v>4781</v>
      </c>
      <c r="SD125" s="224" t="s">
        <v>6738</v>
      </c>
      <c r="SE125" s="123"/>
      <c r="SF125" s="114"/>
      <c r="SG125" s="114"/>
      <c r="SH125" s="114"/>
      <c r="SI125" s="114"/>
      <c r="SJ125" s="114"/>
      <c r="SK125" s="114"/>
      <c r="SL125" s="114"/>
      <c r="SM125" s="114"/>
      <c r="SN125" s="242"/>
      <c r="SO125" s="114"/>
      <c r="SQ125" s="123"/>
      <c r="SR125" s="123"/>
      <c r="ST125" s="152" t="s">
        <v>483</v>
      </c>
      <c r="SV125" s="235" t="s">
        <v>4478</v>
      </c>
    </row>
    <row r="126" spans="1:517" s="98" customFormat="1" ht="84.75" customHeight="1" x14ac:dyDescent="0.25">
      <c r="A126" s="123" t="s">
        <v>2401</v>
      </c>
      <c r="B126" s="93">
        <v>158</v>
      </c>
      <c r="C126" s="123">
        <v>2019</v>
      </c>
      <c r="D126" s="94" t="s">
        <v>4073</v>
      </c>
      <c r="E126" s="123">
        <v>11</v>
      </c>
      <c r="F126" s="123" t="s">
        <v>598</v>
      </c>
      <c r="G126" s="114" t="s">
        <v>4918</v>
      </c>
      <c r="H126" s="123"/>
      <c r="I126" s="123" t="s">
        <v>5059</v>
      </c>
      <c r="J126" s="123" t="s">
        <v>2179</v>
      </c>
      <c r="K126" s="123" t="s">
        <v>657</v>
      </c>
      <c r="L126" s="123" t="s">
        <v>2403</v>
      </c>
      <c r="M126" s="123">
        <v>30</v>
      </c>
      <c r="N126" s="123"/>
      <c r="O126" s="123" t="s">
        <v>608</v>
      </c>
      <c r="P126" s="123" t="s">
        <v>2404</v>
      </c>
      <c r="Q126" s="123">
        <v>5612646622</v>
      </c>
      <c r="R126" s="95" t="s">
        <v>2405</v>
      </c>
      <c r="S126" s="96">
        <v>55390</v>
      </c>
      <c r="T126" s="97" t="s">
        <v>590</v>
      </c>
      <c r="U126" s="97"/>
      <c r="V126" s="97" t="s">
        <v>2406</v>
      </c>
      <c r="W126" s="97" t="s">
        <v>635</v>
      </c>
      <c r="X126" s="183">
        <v>6512646622</v>
      </c>
      <c r="Y126" s="95" t="s">
        <v>2405</v>
      </c>
      <c r="Z126" s="123">
        <v>5</v>
      </c>
      <c r="AA126" s="123">
        <v>1</v>
      </c>
      <c r="AB126" s="123">
        <v>3</v>
      </c>
      <c r="AC126" s="123">
        <v>1</v>
      </c>
      <c r="AD126" s="123">
        <v>1</v>
      </c>
      <c r="AE126" s="123"/>
      <c r="AF126" s="123"/>
      <c r="AG126" s="123">
        <v>1</v>
      </c>
      <c r="AH126" s="123">
        <v>1</v>
      </c>
      <c r="AI126" s="123">
        <v>3</v>
      </c>
      <c r="AJ126" s="123">
        <v>2</v>
      </c>
      <c r="AK126" s="123">
        <v>6</v>
      </c>
      <c r="AL126" s="123">
        <v>7</v>
      </c>
      <c r="AM126" s="123">
        <v>80</v>
      </c>
      <c r="AN126" s="123">
        <v>89</v>
      </c>
      <c r="AO126" s="123">
        <v>72</v>
      </c>
      <c r="AP126" s="123">
        <v>6</v>
      </c>
      <c r="AQ126" s="123">
        <v>0</v>
      </c>
      <c r="AR126" s="123"/>
      <c r="AS126" s="123"/>
      <c r="AT126" s="123" t="s">
        <v>483</v>
      </c>
      <c r="AU126" s="123" t="s">
        <v>489</v>
      </c>
      <c r="AV126" s="123" t="s">
        <v>585</v>
      </c>
      <c r="AW126" s="123"/>
      <c r="AX126" s="123" t="s">
        <v>637</v>
      </c>
      <c r="AY126" s="123" t="s">
        <v>483</v>
      </c>
      <c r="AZ126" s="123" t="s">
        <v>483</v>
      </c>
      <c r="BA126" s="123" t="s">
        <v>483</v>
      </c>
      <c r="BB126" s="123" t="s">
        <v>483</v>
      </c>
      <c r="BC126" s="123" t="s">
        <v>483</v>
      </c>
      <c r="BD126" s="123" t="s">
        <v>616</v>
      </c>
      <c r="BE126" s="123" t="s">
        <v>483</v>
      </c>
      <c r="BF126" s="123" t="s">
        <v>490</v>
      </c>
      <c r="BG126" s="123" t="s">
        <v>483</v>
      </c>
      <c r="BH126" s="123" t="s">
        <v>490</v>
      </c>
      <c r="BI126" s="123" t="s">
        <v>490</v>
      </c>
      <c r="BJ126" s="123" t="s">
        <v>490</v>
      </c>
      <c r="BK126" s="123" t="s">
        <v>483</v>
      </c>
      <c r="BL126" s="123" t="s">
        <v>483</v>
      </c>
      <c r="BM126" s="123" t="s">
        <v>483</v>
      </c>
      <c r="BN126" s="123" t="s">
        <v>483</v>
      </c>
      <c r="BO126" s="123" t="s">
        <v>483</v>
      </c>
      <c r="BP126" s="123" t="s">
        <v>483</v>
      </c>
      <c r="BQ126" s="123" t="s">
        <v>483</v>
      </c>
      <c r="BR126" s="123" t="s">
        <v>483</v>
      </c>
      <c r="BS126" s="123" t="s">
        <v>483</v>
      </c>
      <c r="BT126" s="123" t="s">
        <v>483</v>
      </c>
      <c r="BU126" s="123" t="s">
        <v>483</v>
      </c>
      <c r="BV126" s="123" t="s">
        <v>483</v>
      </c>
      <c r="BW126" s="123" t="s">
        <v>483</v>
      </c>
      <c r="BX126" s="123" t="s">
        <v>483</v>
      </c>
      <c r="BY126" s="123" t="s">
        <v>490</v>
      </c>
      <c r="BZ126" s="123" t="s">
        <v>483</v>
      </c>
      <c r="CA126" s="123" t="s">
        <v>483</v>
      </c>
      <c r="CB126" s="123" t="s">
        <v>483</v>
      </c>
      <c r="CC126" s="123" t="s">
        <v>490</v>
      </c>
      <c r="CD126" s="123" t="s">
        <v>483</v>
      </c>
      <c r="CE126" s="123" t="s">
        <v>490</v>
      </c>
      <c r="CF126" s="123" t="s">
        <v>727</v>
      </c>
      <c r="CG126" s="123" t="s">
        <v>483</v>
      </c>
      <c r="CH126" s="123" t="s">
        <v>483</v>
      </c>
      <c r="CI126" s="123" t="s">
        <v>483</v>
      </c>
      <c r="CJ126" s="123" t="s">
        <v>483</v>
      </c>
      <c r="CK126" s="123" t="s">
        <v>483</v>
      </c>
      <c r="CL126" s="123" t="s">
        <v>483</v>
      </c>
      <c r="CM126" s="123" t="s">
        <v>483</v>
      </c>
      <c r="CN126" s="123" t="s">
        <v>483</v>
      </c>
      <c r="CO126" s="123" t="s">
        <v>483</v>
      </c>
      <c r="CP126" s="123" t="s">
        <v>483</v>
      </c>
      <c r="CQ126" s="123" t="s">
        <v>483</v>
      </c>
      <c r="CR126" s="123" t="s">
        <v>483</v>
      </c>
      <c r="CS126" s="123" t="s">
        <v>483</v>
      </c>
      <c r="CT126" s="123" t="s">
        <v>483</v>
      </c>
      <c r="CU126" s="123" t="s">
        <v>483</v>
      </c>
      <c r="CV126" s="123" t="s">
        <v>483</v>
      </c>
      <c r="CW126" s="123" t="s">
        <v>483</v>
      </c>
      <c r="CX126" s="123" t="s">
        <v>489</v>
      </c>
      <c r="CY126" s="123" t="s">
        <v>483</v>
      </c>
      <c r="CZ126" s="123" t="s">
        <v>483</v>
      </c>
      <c r="DA126" s="123" t="s">
        <v>483</v>
      </c>
      <c r="DB126" s="123" t="s">
        <v>483</v>
      </c>
      <c r="DC126" s="123" t="s">
        <v>483</v>
      </c>
      <c r="DD126" s="123" t="s">
        <v>483</v>
      </c>
      <c r="DE126" s="123" t="s">
        <v>483</v>
      </c>
      <c r="DF126" s="123" t="s">
        <v>483</v>
      </c>
      <c r="DG126" s="123" t="s">
        <v>483</v>
      </c>
      <c r="DH126" s="123" t="s">
        <v>483</v>
      </c>
      <c r="DI126" s="123" t="s">
        <v>483</v>
      </c>
      <c r="DJ126" s="123" t="s">
        <v>483</v>
      </c>
      <c r="DK126" s="123" t="s">
        <v>483</v>
      </c>
      <c r="DL126" s="123" t="s">
        <v>483</v>
      </c>
      <c r="DM126" s="123" t="s">
        <v>618</v>
      </c>
      <c r="DN126" s="123" t="s">
        <v>489</v>
      </c>
      <c r="DO126" s="123" t="s">
        <v>483</v>
      </c>
      <c r="DP126" s="123" t="s">
        <v>483</v>
      </c>
      <c r="DQ126" s="123" t="s">
        <v>483</v>
      </c>
      <c r="DR126" s="123" t="s">
        <v>483</v>
      </c>
      <c r="DS126" s="123" t="s">
        <v>483</v>
      </c>
      <c r="DT126" s="123" t="s">
        <v>483</v>
      </c>
      <c r="DU126" s="123" t="s">
        <v>483</v>
      </c>
      <c r="DV126" s="123" t="s">
        <v>483</v>
      </c>
      <c r="DW126" s="123" t="s">
        <v>483</v>
      </c>
      <c r="DX126" s="123" t="s">
        <v>483</v>
      </c>
      <c r="DY126" s="123" t="s">
        <v>490</v>
      </c>
      <c r="DZ126" s="123" t="s">
        <v>483</v>
      </c>
      <c r="EA126" s="123" t="s">
        <v>483</v>
      </c>
      <c r="EB126" s="123" t="s">
        <v>483</v>
      </c>
      <c r="EC126" s="123" t="s">
        <v>483</v>
      </c>
      <c r="ED126" s="123" t="s">
        <v>483</v>
      </c>
      <c r="EE126" s="123">
        <v>0</v>
      </c>
      <c r="EF126" s="123">
        <v>0</v>
      </c>
      <c r="EG126" s="123">
        <v>0</v>
      </c>
      <c r="EH126" s="123" t="s">
        <v>483</v>
      </c>
      <c r="EI126" s="123" t="s">
        <v>483</v>
      </c>
      <c r="EJ126" s="123" t="s">
        <v>489</v>
      </c>
      <c r="EK126" s="123" t="s">
        <v>483</v>
      </c>
      <c r="EL126" s="123" t="s">
        <v>483</v>
      </c>
      <c r="EM126" s="123" t="s">
        <v>490</v>
      </c>
      <c r="EN126" s="123" t="s">
        <v>483</v>
      </c>
      <c r="EO126" s="123" t="s">
        <v>483</v>
      </c>
      <c r="EP126" s="123" t="s">
        <v>483</v>
      </c>
      <c r="EQ126" s="123" t="s">
        <v>483</v>
      </c>
      <c r="ER126" s="123" t="s">
        <v>483</v>
      </c>
      <c r="ES126" s="123" t="s">
        <v>490</v>
      </c>
      <c r="ET126" s="123" t="s">
        <v>490</v>
      </c>
      <c r="EU126" s="123" t="s">
        <v>483</v>
      </c>
      <c r="EV126" s="123" t="s">
        <v>483</v>
      </c>
      <c r="EW126" s="123" t="s">
        <v>483</v>
      </c>
      <c r="EX126" s="123" t="s">
        <v>483</v>
      </c>
      <c r="EY126" s="123" t="s">
        <v>490</v>
      </c>
      <c r="EZ126" s="123" t="s">
        <v>483</v>
      </c>
      <c r="FA126" s="123" t="s">
        <v>483</v>
      </c>
      <c r="FB126" s="123" t="s">
        <v>483</v>
      </c>
      <c r="FC126" s="123" t="s">
        <v>483</v>
      </c>
      <c r="FD126" s="123" t="s">
        <v>483</v>
      </c>
      <c r="FE126" s="123" t="s">
        <v>483</v>
      </c>
      <c r="FF126" s="123" t="s">
        <v>490</v>
      </c>
      <c r="FG126" s="123" t="s">
        <v>490</v>
      </c>
      <c r="FH126" s="123" t="s">
        <v>483</v>
      </c>
      <c r="FI126" s="123" t="s">
        <v>483</v>
      </c>
      <c r="FJ126" s="123" t="s">
        <v>483</v>
      </c>
      <c r="FK126" s="123" t="s">
        <v>483</v>
      </c>
      <c r="FL126" s="123" t="s">
        <v>483</v>
      </c>
      <c r="FM126" s="123" t="s">
        <v>483</v>
      </c>
      <c r="FN126" s="123" t="s">
        <v>483</v>
      </c>
      <c r="FO126" s="123" t="s">
        <v>483</v>
      </c>
      <c r="FP126" s="123" t="s">
        <v>483</v>
      </c>
      <c r="FQ126" s="123" t="s">
        <v>483</v>
      </c>
      <c r="FR126" s="123" t="s">
        <v>483</v>
      </c>
      <c r="FS126" s="123" t="s">
        <v>483</v>
      </c>
      <c r="FT126" s="123" t="s">
        <v>483</v>
      </c>
      <c r="FU126" s="123" t="s">
        <v>483</v>
      </c>
      <c r="FV126" s="123" t="s">
        <v>483</v>
      </c>
      <c r="FW126" s="123" t="s">
        <v>483</v>
      </c>
      <c r="FX126" s="123" t="s">
        <v>483</v>
      </c>
      <c r="FY126" s="123" t="s">
        <v>483</v>
      </c>
      <c r="FZ126" s="123" t="s">
        <v>483</v>
      </c>
      <c r="GA126" s="123" t="s">
        <v>483</v>
      </c>
      <c r="GB126" s="123" t="s">
        <v>483</v>
      </c>
      <c r="GC126" s="123" t="s">
        <v>483</v>
      </c>
      <c r="GD126" s="123" t="s">
        <v>483</v>
      </c>
      <c r="GE126" s="123" t="s">
        <v>483</v>
      </c>
      <c r="GF126" s="123" t="s">
        <v>483</v>
      </c>
      <c r="GG126" s="123" t="s">
        <v>483</v>
      </c>
      <c r="GH126" s="123" t="s">
        <v>483</v>
      </c>
      <c r="GI126" s="123" t="s">
        <v>483</v>
      </c>
      <c r="GJ126" s="123" t="s">
        <v>483</v>
      </c>
      <c r="GK126" s="123" t="s">
        <v>483</v>
      </c>
      <c r="GL126" s="123" t="s">
        <v>483</v>
      </c>
      <c r="GM126" s="123" t="s">
        <v>483</v>
      </c>
      <c r="GN126" s="123" t="s">
        <v>483</v>
      </c>
      <c r="GO126" s="123" t="s">
        <v>483</v>
      </c>
      <c r="GP126" s="123" t="s">
        <v>483</v>
      </c>
      <c r="GQ126" s="123" t="s">
        <v>483</v>
      </c>
      <c r="GR126" s="123" t="s">
        <v>483</v>
      </c>
      <c r="GS126" s="123" t="s">
        <v>483</v>
      </c>
      <c r="GT126" s="123" t="s">
        <v>483</v>
      </c>
      <c r="GU126" s="123" t="s">
        <v>483</v>
      </c>
      <c r="GV126" s="123" t="s">
        <v>483</v>
      </c>
      <c r="GW126" s="123" t="s">
        <v>483</v>
      </c>
      <c r="GX126" s="123" t="s">
        <v>483</v>
      </c>
      <c r="GY126" s="123" t="s">
        <v>490</v>
      </c>
      <c r="GZ126" s="123" t="s">
        <v>490</v>
      </c>
      <c r="HA126" s="123" t="s">
        <v>490</v>
      </c>
      <c r="HB126" s="123" t="s">
        <v>490</v>
      </c>
      <c r="HC126" s="123" t="s">
        <v>490</v>
      </c>
      <c r="HD126" s="123" t="s">
        <v>490</v>
      </c>
      <c r="HE126" s="123" t="s">
        <v>490</v>
      </c>
      <c r="HF126" s="123" t="s">
        <v>490</v>
      </c>
      <c r="HG126" s="123" t="s">
        <v>483</v>
      </c>
      <c r="HH126" s="123" t="s">
        <v>483</v>
      </c>
      <c r="HI126" s="123" t="s">
        <v>490</v>
      </c>
      <c r="HJ126" s="123" t="s">
        <v>490</v>
      </c>
      <c r="HK126" s="123" t="s">
        <v>490</v>
      </c>
      <c r="HL126" s="123" t="s">
        <v>490</v>
      </c>
      <c r="HM126" s="123" t="s">
        <v>483</v>
      </c>
      <c r="HN126" s="123" t="s">
        <v>483</v>
      </c>
      <c r="HO126" s="123" t="s">
        <v>483</v>
      </c>
      <c r="HP126" s="123" t="s">
        <v>490</v>
      </c>
      <c r="HQ126" s="123" t="s">
        <v>490</v>
      </c>
      <c r="HR126" s="123" t="s">
        <v>483</v>
      </c>
      <c r="HS126" s="123" t="s">
        <v>483</v>
      </c>
      <c r="HT126" s="123" t="s">
        <v>490</v>
      </c>
      <c r="HU126" s="123" t="s">
        <v>490</v>
      </c>
      <c r="HV126" s="123" t="s">
        <v>483</v>
      </c>
      <c r="HW126" s="123" t="s">
        <v>483</v>
      </c>
      <c r="HX126" s="123" t="s">
        <v>489</v>
      </c>
      <c r="HY126" s="123" t="s">
        <v>483</v>
      </c>
      <c r="HZ126" s="123" t="s">
        <v>483</v>
      </c>
      <c r="IA126" s="123" t="s">
        <v>483</v>
      </c>
      <c r="IB126" s="123" t="s">
        <v>483</v>
      </c>
      <c r="IC126" s="123" t="s">
        <v>483</v>
      </c>
      <c r="ID126" s="123" t="s">
        <v>483</v>
      </c>
      <c r="IE126" s="123" t="s">
        <v>489</v>
      </c>
      <c r="IF126" s="123" t="s">
        <v>490</v>
      </c>
      <c r="IG126" s="123" t="s">
        <v>490</v>
      </c>
      <c r="IH126" s="123" t="s">
        <v>490</v>
      </c>
      <c r="II126" s="123" t="s">
        <v>490</v>
      </c>
      <c r="IJ126" s="123" t="s">
        <v>490</v>
      </c>
      <c r="IK126" s="123" t="s">
        <v>483</v>
      </c>
      <c r="IL126" s="123" t="s">
        <v>483</v>
      </c>
      <c r="IM126" s="123" t="s">
        <v>483</v>
      </c>
      <c r="IN126" s="123">
        <v>2</v>
      </c>
      <c r="IO126" s="123"/>
      <c r="IP126" s="123"/>
      <c r="IQ126" s="123">
        <v>1</v>
      </c>
      <c r="IR126" s="123"/>
      <c r="IS126" s="123"/>
      <c r="IT126" s="123"/>
      <c r="IU126" s="123"/>
      <c r="IV126" s="123">
        <v>4</v>
      </c>
      <c r="IW126" s="123"/>
      <c r="IX126" s="123"/>
      <c r="IY126" s="123">
        <v>1</v>
      </c>
      <c r="IZ126" s="123"/>
      <c r="JA126" s="123"/>
      <c r="JB126" s="123"/>
      <c r="JC126" s="123"/>
      <c r="JD126" s="123"/>
      <c r="JE126" s="123"/>
      <c r="JF126" s="123"/>
      <c r="JG126" s="123"/>
      <c r="JH126" s="123"/>
      <c r="JI126" s="123"/>
      <c r="JJ126" s="123"/>
      <c r="JK126" s="123">
        <v>1</v>
      </c>
      <c r="JL126" s="123"/>
      <c r="JM126" s="123"/>
      <c r="JN126" s="123">
        <v>6</v>
      </c>
      <c r="JO126" s="123">
        <v>3</v>
      </c>
      <c r="JP126" s="123">
        <v>9</v>
      </c>
      <c r="JQ126" s="123">
        <v>6</v>
      </c>
      <c r="JR126" s="123"/>
      <c r="JS126" s="123" t="s">
        <v>483</v>
      </c>
      <c r="JT126" s="123" t="s">
        <v>483</v>
      </c>
      <c r="JU126" s="123" t="s">
        <v>483</v>
      </c>
      <c r="JV126" s="123" t="s">
        <v>483</v>
      </c>
      <c r="JW126" s="123" t="s">
        <v>489</v>
      </c>
      <c r="JX126" s="123" t="s">
        <v>483</v>
      </c>
      <c r="JY126" s="123" t="s">
        <v>489</v>
      </c>
      <c r="JZ126" s="123" t="s">
        <v>483</v>
      </c>
      <c r="KA126" s="123" t="s">
        <v>483</v>
      </c>
      <c r="KB126" s="123" t="s">
        <v>489</v>
      </c>
      <c r="KC126" s="123" t="s">
        <v>489</v>
      </c>
      <c r="KD126" s="123" t="s">
        <v>2407</v>
      </c>
      <c r="KE126" s="123" t="s">
        <v>772</v>
      </c>
      <c r="KF126" s="123"/>
      <c r="KG126" s="123" t="s">
        <v>680</v>
      </c>
      <c r="KH126" s="123" t="s">
        <v>500</v>
      </c>
      <c r="KI126" s="123">
        <v>2</v>
      </c>
      <c r="KJ126" s="123" t="s">
        <v>489</v>
      </c>
      <c r="KK126" s="123" t="s">
        <v>489</v>
      </c>
      <c r="KL126" s="123" t="s">
        <v>483</v>
      </c>
      <c r="KM126" s="123" t="s">
        <v>483</v>
      </c>
      <c r="KN126" s="123" t="s">
        <v>483</v>
      </c>
      <c r="KO126" s="123" t="s">
        <v>483</v>
      </c>
      <c r="KP126" s="123" t="s">
        <v>483</v>
      </c>
      <c r="KQ126" s="123" t="s">
        <v>490</v>
      </c>
      <c r="KR126" s="123" t="s">
        <v>490</v>
      </c>
      <c r="KS126" s="123" t="s">
        <v>483</v>
      </c>
      <c r="KT126" s="123" t="s">
        <v>483</v>
      </c>
      <c r="KU126" s="123" t="s">
        <v>483</v>
      </c>
      <c r="KV126" s="123" t="s">
        <v>483</v>
      </c>
      <c r="KW126" s="123" t="s">
        <v>490</v>
      </c>
      <c r="KX126" s="123" t="s">
        <v>490</v>
      </c>
      <c r="KY126" s="123" t="s">
        <v>483</v>
      </c>
      <c r="KZ126" s="123" t="s">
        <v>490</v>
      </c>
      <c r="LA126" s="123" t="s">
        <v>490</v>
      </c>
      <c r="LB126" s="123" t="s">
        <v>483</v>
      </c>
      <c r="LC126" s="123" t="s">
        <v>490</v>
      </c>
      <c r="LD126" s="123" t="s">
        <v>490</v>
      </c>
      <c r="LE126" s="123" t="s">
        <v>490</v>
      </c>
      <c r="LF126" s="123">
        <v>1</v>
      </c>
      <c r="LG126" s="123">
        <v>2</v>
      </c>
      <c r="LH126" s="123"/>
      <c r="LI126" s="123">
        <v>3</v>
      </c>
      <c r="LJ126" s="123">
        <v>1</v>
      </c>
      <c r="LK126" s="123">
        <v>1</v>
      </c>
      <c r="LL126" s="123">
        <v>1</v>
      </c>
      <c r="LM126" s="123">
        <v>1</v>
      </c>
      <c r="LN126" s="123" t="s">
        <v>489</v>
      </c>
      <c r="LO126" s="123" t="s">
        <v>483</v>
      </c>
      <c r="LP126" s="123" t="s">
        <v>489</v>
      </c>
      <c r="LQ126" s="123" t="s">
        <v>483</v>
      </c>
      <c r="LR126" s="123" t="s">
        <v>483</v>
      </c>
      <c r="LS126" s="123" t="s">
        <v>489</v>
      </c>
      <c r="LT126" s="123" t="s">
        <v>489</v>
      </c>
      <c r="LU126" s="123" t="s">
        <v>489</v>
      </c>
      <c r="LV126" s="123" t="s">
        <v>489</v>
      </c>
      <c r="LW126" s="123" t="s">
        <v>483</v>
      </c>
      <c r="LX126" s="123" t="s">
        <v>489</v>
      </c>
      <c r="LY126" s="123" t="s">
        <v>483</v>
      </c>
      <c r="LZ126" s="123" t="s">
        <v>483</v>
      </c>
      <c r="MA126" s="123" t="s">
        <v>489</v>
      </c>
      <c r="MB126" s="123" t="s">
        <v>483</v>
      </c>
      <c r="MC126" s="123" t="s">
        <v>483</v>
      </c>
      <c r="MD126" s="123" t="s">
        <v>489</v>
      </c>
      <c r="ME126" s="123" t="s">
        <v>483</v>
      </c>
      <c r="MF126" s="123" t="s">
        <v>483</v>
      </c>
      <c r="MG126" s="123" t="s">
        <v>483</v>
      </c>
      <c r="MH126" s="123" t="s">
        <v>483</v>
      </c>
      <c r="MI126" s="123" t="s">
        <v>489</v>
      </c>
      <c r="MJ126" s="123" t="s">
        <v>483</v>
      </c>
      <c r="MK126" s="123" t="s">
        <v>490</v>
      </c>
      <c r="ML126" s="123" t="s">
        <v>490</v>
      </c>
      <c r="MM126" s="123" t="s">
        <v>490</v>
      </c>
      <c r="MN126" s="123" t="s">
        <v>490</v>
      </c>
      <c r="MO126" s="123" t="s">
        <v>490</v>
      </c>
      <c r="MP126" s="123" t="s">
        <v>490</v>
      </c>
      <c r="MQ126" s="123" t="s">
        <v>490</v>
      </c>
      <c r="MR126" s="123" t="s">
        <v>490</v>
      </c>
      <c r="MS126" s="123" t="s">
        <v>490</v>
      </c>
      <c r="MT126" s="123" t="s">
        <v>490</v>
      </c>
      <c r="MU126" s="123" t="s">
        <v>490</v>
      </c>
      <c r="MV126" s="123" t="s">
        <v>490</v>
      </c>
      <c r="MW126" s="123" t="s">
        <v>490</v>
      </c>
      <c r="MX126" s="123" t="s">
        <v>490</v>
      </c>
      <c r="MY126" s="123" t="s">
        <v>490</v>
      </c>
      <c r="MZ126" s="123" t="s">
        <v>490</v>
      </c>
      <c r="NA126" s="123" t="s">
        <v>490</v>
      </c>
      <c r="NB126" s="123" t="s">
        <v>490</v>
      </c>
      <c r="NC126" s="123" t="s">
        <v>490</v>
      </c>
      <c r="ND126" s="123" t="s">
        <v>490</v>
      </c>
      <c r="NE126" s="123" t="s">
        <v>490</v>
      </c>
      <c r="NF126" s="123" t="s">
        <v>490</v>
      </c>
      <c r="NG126" s="123" t="s">
        <v>483</v>
      </c>
      <c r="NH126" s="123" t="s">
        <v>483</v>
      </c>
      <c r="NI126" s="123" t="s">
        <v>483</v>
      </c>
      <c r="NJ126" s="123" t="s">
        <v>483</v>
      </c>
      <c r="NK126" s="123" t="s">
        <v>483</v>
      </c>
      <c r="NL126" s="123" t="s">
        <v>489</v>
      </c>
      <c r="NM126" s="123" t="s">
        <v>489</v>
      </c>
      <c r="NN126" s="123" t="s">
        <v>483</v>
      </c>
      <c r="NO126" s="123" t="s">
        <v>483</v>
      </c>
      <c r="NP126" s="123" t="s">
        <v>483</v>
      </c>
      <c r="NQ126" s="123" t="s">
        <v>489</v>
      </c>
      <c r="NR126" s="123" t="s">
        <v>483</v>
      </c>
      <c r="NS126" s="123" t="s">
        <v>483</v>
      </c>
      <c r="NT126" s="123" t="s">
        <v>483</v>
      </c>
      <c r="NU126" s="123" t="s">
        <v>483</v>
      </c>
      <c r="NV126" s="123" t="s">
        <v>489</v>
      </c>
      <c r="NW126" s="123" t="s">
        <v>483</v>
      </c>
      <c r="NX126" s="123" t="s">
        <v>483</v>
      </c>
      <c r="NY126" s="123" t="s">
        <v>483</v>
      </c>
      <c r="NZ126" s="123" t="s">
        <v>483</v>
      </c>
      <c r="OA126" s="123" t="s">
        <v>483</v>
      </c>
      <c r="OB126" s="123" t="s">
        <v>483</v>
      </c>
      <c r="OC126" s="123" t="s">
        <v>483</v>
      </c>
      <c r="OD126" s="123" t="s">
        <v>483</v>
      </c>
      <c r="OE126" s="123" t="s">
        <v>483</v>
      </c>
      <c r="OF126" s="123" t="s">
        <v>483</v>
      </c>
      <c r="OG126" s="123" t="s">
        <v>483</v>
      </c>
      <c r="OH126" s="123" t="s">
        <v>483</v>
      </c>
      <c r="OI126" s="123" t="s">
        <v>483</v>
      </c>
      <c r="OJ126" s="123" t="s">
        <v>483</v>
      </c>
      <c r="OK126" s="123" t="s">
        <v>489</v>
      </c>
      <c r="OL126" s="123" t="s">
        <v>489</v>
      </c>
      <c r="OM126" s="123" t="s">
        <v>489</v>
      </c>
      <c r="ON126" s="123" t="s">
        <v>483</v>
      </c>
      <c r="OO126" s="123" t="s">
        <v>483</v>
      </c>
      <c r="OP126" s="123" t="s">
        <v>489</v>
      </c>
      <c r="OQ126" s="123" t="s">
        <v>483</v>
      </c>
      <c r="OR126" s="123" t="s">
        <v>489</v>
      </c>
      <c r="OS126" s="123" t="s">
        <v>483</v>
      </c>
      <c r="OT126" s="123" t="s">
        <v>483</v>
      </c>
      <c r="OU126" s="123" t="s">
        <v>489</v>
      </c>
      <c r="OV126" s="123" t="s">
        <v>489</v>
      </c>
      <c r="OW126" s="123" t="s">
        <v>489</v>
      </c>
      <c r="OX126" s="123" t="s">
        <v>483</v>
      </c>
      <c r="OY126" s="123" t="s">
        <v>489</v>
      </c>
      <c r="OZ126" s="123" t="s">
        <v>483</v>
      </c>
      <c r="PA126" s="123" t="s">
        <v>489</v>
      </c>
      <c r="PB126" s="123" t="s">
        <v>483</v>
      </c>
      <c r="PC126" s="123" t="s">
        <v>483</v>
      </c>
      <c r="PD126" s="123" t="s">
        <v>483</v>
      </c>
      <c r="PE126" s="123" t="s">
        <v>483</v>
      </c>
      <c r="PF126" s="123" t="s">
        <v>483</v>
      </c>
      <c r="PG126" s="123" t="s">
        <v>483</v>
      </c>
      <c r="PH126" s="123" t="s">
        <v>483</v>
      </c>
      <c r="PI126" s="123" t="s">
        <v>483</v>
      </c>
      <c r="PJ126" s="123" t="s">
        <v>483</v>
      </c>
      <c r="PK126" s="123" t="s">
        <v>483</v>
      </c>
      <c r="PL126" s="123" t="s">
        <v>489</v>
      </c>
      <c r="PM126" s="123" t="s">
        <v>489</v>
      </c>
      <c r="PN126" s="123" t="s">
        <v>489</v>
      </c>
      <c r="PO126" s="123" t="s">
        <v>489</v>
      </c>
      <c r="PP126" s="123" t="s">
        <v>489</v>
      </c>
      <c r="PQ126" s="123" t="s">
        <v>489</v>
      </c>
      <c r="PR126" s="123" t="s">
        <v>483</v>
      </c>
      <c r="PS126" s="123" t="s">
        <v>489</v>
      </c>
      <c r="PT126" s="123" t="s">
        <v>483</v>
      </c>
      <c r="PU126" s="123" t="s">
        <v>574</v>
      </c>
      <c r="PV126" s="123" t="s">
        <v>574</v>
      </c>
      <c r="PW126" s="123" t="s">
        <v>574</v>
      </c>
      <c r="PX126" s="123" t="s">
        <v>574</v>
      </c>
      <c r="PY126" s="123" t="s">
        <v>574</v>
      </c>
      <c r="PZ126" s="123" t="s">
        <v>483</v>
      </c>
      <c r="QA126" s="123" t="s">
        <v>583</v>
      </c>
      <c r="QB126" s="123" t="s">
        <v>483</v>
      </c>
      <c r="QC126" s="123" t="s">
        <v>572</v>
      </c>
      <c r="QD126" s="123" t="s">
        <v>483</v>
      </c>
      <c r="QE126" s="123" t="s">
        <v>1104</v>
      </c>
      <c r="QF126" s="123" t="s">
        <v>2408</v>
      </c>
      <c r="QG126" s="123"/>
      <c r="QH126" s="123" t="s">
        <v>483</v>
      </c>
      <c r="QI126" s="123" t="s">
        <v>489</v>
      </c>
      <c r="QJ126" s="123" t="s">
        <v>483</v>
      </c>
      <c r="QK126" s="123"/>
      <c r="QL126" s="123" t="s">
        <v>483</v>
      </c>
      <c r="QM126" s="123" t="s">
        <v>489</v>
      </c>
      <c r="QN126" s="123" t="s">
        <v>483</v>
      </c>
      <c r="QO126" s="123" t="s">
        <v>483</v>
      </c>
      <c r="QP126" s="123" t="s">
        <v>483</v>
      </c>
      <c r="QQ126" s="123">
        <v>4</v>
      </c>
      <c r="QR126" s="123"/>
      <c r="QS126" s="123">
        <v>4</v>
      </c>
      <c r="QT126" s="123"/>
      <c r="QU126" s="90" t="s">
        <v>4478</v>
      </c>
      <c r="QV126" s="90" t="s">
        <v>4958</v>
      </c>
      <c r="QW126" s="125" t="s">
        <v>4969</v>
      </c>
      <c r="QX126" s="79" t="s">
        <v>483</v>
      </c>
      <c r="QY126" s="80" t="s">
        <v>483</v>
      </c>
      <c r="QZ126" s="79" t="s">
        <v>483</v>
      </c>
      <c r="RA126" s="52" t="s">
        <v>483</v>
      </c>
      <c r="RB126" s="79">
        <v>6</v>
      </c>
      <c r="RC126" s="79">
        <v>1</v>
      </c>
      <c r="RD126" s="79">
        <v>5</v>
      </c>
      <c r="RE126" s="132">
        <v>4</v>
      </c>
      <c r="RF126" s="132">
        <v>1</v>
      </c>
      <c r="RG126" s="132">
        <v>3</v>
      </c>
      <c r="RH126" s="84">
        <v>7</v>
      </c>
      <c r="RI126" s="84">
        <v>2</v>
      </c>
      <c r="RJ126" s="84">
        <v>5</v>
      </c>
      <c r="RK126" s="80">
        <v>6</v>
      </c>
      <c r="RL126" s="80">
        <v>1</v>
      </c>
      <c r="RM126" s="80">
        <v>5</v>
      </c>
      <c r="RN126" s="132">
        <v>4</v>
      </c>
      <c r="RO126" s="84">
        <v>3</v>
      </c>
      <c r="RP126" s="80" t="s">
        <v>483</v>
      </c>
      <c r="RQ126" s="52" t="s">
        <v>4598</v>
      </c>
      <c r="RR126" s="80" t="s">
        <v>483</v>
      </c>
      <c r="RS126" s="80">
        <v>0</v>
      </c>
      <c r="RT126" s="80">
        <v>0</v>
      </c>
      <c r="RU126" s="80">
        <v>0</v>
      </c>
      <c r="RV126" s="80">
        <v>0</v>
      </c>
      <c r="RW126" s="80">
        <v>0</v>
      </c>
      <c r="RX126" s="80">
        <v>0</v>
      </c>
      <c r="RY126" s="218" t="s">
        <v>483</v>
      </c>
      <c r="RZ126" s="218"/>
      <c r="SA126" s="184" t="s">
        <v>6193</v>
      </c>
      <c r="SB126" s="90" t="s">
        <v>4781</v>
      </c>
      <c r="SC126" s="90" t="s">
        <v>4781</v>
      </c>
      <c r="SD126" s="217" t="s">
        <v>6173</v>
      </c>
      <c r="SE126" s="123"/>
      <c r="SF126" s="114"/>
      <c r="SG126" s="114"/>
      <c r="SH126" s="114"/>
      <c r="SI126" s="114"/>
      <c r="SJ126" s="114"/>
      <c r="SK126" s="114"/>
      <c r="SL126" s="114"/>
      <c r="SM126" s="114"/>
      <c r="SN126" s="242"/>
      <c r="SO126" s="114"/>
      <c r="SQ126" s="123"/>
      <c r="SR126" s="123"/>
      <c r="ST126" s="174" t="s">
        <v>489</v>
      </c>
      <c r="SV126" s="236" t="s">
        <v>4484</v>
      </c>
    </row>
    <row r="127" spans="1:517" s="98" customFormat="1" ht="84.75" customHeight="1" x14ac:dyDescent="0.25">
      <c r="A127" s="123" t="s">
        <v>2447</v>
      </c>
      <c r="B127" s="93">
        <v>168</v>
      </c>
      <c r="C127" s="123">
        <v>2019</v>
      </c>
      <c r="D127" s="94" t="s">
        <v>4073</v>
      </c>
      <c r="E127" s="123">
        <v>14</v>
      </c>
      <c r="F127" s="123" t="s">
        <v>602</v>
      </c>
      <c r="G127" s="114" t="s">
        <v>2448</v>
      </c>
      <c r="H127" s="123"/>
      <c r="I127" s="123" t="s">
        <v>4122</v>
      </c>
      <c r="J127" s="123" t="s">
        <v>2449</v>
      </c>
      <c r="K127" s="123" t="s">
        <v>657</v>
      </c>
      <c r="L127" s="123" t="s">
        <v>2450</v>
      </c>
      <c r="M127" s="123">
        <v>1880</v>
      </c>
      <c r="N127" s="123"/>
      <c r="O127" s="123" t="s">
        <v>608</v>
      </c>
      <c r="P127" s="123" t="s">
        <v>2413</v>
      </c>
      <c r="Q127" s="99" t="s">
        <v>4771</v>
      </c>
      <c r="R127" s="100" t="s">
        <v>4084</v>
      </c>
      <c r="S127" s="97">
        <v>25903</v>
      </c>
      <c r="T127" s="97" t="s">
        <v>590</v>
      </c>
      <c r="U127" s="97" t="s">
        <v>2451</v>
      </c>
      <c r="V127" s="97" t="s">
        <v>2452</v>
      </c>
      <c r="W127" s="97" t="s">
        <v>586</v>
      </c>
      <c r="X127" s="183">
        <v>8446066754</v>
      </c>
      <c r="Y127" s="100" t="s">
        <v>4084</v>
      </c>
      <c r="Z127" s="123">
        <v>22</v>
      </c>
      <c r="AA127" s="123">
        <v>3</v>
      </c>
      <c r="AB127" s="123">
        <v>7</v>
      </c>
      <c r="AC127" s="123">
        <v>12</v>
      </c>
      <c r="AD127" s="123">
        <v>9</v>
      </c>
      <c r="AE127" s="123">
        <v>1</v>
      </c>
      <c r="AF127" s="123">
        <v>4</v>
      </c>
      <c r="AG127" s="123">
        <v>4</v>
      </c>
      <c r="AH127" s="123">
        <v>4</v>
      </c>
      <c r="AI127" s="123">
        <v>11</v>
      </c>
      <c r="AJ127" s="123">
        <v>16</v>
      </c>
      <c r="AK127" s="123">
        <v>31</v>
      </c>
      <c r="AL127" s="123">
        <v>30</v>
      </c>
      <c r="AM127" s="123">
        <v>85</v>
      </c>
      <c r="AN127" s="123">
        <v>65</v>
      </c>
      <c r="AO127" s="123">
        <v>104</v>
      </c>
      <c r="AP127" s="123">
        <v>10</v>
      </c>
      <c r="AQ127" s="123">
        <v>6</v>
      </c>
      <c r="AR127" s="123"/>
      <c r="AS127" s="123">
        <v>6</v>
      </c>
      <c r="AT127" s="123" t="s">
        <v>483</v>
      </c>
      <c r="AU127" s="123" t="s">
        <v>483</v>
      </c>
      <c r="AV127" s="123" t="s">
        <v>585</v>
      </c>
      <c r="AW127" s="123">
        <v>65</v>
      </c>
      <c r="AX127" s="123" t="s">
        <v>584</v>
      </c>
      <c r="AY127" s="123" t="s">
        <v>483</v>
      </c>
      <c r="AZ127" s="123" t="s">
        <v>489</v>
      </c>
      <c r="BA127" s="123" t="s">
        <v>483</v>
      </c>
      <c r="BB127" s="123" t="s">
        <v>483</v>
      </c>
      <c r="BC127" s="123" t="s">
        <v>483</v>
      </c>
      <c r="BD127" s="123" t="s">
        <v>572</v>
      </c>
      <c r="BE127" s="123" t="s">
        <v>483</v>
      </c>
      <c r="BF127" s="123" t="s">
        <v>490</v>
      </c>
      <c r="BG127" s="123" t="s">
        <v>483</v>
      </c>
      <c r="BH127" s="123" t="s">
        <v>483</v>
      </c>
      <c r="BI127" s="123" t="s">
        <v>483</v>
      </c>
      <c r="BJ127" s="123" t="s">
        <v>483</v>
      </c>
      <c r="BK127" s="123" t="s">
        <v>490</v>
      </c>
      <c r="BL127" s="123" t="s">
        <v>483</v>
      </c>
      <c r="BM127" s="123" t="s">
        <v>483</v>
      </c>
      <c r="BN127" s="123" t="s">
        <v>483</v>
      </c>
      <c r="BO127" s="123" t="s">
        <v>483</v>
      </c>
      <c r="BP127" s="123" t="s">
        <v>483</v>
      </c>
      <c r="BQ127" s="123" t="s">
        <v>483</v>
      </c>
      <c r="BR127" s="123" t="s">
        <v>483</v>
      </c>
      <c r="BS127" s="123" t="s">
        <v>483</v>
      </c>
      <c r="BT127" s="123" t="s">
        <v>483</v>
      </c>
      <c r="BU127" s="123" t="s">
        <v>483</v>
      </c>
      <c r="BV127" s="123" t="s">
        <v>483</v>
      </c>
      <c r="BW127" s="123" t="s">
        <v>490</v>
      </c>
      <c r="BX127" s="123" t="s">
        <v>483</v>
      </c>
      <c r="BY127" s="123" t="s">
        <v>490</v>
      </c>
      <c r="BZ127" s="123" t="s">
        <v>483</v>
      </c>
      <c r="CA127" s="123" t="s">
        <v>483</v>
      </c>
      <c r="CB127" s="123" t="s">
        <v>483</v>
      </c>
      <c r="CC127" s="123" t="s">
        <v>490</v>
      </c>
      <c r="CD127" s="123" t="s">
        <v>490</v>
      </c>
      <c r="CE127" s="123" t="s">
        <v>483</v>
      </c>
      <c r="CF127" s="123"/>
      <c r="CG127" s="123" t="s">
        <v>483</v>
      </c>
      <c r="CH127" s="123" t="s">
        <v>483</v>
      </c>
      <c r="CI127" s="123" t="s">
        <v>483</v>
      </c>
      <c r="CJ127" s="123" t="s">
        <v>483</v>
      </c>
      <c r="CK127" s="123" t="s">
        <v>483</v>
      </c>
      <c r="CL127" s="123" t="s">
        <v>483</v>
      </c>
      <c r="CM127" s="123" t="s">
        <v>483</v>
      </c>
      <c r="CN127" s="123" t="s">
        <v>483</v>
      </c>
      <c r="CO127" s="123" t="s">
        <v>483</v>
      </c>
      <c r="CP127" s="123" t="s">
        <v>483</v>
      </c>
      <c r="CQ127" s="123" t="s">
        <v>483</v>
      </c>
      <c r="CR127" s="123" t="s">
        <v>483</v>
      </c>
      <c r="CS127" s="123" t="s">
        <v>483</v>
      </c>
      <c r="CT127" s="123" t="s">
        <v>483</v>
      </c>
      <c r="CU127" s="123" t="s">
        <v>483</v>
      </c>
      <c r="CV127" s="123" t="s">
        <v>483</v>
      </c>
      <c r="CW127" s="123" t="s">
        <v>483</v>
      </c>
      <c r="CX127" s="123" t="s">
        <v>489</v>
      </c>
      <c r="CY127" s="123" t="s">
        <v>483</v>
      </c>
      <c r="CZ127" s="123" t="s">
        <v>483</v>
      </c>
      <c r="DA127" s="123" t="s">
        <v>483</v>
      </c>
      <c r="DB127" s="123" t="s">
        <v>483</v>
      </c>
      <c r="DC127" s="123" t="s">
        <v>483</v>
      </c>
      <c r="DD127" s="123" t="s">
        <v>483</v>
      </c>
      <c r="DE127" s="123" t="s">
        <v>483</v>
      </c>
      <c r="DF127" s="123" t="s">
        <v>483</v>
      </c>
      <c r="DG127" s="123" t="s">
        <v>483</v>
      </c>
      <c r="DH127" s="123" t="s">
        <v>483</v>
      </c>
      <c r="DI127" s="123" t="s">
        <v>483</v>
      </c>
      <c r="DJ127" s="123" t="s">
        <v>483</v>
      </c>
      <c r="DK127" s="123" t="s">
        <v>483</v>
      </c>
      <c r="DL127" s="123" t="s">
        <v>483</v>
      </c>
      <c r="DM127" s="123" t="s">
        <v>581</v>
      </c>
      <c r="DN127" s="123" t="s">
        <v>489</v>
      </c>
      <c r="DO127" s="123" t="s">
        <v>483</v>
      </c>
      <c r="DP127" s="123" t="s">
        <v>490</v>
      </c>
      <c r="DQ127" s="123" t="s">
        <v>483</v>
      </c>
      <c r="DR127" s="123" t="s">
        <v>483</v>
      </c>
      <c r="DS127" s="123" t="s">
        <v>483</v>
      </c>
      <c r="DT127" s="123" t="s">
        <v>483</v>
      </c>
      <c r="DU127" s="123" t="s">
        <v>483</v>
      </c>
      <c r="DV127" s="123" t="s">
        <v>483</v>
      </c>
      <c r="DW127" s="123" t="s">
        <v>483</v>
      </c>
      <c r="DX127" s="123" t="s">
        <v>490</v>
      </c>
      <c r="DY127" s="123" t="s">
        <v>490</v>
      </c>
      <c r="DZ127" s="123" t="s">
        <v>483</v>
      </c>
      <c r="EA127" s="123" t="s">
        <v>483</v>
      </c>
      <c r="EB127" s="123" t="s">
        <v>490</v>
      </c>
      <c r="EC127" s="123" t="s">
        <v>483</v>
      </c>
      <c r="ED127" s="123" t="s">
        <v>483</v>
      </c>
      <c r="EE127" s="123">
        <v>3</v>
      </c>
      <c r="EF127" s="123">
        <v>3</v>
      </c>
      <c r="EG127" s="123"/>
      <c r="EH127" s="123" t="s">
        <v>489</v>
      </c>
      <c r="EI127" s="123" t="s">
        <v>483</v>
      </c>
      <c r="EJ127" s="123" t="s">
        <v>483</v>
      </c>
      <c r="EK127" s="123" t="s">
        <v>490</v>
      </c>
      <c r="EL127" s="123" t="s">
        <v>483</v>
      </c>
      <c r="EM127" s="123" t="s">
        <v>490</v>
      </c>
      <c r="EN127" s="123" t="s">
        <v>483</v>
      </c>
      <c r="EO127" s="123" t="s">
        <v>483</v>
      </c>
      <c r="EP127" s="123" t="s">
        <v>483</v>
      </c>
      <c r="EQ127" s="123" t="s">
        <v>490</v>
      </c>
      <c r="ER127" s="123" t="s">
        <v>483</v>
      </c>
      <c r="ES127" s="123" t="s">
        <v>483</v>
      </c>
      <c r="ET127" s="123" t="s">
        <v>483</v>
      </c>
      <c r="EU127" s="123" t="s">
        <v>483</v>
      </c>
      <c r="EV127" s="123" t="s">
        <v>490</v>
      </c>
      <c r="EW127" s="123" t="s">
        <v>483</v>
      </c>
      <c r="EX127" s="123" t="s">
        <v>483</v>
      </c>
      <c r="EY127" s="123" t="s">
        <v>483</v>
      </c>
      <c r="EZ127" s="123" t="s">
        <v>483</v>
      </c>
      <c r="FA127" s="123" t="s">
        <v>483</v>
      </c>
      <c r="FB127" s="123" t="s">
        <v>483</v>
      </c>
      <c r="FC127" s="123" t="s">
        <v>483</v>
      </c>
      <c r="FD127" s="123" t="s">
        <v>483</v>
      </c>
      <c r="FE127" s="123" t="s">
        <v>483</v>
      </c>
      <c r="FF127" s="123" t="s">
        <v>490</v>
      </c>
      <c r="FG127" s="123" t="s">
        <v>490</v>
      </c>
      <c r="FH127" s="123" t="s">
        <v>483</v>
      </c>
      <c r="FI127" s="123" t="s">
        <v>483</v>
      </c>
      <c r="FJ127" s="123" t="s">
        <v>490</v>
      </c>
      <c r="FK127" s="123" t="s">
        <v>483</v>
      </c>
      <c r="FL127" s="123" t="s">
        <v>490</v>
      </c>
      <c r="FM127" s="123" t="s">
        <v>483</v>
      </c>
      <c r="FN127" s="123" t="s">
        <v>490</v>
      </c>
      <c r="FO127" s="123" t="s">
        <v>483</v>
      </c>
      <c r="FP127" s="123" t="s">
        <v>483</v>
      </c>
      <c r="FQ127" s="123" t="s">
        <v>483</v>
      </c>
      <c r="FR127" s="123" t="s">
        <v>490</v>
      </c>
      <c r="FS127" s="123" t="s">
        <v>490</v>
      </c>
      <c r="FT127" s="123" t="s">
        <v>490</v>
      </c>
      <c r="FU127" s="123" t="s">
        <v>483</v>
      </c>
      <c r="FV127" s="123" t="s">
        <v>483</v>
      </c>
      <c r="FW127" s="123" t="s">
        <v>483</v>
      </c>
      <c r="FX127" s="123" t="s">
        <v>483</v>
      </c>
      <c r="FY127" s="123" t="s">
        <v>483</v>
      </c>
      <c r="FZ127" s="123" t="s">
        <v>483</v>
      </c>
      <c r="GA127" s="123" t="s">
        <v>483</v>
      </c>
      <c r="GB127" s="123" t="s">
        <v>483</v>
      </c>
      <c r="GC127" s="123" t="s">
        <v>483</v>
      </c>
      <c r="GD127" s="123" t="s">
        <v>483</v>
      </c>
      <c r="GE127" s="123" t="s">
        <v>483</v>
      </c>
      <c r="GF127" s="123" t="s">
        <v>483</v>
      </c>
      <c r="GG127" s="123" t="s">
        <v>483</v>
      </c>
      <c r="GH127" s="123" t="s">
        <v>483</v>
      </c>
      <c r="GI127" s="123" t="s">
        <v>483</v>
      </c>
      <c r="GJ127" s="123" t="s">
        <v>483</v>
      </c>
      <c r="GK127" s="123" t="s">
        <v>483</v>
      </c>
      <c r="GL127" s="123" t="s">
        <v>483</v>
      </c>
      <c r="GM127" s="123" t="s">
        <v>483</v>
      </c>
      <c r="GN127" s="123" t="s">
        <v>483</v>
      </c>
      <c r="GO127" s="123" t="s">
        <v>483</v>
      </c>
      <c r="GP127" s="123" t="s">
        <v>483</v>
      </c>
      <c r="GQ127" s="123" t="s">
        <v>483</v>
      </c>
      <c r="GR127" s="123" t="s">
        <v>483</v>
      </c>
      <c r="GS127" s="123" t="s">
        <v>483</v>
      </c>
      <c r="GT127" s="123" t="s">
        <v>483</v>
      </c>
      <c r="GU127" s="123" t="s">
        <v>483</v>
      </c>
      <c r="GV127" s="123" t="s">
        <v>483</v>
      </c>
      <c r="GW127" s="123" t="s">
        <v>483</v>
      </c>
      <c r="GX127" s="123" t="s">
        <v>483</v>
      </c>
      <c r="GY127" s="123" t="s">
        <v>483</v>
      </c>
      <c r="GZ127" s="123" t="s">
        <v>483</v>
      </c>
      <c r="HA127" s="123" t="s">
        <v>483</v>
      </c>
      <c r="HB127" s="123" t="s">
        <v>483</v>
      </c>
      <c r="HC127" s="123" t="s">
        <v>483</v>
      </c>
      <c r="HD127" s="123" t="s">
        <v>483</v>
      </c>
      <c r="HE127" s="123" t="s">
        <v>483</v>
      </c>
      <c r="HF127" s="123" t="s">
        <v>490</v>
      </c>
      <c r="HG127" s="123" t="s">
        <v>483</v>
      </c>
      <c r="HH127" s="123" t="s">
        <v>483</v>
      </c>
      <c r="HI127" s="123" t="s">
        <v>483</v>
      </c>
      <c r="HJ127" s="123" t="s">
        <v>483</v>
      </c>
      <c r="HK127" s="123" t="s">
        <v>483</v>
      </c>
      <c r="HL127" s="123" t="s">
        <v>490</v>
      </c>
      <c r="HM127" s="123" t="s">
        <v>483</v>
      </c>
      <c r="HN127" s="123" t="s">
        <v>483</v>
      </c>
      <c r="HO127" s="123" t="s">
        <v>483</v>
      </c>
      <c r="HP127" s="123" t="s">
        <v>483</v>
      </c>
      <c r="HQ127" s="123" t="s">
        <v>483</v>
      </c>
      <c r="HR127" s="123" t="s">
        <v>483</v>
      </c>
      <c r="HS127" s="123" t="s">
        <v>483</v>
      </c>
      <c r="HT127" s="123" t="s">
        <v>483</v>
      </c>
      <c r="HU127" s="123" t="s">
        <v>483</v>
      </c>
      <c r="HV127" s="123" t="s">
        <v>483</v>
      </c>
      <c r="HW127" s="123" t="s">
        <v>483</v>
      </c>
      <c r="HX127" s="123" t="s">
        <v>483</v>
      </c>
      <c r="HY127" s="123" t="s">
        <v>483</v>
      </c>
      <c r="HZ127" s="123" t="s">
        <v>483</v>
      </c>
      <c r="IA127" s="123" t="s">
        <v>483</v>
      </c>
      <c r="IB127" s="123" t="s">
        <v>483</v>
      </c>
      <c r="IC127" s="123" t="s">
        <v>483</v>
      </c>
      <c r="ID127" s="123" t="s">
        <v>483</v>
      </c>
      <c r="IE127" s="123" t="s">
        <v>483</v>
      </c>
      <c r="IF127" s="123" t="s">
        <v>490</v>
      </c>
      <c r="IG127" s="123" t="s">
        <v>490</v>
      </c>
      <c r="IH127" s="123" t="s">
        <v>490</v>
      </c>
      <c r="II127" s="123" t="s">
        <v>490</v>
      </c>
      <c r="IJ127" s="123" t="s">
        <v>490</v>
      </c>
      <c r="IK127" s="123" t="s">
        <v>483</v>
      </c>
      <c r="IL127" s="123" t="s">
        <v>483</v>
      </c>
      <c r="IM127" s="123" t="s">
        <v>483</v>
      </c>
      <c r="IN127" s="123">
        <v>1</v>
      </c>
      <c r="IO127" s="123"/>
      <c r="IP127" s="123"/>
      <c r="IQ127" s="123">
        <v>4</v>
      </c>
      <c r="IR127" s="123">
        <v>8</v>
      </c>
      <c r="IS127" s="123"/>
      <c r="IT127" s="123"/>
      <c r="IU127" s="123"/>
      <c r="IV127" s="123">
        <v>4</v>
      </c>
      <c r="IW127" s="123"/>
      <c r="IX127" s="123">
        <v>1</v>
      </c>
      <c r="IY127" s="123"/>
      <c r="IZ127" s="123"/>
      <c r="JA127" s="123"/>
      <c r="JB127" s="123"/>
      <c r="JC127" s="123"/>
      <c r="JD127" s="123"/>
      <c r="JE127" s="123">
        <v>11</v>
      </c>
      <c r="JF127" s="123"/>
      <c r="JG127" s="123">
        <v>1</v>
      </c>
      <c r="JH127" s="123">
        <v>3</v>
      </c>
      <c r="JI127" s="123"/>
      <c r="JJ127" s="123">
        <v>1</v>
      </c>
      <c r="JK127" s="123"/>
      <c r="JL127" s="123"/>
      <c r="JM127" s="123"/>
      <c r="JN127" s="123">
        <v>18</v>
      </c>
      <c r="JO127" s="123">
        <v>16</v>
      </c>
      <c r="JP127" s="123">
        <v>34</v>
      </c>
      <c r="JQ127" s="123">
        <v>8</v>
      </c>
      <c r="JR127" s="123" t="s">
        <v>2453</v>
      </c>
      <c r="JS127" s="123" t="s">
        <v>483</v>
      </c>
      <c r="JT127" s="123" t="s">
        <v>483</v>
      </c>
      <c r="JU127" s="123" t="s">
        <v>483</v>
      </c>
      <c r="JV127" s="123" t="s">
        <v>483</v>
      </c>
      <c r="JW127" s="123" t="s">
        <v>483</v>
      </c>
      <c r="JX127" s="123" t="s">
        <v>483</v>
      </c>
      <c r="JY127" s="123" t="s">
        <v>483</v>
      </c>
      <c r="JZ127" s="123" t="s">
        <v>483</v>
      </c>
      <c r="KA127" s="123" t="s">
        <v>483</v>
      </c>
      <c r="KB127" s="123" t="s">
        <v>483</v>
      </c>
      <c r="KC127" s="123" t="s">
        <v>483</v>
      </c>
      <c r="KD127" s="123" t="s">
        <v>2454</v>
      </c>
      <c r="KE127" s="123" t="s">
        <v>2455</v>
      </c>
      <c r="KF127" s="123" t="s">
        <v>2456</v>
      </c>
      <c r="KG127" s="123" t="s">
        <v>935</v>
      </c>
      <c r="KH127" s="123" t="s">
        <v>500</v>
      </c>
      <c r="KI127" s="123">
        <v>1</v>
      </c>
      <c r="KJ127" s="123" t="s">
        <v>483</v>
      </c>
      <c r="KK127" s="123" t="s">
        <v>483</v>
      </c>
      <c r="KL127" s="123" t="s">
        <v>483</v>
      </c>
      <c r="KM127" s="123" t="s">
        <v>483</v>
      </c>
      <c r="KN127" s="123" t="s">
        <v>483</v>
      </c>
      <c r="KO127" s="123" t="s">
        <v>483</v>
      </c>
      <c r="KP127" s="123" t="s">
        <v>483</v>
      </c>
      <c r="KQ127" s="123" t="s">
        <v>490</v>
      </c>
      <c r="KR127" s="123" t="s">
        <v>483</v>
      </c>
      <c r="KS127" s="123" t="s">
        <v>483</v>
      </c>
      <c r="KT127" s="123" t="s">
        <v>483</v>
      </c>
      <c r="KU127" s="123" t="s">
        <v>483</v>
      </c>
      <c r="KV127" s="123" t="s">
        <v>483</v>
      </c>
      <c r="KW127" s="123" t="s">
        <v>483</v>
      </c>
      <c r="KX127" s="123" t="s">
        <v>483</v>
      </c>
      <c r="KY127" s="123" t="s">
        <v>483</v>
      </c>
      <c r="KZ127" s="123" t="s">
        <v>483</v>
      </c>
      <c r="LA127" s="123" t="s">
        <v>483</v>
      </c>
      <c r="LB127" s="123" t="s">
        <v>483</v>
      </c>
      <c r="LC127" s="123" t="s">
        <v>483</v>
      </c>
      <c r="LD127" s="123" t="s">
        <v>483</v>
      </c>
      <c r="LE127" s="123" t="s">
        <v>490</v>
      </c>
      <c r="LF127" s="123"/>
      <c r="LG127" s="123">
        <v>5</v>
      </c>
      <c r="LH127" s="123">
        <v>2</v>
      </c>
      <c r="LI127" s="123">
        <v>7</v>
      </c>
      <c r="LJ127" s="123">
        <v>11</v>
      </c>
      <c r="LK127" s="123">
        <v>11</v>
      </c>
      <c r="LL127" s="123">
        <v>9</v>
      </c>
      <c r="LM127" s="123">
        <v>13</v>
      </c>
      <c r="LN127" s="123" t="s">
        <v>483</v>
      </c>
      <c r="LO127" s="123" t="s">
        <v>483</v>
      </c>
      <c r="LP127" s="123" t="s">
        <v>483</v>
      </c>
      <c r="LQ127" s="123" t="s">
        <v>483</v>
      </c>
      <c r="LR127" s="123" t="s">
        <v>483</v>
      </c>
      <c r="LS127" s="123" t="s">
        <v>483</v>
      </c>
      <c r="LT127" s="123" t="s">
        <v>483</v>
      </c>
      <c r="LU127" s="123" t="s">
        <v>489</v>
      </c>
      <c r="LV127" s="123" t="s">
        <v>483</v>
      </c>
      <c r="LW127" s="123" t="s">
        <v>489</v>
      </c>
      <c r="LX127" s="123" t="s">
        <v>489</v>
      </c>
      <c r="LY127" s="123" t="s">
        <v>483</v>
      </c>
      <c r="LZ127" s="123" t="s">
        <v>483</v>
      </c>
      <c r="MA127" s="123" t="s">
        <v>489</v>
      </c>
      <c r="MB127" s="123" t="s">
        <v>483</v>
      </c>
      <c r="MC127" s="123" t="s">
        <v>483</v>
      </c>
      <c r="MD127" s="123" t="s">
        <v>483</v>
      </c>
      <c r="ME127" s="123" t="s">
        <v>483</v>
      </c>
      <c r="MF127" s="123" t="s">
        <v>483</v>
      </c>
      <c r="MG127" s="123" t="s">
        <v>483</v>
      </c>
      <c r="MH127" s="123" t="s">
        <v>489</v>
      </c>
      <c r="MI127" s="123" t="s">
        <v>489</v>
      </c>
      <c r="MJ127" s="123" t="s">
        <v>483</v>
      </c>
      <c r="MK127" s="123" t="s">
        <v>490</v>
      </c>
      <c r="ML127" s="123" t="s">
        <v>490</v>
      </c>
      <c r="MM127" s="123" t="s">
        <v>490</v>
      </c>
      <c r="MN127" s="123" t="s">
        <v>490</v>
      </c>
      <c r="MO127" s="123" t="s">
        <v>490</v>
      </c>
      <c r="MP127" s="123" t="s">
        <v>490</v>
      </c>
      <c r="MQ127" s="123" t="s">
        <v>490</v>
      </c>
      <c r="MR127" s="123" t="s">
        <v>490</v>
      </c>
      <c r="MS127" s="123" t="s">
        <v>490</v>
      </c>
      <c r="MT127" s="123" t="s">
        <v>490</v>
      </c>
      <c r="MU127" s="123" t="s">
        <v>490</v>
      </c>
      <c r="MV127" s="123" t="s">
        <v>490</v>
      </c>
      <c r="MW127" s="123" t="s">
        <v>490</v>
      </c>
      <c r="MX127" s="123" t="s">
        <v>490</v>
      </c>
      <c r="MY127" s="123" t="s">
        <v>490</v>
      </c>
      <c r="MZ127" s="123" t="s">
        <v>483</v>
      </c>
      <c r="NA127" s="123" t="s">
        <v>483</v>
      </c>
      <c r="NB127" s="123" t="s">
        <v>483</v>
      </c>
      <c r="NC127" s="123" t="s">
        <v>483</v>
      </c>
      <c r="ND127" s="123" t="s">
        <v>483</v>
      </c>
      <c r="NE127" s="123" t="s">
        <v>483</v>
      </c>
      <c r="NF127" s="123" t="s">
        <v>483</v>
      </c>
      <c r="NG127" s="123" t="s">
        <v>483</v>
      </c>
      <c r="NH127" s="123" t="s">
        <v>483</v>
      </c>
      <c r="NI127" s="123" t="s">
        <v>483</v>
      </c>
      <c r="NJ127" s="123" t="s">
        <v>483</v>
      </c>
      <c r="NK127" s="123" t="s">
        <v>483</v>
      </c>
      <c r="NL127" s="123" t="s">
        <v>483</v>
      </c>
      <c r="NM127" s="123" t="s">
        <v>483</v>
      </c>
      <c r="NN127" s="123" t="s">
        <v>483</v>
      </c>
      <c r="NO127" s="123" t="s">
        <v>483</v>
      </c>
      <c r="NP127" s="123" t="s">
        <v>483</v>
      </c>
      <c r="NQ127" s="123" t="s">
        <v>489</v>
      </c>
      <c r="NR127" s="123" t="s">
        <v>483</v>
      </c>
      <c r="NS127" s="123" t="s">
        <v>483</v>
      </c>
      <c r="NT127" s="123" t="s">
        <v>483</v>
      </c>
      <c r="NU127" s="123" t="s">
        <v>483</v>
      </c>
      <c r="NV127" s="123" t="s">
        <v>483</v>
      </c>
      <c r="NW127" s="123" t="s">
        <v>483</v>
      </c>
      <c r="NX127" s="123" t="s">
        <v>483</v>
      </c>
      <c r="NY127" s="123" t="s">
        <v>483</v>
      </c>
      <c r="NZ127" s="123" t="s">
        <v>483</v>
      </c>
      <c r="OA127" s="123" t="s">
        <v>483</v>
      </c>
      <c r="OB127" s="123" t="s">
        <v>483</v>
      </c>
      <c r="OC127" s="123" t="s">
        <v>483</v>
      </c>
      <c r="OD127" s="123" t="s">
        <v>483</v>
      </c>
      <c r="OE127" s="123" t="s">
        <v>483</v>
      </c>
      <c r="OF127" s="123" t="s">
        <v>483</v>
      </c>
      <c r="OG127" s="123" t="s">
        <v>483</v>
      </c>
      <c r="OH127" s="123" t="s">
        <v>483</v>
      </c>
      <c r="OI127" s="123" t="s">
        <v>483</v>
      </c>
      <c r="OJ127" s="123" t="s">
        <v>483</v>
      </c>
      <c r="OK127" s="123" t="s">
        <v>483</v>
      </c>
      <c r="OL127" s="123" t="s">
        <v>483</v>
      </c>
      <c r="OM127" s="123" t="s">
        <v>483</v>
      </c>
      <c r="ON127" s="123" t="s">
        <v>483</v>
      </c>
      <c r="OO127" s="123" t="s">
        <v>483</v>
      </c>
      <c r="OP127" s="123" t="s">
        <v>483</v>
      </c>
      <c r="OQ127" s="123" t="s">
        <v>483</v>
      </c>
      <c r="OR127" s="123" t="s">
        <v>483</v>
      </c>
      <c r="OS127" s="123" t="s">
        <v>483</v>
      </c>
      <c r="OT127" s="123" t="s">
        <v>483</v>
      </c>
      <c r="OU127" s="123" t="s">
        <v>483</v>
      </c>
      <c r="OV127" s="123" t="s">
        <v>483</v>
      </c>
      <c r="OW127" s="123" t="s">
        <v>575</v>
      </c>
      <c r="OX127" s="123" t="s">
        <v>483</v>
      </c>
      <c r="OY127" s="123" t="s">
        <v>483</v>
      </c>
      <c r="OZ127" s="123" t="s">
        <v>483</v>
      </c>
      <c r="PA127" s="123" t="s">
        <v>483</v>
      </c>
      <c r="PB127" s="123" t="s">
        <v>483</v>
      </c>
      <c r="PC127" s="123" t="s">
        <v>483</v>
      </c>
      <c r="PD127" s="123" t="s">
        <v>483</v>
      </c>
      <c r="PE127" s="123" t="s">
        <v>483</v>
      </c>
      <c r="PF127" s="123" t="s">
        <v>483</v>
      </c>
      <c r="PG127" s="123" t="s">
        <v>483</v>
      </c>
      <c r="PH127" s="123" t="s">
        <v>483</v>
      </c>
      <c r="PI127" s="123" t="s">
        <v>483</v>
      </c>
      <c r="PJ127" s="123" t="s">
        <v>483</v>
      </c>
      <c r="PK127" s="123" t="s">
        <v>483</v>
      </c>
      <c r="PL127" s="123" t="s">
        <v>483</v>
      </c>
      <c r="PM127" s="123" t="s">
        <v>483</v>
      </c>
      <c r="PN127" s="123" t="s">
        <v>483</v>
      </c>
      <c r="PO127" s="123" t="s">
        <v>483</v>
      </c>
      <c r="PP127" s="123" t="s">
        <v>483</v>
      </c>
      <c r="PQ127" s="123" t="s">
        <v>483</v>
      </c>
      <c r="PR127" s="123" t="s">
        <v>483</v>
      </c>
      <c r="PS127" s="123" t="s">
        <v>483</v>
      </c>
      <c r="PT127" s="123" t="s">
        <v>483</v>
      </c>
      <c r="PU127" s="123" t="s">
        <v>574</v>
      </c>
      <c r="PV127" s="123" t="s">
        <v>574</v>
      </c>
      <c r="PW127" s="123" t="s">
        <v>574</v>
      </c>
      <c r="PX127" s="123" t="s">
        <v>574</v>
      </c>
      <c r="PY127" s="123" t="s">
        <v>681</v>
      </c>
      <c r="PZ127" s="123" t="s">
        <v>483</v>
      </c>
      <c r="QA127" s="123" t="s">
        <v>583</v>
      </c>
      <c r="QB127" s="123" t="s">
        <v>483</v>
      </c>
      <c r="QC127" s="123" t="s">
        <v>572</v>
      </c>
      <c r="QD127" s="123" t="s">
        <v>483</v>
      </c>
      <c r="QE127" s="123" t="s">
        <v>2457</v>
      </c>
      <c r="QF127" s="123" t="s">
        <v>2458</v>
      </c>
      <c r="QG127" s="123" t="s">
        <v>2459</v>
      </c>
      <c r="QH127" s="123" t="s">
        <v>483</v>
      </c>
      <c r="QI127" s="123" t="s">
        <v>483</v>
      </c>
      <c r="QJ127" s="123" t="s">
        <v>483</v>
      </c>
      <c r="QK127" s="123">
        <v>3</v>
      </c>
      <c r="QL127" s="123" t="s">
        <v>489</v>
      </c>
      <c r="QM127" s="123" t="s">
        <v>489</v>
      </c>
      <c r="QN127" s="123" t="s">
        <v>483</v>
      </c>
      <c r="QO127" s="123" t="s">
        <v>483</v>
      </c>
      <c r="QP127" s="123" t="s">
        <v>483</v>
      </c>
      <c r="QQ127" s="123">
        <v>4</v>
      </c>
      <c r="QR127" s="123"/>
      <c r="QS127" s="123">
        <v>45</v>
      </c>
      <c r="QT127" s="123"/>
      <c r="QU127" s="90" t="s">
        <v>4479</v>
      </c>
      <c r="QV127" s="90" t="s">
        <v>4484</v>
      </c>
      <c r="QW127" s="125" t="s">
        <v>4970</v>
      </c>
      <c r="QX127" s="148" t="s">
        <v>483</v>
      </c>
      <c r="QY127" s="80" t="s">
        <v>483</v>
      </c>
      <c r="QZ127" s="148" t="s">
        <v>483</v>
      </c>
      <c r="RA127" s="58" t="s">
        <v>4794</v>
      </c>
      <c r="RB127" s="148">
        <v>31</v>
      </c>
      <c r="RC127" s="148">
        <v>9</v>
      </c>
      <c r="RD127" s="148">
        <v>22</v>
      </c>
      <c r="RE127" s="149">
        <v>35</v>
      </c>
      <c r="RF127" s="149">
        <v>14</v>
      </c>
      <c r="RG127" s="149">
        <v>21</v>
      </c>
      <c r="RH127" s="1">
        <v>21</v>
      </c>
      <c r="RI127" s="1">
        <v>5</v>
      </c>
      <c r="RJ127" s="1">
        <v>16</v>
      </c>
      <c r="RK127" s="90">
        <v>35</v>
      </c>
      <c r="RL127" s="90">
        <v>14</v>
      </c>
      <c r="RM127" s="90">
        <v>21</v>
      </c>
      <c r="RN127" s="149">
        <v>18</v>
      </c>
      <c r="RO127" s="1">
        <v>16</v>
      </c>
      <c r="RP127" s="90" t="s">
        <v>4728</v>
      </c>
      <c r="RQ127" s="58" t="s">
        <v>4729</v>
      </c>
      <c r="RR127" s="90" t="s">
        <v>4730</v>
      </c>
      <c r="RS127" s="80">
        <v>0</v>
      </c>
      <c r="RT127" s="1">
        <v>1</v>
      </c>
      <c r="RU127" s="1">
        <v>0</v>
      </c>
      <c r="RV127" s="80">
        <v>0</v>
      </c>
      <c r="RW127" s="80" t="s">
        <v>5449</v>
      </c>
      <c r="RX127" s="175">
        <v>0</v>
      </c>
      <c r="RY127" s="222" t="s">
        <v>483</v>
      </c>
      <c r="RZ127" s="222"/>
      <c r="SA127" s="191" t="s">
        <v>6835</v>
      </c>
      <c r="SB127" s="90" t="s">
        <v>4781</v>
      </c>
      <c r="SC127" s="90" t="s">
        <v>4781</v>
      </c>
      <c r="SD127" s="224" t="s">
        <v>6710</v>
      </c>
      <c r="SE127" s="123"/>
      <c r="SF127" s="114"/>
      <c r="SG127" s="114" t="s">
        <v>483</v>
      </c>
      <c r="SH127" s="114"/>
      <c r="SI127" s="114"/>
      <c r="SJ127" s="114"/>
      <c r="SK127" s="114"/>
      <c r="SL127" s="114"/>
      <c r="SM127" s="114"/>
      <c r="SN127" s="242"/>
      <c r="SO127" s="114"/>
      <c r="SQ127" s="123"/>
      <c r="SR127" s="123"/>
      <c r="ST127" s="174" t="s">
        <v>489</v>
      </c>
      <c r="SV127" s="235" t="s">
        <v>4478</v>
      </c>
    </row>
    <row r="128" spans="1:517" s="98" customFormat="1" ht="84.75" customHeight="1" x14ac:dyDescent="0.25">
      <c r="A128" s="123" t="s">
        <v>2479</v>
      </c>
      <c r="B128" s="93">
        <v>176</v>
      </c>
      <c r="C128" s="123">
        <v>2019</v>
      </c>
      <c r="D128" s="94" t="s">
        <v>4073</v>
      </c>
      <c r="E128" s="123">
        <v>14</v>
      </c>
      <c r="F128" s="123" t="s">
        <v>706</v>
      </c>
      <c r="G128" s="114" t="s">
        <v>2480</v>
      </c>
      <c r="H128" s="123"/>
      <c r="I128" s="123" t="s">
        <v>4122</v>
      </c>
      <c r="J128" s="123" t="s">
        <v>2337</v>
      </c>
      <c r="K128" s="123" t="s">
        <v>657</v>
      </c>
      <c r="L128" s="123" t="s">
        <v>2481</v>
      </c>
      <c r="M128" s="123">
        <v>117</v>
      </c>
      <c r="N128" s="123"/>
      <c r="O128" s="123" t="s">
        <v>608</v>
      </c>
      <c r="P128" s="123" t="s">
        <v>2339</v>
      </c>
      <c r="Q128" s="123">
        <v>8717132718</v>
      </c>
      <c r="R128" s="100" t="s">
        <v>4407</v>
      </c>
      <c r="S128" s="97">
        <v>27148</v>
      </c>
      <c r="T128" s="97" t="s">
        <v>590</v>
      </c>
      <c r="U128" s="97" t="s">
        <v>2482</v>
      </c>
      <c r="V128" s="97" t="s">
        <v>2483</v>
      </c>
      <c r="W128" s="97" t="s">
        <v>586</v>
      </c>
      <c r="X128" s="183">
        <v>8712368897</v>
      </c>
      <c r="Y128" s="95" t="s">
        <v>2484</v>
      </c>
      <c r="Z128" s="123">
        <v>26</v>
      </c>
      <c r="AA128" s="123">
        <v>1</v>
      </c>
      <c r="AB128" s="123">
        <v>6</v>
      </c>
      <c r="AC128" s="123">
        <v>19</v>
      </c>
      <c r="AD128" s="123">
        <v>6</v>
      </c>
      <c r="AE128" s="123">
        <v>0</v>
      </c>
      <c r="AF128" s="123">
        <v>2</v>
      </c>
      <c r="AG128" s="123">
        <v>4</v>
      </c>
      <c r="AH128" s="123">
        <v>1</v>
      </c>
      <c r="AI128" s="123">
        <v>8</v>
      </c>
      <c r="AJ128" s="123">
        <v>23</v>
      </c>
      <c r="AK128" s="123">
        <v>32</v>
      </c>
      <c r="AL128" s="123">
        <v>34</v>
      </c>
      <c r="AM128" s="123">
        <v>73</v>
      </c>
      <c r="AN128" s="123">
        <v>92</v>
      </c>
      <c r="AO128" s="123">
        <v>60</v>
      </c>
      <c r="AP128" s="123">
        <v>68</v>
      </c>
      <c r="AQ128" s="123">
        <v>0</v>
      </c>
      <c r="AR128" s="123"/>
      <c r="AS128" s="123"/>
      <c r="AT128" s="123" t="s">
        <v>483</v>
      </c>
      <c r="AU128" s="123" t="s">
        <v>483</v>
      </c>
      <c r="AV128" s="123" t="s">
        <v>585</v>
      </c>
      <c r="AW128" s="123"/>
      <c r="AX128" s="123" t="s">
        <v>584</v>
      </c>
      <c r="AY128" s="123" t="s">
        <v>483</v>
      </c>
      <c r="AZ128" s="123" t="s">
        <v>483</v>
      </c>
      <c r="BA128" s="123" t="s">
        <v>483</v>
      </c>
      <c r="BB128" s="123" t="s">
        <v>483</v>
      </c>
      <c r="BC128" s="123" t="s">
        <v>483</v>
      </c>
      <c r="BD128" s="123" t="s">
        <v>572</v>
      </c>
      <c r="BE128" s="123" t="s">
        <v>490</v>
      </c>
      <c r="BF128" s="123" t="s">
        <v>490</v>
      </c>
      <c r="BG128" s="123" t="s">
        <v>490</v>
      </c>
      <c r="BH128" s="123" t="s">
        <v>490</v>
      </c>
      <c r="BI128" s="123" t="s">
        <v>490</v>
      </c>
      <c r="BJ128" s="123" t="s">
        <v>483</v>
      </c>
      <c r="BK128" s="123" t="s">
        <v>483</v>
      </c>
      <c r="BL128" s="123" t="s">
        <v>483</v>
      </c>
      <c r="BM128" s="123" t="s">
        <v>490</v>
      </c>
      <c r="BN128" s="123" t="s">
        <v>490</v>
      </c>
      <c r="BO128" s="123" t="s">
        <v>483</v>
      </c>
      <c r="BP128" s="123" t="s">
        <v>490</v>
      </c>
      <c r="BQ128" s="123" t="s">
        <v>483</v>
      </c>
      <c r="BR128" s="123" t="s">
        <v>483</v>
      </c>
      <c r="BS128" s="123" t="s">
        <v>483</v>
      </c>
      <c r="BT128" s="123" t="s">
        <v>490</v>
      </c>
      <c r="BU128" s="123" t="s">
        <v>483</v>
      </c>
      <c r="BV128" s="123" t="s">
        <v>483</v>
      </c>
      <c r="BW128" s="123" t="s">
        <v>483</v>
      </c>
      <c r="BX128" s="123" t="s">
        <v>483</v>
      </c>
      <c r="BY128" s="123" t="s">
        <v>490</v>
      </c>
      <c r="BZ128" s="123" t="s">
        <v>483</v>
      </c>
      <c r="CA128" s="123" t="s">
        <v>483</v>
      </c>
      <c r="CB128" s="123" t="s">
        <v>483</v>
      </c>
      <c r="CC128" s="123" t="s">
        <v>490</v>
      </c>
      <c r="CD128" s="123" t="s">
        <v>483</v>
      </c>
      <c r="CE128" s="123" t="s">
        <v>483</v>
      </c>
      <c r="CF128" s="123" t="s">
        <v>2485</v>
      </c>
      <c r="CG128" s="123" t="s">
        <v>483</v>
      </c>
      <c r="CH128" s="123" t="s">
        <v>483</v>
      </c>
      <c r="CI128" s="123" t="s">
        <v>483</v>
      </c>
      <c r="CJ128" s="123" t="s">
        <v>483</v>
      </c>
      <c r="CK128" s="123" t="s">
        <v>483</v>
      </c>
      <c r="CL128" s="123" t="s">
        <v>483</v>
      </c>
      <c r="CM128" s="123" t="s">
        <v>483</v>
      </c>
      <c r="CN128" s="123" t="s">
        <v>483</v>
      </c>
      <c r="CO128" s="123" t="s">
        <v>483</v>
      </c>
      <c r="CP128" s="123" t="s">
        <v>483</v>
      </c>
      <c r="CQ128" s="123" t="s">
        <v>483</v>
      </c>
      <c r="CR128" s="123" t="s">
        <v>483</v>
      </c>
      <c r="CS128" s="123" t="s">
        <v>489</v>
      </c>
      <c r="CT128" s="123" t="s">
        <v>483</v>
      </c>
      <c r="CU128" s="123" t="s">
        <v>483</v>
      </c>
      <c r="CV128" s="123" t="s">
        <v>483</v>
      </c>
      <c r="CW128" s="123" t="s">
        <v>483</v>
      </c>
      <c r="CX128" s="123" t="s">
        <v>483</v>
      </c>
      <c r="CY128" s="123" t="s">
        <v>483</v>
      </c>
      <c r="CZ128" s="123" t="s">
        <v>483</v>
      </c>
      <c r="DA128" s="123" t="s">
        <v>483</v>
      </c>
      <c r="DB128" s="123" t="s">
        <v>483</v>
      </c>
      <c r="DC128" s="123" t="s">
        <v>483</v>
      </c>
      <c r="DD128" s="123" t="s">
        <v>483</v>
      </c>
      <c r="DE128" s="123" t="s">
        <v>483</v>
      </c>
      <c r="DF128" s="123" t="s">
        <v>490</v>
      </c>
      <c r="DG128" s="123" t="s">
        <v>490</v>
      </c>
      <c r="DH128" s="123" t="s">
        <v>490</v>
      </c>
      <c r="DI128" s="123" t="s">
        <v>490</v>
      </c>
      <c r="DJ128" s="123" t="s">
        <v>490</v>
      </c>
      <c r="DK128" s="123" t="s">
        <v>490</v>
      </c>
      <c r="DL128" s="123" t="s">
        <v>490</v>
      </c>
      <c r="DM128" s="123" t="s">
        <v>618</v>
      </c>
      <c r="DN128" s="123" t="s">
        <v>483</v>
      </c>
      <c r="DO128" s="123" t="s">
        <v>483</v>
      </c>
      <c r="DP128" s="123" t="s">
        <v>483</v>
      </c>
      <c r="DQ128" s="123" t="s">
        <v>483</v>
      </c>
      <c r="DR128" s="123" t="s">
        <v>490</v>
      </c>
      <c r="DS128" s="123" t="s">
        <v>483</v>
      </c>
      <c r="DT128" s="123" t="s">
        <v>483</v>
      </c>
      <c r="DU128" s="123" t="s">
        <v>483</v>
      </c>
      <c r="DV128" s="123" t="s">
        <v>483</v>
      </c>
      <c r="DW128" s="123" t="s">
        <v>483</v>
      </c>
      <c r="DX128" s="123" t="s">
        <v>483</v>
      </c>
      <c r="DY128" s="123" t="s">
        <v>483</v>
      </c>
      <c r="DZ128" s="123" t="s">
        <v>483</v>
      </c>
      <c r="EA128" s="123" t="s">
        <v>483</v>
      </c>
      <c r="EB128" s="123" t="s">
        <v>490</v>
      </c>
      <c r="EC128" s="123" t="s">
        <v>483</v>
      </c>
      <c r="ED128" s="123" t="s">
        <v>483</v>
      </c>
      <c r="EE128" s="123">
        <v>2</v>
      </c>
      <c r="EF128" s="123">
        <v>4</v>
      </c>
      <c r="EG128" s="123">
        <v>2</v>
      </c>
      <c r="EH128" s="123" t="s">
        <v>483</v>
      </c>
      <c r="EI128" s="123" t="s">
        <v>483</v>
      </c>
      <c r="EJ128" s="123" t="s">
        <v>483</v>
      </c>
      <c r="EK128" s="123" t="s">
        <v>483</v>
      </c>
      <c r="EL128" s="123" t="s">
        <v>483</v>
      </c>
      <c r="EM128" s="123" t="s">
        <v>483</v>
      </c>
      <c r="EN128" s="123" t="s">
        <v>483</v>
      </c>
      <c r="EO128" s="123" t="s">
        <v>483</v>
      </c>
      <c r="EP128" s="123" t="s">
        <v>483</v>
      </c>
      <c r="EQ128" s="123" t="s">
        <v>483</v>
      </c>
      <c r="ER128" s="123" t="s">
        <v>483</v>
      </c>
      <c r="ES128" s="123" t="s">
        <v>483</v>
      </c>
      <c r="ET128" s="123" t="s">
        <v>483</v>
      </c>
      <c r="EU128" s="123" t="s">
        <v>483</v>
      </c>
      <c r="EV128" s="123" t="s">
        <v>483</v>
      </c>
      <c r="EW128" s="123" t="s">
        <v>483</v>
      </c>
      <c r="EX128" s="123" t="s">
        <v>483</v>
      </c>
      <c r="EY128" s="123" t="s">
        <v>483</v>
      </c>
      <c r="EZ128" s="123" t="s">
        <v>483</v>
      </c>
      <c r="FA128" s="123" t="s">
        <v>483</v>
      </c>
      <c r="FB128" s="123" t="s">
        <v>490</v>
      </c>
      <c r="FC128" s="123" t="s">
        <v>490</v>
      </c>
      <c r="FD128" s="123" t="s">
        <v>483</v>
      </c>
      <c r="FE128" s="123" t="s">
        <v>483</v>
      </c>
      <c r="FF128" s="123" t="s">
        <v>490</v>
      </c>
      <c r="FG128" s="123" t="s">
        <v>490</v>
      </c>
      <c r="FH128" s="123" t="s">
        <v>483</v>
      </c>
      <c r="FI128" s="123" t="s">
        <v>483</v>
      </c>
      <c r="FJ128" s="123" t="s">
        <v>483</v>
      </c>
      <c r="FK128" s="123" t="s">
        <v>483</v>
      </c>
      <c r="FL128" s="123" t="s">
        <v>483</v>
      </c>
      <c r="FM128" s="123" t="s">
        <v>483</v>
      </c>
      <c r="FN128" s="123" t="s">
        <v>483</v>
      </c>
      <c r="FO128" s="123" t="s">
        <v>483</v>
      </c>
      <c r="FP128" s="123" t="s">
        <v>483</v>
      </c>
      <c r="FQ128" s="123" t="s">
        <v>483</v>
      </c>
      <c r="FR128" s="123" t="s">
        <v>483</v>
      </c>
      <c r="FS128" s="123" t="s">
        <v>483</v>
      </c>
      <c r="FT128" s="123" t="s">
        <v>483</v>
      </c>
      <c r="FU128" s="123" t="s">
        <v>483</v>
      </c>
      <c r="FV128" s="123" t="s">
        <v>483</v>
      </c>
      <c r="FW128" s="123" t="s">
        <v>483</v>
      </c>
      <c r="FX128" s="123" t="s">
        <v>483</v>
      </c>
      <c r="FY128" s="123" t="s">
        <v>483</v>
      </c>
      <c r="FZ128" s="123" t="s">
        <v>490</v>
      </c>
      <c r="GA128" s="123" t="s">
        <v>483</v>
      </c>
      <c r="GB128" s="123" t="s">
        <v>490</v>
      </c>
      <c r="GC128" s="123" t="s">
        <v>490</v>
      </c>
      <c r="GD128" s="123" t="s">
        <v>483</v>
      </c>
      <c r="GE128" s="123" t="s">
        <v>483</v>
      </c>
      <c r="GF128" s="123" t="s">
        <v>483</v>
      </c>
      <c r="GG128" s="123" t="s">
        <v>490</v>
      </c>
      <c r="GH128" s="123" t="s">
        <v>483</v>
      </c>
      <c r="GI128" s="123" t="s">
        <v>483</v>
      </c>
      <c r="GJ128" s="123" t="s">
        <v>483</v>
      </c>
      <c r="GK128" s="123" t="s">
        <v>483</v>
      </c>
      <c r="GL128" s="123" t="s">
        <v>483</v>
      </c>
      <c r="GM128" s="123" t="s">
        <v>483</v>
      </c>
      <c r="GN128" s="123" t="s">
        <v>483</v>
      </c>
      <c r="GO128" s="123" t="s">
        <v>483</v>
      </c>
      <c r="GP128" s="123" t="s">
        <v>483</v>
      </c>
      <c r="GQ128" s="123" t="s">
        <v>483</v>
      </c>
      <c r="GR128" s="123" t="s">
        <v>490</v>
      </c>
      <c r="GS128" s="123" t="s">
        <v>490</v>
      </c>
      <c r="GT128" s="123" t="s">
        <v>490</v>
      </c>
      <c r="GU128" s="123" t="s">
        <v>490</v>
      </c>
      <c r="GV128" s="123" t="s">
        <v>490</v>
      </c>
      <c r="GW128" s="123" t="s">
        <v>490</v>
      </c>
      <c r="GX128" s="123" t="s">
        <v>490</v>
      </c>
      <c r="GY128" s="123" t="s">
        <v>483</v>
      </c>
      <c r="GZ128" s="123" t="s">
        <v>483</v>
      </c>
      <c r="HA128" s="123" t="s">
        <v>483</v>
      </c>
      <c r="HB128" s="123" t="s">
        <v>483</v>
      </c>
      <c r="HC128" s="123" t="s">
        <v>483</v>
      </c>
      <c r="HD128" s="123" t="s">
        <v>483</v>
      </c>
      <c r="HE128" s="123" t="s">
        <v>489</v>
      </c>
      <c r="HF128" s="123" t="s">
        <v>483</v>
      </c>
      <c r="HG128" s="123" t="s">
        <v>483</v>
      </c>
      <c r="HH128" s="123" t="s">
        <v>490</v>
      </c>
      <c r="HI128" s="123" t="s">
        <v>490</v>
      </c>
      <c r="HJ128" s="123" t="s">
        <v>490</v>
      </c>
      <c r="HK128" s="123" t="s">
        <v>490</v>
      </c>
      <c r="HL128" s="123" t="s">
        <v>490</v>
      </c>
      <c r="HM128" s="123" t="s">
        <v>490</v>
      </c>
      <c r="HN128" s="123" t="s">
        <v>490</v>
      </c>
      <c r="HO128" s="123" t="s">
        <v>483</v>
      </c>
      <c r="HP128" s="123" t="s">
        <v>483</v>
      </c>
      <c r="HQ128" s="123" t="s">
        <v>483</v>
      </c>
      <c r="HR128" s="123" t="s">
        <v>483</v>
      </c>
      <c r="HS128" s="123" t="s">
        <v>483</v>
      </c>
      <c r="HT128" s="123" t="s">
        <v>483</v>
      </c>
      <c r="HU128" s="123" t="s">
        <v>483</v>
      </c>
      <c r="HV128" s="123" t="s">
        <v>483</v>
      </c>
      <c r="HW128" s="123" t="s">
        <v>483</v>
      </c>
      <c r="HX128" s="123" t="s">
        <v>483</v>
      </c>
      <c r="HY128" s="123" t="s">
        <v>483</v>
      </c>
      <c r="HZ128" s="123" t="s">
        <v>483</v>
      </c>
      <c r="IA128" s="123" t="s">
        <v>483</v>
      </c>
      <c r="IB128" s="123" t="s">
        <v>483</v>
      </c>
      <c r="IC128" s="123" t="s">
        <v>483</v>
      </c>
      <c r="ID128" s="123" t="s">
        <v>483</v>
      </c>
      <c r="IE128" s="123" t="s">
        <v>483</v>
      </c>
      <c r="IF128" s="123" t="s">
        <v>490</v>
      </c>
      <c r="IG128" s="123" t="s">
        <v>490</v>
      </c>
      <c r="IH128" s="123" t="s">
        <v>490</v>
      </c>
      <c r="II128" s="123" t="s">
        <v>490</v>
      </c>
      <c r="IJ128" s="123" t="s">
        <v>490</v>
      </c>
      <c r="IK128" s="123" t="s">
        <v>483</v>
      </c>
      <c r="IL128" s="123" t="s">
        <v>483</v>
      </c>
      <c r="IM128" s="123" t="s">
        <v>483</v>
      </c>
      <c r="IN128" s="123">
        <v>1</v>
      </c>
      <c r="IO128" s="123"/>
      <c r="IP128" s="123">
        <v>1</v>
      </c>
      <c r="IQ128" s="123"/>
      <c r="IR128" s="123">
        <v>5</v>
      </c>
      <c r="IS128" s="123"/>
      <c r="IT128" s="123"/>
      <c r="IU128" s="123"/>
      <c r="IV128" s="123"/>
      <c r="IW128" s="123"/>
      <c r="IX128" s="123">
        <v>1</v>
      </c>
      <c r="IY128" s="123"/>
      <c r="IZ128" s="123"/>
      <c r="JA128" s="123">
        <v>1</v>
      </c>
      <c r="JB128" s="123"/>
      <c r="JC128" s="123"/>
      <c r="JD128" s="123"/>
      <c r="JE128" s="123"/>
      <c r="JF128" s="123"/>
      <c r="JG128" s="123"/>
      <c r="JH128" s="123">
        <v>1</v>
      </c>
      <c r="JI128" s="123"/>
      <c r="JJ128" s="123">
        <v>1</v>
      </c>
      <c r="JK128" s="123"/>
      <c r="JL128" s="123"/>
      <c r="JM128" s="123"/>
      <c r="JN128" s="123">
        <v>10</v>
      </c>
      <c r="JO128" s="123">
        <v>1</v>
      </c>
      <c r="JP128" s="123">
        <v>11</v>
      </c>
      <c r="JQ128" s="123">
        <v>10</v>
      </c>
      <c r="JR128" s="123"/>
      <c r="JS128" s="123" t="s">
        <v>483</v>
      </c>
      <c r="JT128" s="123" t="s">
        <v>483</v>
      </c>
      <c r="JU128" s="123" t="s">
        <v>483</v>
      </c>
      <c r="JV128" s="123" t="s">
        <v>483</v>
      </c>
      <c r="JW128" s="123" t="s">
        <v>483</v>
      </c>
      <c r="JX128" s="123" t="s">
        <v>483</v>
      </c>
      <c r="JY128" s="123" t="s">
        <v>483</v>
      </c>
      <c r="JZ128" s="123" t="s">
        <v>483</v>
      </c>
      <c r="KA128" s="123" t="s">
        <v>483</v>
      </c>
      <c r="KB128" s="123" t="s">
        <v>483</v>
      </c>
      <c r="KC128" s="123" t="s">
        <v>483</v>
      </c>
      <c r="KD128" s="123" t="s">
        <v>2486</v>
      </c>
      <c r="KE128" s="123" t="s">
        <v>2487</v>
      </c>
      <c r="KF128" s="123" t="s">
        <v>2488</v>
      </c>
      <c r="KG128" s="123" t="s">
        <v>680</v>
      </c>
      <c r="KH128" s="123" t="s">
        <v>500</v>
      </c>
      <c r="KI128" s="123">
        <v>1</v>
      </c>
      <c r="KJ128" s="123" t="s">
        <v>483</v>
      </c>
      <c r="KK128" s="123" t="s">
        <v>483</v>
      </c>
      <c r="KL128" s="123" t="s">
        <v>483</v>
      </c>
      <c r="KM128" s="123" t="s">
        <v>483</v>
      </c>
      <c r="KN128" s="123" t="s">
        <v>483</v>
      </c>
      <c r="KO128" s="123" t="s">
        <v>490</v>
      </c>
      <c r="KP128" s="123" t="s">
        <v>483</v>
      </c>
      <c r="KQ128" s="123" t="s">
        <v>483</v>
      </c>
      <c r="KR128" s="123" t="s">
        <v>490</v>
      </c>
      <c r="KS128" s="123" t="s">
        <v>483</v>
      </c>
      <c r="KT128" s="123" t="s">
        <v>483</v>
      </c>
      <c r="KU128" s="123" t="s">
        <v>490</v>
      </c>
      <c r="KV128" s="123" t="s">
        <v>490</v>
      </c>
      <c r="KW128" s="123" t="s">
        <v>483</v>
      </c>
      <c r="KX128" s="123" t="s">
        <v>483</v>
      </c>
      <c r="KY128" s="123" t="s">
        <v>483</v>
      </c>
      <c r="KZ128" s="123" t="s">
        <v>483</v>
      </c>
      <c r="LA128" s="123" t="s">
        <v>483</v>
      </c>
      <c r="LB128" s="123" t="s">
        <v>483</v>
      </c>
      <c r="LC128" s="123" t="s">
        <v>490</v>
      </c>
      <c r="LD128" s="123" t="s">
        <v>490</v>
      </c>
      <c r="LE128" s="123" t="s">
        <v>490</v>
      </c>
      <c r="LF128" s="123"/>
      <c r="LG128" s="123"/>
      <c r="LH128" s="123"/>
      <c r="LI128" s="123">
        <v>0</v>
      </c>
      <c r="LJ128" s="123">
        <v>5</v>
      </c>
      <c r="LK128" s="123">
        <v>5</v>
      </c>
      <c r="LL128" s="123">
        <v>5</v>
      </c>
      <c r="LM128" s="123">
        <v>5</v>
      </c>
      <c r="LN128" s="123" t="s">
        <v>490</v>
      </c>
      <c r="LO128" s="123" t="s">
        <v>490</v>
      </c>
      <c r="LP128" s="123" t="s">
        <v>490</v>
      </c>
      <c r="LQ128" s="123" t="s">
        <v>490</v>
      </c>
      <c r="LR128" s="123" t="s">
        <v>490</v>
      </c>
      <c r="LS128" s="123" t="s">
        <v>490</v>
      </c>
      <c r="LT128" s="123" t="s">
        <v>490</v>
      </c>
      <c r="LU128" s="123" t="s">
        <v>490</v>
      </c>
      <c r="LV128" s="123" t="s">
        <v>490</v>
      </c>
      <c r="LW128" s="123" t="s">
        <v>490</v>
      </c>
      <c r="LX128" s="123" t="s">
        <v>490</v>
      </c>
      <c r="LY128" s="123" t="s">
        <v>490</v>
      </c>
      <c r="LZ128" s="123" t="s">
        <v>490</v>
      </c>
      <c r="MA128" s="123" t="s">
        <v>490</v>
      </c>
      <c r="MB128" s="123" t="s">
        <v>489</v>
      </c>
      <c r="MC128" s="123" t="s">
        <v>483</v>
      </c>
      <c r="MD128" s="123" t="s">
        <v>489</v>
      </c>
      <c r="ME128" s="123" t="s">
        <v>483</v>
      </c>
      <c r="MF128" s="123" t="s">
        <v>489</v>
      </c>
      <c r="MG128" s="123" t="s">
        <v>489</v>
      </c>
      <c r="MH128" s="123" t="s">
        <v>489</v>
      </c>
      <c r="MI128" s="123" t="s">
        <v>489</v>
      </c>
      <c r="MJ128" s="123" t="s">
        <v>483</v>
      </c>
      <c r="MK128" s="123" t="s">
        <v>483</v>
      </c>
      <c r="ML128" s="123" t="s">
        <v>483</v>
      </c>
      <c r="MM128" s="123" t="s">
        <v>483</v>
      </c>
      <c r="MN128" s="123" t="s">
        <v>483</v>
      </c>
      <c r="MO128" s="123" t="s">
        <v>483</v>
      </c>
      <c r="MP128" s="123" t="s">
        <v>483</v>
      </c>
      <c r="MQ128" s="123" t="s">
        <v>483</v>
      </c>
      <c r="MR128" s="123" t="s">
        <v>483</v>
      </c>
      <c r="MS128" s="123" t="s">
        <v>489</v>
      </c>
      <c r="MT128" s="123" t="s">
        <v>483</v>
      </c>
      <c r="MU128" s="123" t="s">
        <v>489</v>
      </c>
      <c r="MV128" s="123" t="s">
        <v>483</v>
      </c>
      <c r="MW128" s="123" t="s">
        <v>489</v>
      </c>
      <c r="MX128" s="123" t="s">
        <v>483</v>
      </c>
      <c r="MY128" s="123" t="s">
        <v>483</v>
      </c>
      <c r="MZ128" s="123" t="s">
        <v>490</v>
      </c>
      <c r="NA128" s="123" t="s">
        <v>490</v>
      </c>
      <c r="NB128" s="123" t="s">
        <v>490</v>
      </c>
      <c r="NC128" s="123" t="s">
        <v>490</v>
      </c>
      <c r="ND128" s="123" t="s">
        <v>490</v>
      </c>
      <c r="NE128" s="123" t="s">
        <v>490</v>
      </c>
      <c r="NF128" s="123" t="s">
        <v>490</v>
      </c>
      <c r="NG128" s="123" t="s">
        <v>483</v>
      </c>
      <c r="NH128" s="123" t="s">
        <v>483</v>
      </c>
      <c r="NI128" s="123" t="s">
        <v>483</v>
      </c>
      <c r="NJ128" s="123" t="s">
        <v>483</v>
      </c>
      <c r="NK128" s="123" t="s">
        <v>483</v>
      </c>
      <c r="NL128" s="123" t="s">
        <v>483</v>
      </c>
      <c r="NM128" s="123" t="s">
        <v>483</v>
      </c>
      <c r="NN128" s="123" t="s">
        <v>483</v>
      </c>
      <c r="NO128" s="123" t="s">
        <v>483</v>
      </c>
      <c r="NP128" s="123" t="s">
        <v>483</v>
      </c>
      <c r="NQ128" s="123" t="s">
        <v>483</v>
      </c>
      <c r="NR128" s="123" t="s">
        <v>483</v>
      </c>
      <c r="NS128" s="123" t="s">
        <v>483</v>
      </c>
      <c r="NT128" s="123" t="s">
        <v>483</v>
      </c>
      <c r="NU128" s="123" t="s">
        <v>483</v>
      </c>
      <c r="NV128" s="123" t="s">
        <v>483</v>
      </c>
      <c r="NW128" s="123" t="s">
        <v>483</v>
      </c>
      <c r="NX128" s="123" t="s">
        <v>483</v>
      </c>
      <c r="NY128" s="123" t="s">
        <v>483</v>
      </c>
      <c r="NZ128" s="123" t="s">
        <v>483</v>
      </c>
      <c r="OA128" s="123" t="s">
        <v>483</v>
      </c>
      <c r="OB128" s="123" t="s">
        <v>483</v>
      </c>
      <c r="OC128" s="123" t="s">
        <v>489</v>
      </c>
      <c r="OD128" s="123" t="s">
        <v>483</v>
      </c>
      <c r="OE128" s="123" t="s">
        <v>483</v>
      </c>
      <c r="OF128" s="123" t="s">
        <v>489</v>
      </c>
      <c r="OG128" s="123" t="s">
        <v>483</v>
      </c>
      <c r="OH128" s="123" t="s">
        <v>483</v>
      </c>
      <c r="OI128" s="123" t="s">
        <v>483</v>
      </c>
      <c r="OJ128" s="123" t="s">
        <v>483</v>
      </c>
      <c r="OK128" s="123" t="s">
        <v>483</v>
      </c>
      <c r="OL128" s="123" t="s">
        <v>489</v>
      </c>
      <c r="OM128" s="123" t="s">
        <v>489</v>
      </c>
      <c r="ON128" s="123" t="s">
        <v>483</v>
      </c>
      <c r="OO128" s="123" t="s">
        <v>483</v>
      </c>
      <c r="OP128" s="123" t="s">
        <v>489</v>
      </c>
      <c r="OQ128" s="123" t="s">
        <v>483</v>
      </c>
      <c r="OR128" s="123" t="s">
        <v>483</v>
      </c>
      <c r="OS128" s="123" t="s">
        <v>483</v>
      </c>
      <c r="OT128" s="123" t="s">
        <v>483</v>
      </c>
      <c r="OU128" s="123" t="s">
        <v>483</v>
      </c>
      <c r="OV128" s="123" t="s">
        <v>489</v>
      </c>
      <c r="OW128" s="123" t="s">
        <v>575</v>
      </c>
      <c r="OX128" s="123" t="s">
        <v>483</v>
      </c>
      <c r="OY128" s="123" t="s">
        <v>489</v>
      </c>
      <c r="OZ128" s="123" t="s">
        <v>483</v>
      </c>
      <c r="PA128" s="123" t="s">
        <v>483</v>
      </c>
      <c r="PB128" s="123" t="s">
        <v>483</v>
      </c>
      <c r="PC128" s="123" t="s">
        <v>483</v>
      </c>
      <c r="PD128" s="123" t="s">
        <v>483</v>
      </c>
      <c r="PE128" s="123" t="s">
        <v>483</v>
      </c>
      <c r="PF128" s="123" t="s">
        <v>483</v>
      </c>
      <c r="PG128" s="123" t="s">
        <v>490</v>
      </c>
      <c r="PH128" s="123" t="s">
        <v>490</v>
      </c>
      <c r="PI128" s="123" t="s">
        <v>489</v>
      </c>
      <c r="PJ128" s="123" t="s">
        <v>483</v>
      </c>
      <c r="PK128" s="123" t="s">
        <v>483</v>
      </c>
      <c r="PL128" s="123" t="s">
        <v>489</v>
      </c>
      <c r="PM128" s="123" t="s">
        <v>483</v>
      </c>
      <c r="PN128" s="123" t="s">
        <v>489</v>
      </c>
      <c r="PO128" s="123" t="s">
        <v>489</v>
      </c>
      <c r="PP128" s="123" t="s">
        <v>483</v>
      </c>
      <c r="PQ128" s="123" t="s">
        <v>489</v>
      </c>
      <c r="PR128" s="123" t="s">
        <v>483</v>
      </c>
      <c r="PS128" s="123" t="s">
        <v>483</v>
      </c>
      <c r="PT128" s="123" t="s">
        <v>489</v>
      </c>
      <c r="PU128" s="123" t="s">
        <v>574</v>
      </c>
      <c r="PV128" s="123" t="s">
        <v>490</v>
      </c>
      <c r="PW128" s="123" t="s">
        <v>574</v>
      </c>
      <c r="PX128" s="123" t="s">
        <v>574</v>
      </c>
      <c r="PY128" s="123" t="s">
        <v>574</v>
      </c>
      <c r="PZ128" s="123" t="s">
        <v>483</v>
      </c>
      <c r="QA128" s="123" t="s">
        <v>572</v>
      </c>
      <c r="QB128" s="123" t="s">
        <v>483</v>
      </c>
      <c r="QC128" s="123" t="s">
        <v>572</v>
      </c>
      <c r="QD128" s="123" t="s">
        <v>490</v>
      </c>
      <c r="QE128" s="123"/>
      <c r="QF128" s="123"/>
      <c r="QG128" s="123"/>
      <c r="QH128" s="123" t="s">
        <v>490</v>
      </c>
      <c r="QI128" s="123" t="s">
        <v>489</v>
      </c>
      <c r="QJ128" s="123" t="s">
        <v>483</v>
      </c>
      <c r="QK128" s="123"/>
      <c r="QL128" s="123" t="s">
        <v>489</v>
      </c>
      <c r="QM128" s="123" t="s">
        <v>483</v>
      </c>
      <c r="QN128" s="123" t="s">
        <v>483</v>
      </c>
      <c r="QO128" s="123" t="s">
        <v>483</v>
      </c>
      <c r="QP128" s="123" t="s">
        <v>483</v>
      </c>
      <c r="QQ128" s="123">
        <v>7</v>
      </c>
      <c r="QR128" s="123">
        <v>99</v>
      </c>
      <c r="QS128" s="123">
        <v>19</v>
      </c>
      <c r="QT128" s="123"/>
      <c r="QU128" s="90" t="s">
        <v>4479</v>
      </c>
      <c r="QV128" s="90" t="s">
        <v>4484</v>
      </c>
      <c r="QW128" s="125" t="s">
        <v>4969</v>
      </c>
      <c r="QX128" s="79" t="s">
        <v>483</v>
      </c>
      <c r="QY128" s="80" t="s">
        <v>483</v>
      </c>
      <c r="QZ128" s="79" t="s">
        <v>483</v>
      </c>
      <c r="RA128" s="52" t="s">
        <v>4618</v>
      </c>
      <c r="RB128" s="79">
        <v>32</v>
      </c>
      <c r="RC128" s="79">
        <v>6</v>
      </c>
      <c r="RD128" s="79">
        <v>26</v>
      </c>
      <c r="RE128" s="132">
        <v>0</v>
      </c>
      <c r="RF128" s="132">
        <v>0</v>
      </c>
      <c r="RG128" s="132">
        <v>0</v>
      </c>
      <c r="RH128" s="84"/>
      <c r="RI128" s="84"/>
      <c r="RJ128" s="84"/>
      <c r="RK128" s="80">
        <v>30</v>
      </c>
      <c r="RL128" s="80">
        <v>5</v>
      </c>
      <c r="RM128" s="80">
        <v>25</v>
      </c>
      <c r="RN128" s="132" t="s">
        <v>4655</v>
      </c>
      <c r="RO128" s="84"/>
      <c r="RP128" s="90" t="s">
        <v>4655</v>
      </c>
      <c r="RQ128" s="52" t="s">
        <v>4655</v>
      </c>
      <c r="RR128" s="80" t="s">
        <v>4655</v>
      </c>
      <c r="RS128" s="80">
        <v>0</v>
      </c>
      <c r="RT128" s="80"/>
      <c r="RU128" s="80"/>
      <c r="RV128" s="80">
        <v>0</v>
      </c>
      <c r="RW128" s="80"/>
      <c r="RX128" s="80"/>
      <c r="RY128" s="84"/>
      <c r="RZ128" s="84"/>
      <c r="SA128" s="188" t="s">
        <v>6836</v>
      </c>
      <c r="SB128" s="240" t="s">
        <v>4781</v>
      </c>
      <c r="SC128" s="1" t="s">
        <v>4782</v>
      </c>
      <c r="SD128" s="224" t="s">
        <v>6724</v>
      </c>
      <c r="SE128" s="123"/>
      <c r="SF128" s="114"/>
      <c r="SG128" s="114"/>
      <c r="SH128" s="114"/>
      <c r="SI128" s="114"/>
      <c r="SJ128" s="114"/>
      <c r="SK128" s="114"/>
      <c r="SL128" s="114"/>
      <c r="SM128" s="114"/>
      <c r="SN128" s="242"/>
      <c r="SO128" s="114"/>
      <c r="SQ128" s="123"/>
      <c r="SR128" s="123"/>
      <c r="ST128" s="90" t="s">
        <v>483</v>
      </c>
      <c r="SV128" s="236" t="s">
        <v>4484</v>
      </c>
    </row>
    <row r="129" spans="1:516" s="98" customFormat="1" ht="84.75" customHeight="1" x14ac:dyDescent="0.25">
      <c r="A129" s="123" t="s">
        <v>2489</v>
      </c>
      <c r="B129" s="93">
        <v>185</v>
      </c>
      <c r="C129" s="123">
        <v>2019</v>
      </c>
      <c r="D129" s="94" t="s">
        <v>4073</v>
      </c>
      <c r="E129" s="123">
        <v>14</v>
      </c>
      <c r="F129" s="123" t="s">
        <v>602</v>
      </c>
      <c r="G129" s="114" t="s">
        <v>2490</v>
      </c>
      <c r="H129" s="123"/>
      <c r="I129" s="123" t="s">
        <v>4122</v>
      </c>
      <c r="J129" s="123" t="s">
        <v>2337</v>
      </c>
      <c r="K129" s="123" t="s">
        <v>657</v>
      </c>
      <c r="L129" s="123" t="s">
        <v>2491</v>
      </c>
      <c r="M129" s="123">
        <v>796</v>
      </c>
      <c r="N129" s="123"/>
      <c r="O129" s="123" t="s">
        <v>593</v>
      </c>
      <c r="P129" s="123" t="s">
        <v>2492</v>
      </c>
      <c r="Q129" s="123">
        <v>8717310686</v>
      </c>
      <c r="R129" s="105" t="s">
        <v>4895</v>
      </c>
      <c r="S129" s="97">
        <v>27268</v>
      </c>
      <c r="T129" s="97" t="s">
        <v>590</v>
      </c>
      <c r="U129" s="97"/>
      <c r="V129" s="97" t="s">
        <v>2493</v>
      </c>
      <c r="W129" s="97" t="s">
        <v>586</v>
      </c>
      <c r="X129" s="183">
        <v>8712182187</v>
      </c>
      <c r="Y129" s="95" t="s">
        <v>2494</v>
      </c>
      <c r="Z129" s="123">
        <v>13</v>
      </c>
      <c r="AA129" s="123">
        <v>0</v>
      </c>
      <c r="AB129" s="123">
        <v>13</v>
      </c>
      <c r="AC129" s="123">
        <v>0</v>
      </c>
      <c r="AD129" s="123">
        <v>4</v>
      </c>
      <c r="AE129" s="123">
        <v>1</v>
      </c>
      <c r="AF129" s="123">
        <v>3</v>
      </c>
      <c r="AG129" s="123">
        <v>0</v>
      </c>
      <c r="AH129" s="123">
        <v>1</v>
      </c>
      <c r="AI129" s="123">
        <v>16</v>
      </c>
      <c r="AJ129" s="123">
        <v>0</v>
      </c>
      <c r="AK129" s="123">
        <v>17</v>
      </c>
      <c r="AL129" s="123">
        <v>30</v>
      </c>
      <c r="AM129" s="123">
        <v>80</v>
      </c>
      <c r="AN129" s="123">
        <v>95</v>
      </c>
      <c r="AO129" s="123">
        <v>73</v>
      </c>
      <c r="AP129" s="123">
        <v>7</v>
      </c>
      <c r="AQ129" s="123">
        <v>2</v>
      </c>
      <c r="AR129" s="123">
        <v>1</v>
      </c>
      <c r="AS129" s="123">
        <v>1</v>
      </c>
      <c r="AT129" s="123" t="s">
        <v>483</v>
      </c>
      <c r="AU129" s="123" t="s">
        <v>483</v>
      </c>
      <c r="AV129" s="123" t="s">
        <v>585</v>
      </c>
      <c r="AW129" s="123">
        <v>70</v>
      </c>
      <c r="AX129" s="123" t="s">
        <v>584</v>
      </c>
      <c r="AY129" s="123" t="s">
        <v>489</v>
      </c>
      <c r="AZ129" s="123" t="s">
        <v>489</v>
      </c>
      <c r="BA129" s="123" t="s">
        <v>483</v>
      </c>
      <c r="BB129" s="123" t="s">
        <v>483</v>
      </c>
      <c r="BC129" s="123" t="s">
        <v>483</v>
      </c>
      <c r="BD129" s="123" t="s">
        <v>572</v>
      </c>
      <c r="BE129" s="123" t="s">
        <v>490</v>
      </c>
      <c r="BF129" s="123" t="s">
        <v>490</v>
      </c>
      <c r="BG129" s="123" t="s">
        <v>483</v>
      </c>
      <c r="BH129" s="123" t="s">
        <v>490</v>
      </c>
      <c r="BI129" s="123" t="s">
        <v>483</v>
      </c>
      <c r="BJ129" s="123" t="s">
        <v>490</v>
      </c>
      <c r="BK129" s="123" t="s">
        <v>490</v>
      </c>
      <c r="BL129" s="123" t="s">
        <v>490</v>
      </c>
      <c r="BM129" s="123" t="s">
        <v>483</v>
      </c>
      <c r="BN129" s="123" t="s">
        <v>483</v>
      </c>
      <c r="BO129" s="123" t="s">
        <v>483</v>
      </c>
      <c r="BP129" s="123" t="s">
        <v>483</v>
      </c>
      <c r="BQ129" s="123" t="s">
        <v>483</v>
      </c>
      <c r="BR129" s="123" t="s">
        <v>483</v>
      </c>
      <c r="BS129" s="123" t="s">
        <v>483</v>
      </c>
      <c r="BT129" s="123" t="s">
        <v>490</v>
      </c>
      <c r="BU129" s="123" t="s">
        <v>483</v>
      </c>
      <c r="BV129" s="123" t="s">
        <v>490</v>
      </c>
      <c r="BW129" s="123" t="s">
        <v>483</v>
      </c>
      <c r="BX129" s="123" t="s">
        <v>483</v>
      </c>
      <c r="BY129" s="123" t="s">
        <v>490</v>
      </c>
      <c r="BZ129" s="123" t="s">
        <v>483</v>
      </c>
      <c r="CA129" s="123" t="s">
        <v>483</v>
      </c>
      <c r="CB129" s="123" t="s">
        <v>483</v>
      </c>
      <c r="CC129" s="123" t="s">
        <v>490</v>
      </c>
      <c r="CD129" s="123" t="s">
        <v>490</v>
      </c>
      <c r="CE129" s="123" t="s">
        <v>490</v>
      </c>
      <c r="CF129" s="123" t="s">
        <v>2495</v>
      </c>
      <c r="CG129" s="123" t="s">
        <v>483</v>
      </c>
      <c r="CH129" s="123" t="s">
        <v>483</v>
      </c>
      <c r="CI129" s="123" t="s">
        <v>483</v>
      </c>
      <c r="CJ129" s="123" t="s">
        <v>483</v>
      </c>
      <c r="CK129" s="123" t="s">
        <v>483</v>
      </c>
      <c r="CL129" s="123" t="s">
        <v>483</v>
      </c>
      <c r="CM129" s="123" t="s">
        <v>489</v>
      </c>
      <c r="CN129" s="123" t="s">
        <v>483</v>
      </c>
      <c r="CO129" s="123" t="s">
        <v>483</v>
      </c>
      <c r="CP129" s="123" t="s">
        <v>483</v>
      </c>
      <c r="CQ129" s="123" t="s">
        <v>483</v>
      </c>
      <c r="CR129" s="123" t="s">
        <v>483</v>
      </c>
      <c r="CS129" s="123" t="s">
        <v>483</v>
      </c>
      <c r="CT129" s="123" t="s">
        <v>483</v>
      </c>
      <c r="CU129" s="123" t="s">
        <v>483</v>
      </c>
      <c r="CV129" s="123" t="s">
        <v>490</v>
      </c>
      <c r="CW129" s="123" t="s">
        <v>483</v>
      </c>
      <c r="CX129" s="123" t="s">
        <v>483</v>
      </c>
      <c r="CY129" s="123" t="s">
        <v>489</v>
      </c>
      <c r="CZ129" s="123" t="s">
        <v>483</v>
      </c>
      <c r="DA129" s="123" t="s">
        <v>483</v>
      </c>
      <c r="DB129" s="123" t="s">
        <v>483</v>
      </c>
      <c r="DC129" s="123" t="s">
        <v>483</v>
      </c>
      <c r="DD129" s="123" t="s">
        <v>483</v>
      </c>
      <c r="DE129" s="123" t="s">
        <v>483</v>
      </c>
      <c r="DF129" s="123" t="s">
        <v>483</v>
      </c>
      <c r="DG129" s="123" t="s">
        <v>483</v>
      </c>
      <c r="DH129" s="123" t="s">
        <v>483</v>
      </c>
      <c r="DI129" s="123" t="s">
        <v>483</v>
      </c>
      <c r="DJ129" s="123" t="s">
        <v>483</v>
      </c>
      <c r="DK129" s="123" t="s">
        <v>483</v>
      </c>
      <c r="DL129" s="123" t="s">
        <v>483</v>
      </c>
      <c r="DM129" s="123" t="s">
        <v>675</v>
      </c>
      <c r="DN129" s="123" t="s">
        <v>483</v>
      </c>
      <c r="DO129" s="123" t="s">
        <v>483</v>
      </c>
      <c r="DP129" s="123" t="s">
        <v>483</v>
      </c>
      <c r="DQ129" s="123" t="s">
        <v>490</v>
      </c>
      <c r="DR129" s="123" t="s">
        <v>483</v>
      </c>
      <c r="DS129" s="123" t="s">
        <v>483</v>
      </c>
      <c r="DT129" s="123" t="s">
        <v>490</v>
      </c>
      <c r="DU129" s="123" t="s">
        <v>483</v>
      </c>
      <c r="DV129" s="123" t="s">
        <v>483</v>
      </c>
      <c r="DW129" s="123" t="s">
        <v>483</v>
      </c>
      <c r="DX129" s="123" t="s">
        <v>490</v>
      </c>
      <c r="DY129" s="123" t="s">
        <v>490</v>
      </c>
      <c r="DZ129" s="123" t="s">
        <v>483</v>
      </c>
      <c r="EA129" s="123" t="s">
        <v>490</v>
      </c>
      <c r="EB129" s="123" t="s">
        <v>483</v>
      </c>
      <c r="EC129" s="123" t="s">
        <v>490</v>
      </c>
      <c r="ED129" s="123" t="s">
        <v>483</v>
      </c>
      <c r="EE129" s="123">
        <v>4</v>
      </c>
      <c r="EF129" s="123">
        <v>5</v>
      </c>
      <c r="EG129" s="123">
        <v>30</v>
      </c>
      <c r="EH129" s="123" t="s">
        <v>489</v>
      </c>
      <c r="EI129" s="123" t="s">
        <v>483</v>
      </c>
      <c r="EJ129" s="123" t="s">
        <v>489</v>
      </c>
      <c r="EK129" s="123" t="s">
        <v>490</v>
      </c>
      <c r="EL129" s="123" t="s">
        <v>483</v>
      </c>
      <c r="EM129" s="123" t="s">
        <v>483</v>
      </c>
      <c r="EN129" s="123" t="s">
        <v>483</v>
      </c>
      <c r="EO129" s="123" t="s">
        <v>490</v>
      </c>
      <c r="EP129" s="123" t="s">
        <v>483</v>
      </c>
      <c r="EQ129" s="123" t="s">
        <v>490</v>
      </c>
      <c r="ER129" s="123" t="s">
        <v>483</v>
      </c>
      <c r="ES129" s="123" t="s">
        <v>483</v>
      </c>
      <c r="ET129" s="123" t="s">
        <v>490</v>
      </c>
      <c r="EU129" s="123" t="s">
        <v>483</v>
      </c>
      <c r="EV129" s="123" t="s">
        <v>483</v>
      </c>
      <c r="EW129" s="123" t="s">
        <v>483</v>
      </c>
      <c r="EX129" s="123" t="s">
        <v>483</v>
      </c>
      <c r="EY129" s="123" t="s">
        <v>490</v>
      </c>
      <c r="EZ129" s="123" t="s">
        <v>483</v>
      </c>
      <c r="FA129" s="123" t="s">
        <v>483</v>
      </c>
      <c r="FB129" s="123" t="s">
        <v>483</v>
      </c>
      <c r="FC129" s="123" t="s">
        <v>490</v>
      </c>
      <c r="FD129" s="123" t="s">
        <v>490</v>
      </c>
      <c r="FE129" s="123" t="s">
        <v>483</v>
      </c>
      <c r="FF129" s="123" t="s">
        <v>490</v>
      </c>
      <c r="FG129" s="123" t="s">
        <v>490</v>
      </c>
      <c r="FH129" s="123" t="s">
        <v>483</v>
      </c>
      <c r="FI129" s="123" t="s">
        <v>483</v>
      </c>
      <c r="FJ129" s="123" t="s">
        <v>483</v>
      </c>
      <c r="FK129" s="123" t="s">
        <v>483</v>
      </c>
      <c r="FL129" s="123" t="s">
        <v>483</v>
      </c>
      <c r="FM129" s="123" t="s">
        <v>483</v>
      </c>
      <c r="FN129" s="123" t="s">
        <v>490</v>
      </c>
      <c r="FO129" s="123" t="s">
        <v>490</v>
      </c>
      <c r="FP129" s="123" t="s">
        <v>483</v>
      </c>
      <c r="FQ129" s="123" t="s">
        <v>483</v>
      </c>
      <c r="FR129" s="123" t="s">
        <v>490</v>
      </c>
      <c r="FS129" s="123" t="s">
        <v>490</v>
      </c>
      <c r="FT129" s="123" t="s">
        <v>483</v>
      </c>
      <c r="FU129" s="123" t="s">
        <v>483</v>
      </c>
      <c r="FV129" s="123" t="s">
        <v>483</v>
      </c>
      <c r="FW129" s="123" t="s">
        <v>483</v>
      </c>
      <c r="FX129" s="123" t="s">
        <v>483</v>
      </c>
      <c r="FY129" s="123" t="s">
        <v>483</v>
      </c>
      <c r="FZ129" s="123" t="s">
        <v>483</v>
      </c>
      <c r="GA129" s="123" t="s">
        <v>483</v>
      </c>
      <c r="GB129" s="123" t="s">
        <v>490</v>
      </c>
      <c r="GC129" s="123" t="s">
        <v>483</v>
      </c>
      <c r="GD129" s="123" t="s">
        <v>483</v>
      </c>
      <c r="GE129" s="123" t="s">
        <v>483</v>
      </c>
      <c r="GF129" s="123" t="s">
        <v>483</v>
      </c>
      <c r="GG129" s="123" t="s">
        <v>483</v>
      </c>
      <c r="GH129" s="123" t="s">
        <v>483</v>
      </c>
      <c r="GI129" s="123" t="s">
        <v>483</v>
      </c>
      <c r="GJ129" s="123" t="s">
        <v>483</v>
      </c>
      <c r="GK129" s="123" t="s">
        <v>483</v>
      </c>
      <c r="GL129" s="123" t="s">
        <v>483</v>
      </c>
      <c r="GM129" s="123" t="s">
        <v>483</v>
      </c>
      <c r="GN129" s="123" t="s">
        <v>483</v>
      </c>
      <c r="GO129" s="123" t="s">
        <v>483</v>
      </c>
      <c r="GP129" s="123" t="s">
        <v>483</v>
      </c>
      <c r="GQ129" s="123" t="s">
        <v>490</v>
      </c>
      <c r="GR129" s="123" t="s">
        <v>490</v>
      </c>
      <c r="GS129" s="123" t="s">
        <v>490</v>
      </c>
      <c r="GT129" s="123" t="s">
        <v>490</v>
      </c>
      <c r="GU129" s="123" t="s">
        <v>490</v>
      </c>
      <c r="GV129" s="123" t="s">
        <v>490</v>
      </c>
      <c r="GW129" s="123" t="s">
        <v>490</v>
      </c>
      <c r="GX129" s="123" t="s">
        <v>490</v>
      </c>
      <c r="GY129" s="123" t="s">
        <v>490</v>
      </c>
      <c r="GZ129" s="123" t="s">
        <v>490</v>
      </c>
      <c r="HA129" s="123" t="s">
        <v>490</v>
      </c>
      <c r="HB129" s="123" t="s">
        <v>490</v>
      </c>
      <c r="HC129" s="123" t="s">
        <v>490</v>
      </c>
      <c r="HD129" s="123" t="s">
        <v>490</v>
      </c>
      <c r="HE129" s="123" t="s">
        <v>490</v>
      </c>
      <c r="HF129" s="123" t="s">
        <v>483</v>
      </c>
      <c r="HG129" s="123" t="s">
        <v>483</v>
      </c>
      <c r="HH129" s="123" t="s">
        <v>483</v>
      </c>
      <c r="HI129" s="123" t="s">
        <v>483</v>
      </c>
      <c r="HJ129" s="123" t="s">
        <v>483</v>
      </c>
      <c r="HK129" s="123" t="s">
        <v>490</v>
      </c>
      <c r="HL129" s="123" t="s">
        <v>490</v>
      </c>
      <c r="HM129" s="123" t="s">
        <v>490</v>
      </c>
      <c r="HN129" s="123" t="s">
        <v>483</v>
      </c>
      <c r="HO129" s="123" t="s">
        <v>483</v>
      </c>
      <c r="HP129" s="123" t="s">
        <v>490</v>
      </c>
      <c r="HQ129" s="123" t="s">
        <v>490</v>
      </c>
      <c r="HR129" s="123" t="s">
        <v>490</v>
      </c>
      <c r="HS129" s="123" t="s">
        <v>490</v>
      </c>
      <c r="HT129" s="123" t="s">
        <v>490</v>
      </c>
      <c r="HU129" s="123" t="s">
        <v>490</v>
      </c>
      <c r="HV129" s="123" t="s">
        <v>483</v>
      </c>
      <c r="HW129" s="123" t="s">
        <v>483</v>
      </c>
      <c r="HX129" s="123" t="s">
        <v>483</v>
      </c>
      <c r="HY129" s="123" t="s">
        <v>483</v>
      </c>
      <c r="HZ129" s="123" t="s">
        <v>483</v>
      </c>
      <c r="IA129" s="123" t="s">
        <v>489</v>
      </c>
      <c r="IB129" s="123" t="s">
        <v>490</v>
      </c>
      <c r="IC129" s="123" t="s">
        <v>490</v>
      </c>
      <c r="ID129" s="123" t="s">
        <v>483</v>
      </c>
      <c r="IE129" s="123" t="s">
        <v>483</v>
      </c>
      <c r="IF129" s="123" t="s">
        <v>490</v>
      </c>
      <c r="IG129" s="123" t="s">
        <v>490</v>
      </c>
      <c r="IH129" s="123" t="s">
        <v>490</v>
      </c>
      <c r="II129" s="123" t="s">
        <v>490</v>
      </c>
      <c r="IJ129" s="123" t="s">
        <v>490</v>
      </c>
      <c r="IK129" s="123" t="s">
        <v>489</v>
      </c>
      <c r="IL129" s="123" t="s">
        <v>483</v>
      </c>
      <c r="IM129" s="123" t="s">
        <v>483</v>
      </c>
      <c r="IN129" s="123"/>
      <c r="IO129" s="123">
        <v>1</v>
      </c>
      <c r="IP129" s="123"/>
      <c r="IQ129" s="123">
        <v>1</v>
      </c>
      <c r="IR129" s="123">
        <v>1</v>
      </c>
      <c r="IS129" s="123">
        <v>1</v>
      </c>
      <c r="IT129" s="123"/>
      <c r="IU129" s="123"/>
      <c r="IV129" s="123">
        <v>4</v>
      </c>
      <c r="IW129" s="123"/>
      <c r="IX129" s="123"/>
      <c r="IY129" s="123"/>
      <c r="IZ129" s="123"/>
      <c r="JA129" s="123"/>
      <c r="JB129" s="123"/>
      <c r="JC129" s="123"/>
      <c r="JD129" s="123"/>
      <c r="JE129" s="123">
        <v>1</v>
      </c>
      <c r="JF129" s="123"/>
      <c r="JG129" s="123">
        <v>1</v>
      </c>
      <c r="JH129" s="123">
        <v>1</v>
      </c>
      <c r="JI129" s="123"/>
      <c r="JJ129" s="123"/>
      <c r="JK129" s="123"/>
      <c r="JL129" s="123"/>
      <c r="JM129" s="123"/>
      <c r="JN129" s="123">
        <v>6</v>
      </c>
      <c r="JO129" s="123">
        <v>5</v>
      </c>
      <c r="JP129" s="123">
        <v>11</v>
      </c>
      <c r="JQ129" s="123">
        <v>5</v>
      </c>
      <c r="JR129" s="123"/>
      <c r="JS129" s="123" t="s">
        <v>489</v>
      </c>
      <c r="JT129" s="123" t="s">
        <v>489</v>
      </c>
      <c r="JU129" s="123" t="s">
        <v>483</v>
      </c>
      <c r="JV129" s="123" t="s">
        <v>489</v>
      </c>
      <c r="JW129" s="123" t="s">
        <v>489</v>
      </c>
      <c r="JX129" s="123" t="s">
        <v>483</v>
      </c>
      <c r="JY129" s="123" t="s">
        <v>483</v>
      </c>
      <c r="JZ129" s="123" t="s">
        <v>483</v>
      </c>
      <c r="KA129" s="123" t="s">
        <v>483</v>
      </c>
      <c r="KB129" s="123" t="s">
        <v>483</v>
      </c>
      <c r="KC129" s="123" t="s">
        <v>483</v>
      </c>
      <c r="KD129" s="123" t="s">
        <v>621</v>
      </c>
      <c r="KE129" s="123" t="s">
        <v>2496</v>
      </c>
      <c r="KF129" s="123" t="s">
        <v>2497</v>
      </c>
      <c r="KG129" s="123" t="s">
        <v>622</v>
      </c>
      <c r="KH129" s="123" t="s">
        <v>485</v>
      </c>
      <c r="KI129" s="123">
        <v>1</v>
      </c>
      <c r="KJ129" s="123" t="s">
        <v>483</v>
      </c>
      <c r="KK129" s="123" t="s">
        <v>483</v>
      </c>
      <c r="KL129" s="123" t="s">
        <v>483</v>
      </c>
      <c r="KM129" s="123" t="s">
        <v>483</v>
      </c>
      <c r="KN129" s="123" t="s">
        <v>483</v>
      </c>
      <c r="KO129" s="123" t="s">
        <v>483</v>
      </c>
      <c r="KP129" s="123" t="s">
        <v>483</v>
      </c>
      <c r="KQ129" s="123" t="s">
        <v>490</v>
      </c>
      <c r="KR129" s="123" t="s">
        <v>490</v>
      </c>
      <c r="KS129" s="123" t="s">
        <v>483</v>
      </c>
      <c r="KT129" s="123" t="s">
        <v>483</v>
      </c>
      <c r="KU129" s="123" t="s">
        <v>483</v>
      </c>
      <c r="KV129" s="123" t="s">
        <v>483</v>
      </c>
      <c r="KW129" s="123" t="s">
        <v>483</v>
      </c>
      <c r="KX129" s="123" t="s">
        <v>490</v>
      </c>
      <c r="KY129" s="123" t="s">
        <v>483</v>
      </c>
      <c r="KZ129" s="123" t="s">
        <v>483</v>
      </c>
      <c r="LA129" s="123" t="s">
        <v>483</v>
      </c>
      <c r="LB129" s="123" t="s">
        <v>483</v>
      </c>
      <c r="LC129" s="123" t="s">
        <v>483</v>
      </c>
      <c r="LD129" s="123" t="s">
        <v>483</v>
      </c>
      <c r="LE129" s="123" t="s">
        <v>490</v>
      </c>
      <c r="LF129" s="123">
        <v>0</v>
      </c>
      <c r="LG129" s="123">
        <v>2</v>
      </c>
      <c r="LH129" s="123">
        <v>0</v>
      </c>
      <c r="LI129" s="123">
        <v>2</v>
      </c>
      <c r="LJ129" s="123">
        <v>2</v>
      </c>
      <c r="LK129" s="123">
        <v>10</v>
      </c>
      <c r="LL129" s="123">
        <v>10</v>
      </c>
      <c r="LM129" s="123">
        <v>10</v>
      </c>
      <c r="LN129" s="123" t="s">
        <v>483</v>
      </c>
      <c r="LO129" s="123" t="s">
        <v>483</v>
      </c>
      <c r="LP129" s="123" t="s">
        <v>483</v>
      </c>
      <c r="LQ129" s="123" t="s">
        <v>483</v>
      </c>
      <c r="LR129" s="123" t="s">
        <v>483</v>
      </c>
      <c r="LS129" s="123" t="s">
        <v>483</v>
      </c>
      <c r="LT129" s="123" t="s">
        <v>483</v>
      </c>
      <c r="LU129" s="123" t="s">
        <v>489</v>
      </c>
      <c r="LV129" s="123" t="s">
        <v>483</v>
      </c>
      <c r="LW129" s="123" t="s">
        <v>483</v>
      </c>
      <c r="LX129" s="123" t="s">
        <v>483</v>
      </c>
      <c r="LY129" s="123" t="s">
        <v>483</v>
      </c>
      <c r="LZ129" s="123" t="s">
        <v>489</v>
      </c>
      <c r="MA129" s="123" t="s">
        <v>489</v>
      </c>
      <c r="MB129" s="123" t="s">
        <v>483</v>
      </c>
      <c r="MC129" s="123" t="s">
        <v>483</v>
      </c>
      <c r="MD129" s="123" t="s">
        <v>483</v>
      </c>
      <c r="ME129" s="123" t="s">
        <v>483</v>
      </c>
      <c r="MF129" s="123" t="s">
        <v>483</v>
      </c>
      <c r="MG129" s="123" t="s">
        <v>483</v>
      </c>
      <c r="MH129" s="123" t="s">
        <v>483</v>
      </c>
      <c r="MI129" s="123" t="s">
        <v>483</v>
      </c>
      <c r="MJ129" s="123" t="s">
        <v>483</v>
      </c>
      <c r="MK129" s="123" t="s">
        <v>490</v>
      </c>
      <c r="ML129" s="123" t="s">
        <v>490</v>
      </c>
      <c r="MM129" s="123" t="s">
        <v>490</v>
      </c>
      <c r="MN129" s="123" t="s">
        <v>490</v>
      </c>
      <c r="MO129" s="123" t="s">
        <v>490</v>
      </c>
      <c r="MP129" s="123" t="s">
        <v>490</v>
      </c>
      <c r="MQ129" s="123" t="s">
        <v>490</v>
      </c>
      <c r="MR129" s="123" t="s">
        <v>490</v>
      </c>
      <c r="MS129" s="123" t="s">
        <v>490</v>
      </c>
      <c r="MT129" s="123" t="s">
        <v>490</v>
      </c>
      <c r="MU129" s="123" t="s">
        <v>490</v>
      </c>
      <c r="MV129" s="123" t="s">
        <v>490</v>
      </c>
      <c r="MW129" s="123" t="s">
        <v>490</v>
      </c>
      <c r="MX129" s="123" t="s">
        <v>490</v>
      </c>
      <c r="MY129" s="123" t="s">
        <v>490</v>
      </c>
      <c r="MZ129" s="123" t="s">
        <v>483</v>
      </c>
      <c r="NA129" s="123" t="s">
        <v>483</v>
      </c>
      <c r="NB129" s="123" t="s">
        <v>483</v>
      </c>
      <c r="NC129" s="123" t="s">
        <v>483</v>
      </c>
      <c r="ND129" s="123" t="s">
        <v>483</v>
      </c>
      <c r="NE129" s="123" t="s">
        <v>483</v>
      </c>
      <c r="NF129" s="123" t="s">
        <v>483</v>
      </c>
      <c r="NG129" s="123" t="s">
        <v>483</v>
      </c>
      <c r="NH129" s="123" t="s">
        <v>483</v>
      </c>
      <c r="NI129" s="123" t="s">
        <v>483</v>
      </c>
      <c r="NJ129" s="123" t="s">
        <v>483</v>
      </c>
      <c r="NK129" s="123" t="s">
        <v>483</v>
      </c>
      <c r="NL129" s="123" t="s">
        <v>483</v>
      </c>
      <c r="NM129" s="123" t="s">
        <v>483</v>
      </c>
      <c r="NN129" s="123" t="s">
        <v>483</v>
      </c>
      <c r="NO129" s="123" t="s">
        <v>483</v>
      </c>
      <c r="NP129" s="123" t="s">
        <v>483</v>
      </c>
      <c r="NQ129" s="123" t="s">
        <v>483</v>
      </c>
      <c r="NR129" s="123" t="s">
        <v>483</v>
      </c>
      <c r="NS129" s="123" t="s">
        <v>483</v>
      </c>
      <c r="NT129" s="123" t="s">
        <v>483</v>
      </c>
      <c r="NU129" s="123" t="s">
        <v>483</v>
      </c>
      <c r="NV129" s="123" t="s">
        <v>483</v>
      </c>
      <c r="NW129" s="123" t="s">
        <v>483</v>
      </c>
      <c r="NX129" s="123" t="s">
        <v>483</v>
      </c>
      <c r="NY129" s="123" t="s">
        <v>483</v>
      </c>
      <c r="NZ129" s="123" t="s">
        <v>483</v>
      </c>
      <c r="OA129" s="123" t="s">
        <v>483</v>
      </c>
      <c r="OB129" s="123" t="s">
        <v>483</v>
      </c>
      <c r="OC129" s="123" t="s">
        <v>483</v>
      </c>
      <c r="OD129" s="123" t="s">
        <v>483</v>
      </c>
      <c r="OE129" s="123" t="s">
        <v>483</v>
      </c>
      <c r="OF129" s="123" t="s">
        <v>483</v>
      </c>
      <c r="OG129" s="123" t="s">
        <v>483</v>
      </c>
      <c r="OH129" s="123" t="s">
        <v>483</v>
      </c>
      <c r="OI129" s="123" t="s">
        <v>483</v>
      </c>
      <c r="OJ129" s="123" t="s">
        <v>483</v>
      </c>
      <c r="OK129" s="123" t="s">
        <v>483</v>
      </c>
      <c r="OL129" s="123" t="s">
        <v>483</v>
      </c>
      <c r="OM129" s="123" t="s">
        <v>489</v>
      </c>
      <c r="ON129" s="123" t="s">
        <v>483</v>
      </c>
      <c r="OO129" s="123" t="s">
        <v>489</v>
      </c>
      <c r="OP129" s="123" t="s">
        <v>483</v>
      </c>
      <c r="OQ129" s="123" t="s">
        <v>483</v>
      </c>
      <c r="OR129" s="123" t="s">
        <v>483</v>
      </c>
      <c r="OS129" s="123" t="s">
        <v>483</v>
      </c>
      <c r="OT129" s="123" t="s">
        <v>483</v>
      </c>
      <c r="OU129" s="123" t="s">
        <v>483</v>
      </c>
      <c r="OV129" s="123" t="s">
        <v>490</v>
      </c>
      <c r="OW129" s="123" t="s">
        <v>575</v>
      </c>
      <c r="OX129" s="123" t="s">
        <v>483</v>
      </c>
      <c r="OY129" s="123" t="s">
        <v>489</v>
      </c>
      <c r="OZ129" s="123" t="s">
        <v>483</v>
      </c>
      <c r="PA129" s="123" t="s">
        <v>483</v>
      </c>
      <c r="PB129" s="123" t="s">
        <v>483</v>
      </c>
      <c r="PC129" s="123" t="s">
        <v>483</v>
      </c>
      <c r="PD129" s="123" t="s">
        <v>483</v>
      </c>
      <c r="PE129" s="123" t="s">
        <v>483</v>
      </c>
      <c r="PF129" s="123" t="s">
        <v>483</v>
      </c>
      <c r="PG129" s="123" t="s">
        <v>490</v>
      </c>
      <c r="PH129" s="123" t="s">
        <v>490</v>
      </c>
      <c r="PI129" s="123" t="s">
        <v>483</v>
      </c>
      <c r="PJ129" s="123" t="s">
        <v>483</v>
      </c>
      <c r="PK129" s="123" t="s">
        <v>483</v>
      </c>
      <c r="PL129" s="123" t="s">
        <v>489</v>
      </c>
      <c r="PM129" s="123" t="s">
        <v>483</v>
      </c>
      <c r="PN129" s="123" t="s">
        <v>483</v>
      </c>
      <c r="PO129" s="123" t="s">
        <v>489</v>
      </c>
      <c r="PP129" s="123" t="s">
        <v>483</v>
      </c>
      <c r="PQ129" s="123" t="s">
        <v>489</v>
      </c>
      <c r="PR129" s="123" t="s">
        <v>489</v>
      </c>
      <c r="PS129" s="123" t="s">
        <v>483</v>
      </c>
      <c r="PT129" s="123" t="s">
        <v>483</v>
      </c>
      <c r="PU129" s="123" t="s">
        <v>574</v>
      </c>
      <c r="PV129" s="123" t="s">
        <v>574</v>
      </c>
      <c r="PW129" s="123" t="s">
        <v>490</v>
      </c>
      <c r="PX129" s="123" t="s">
        <v>574</v>
      </c>
      <c r="PY129" s="123" t="s">
        <v>574</v>
      </c>
      <c r="PZ129" s="123" t="s">
        <v>483</v>
      </c>
      <c r="QA129" s="123" t="s">
        <v>623</v>
      </c>
      <c r="QB129" s="123" t="s">
        <v>483</v>
      </c>
      <c r="QC129" s="123" t="s">
        <v>583</v>
      </c>
      <c r="QD129" s="123" t="s">
        <v>483</v>
      </c>
      <c r="QE129" s="123" t="s">
        <v>2498</v>
      </c>
      <c r="QF129" s="123" t="s">
        <v>2499</v>
      </c>
      <c r="QG129" s="123"/>
      <c r="QH129" s="123" t="s">
        <v>483</v>
      </c>
      <c r="QI129" s="123" t="s">
        <v>489</v>
      </c>
      <c r="QJ129" s="123" t="s">
        <v>483</v>
      </c>
      <c r="QK129" s="123"/>
      <c r="QL129" s="123" t="s">
        <v>489</v>
      </c>
      <c r="QM129" s="123" t="s">
        <v>489</v>
      </c>
      <c r="QN129" s="123" t="s">
        <v>483</v>
      </c>
      <c r="QO129" s="123" t="s">
        <v>483</v>
      </c>
      <c r="QP129" s="123" t="s">
        <v>483</v>
      </c>
      <c r="QQ129" s="123">
        <v>50</v>
      </c>
      <c r="QR129" s="123">
        <v>12</v>
      </c>
      <c r="QS129" s="123">
        <v>8</v>
      </c>
      <c r="QT129" s="123"/>
      <c r="QU129" s="90" t="s">
        <v>4479</v>
      </c>
      <c r="QV129" s="90" t="s">
        <v>4484</v>
      </c>
      <c r="QW129" s="125" t="s">
        <v>4971</v>
      </c>
      <c r="QX129" s="79" t="s">
        <v>483</v>
      </c>
      <c r="QY129" s="80" t="s">
        <v>483</v>
      </c>
      <c r="QZ129" s="148" t="s">
        <v>483</v>
      </c>
      <c r="RA129" s="58" t="s">
        <v>483</v>
      </c>
      <c r="RB129" s="148">
        <v>17</v>
      </c>
      <c r="RC129" s="148">
        <v>4</v>
      </c>
      <c r="RD129" s="148">
        <v>13</v>
      </c>
      <c r="RE129" s="149">
        <v>19</v>
      </c>
      <c r="RF129" s="149">
        <v>14</v>
      </c>
      <c r="RG129" s="149">
        <v>5</v>
      </c>
      <c r="RH129" s="152">
        <v>13</v>
      </c>
      <c r="RI129" s="152">
        <v>5</v>
      </c>
      <c r="RJ129" s="152">
        <v>8</v>
      </c>
      <c r="RK129" s="90">
        <v>20</v>
      </c>
      <c r="RL129" s="90">
        <v>14</v>
      </c>
      <c r="RM129" s="90">
        <v>6</v>
      </c>
      <c r="RN129" s="149">
        <v>9</v>
      </c>
      <c r="RO129" s="152">
        <v>8</v>
      </c>
      <c r="RP129" s="90" t="s">
        <v>4728</v>
      </c>
      <c r="RQ129" s="58" t="s">
        <v>4826</v>
      </c>
      <c r="RR129" s="80" t="s">
        <v>483</v>
      </c>
      <c r="RS129" s="80">
        <v>0</v>
      </c>
      <c r="RT129" s="80">
        <v>0</v>
      </c>
      <c r="RU129" s="80">
        <v>0</v>
      </c>
      <c r="RV129" s="80">
        <v>0</v>
      </c>
      <c r="RW129" s="80">
        <v>0</v>
      </c>
      <c r="RX129" s="80">
        <v>0</v>
      </c>
      <c r="RY129" s="219" t="s">
        <v>483</v>
      </c>
      <c r="RZ129" s="219"/>
      <c r="SA129" s="191" t="s">
        <v>6837</v>
      </c>
      <c r="SB129" s="90" t="s">
        <v>4781</v>
      </c>
      <c r="SC129" s="90" t="s">
        <v>4781</v>
      </c>
      <c r="SD129" s="224" t="s">
        <v>6730</v>
      </c>
      <c r="SE129" s="123"/>
      <c r="SF129" s="114"/>
      <c r="SG129" s="114"/>
      <c r="SH129" s="114"/>
      <c r="SI129" s="114"/>
      <c r="SJ129" s="114"/>
      <c r="SK129" s="114"/>
      <c r="SL129" s="114"/>
      <c r="SM129" s="114"/>
      <c r="SN129" s="242"/>
      <c r="SO129" s="114"/>
      <c r="SQ129" s="123"/>
      <c r="SR129" s="123"/>
      <c r="ST129" s="174" t="s">
        <v>483</v>
      </c>
      <c r="SV129" s="235" t="s">
        <v>4478</v>
      </c>
    </row>
    <row r="130" spans="1:516" s="98" customFormat="1" ht="84.75" customHeight="1" x14ac:dyDescent="0.25">
      <c r="A130" s="123" t="s">
        <v>2524</v>
      </c>
      <c r="B130" s="93">
        <v>195</v>
      </c>
      <c r="C130" s="123">
        <v>2019</v>
      </c>
      <c r="D130" s="94" t="s">
        <v>4073</v>
      </c>
      <c r="E130" s="123">
        <v>14</v>
      </c>
      <c r="F130" s="123" t="s">
        <v>706</v>
      </c>
      <c r="G130" s="114" t="s">
        <v>2525</v>
      </c>
      <c r="H130" s="123"/>
      <c r="I130" s="123" t="s">
        <v>2511</v>
      </c>
      <c r="J130" s="123" t="s">
        <v>4163</v>
      </c>
      <c r="K130" s="123" t="s">
        <v>2526</v>
      </c>
      <c r="L130" s="123" t="s">
        <v>2527</v>
      </c>
      <c r="M130" s="123" t="s">
        <v>594</v>
      </c>
      <c r="N130" s="123"/>
      <c r="O130" s="123" t="s">
        <v>608</v>
      </c>
      <c r="P130" s="123" t="s">
        <v>2528</v>
      </c>
      <c r="Q130" s="123">
        <v>4422290713</v>
      </c>
      <c r="R130" s="95" t="s">
        <v>2529</v>
      </c>
      <c r="S130" s="97">
        <v>76090</v>
      </c>
      <c r="T130" s="97" t="s">
        <v>631</v>
      </c>
      <c r="U130" s="97"/>
      <c r="V130" s="97" t="s">
        <v>2530</v>
      </c>
      <c r="W130" s="97" t="s">
        <v>739</v>
      </c>
      <c r="X130" s="183">
        <v>4422290713</v>
      </c>
      <c r="Y130" s="95" t="s">
        <v>2529</v>
      </c>
      <c r="Z130" s="123">
        <v>1130</v>
      </c>
      <c r="AA130" s="123">
        <v>1130</v>
      </c>
      <c r="AB130" s="123">
        <v>0</v>
      </c>
      <c r="AC130" s="123"/>
      <c r="AD130" s="123">
        <v>495</v>
      </c>
      <c r="AE130" s="123">
        <v>495</v>
      </c>
      <c r="AF130" s="123">
        <v>0</v>
      </c>
      <c r="AG130" s="123">
        <v>0</v>
      </c>
      <c r="AH130" s="123">
        <v>1625</v>
      </c>
      <c r="AI130" s="123">
        <v>0</v>
      </c>
      <c r="AJ130" s="123">
        <v>0</v>
      </c>
      <c r="AK130" s="123">
        <v>1625</v>
      </c>
      <c r="AL130" s="123">
        <v>1600</v>
      </c>
      <c r="AM130" s="123">
        <v>70</v>
      </c>
      <c r="AN130" s="123">
        <v>99</v>
      </c>
      <c r="AO130" s="123">
        <v>60</v>
      </c>
      <c r="AP130" s="123">
        <v>12</v>
      </c>
      <c r="AQ130" s="123">
        <v>0</v>
      </c>
      <c r="AR130" s="123"/>
      <c r="AS130" s="123"/>
      <c r="AT130" s="123" t="s">
        <v>483</v>
      </c>
      <c r="AU130" s="123" t="s">
        <v>483</v>
      </c>
      <c r="AV130" s="123" t="s">
        <v>585</v>
      </c>
      <c r="AW130" s="123">
        <v>60</v>
      </c>
      <c r="AX130" s="123" t="s">
        <v>835</v>
      </c>
      <c r="AY130" s="123" t="s">
        <v>483</v>
      </c>
      <c r="AZ130" s="123" t="s">
        <v>483</v>
      </c>
      <c r="BA130" s="123" t="s">
        <v>483</v>
      </c>
      <c r="BB130" s="123" t="s">
        <v>483</v>
      </c>
      <c r="BC130" s="123" t="s">
        <v>483</v>
      </c>
      <c r="BD130" s="123" t="s">
        <v>616</v>
      </c>
      <c r="BE130" s="123" t="s">
        <v>490</v>
      </c>
      <c r="BF130" s="123" t="s">
        <v>490</v>
      </c>
      <c r="BG130" s="123" t="s">
        <v>490</v>
      </c>
      <c r="BH130" s="123" t="s">
        <v>490</v>
      </c>
      <c r="BI130" s="123" t="s">
        <v>483</v>
      </c>
      <c r="BJ130" s="123" t="s">
        <v>483</v>
      </c>
      <c r="BK130" s="123" t="s">
        <v>490</v>
      </c>
      <c r="BL130" s="123" t="s">
        <v>490</v>
      </c>
      <c r="BM130" s="123" t="s">
        <v>490</v>
      </c>
      <c r="BN130" s="123" t="s">
        <v>490</v>
      </c>
      <c r="BO130" s="123" t="s">
        <v>483</v>
      </c>
      <c r="BP130" s="123" t="s">
        <v>490</v>
      </c>
      <c r="BQ130" s="123" t="s">
        <v>483</v>
      </c>
      <c r="BR130" s="123" t="s">
        <v>490</v>
      </c>
      <c r="BS130" s="123" t="s">
        <v>490</v>
      </c>
      <c r="BT130" s="123" t="s">
        <v>490</v>
      </c>
      <c r="BU130" s="123" t="s">
        <v>483</v>
      </c>
      <c r="BV130" s="123" t="s">
        <v>483</v>
      </c>
      <c r="BW130" s="123" t="s">
        <v>483</v>
      </c>
      <c r="BX130" s="123" t="s">
        <v>483</v>
      </c>
      <c r="BY130" s="123" t="s">
        <v>483</v>
      </c>
      <c r="BZ130" s="123" t="s">
        <v>483</v>
      </c>
      <c r="CA130" s="123" t="s">
        <v>483</v>
      </c>
      <c r="CB130" s="123" t="s">
        <v>483</v>
      </c>
      <c r="CC130" s="123" t="s">
        <v>483</v>
      </c>
      <c r="CD130" s="123" t="s">
        <v>483</v>
      </c>
      <c r="CE130" s="123" t="s">
        <v>490</v>
      </c>
      <c r="CF130" s="123"/>
      <c r="CG130" s="123" t="s">
        <v>490</v>
      </c>
      <c r="CH130" s="123" t="s">
        <v>490</v>
      </c>
      <c r="CI130" s="123" t="s">
        <v>490</v>
      </c>
      <c r="CJ130" s="123" t="s">
        <v>490</v>
      </c>
      <c r="CK130" s="123" t="s">
        <v>490</v>
      </c>
      <c r="CL130" s="123" t="s">
        <v>490</v>
      </c>
      <c r="CM130" s="123" t="s">
        <v>490</v>
      </c>
      <c r="CN130" s="123" t="s">
        <v>483</v>
      </c>
      <c r="CO130" s="123" t="s">
        <v>483</v>
      </c>
      <c r="CP130" s="123" t="s">
        <v>483</v>
      </c>
      <c r="CQ130" s="123" t="s">
        <v>490</v>
      </c>
      <c r="CR130" s="123" t="s">
        <v>490</v>
      </c>
      <c r="CS130" s="123" t="s">
        <v>490</v>
      </c>
      <c r="CT130" s="123" t="s">
        <v>490</v>
      </c>
      <c r="CU130" s="123" t="s">
        <v>490</v>
      </c>
      <c r="CV130" s="123" t="s">
        <v>490</v>
      </c>
      <c r="CW130" s="123" t="s">
        <v>483</v>
      </c>
      <c r="CX130" s="123" t="s">
        <v>483</v>
      </c>
      <c r="CY130" s="123" t="s">
        <v>483</v>
      </c>
      <c r="CZ130" s="123" t="s">
        <v>490</v>
      </c>
      <c r="DA130" s="123" t="s">
        <v>490</v>
      </c>
      <c r="DB130" s="123" t="s">
        <v>490</v>
      </c>
      <c r="DC130" s="123" t="s">
        <v>490</v>
      </c>
      <c r="DD130" s="123" t="s">
        <v>490</v>
      </c>
      <c r="DE130" s="123" t="s">
        <v>490</v>
      </c>
      <c r="DF130" s="123" t="s">
        <v>490</v>
      </c>
      <c r="DG130" s="123" t="s">
        <v>490</v>
      </c>
      <c r="DH130" s="123" t="s">
        <v>490</v>
      </c>
      <c r="DI130" s="123" t="s">
        <v>490</v>
      </c>
      <c r="DJ130" s="123" t="s">
        <v>490</v>
      </c>
      <c r="DK130" s="123" t="s">
        <v>490</v>
      </c>
      <c r="DL130" s="123" t="s">
        <v>490</v>
      </c>
      <c r="DM130" s="123" t="s">
        <v>618</v>
      </c>
      <c r="DN130" s="123" t="s">
        <v>489</v>
      </c>
      <c r="DO130" s="123" t="s">
        <v>483</v>
      </c>
      <c r="DP130" s="123" t="s">
        <v>483</v>
      </c>
      <c r="DQ130" s="123" t="s">
        <v>490</v>
      </c>
      <c r="DR130" s="123" t="s">
        <v>490</v>
      </c>
      <c r="DS130" s="123" t="s">
        <v>483</v>
      </c>
      <c r="DT130" s="123" t="s">
        <v>490</v>
      </c>
      <c r="DU130" s="123" t="s">
        <v>483</v>
      </c>
      <c r="DV130" s="123" t="s">
        <v>483</v>
      </c>
      <c r="DW130" s="123" t="s">
        <v>483</v>
      </c>
      <c r="DX130" s="123" t="s">
        <v>490</v>
      </c>
      <c r="DY130" s="123" t="s">
        <v>490</v>
      </c>
      <c r="DZ130" s="123" t="s">
        <v>483</v>
      </c>
      <c r="EA130" s="123" t="s">
        <v>483</v>
      </c>
      <c r="EB130" s="123" t="s">
        <v>483</v>
      </c>
      <c r="EC130" s="123" t="s">
        <v>483</v>
      </c>
      <c r="ED130" s="123" t="s">
        <v>483</v>
      </c>
      <c r="EE130" s="123">
        <v>10</v>
      </c>
      <c r="EF130" s="123"/>
      <c r="EG130" s="123">
        <v>3</v>
      </c>
      <c r="EH130" s="123" t="s">
        <v>490</v>
      </c>
      <c r="EI130" s="123" t="s">
        <v>490</v>
      </c>
      <c r="EJ130" s="123" t="s">
        <v>483</v>
      </c>
      <c r="EK130" s="123" t="s">
        <v>483</v>
      </c>
      <c r="EL130" s="123" t="s">
        <v>483</v>
      </c>
      <c r="EM130" s="123" t="s">
        <v>483</v>
      </c>
      <c r="EN130" s="123" t="s">
        <v>483</v>
      </c>
      <c r="EO130" s="123" t="s">
        <v>483</v>
      </c>
      <c r="EP130" s="123" t="s">
        <v>483</v>
      </c>
      <c r="EQ130" s="123" t="s">
        <v>483</v>
      </c>
      <c r="ER130" s="123" t="s">
        <v>483</v>
      </c>
      <c r="ES130" s="123" t="s">
        <v>483</v>
      </c>
      <c r="ET130" s="123" t="s">
        <v>483</v>
      </c>
      <c r="EU130" s="123" t="s">
        <v>483</v>
      </c>
      <c r="EV130" s="123" t="s">
        <v>483</v>
      </c>
      <c r="EW130" s="123" t="s">
        <v>483</v>
      </c>
      <c r="EX130" s="123" t="s">
        <v>483</v>
      </c>
      <c r="EY130" s="123" t="s">
        <v>483</v>
      </c>
      <c r="EZ130" s="123" t="s">
        <v>483</v>
      </c>
      <c r="FA130" s="123" t="s">
        <v>483</v>
      </c>
      <c r="FB130" s="123" t="s">
        <v>483</v>
      </c>
      <c r="FC130" s="123" t="s">
        <v>483</v>
      </c>
      <c r="FD130" s="123" t="s">
        <v>483</v>
      </c>
      <c r="FE130" s="123" t="s">
        <v>483</v>
      </c>
      <c r="FF130" s="123" t="s">
        <v>483</v>
      </c>
      <c r="FG130" s="123" t="s">
        <v>483</v>
      </c>
      <c r="FH130" s="123" t="s">
        <v>483</v>
      </c>
      <c r="FI130" s="123" t="s">
        <v>483</v>
      </c>
      <c r="FJ130" s="123" t="s">
        <v>483</v>
      </c>
      <c r="FK130" s="123" t="s">
        <v>483</v>
      </c>
      <c r="FL130" s="123" t="s">
        <v>490</v>
      </c>
      <c r="FM130" s="123" t="s">
        <v>490</v>
      </c>
      <c r="FN130" s="123" t="s">
        <v>490</v>
      </c>
      <c r="FO130" s="123" t="s">
        <v>490</v>
      </c>
      <c r="FP130" s="123" t="s">
        <v>490</v>
      </c>
      <c r="FQ130" s="123" t="s">
        <v>490</v>
      </c>
      <c r="FR130" s="123" t="s">
        <v>490</v>
      </c>
      <c r="FS130" s="123" t="s">
        <v>490</v>
      </c>
      <c r="FT130" s="123" t="s">
        <v>490</v>
      </c>
      <c r="FU130" s="123" t="s">
        <v>490</v>
      </c>
      <c r="FV130" s="123" t="s">
        <v>490</v>
      </c>
      <c r="FW130" s="123" t="s">
        <v>490</v>
      </c>
      <c r="FX130" s="123" t="s">
        <v>490</v>
      </c>
      <c r="FY130" s="123" t="s">
        <v>483</v>
      </c>
      <c r="FZ130" s="123" t="s">
        <v>483</v>
      </c>
      <c r="GA130" s="123" t="s">
        <v>483</v>
      </c>
      <c r="GB130" s="123" t="s">
        <v>490</v>
      </c>
      <c r="GC130" s="123" t="s">
        <v>490</v>
      </c>
      <c r="GD130" s="123" t="s">
        <v>490</v>
      </c>
      <c r="GE130" s="123" t="s">
        <v>490</v>
      </c>
      <c r="GF130" s="123" t="s">
        <v>490</v>
      </c>
      <c r="GG130" s="123" t="s">
        <v>490</v>
      </c>
      <c r="GH130" s="123" t="s">
        <v>490</v>
      </c>
      <c r="GI130" s="123" t="s">
        <v>490</v>
      </c>
      <c r="GJ130" s="123" t="s">
        <v>490</v>
      </c>
      <c r="GK130" s="123" t="s">
        <v>490</v>
      </c>
      <c r="GL130" s="123" t="s">
        <v>490</v>
      </c>
      <c r="GM130" s="123" t="s">
        <v>490</v>
      </c>
      <c r="GN130" s="123" t="s">
        <v>490</v>
      </c>
      <c r="GO130" s="123" t="s">
        <v>490</v>
      </c>
      <c r="GP130" s="123" t="s">
        <v>490</v>
      </c>
      <c r="GQ130" s="123" t="s">
        <v>490</v>
      </c>
      <c r="GR130" s="123" t="s">
        <v>490</v>
      </c>
      <c r="GS130" s="123" t="s">
        <v>490</v>
      </c>
      <c r="GT130" s="123" t="s">
        <v>490</v>
      </c>
      <c r="GU130" s="123" t="s">
        <v>490</v>
      </c>
      <c r="GV130" s="123" t="s">
        <v>490</v>
      </c>
      <c r="GW130" s="123" t="s">
        <v>490</v>
      </c>
      <c r="GX130" s="123" t="s">
        <v>490</v>
      </c>
      <c r="GY130" s="123" t="s">
        <v>483</v>
      </c>
      <c r="GZ130" s="123" t="s">
        <v>483</v>
      </c>
      <c r="HA130" s="123" t="s">
        <v>483</v>
      </c>
      <c r="HB130" s="123" t="s">
        <v>483</v>
      </c>
      <c r="HC130" s="123" t="s">
        <v>483</v>
      </c>
      <c r="HD130" s="123" t="s">
        <v>483</v>
      </c>
      <c r="HE130" s="123" t="s">
        <v>489</v>
      </c>
      <c r="HF130" s="123" t="s">
        <v>483</v>
      </c>
      <c r="HG130" s="123" t="s">
        <v>483</v>
      </c>
      <c r="HH130" s="123" t="s">
        <v>483</v>
      </c>
      <c r="HI130" s="123" t="s">
        <v>483</v>
      </c>
      <c r="HJ130" s="123" t="s">
        <v>483</v>
      </c>
      <c r="HK130" s="123" t="s">
        <v>490</v>
      </c>
      <c r="HL130" s="123" t="s">
        <v>490</v>
      </c>
      <c r="HM130" s="123" t="s">
        <v>483</v>
      </c>
      <c r="HN130" s="123" t="s">
        <v>483</v>
      </c>
      <c r="HO130" s="123" t="s">
        <v>483</v>
      </c>
      <c r="HP130" s="123" t="s">
        <v>483</v>
      </c>
      <c r="HQ130" s="123" t="s">
        <v>483</v>
      </c>
      <c r="HR130" s="123" t="s">
        <v>483</v>
      </c>
      <c r="HS130" s="123" t="s">
        <v>483</v>
      </c>
      <c r="HT130" s="123" t="s">
        <v>483</v>
      </c>
      <c r="HU130" s="123" t="s">
        <v>483</v>
      </c>
      <c r="HV130" s="123" t="s">
        <v>483</v>
      </c>
      <c r="HW130" s="123" t="s">
        <v>483</v>
      </c>
      <c r="HX130" s="123" t="s">
        <v>483</v>
      </c>
      <c r="HY130" s="123" t="s">
        <v>483</v>
      </c>
      <c r="HZ130" s="123" t="s">
        <v>483</v>
      </c>
      <c r="IA130" s="123" t="s">
        <v>483</v>
      </c>
      <c r="IB130" s="123" t="s">
        <v>483</v>
      </c>
      <c r="IC130" s="123" t="s">
        <v>483</v>
      </c>
      <c r="ID130" s="123" t="s">
        <v>483</v>
      </c>
      <c r="IE130" s="123" t="s">
        <v>483</v>
      </c>
      <c r="IF130" s="123" t="s">
        <v>483</v>
      </c>
      <c r="IG130" s="123" t="s">
        <v>483</v>
      </c>
      <c r="IH130" s="123" t="s">
        <v>483</v>
      </c>
      <c r="II130" s="123" t="s">
        <v>483</v>
      </c>
      <c r="IJ130" s="123" t="s">
        <v>483</v>
      </c>
      <c r="IK130" s="123" t="s">
        <v>483</v>
      </c>
      <c r="IL130" s="123" t="s">
        <v>483</v>
      </c>
      <c r="IM130" s="123" t="s">
        <v>483</v>
      </c>
      <c r="IN130" s="123">
        <v>1</v>
      </c>
      <c r="IO130" s="123"/>
      <c r="IP130" s="123">
        <v>3</v>
      </c>
      <c r="IQ130" s="123">
        <v>1</v>
      </c>
      <c r="IR130" s="123">
        <v>1</v>
      </c>
      <c r="IS130" s="123">
        <v>9</v>
      </c>
      <c r="IT130" s="123"/>
      <c r="IU130" s="123"/>
      <c r="IV130" s="123"/>
      <c r="IW130" s="123"/>
      <c r="IX130" s="123">
        <v>1</v>
      </c>
      <c r="IY130" s="123"/>
      <c r="IZ130" s="123">
        <v>1</v>
      </c>
      <c r="JA130" s="123"/>
      <c r="JB130" s="123"/>
      <c r="JC130" s="123"/>
      <c r="JD130" s="123">
        <v>6</v>
      </c>
      <c r="JE130" s="123">
        <v>8</v>
      </c>
      <c r="JF130" s="123"/>
      <c r="JG130" s="123">
        <v>1</v>
      </c>
      <c r="JH130" s="123">
        <v>2</v>
      </c>
      <c r="JI130" s="123"/>
      <c r="JJ130" s="123">
        <v>3</v>
      </c>
      <c r="JK130" s="123"/>
      <c r="JL130" s="123">
        <v>2</v>
      </c>
      <c r="JM130" s="123">
        <v>2</v>
      </c>
      <c r="JN130" s="123">
        <v>20</v>
      </c>
      <c r="JO130" s="123">
        <v>21</v>
      </c>
      <c r="JP130" s="123">
        <v>41</v>
      </c>
      <c r="JQ130" s="123"/>
      <c r="JR130" s="123" t="s">
        <v>1165</v>
      </c>
      <c r="JS130" s="123" t="s">
        <v>483</v>
      </c>
      <c r="JT130" s="123" t="s">
        <v>483</v>
      </c>
      <c r="JU130" s="123" t="s">
        <v>483</v>
      </c>
      <c r="JV130" s="123" t="s">
        <v>483</v>
      </c>
      <c r="JW130" s="123" t="s">
        <v>489</v>
      </c>
      <c r="JX130" s="123" t="s">
        <v>483</v>
      </c>
      <c r="JY130" s="123" t="s">
        <v>483</v>
      </c>
      <c r="JZ130" s="123" t="s">
        <v>483</v>
      </c>
      <c r="KA130" s="123" t="s">
        <v>483</v>
      </c>
      <c r="KB130" s="123" t="s">
        <v>483</v>
      </c>
      <c r="KC130" s="123" t="s">
        <v>483</v>
      </c>
      <c r="KD130" s="123" t="s">
        <v>2531</v>
      </c>
      <c r="KE130" s="123"/>
      <c r="KF130" s="123"/>
      <c r="KG130" s="123" t="s">
        <v>622</v>
      </c>
      <c r="KH130" s="123" t="s">
        <v>485</v>
      </c>
      <c r="KI130" s="123">
        <v>1</v>
      </c>
      <c r="KJ130" s="123" t="s">
        <v>483</v>
      </c>
      <c r="KK130" s="123" t="s">
        <v>483</v>
      </c>
      <c r="KL130" s="123" t="s">
        <v>483</v>
      </c>
      <c r="KM130" s="123" t="s">
        <v>490</v>
      </c>
      <c r="KN130" s="123" t="s">
        <v>483</v>
      </c>
      <c r="KO130" s="123" t="s">
        <v>490</v>
      </c>
      <c r="KP130" s="123" t="s">
        <v>483</v>
      </c>
      <c r="KQ130" s="123" t="s">
        <v>483</v>
      </c>
      <c r="KR130" s="123" t="s">
        <v>483</v>
      </c>
      <c r="KS130" s="123" t="s">
        <v>483</v>
      </c>
      <c r="KT130" s="123" t="s">
        <v>483</v>
      </c>
      <c r="KU130" s="123" t="s">
        <v>483</v>
      </c>
      <c r="KV130" s="123" t="s">
        <v>483</v>
      </c>
      <c r="KW130" s="123" t="s">
        <v>483</v>
      </c>
      <c r="KX130" s="123" t="s">
        <v>483</v>
      </c>
      <c r="KY130" s="123" t="s">
        <v>483</v>
      </c>
      <c r="KZ130" s="123" t="s">
        <v>483</v>
      </c>
      <c r="LA130" s="123" t="s">
        <v>483</v>
      </c>
      <c r="LB130" s="123" t="s">
        <v>490</v>
      </c>
      <c r="LC130" s="123" t="s">
        <v>490</v>
      </c>
      <c r="LD130" s="123" t="s">
        <v>483</v>
      </c>
      <c r="LE130" s="123" t="s">
        <v>490</v>
      </c>
      <c r="LF130" s="123"/>
      <c r="LG130" s="123"/>
      <c r="LH130" s="123"/>
      <c r="LI130" s="123">
        <v>0</v>
      </c>
      <c r="LJ130" s="123">
        <v>14</v>
      </c>
      <c r="LK130" s="123">
        <v>14</v>
      </c>
      <c r="LL130" s="123"/>
      <c r="LM130" s="123">
        <v>14</v>
      </c>
      <c r="LN130" s="123" t="s">
        <v>490</v>
      </c>
      <c r="LO130" s="123" t="s">
        <v>490</v>
      </c>
      <c r="LP130" s="123" t="s">
        <v>490</v>
      </c>
      <c r="LQ130" s="123" t="s">
        <v>490</v>
      </c>
      <c r="LR130" s="123" t="s">
        <v>490</v>
      </c>
      <c r="LS130" s="123" t="s">
        <v>490</v>
      </c>
      <c r="LT130" s="123" t="s">
        <v>490</v>
      </c>
      <c r="LU130" s="123" t="s">
        <v>490</v>
      </c>
      <c r="LV130" s="123" t="s">
        <v>490</v>
      </c>
      <c r="LW130" s="123" t="s">
        <v>490</v>
      </c>
      <c r="LX130" s="123" t="s">
        <v>490</v>
      </c>
      <c r="LY130" s="123" t="s">
        <v>490</v>
      </c>
      <c r="LZ130" s="123" t="s">
        <v>490</v>
      </c>
      <c r="MA130" s="123" t="s">
        <v>490</v>
      </c>
      <c r="MB130" s="123" t="s">
        <v>483</v>
      </c>
      <c r="MC130" s="123" t="s">
        <v>483</v>
      </c>
      <c r="MD130" s="123" t="s">
        <v>483</v>
      </c>
      <c r="ME130" s="123" t="s">
        <v>483</v>
      </c>
      <c r="MF130" s="123" t="s">
        <v>483</v>
      </c>
      <c r="MG130" s="123" t="s">
        <v>483</v>
      </c>
      <c r="MH130" s="123" t="s">
        <v>483</v>
      </c>
      <c r="MI130" s="123" t="s">
        <v>489</v>
      </c>
      <c r="MJ130" s="123" t="s">
        <v>489</v>
      </c>
      <c r="MK130" s="123" t="s">
        <v>483</v>
      </c>
      <c r="ML130" s="123" t="s">
        <v>483</v>
      </c>
      <c r="MM130" s="123" t="s">
        <v>483</v>
      </c>
      <c r="MN130" s="123" t="s">
        <v>483</v>
      </c>
      <c r="MO130" s="123" t="s">
        <v>483</v>
      </c>
      <c r="MP130" s="123" t="s">
        <v>483</v>
      </c>
      <c r="MQ130" s="123" t="s">
        <v>483</v>
      </c>
      <c r="MR130" s="123" t="s">
        <v>483</v>
      </c>
      <c r="MS130" s="123" t="s">
        <v>483</v>
      </c>
      <c r="MT130" s="123" t="s">
        <v>483</v>
      </c>
      <c r="MU130" s="123" t="s">
        <v>483</v>
      </c>
      <c r="MV130" s="123" t="s">
        <v>483</v>
      </c>
      <c r="MW130" s="123" t="s">
        <v>483</v>
      </c>
      <c r="MX130" s="123" t="s">
        <v>483</v>
      </c>
      <c r="MY130" s="123" t="s">
        <v>483</v>
      </c>
      <c r="MZ130" s="123" t="s">
        <v>483</v>
      </c>
      <c r="NA130" s="123" t="s">
        <v>483</v>
      </c>
      <c r="NB130" s="123" t="s">
        <v>483</v>
      </c>
      <c r="NC130" s="123" t="s">
        <v>483</v>
      </c>
      <c r="ND130" s="123" t="s">
        <v>483</v>
      </c>
      <c r="NE130" s="123" t="s">
        <v>483</v>
      </c>
      <c r="NF130" s="123" t="s">
        <v>483</v>
      </c>
      <c r="NG130" s="123" t="s">
        <v>483</v>
      </c>
      <c r="NH130" s="123" t="s">
        <v>483</v>
      </c>
      <c r="NI130" s="123" t="s">
        <v>483</v>
      </c>
      <c r="NJ130" s="123" t="s">
        <v>483</v>
      </c>
      <c r="NK130" s="123" t="s">
        <v>483</v>
      </c>
      <c r="NL130" s="123" t="s">
        <v>483</v>
      </c>
      <c r="NM130" s="123" t="s">
        <v>483</v>
      </c>
      <c r="NN130" s="123" t="s">
        <v>483</v>
      </c>
      <c r="NO130" s="123" t="s">
        <v>483</v>
      </c>
      <c r="NP130" s="123" t="s">
        <v>483</v>
      </c>
      <c r="NQ130" s="123" t="s">
        <v>483</v>
      </c>
      <c r="NR130" s="123" t="s">
        <v>483</v>
      </c>
      <c r="NS130" s="123" t="s">
        <v>483</v>
      </c>
      <c r="NT130" s="123" t="s">
        <v>483</v>
      </c>
      <c r="NU130" s="123" t="s">
        <v>483</v>
      </c>
      <c r="NV130" s="123" t="s">
        <v>483</v>
      </c>
      <c r="NW130" s="123" t="s">
        <v>483</v>
      </c>
      <c r="NX130" s="123" t="s">
        <v>483</v>
      </c>
      <c r="NY130" s="123" t="s">
        <v>483</v>
      </c>
      <c r="NZ130" s="123" t="s">
        <v>483</v>
      </c>
      <c r="OA130" s="123" t="s">
        <v>483</v>
      </c>
      <c r="OB130" s="123" t="s">
        <v>483</v>
      </c>
      <c r="OC130" s="123" t="s">
        <v>483</v>
      </c>
      <c r="OD130" s="123" t="s">
        <v>483</v>
      </c>
      <c r="OE130" s="123" t="s">
        <v>483</v>
      </c>
      <c r="OF130" s="123" t="s">
        <v>483</v>
      </c>
      <c r="OG130" s="123" t="s">
        <v>483</v>
      </c>
      <c r="OH130" s="123" t="s">
        <v>490</v>
      </c>
      <c r="OI130" s="123" t="s">
        <v>490</v>
      </c>
      <c r="OJ130" s="123" t="s">
        <v>490</v>
      </c>
      <c r="OK130" s="123" t="s">
        <v>490</v>
      </c>
      <c r="OL130" s="123" t="s">
        <v>490</v>
      </c>
      <c r="OM130" s="123" t="s">
        <v>490</v>
      </c>
      <c r="ON130" s="123" t="s">
        <v>490</v>
      </c>
      <c r="OO130" s="123" t="s">
        <v>490</v>
      </c>
      <c r="OP130" s="123" t="s">
        <v>490</v>
      </c>
      <c r="OQ130" s="123" t="s">
        <v>483</v>
      </c>
      <c r="OR130" s="123" t="s">
        <v>483</v>
      </c>
      <c r="OS130" s="123" t="s">
        <v>483</v>
      </c>
      <c r="OT130" s="123" t="s">
        <v>483</v>
      </c>
      <c r="OU130" s="123" t="s">
        <v>483</v>
      </c>
      <c r="OV130" s="123" t="s">
        <v>483</v>
      </c>
      <c r="OW130" s="123" t="s">
        <v>575</v>
      </c>
      <c r="OX130" s="123" t="s">
        <v>483</v>
      </c>
      <c r="OY130" s="123" t="s">
        <v>483</v>
      </c>
      <c r="OZ130" s="123" t="s">
        <v>483</v>
      </c>
      <c r="PA130" s="123" t="s">
        <v>483</v>
      </c>
      <c r="PB130" s="123" t="s">
        <v>483</v>
      </c>
      <c r="PC130" s="123" t="s">
        <v>483</v>
      </c>
      <c r="PD130" s="123" t="s">
        <v>483</v>
      </c>
      <c r="PE130" s="123" t="s">
        <v>483</v>
      </c>
      <c r="PF130" s="123" t="s">
        <v>483</v>
      </c>
      <c r="PG130" s="123" t="s">
        <v>483</v>
      </c>
      <c r="PH130" s="123" t="s">
        <v>483</v>
      </c>
      <c r="PI130" s="123" t="s">
        <v>489</v>
      </c>
      <c r="PJ130" s="123" t="s">
        <v>483</v>
      </c>
      <c r="PK130" s="123" t="s">
        <v>489</v>
      </c>
      <c r="PL130" s="123" t="s">
        <v>489</v>
      </c>
      <c r="PM130" s="123" t="s">
        <v>483</v>
      </c>
      <c r="PN130" s="123" t="s">
        <v>483</v>
      </c>
      <c r="PO130" s="123" t="s">
        <v>489</v>
      </c>
      <c r="PP130" s="123" t="s">
        <v>483</v>
      </c>
      <c r="PQ130" s="123" t="s">
        <v>483</v>
      </c>
      <c r="PR130" s="123" t="s">
        <v>483</v>
      </c>
      <c r="PS130" s="123" t="s">
        <v>483</v>
      </c>
      <c r="PT130" s="123" t="s">
        <v>483</v>
      </c>
      <c r="PU130" s="123" t="s">
        <v>574</v>
      </c>
      <c r="PV130" s="123" t="s">
        <v>574</v>
      </c>
      <c r="PW130" s="123" t="s">
        <v>574</v>
      </c>
      <c r="PX130" s="123" t="s">
        <v>574</v>
      </c>
      <c r="PY130" s="123" t="s">
        <v>574</v>
      </c>
      <c r="PZ130" s="123" t="s">
        <v>490</v>
      </c>
      <c r="QA130" s="123" t="s">
        <v>616</v>
      </c>
      <c r="QB130" s="123" t="s">
        <v>483</v>
      </c>
      <c r="QC130" s="123" t="s">
        <v>583</v>
      </c>
      <c r="QD130" s="123" t="s">
        <v>490</v>
      </c>
      <c r="QE130" s="123"/>
      <c r="QF130" s="123"/>
      <c r="QG130" s="123"/>
      <c r="QH130" s="123" t="s">
        <v>483</v>
      </c>
      <c r="QI130" s="123" t="s">
        <v>490</v>
      </c>
      <c r="QJ130" s="123" t="s">
        <v>490</v>
      </c>
      <c r="QK130" s="123"/>
      <c r="QL130" s="123" t="s">
        <v>490</v>
      </c>
      <c r="QM130" s="123" t="s">
        <v>483</v>
      </c>
      <c r="QN130" s="123" t="s">
        <v>483</v>
      </c>
      <c r="QO130" s="123" t="s">
        <v>483</v>
      </c>
      <c r="QP130" s="123" t="s">
        <v>483</v>
      </c>
      <c r="QQ130" s="123">
        <v>5</v>
      </c>
      <c r="QR130" s="123">
        <v>2</v>
      </c>
      <c r="QS130" s="123">
        <v>8</v>
      </c>
      <c r="QT130" s="123"/>
      <c r="QU130" s="90" t="s">
        <v>4480</v>
      </c>
      <c r="QV130" s="90" t="s">
        <v>4960</v>
      </c>
      <c r="QW130" s="125" t="s">
        <v>4970</v>
      </c>
      <c r="QX130" s="148" t="s">
        <v>483</v>
      </c>
      <c r="QY130" s="90" t="s">
        <v>483</v>
      </c>
      <c r="QZ130" s="148" t="s">
        <v>483</v>
      </c>
      <c r="RA130" s="58" t="s">
        <v>4658</v>
      </c>
      <c r="RB130" s="148">
        <v>1625</v>
      </c>
      <c r="RC130" s="148">
        <v>495</v>
      </c>
      <c r="RD130" s="148">
        <v>1130</v>
      </c>
      <c r="RE130" s="149">
        <v>0</v>
      </c>
      <c r="RF130" s="149">
        <v>0</v>
      </c>
      <c r="RG130" s="149">
        <v>0</v>
      </c>
      <c r="RH130" s="175">
        <v>200</v>
      </c>
      <c r="RI130" s="175">
        <v>50</v>
      </c>
      <c r="RJ130" s="175">
        <v>150</v>
      </c>
      <c r="RK130" s="152">
        <v>0</v>
      </c>
      <c r="RL130" s="152">
        <v>0</v>
      </c>
      <c r="RM130" s="152">
        <v>0</v>
      </c>
      <c r="RN130" s="149">
        <v>15</v>
      </c>
      <c r="RO130" s="175">
        <v>25</v>
      </c>
      <c r="RP130" s="175" t="s">
        <v>4655</v>
      </c>
      <c r="RQ130" s="175" t="s">
        <v>4655</v>
      </c>
      <c r="RR130" s="80" t="s">
        <v>4655</v>
      </c>
      <c r="RS130" s="80">
        <v>0</v>
      </c>
      <c r="RT130" s="175">
        <v>0</v>
      </c>
      <c r="RU130" s="175">
        <v>0</v>
      </c>
      <c r="RV130" s="80">
        <v>0</v>
      </c>
      <c r="RW130" s="175">
        <v>0</v>
      </c>
      <c r="RX130" s="175">
        <v>0</v>
      </c>
      <c r="RY130" s="84"/>
      <c r="RZ130" s="84"/>
      <c r="SA130" s="187" t="s">
        <v>6199</v>
      </c>
      <c r="SB130" s="240" t="s">
        <v>4782</v>
      </c>
      <c r="SC130" s="1" t="s">
        <v>4782</v>
      </c>
      <c r="SD130" s="217" t="s">
        <v>6173</v>
      </c>
      <c r="SE130" s="123"/>
      <c r="SF130" s="114"/>
      <c r="SG130" s="114"/>
      <c r="SH130" s="114"/>
      <c r="SI130" s="114"/>
      <c r="SJ130" s="114"/>
      <c r="SK130" s="114"/>
      <c r="SL130" s="114"/>
      <c r="SM130" s="114"/>
      <c r="SN130" s="242"/>
      <c r="SO130" s="114"/>
      <c r="SQ130" s="123"/>
      <c r="SR130" s="123"/>
      <c r="ST130" s="90" t="s">
        <v>483</v>
      </c>
      <c r="SV130" s="236" t="s">
        <v>4484</v>
      </c>
    </row>
    <row r="131" spans="1:516" s="98" customFormat="1" ht="84.75" customHeight="1" x14ac:dyDescent="0.25">
      <c r="A131" s="123" t="s">
        <v>2532</v>
      </c>
      <c r="B131" s="93">
        <v>196</v>
      </c>
      <c r="C131" s="123">
        <v>2019</v>
      </c>
      <c r="D131" s="94" t="s">
        <v>4073</v>
      </c>
      <c r="E131" s="123">
        <v>14</v>
      </c>
      <c r="F131" s="123" t="s">
        <v>602</v>
      </c>
      <c r="G131" s="114" t="s">
        <v>2533</v>
      </c>
      <c r="H131" s="123"/>
      <c r="I131" s="123" t="s">
        <v>2511</v>
      </c>
      <c r="J131" s="123" t="s">
        <v>4163</v>
      </c>
      <c r="K131" s="123" t="s">
        <v>2526</v>
      </c>
      <c r="L131" s="123" t="s">
        <v>2534</v>
      </c>
      <c r="M131" s="123">
        <v>307</v>
      </c>
      <c r="N131" s="123"/>
      <c r="O131" s="123" t="s">
        <v>608</v>
      </c>
      <c r="P131" s="123" t="s">
        <v>2535</v>
      </c>
      <c r="Q131" s="123">
        <v>2235756</v>
      </c>
      <c r="R131" s="95" t="s">
        <v>2536</v>
      </c>
      <c r="S131" s="97">
        <v>76024</v>
      </c>
      <c r="T131" s="97" t="s">
        <v>590</v>
      </c>
      <c r="U131" s="97"/>
      <c r="V131" s="97" t="s">
        <v>2537</v>
      </c>
      <c r="W131" s="97" t="s">
        <v>635</v>
      </c>
      <c r="X131" s="183">
        <v>2235756</v>
      </c>
      <c r="Y131" s="95"/>
      <c r="Z131" s="123">
        <v>4</v>
      </c>
      <c r="AA131" s="123"/>
      <c r="AB131" s="123"/>
      <c r="AC131" s="123">
        <v>4</v>
      </c>
      <c r="AD131" s="123">
        <v>3</v>
      </c>
      <c r="AE131" s="123"/>
      <c r="AF131" s="123"/>
      <c r="AG131" s="123">
        <v>3</v>
      </c>
      <c r="AH131" s="123">
        <v>0</v>
      </c>
      <c r="AI131" s="123">
        <v>0</v>
      </c>
      <c r="AJ131" s="123">
        <v>7</v>
      </c>
      <c r="AK131" s="123">
        <v>7</v>
      </c>
      <c r="AL131" s="123">
        <v>10</v>
      </c>
      <c r="AM131" s="123">
        <v>75</v>
      </c>
      <c r="AN131" s="123">
        <v>99</v>
      </c>
      <c r="AO131" s="123">
        <v>52</v>
      </c>
      <c r="AP131" s="123">
        <v>3</v>
      </c>
      <c r="AQ131" s="123">
        <v>0</v>
      </c>
      <c r="AR131" s="123">
        <v>0</v>
      </c>
      <c r="AS131" s="123">
        <v>0</v>
      </c>
      <c r="AT131" s="123" t="s">
        <v>483</v>
      </c>
      <c r="AU131" s="123" t="s">
        <v>483</v>
      </c>
      <c r="AV131" s="123" t="s">
        <v>636</v>
      </c>
      <c r="AW131" s="123"/>
      <c r="AX131" s="123" t="s">
        <v>637</v>
      </c>
      <c r="AY131" s="123" t="s">
        <v>483</v>
      </c>
      <c r="AZ131" s="123" t="s">
        <v>489</v>
      </c>
      <c r="BA131" s="123" t="s">
        <v>483</v>
      </c>
      <c r="BB131" s="123" t="s">
        <v>483</v>
      </c>
      <c r="BC131" s="123" t="s">
        <v>483</v>
      </c>
      <c r="BD131" s="123" t="s">
        <v>572</v>
      </c>
      <c r="BE131" s="123" t="s">
        <v>490</v>
      </c>
      <c r="BF131" s="123" t="s">
        <v>490</v>
      </c>
      <c r="BG131" s="123" t="s">
        <v>483</v>
      </c>
      <c r="BH131" s="123" t="s">
        <v>490</v>
      </c>
      <c r="BI131" s="123" t="s">
        <v>483</v>
      </c>
      <c r="BJ131" s="123" t="s">
        <v>490</v>
      </c>
      <c r="BK131" s="123" t="s">
        <v>490</v>
      </c>
      <c r="BL131" s="123" t="s">
        <v>490</v>
      </c>
      <c r="BM131" s="123" t="s">
        <v>483</v>
      </c>
      <c r="BN131" s="123" t="s">
        <v>483</v>
      </c>
      <c r="BO131" s="123" t="s">
        <v>483</v>
      </c>
      <c r="BP131" s="123" t="s">
        <v>483</v>
      </c>
      <c r="BQ131" s="123" t="s">
        <v>483</v>
      </c>
      <c r="BR131" s="123" t="s">
        <v>483</v>
      </c>
      <c r="BS131" s="123" t="s">
        <v>483</v>
      </c>
      <c r="BT131" s="123" t="s">
        <v>483</v>
      </c>
      <c r="BU131" s="123" t="s">
        <v>483</v>
      </c>
      <c r="BV131" s="123" t="s">
        <v>483</v>
      </c>
      <c r="BW131" s="123" t="s">
        <v>490</v>
      </c>
      <c r="BX131" s="123" t="s">
        <v>483</v>
      </c>
      <c r="BY131" s="123" t="s">
        <v>490</v>
      </c>
      <c r="BZ131" s="123" t="s">
        <v>483</v>
      </c>
      <c r="CA131" s="123" t="s">
        <v>490</v>
      </c>
      <c r="CB131" s="123" t="s">
        <v>483</v>
      </c>
      <c r="CC131" s="123" t="s">
        <v>490</v>
      </c>
      <c r="CD131" s="123" t="s">
        <v>490</v>
      </c>
      <c r="CE131" s="123" t="s">
        <v>483</v>
      </c>
      <c r="CF131" s="123" t="s">
        <v>2538</v>
      </c>
      <c r="CG131" s="123" t="s">
        <v>483</v>
      </c>
      <c r="CH131" s="123" t="s">
        <v>483</v>
      </c>
      <c r="CI131" s="123" t="s">
        <v>483</v>
      </c>
      <c r="CJ131" s="123" t="s">
        <v>483</v>
      </c>
      <c r="CK131" s="123" t="s">
        <v>483</v>
      </c>
      <c r="CL131" s="123" t="s">
        <v>483</v>
      </c>
      <c r="CM131" s="123" t="s">
        <v>489</v>
      </c>
      <c r="CN131" s="123" t="s">
        <v>483</v>
      </c>
      <c r="CO131" s="123" t="s">
        <v>483</v>
      </c>
      <c r="CP131" s="123" t="s">
        <v>483</v>
      </c>
      <c r="CQ131" s="123" t="s">
        <v>483</v>
      </c>
      <c r="CR131" s="123" t="s">
        <v>483</v>
      </c>
      <c r="CS131" s="123" t="s">
        <v>483</v>
      </c>
      <c r="CT131" s="123" t="s">
        <v>489</v>
      </c>
      <c r="CU131" s="123" t="s">
        <v>483</v>
      </c>
      <c r="CV131" s="123" t="s">
        <v>483</v>
      </c>
      <c r="CW131" s="123" t="s">
        <v>483</v>
      </c>
      <c r="CX131" s="123" t="s">
        <v>489</v>
      </c>
      <c r="CY131" s="123" t="s">
        <v>489</v>
      </c>
      <c r="CZ131" s="123" t="s">
        <v>483</v>
      </c>
      <c r="DA131" s="123" t="s">
        <v>483</v>
      </c>
      <c r="DB131" s="123" t="s">
        <v>483</v>
      </c>
      <c r="DC131" s="123" t="s">
        <v>483</v>
      </c>
      <c r="DD131" s="123" t="s">
        <v>483</v>
      </c>
      <c r="DE131" s="123" t="s">
        <v>483</v>
      </c>
      <c r="DF131" s="123" t="s">
        <v>483</v>
      </c>
      <c r="DG131" s="123" t="s">
        <v>483</v>
      </c>
      <c r="DH131" s="123" t="s">
        <v>483</v>
      </c>
      <c r="DI131" s="123" t="s">
        <v>483</v>
      </c>
      <c r="DJ131" s="123" t="s">
        <v>483</v>
      </c>
      <c r="DK131" s="123" t="s">
        <v>483</v>
      </c>
      <c r="DL131" s="123" t="s">
        <v>483</v>
      </c>
      <c r="DM131" s="123" t="s">
        <v>618</v>
      </c>
      <c r="DN131" s="123" t="s">
        <v>489</v>
      </c>
      <c r="DO131" s="123" t="s">
        <v>483</v>
      </c>
      <c r="DP131" s="123" t="s">
        <v>483</v>
      </c>
      <c r="DQ131" s="123" t="s">
        <v>483</v>
      </c>
      <c r="DR131" s="123" t="s">
        <v>483</v>
      </c>
      <c r="DS131" s="123" t="s">
        <v>490</v>
      </c>
      <c r="DT131" s="123" t="s">
        <v>483</v>
      </c>
      <c r="DU131" s="123" t="s">
        <v>483</v>
      </c>
      <c r="DV131" s="123" t="s">
        <v>483</v>
      </c>
      <c r="DW131" s="123" t="s">
        <v>483</v>
      </c>
      <c r="DX131" s="123" t="s">
        <v>490</v>
      </c>
      <c r="DY131" s="123" t="s">
        <v>490</v>
      </c>
      <c r="DZ131" s="123" t="s">
        <v>490</v>
      </c>
      <c r="EA131" s="123" t="s">
        <v>490</v>
      </c>
      <c r="EB131" s="123" t="s">
        <v>483</v>
      </c>
      <c r="EC131" s="123" t="s">
        <v>483</v>
      </c>
      <c r="ED131" s="123" t="s">
        <v>483</v>
      </c>
      <c r="EE131" s="123">
        <v>1</v>
      </c>
      <c r="EF131" s="123">
        <v>1</v>
      </c>
      <c r="EG131" s="123">
        <v>1</v>
      </c>
      <c r="EH131" s="123" t="s">
        <v>489</v>
      </c>
      <c r="EI131" s="123" t="s">
        <v>483</v>
      </c>
      <c r="EJ131" s="123" t="s">
        <v>483</v>
      </c>
      <c r="EK131" s="123" t="s">
        <v>483</v>
      </c>
      <c r="EL131" s="123" t="s">
        <v>483</v>
      </c>
      <c r="EM131" s="123" t="s">
        <v>490</v>
      </c>
      <c r="EN131" s="123" t="s">
        <v>483</v>
      </c>
      <c r="EO131" s="123" t="s">
        <v>483</v>
      </c>
      <c r="EP131" s="123" t="s">
        <v>483</v>
      </c>
      <c r="EQ131" s="123" t="s">
        <v>483</v>
      </c>
      <c r="ER131" s="123" t="s">
        <v>483</v>
      </c>
      <c r="ES131" s="123" t="s">
        <v>490</v>
      </c>
      <c r="ET131" s="123" t="s">
        <v>483</v>
      </c>
      <c r="EU131" s="123" t="s">
        <v>483</v>
      </c>
      <c r="EV131" s="123" t="s">
        <v>490</v>
      </c>
      <c r="EW131" s="123" t="s">
        <v>483</v>
      </c>
      <c r="EX131" s="123" t="s">
        <v>490</v>
      </c>
      <c r="EY131" s="123" t="s">
        <v>483</v>
      </c>
      <c r="EZ131" s="123" t="s">
        <v>483</v>
      </c>
      <c r="FA131" s="123" t="s">
        <v>490</v>
      </c>
      <c r="FB131" s="123" t="s">
        <v>483</v>
      </c>
      <c r="FC131" s="123" t="s">
        <v>483</v>
      </c>
      <c r="FD131" s="123" t="s">
        <v>483</v>
      </c>
      <c r="FE131" s="123" t="s">
        <v>483</v>
      </c>
      <c r="FF131" s="123" t="s">
        <v>483</v>
      </c>
      <c r="FG131" s="123" t="s">
        <v>483</v>
      </c>
      <c r="FH131" s="123" t="s">
        <v>483</v>
      </c>
      <c r="FI131" s="123" t="s">
        <v>483</v>
      </c>
      <c r="FJ131" s="123" t="s">
        <v>483</v>
      </c>
      <c r="FK131" s="123" t="s">
        <v>483</v>
      </c>
      <c r="FL131" s="123" t="s">
        <v>483</v>
      </c>
      <c r="FM131" s="123" t="s">
        <v>483</v>
      </c>
      <c r="FN131" s="123" t="s">
        <v>483</v>
      </c>
      <c r="FO131" s="123" t="s">
        <v>483</v>
      </c>
      <c r="FP131" s="123" t="s">
        <v>483</v>
      </c>
      <c r="FQ131" s="123" t="s">
        <v>483</v>
      </c>
      <c r="FR131" s="123" t="s">
        <v>483</v>
      </c>
      <c r="FS131" s="123" t="s">
        <v>483</v>
      </c>
      <c r="FT131" s="123" t="s">
        <v>483</v>
      </c>
      <c r="FU131" s="123" t="s">
        <v>483</v>
      </c>
      <c r="FV131" s="123" t="s">
        <v>483</v>
      </c>
      <c r="FW131" s="123" t="s">
        <v>483</v>
      </c>
      <c r="FX131" s="123" t="s">
        <v>483</v>
      </c>
      <c r="FY131" s="123" t="s">
        <v>483</v>
      </c>
      <c r="FZ131" s="123" t="s">
        <v>483</v>
      </c>
      <c r="GA131" s="123" t="s">
        <v>483</v>
      </c>
      <c r="GB131" s="123" t="s">
        <v>483</v>
      </c>
      <c r="GC131" s="123" t="s">
        <v>483</v>
      </c>
      <c r="GD131" s="123" t="s">
        <v>483</v>
      </c>
      <c r="GE131" s="123" t="s">
        <v>483</v>
      </c>
      <c r="GF131" s="123" t="s">
        <v>483</v>
      </c>
      <c r="GG131" s="123" t="s">
        <v>483</v>
      </c>
      <c r="GH131" s="123" t="s">
        <v>483</v>
      </c>
      <c r="GI131" s="123" t="s">
        <v>483</v>
      </c>
      <c r="GJ131" s="123" t="s">
        <v>483</v>
      </c>
      <c r="GK131" s="123" t="s">
        <v>483</v>
      </c>
      <c r="GL131" s="123" t="s">
        <v>483</v>
      </c>
      <c r="GM131" s="123" t="s">
        <v>483</v>
      </c>
      <c r="GN131" s="123" t="s">
        <v>483</v>
      </c>
      <c r="GO131" s="123" t="s">
        <v>483</v>
      </c>
      <c r="GP131" s="123" t="s">
        <v>483</v>
      </c>
      <c r="GQ131" s="123" t="s">
        <v>483</v>
      </c>
      <c r="GR131" s="123" t="s">
        <v>483</v>
      </c>
      <c r="GS131" s="123" t="s">
        <v>483</v>
      </c>
      <c r="GT131" s="123" t="s">
        <v>483</v>
      </c>
      <c r="GU131" s="123" t="s">
        <v>483</v>
      </c>
      <c r="GV131" s="123" t="s">
        <v>483</v>
      </c>
      <c r="GW131" s="123" t="s">
        <v>483</v>
      </c>
      <c r="GX131" s="123" t="s">
        <v>483</v>
      </c>
      <c r="GY131" s="123" t="s">
        <v>483</v>
      </c>
      <c r="GZ131" s="123" t="s">
        <v>483</v>
      </c>
      <c r="HA131" s="123" t="s">
        <v>483</v>
      </c>
      <c r="HB131" s="123" t="s">
        <v>483</v>
      </c>
      <c r="HC131" s="123" t="s">
        <v>483</v>
      </c>
      <c r="HD131" s="123" t="s">
        <v>483</v>
      </c>
      <c r="HE131" s="123" t="s">
        <v>483</v>
      </c>
      <c r="HF131" s="123" t="s">
        <v>490</v>
      </c>
      <c r="HG131" s="123" t="s">
        <v>490</v>
      </c>
      <c r="HH131" s="123" t="s">
        <v>490</v>
      </c>
      <c r="HI131" s="123" t="s">
        <v>490</v>
      </c>
      <c r="HJ131" s="123" t="s">
        <v>490</v>
      </c>
      <c r="HK131" s="123" t="s">
        <v>490</v>
      </c>
      <c r="HL131" s="123" t="s">
        <v>490</v>
      </c>
      <c r="HM131" s="123" t="s">
        <v>490</v>
      </c>
      <c r="HN131" s="123" t="s">
        <v>490</v>
      </c>
      <c r="HO131" s="123" t="s">
        <v>490</v>
      </c>
      <c r="HP131" s="123" t="s">
        <v>483</v>
      </c>
      <c r="HQ131" s="123" t="s">
        <v>483</v>
      </c>
      <c r="HR131" s="123" t="s">
        <v>490</v>
      </c>
      <c r="HS131" s="123" t="s">
        <v>490</v>
      </c>
      <c r="HT131" s="123" t="s">
        <v>483</v>
      </c>
      <c r="HU131" s="123" t="s">
        <v>490</v>
      </c>
      <c r="HV131" s="123" t="s">
        <v>483</v>
      </c>
      <c r="HW131" s="123" t="s">
        <v>483</v>
      </c>
      <c r="HX131" s="123" t="s">
        <v>489</v>
      </c>
      <c r="HY131" s="123" t="s">
        <v>483</v>
      </c>
      <c r="HZ131" s="123" t="s">
        <v>483</v>
      </c>
      <c r="IA131" s="123" t="s">
        <v>483</v>
      </c>
      <c r="IB131" s="123" t="s">
        <v>483</v>
      </c>
      <c r="IC131" s="123" t="s">
        <v>483</v>
      </c>
      <c r="ID131" s="123" t="s">
        <v>483</v>
      </c>
      <c r="IE131" s="123" t="s">
        <v>489</v>
      </c>
      <c r="IF131" s="123" t="s">
        <v>490</v>
      </c>
      <c r="IG131" s="123" t="s">
        <v>490</v>
      </c>
      <c r="IH131" s="123" t="s">
        <v>490</v>
      </c>
      <c r="II131" s="123" t="s">
        <v>490</v>
      </c>
      <c r="IJ131" s="123" t="s">
        <v>490</v>
      </c>
      <c r="IK131" s="123" t="s">
        <v>483</v>
      </c>
      <c r="IL131" s="123" t="s">
        <v>483</v>
      </c>
      <c r="IM131" s="123" t="s">
        <v>483</v>
      </c>
      <c r="IN131" s="123">
        <v>1</v>
      </c>
      <c r="IO131" s="123"/>
      <c r="IP131" s="123"/>
      <c r="IQ131" s="123">
        <v>1</v>
      </c>
      <c r="IR131" s="123">
        <v>1</v>
      </c>
      <c r="IS131" s="123"/>
      <c r="IT131" s="123"/>
      <c r="IU131" s="123"/>
      <c r="IV131" s="123">
        <v>1</v>
      </c>
      <c r="IW131" s="123"/>
      <c r="IX131" s="123"/>
      <c r="IY131" s="123">
        <v>1</v>
      </c>
      <c r="IZ131" s="123"/>
      <c r="JA131" s="123"/>
      <c r="JB131" s="123"/>
      <c r="JC131" s="123"/>
      <c r="JD131" s="123"/>
      <c r="JE131" s="123"/>
      <c r="JF131" s="123">
        <v>1</v>
      </c>
      <c r="JG131" s="123"/>
      <c r="JH131" s="123"/>
      <c r="JI131" s="123"/>
      <c r="JJ131" s="123"/>
      <c r="JK131" s="123"/>
      <c r="JL131" s="123"/>
      <c r="JM131" s="123"/>
      <c r="JN131" s="123">
        <v>4</v>
      </c>
      <c r="JO131" s="123">
        <v>2</v>
      </c>
      <c r="JP131" s="123">
        <v>6</v>
      </c>
      <c r="JQ131" s="123">
        <v>4</v>
      </c>
      <c r="JR131" s="123"/>
      <c r="JS131" s="123" t="s">
        <v>489</v>
      </c>
      <c r="JT131" s="123" t="s">
        <v>483</v>
      </c>
      <c r="JU131" s="123" t="s">
        <v>483</v>
      </c>
      <c r="JV131" s="123" t="s">
        <v>483</v>
      </c>
      <c r="JW131" s="123" t="s">
        <v>483</v>
      </c>
      <c r="JX131" s="123" t="s">
        <v>483</v>
      </c>
      <c r="JY131" s="123" t="s">
        <v>483</v>
      </c>
      <c r="JZ131" s="123" t="s">
        <v>489</v>
      </c>
      <c r="KA131" s="123" t="s">
        <v>489</v>
      </c>
      <c r="KB131" s="123" t="s">
        <v>489</v>
      </c>
      <c r="KC131" s="123" t="s">
        <v>483</v>
      </c>
      <c r="KD131" s="123" t="s">
        <v>2539</v>
      </c>
      <c r="KE131" s="123"/>
      <c r="KF131" s="123"/>
      <c r="KG131" s="123" t="s">
        <v>680</v>
      </c>
      <c r="KH131" s="123" t="s">
        <v>500</v>
      </c>
      <c r="KI131" s="123">
        <v>1</v>
      </c>
      <c r="KJ131" s="123" t="s">
        <v>489</v>
      </c>
      <c r="KK131" s="123" t="s">
        <v>483</v>
      </c>
      <c r="KL131" s="123" t="s">
        <v>483</v>
      </c>
      <c r="KM131" s="123" t="s">
        <v>483</v>
      </c>
      <c r="KN131" s="123" t="s">
        <v>483</v>
      </c>
      <c r="KO131" s="123" t="s">
        <v>483</v>
      </c>
      <c r="KP131" s="123" t="s">
        <v>483</v>
      </c>
      <c r="KQ131" s="123" t="s">
        <v>490</v>
      </c>
      <c r="KR131" s="123" t="s">
        <v>483</v>
      </c>
      <c r="KS131" s="123" t="s">
        <v>483</v>
      </c>
      <c r="KT131" s="123" t="s">
        <v>483</v>
      </c>
      <c r="KU131" s="123" t="s">
        <v>483</v>
      </c>
      <c r="KV131" s="123" t="s">
        <v>490</v>
      </c>
      <c r="KW131" s="123" t="s">
        <v>490</v>
      </c>
      <c r="KX131" s="123" t="s">
        <v>490</v>
      </c>
      <c r="KY131" s="123" t="s">
        <v>483</v>
      </c>
      <c r="KZ131" s="123" t="s">
        <v>490</v>
      </c>
      <c r="LA131" s="123" t="s">
        <v>483</v>
      </c>
      <c r="LB131" s="123" t="s">
        <v>490</v>
      </c>
      <c r="LC131" s="123" t="s">
        <v>490</v>
      </c>
      <c r="LD131" s="123" t="s">
        <v>490</v>
      </c>
      <c r="LE131" s="123" t="s">
        <v>490</v>
      </c>
      <c r="LF131" s="123"/>
      <c r="LG131" s="123">
        <v>4</v>
      </c>
      <c r="LH131" s="123"/>
      <c r="LI131" s="123">
        <v>4</v>
      </c>
      <c r="LJ131" s="123">
        <v>2</v>
      </c>
      <c r="LK131" s="123">
        <v>2</v>
      </c>
      <c r="LL131" s="123">
        <v>2</v>
      </c>
      <c r="LM131" s="123">
        <v>2</v>
      </c>
      <c r="LN131" s="123" t="s">
        <v>483</v>
      </c>
      <c r="LO131" s="123" t="s">
        <v>483</v>
      </c>
      <c r="LP131" s="123" t="s">
        <v>483</v>
      </c>
      <c r="LQ131" s="123" t="s">
        <v>483</v>
      </c>
      <c r="LR131" s="123" t="s">
        <v>483</v>
      </c>
      <c r="LS131" s="123" t="s">
        <v>489</v>
      </c>
      <c r="LT131" s="123" t="s">
        <v>489</v>
      </c>
      <c r="LU131" s="123" t="s">
        <v>489</v>
      </c>
      <c r="LV131" s="123" t="s">
        <v>483</v>
      </c>
      <c r="LW131" s="123" t="s">
        <v>483</v>
      </c>
      <c r="LX131" s="123" t="s">
        <v>483</v>
      </c>
      <c r="LY131" s="123" t="s">
        <v>483</v>
      </c>
      <c r="LZ131" s="123" t="s">
        <v>483</v>
      </c>
      <c r="MA131" s="123" t="s">
        <v>483</v>
      </c>
      <c r="MB131" s="123" t="s">
        <v>483</v>
      </c>
      <c r="MC131" s="123" t="s">
        <v>483</v>
      </c>
      <c r="MD131" s="123" t="s">
        <v>483</v>
      </c>
      <c r="ME131" s="123" t="s">
        <v>483</v>
      </c>
      <c r="MF131" s="123" t="s">
        <v>489</v>
      </c>
      <c r="MG131" s="123" t="s">
        <v>483</v>
      </c>
      <c r="MH131" s="123" t="s">
        <v>483</v>
      </c>
      <c r="MI131" s="123" t="s">
        <v>483</v>
      </c>
      <c r="MJ131" s="123" t="s">
        <v>483</v>
      </c>
      <c r="MK131" s="123" t="s">
        <v>490</v>
      </c>
      <c r="ML131" s="123" t="s">
        <v>490</v>
      </c>
      <c r="MM131" s="123" t="s">
        <v>490</v>
      </c>
      <c r="MN131" s="123" t="s">
        <v>490</v>
      </c>
      <c r="MO131" s="123" t="s">
        <v>490</v>
      </c>
      <c r="MP131" s="123" t="s">
        <v>490</v>
      </c>
      <c r="MQ131" s="123" t="s">
        <v>490</v>
      </c>
      <c r="MR131" s="123" t="s">
        <v>490</v>
      </c>
      <c r="MS131" s="123" t="s">
        <v>490</v>
      </c>
      <c r="MT131" s="123" t="s">
        <v>490</v>
      </c>
      <c r="MU131" s="123" t="s">
        <v>490</v>
      </c>
      <c r="MV131" s="123" t="s">
        <v>490</v>
      </c>
      <c r="MW131" s="123" t="s">
        <v>490</v>
      </c>
      <c r="MX131" s="123" t="s">
        <v>490</v>
      </c>
      <c r="MY131" s="123" t="s">
        <v>490</v>
      </c>
      <c r="MZ131" s="123" t="s">
        <v>483</v>
      </c>
      <c r="NA131" s="123" t="s">
        <v>483</v>
      </c>
      <c r="NB131" s="123" t="s">
        <v>483</v>
      </c>
      <c r="NC131" s="123" t="s">
        <v>483</v>
      </c>
      <c r="ND131" s="123" t="s">
        <v>483</v>
      </c>
      <c r="NE131" s="123" t="s">
        <v>489</v>
      </c>
      <c r="NF131" s="123" t="s">
        <v>489</v>
      </c>
      <c r="NG131" s="123" t="s">
        <v>483</v>
      </c>
      <c r="NH131" s="123" t="s">
        <v>483</v>
      </c>
      <c r="NI131" s="123" t="s">
        <v>483</v>
      </c>
      <c r="NJ131" s="123" t="s">
        <v>483</v>
      </c>
      <c r="NK131" s="123" t="s">
        <v>483</v>
      </c>
      <c r="NL131" s="123" t="s">
        <v>489</v>
      </c>
      <c r="NM131" s="123" t="s">
        <v>483</v>
      </c>
      <c r="NN131" s="123" t="s">
        <v>483</v>
      </c>
      <c r="NO131" s="123" t="s">
        <v>483</v>
      </c>
      <c r="NP131" s="123" t="s">
        <v>483</v>
      </c>
      <c r="NQ131" s="123" t="s">
        <v>489</v>
      </c>
      <c r="NR131" s="123" t="s">
        <v>483</v>
      </c>
      <c r="NS131" s="123" t="s">
        <v>483</v>
      </c>
      <c r="NT131" s="123" t="s">
        <v>483</v>
      </c>
      <c r="NU131" s="123" t="s">
        <v>483</v>
      </c>
      <c r="NV131" s="123" t="s">
        <v>483</v>
      </c>
      <c r="NW131" s="123" t="s">
        <v>483</v>
      </c>
      <c r="NX131" s="123" t="s">
        <v>490</v>
      </c>
      <c r="NY131" s="123" t="s">
        <v>490</v>
      </c>
      <c r="NZ131" s="123" t="s">
        <v>490</v>
      </c>
      <c r="OA131" s="123" t="s">
        <v>490</v>
      </c>
      <c r="OB131" s="123" t="s">
        <v>490</v>
      </c>
      <c r="OC131" s="123" t="s">
        <v>483</v>
      </c>
      <c r="OD131" s="123" t="s">
        <v>483</v>
      </c>
      <c r="OE131" s="123" t="s">
        <v>483</v>
      </c>
      <c r="OF131" s="123" t="s">
        <v>483</v>
      </c>
      <c r="OG131" s="123" t="s">
        <v>489</v>
      </c>
      <c r="OH131" s="123" t="s">
        <v>483</v>
      </c>
      <c r="OI131" s="123" t="s">
        <v>483</v>
      </c>
      <c r="OJ131" s="123" t="s">
        <v>483</v>
      </c>
      <c r="OK131" s="123" t="s">
        <v>483</v>
      </c>
      <c r="OL131" s="123" t="s">
        <v>483</v>
      </c>
      <c r="OM131" s="123" t="s">
        <v>489</v>
      </c>
      <c r="ON131" s="123" t="s">
        <v>483</v>
      </c>
      <c r="OO131" s="123" t="s">
        <v>483</v>
      </c>
      <c r="OP131" s="123" t="s">
        <v>483</v>
      </c>
      <c r="OQ131" s="123" t="s">
        <v>483</v>
      </c>
      <c r="OR131" s="123" t="s">
        <v>483</v>
      </c>
      <c r="OS131" s="123" t="s">
        <v>483</v>
      </c>
      <c r="OT131" s="123" t="s">
        <v>483</v>
      </c>
      <c r="OU131" s="123" t="s">
        <v>489</v>
      </c>
      <c r="OV131" s="123" t="s">
        <v>483</v>
      </c>
      <c r="OW131" s="123" t="s">
        <v>575</v>
      </c>
      <c r="OX131" s="123" t="s">
        <v>483</v>
      </c>
      <c r="OY131" s="123" t="s">
        <v>489</v>
      </c>
      <c r="OZ131" s="123" t="s">
        <v>489</v>
      </c>
      <c r="PA131" s="123" t="s">
        <v>483</v>
      </c>
      <c r="PB131" s="123" t="s">
        <v>483</v>
      </c>
      <c r="PC131" s="123" t="s">
        <v>483</v>
      </c>
      <c r="PD131" s="123" t="s">
        <v>483</v>
      </c>
      <c r="PE131" s="123" t="s">
        <v>483</v>
      </c>
      <c r="PF131" s="123" t="s">
        <v>483</v>
      </c>
      <c r="PG131" s="123" t="s">
        <v>483</v>
      </c>
      <c r="PH131" s="123" t="s">
        <v>483</v>
      </c>
      <c r="PI131" s="123" t="s">
        <v>483</v>
      </c>
      <c r="PJ131" s="123" t="s">
        <v>483</v>
      </c>
      <c r="PK131" s="123" t="s">
        <v>489</v>
      </c>
      <c r="PL131" s="123" t="s">
        <v>489</v>
      </c>
      <c r="PM131" s="123" t="s">
        <v>483</v>
      </c>
      <c r="PN131" s="123" t="s">
        <v>483</v>
      </c>
      <c r="PO131" s="123" t="s">
        <v>489</v>
      </c>
      <c r="PP131" s="123" t="s">
        <v>489</v>
      </c>
      <c r="PQ131" s="123" t="s">
        <v>489</v>
      </c>
      <c r="PR131" s="123" t="s">
        <v>483</v>
      </c>
      <c r="PS131" s="123" t="s">
        <v>483</v>
      </c>
      <c r="PT131" s="123" t="s">
        <v>483</v>
      </c>
      <c r="PU131" s="123" t="s">
        <v>574</v>
      </c>
      <c r="PV131" s="123" t="s">
        <v>574</v>
      </c>
      <c r="PW131" s="123" t="s">
        <v>574</v>
      </c>
      <c r="PX131" s="123" t="s">
        <v>574</v>
      </c>
      <c r="PY131" s="123" t="s">
        <v>574</v>
      </c>
      <c r="PZ131" s="123" t="s">
        <v>483</v>
      </c>
      <c r="QA131" s="123" t="s">
        <v>623</v>
      </c>
      <c r="QB131" s="123" t="s">
        <v>483</v>
      </c>
      <c r="QC131" s="123" t="s">
        <v>572</v>
      </c>
      <c r="QD131" s="123" t="s">
        <v>483</v>
      </c>
      <c r="QE131" s="123" t="s">
        <v>2246</v>
      </c>
      <c r="QF131" s="123" t="s">
        <v>2540</v>
      </c>
      <c r="QG131" s="123"/>
      <c r="QH131" s="123" t="s">
        <v>489</v>
      </c>
      <c r="QI131" s="123" t="s">
        <v>489</v>
      </c>
      <c r="QJ131" s="123" t="s">
        <v>483</v>
      </c>
      <c r="QK131" s="123"/>
      <c r="QL131" s="123" t="s">
        <v>489</v>
      </c>
      <c r="QM131" s="123" t="s">
        <v>483</v>
      </c>
      <c r="QN131" s="123" t="s">
        <v>483</v>
      </c>
      <c r="QO131" s="123" t="s">
        <v>483</v>
      </c>
      <c r="QP131" s="123" t="s">
        <v>483</v>
      </c>
      <c r="QQ131" s="123">
        <v>5</v>
      </c>
      <c r="QR131" s="123">
        <v>4</v>
      </c>
      <c r="QS131" s="123">
        <v>2</v>
      </c>
      <c r="QT131" s="123" t="s">
        <v>2541</v>
      </c>
      <c r="QU131" s="90" t="s">
        <v>4480</v>
      </c>
      <c r="QV131" s="90" t="s">
        <v>4960</v>
      </c>
      <c r="QW131" s="125" t="s">
        <v>4970</v>
      </c>
      <c r="QX131" s="148" t="s">
        <v>483</v>
      </c>
      <c r="QY131" s="80" t="s">
        <v>483</v>
      </c>
      <c r="QZ131" s="148" t="s">
        <v>483</v>
      </c>
      <c r="RA131" s="58" t="s">
        <v>4667</v>
      </c>
      <c r="RB131" s="148">
        <v>7</v>
      </c>
      <c r="RC131" s="148">
        <v>3</v>
      </c>
      <c r="RD131" s="148">
        <v>4</v>
      </c>
      <c r="RE131" s="149">
        <v>5</v>
      </c>
      <c r="RF131" s="149">
        <v>2</v>
      </c>
      <c r="RG131" s="149">
        <v>3</v>
      </c>
      <c r="RH131" s="152"/>
      <c r="RI131" s="152"/>
      <c r="RJ131" s="152"/>
      <c r="RK131" s="90">
        <v>6</v>
      </c>
      <c r="RL131" s="90">
        <v>2</v>
      </c>
      <c r="RM131" s="90">
        <v>4</v>
      </c>
      <c r="RN131" s="149">
        <v>3</v>
      </c>
      <c r="RO131" s="152"/>
      <c r="RP131" s="90" t="s">
        <v>483</v>
      </c>
      <c r="RQ131" s="58" t="s">
        <v>489</v>
      </c>
      <c r="RR131" s="90" t="s">
        <v>489</v>
      </c>
      <c r="RS131" s="80">
        <v>0</v>
      </c>
      <c r="RT131" s="80"/>
      <c r="RU131" s="80"/>
      <c r="RV131" s="80">
        <v>0</v>
      </c>
      <c r="RW131" s="80"/>
      <c r="RX131" s="80"/>
      <c r="RY131" s="219" t="s">
        <v>483</v>
      </c>
      <c r="RZ131" s="219" t="s">
        <v>6134</v>
      </c>
      <c r="SA131" s="187" t="s">
        <v>6198</v>
      </c>
      <c r="SB131" s="90" t="s">
        <v>4781</v>
      </c>
      <c r="SC131" s="90" t="s">
        <v>4781</v>
      </c>
      <c r="SD131" s="217" t="s">
        <v>6185</v>
      </c>
      <c r="SE131" s="123"/>
      <c r="SF131" s="114"/>
      <c r="SG131" s="114"/>
      <c r="SH131" s="114"/>
      <c r="SI131" s="114"/>
      <c r="SJ131" s="114"/>
      <c r="SK131" s="114"/>
      <c r="SL131" s="114"/>
      <c r="SM131" s="114"/>
      <c r="SN131" s="242"/>
      <c r="SO131" s="114"/>
      <c r="SQ131" s="123"/>
      <c r="SR131" s="123"/>
      <c r="ST131" s="174" t="s">
        <v>489</v>
      </c>
      <c r="SV131" s="235" t="s">
        <v>4478</v>
      </c>
    </row>
    <row r="132" spans="1:516" s="98" customFormat="1" ht="84.75" customHeight="1" x14ac:dyDescent="0.25">
      <c r="A132" s="123" t="s">
        <v>2509</v>
      </c>
      <c r="B132" s="93">
        <v>201</v>
      </c>
      <c r="C132" s="123">
        <v>2019</v>
      </c>
      <c r="D132" s="94" t="s">
        <v>4073</v>
      </c>
      <c r="E132" s="123">
        <v>14</v>
      </c>
      <c r="F132" s="123" t="s">
        <v>602</v>
      </c>
      <c r="G132" s="114" t="s">
        <v>2510</v>
      </c>
      <c r="H132" s="123"/>
      <c r="I132" s="123" t="s">
        <v>2511</v>
      </c>
      <c r="J132" s="123" t="s">
        <v>2512</v>
      </c>
      <c r="K132" s="123" t="s">
        <v>657</v>
      </c>
      <c r="L132" s="123" t="s">
        <v>2513</v>
      </c>
      <c r="M132" s="123">
        <v>179</v>
      </c>
      <c r="N132" s="123"/>
      <c r="O132" s="123" t="s">
        <v>608</v>
      </c>
      <c r="P132" s="123" t="s">
        <v>2514</v>
      </c>
      <c r="Q132" s="99" t="s">
        <v>4772</v>
      </c>
      <c r="R132" s="95" t="s">
        <v>2515</v>
      </c>
      <c r="S132" s="97">
        <v>76905</v>
      </c>
      <c r="T132" s="97" t="s">
        <v>590</v>
      </c>
      <c r="U132" s="97" t="s">
        <v>2516</v>
      </c>
      <c r="V132" s="97" t="s">
        <v>2517</v>
      </c>
      <c r="W132" s="97" t="s">
        <v>586</v>
      </c>
      <c r="X132" s="183">
        <v>4422250713</v>
      </c>
      <c r="Y132" s="95" t="s">
        <v>2515</v>
      </c>
      <c r="Z132" s="123">
        <v>27</v>
      </c>
      <c r="AA132" s="123">
        <v>25</v>
      </c>
      <c r="AB132" s="123">
        <v>0</v>
      </c>
      <c r="AC132" s="123">
        <v>2</v>
      </c>
      <c r="AD132" s="123">
        <v>20</v>
      </c>
      <c r="AE132" s="123">
        <v>9</v>
      </c>
      <c r="AF132" s="123">
        <v>10</v>
      </c>
      <c r="AG132" s="123">
        <v>1</v>
      </c>
      <c r="AH132" s="123">
        <v>34</v>
      </c>
      <c r="AI132" s="123">
        <v>10</v>
      </c>
      <c r="AJ132" s="123">
        <v>3</v>
      </c>
      <c r="AK132" s="123">
        <v>47</v>
      </c>
      <c r="AL132" s="123">
        <v>60</v>
      </c>
      <c r="AM132" s="123">
        <v>80</v>
      </c>
      <c r="AN132" s="123">
        <v>97</v>
      </c>
      <c r="AO132" s="123">
        <v>63</v>
      </c>
      <c r="AP132" s="123">
        <v>15</v>
      </c>
      <c r="AQ132" s="123">
        <v>0</v>
      </c>
      <c r="AR132" s="123"/>
      <c r="AS132" s="123"/>
      <c r="AT132" s="123" t="s">
        <v>483</v>
      </c>
      <c r="AU132" s="123" t="s">
        <v>483</v>
      </c>
      <c r="AV132" s="123" t="s">
        <v>585</v>
      </c>
      <c r="AW132" s="123">
        <v>60</v>
      </c>
      <c r="AX132" s="123" t="s">
        <v>584</v>
      </c>
      <c r="AY132" s="123" t="s">
        <v>483</v>
      </c>
      <c r="AZ132" s="123" t="s">
        <v>483</v>
      </c>
      <c r="BA132" s="123" t="s">
        <v>483</v>
      </c>
      <c r="BB132" s="123" t="s">
        <v>483</v>
      </c>
      <c r="BC132" s="123" t="s">
        <v>483</v>
      </c>
      <c r="BD132" s="123" t="s">
        <v>484</v>
      </c>
      <c r="BE132" s="123" t="s">
        <v>490</v>
      </c>
      <c r="BF132" s="123" t="s">
        <v>490</v>
      </c>
      <c r="BG132" s="123" t="s">
        <v>490</v>
      </c>
      <c r="BH132" s="123" t="s">
        <v>490</v>
      </c>
      <c r="BI132" s="123" t="s">
        <v>483</v>
      </c>
      <c r="BJ132" s="123" t="s">
        <v>490</v>
      </c>
      <c r="BK132" s="123" t="s">
        <v>490</v>
      </c>
      <c r="BL132" s="123" t="s">
        <v>483</v>
      </c>
      <c r="BM132" s="123" t="s">
        <v>483</v>
      </c>
      <c r="BN132" s="123" t="s">
        <v>483</v>
      </c>
      <c r="BO132" s="123" t="s">
        <v>483</v>
      </c>
      <c r="BP132" s="123" t="s">
        <v>490</v>
      </c>
      <c r="BQ132" s="123" t="s">
        <v>483</v>
      </c>
      <c r="BR132" s="123" t="s">
        <v>483</v>
      </c>
      <c r="BS132" s="123" t="s">
        <v>483</v>
      </c>
      <c r="BT132" s="123" t="s">
        <v>483</v>
      </c>
      <c r="BU132" s="123" t="s">
        <v>483</v>
      </c>
      <c r="BV132" s="123" t="s">
        <v>483</v>
      </c>
      <c r="BW132" s="123" t="s">
        <v>490</v>
      </c>
      <c r="BX132" s="123" t="s">
        <v>483</v>
      </c>
      <c r="BY132" s="123" t="s">
        <v>490</v>
      </c>
      <c r="BZ132" s="123" t="s">
        <v>483</v>
      </c>
      <c r="CA132" s="123" t="s">
        <v>483</v>
      </c>
      <c r="CB132" s="123" t="s">
        <v>483</v>
      </c>
      <c r="CC132" s="123" t="s">
        <v>490</v>
      </c>
      <c r="CD132" s="123" t="s">
        <v>483</v>
      </c>
      <c r="CE132" s="123" t="s">
        <v>483</v>
      </c>
      <c r="CF132" s="123"/>
      <c r="CG132" s="123" t="s">
        <v>483</v>
      </c>
      <c r="CH132" s="123" t="s">
        <v>483</v>
      </c>
      <c r="CI132" s="123" t="s">
        <v>483</v>
      </c>
      <c r="CJ132" s="123" t="s">
        <v>489</v>
      </c>
      <c r="CK132" s="123" t="s">
        <v>483</v>
      </c>
      <c r="CL132" s="123" t="s">
        <v>489</v>
      </c>
      <c r="CM132" s="123" t="s">
        <v>483</v>
      </c>
      <c r="CN132" s="123" t="s">
        <v>483</v>
      </c>
      <c r="CO132" s="123" t="s">
        <v>483</v>
      </c>
      <c r="CP132" s="123" t="s">
        <v>483</v>
      </c>
      <c r="CQ132" s="123" t="s">
        <v>483</v>
      </c>
      <c r="CR132" s="123" t="s">
        <v>483</v>
      </c>
      <c r="CS132" s="123" t="s">
        <v>483</v>
      </c>
      <c r="CT132" s="123" t="s">
        <v>489</v>
      </c>
      <c r="CU132" s="123" t="s">
        <v>483</v>
      </c>
      <c r="CV132" s="123" t="s">
        <v>483</v>
      </c>
      <c r="CW132" s="123" t="s">
        <v>483</v>
      </c>
      <c r="CX132" s="123" t="s">
        <v>483</v>
      </c>
      <c r="CY132" s="123" t="s">
        <v>483</v>
      </c>
      <c r="CZ132" s="123" t="s">
        <v>490</v>
      </c>
      <c r="DA132" s="123" t="s">
        <v>490</v>
      </c>
      <c r="DB132" s="123" t="s">
        <v>490</v>
      </c>
      <c r="DC132" s="123" t="s">
        <v>490</v>
      </c>
      <c r="DD132" s="123" t="s">
        <v>490</v>
      </c>
      <c r="DE132" s="123" t="s">
        <v>490</v>
      </c>
      <c r="DF132" s="123" t="s">
        <v>483</v>
      </c>
      <c r="DG132" s="123" t="s">
        <v>483</v>
      </c>
      <c r="DH132" s="123" t="s">
        <v>483</v>
      </c>
      <c r="DI132" s="123" t="s">
        <v>483</v>
      </c>
      <c r="DJ132" s="123" t="s">
        <v>483</v>
      </c>
      <c r="DK132" s="123" t="s">
        <v>483</v>
      </c>
      <c r="DL132" s="123" t="s">
        <v>483</v>
      </c>
      <c r="DM132" s="123" t="s">
        <v>618</v>
      </c>
      <c r="DN132" s="123" t="s">
        <v>489</v>
      </c>
      <c r="DO132" s="123" t="s">
        <v>483</v>
      </c>
      <c r="DP132" s="123" t="s">
        <v>483</v>
      </c>
      <c r="DQ132" s="123" t="s">
        <v>483</v>
      </c>
      <c r="DR132" s="123" t="s">
        <v>483</v>
      </c>
      <c r="DS132" s="123" t="s">
        <v>483</v>
      </c>
      <c r="DT132" s="123" t="s">
        <v>483</v>
      </c>
      <c r="DU132" s="123" t="s">
        <v>483</v>
      </c>
      <c r="DV132" s="123" t="s">
        <v>490</v>
      </c>
      <c r="DW132" s="123" t="s">
        <v>490</v>
      </c>
      <c r="DX132" s="123" t="s">
        <v>490</v>
      </c>
      <c r="DY132" s="123" t="s">
        <v>490</v>
      </c>
      <c r="DZ132" s="123" t="s">
        <v>490</v>
      </c>
      <c r="EA132" s="123" t="s">
        <v>490</v>
      </c>
      <c r="EB132" s="123" t="s">
        <v>490</v>
      </c>
      <c r="EC132" s="123" t="s">
        <v>490</v>
      </c>
      <c r="ED132" s="123" t="s">
        <v>490</v>
      </c>
      <c r="EE132" s="123">
        <v>15</v>
      </c>
      <c r="EF132" s="123">
        <v>8</v>
      </c>
      <c r="EG132" s="123">
        <v>8</v>
      </c>
      <c r="EH132" s="123" t="s">
        <v>489</v>
      </c>
      <c r="EI132" s="123" t="s">
        <v>483</v>
      </c>
      <c r="EJ132" s="123" t="s">
        <v>483</v>
      </c>
      <c r="EK132" s="123" t="s">
        <v>490</v>
      </c>
      <c r="EL132" s="123" t="s">
        <v>483</v>
      </c>
      <c r="EM132" s="123" t="s">
        <v>490</v>
      </c>
      <c r="EN132" s="123" t="s">
        <v>490</v>
      </c>
      <c r="EO132" s="123" t="s">
        <v>483</v>
      </c>
      <c r="EP132" s="123" t="s">
        <v>483</v>
      </c>
      <c r="EQ132" s="123" t="s">
        <v>483</v>
      </c>
      <c r="ER132" s="123" t="s">
        <v>483</v>
      </c>
      <c r="ES132" s="123" t="s">
        <v>490</v>
      </c>
      <c r="ET132" s="123" t="s">
        <v>490</v>
      </c>
      <c r="EU132" s="123" t="s">
        <v>483</v>
      </c>
      <c r="EV132" s="123" t="s">
        <v>483</v>
      </c>
      <c r="EW132" s="123" t="s">
        <v>490</v>
      </c>
      <c r="EX132" s="123" t="s">
        <v>483</v>
      </c>
      <c r="EY132" s="123" t="s">
        <v>490</v>
      </c>
      <c r="EZ132" s="123" t="s">
        <v>483</v>
      </c>
      <c r="FA132" s="123" t="s">
        <v>490</v>
      </c>
      <c r="FB132" s="123" t="s">
        <v>483</v>
      </c>
      <c r="FC132" s="123" t="s">
        <v>490</v>
      </c>
      <c r="FD132" s="123" t="s">
        <v>483</v>
      </c>
      <c r="FE132" s="123" t="s">
        <v>483</v>
      </c>
      <c r="FF132" s="123" t="s">
        <v>490</v>
      </c>
      <c r="FG132" s="123" t="s">
        <v>490</v>
      </c>
      <c r="FH132" s="123" t="s">
        <v>483</v>
      </c>
      <c r="FI132" s="123" t="s">
        <v>483</v>
      </c>
      <c r="FJ132" s="123" t="s">
        <v>483</v>
      </c>
      <c r="FK132" s="123" t="s">
        <v>483</v>
      </c>
      <c r="FL132" s="123" t="s">
        <v>483</v>
      </c>
      <c r="FM132" s="123" t="s">
        <v>483</v>
      </c>
      <c r="FN132" s="123" t="s">
        <v>490</v>
      </c>
      <c r="FO132" s="123" t="s">
        <v>490</v>
      </c>
      <c r="FP132" s="123" t="s">
        <v>483</v>
      </c>
      <c r="FQ132" s="123" t="s">
        <v>483</v>
      </c>
      <c r="FR132" s="123" t="s">
        <v>483</v>
      </c>
      <c r="FS132" s="123" t="s">
        <v>483</v>
      </c>
      <c r="FT132" s="123" t="s">
        <v>490</v>
      </c>
      <c r="FU132" s="123" t="s">
        <v>483</v>
      </c>
      <c r="FV132" s="123" t="s">
        <v>490</v>
      </c>
      <c r="FW132" s="123" t="s">
        <v>483</v>
      </c>
      <c r="FX132" s="123" t="s">
        <v>483</v>
      </c>
      <c r="FY132" s="123" t="s">
        <v>483</v>
      </c>
      <c r="FZ132" s="123" t="s">
        <v>483</v>
      </c>
      <c r="GA132" s="123" t="s">
        <v>483</v>
      </c>
      <c r="GB132" s="123" t="s">
        <v>483</v>
      </c>
      <c r="GC132" s="123" t="s">
        <v>483</v>
      </c>
      <c r="GD132" s="123" t="s">
        <v>483</v>
      </c>
      <c r="GE132" s="123" t="s">
        <v>483</v>
      </c>
      <c r="GF132" s="123" t="s">
        <v>483</v>
      </c>
      <c r="GG132" s="123" t="s">
        <v>483</v>
      </c>
      <c r="GH132" s="123" t="s">
        <v>483</v>
      </c>
      <c r="GI132" s="123" t="s">
        <v>483</v>
      </c>
      <c r="GJ132" s="123" t="s">
        <v>483</v>
      </c>
      <c r="GK132" s="123" t="s">
        <v>483</v>
      </c>
      <c r="GL132" s="123" t="s">
        <v>483</v>
      </c>
      <c r="GM132" s="123" t="s">
        <v>483</v>
      </c>
      <c r="GN132" s="123" t="s">
        <v>483</v>
      </c>
      <c r="GO132" s="123" t="s">
        <v>483</v>
      </c>
      <c r="GP132" s="123" t="s">
        <v>490</v>
      </c>
      <c r="GQ132" s="123" t="s">
        <v>483</v>
      </c>
      <c r="GR132" s="123" t="s">
        <v>483</v>
      </c>
      <c r="GS132" s="123" t="s">
        <v>490</v>
      </c>
      <c r="GT132" s="123" t="s">
        <v>483</v>
      </c>
      <c r="GU132" s="123" t="s">
        <v>490</v>
      </c>
      <c r="GV132" s="123" t="s">
        <v>490</v>
      </c>
      <c r="GW132" s="123" t="s">
        <v>490</v>
      </c>
      <c r="GX132" s="123" t="s">
        <v>483</v>
      </c>
      <c r="GY132" s="123" t="s">
        <v>483</v>
      </c>
      <c r="GZ132" s="123" t="s">
        <v>483</v>
      </c>
      <c r="HA132" s="123" t="s">
        <v>483</v>
      </c>
      <c r="HB132" s="123" t="s">
        <v>483</v>
      </c>
      <c r="HC132" s="123" t="s">
        <v>483</v>
      </c>
      <c r="HD132" s="123" t="s">
        <v>483</v>
      </c>
      <c r="HE132" s="123" t="s">
        <v>483</v>
      </c>
      <c r="HF132" s="123" t="s">
        <v>490</v>
      </c>
      <c r="HG132" s="123" t="s">
        <v>490</v>
      </c>
      <c r="HH132" s="123" t="s">
        <v>490</v>
      </c>
      <c r="HI132" s="123" t="s">
        <v>490</v>
      </c>
      <c r="HJ132" s="123" t="s">
        <v>490</v>
      </c>
      <c r="HK132" s="123" t="s">
        <v>490</v>
      </c>
      <c r="HL132" s="123" t="s">
        <v>490</v>
      </c>
      <c r="HM132" s="123" t="s">
        <v>490</v>
      </c>
      <c r="HN132" s="123" t="s">
        <v>490</v>
      </c>
      <c r="HO132" s="123" t="s">
        <v>490</v>
      </c>
      <c r="HP132" s="123" t="s">
        <v>483</v>
      </c>
      <c r="HQ132" s="123" t="s">
        <v>490</v>
      </c>
      <c r="HR132" s="123" t="s">
        <v>483</v>
      </c>
      <c r="HS132" s="123" t="s">
        <v>490</v>
      </c>
      <c r="HT132" s="123" t="s">
        <v>490</v>
      </c>
      <c r="HU132" s="123" t="s">
        <v>483</v>
      </c>
      <c r="HV132" s="123" t="s">
        <v>483</v>
      </c>
      <c r="HW132" s="123" t="s">
        <v>483</v>
      </c>
      <c r="HX132" s="123" t="s">
        <v>483</v>
      </c>
      <c r="HY132" s="123" t="s">
        <v>483</v>
      </c>
      <c r="HZ132" s="123" t="s">
        <v>483</v>
      </c>
      <c r="IA132" s="123" t="s">
        <v>483</v>
      </c>
      <c r="IB132" s="123" t="s">
        <v>483</v>
      </c>
      <c r="IC132" s="123" t="s">
        <v>483</v>
      </c>
      <c r="ID132" s="123" t="s">
        <v>483</v>
      </c>
      <c r="IE132" s="123" t="s">
        <v>483</v>
      </c>
      <c r="IF132" s="123" t="s">
        <v>490</v>
      </c>
      <c r="IG132" s="123" t="s">
        <v>490</v>
      </c>
      <c r="IH132" s="123" t="s">
        <v>490</v>
      </c>
      <c r="II132" s="123" t="s">
        <v>490</v>
      </c>
      <c r="IJ132" s="123" t="s">
        <v>490</v>
      </c>
      <c r="IK132" s="123" t="s">
        <v>483</v>
      </c>
      <c r="IL132" s="123" t="s">
        <v>483</v>
      </c>
      <c r="IM132" s="123" t="s">
        <v>483</v>
      </c>
      <c r="IN132" s="123">
        <v>1</v>
      </c>
      <c r="IO132" s="123"/>
      <c r="IP132" s="123">
        <v>1</v>
      </c>
      <c r="IQ132" s="123"/>
      <c r="IR132" s="123">
        <v>13</v>
      </c>
      <c r="IS132" s="123"/>
      <c r="IT132" s="123"/>
      <c r="IU132" s="123"/>
      <c r="IV132" s="123">
        <v>12</v>
      </c>
      <c r="IW132" s="123"/>
      <c r="IX132" s="123">
        <v>1</v>
      </c>
      <c r="IY132" s="123"/>
      <c r="IZ132" s="123"/>
      <c r="JA132" s="123"/>
      <c r="JB132" s="123"/>
      <c r="JC132" s="123"/>
      <c r="JD132" s="123">
        <v>1</v>
      </c>
      <c r="JE132" s="123"/>
      <c r="JF132" s="123">
        <v>1</v>
      </c>
      <c r="JG132" s="123"/>
      <c r="JH132" s="123">
        <v>6</v>
      </c>
      <c r="JI132" s="123"/>
      <c r="JJ132" s="123">
        <v>5</v>
      </c>
      <c r="JK132" s="123">
        <v>2</v>
      </c>
      <c r="JL132" s="123">
        <v>1</v>
      </c>
      <c r="JM132" s="123"/>
      <c r="JN132" s="123">
        <v>42</v>
      </c>
      <c r="JO132" s="123">
        <v>2</v>
      </c>
      <c r="JP132" s="123">
        <v>44</v>
      </c>
      <c r="JQ132" s="123">
        <v>20</v>
      </c>
      <c r="JR132" s="123" t="s">
        <v>2518</v>
      </c>
      <c r="JS132" s="123" t="s">
        <v>483</v>
      </c>
      <c r="JT132" s="123" t="s">
        <v>483</v>
      </c>
      <c r="JU132" s="123" t="s">
        <v>483</v>
      </c>
      <c r="JV132" s="123" t="s">
        <v>483</v>
      </c>
      <c r="JW132" s="123" t="s">
        <v>483</v>
      </c>
      <c r="JX132" s="123" t="s">
        <v>483</v>
      </c>
      <c r="JY132" s="123" t="s">
        <v>483</v>
      </c>
      <c r="JZ132" s="123" t="s">
        <v>483</v>
      </c>
      <c r="KA132" s="123" t="s">
        <v>483</v>
      </c>
      <c r="KB132" s="123" t="s">
        <v>483</v>
      </c>
      <c r="KC132" s="123" t="s">
        <v>483</v>
      </c>
      <c r="KD132" s="123" t="s">
        <v>2519</v>
      </c>
      <c r="KE132" s="123" t="s">
        <v>740</v>
      </c>
      <c r="KF132" s="123" t="s">
        <v>2520</v>
      </c>
      <c r="KG132" s="123" t="s">
        <v>622</v>
      </c>
      <c r="KH132" s="123" t="s">
        <v>485</v>
      </c>
      <c r="KI132" s="123">
        <v>1</v>
      </c>
      <c r="KJ132" s="123" t="s">
        <v>483</v>
      </c>
      <c r="KK132" s="123" t="s">
        <v>483</v>
      </c>
      <c r="KL132" s="123" t="s">
        <v>483</v>
      </c>
      <c r="KM132" s="123" t="s">
        <v>483</v>
      </c>
      <c r="KN132" s="123" t="s">
        <v>483</v>
      </c>
      <c r="KO132" s="123" t="s">
        <v>483</v>
      </c>
      <c r="KP132" s="123" t="s">
        <v>483</v>
      </c>
      <c r="KQ132" s="123" t="s">
        <v>483</v>
      </c>
      <c r="KR132" s="123" t="s">
        <v>483</v>
      </c>
      <c r="KS132" s="123" t="s">
        <v>483</v>
      </c>
      <c r="KT132" s="123" t="s">
        <v>483</v>
      </c>
      <c r="KU132" s="123" t="s">
        <v>483</v>
      </c>
      <c r="KV132" s="123" t="s">
        <v>483</v>
      </c>
      <c r="KW132" s="123" t="s">
        <v>483</v>
      </c>
      <c r="KX132" s="123" t="s">
        <v>490</v>
      </c>
      <c r="KY132" s="123" t="s">
        <v>483</v>
      </c>
      <c r="KZ132" s="123" t="s">
        <v>483</v>
      </c>
      <c r="LA132" s="123" t="s">
        <v>483</v>
      </c>
      <c r="LB132" s="123" t="s">
        <v>483</v>
      </c>
      <c r="LC132" s="123" t="s">
        <v>483</v>
      </c>
      <c r="LD132" s="123" t="s">
        <v>483</v>
      </c>
      <c r="LE132" s="123" t="s">
        <v>490</v>
      </c>
      <c r="LF132" s="123">
        <v>25</v>
      </c>
      <c r="LG132" s="123">
        <v>2</v>
      </c>
      <c r="LH132" s="123">
        <v>25</v>
      </c>
      <c r="LI132" s="123">
        <v>52</v>
      </c>
      <c r="LJ132" s="123">
        <v>65</v>
      </c>
      <c r="LK132" s="123">
        <v>65</v>
      </c>
      <c r="LL132" s="123">
        <v>60</v>
      </c>
      <c r="LM132" s="123">
        <v>65</v>
      </c>
      <c r="LN132" s="123" t="s">
        <v>483</v>
      </c>
      <c r="LO132" s="123" t="s">
        <v>483</v>
      </c>
      <c r="LP132" s="123" t="s">
        <v>483</v>
      </c>
      <c r="LQ132" s="123" t="s">
        <v>483</v>
      </c>
      <c r="LR132" s="123" t="s">
        <v>483</v>
      </c>
      <c r="LS132" s="123" t="s">
        <v>483</v>
      </c>
      <c r="LT132" s="123" t="s">
        <v>489</v>
      </c>
      <c r="LU132" s="123" t="s">
        <v>483</v>
      </c>
      <c r="LV132" s="123" t="s">
        <v>489</v>
      </c>
      <c r="LW132" s="123" t="s">
        <v>489</v>
      </c>
      <c r="LX132" s="123" t="s">
        <v>489</v>
      </c>
      <c r="LY132" s="123" t="s">
        <v>483</v>
      </c>
      <c r="LZ132" s="123" t="s">
        <v>483</v>
      </c>
      <c r="MA132" s="123" t="s">
        <v>483</v>
      </c>
      <c r="MB132" s="123" t="s">
        <v>483</v>
      </c>
      <c r="MC132" s="123" t="s">
        <v>483</v>
      </c>
      <c r="MD132" s="123" t="s">
        <v>483</v>
      </c>
      <c r="ME132" s="123" t="s">
        <v>483</v>
      </c>
      <c r="MF132" s="123" t="s">
        <v>483</v>
      </c>
      <c r="MG132" s="123" t="s">
        <v>483</v>
      </c>
      <c r="MH132" s="123" t="s">
        <v>483</v>
      </c>
      <c r="MI132" s="123" t="s">
        <v>489</v>
      </c>
      <c r="MJ132" s="123" t="s">
        <v>483</v>
      </c>
      <c r="MK132" s="123" t="s">
        <v>483</v>
      </c>
      <c r="ML132" s="123" t="s">
        <v>483</v>
      </c>
      <c r="MM132" s="123" t="s">
        <v>483</v>
      </c>
      <c r="MN132" s="123" t="s">
        <v>483</v>
      </c>
      <c r="MO132" s="123" t="s">
        <v>483</v>
      </c>
      <c r="MP132" s="123" t="s">
        <v>489</v>
      </c>
      <c r="MQ132" s="123" t="s">
        <v>483</v>
      </c>
      <c r="MR132" s="123" t="s">
        <v>483</v>
      </c>
      <c r="MS132" s="123" t="s">
        <v>489</v>
      </c>
      <c r="MT132" s="123" t="s">
        <v>483</v>
      </c>
      <c r="MU132" s="123" t="s">
        <v>483</v>
      </c>
      <c r="MV132" s="123" t="s">
        <v>483</v>
      </c>
      <c r="MW132" s="123" t="s">
        <v>483</v>
      </c>
      <c r="MX132" s="123" t="s">
        <v>483</v>
      </c>
      <c r="MY132" s="123" t="s">
        <v>483</v>
      </c>
      <c r="MZ132" s="123" t="s">
        <v>483</v>
      </c>
      <c r="NA132" s="123" t="s">
        <v>483</v>
      </c>
      <c r="NB132" s="123" t="s">
        <v>483</v>
      </c>
      <c r="NC132" s="123" t="s">
        <v>483</v>
      </c>
      <c r="ND132" s="123" t="s">
        <v>483</v>
      </c>
      <c r="NE132" s="123" t="s">
        <v>483</v>
      </c>
      <c r="NF132" s="123" t="s">
        <v>483</v>
      </c>
      <c r="NG132" s="123" t="s">
        <v>483</v>
      </c>
      <c r="NH132" s="123" t="s">
        <v>483</v>
      </c>
      <c r="NI132" s="123" t="s">
        <v>483</v>
      </c>
      <c r="NJ132" s="123" t="s">
        <v>483</v>
      </c>
      <c r="NK132" s="123" t="s">
        <v>483</v>
      </c>
      <c r="NL132" s="123" t="s">
        <v>483</v>
      </c>
      <c r="NM132" s="123" t="s">
        <v>483</v>
      </c>
      <c r="NN132" s="123" t="s">
        <v>483</v>
      </c>
      <c r="NO132" s="123" t="s">
        <v>483</v>
      </c>
      <c r="NP132" s="123" t="s">
        <v>483</v>
      </c>
      <c r="NQ132" s="123" t="s">
        <v>483</v>
      </c>
      <c r="NR132" s="123" t="s">
        <v>483</v>
      </c>
      <c r="NS132" s="123" t="s">
        <v>483</v>
      </c>
      <c r="NT132" s="123" t="s">
        <v>483</v>
      </c>
      <c r="NU132" s="123" t="s">
        <v>483</v>
      </c>
      <c r="NV132" s="123" t="s">
        <v>483</v>
      </c>
      <c r="NW132" s="123" t="s">
        <v>483</v>
      </c>
      <c r="NX132" s="123" t="s">
        <v>483</v>
      </c>
      <c r="NY132" s="123" t="s">
        <v>483</v>
      </c>
      <c r="NZ132" s="123" t="s">
        <v>483</v>
      </c>
      <c r="OA132" s="123" t="s">
        <v>490</v>
      </c>
      <c r="OB132" s="123" t="s">
        <v>483</v>
      </c>
      <c r="OC132" s="123" t="s">
        <v>483</v>
      </c>
      <c r="OD132" s="123" t="s">
        <v>483</v>
      </c>
      <c r="OE132" s="123" t="s">
        <v>483</v>
      </c>
      <c r="OF132" s="123" t="s">
        <v>483</v>
      </c>
      <c r="OG132" s="123" t="s">
        <v>483</v>
      </c>
      <c r="OH132" s="123" t="s">
        <v>483</v>
      </c>
      <c r="OI132" s="123" t="s">
        <v>483</v>
      </c>
      <c r="OJ132" s="123" t="s">
        <v>483</v>
      </c>
      <c r="OK132" s="123" t="s">
        <v>483</v>
      </c>
      <c r="OL132" s="123" t="s">
        <v>483</v>
      </c>
      <c r="OM132" s="123" t="s">
        <v>483</v>
      </c>
      <c r="ON132" s="123" t="s">
        <v>483</v>
      </c>
      <c r="OO132" s="123" t="s">
        <v>483</v>
      </c>
      <c r="OP132" s="123" t="s">
        <v>483</v>
      </c>
      <c r="OQ132" s="123" t="s">
        <v>483</v>
      </c>
      <c r="OR132" s="123" t="s">
        <v>483</v>
      </c>
      <c r="OS132" s="123" t="s">
        <v>483</v>
      </c>
      <c r="OT132" s="123" t="s">
        <v>483</v>
      </c>
      <c r="OU132" s="123" t="s">
        <v>483</v>
      </c>
      <c r="OV132" s="123" t="s">
        <v>483</v>
      </c>
      <c r="OW132" s="123" t="s">
        <v>575</v>
      </c>
      <c r="OX132" s="123" t="s">
        <v>483</v>
      </c>
      <c r="OY132" s="123" t="s">
        <v>483</v>
      </c>
      <c r="OZ132" s="123" t="s">
        <v>483</v>
      </c>
      <c r="PA132" s="123" t="s">
        <v>483</v>
      </c>
      <c r="PB132" s="123" t="s">
        <v>483</v>
      </c>
      <c r="PC132" s="123" t="s">
        <v>483</v>
      </c>
      <c r="PD132" s="123" t="s">
        <v>483</v>
      </c>
      <c r="PE132" s="123" t="s">
        <v>483</v>
      </c>
      <c r="PF132" s="123" t="s">
        <v>483</v>
      </c>
      <c r="PG132" s="123" t="s">
        <v>483</v>
      </c>
      <c r="PH132" s="123" t="s">
        <v>483</v>
      </c>
      <c r="PI132" s="123" t="s">
        <v>483</v>
      </c>
      <c r="PJ132" s="123" t="s">
        <v>483</v>
      </c>
      <c r="PK132" s="123" t="s">
        <v>483</v>
      </c>
      <c r="PL132" s="123" t="s">
        <v>483</v>
      </c>
      <c r="PM132" s="123" t="s">
        <v>489</v>
      </c>
      <c r="PN132" s="123" t="s">
        <v>483</v>
      </c>
      <c r="PO132" s="123" t="s">
        <v>483</v>
      </c>
      <c r="PP132" s="123" t="s">
        <v>483</v>
      </c>
      <c r="PQ132" s="123" t="s">
        <v>483</v>
      </c>
      <c r="PR132" s="123" t="s">
        <v>483</v>
      </c>
      <c r="PS132" s="123" t="s">
        <v>483</v>
      </c>
      <c r="PT132" s="123" t="s">
        <v>483</v>
      </c>
      <c r="PU132" s="123" t="s">
        <v>574</v>
      </c>
      <c r="PV132" s="123" t="s">
        <v>574</v>
      </c>
      <c r="PW132" s="123" t="s">
        <v>574</v>
      </c>
      <c r="PX132" s="123" t="s">
        <v>574</v>
      </c>
      <c r="PY132" s="123" t="s">
        <v>574</v>
      </c>
      <c r="PZ132" s="123" t="s">
        <v>483</v>
      </c>
      <c r="QA132" s="123" t="s">
        <v>616</v>
      </c>
      <c r="QB132" s="123" t="s">
        <v>483</v>
      </c>
      <c r="QC132" s="123" t="s">
        <v>572</v>
      </c>
      <c r="QD132" s="123" t="s">
        <v>483</v>
      </c>
      <c r="QE132" s="123" t="s">
        <v>2521</v>
      </c>
      <c r="QF132" s="123" t="s">
        <v>2522</v>
      </c>
      <c r="QG132" s="123"/>
      <c r="QH132" s="123" t="s">
        <v>483</v>
      </c>
      <c r="QI132" s="123" t="s">
        <v>489</v>
      </c>
      <c r="QJ132" s="123" t="s">
        <v>483</v>
      </c>
      <c r="QK132" s="123"/>
      <c r="QL132" s="123" t="s">
        <v>489</v>
      </c>
      <c r="QM132" s="123" t="s">
        <v>483</v>
      </c>
      <c r="QN132" s="123" t="s">
        <v>483</v>
      </c>
      <c r="QO132" s="123" t="s">
        <v>483</v>
      </c>
      <c r="QP132" s="123" t="s">
        <v>483</v>
      </c>
      <c r="QQ132" s="123">
        <v>50</v>
      </c>
      <c r="QR132" s="123">
        <v>50</v>
      </c>
      <c r="QS132" s="123">
        <v>11</v>
      </c>
      <c r="QT132" s="123" t="s">
        <v>2523</v>
      </c>
      <c r="QU132" s="90" t="s">
        <v>4480</v>
      </c>
      <c r="QV132" s="90" t="s">
        <v>4960</v>
      </c>
      <c r="QW132" s="125" t="s">
        <v>4970</v>
      </c>
      <c r="QX132" s="148" t="s">
        <v>483</v>
      </c>
      <c r="QY132" s="90" t="s">
        <v>483</v>
      </c>
      <c r="QZ132" s="148" t="s">
        <v>483</v>
      </c>
      <c r="RA132" s="58" t="s">
        <v>483</v>
      </c>
      <c r="RB132" s="148">
        <v>47</v>
      </c>
      <c r="RC132" s="148">
        <v>20</v>
      </c>
      <c r="RD132" s="148">
        <v>27</v>
      </c>
      <c r="RE132" s="149">
        <v>46</v>
      </c>
      <c r="RF132" s="149">
        <v>19</v>
      </c>
      <c r="RG132" s="149">
        <v>27</v>
      </c>
      <c r="RH132" s="152">
        <v>32</v>
      </c>
      <c r="RI132" s="152">
        <v>12</v>
      </c>
      <c r="RJ132" s="152">
        <v>20</v>
      </c>
      <c r="RK132" s="90">
        <v>47</v>
      </c>
      <c r="RL132" s="90">
        <v>20</v>
      </c>
      <c r="RM132" s="90">
        <v>27</v>
      </c>
      <c r="RN132" s="149">
        <v>33</v>
      </c>
      <c r="RO132" s="152">
        <v>30</v>
      </c>
      <c r="RP132" s="90" t="s">
        <v>483</v>
      </c>
      <c r="RQ132" s="58" t="s">
        <v>4657</v>
      </c>
      <c r="RR132" s="90" t="s">
        <v>483</v>
      </c>
      <c r="RS132" s="80">
        <v>0</v>
      </c>
      <c r="RT132" s="80">
        <v>8</v>
      </c>
      <c r="RU132" s="80">
        <v>0</v>
      </c>
      <c r="RV132" s="80">
        <v>0</v>
      </c>
      <c r="RW132" s="80">
        <v>17</v>
      </c>
      <c r="RX132" s="80">
        <v>5</v>
      </c>
      <c r="RY132" s="219" t="s">
        <v>483</v>
      </c>
      <c r="RZ132" s="219" t="s">
        <v>6134</v>
      </c>
      <c r="SA132" s="191" t="s">
        <v>6838</v>
      </c>
      <c r="SB132" s="90" t="s">
        <v>4781</v>
      </c>
      <c r="SC132" s="90" t="s">
        <v>4781</v>
      </c>
      <c r="SD132" s="224" t="s">
        <v>6839</v>
      </c>
      <c r="SE132" s="123"/>
      <c r="SF132" s="114"/>
      <c r="SG132" s="114"/>
      <c r="SH132" s="114"/>
      <c r="SI132" s="114"/>
      <c r="SJ132" s="114"/>
      <c r="SK132" s="114"/>
      <c r="SL132" s="114"/>
      <c r="SM132" s="114"/>
      <c r="SN132" s="242"/>
      <c r="SO132" s="114"/>
      <c r="SQ132" s="123"/>
      <c r="SR132" s="123"/>
      <c r="ST132" s="176" t="s">
        <v>483</v>
      </c>
      <c r="SV132" s="236" t="s">
        <v>4484</v>
      </c>
    </row>
    <row r="133" spans="1:516" s="98" customFormat="1" ht="84.75" customHeight="1" x14ac:dyDescent="0.25">
      <c r="A133" s="123" t="s">
        <v>2422</v>
      </c>
      <c r="B133" s="151">
        <v>210</v>
      </c>
      <c r="C133" s="123">
        <v>2019</v>
      </c>
      <c r="D133" s="94" t="s">
        <v>4073</v>
      </c>
      <c r="E133" s="123">
        <v>14</v>
      </c>
      <c r="F133" s="123" t="s">
        <v>602</v>
      </c>
      <c r="G133" s="114" t="s">
        <v>2423</v>
      </c>
      <c r="H133" s="123"/>
      <c r="I133" s="123" t="s">
        <v>4122</v>
      </c>
      <c r="J133" s="123" t="s">
        <v>2424</v>
      </c>
      <c r="K133" s="123" t="s">
        <v>657</v>
      </c>
      <c r="L133" s="123" t="s">
        <v>2425</v>
      </c>
      <c r="M133" s="123">
        <v>433</v>
      </c>
      <c r="N133" s="123"/>
      <c r="O133" s="123" t="s">
        <v>593</v>
      </c>
      <c r="P133" s="123" t="s">
        <v>2426</v>
      </c>
      <c r="Q133" s="123">
        <v>8666410935</v>
      </c>
      <c r="R133" s="95" t="s">
        <v>2427</v>
      </c>
      <c r="S133" s="96" t="s">
        <v>2428</v>
      </c>
      <c r="T133" s="97" t="s">
        <v>590</v>
      </c>
      <c r="U133" s="97" t="s">
        <v>2429</v>
      </c>
      <c r="V133" s="97" t="s">
        <v>2430</v>
      </c>
      <c r="W133" s="97" t="s">
        <v>635</v>
      </c>
      <c r="X133" s="183">
        <v>8661138035</v>
      </c>
      <c r="Y133" s="127" t="s">
        <v>2431</v>
      </c>
      <c r="Z133" s="123">
        <v>19</v>
      </c>
      <c r="AA133" s="123">
        <v>14</v>
      </c>
      <c r="AB133" s="123"/>
      <c r="AC133" s="123">
        <v>5</v>
      </c>
      <c r="AD133" s="123">
        <v>17</v>
      </c>
      <c r="AE133" s="123">
        <v>11</v>
      </c>
      <c r="AF133" s="123"/>
      <c r="AG133" s="123">
        <v>6</v>
      </c>
      <c r="AH133" s="123">
        <v>25</v>
      </c>
      <c r="AI133" s="123">
        <v>0</v>
      </c>
      <c r="AJ133" s="123">
        <v>11</v>
      </c>
      <c r="AK133" s="123">
        <v>36</v>
      </c>
      <c r="AL133" s="123">
        <v>50</v>
      </c>
      <c r="AM133" s="123">
        <v>70</v>
      </c>
      <c r="AN133" s="123">
        <v>98</v>
      </c>
      <c r="AO133" s="123">
        <v>62</v>
      </c>
      <c r="AP133" s="123">
        <v>18</v>
      </c>
      <c r="AQ133" s="123">
        <v>11</v>
      </c>
      <c r="AR133" s="123">
        <v>8</v>
      </c>
      <c r="AS133" s="123">
        <v>3</v>
      </c>
      <c r="AT133" s="123" t="s">
        <v>483</v>
      </c>
      <c r="AU133" s="123" t="s">
        <v>483</v>
      </c>
      <c r="AV133" s="123" t="s">
        <v>585</v>
      </c>
      <c r="AW133" s="123">
        <v>60</v>
      </c>
      <c r="AX133" s="123" t="s">
        <v>637</v>
      </c>
      <c r="AY133" s="123" t="s">
        <v>483</v>
      </c>
      <c r="AZ133" s="123" t="s">
        <v>483</v>
      </c>
      <c r="BA133" s="123" t="s">
        <v>483</v>
      </c>
      <c r="BB133" s="123" t="s">
        <v>483</v>
      </c>
      <c r="BC133" s="123" t="s">
        <v>483</v>
      </c>
      <c r="BD133" s="123" t="s">
        <v>572</v>
      </c>
      <c r="BE133" s="123" t="s">
        <v>490</v>
      </c>
      <c r="BF133" s="123" t="s">
        <v>490</v>
      </c>
      <c r="BG133" s="123" t="s">
        <v>490</v>
      </c>
      <c r="BH133" s="123" t="s">
        <v>490</v>
      </c>
      <c r="BI133" s="123" t="s">
        <v>483</v>
      </c>
      <c r="BJ133" s="123" t="s">
        <v>490</v>
      </c>
      <c r="BK133" s="123" t="s">
        <v>490</v>
      </c>
      <c r="BL133" s="123" t="s">
        <v>490</v>
      </c>
      <c r="BM133" s="123" t="s">
        <v>483</v>
      </c>
      <c r="BN133" s="123" t="s">
        <v>490</v>
      </c>
      <c r="BO133" s="123" t="s">
        <v>483</v>
      </c>
      <c r="BP133" s="123" t="s">
        <v>483</v>
      </c>
      <c r="BQ133" s="123" t="s">
        <v>483</v>
      </c>
      <c r="BR133" s="123" t="s">
        <v>483</v>
      </c>
      <c r="BS133" s="123" t="s">
        <v>483</v>
      </c>
      <c r="BT133" s="123" t="s">
        <v>483</v>
      </c>
      <c r="BU133" s="123" t="s">
        <v>483</v>
      </c>
      <c r="BV133" s="123" t="s">
        <v>483</v>
      </c>
      <c r="BW133" s="123" t="s">
        <v>483</v>
      </c>
      <c r="BX133" s="123" t="s">
        <v>483</v>
      </c>
      <c r="BY133" s="123" t="s">
        <v>483</v>
      </c>
      <c r="BZ133" s="123" t="s">
        <v>483</v>
      </c>
      <c r="CA133" s="123" t="s">
        <v>483</v>
      </c>
      <c r="CB133" s="123" t="s">
        <v>483</v>
      </c>
      <c r="CC133" s="123" t="s">
        <v>490</v>
      </c>
      <c r="CD133" s="123" t="s">
        <v>483</v>
      </c>
      <c r="CE133" s="123" t="s">
        <v>483</v>
      </c>
      <c r="CF133" s="123"/>
      <c r="CG133" s="123" t="s">
        <v>483</v>
      </c>
      <c r="CH133" s="123" t="s">
        <v>483</v>
      </c>
      <c r="CI133" s="123" t="s">
        <v>483</v>
      </c>
      <c r="CJ133" s="123" t="s">
        <v>483</v>
      </c>
      <c r="CK133" s="123" t="s">
        <v>483</v>
      </c>
      <c r="CL133" s="123" t="s">
        <v>483</v>
      </c>
      <c r="CM133" s="123" t="s">
        <v>483</v>
      </c>
      <c r="CN133" s="123" t="s">
        <v>483</v>
      </c>
      <c r="CO133" s="123" t="s">
        <v>483</v>
      </c>
      <c r="CP133" s="123" t="s">
        <v>483</v>
      </c>
      <c r="CQ133" s="123" t="s">
        <v>483</v>
      </c>
      <c r="CR133" s="123" t="s">
        <v>483</v>
      </c>
      <c r="CS133" s="123" t="s">
        <v>483</v>
      </c>
      <c r="CT133" s="123" t="s">
        <v>483</v>
      </c>
      <c r="CU133" s="123" t="s">
        <v>483</v>
      </c>
      <c r="CV133" s="123" t="s">
        <v>483</v>
      </c>
      <c r="CW133" s="123" t="s">
        <v>483</v>
      </c>
      <c r="CX133" s="123" t="s">
        <v>483</v>
      </c>
      <c r="CY133" s="123" t="s">
        <v>489</v>
      </c>
      <c r="CZ133" s="123" t="s">
        <v>483</v>
      </c>
      <c r="DA133" s="123" t="s">
        <v>483</v>
      </c>
      <c r="DB133" s="123" t="s">
        <v>483</v>
      </c>
      <c r="DC133" s="123" t="s">
        <v>483</v>
      </c>
      <c r="DD133" s="123" t="s">
        <v>483</v>
      </c>
      <c r="DE133" s="123" t="s">
        <v>483</v>
      </c>
      <c r="DF133" s="123" t="s">
        <v>483</v>
      </c>
      <c r="DG133" s="123" t="s">
        <v>483</v>
      </c>
      <c r="DH133" s="123" t="s">
        <v>483</v>
      </c>
      <c r="DI133" s="123" t="s">
        <v>483</v>
      </c>
      <c r="DJ133" s="123" t="s">
        <v>483</v>
      </c>
      <c r="DK133" s="123" t="s">
        <v>483</v>
      </c>
      <c r="DL133" s="123" t="s">
        <v>483</v>
      </c>
      <c r="DM133" s="123" t="s">
        <v>618</v>
      </c>
      <c r="DN133" s="123" t="s">
        <v>483</v>
      </c>
      <c r="DO133" s="123" t="s">
        <v>483</v>
      </c>
      <c r="DP133" s="123" t="s">
        <v>483</v>
      </c>
      <c r="DQ133" s="123" t="s">
        <v>483</v>
      </c>
      <c r="DR133" s="123" t="s">
        <v>483</v>
      </c>
      <c r="DS133" s="123" t="s">
        <v>483</v>
      </c>
      <c r="DT133" s="123" t="s">
        <v>483</v>
      </c>
      <c r="DU133" s="123" t="s">
        <v>483</v>
      </c>
      <c r="DV133" s="123" t="s">
        <v>483</v>
      </c>
      <c r="DW133" s="123" t="s">
        <v>483</v>
      </c>
      <c r="DX133" s="123" t="s">
        <v>483</v>
      </c>
      <c r="DY133" s="123" t="s">
        <v>483</v>
      </c>
      <c r="DZ133" s="123" t="s">
        <v>483</v>
      </c>
      <c r="EA133" s="123" t="s">
        <v>483</v>
      </c>
      <c r="EB133" s="123" t="s">
        <v>483</v>
      </c>
      <c r="EC133" s="123" t="s">
        <v>483</v>
      </c>
      <c r="ED133" s="123" t="s">
        <v>483</v>
      </c>
      <c r="EE133" s="123">
        <v>3</v>
      </c>
      <c r="EF133" s="123">
        <v>3</v>
      </c>
      <c r="EG133" s="123">
        <v>0</v>
      </c>
      <c r="EH133" s="123" t="s">
        <v>483</v>
      </c>
      <c r="EI133" s="123" t="s">
        <v>483</v>
      </c>
      <c r="EJ133" s="123" t="s">
        <v>483</v>
      </c>
      <c r="EK133" s="123" t="s">
        <v>483</v>
      </c>
      <c r="EL133" s="123" t="s">
        <v>483</v>
      </c>
      <c r="EM133" s="123" t="s">
        <v>490</v>
      </c>
      <c r="EN133" s="123" t="s">
        <v>483</v>
      </c>
      <c r="EO133" s="123" t="s">
        <v>483</v>
      </c>
      <c r="EP133" s="123" t="s">
        <v>483</v>
      </c>
      <c r="EQ133" s="123" t="s">
        <v>490</v>
      </c>
      <c r="ER133" s="123" t="s">
        <v>490</v>
      </c>
      <c r="ES133" s="123" t="s">
        <v>483</v>
      </c>
      <c r="ET133" s="123" t="s">
        <v>490</v>
      </c>
      <c r="EU133" s="123" t="s">
        <v>483</v>
      </c>
      <c r="EV133" s="123" t="s">
        <v>483</v>
      </c>
      <c r="EW133" s="123" t="s">
        <v>490</v>
      </c>
      <c r="EX133" s="123" t="s">
        <v>483</v>
      </c>
      <c r="EY133" s="123" t="s">
        <v>490</v>
      </c>
      <c r="EZ133" s="123" t="s">
        <v>490</v>
      </c>
      <c r="FA133" s="123" t="s">
        <v>490</v>
      </c>
      <c r="FB133" s="123" t="s">
        <v>483</v>
      </c>
      <c r="FC133" s="123" t="s">
        <v>483</v>
      </c>
      <c r="FD133" s="123" t="s">
        <v>490</v>
      </c>
      <c r="FE133" s="123" t="s">
        <v>483</v>
      </c>
      <c r="FF133" s="123" t="s">
        <v>490</v>
      </c>
      <c r="FG133" s="123" t="s">
        <v>490</v>
      </c>
      <c r="FH133" s="123" t="s">
        <v>483</v>
      </c>
      <c r="FI133" s="123" t="s">
        <v>490</v>
      </c>
      <c r="FJ133" s="123" t="s">
        <v>490</v>
      </c>
      <c r="FK133" s="123" t="s">
        <v>483</v>
      </c>
      <c r="FL133" s="123" t="s">
        <v>483</v>
      </c>
      <c r="FM133" s="123" t="s">
        <v>483</v>
      </c>
      <c r="FN133" s="123" t="s">
        <v>490</v>
      </c>
      <c r="FO133" s="123" t="s">
        <v>483</v>
      </c>
      <c r="FP133" s="123" t="s">
        <v>483</v>
      </c>
      <c r="FQ133" s="123" t="s">
        <v>483</v>
      </c>
      <c r="FR133" s="123" t="s">
        <v>490</v>
      </c>
      <c r="FS133" s="123" t="s">
        <v>483</v>
      </c>
      <c r="FT133" s="123" t="s">
        <v>483</v>
      </c>
      <c r="FU133" s="123" t="s">
        <v>483</v>
      </c>
      <c r="FV133" s="123" t="s">
        <v>483</v>
      </c>
      <c r="FW133" s="123" t="s">
        <v>483</v>
      </c>
      <c r="FX133" s="123" t="s">
        <v>483</v>
      </c>
      <c r="FY133" s="123" t="s">
        <v>483</v>
      </c>
      <c r="FZ133" s="123" t="s">
        <v>483</v>
      </c>
      <c r="GA133" s="123" t="s">
        <v>483</v>
      </c>
      <c r="GB133" s="123" t="s">
        <v>483</v>
      </c>
      <c r="GC133" s="123" t="s">
        <v>483</v>
      </c>
      <c r="GD133" s="123" t="s">
        <v>483</v>
      </c>
      <c r="GE133" s="123" t="s">
        <v>483</v>
      </c>
      <c r="GF133" s="123" t="s">
        <v>483</v>
      </c>
      <c r="GG133" s="123" t="s">
        <v>483</v>
      </c>
      <c r="GH133" s="123" t="s">
        <v>483</v>
      </c>
      <c r="GI133" s="123" t="s">
        <v>483</v>
      </c>
      <c r="GJ133" s="123" t="s">
        <v>483</v>
      </c>
      <c r="GK133" s="123" t="s">
        <v>483</v>
      </c>
      <c r="GL133" s="123" t="s">
        <v>483</v>
      </c>
      <c r="GM133" s="123" t="s">
        <v>483</v>
      </c>
      <c r="GN133" s="123" t="s">
        <v>483</v>
      </c>
      <c r="GO133" s="123" t="s">
        <v>483</v>
      </c>
      <c r="GP133" s="123" t="s">
        <v>483</v>
      </c>
      <c r="GQ133" s="123" t="s">
        <v>483</v>
      </c>
      <c r="GR133" s="123" t="s">
        <v>483</v>
      </c>
      <c r="GS133" s="123" t="s">
        <v>483</v>
      </c>
      <c r="GT133" s="123" t="s">
        <v>483</v>
      </c>
      <c r="GU133" s="123" t="s">
        <v>483</v>
      </c>
      <c r="GV133" s="123" t="s">
        <v>490</v>
      </c>
      <c r="GW133" s="123" t="s">
        <v>483</v>
      </c>
      <c r="GX133" s="123" t="s">
        <v>483</v>
      </c>
      <c r="GY133" s="123" t="s">
        <v>483</v>
      </c>
      <c r="GZ133" s="123" t="s">
        <v>483</v>
      </c>
      <c r="HA133" s="123" t="s">
        <v>483</v>
      </c>
      <c r="HB133" s="123" t="s">
        <v>483</v>
      </c>
      <c r="HC133" s="123" t="s">
        <v>483</v>
      </c>
      <c r="HD133" s="123" t="s">
        <v>483</v>
      </c>
      <c r="HE133" s="123" t="s">
        <v>483</v>
      </c>
      <c r="HF133" s="123" t="s">
        <v>483</v>
      </c>
      <c r="HG133" s="123" t="s">
        <v>483</v>
      </c>
      <c r="HH133" s="123" t="s">
        <v>483</v>
      </c>
      <c r="HI133" s="123" t="s">
        <v>483</v>
      </c>
      <c r="HJ133" s="123" t="s">
        <v>483</v>
      </c>
      <c r="HK133" s="123" t="s">
        <v>483</v>
      </c>
      <c r="HL133" s="123" t="s">
        <v>483</v>
      </c>
      <c r="HM133" s="123" t="s">
        <v>483</v>
      </c>
      <c r="HN133" s="123" t="s">
        <v>483</v>
      </c>
      <c r="HO133" s="123" t="s">
        <v>483</v>
      </c>
      <c r="HP133" s="123" t="s">
        <v>483</v>
      </c>
      <c r="HQ133" s="123" t="s">
        <v>483</v>
      </c>
      <c r="HR133" s="123" t="s">
        <v>483</v>
      </c>
      <c r="HS133" s="123" t="s">
        <v>483</v>
      </c>
      <c r="HT133" s="123" t="s">
        <v>483</v>
      </c>
      <c r="HU133" s="123" t="s">
        <v>483</v>
      </c>
      <c r="HV133" s="123" t="s">
        <v>483</v>
      </c>
      <c r="HW133" s="123" t="s">
        <v>483</v>
      </c>
      <c r="HX133" s="123" t="s">
        <v>489</v>
      </c>
      <c r="HY133" s="123" t="s">
        <v>483</v>
      </c>
      <c r="HZ133" s="123" t="s">
        <v>483</v>
      </c>
      <c r="IA133" s="123" t="s">
        <v>489</v>
      </c>
      <c r="IB133" s="123" t="s">
        <v>483</v>
      </c>
      <c r="IC133" s="123" t="s">
        <v>483</v>
      </c>
      <c r="ID133" s="123" t="s">
        <v>483</v>
      </c>
      <c r="IE133" s="123" t="s">
        <v>483</v>
      </c>
      <c r="IF133" s="123" t="s">
        <v>490</v>
      </c>
      <c r="IG133" s="123" t="s">
        <v>490</v>
      </c>
      <c r="IH133" s="123" t="s">
        <v>490</v>
      </c>
      <c r="II133" s="123" t="s">
        <v>490</v>
      </c>
      <c r="IJ133" s="123" t="s">
        <v>490</v>
      </c>
      <c r="IK133" s="123" t="s">
        <v>489</v>
      </c>
      <c r="IL133" s="123" t="s">
        <v>483</v>
      </c>
      <c r="IM133" s="123" t="s">
        <v>483</v>
      </c>
      <c r="IN133" s="123">
        <v>2</v>
      </c>
      <c r="IO133" s="123"/>
      <c r="IP133" s="123">
        <v>2</v>
      </c>
      <c r="IQ133" s="123"/>
      <c r="IR133" s="123">
        <v>6</v>
      </c>
      <c r="IS133" s="123"/>
      <c r="IT133" s="123"/>
      <c r="IU133" s="123"/>
      <c r="IV133" s="123">
        <v>12</v>
      </c>
      <c r="IW133" s="123">
        <v>6</v>
      </c>
      <c r="IX133" s="123">
        <v>1</v>
      </c>
      <c r="IY133" s="123"/>
      <c r="IZ133" s="123">
        <v>1</v>
      </c>
      <c r="JA133" s="123"/>
      <c r="JB133" s="123"/>
      <c r="JC133" s="123"/>
      <c r="JD133" s="123">
        <v>1</v>
      </c>
      <c r="JE133" s="123"/>
      <c r="JF133" s="123">
        <v>1</v>
      </c>
      <c r="JG133" s="123"/>
      <c r="JH133" s="123">
        <v>5</v>
      </c>
      <c r="JI133" s="123"/>
      <c r="JJ133" s="123">
        <v>5</v>
      </c>
      <c r="JK133" s="123"/>
      <c r="JL133" s="123">
        <v>1</v>
      </c>
      <c r="JM133" s="123"/>
      <c r="JN133" s="123">
        <v>37</v>
      </c>
      <c r="JO133" s="123">
        <v>6</v>
      </c>
      <c r="JP133" s="123">
        <v>43</v>
      </c>
      <c r="JQ133" s="123">
        <v>20</v>
      </c>
      <c r="JR133" s="123" t="s">
        <v>2432</v>
      </c>
      <c r="JS133" s="123" t="s">
        <v>483</v>
      </c>
      <c r="JT133" s="123" t="s">
        <v>483</v>
      </c>
      <c r="JU133" s="123" t="s">
        <v>483</v>
      </c>
      <c r="JV133" s="123" t="s">
        <v>483</v>
      </c>
      <c r="JW133" s="123" t="s">
        <v>483</v>
      </c>
      <c r="JX133" s="123" t="s">
        <v>483</v>
      </c>
      <c r="JY133" s="123" t="s">
        <v>483</v>
      </c>
      <c r="JZ133" s="123" t="s">
        <v>483</v>
      </c>
      <c r="KA133" s="123" t="s">
        <v>483</v>
      </c>
      <c r="KB133" s="123" t="s">
        <v>483</v>
      </c>
      <c r="KC133" s="123" t="s">
        <v>483</v>
      </c>
      <c r="KD133" s="123" t="s">
        <v>2433</v>
      </c>
      <c r="KE133" s="123"/>
      <c r="KF133" s="123"/>
      <c r="KG133" s="123" t="s">
        <v>622</v>
      </c>
      <c r="KH133" s="123" t="s">
        <v>500</v>
      </c>
      <c r="KI133" s="123">
        <v>1</v>
      </c>
      <c r="KJ133" s="123" t="s">
        <v>483</v>
      </c>
      <c r="KK133" s="123" t="s">
        <v>483</v>
      </c>
      <c r="KL133" s="123" t="s">
        <v>483</v>
      </c>
      <c r="KM133" s="123" t="s">
        <v>483</v>
      </c>
      <c r="KN133" s="123" t="s">
        <v>483</v>
      </c>
      <c r="KO133" s="123" t="s">
        <v>483</v>
      </c>
      <c r="KP133" s="123" t="s">
        <v>483</v>
      </c>
      <c r="KQ133" s="123" t="s">
        <v>483</v>
      </c>
      <c r="KR133" s="123" t="s">
        <v>483</v>
      </c>
      <c r="KS133" s="123" t="s">
        <v>483</v>
      </c>
      <c r="KT133" s="123" t="s">
        <v>483</v>
      </c>
      <c r="KU133" s="123" t="s">
        <v>483</v>
      </c>
      <c r="KV133" s="123" t="s">
        <v>483</v>
      </c>
      <c r="KW133" s="123" t="s">
        <v>483</v>
      </c>
      <c r="KX133" s="123" t="s">
        <v>483</v>
      </c>
      <c r="KY133" s="123" t="s">
        <v>483</v>
      </c>
      <c r="KZ133" s="123" t="s">
        <v>483</v>
      </c>
      <c r="LA133" s="123" t="s">
        <v>483</v>
      </c>
      <c r="LB133" s="123" t="s">
        <v>483</v>
      </c>
      <c r="LC133" s="123" t="s">
        <v>483</v>
      </c>
      <c r="LD133" s="123" t="s">
        <v>483</v>
      </c>
      <c r="LE133" s="123" t="s">
        <v>490</v>
      </c>
      <c r="LF133" s="123">
        <v>5</v>
      </c>
      <c r="LG133" s="123">
        <v>12</v>
      </c>
      <c r="LH133" s="123"/>
      <c r="LI133" s="123">
        <v>17</v>
      </c>
      <c r="LJ133" s="123">
        <v>7</v>
      </c>
      <c r="LK133" s="123">
        <v>9</v>
      </c>
      <c r="LL133" s="123">
        <v>9</v>
      </c>
      <c r="LM133" s="123">
        <v>9</v>
      </c>
      <c r="LN133" s="123" t="s">
        <v>483</v>
      </c>
      <c r="LO133" s="123" t="s">
        <v>483</v>
      </c>
      <c r="LP133" s="123" t="s">
        <v>483</v>
      </c>
      <c r="LQ133" s="123" t="s">
        <v>483</v>
      </c>
      <c r="LR133" s="123" t="s">
        <v>483</v>
      </c>
      <c r="LS133" s="123" t="s">
        <v>483</v>
      </c>
      <c r="LT133" s="123" t="s">
        <v>489</v>
      </c>
      <c r="LU133" s="123" t="s">
        <v>489</v>
      </c>
      <c r="LV133" s="123" t="s">
        <v>489</v>
      </c>
      <c r="LW133" s="123" t="s">
        <v>489</v>
      </c>
      <c r="LX133" s="123" t="s">
        <v>489</v>
      </c>
      <c r="LY133" s="123" t="s">
        <v>489</v>
      </c>
      <c r="LZ133" s="123" t="s">
        <v>489</v>
      </c>
      <c r="MA133" s="123" t="s">
        <v>489</v>
      </c>
      <c r="MB133" s="123" t="s">
        <v>483</v>
      </c>
      <c r="MC133" s="123" t="s">
        <v>489</v>
      </c>
      <c r="MD133" s="123" t="s">
        <v>489</v>
      </c>
      <c r="ME133" s="123" t="s">
        <v>483</v>
      </c>
      <c r="MF133" s="123" t="s">
        <v>489</v>
      </c>
      <c r="MG133" s="123" t="s">
        <v>489</v>
      </c>
      <c r="MH133" s="123" t="s">
        <v>489</v>
      </c>
      <c r="MI133" s="123" t="s">
        <v>489</v>
      </c>
      <c r="MJ133" s="123" t="s">
        <v>483</v>
      </c>
      <c r="MK133" s="123" t="s">
        <v>483</v>
      </c>
      <c r="ML133" s="123" t="s">
        <v>489</v>
      </c>
      <c r="MM133" s="123" t="s">
        <v>483</v>
      </c>
      <c r="MN133" s="123" t="s">
        <v>483</v>
      </c>
      <c r="MO133" s="123" t="s">
        <v>489</v>
      </c>
      <c r="MP133" s="123" t="s">
        <v>483</v>
      </c>
      <c r="MQ133" s="123" t="s">
        <v>483</v>
      </c>
      <c r="MR133" s="123" t="s">
        <v>483</v>
      </c>
      <c r="MS133" s="123" t="s">
        <v>483</v>
      </c>
      <c r="MT133" s="123" t="s">
        <v>483</v>
      </c>
      <c r="MU133" s="123" t="s">
        <v>483</v>
      </c>
      <c r="MV133" s="123" t="s">
        <v>489</v>
      </c>
      <c r="MW133" s="123" t="s">
        <v>483</v>
      </c>
      <c r="MX133" s="123" t="s">
        <v>483</v>
      </c>
      <c r="MY133" s="123" t="s">
        <v>483</v>
      </c>
      <c r="MZ133" s="123" t="s">
        <v>483</v>
      </c>
      <c r="NA133" s="123" t="s">
        <v>483</v>
      </c>
      <c r="NB133" s="123" t="s">
        <v>483</v>
      </c>
      <c r="NC133" s="123" t="s">
        <v>483</v>
      </c>
      <c r="ND133" s="123" t="s">
        <v>483</v>
      </c>
      <c r="NE133" s="123" t="s">
        <v>483</v>
      </c>
      <c r="NF133" s="123" t="s">
        <v>483</v>
      </c>
      <c r="NG133" s="123" t="s">
        <v>483</v>
      </c>
      <c r="NH133" s="123" t="s">
        <v>483</v>
      </c>
      <c r="NI133" s="123" t="s">
        <v>483</v>
      </c>
      <c r="NJ133" s="123" t="s">
        <v>483</v>
      </c>
      <c r="NK133" s="123" t="s">
        <v>483</v>
      </c>
      <c r="NL133" s="123" t="s">
        <v>489</v>
      </c>
      <c r="NM133" s="123" t="s">
        <v>483</v>
      </c>
      <c r="NN133" s="123" t="s">
        <v>483</v>
      </c>
      <c r="NO133" s="123" t="s">
        <v>483</v>
      </c>
      <c r="NP133" s="123" t="s">
        <v>483</v>
      </c>
      <c r="NQ133" s="123" t="s">
        <v>489</v>
      </c>
      <c r="NR133" s="123" t="s">
        <v>483</v>
      </c>
      <c r="NS133" s="123" t="s">
        <v>489</v>
      </c>
      <c r="NT133" s="123" t="s">
        <v>483</v>
      </c>
      <c r="NU133" s="123" t="s">
        <v>483</v>
      </c>
      <c r="NV133" s="123" t="s">
        <v>483</v>
      </c>
      <c r="NW133" s="123" t="s">
        <v>483</v>
      </c>
      <c r="NX133" s="123" t="s">
        <v>483</v>
      </c>
      <c r="NY133" s="123" t="s">
        <v>483</v>
      </c>
      <c r="NZ133" s="123" t="s">
        <v>483</v>
      </c>
      <c r="OA133" s="123" t="s">
        <v>483</v>
      </c>
      <c r="OB133" s="123" t="s">
        <v>483</v>
      </c>
      <c r="OC133" s="123" t="s">
        <v>483</v>
      </c>
      <c r="OD133" s="123" t="s">
        <v>483</v>
      </c>
      <c r="OE133" s="123" t="s">
        <v>483</v>
      </c>
      <c r="OF133" s="123" t="s">
        <v>483</v>
      </c>
      <c r="OG133" s="123" t="s">
        <v>483</v>
      </c>
      <c r="OH133" s="123" t="s">
        <v>483</v>
      </c>
      <c r="OI133" s="123" t="s">
        <v>483</v>
      </c>
      <c r="OJ133" s="123" t="s">
        <v>483</v>
      </c>
      <c r="OK133" s="123" t="s">
        <v>483</v>
      </c>
      <c r="OL133" s="123" t="s">
        <v>483</v>
      </c>
      <c r="OM133" s="123" t="s">
        <v>489</v>
      </c>
      <c r="ON133" s="123" t="s">
        <v>483</v>
      </c>
      <c r="OO133" s="123" t="s">
        <v>483</v>
      </c>
      <c r="OP133" s="123" t="s">
        <v>483</v>
      </c>
      <c r="OQ133" s="123" t="s">
        <v>483</v>
      </c>
      <c r="OR133" s="123" t="s">
        <v>489</v>
      </c>
      <c r="OS133" s="123" t="s">
        <v>483</v>
      </c>
      <c r="OT133" s="123" t="s">
        <v>483</v>
      </c>
      <c r="OU133" s="123" t="s">
        <v>489</v>
      </c>
      <c r="OV133" s="123" t="s">
        <v>489</v>
      </c>
      <c r="OW133" s="123" t="s">
        <v>489</v>
      </c>
      <c r="OX133" s="123" t="s">
        <v>489</v>
      </c>
      <c r="OY133" s="123" t="s">
        <v>489</v>
      </c>
      <c r="OZ133" s="123" t="s">
        <v>483</v>
      </c>
      <c r="PA133" s="123" t="s">
        <v>483</v>
      </c>
      <c r="PB133" s="123" t="s">
        <v>483</v>
      </c>
      <c r="PC133" s="123" t="s">
        <v>483</v>
      </c>
      <c r="PD133" s="123" t="s">
        <v>483</v>
      </c>
      <c r="PE133" s="123" t="s">
        <v>483</v>
      </c>
      <c r="PF133" s="123" t="s">
        <v>483</v>
      </c>
      <c r="PG133" s="123" t="s">
        <v>483</v>
      </c>
      <c r="PH133" s="123" t="s">
        <v>483</v>
      </c>
      <c r="PI133" s="123" t="s">
        <v>483</v>
      </c>
      <c r="PJ133" s="123" t="s">
        <v>483</v>
      </c>
      <c r="PK133" s="123" t="s">
        <v>483</v>
      </c>
      <c r="PL133" s="123" t="s">
        <v>483</v>
      </c>
      <c r="PM133" s="123" t="s">
        <v>483</v>
      </c>
      <c r="PN133" s="123" t="s">
        <v>483</v>
      </c>
      <c r="PO133" s="123" t="s">
        <v>483</v>
      </c>
      <c r="PP133" s="123" t="s">
        <v>483</v>
      </c>
      <c r="PQ133" s="123" t="s">
        <v>489</v>
      </c>
      <c r="PR133" s="123" t="s">
        <v>483</v>
      </c>
      <c r="PS133" s="123" t="s">
        <v>483</v>
      </c>
      <c r="PT133" s="123" t="s">
        <v>483</v>
      </c>
      <c r="PU133" s="123" t="s">
        <v>574</v>
      </c>
      <c r="PV133" s="123" t="s">
        <v>574</v>
      </c>
      <c r="PW133" s="123" t="s">
        <v>574</v>
      </c>
      <c r="PX133" s="123" t="s">
        <v>574</v>
      </c>
      <c r="PY133" s="123" t="s">
        <v>574</v>
      </c>
      <c r="PZ133" s="123" t="s">
        <v>483</v>
      </c>
      <c r="QA133" s="123" t="s">
        <v>572</v>
      </c>
      <c r="QB133" s="123" t="s">
        <v>483</v>
      </c>
      <c r="QC133" s="123" t="s">
        <v>572</v>
      </c>
      <c r="QD133" s="123" t="s">
        <v>483</v>
      </c>
      <c r="QE133" s="123" t="s">
        <v>2434</v>
      </c>
      <c r="QF133" s="123" t="s">
        <v>2435</v>
      </c>
      <c r="QG133" s="123"/>
      <c r="QH133" s="123" t="s">
        <v>483</v>
      </c>
      <c r="QI133" s="123" t="s">
        <v>483</v>
      </c>
      <c r="QJ133" s="123" t="s">
        <v>483</v>
      </c>
      <c r="QK133" s="123"/>
      <c r="QL133" s="123" t="s">
        <v>483</v>
      </c>
      <c r="QM133" s="123" t="s">
        <v>483</v>
      </c>
      <c r="QN133" s="123" t="s">
        <v>483</v>
      </c>
      <c r="QO133" s="123" t="s">
        <v>483</v>
      </c>
      <c r="QP133" s="123" t="s">
        <v>483</v>
      </c>
      <c r="QQ133" s="123">
        <v>50</v>
      </c>
      <c r="QR133" s="123">
        <v>10</v>
      </c>
      <c r="QS133" s="123">
        <v>20</v>
      </c>
      <c r="QT133" s="123"/>
      <c r="QU133" s="90" t="s">
        <v>4479</v>
      </c>
      <c r="QV133" s="90" t="s">
        <v>4484</v>
      </c>
      <c r="QW133" s="125" t="s">
        <v>4970</v>
      </c>
      <c r="QX133" s="148"/>
      <c r="QY133" s="90" t="s">
        <v>483</v>
      </c>
      <c r="QZ133" s="148" t="s">
        <v>483</v>
      </c>
      <c r="RA133" s="58" t="s">
        <v>4724</v>
      </c>
      <c r="RB133" s="148">
        <v>36</v>
      </c>
      <c r="RC133" s="148">
        <v>17</v>
      </c>
      <c r="RD133" s="148">
        <v>19</v>
      </c>
      <c r="RE133" s="149">
        <v>36</v>
      </c>
      <c r="RF133" s="149">
        <v>17</v>
      </c>
      <c r="RG133" s="149">
        <v>19</v>
      </c>
      <c r="RH133" s="1">
        <v>27</v>
      </c>
      <c r="RI133" s="1">
        <v>13</v>
      </c>
      <c r="RJ133" s="1">
        <v>14</v>
      </c>
      <c r="RK133" s="90">
        <v>37</v>
      </c>
      <c r="RL133" s="90">
        <v>18</v>
      </c>
      <c r="RM133" s="90">
        <v>19</v>
      </c>
      <c r="RN133" s="149">
        <v>15</v>
      </c>
      <c r="RO133" s="1">
        <v>14</v>
      </c>
      <c r="RP133" s="1" t="s">
        <v>4725</v>
      </c>
      <c r="RQ133" s="1" t="s">
        <v>4726</v>
      </c>
      <c r="RR133" s="90" t="s">
        <v>4727</v>
      </c>
      <c r="RS133" s="80">
        <v>0</v>
      </c>
      <c r="RT133" s="1">
        <v>0</v>
      </c>
      <c r="RU133" s="1">
        <v>0</v>
      </c>
      <c r="RV133" s="80">
        <v>0</v>
      </c>
      <c r="RW133" s="1">
        <v>0</v>
      </c>
      <c r="RX133" s="1">
        <v>0</v>
      </c>
      <c r="RY133" s="219" t="s">
        <v>483</v>
      </c>
      <c r="RZ133" s="220" t="s">
        <v>6134</v>
      </c>
      <c r="SA133" s="191" t="s">
        <v>6609</v>
      </c>
      <c r="SB133" s="90" t="s">
        <v>4781</v>
      </c>
      <c r="SC133" s="90" t="s">
        <v>4781</v>
      </c>
      <c r="SD133" s="224" t="s">
        <v>6584</v>
      </c>
      <c r="SE133" s="123"/>
      <c r="SF133" s="114"/>
      <c r="SG133" s="114"/>
      <c r="SH133" s="114"/>
      <c r="SI133" s="114"/>
      <c r="SJ133" s="114"/>
      <c r="SK133" s="114"/>
      <c r="SL133" s="114"/>
      <c r="SM133" s="114"/>
      <c r="SN133" s="242"/>
      <c r="SO133" s="114"/>
      <c r="SQ133" s="123" t="s">
        <v>5456</v>
      </c>
      <c r="SR133" s="123"/>
      <c r="ST133" s="90" t="s">
        <v>483</v>
      </c>
      <c r="SV133" s="235" t="s">
        <v>4478</v>
      </c>
    </row>
    <row r="134" spans="1:516" s="98" customFormat="1" ht="84.75" customHeight="1" x14ac:dyDescent="0.25">
      <c r="A134" s="123" t="s">
        <v>2436</v>
      </c>
      <c r="B134" s="151">
        <v>211</v>
      </c>
      <c r="C134" s="123">
        <v>2019</v>
      </c>
      <c r="D134" s="94" t="s">
        <v>4073</v>
      </c>
      <c r="E134" s="123">
        <v>14</v>
      </c>
      <c r="F134" s="123" t="s">
        <v>598</v>
      </c>
      <c r="G134" s="114" t="s">
        <v>2437</v>
      </c>
      <c r="H134" s="123"/>
      <c r="I134" s="123" t="s">
        <v>4122</v>
      </c>
      <c r="J134" s="123" t="s">
        <v>2438</v>
      </c>
      <c r="K134" s="99" t="s">
        <v>605</v>
      </c>
      <c r="L134" s="99" t="s">
        <v>2312</v>
      </c>
      <c r="M134" s="123" t="s">
        <v>594</v>
      </c>
      <c r="N134" s="123"/>
      <c r="O134" s="123" t="s">
        <v>608</v>
      </c>
      <c r="P134" s="123" t="s">
        <v>2440</v>
      </c>
      <c r="Q134" s="99" t="s">
        <v>4880</v>
      </c>
      <c r="R134" s="95" t="s">
        <v>2441</v>
      </c>
      <c r="S134" s="96" t="s">
        <v>2442</v>
      </c>
      <c r="T134" s="97" t="s">
        <v>590</v>
      </c>
      <c r="U134" s="97" t="s">
        <v>2443</v>
      </c>
      <c r="V134" s="97" t="s">
        <v>4881</v>
      </c>
      <c r="W134" s="97" t="s">
        <v>724</v>
      </c>
      <c r="X134" s="185">
        <v>8661401444</v>
      </c>
      <c r="Y134" s="95" t="s">
        <v>2441</v>
      </c>
      <c r="Z134" s="123">
        <v>20</v>
      </c>
      <c r="AA134" s="123">
        <v>20</v>
      </c>
      <c r="AB134" s="123"/>
      <c r="AC134" s="123"/>
      <c r="AD134" s="123">
        <v>14</v>
      </c>
      <c r="AE134" s="123">
        <v>14</v>
      </c>
      <c r="AF134" s="123"/>
      <c r="AG134" s="123"/>
      <c r="AH134" s="123">
        <v>34</v>
      </c>
      <c r="AI134" s="123">
        <v>0</v>
      </c>
      <c r="AJ134" s="123">
        <v>0</v>
      </c>
      <c r="AK134" s="123">
        <v>34</v>
      </c>
      <c r="AL134" s="123">
        <v>50</v>
      </c>
      <c r="AM134" s="123">
        <v>97</v>
      </c>
      <c r="AN134" s="123">
        <v>70</v>
      </c>
      <c r="AO134" s="123">
        <v>62</v>
      </c>
      <c r="AP134" s="123">
        <v>12</v>
      </c>
      <c r="AQ134" s="123">
        <v>22</v>
      </c>
      <c r="AR134" s="123">
        <v>8</v>
      </c>
      <c r="AS134" s="123">
        <v>14</v>
      </c>
      <c r="AT134" s="123" t="s">
        <v>490</v>
      </c>
      <c r="AU134" s="123" t="s">
        <v>483</v>
      </c>
      <c r="AV134" s="123" t="s">
        <v>585</v>
      </c>
      <c r="AW134" s="123"/>
      <c r="AX134" s="123" t="s">
        <v>835</v>
      </c>
      <c r="AY134" s="123" t="s">
        <v>489</v>
      </c>
      <c r="AZ134" s="123" t="s">
        <v>489</v>
      </c>
      <c r="BA134" s="123" t="s">
        <v>483</v>
      </c>
      <c r="BB134" s="123" t="s">
        <v>483</v>
      </c>
      <c r="BC134" s="123" t="s">
        <v>483</v>
      </c>
      <c r="BD134" s="123" t="s">
        <v>616</v>
      </c>
      <c r="BE134" s="123" t="s">
        <v>483</v>
      </c>
      <c r="BF134" s="123" t="s">
        <v>490</v>
      </c>
      <c r="BG134" s="123" t="s">
        <v>483</v>
      </c>
      <c r="BH134" s="123" t="s">
        <v>483</v>
      </c>
      <c r="BI134" s="123" t="s">
        <v>483</v>
      </c>
      <c r="BJ134" s="123" t="s">
        <v>490</v>
      </c>
      <c r="BK134" s="123" t="s">
        <v>490</v>
      </c>
      <c r="BL134" s="123" t="s">
        <v>490</v>
      </c>
      <c r="BM134" s="123" t="s">
        <v>483</v>
      </c>
      <c r="BN134" s="123" t="s">
        <v>490</v>
      </c>
      <c r="BO134" s="123" t="s">
        <v>483</v>
      </c>
      <c r="BP134" s="123" t="s">
        <v>483</v>
      </c>
      <c r="BQ134" s="123" t="s">
        <v>483</v>
      </c>
      <c r="BR134" s="123" t="s">
        <v>483</v>
      </c>
      <c r="BS134" s="123" t="s">
        <v>483</v>
      </c>
      <c r="BT134" s="123" t="s">
        <v>483</v>
      </c>
      <c r="BU134" s="123" t="s">
        <v>483</v>
      </c>
      <c r="BV134" s="123" t="s">
        <v>483</v>
      </c>
      <c r="BW134" s="123" t="s">
        <v>483</v>
      </c>
      <c r="BX134" s="123" t="s">
        <v>483</v>
      </c>
      <c r="BY134" s="123" t="s">
        <v>483</v>
      </c>
      <c r="BZ134" s="123" t="s">
        <v>490</v>
      </c>
      <c r="CA134" s="123" t="s">
        <v>483</v>
      </c>
      <c r="CB134" s="123" t="s">
        <v>483</v>
      </c>
      <c r="CC134" s="123" t="s">
        <v>483</v>
      </c>
      <c r="CD134" s="123" t="s">
        <v>490</v>
      </c>
      <c r="CE134" s="123" t="s">
        <v>483</v>
      </c>
      <c r="CF134" s="123"/>
      <c r="CG134" s="123" t="s">
        <v>483</v>
      </c>
      <c r="CH134" s="123" t="s">
        <v>483</v>
      </c>
      <c r="CI134" s="123" t="s">
        <v>483</v>
      </c>
      <c r="CJ134" s="123" t="s">
        <v>483</v>
      </c>
      <c r="CK134" s="123" t="s">
        <v>483</v>
      </c>
      <c r="CL134" s="123" t="s">
        <v>483</v>
      </c>
      <c r="CM134" s="123" t="s">
        <v>483</v>
      </c>
      <c r="CN134" s="123" t="s">
        <v>483</v>
      </c>
      <c r="CO134" s="123" t="s">
        <v>483</v>
      </c>
      <c r="CP134" s="123" t="s">
        <v>483</v>
      </c>
      <c r="CQ134" s="123" t="s">
        <v>483</v>
      </c>
      <c r="CR134" s="123" t="s">
        <v>483</v>
      </c>
      <c r="CS134" s="123" t="s">
        <v>483</v>
      </c>
      <c r="CT134" s="123" t="s">
        <v>483</v>
      </c>
      <c r="CU134" s="123" t="s">
        <v>483</v>
      </c>
      <c r="CV134" s="123" t="s">
        <v>483</v>
      </c>
      <c r="CW134" s="123" t="s">
        <v>483</v>
      </c>
      <c r="CX134" s="123" t="s">
        <v>483</v>
      </c>
      <c r="CY134" s="123" t="s">
        <v>483</v>
      </c>
      <c r="CZ134" s="123" t="s">
        <v>483</v>
      </c>
      <c r="DA134" s="123" t="s">
        <v>483</v>
      </c>
      <c r="DB134" s="123" t="s">
        <v>483</v>
      </c>
      <c r="DC134" s="123" t="s">
        <v>483</v>
      </c>
      <c r="DD134" s="123" t="s">
        <v>483</v>
      </c>
      <c r="DE134" s="123" t="s">
        <v>483</v>
      </c>
      <c r="DF134" s="123" t="s">
        <v>483</v>
      </c>
      <c r="DG134" s="123" t="s">
        <v>483</v>
      </c>
      <c r="DH134" s="123" t="s">
        <v>483</v>
      </c>
      <c r="DI134" s="123" t="s">
        <v>483</v>
      </c>
      <c r="DJ134" s="123" t="s">
        <v>483</v>
      </c>
      <c r="DK134" s="123" t="s">
        <v>483</v>
      </c>
      <c r="DL134" s="123" t="s">
        <v>483</v>
      </c>
      <c r="DM134" s="123" t="s">
        <v>618</v>
      </c>
      <c r="DN134" s="123" t="s">
        <v>483</v>
      </c>
      <c r="DO134" s="123" t="s">
        <v>483</v>
      </c>
      <c r="DP134" s="123" t="s">
        <v>483</v>
      </c>
      <c r="DQ134" s="123" t="s">
        <v>483</v>
      </c>
      <c r="DR134" s="123" t="s">
        <v>490</v>
      </c>
      <c r="DS134" s="123" t="s">
        <v>483</v>
      </c>
      <c r="DT134" s="123" t="s">
        <v>490</v>
      </c>
      <c r="DU134" s="123" t="s">
        <v>483</v>
      </c>
      <c r="DV134" s="123" t="s">
        <v>483</v>
      </c>
      <c r="DW134" s="123" t="s">
        <v>483</v>
      </c>
      <c r="DX134" s="123" t="s">
        <v>490</v>
      </c>
      <c r="DY134" s="123" t="s">
        <v>483</v>
      </c>
      <c r="DZ134" s="123" t="s">
        <v>483</v>
      </c>
      <c r="EA134" s="123" t="s">
        <v>483</v>
      </c>
      <c r="EB134" s="123" t="s">
        <v>483</v>
      </c>
      <c r="EC134" s="123" t="s">
        <v>483</v>
      </c>
      <c r="ED134" s="123" t="s">
        <v>483</v>
      </c>
      <c r="EE134" s="123">
        <v>5</v>
      </c>
      <c r="EF134" s="123">
        <v>3</v>
      </c>
      <c r="EG134" s="123">
        <v>3</v>
      </c>
      <c r="EH134" s="123" t="s">
        <v>483</v>
      </c>
      <c r="EI134" s="123" t="s">
        <v>483</v>
      </c>
      <c r="EJ134" s="123" t="s">
        <v>483</v>
      </c>
      <c r="EK134" s="123" t="s">
        <v>483</v>
      </c>
      <c r="EL134" s="123" t="s">
        <v>483</v>
      </c>
      <c r="EM134" s="123" t="s">
        <v>483</v>
      </c>
      <c r="EN134" s="123" t="s">
        <v>483</v>
      </c>
      <c r="EO134" s="123" t="s">
        <v>483</v>
      </c>
      <c r="EP134" s="123" t="s">
        <v>483</v>
      </c>
      <c r="EQ134" s="123" t="s">
        <v>483</v>
      </c>
      <c r="ER134" s="123" t="s">
        <v>483</v>
      </c>
      <c r="ES134" s="123" t="s">
        <v>483</v>
      </c>
      <c r="ET134" s="123" t="s">
        <v>490</v>
      </c>
      <c r="EU134" s="123" t="s">
        <v>483</v>
      </c>
      <c r="EV134" s="123" t="s">
        <v>490</v>
      </c>
      <c r="EW134" s="123" t="s">
        <v>483</v>
      </c>
      <c r="EX134" s="123" t="s">
        <v>483</v>
      </c>
      <c r="EY134" s="123" t="s">
        <v>483</v>
      </c>
      <c r="EZ134" s="123" t="s">
        <v>490</v>
      </c>
      <c r="FA134" s="123" t="s">
        <v>490</v>
      </c>
      <c r="FB134" s="123" t="s">
        <v>483</v>
      </c>
      <c r="FC134" s="123" t="s">
        <v>483</v>
      </c>
      <c r="FD134" s="123" t="s">
        <v>483</v>
      </c>
      <c r="FE134" s="123" t="s">
        <v>483</v>
      </c>
      <c r="FF134" s="123" t="s">
        <v>483</v>
      </c>
      <c r="FG134" s="123" t="s">
        <v>490</v>
      </c>
      <c r="FH134" s="123" t="s">
        <v>490</v>
      </c>
      <c r="FI134" s="123" t="s">
        <v>483</v>
      </c>
      <c r="FJ134" s="123" t="s">
        <v>483</v>
      </c>
      <c r="FK134" s="123" t="s">
        <v>483</v>
      </c>
      <c r="FL134" s="123" t="s">
        <v>483</v>
      </c>
      <c r="FM134" s="123" t="s">
        <v>483</v>
      </c>
      <c r="FN134" s="123" t="s">
        <v>490</v>
      </c>
      <c r="FO134" s="123" t="s">
        <v>483</v>
      </c>
      <c r="FP134" s="123" t="s">
        <v>483</v>
      </c>
      <c r="FQ134" s="123" t="s">
        <v>483</v>
      </c>
      <c r="FR134" s="123" t="s">
        <v>490</v>
      </c>
      <c r="FS134" s="123" t="s">
        <v>483</v>
      </c>
      <c r="FT134" s="123" t="s">
        <v>483</v>
      </c>
      <c r="FU134" s="123" t="s">
        <v>483</v>
      </c>
      <c r="FV134" s="123" t="s">
        <v>483</v>
      </c>
      <c r="FW134" s="123" t="s">
        <v>483</v>
      </c>
      <c r="FX134" s="123" t="s">
        <v>483</v>
      </c>
      <c r="FY134" s="123" t="s">
        <v>483</v>
      </c>
      <c r="FZ134" s="123" t="s">
        <v>483</v>
      </c>
      <c r="GA134" s="123" t="s">
        <v>483</v>
      </c>
      <c r="GB134" s="123" t="s">
        <v>483</v>
      </c>
      <c r="GC134" s="123" t="s">
        <v>483</v>
      </c>
      <c r="GD134" s="123" t="s">
        <v>483</v>
      </c>
      <c r="GE134" s="123" t="s">
        <v>483</v>
      </c>
      <c r="GF134" s="123" t="s">
        <v>483</v>
      </c>
      <c r="GG134" s="123" t="s">
        <v>483</v>
      </c>
      <c r="GH134" s="123" t="s">
        <v>483</v>
      </c>
      <c r="GI134" s="123" t="s">
        <v>483</v>
      </c>
      <c r="GJ134" s="123" t="s">
        <v>483</v>
      </c>
      <c r="GK134" s="123" t="s">
        <v>483</v>
      </c>
      <c r="GL134" s="123" t="s">
        <v>483</v>
      </c>
      <c r="GM134" s="123" t="s">
        <v>483</v>
      </c>
      <c r="GN134" s="123" t="s">
        <v>483</v>
      </c>
      <c r="GO134" s="123" t="s">
        <v>483</v>
      </c>
      <c r="GP134" s="123" t="s">
        <v>483</v>
      </c>
      <c r="GQ134" s="123" t="s">
        <v>483</v>
      </c>
      <c r="GR134" s="123" t="s">
        <v>483</v>
      </c>
      <c r="GS134" s="123" t="s">
        <v>483</v>
      </c>
      <c r="GT134" s="123" t="s">
        <v>483</v>
      </c>
      <c r="GU134" s="123" t="s">
        <v>483</v>
      </c>
      <c r="GV134" s="123" t="s">
        <v>483</v>
      </c>
      <c r="GW134" s="123" t="s">
        <v>483</v>
      </c>
      <c r="GX134" s="123" t="s">
        <v>483</v>
      </c>
      <c r="GY134" s="123" t="s">
        <v>483</v>
      </c>
      <c r="GZ134" s="123" t="s">
        <v>483</v>
      </c>
      <c r="HA134" s="123" t="s">
        <v>483</v>
      </c>
      <c r="HB134" s="123" t="s">
        <v>483</v>
      </c>
      <c r="HC134" s="123" t="s">
        <v>483</v>
      </c>
      <c r="HD134" s="123" t="s">
        <v>483</v>
      </c>
      <c r="HE134" s="123" t="s">
        <v>483</v>
      </c>
      <c r="HF134" s="123" t="s">
        <v>483</v>
      </c>
      <c r="HG134" s="123" t="s">
        <v>483</v>
      </c>
      <c r="HH134" s="123" t="s">
        <v>483</v>
      </c>
      <c r="HI134" s="123" t="s">
        <v>483</v>
      </c>
      <c r="HJ134" s="123" t="s">
        <v>483</v>
      </c>
      <c r="HK134" s="123" t="s">
        <v>483</v>
      </c>
      <c r="HL134" s="123" t="s">
        <v>483</v>
      </c>
      <c r="HM134" s="123" t="s">
        <v>483</v>
      </c>
      <c r="HN134" s="123" t="s">
        <v>483</v>
      </c>
      <c r="HO134" s="123" t="s">
        <v>483</v>
      </c>
      <c r="HP134" s="123" t="s">
        <v>483</v>
      </c>
      <c r="HQ134" s="123" t="s">
        <v>490</v>
      </c>
      <c r="HR134" s="123" t="s">
        <v>483</v>
      </c>
      <c r="HS134" s="123" t="s">
        <v>490</v>
      </c>
      <c r="HT134" s="123" t="s">
        <v>490</v>
      </c>
      <c r="HU134" s="123" t="s">
        <v>483</v>
      </c>
      <c r="HV134" s="123" t="s">
        <v>483</v>
      </c>
      <c r="HW134" s="123" t="s">
        <v>483</v>
      </c>
      <c r="HX134" s="123" t="s">
        <v>489</v>
      </c>
      <c r="HY134" s="123" t="s">
        <v>483</v>
      </c>
      <c r="HZ134" s="123" t="s">
        <v>483</v>
      </c>
      <c r="IA134" s="123" t="s">
        <v>483</v>
      </c>
      <c r="IB134" s="123" t="s">
        <v>483</v>
      </c>
      <c r="IC134" s="123" t="s">
        <v>483</v>
      </c>
      <c r="ID134" s="123" t="s">
        <v>483</v>
      </c>
      <c r="IE134" s="123" t="s">
        <v>489</v>
      </c>
      <c r="IF134" s="123" t="s">
        <v>489</v>
      </c>
      <c r="IG134" s="123" t="s">
        <v>483</v>
      </c>
      <c r="IH134" s="123" t="s">
        <v>483</v>
      </c>
      <c r="II134" s="123" t="s">
        <v>483</v>
      </c>
      <c r="IJ134" s="123" t="s">
        <v>489</v>
      </c>
      <c r="IK134" s="123" t="s">
        <v>489</v>
      </c>
      <c r="IL134" s="123" t="s">
        <v>483</v>
      </c>
      <c r="IM134" s="123" t="s">
        <v>483</v>
      </c>
      <c r="IN134" s="123">
        <v>1</v>
      </c>
      <c r="IO134" s="123"/>
      <c r="IP134" s="123">
        <v>2</v>
      </c>
      <c r="IQ134" s="123"/>
      <c r="IR134" s="123">
        <v>7</v>
      </c>
      <c r="IS134" s="123"/>
      <c r="IT134" s="123"/>
      <c r="IU134" s="123"/>
      <c r="IV134" s="123"/>
      <c r="IW134" s="123">
        <v>5</v>
      </c>
      <c r="IX134" s="123">
        <v>1</v>
      </c>
      <c r="IY134" s="123"/>
      <c r="IZ134" s="123"/>
      <c r="JA134" s="123">
        <v>1</v>
      </c>
      <c r="JB134" s="123"/>
      <c r="JC134" s="123"/>
      <c r="JD134" s="123"/>
      <c r="JE134" s="123">
        <v>6</v>
      </c>
      <c r="JF134" s="123"/>
      <c r="JG134" s="123"/>
      <c r="JH134" s="123">
        <v>3</v>
      </c>
      <c r="JI134" s="123"/>
      <c r="JJ134" s="123">
        <v>3</v>
      </c>
      <c r="JK134" s="123"/>
      <c r="JL134" s="123">
        <v>1</v>
      </c>
      <c r="JM134" s="123"/>
      <c r="JN134" s="123">
        <v>18</v>
      </c>
      <c r="JO134" s="123">
        <v>12</v>
      </c>
      <c r="JP134" s="123">
        <v>30</v>
      </c>
      <c r="JQ134" s="123">
        <v>3</v>
      </c>
      <c r="JR134" s="123" t="s">
        <v>2444</v>
      </c>
      <c r="JS134" s="123" t="s">
        <v>489</v>
      </c>
      <c r="JT134" s="123" t="s">
        <v>483</v>
      </c>
      <c r="JU134" s="123" t="s">
        <v>483</v>
      </c>
      <c r="JV134" s="123" t="s">
        <v>483</v>
      </c>
      <c r="JW134" s="123" t="s">
        <v>483</v>
      </c>
      <c r="JX134" s="123" t="s">
        <v>483</v>
      </c>
      <c r="JY134" s="123" t="s">
        <v>483</v>
      </c>
      <c r="JZ134" s="123" t="s">
        <v>483</v>
      </c>
      <c r="KA134" s="123" t="s">
        <v>489</v>
      </c>
      <c r="KB134" s="123" t="s">
        <v>483</v>
      </c>
      <c r="KC134" s="123" t="s">
        <v>483</v>
      </c>
      <c r="KD134" s="123" t="s">
        <v>2445</v>
      </c>
      <c r="KE134" s="123" t="s">
        <v>792</v>
      </c>
      <c r="KF134" s="123" t="s">
        <v>1045</v>
      </c>
      <c r="KG134" s="123" t="s">
        <v>935</v>
      </c>
      <c r="KH134" s="123" t="s">
        <v>500</v>
      </c>
      <c r="KI134" s="123">
        <v>1</v>
      </c>
      <c r="KJ134" s="123" t="s">
        <v>483</v>
      </c>
      <c r="KK134" s="123" t="s">
        <v>483</v>
      </c>
      <c r="KL134" s="123" t="s">
        <v>483</v>
      </c>
      <c r="KM134" s="123" t="s">
        <v>483</v>
      </c>
      <c r="KN134" s="123" t="s">
        <v>483</v>
      </c>
      <c r="KO134" s="123" t="s">
        <v>483</v>
      </c>
      <c r="KP134" s="123" t="s">
        <v>483</v>
      </c>
      <c r="KQ134" s="123" t="s">
        <v>483</v>
      </c>
      <c r="KR134" s="123" t="s">
        <v>490</v>
      </c>
      <c r="KS134" s="123" t="s">
        <v>483</v>
      </c>
      <c r="KT134" s="123" t="s">
        <v>483</v>
      </c>
      <c r="KU134" s="123" t="s">
        <v>483</v>
      </c>
      <c r="KV134" s="123" t="s">
        <v>483</v>
      </c>
      <c r="KW134" s="123" t="s">
        <v>483</v>
      </c>
      <c r="KX134" s="123" t="s">
        <v>483</v>
      </c>
      <c r="KY134" s="123" t="s">
        <v>483</v>
      </c>
      <c r="KZ134" s="123" t="s">
        <v>483</v>
      </c>
      <c r="LA134" s="123" t="s">
        <v>483</v>
      </c>
      <c r="LB134" s="123" t="s">
        <v>483</v>
      </c>
      <c r="LC134" s="123" t="s">
        <v>483</v>
      </c>
      <c r="LD134" s="123" t="s">
        <v>483</v>
      </c>
      <c r="LE134" s="123" t="s">
        <v>490</v>
      </c>
      <c r="LF134" s="123">
        <v>20</v>
      </c>
      <c r="LG134" s="123">
        <v>2</v>
      </c>
      <c r="LH134" s="123"/>
      <c r="LI134" s="123">
        <v>22</v>
      </c>
      <c r="LJ134" s="123">
        <v>10</v>
      </c>
      <c r="LK134" s="123">
        <v>24</v>
      </c>
      <c r="LL134" s="123">
        <v>20</v>
      </c>
      <c r="LM134" s="123">
        <v>20</v>
      </c>
      <c r="LN134" s="123" t="s">
        <v>483</v>
      </c>
      <c r="LO134" s="123" t="s">
        <v>489</v>
      </c>
      <c r="LP134" s="123" t="s">
        <v>483</v>
      </c>
      <c r="LQ134" s="123" t="s">
        <v>483</v>
      </c>
      <c r="LR134" s="123" t="s">
        <v>483</v>
      </c>
      <c r="LS134" s="123" t="s">
        <v>483</v>
      </c>
      <c r="LT134" s="123" t="s">
        <v>489</v>
      </c>
      <c r="LU134" s="123" t="s">
        <v>489</v>
      </c>
      <c r="LV134" s="123" t="s">
        <v>489</v>
      </c>
      <c r="LW134" s="123" t="s">
        <v>483</v>
      </c>
      <c r="LX134" s="123" t="s">
        <v>483</v>
      </c>
      <c r="LY134" s="123" t="s">
        <v>489</v>
      </c>
      <c r="LZ134" s="123" t="s">
        <v>489</v>
      </c>
      <c r="MA134" s="123" t="s">
        <v>483</v>
      </c>
      <c r="MB134" s="123" t="s">
        <v>483</v>
      </c>
      <c r="MC134" s="123" t="s">
        <v>489</v>
      </c>
      <c r="MD134" s="123" t="s">
        <v>483</v>
      </c>
      <c r="ME134" s="123" t="s">
        <v>483</v>
      </c>
      <c r="MF134" s="123" t="s">
        <v>483</v>
      </c>
      <c r="MG134" s="123" t="s">
        <v>489</v>
      </c>
      <c r="MH134" s="123" t="s">
        <v>483</v>
      </c>
      <c r="MI134" s="123" t="s">
        <v>483</v>
      </c>
      <c r="MJ134" s="123" t="s">
        <v>489</v>
      </c>
      <c r="MK134" s="123" t="s">
        <v>483</v>
      </c>
      <c r="ML134" s="123" t="s">
        <v>483</v>
      </c>
      <c r="MM134" s="123" t="s">
        <v>483</v>
      </c>
      <c r="MN134" s="123" t="s">
        <v>483</v>
      </c>
      <c r="MO134" s="123" t="s">
        <v>483</v>
      </c>
      <c r="MP134" s="123" t="s">
        <v>483</v>
      </c>
      <c r="MQ134" s="123" t="s">
        <v>483</v>
      </c>
      <c r="MR134" s="123" t="s">
        <v>483</v>
      </c>
      <c r="MS134" s="123" t="s">
        <v>483</v>
      </c>
      <c r="MT134" s="123" t="s">
        <v>483</v>
      </c>
      <c r="MU134" s="123" t="s">
        <v>483</v>
      </c>
      <c r="MV134" s="123" t="s">
        <v>483</v>
      </c>
      <c r="MW134" s="123" t="s">
        <v>483</v>
      </c>
      <c r="MX134" s="123" t="s">
        <v>483</v>
      </c>
      <c r="MY134" s="123" t="s">
        <v>483</v>
      </c>
      <c r="MZ134" s="123" t="s">
        <v>489</v>
      </c>
      <c r="NA134" s="123" t="s">
        <v>483</v>
      </c>
      <c r="NB134" s="123" t="s">
        <v>483</v>
      </c>
      <c r="NC134" s="123" t="s">
        <v>483</v>
      </c>
      <c r="ND134" s="123" t="s">
        <v>489</v>
      </c>
      <c r="NE134" s="123" t="s">
        <v>483</v>
      </c>
      <c r="NF134" s="123" t="s">
        <v>483</v>
      </c>
      <c r="NG134" s="123" t="s">
        <v>483</v>
      </c>
      <c r="NH134" s="123" t="s">
        <v>483</v>
      </c>
      <c r="NI134" s="123" t="s">
        <v>483</v>
      </c>
      <c r="NJ134" s="123" t="s">
        <v>483</v>
      </c>
      <c r="NK134" s="123" t="s">
        <v>483</v>
      </c>
      <c r="NL134" s="123" t="s">
        <v>483</v>
      </c>
      <c r="NM134" s="123" t="s">
        <v>483</v>
      </c>
      <c r="NN134" s="123" t="s">
        <v>483</v>
      </c>
      <c r="NO134" s="123" t="s">
        <v>483</v>
      </c>
      <c r="NP134" s="123" t="s">
        <v>483</v>
      </c>
      <c r="NQ134" s="123" t="s">
        <v>483</v>
      </c>
      <c r="NR134" s="123" t="s">
        <v>483</v>
      </c>
      <c r="NS134" s="123" t="s">
        <v>483</v>
      </c>
      <c r="NT134" s="123" t="s">
        <v>483</v>
      </c>
      <c r="NU134" s="123" t="s">
        <v>483</v>
      </c>
      <c r="NV134" s="123" t="s">
        <v>483</v>
      </c>
      <c r="NW134" s="123" t="s">
        <v>483</v>
      </c>
      <c r="NX134" s="123" t="s">
        <v>483</v>
      </c>
      <c r="NY134" s="123" t="s">
        <v>483</v>
      </c>
      <c r="NZ134" s="123" t="s">
        <v>483</v>
      </c>
      <c r="OA134" s="123" t="s">
        <v>483</v>
      </c>
      <c r="OB134" s="123" t="s">
        <v>483</v>
      </c>
      <c r="OC134" s="123" t="s">
        <v>483</v>
      </c>
      <c r="OD134" s="123" t="s">
        <v>483</v>
      </c>
      <c r="OE134" s="123" t="s">
        <v>483</v>
      </c>
      <c r="OF134" s="123" t="s">
        <v>483</v>
      </c>
      <c r="OG134" s="123" t="s">
        <v>483</v>
      </c>
      <c r="OH134" s="123" t="s">
        <v>483</v>
      </c>
      <c r="OI134" s="123" t="s">
        <v>483</v>
      </c>
      <c r="OJ134" s="123" t="s">
        <v>483</v>
      </c>
      <c r="OK134" s="123" t="s">
        <v>483</v>
      </c>
      <c r="OL134" s="123" t="s">
        <v>483</v>
      </c>
      <c r="OM134" s="123" t="s">
        <v>483</v>
      </c>
      <c r="ON134" s="123" t="s">
        <v>483</v>
      </c>
      <c r="OO134" s="123" t="s">
        <v>483</v>
      </c>
      <c r="OP134" s="123" t="s">
        <v>483</v>
      </c>
      <c r="OQ134" s="123" t="s">
        <v>483</v>
      </c>
      <c r="OR134" s="123" t="s">
        <v>489</v>
      </c>
      <c r="OS134" s="123" t="s">
        <v>483</v>
      </c>
      <c r="OT134" s="123" t="s">
        <v>483</v>
      </c>
      <c r="OU134" s="123" t="s">
        <v>489</v>
      </c>
      <c r="OV134" s="123" t="s">
        <v>489</v>
      </c>
      <c r="OW134" s="123" t="s">
        <v>489</v>
      </c>
      <c r="OX134" s="123" t="s">
        <v>489</v>
      </c>
      <c r="OY134" s="123" t="s">
        <v>489</v>
      </c>
      <c r="OZ134" s="123" t="s">
        <v>483</v>
      </c>
      <c r="PA134" s="123" t="s">
        <v>489</v>
      </c>
      <c r="PB134" s="123" t="s">
        <v>483</v>
      </c>
      <c r="PC134" s="123" t="s">
        <v>483</v>
      </c>
      <c r="PD134" s="123" t="s">
        <v>483</v>
      </c>
      <c r="PE134" s="123" t="s">
        <v>483</v>
      </c>
      <c r="PF134" s="123" t="s">
        <v>483</v>
      </c>
      <c r="PG134" s="123" t="s">
        <v>483</v>
      </c>
      <c r="PH134" s="123" t="s">
        <v>483</v>
      </c>
      <c r="PI134" s="123" t="s">
        <v>483</v>
      </c>
      <c r="PJ134" s="123" t="s">
        <v>483</v>
      </c>
      <c r="PK134" s="123" t="s">
        <v>483</v>
      </c>
      <c r="PL134" s="123" t="s">
        <v>483</v>
      </c>
      <c r="PM134" s="123" t="s">
        <v>483</v>
      </c>
      <c r="PN134" s="123" t="s">
        <v>483</v>
      </c>
      <c r="PO134" s="123" t="s">
        <v>489</v>
      </c>
      <c r="PP134" s="123" t="s">
        <v>483</v>
      </c>
      <c r="PQ134" s="123" t="s">
        <v>483</v>
      </c>
      <c r="PR134" s="123" t="s">
        <v>483</v>
      </c>
      <c r="PS134" s="123" t="s">
        <v>483</v>
      </c>
      <c r="PT134" s="123" t="s">
        <v>483</v>
      </c>
      <c r="PU134" s="123" t="s">
        <v>574</v>
      </c>
      <c r="PV134" s="123" t="s">
        <v>574</v>
      </c>
      <c r="PW134" s="123" t="s">
        <v>574</v>
      </c>
      <c r="PX134" s="123" t="s">
        <v>574</v>
      </c>
      <c r="PY134" s="123" t="s">
        <v>574</v>
      </c>
      <c r="PZ134" s="123" t="s">
        <v>483</v>
      </c>
      <c r="QA134" s="123" t="s">
        <v>572</v>
      </c>
      <c r="QB134" s="123" t="s">
        <v>483</v>
      </c>
      <c r="QC134" s="123" t="s">
        <v>572</v>
      </c>
      <c r="QD134" s="123" t="s">
        <v>483</v>
      </c>
      <c r="QE134" s="123" t="s">
        <v>2446</v>
      </c>
      <c r="QF134" s="123"/>
      <c r="QG134" s="123"/>
      <c r="QH134" s="123" t="s">
        <v>489</v>
      </c>
      <c r="QI134" s="123" t="s">
        <v>483</v>
      </c>
      <c r="QJ134" s="123" t="s">
        <v>483</v>
      </c>
      <c r="QK134" s="123"/>
      <c r="QL134" s="123" t="s">
        <v>483</v>
      </c>
      <c r="QM134" s="123" t="s">
        <v>483</v>
      </c>
      <c r="QN134" s="123" t="s">
        <v>483</v>
      </c>
      <c r="QO134" s="123" t="s">
        <v>483</v>
      </c>
      <c r="QP134" s="123" t="s">
        <v>483</v>
      </c>
      <c r="QQ134" s="123">
        <v>12</v>
      </c>
      <c r="QR134" s="123">
        <v>6</v>
      </c>
      <c r="QS134" s="123">
        <v>4</v>
      </c>
      <c r="QT134" s="123"/>
      <c r="QU134" s="90" t="s">
        <v>4479</v>
      </c>
      <c r="QV134" s="90" t="s">
        <v>4484</v>
      </c>
      <c r="QW134" s="125" t="s">
        <v>4974</v>
      </c>
      <c r="QX134" s="148" t="s">
        <v>483</v>
      </c>
      <c r="QY134" s="80" t="s">
        <v>483</v>
      </c>
      <c r="QZ134" s="148" t="s">
        <v>483</v>
      </c>
      <c r="RA134" s="58" t="s">
        <v>4870</v>
      </c>
      <c r="RB134" s="148">
        <v>34</v>
      </c>
      <c r="RC134" s="148">
        <v>14</v>
      </c>
      <c r="RD134" s="148">
        <v>20</v>
      </c>
      <c r="RE134" s="149">
        <v>30</v>
      </c>
      <c r="RF134" s="149">
        <v>15</v>
      </c>
      <c r="RG134" s="149">
        <v>15</v>
      </c>
      <c r="RH134" s="1">
        <v>21</v>
      </c>
      <c r="RI134" s="1">
        <v>11</v>
      </c>
      <c r="RJ134" s="1">
        <v>10</v>
      </c>
      <c r="RK134" s="90">
        <v>30</v>
      </c>
      <c r="RL134" s="90">
        <v>15</v>
      </c>
      <c r="RM134" s="90">
        <v>15</v>
      </c>
      <c r="RN134" s="149">
        <v>18</v>
      </c>
      <c r="RO134" s="1">
        <v>15</v>
      </c>
      <c r="RP134" s="90" t="s">
        <v>4871</v>
      </c>
      <c r="RQ134" s="58" t="s">
        <v>4872</v>
      </c>
      <c r="RR134" s="90" t="s">
        <v>4723</v>
      </c>
      <c r="RS134" s="80">
        <v>0</v>
      </c>
      <c r="RT134" s="1">
        <v>3</v>
      </c>
      <c r="RU134" s="1">
        <v>1</v>
      </c>
      <c r="RV134" s="80">
        <v>0</v>
      </c>
      <c r="RW134" s="80">
        <v>2</v>
      </c>
      <c r="RX134" s="175">
        <v>1</v>
      </c>
      <c r="RY134" s="219" t="s">
        <v>483</v>
      </c>
      <c r="RZ134" s="219"/>
      <c r="SA134" s="184" t="s">
        <v>6194</v>
      </c>
      <c r="SB134" s="90" t="s">
        <v>4781</v>
      </c>
      <c r="SC134" s="90" t="s">
        <v>4781</v>
      </c>
      <c r="SD134" s="217" t="s">
        <v>6159</v>
      </c>
      <c r="SE134" s="123"/>
      <c r="SF134" s="114"/>
      <c r="SG134" s="114" t="s">
        <v>483</v>
      </c>
      <c r="SH134" s="114"/>
      <c r="SI134" s="114"/>
      <c r="SJ134" s="114"/>
      <c r="SK134" s="114"/>
      <c r="SL134" s="114"/>
      <c r="SM134" s="114"/>
      <c r="SN134" s="242"/>
      <c r="SO134" s="114"/>
      <c r="SQ134" s="123"/>
      <c r="SR134" s="123"/>
      <c r="ST134" s="90" t="s">
        <v>483</v>
      </c>
      <c r="SV134" s="236" t="s">
        <v>4484</v>
      </c>
    </row>
    <row r="135" spans="1:516" s="98" customFormat="1" ht="84.75" customHeight="1" x14ac:dyDescent="0.25">
      <c r="A135" s="123" t="s">
        <v>2409</v>
      </c>
      <c r="B135" s="93">
        <v>212</v>
      </c>
      <c r="C135" s="123">
        <v>2019</v>
      </c>
      <c r="D135" s="94" t="s">
        <v>4073</v>
      </c>
      <c r="E135" s="123">
        <v>14</v>
      </c>
      <c r="F135" s="123" t="s">
        <v>598</v>
      </c>
      <c r="G135" s="114" t="s">
        <v>2410</v>
      </c>
      <c r="H135" s="123"/>
      <c r="I135" s="123" t="s">
        <v>4122</v>
      </c>
      <c r="J135" s="123" t="s">
        <v>2411</v>
      </c>
      <c r="K135" s="123" t="s">
        <v>657</v>
      </c>
      <c r="L135" s="123" t="s">
        <v>2412</v>
      </c>
      <c r="M135" s="123">
        <v>628</v>
      </c>
      <c r="N135" s="123"/>
      <c r="O135" s="123" t="s">
        <v>608</v>
      </c>
      <c r="P135" s="123" t="s">
        <v>2413</v>
      </c>
      <c r="Q135" s="123">
        <v>8661071693</v>
      </c>
      <c r="R135" s="95" t="s">
        <v>2414</v>
      </c>
      <c r="S135" s="97">
        <v>25870</v>
      </c>
      <c r="T135" s="97" t="s">
        <v>590</v>
      </c>
      <c r="U135" s="97" t="s">
        <v>2415</v>
      </c>
      <c r="V135" s="97" t="s">
        <v>2415</v>
      </c>
      <c r="W135" s="97" t="s">
        <v>635</v>
      </c>
      <c r="X135" s="183">
        <v>8661071693</v>
      </c>
      <c r="Y135" s="95" t="s">
        <v>2414</v>
      </c>
      <c r="Z135" s="123">
        <v>8</v>
      </c>
      <c r="AA135" s="123">
        <v>3</v>
      </c>
      <c r="AB135" s="123">
        <v>3</v>
      </c>
      <c r="AC135" s="123">
        <v>2</v>
      </c>
      <c r="AD135" s="123">
        <v>5</v>
      </c>
      <c r="AE135" s="123">
        <v>3</v>
      </c>
      <c r="AF135" s="123">
        <v>2</v>
      </c>
      <c r="AG135" s="123"/>
      <c r="AH135" s="123">
        <v>6</v>
      </c>
      <c r="AI135" s="123">
        <v>5</v>
      </c>
      <c r="AJ135" s="123">
        <v>2</v>
      </c>
      <c r="AK135" s="123">
        <v>13</v>
      </c>
      <c r="AL135" s="123">
        <v>20</v>
      </c>
      <c r="AM135" s="123">
        <v>75</v>
      </c>
      <c r="AN135" s="123">
        <v>97</v>
      </c>
      <c r="AO135" s="123">
        <v>70</v>
      </c>
      <c r="AP135" s="123">
        <v>4</v>
      </c>
      <c r="AQ135" s="123">
        <v>10</v>
      </c>
      <c r="AR135" s="123">
        <v>2</v>
      </c>
      <c r="AS135" s="123">
        <v>8</v>
      </c>
      <c r="AT135" s="123" t="s">
        <v>483</v>
      </c>
      <c r="AU135" s="123" t="s">
        <v>483</v>
      </c>
      <c r="AV135" s="123" t="s">
        <v>782</v>
      </c>
      <c r="AW135" s="123"/>
      <c r="AX135" s="123" t="s">
        <v>637</v>
      </c>
      <c r="AY135" s="123" t="s">
        <v>483</v>
      </c>
      <c r="AZ135" s="123" t="s">
        <v>483</v>
      </c>
      <c r="BA135" s="123" t="s">
        <v>489</v>
      </c>
      <c r="BB135" s="123" t="s">
        <v>489</v>
      </c>
      <c r="BC135" s="123" t="s">
        <v>483</v>
      </c>
      <c r="BD135" s="123" t="s">
        <v>572</v>
      </c>
      <c r="BE135" s="123" t="s">
        <v>483</v>
      </c>
      <c r="BF135" s="123" t="s">
        <v>483</v>
      </c>
      <c r="BG135" s="123" t="s">
        <v>483</v>
      </c>
      <c r="BH135" s="123" t="s">
        <v>483</v>
      </c>
      <c r="BI135" s="123" t="s">
        <v>483</v>
      </c>
      <c r="BJ135" s="123" t="s">
        <v>490</v>
      </c>
      <c r="BK135" s="123" t="s">
        <v>490</v>
      </c>
      <c r="BL135" s="123" t="s">
        <v>490</v>
      </c>
      <c r="BM135" s="123" t="s">
        <v>483</v>
      </c>
      <c r="BN135" s="123" t="s">
        <v>483</v>
      </c>
      <c r="BO135" s="123" t="s">
        <v>483</v>
      </c>
      <c r="BP135" s="123" t="s">
        <v>483</v>
      </c>
      <c r="BQ135" s="123" t="s">
        <v>483</v>
      </c>
      <c r="BR135" s="123" t="s">
        <v>483</v>
      </c>
      <c r="BS135" s="123" t="s">
        <v>483</v>
      </c>
      <c r="BT135" s="123" t="s">
        <v>490</v>
      </c>
      <c r="BU135" s="123" t="s">
        <v>490</v>
      </c>
      <c r="BV135" s="123" t="s">
        <v>483</v>
      </c>
      <c r="BW135" s="123" t="s">
        <v>483</v>
      </c>
      <c r="BX135" s="123" t="s">
        <v>490</v>
      </c>
      <c r="BY135" s="123" t="s">
        <v>490</v>
      </c>
      <c r="BZ135" s="123" t="s">
        <v>483</v>
      </c>
      <c r="CA135" s="123" t="s">
        <v>483</v>
      </c>
      <c r="CB135" s="123" t="s">
        <v>483</v>
      </c>
      <c r="CC135" s="123" t="s">
        <v>490</v>
      </c>
      <c r="CD135" s="123" t="s">
        <v>483</v>
      </c>
      <c r="CE135" s="123" t="s">
        <v>483</v>
      </c>
      <c r="CF135" s="123"/>
      <c r="CG135" s="123" t="s">
        <v>483</v>
      </c>
      <c r="CH135" s="123" t="s">
        <v>483</v>
      </c>
      <c r="CI135" s="123" t="s">
        <v>483</v>
      </c>
      <c r="CJ135" s="123" t="s">
        <v>483</v>
      </c>
      <c r="CK135" s="123" t="s">
        <v>483</v>
      </c>
      <c r="CL135" s="123" t="s">
        <v>483</v>
      </c>
      <c r="CM135" s="123" t="s">
        <v>483</v>
      </c>
      <c r="CN135" s="123" t="s">
        <v>483</v>
      </c>
      <c r="CO135" s="123" t="s">
        <v>483</v>
      </c>
      <c r="CP135" s="123" t="s">
        <v>483</v>
      </c>
      <c r="CQ135" s="123" t="s">
        <v>483</v>
      </c>
      <c r="CR135" s="123" t="s">
        <v>483</v>
      </c>
      <c r="CS135" s="123" t="s">
        <v>483</v>
      </c>
      <c r="CT135" s="123" t="s">
        <v>483</v>
      </c>
      <c r="CU135" s="123" t="s">
        <v>483</v>
      </c>
      <c r="CV135" s="123" t="s">
        <v>483</v>
      </c>
      <c r="CW135" s="123" t="s">
        <v>483</v>
      </c>
      <c r="CX135" s="123" t="s">
        <v>483</v>
      </c>
      <c r="CY135" s="123" t="s">
        <v>489</v>
      </c>
      <c r="CZ135" s="123" t="s">
        <v>483</v>
      </c>
      <c r="DA135" s="123" t="s">
        <v>483</v>
      </c>
      <c r="DB135" s="123" t="s">
        <v>483</v>
      </c>
      <c r="DC135" s="123" t="s">
        <v>483</v>
      </c>
      <c r="DD135" s="123" t="s">
        <v>483</v>
      </c>
      <c r="DE135" s="123" t="s">
        <v>483</v>
      </c>
      <c r="DF135" s="123" t="s">
        <v>483</v>
      </c>
      <c r="DG135" s="123" t="s">
        <v>483</v>
      </c>
      <c r="DH135" s="123" t="s">
        <v>483</v>
      </c>
      <c r="DI135" s="123" t="s">
        <v>483</v>
      </c>
      <c r="DJ135" s="123" t="s">
        <v>483</v>
      </c>
      <c r="DK135" s="123" t="s">
        <v>483</v>
      </c>
      <c r="DL135" s="123" t="s">
        <v>483</v>
      </c>
      <c r="DM135" s="123" t="s">
        <v>618</v>
      </c>
      <c r="DN135" s="123" t="s">
        <v>483</v>
      </c>
      <c r="DO135" s="123" t="s">
        <v>483</v>
      </c>
      <c r="DP135" s="123" t="s">
        <v>483</v>
      </c>
      <c r="DQ135" s="123" t="s">
        <v>490</v>
      </c>
      <c r="DR135" s="123" t="s">
        <v>490</v>
      </c>
      <c r="DS135" s="123" t="s">
        <v>490</v>
      </c>
      <c r="DT135" s="123" t="s">
        <v>490</v>
      </c>
      <c r="DU135" s="123" t="s">
        <v>483</v>
      </c>
      <c r="DV135" s="123" t="s">
        <v>483</v>
      </c>
      <c r="DW135" s="123" t="s">
        <v>483</v>
      </c>
      <c r="DX135" s="123" t="s">
        <v>490</v>
      </c>
      <c r="DY135" s="123" t="s">
        <v>490</v>
      </c>
      <c r="DZ135" s="123" t="s">
        <v>490</v>
      </c>
      <c r="EA135" s="123" t="s">
        <v>490</v>
      </c>
      <c r="EB135" s="123" t="s">
        <v>483</v>
      </c>
      <c r="EC135" s="123" t="s">
        <v>483</v>
      </c>
      <c r="ED135" s="123" t="s">
        <v>483</v>
      </c>
      <c r="EE135" s="123">
        <v>2</v>
      </c>
      <c r="EF135" s="123">
        <v>2</v>
      </c>
      <c r="EG135" s="123">
        <v>1</v>
      </c>
      <c r="EH135" s="123" t="s">
        <v>483</v>
      </c>
      <c r="EI135" s="123" t="s">
        <v>483</v>
      </c>
      <c r="EJ135" s="123" t="s">
        <v>483</v>
      </c>
      <c r="EK135" s="123" t="s">
        <v>490</v>
      </c>
      <c r="EL135" s="123" t="s">
        <v>490</v>
      </c>
      <c r="EM135" s="123" t="s">
        <v>490</v>
      </c>
      <c r="EN135" s="123" t="s">
        <v>483</v>
      </c>
      <c r="EO135" s="123" t="s">
        <v>490</v>
      </c>
      <c r="EP135" s="123" t="s">
        <v>490</v>
      </c>
      <c r="EQ135" s="123" t="s">
        <v>490</v>
      </c>
      <c r="ER135" s="123" t="s">
        <v>490</v>
      </c>
      <c r="ES135" s="123" t="s">
        <v>490</v>
      </c>
      <c r="ET135" s="123" t="s">
        <v>490</v>
      </c>
      <c r="EU135" s="123" t="s">
        <v>483</v>
      </c>
      <c r="EV135" s="123" t="s">
        <v>490</v>
      </c>
      <c r="EW135" s="123" t="s">
        <v>490</v>
      </c>
      <c r="EX135" s="123" t="s">
        <v>490</v>
      </c>
      <c r="EY135" s="123" t="s">
        <v>490</v>
      </c>
      <c r="EZ135" s="123" t="s">
        <v>490</v>
      </c>
      <c r="FA135" s="123" t="s">
        <v>490</v>
      </c>
      <c r="FB135" s="123" t="s">
        <v>490</v>
      </c>
      <c r="FC135" s="123" t="s">
        <v>490</v>
      </c>
      <c r="FD135" s="123" t="s">
        <v>490</v>
      </c>
      <c r="FE135" s="123" t="s">
        <v>490</v>
      </c>
      <c r="FF135" s="123" t="s">
        <v>490</v>
      </c>
      <c r="FG135" s="123" t="s">
        <v>490</v>
      </c>
      <c r="FH135" s="123" t="s">
        <v>490</v>
      </c>
      <c r="FI135" s="123" t="s">
        <v>490</v>
      </c>
      <c r="FJ135" s="123" t="s">
        <v>490</v>
      </c>
      <c r="FK135" s="123" t="s">
        <v>490</v>
      </c>
      <c r="FL135" s="123" t="s">
        <v>483</v>
      </c>
      <c r="FM135" s="123" t="s">
        <v>490</v>
      </c>
      <c r="FN135" s="123" t="s">
        <v>490</v>
      </c>
      <c r="FO135" s="123" t="s">
        <v>490</v>
      </c>
      <c r="FP135" s="123" t="s">
        <v>490</v>
      </c>
      <c r="FQ135" s="123" t="s">
        <v>490</v>
      </c>
      <c r="FR135" s="123" t="s">
        <v>490</v>
      </c>
      <c r="FS135" s="123" t="s">
        <v>490</v>
      </c>
      <c r="FT135" s="123" t="s">
        <v>490</v>
      </c>
      <c r="FU135" s="123" t="s">
        <v>490</v>
      </c>
      <c r="FV135" s="123" t="s">
        <v>490</v>
      </c>
      <c r="FW135" s="123" t="s">
        <v>483</v>
      </c>
      <c r="FX135" s="123" t="s">
        <v>483</v>
      </c>
      <c r="FY135" s="123" t="s">
        <v>483</v>
      </c>
      <c r="FZ135" s="123" t="s">
        <v>483</v>
      </c>
      <c r="GA135" s="123" t="s">
        <v>483</v>
      </c>
      <c r="GB135" s="123" t="s">
        <v>483</v>
      </c>
      <c r="GC135" s="123" t="s">
        <v>483</v>
      </c>
      <c r="GD135" s="123" t="s">
        <v>483</v>
      </c>
      <c r="GE135" s="123" t="s">
        <v>483</v>
      </c>
      <c r="GF135" s="123" t="s">
        <v>483</v>
      </c>
      <c r="GG135" s="123" t="s">
        <v>483</v>
      </c>
      <c r="GH135" s="123" t="s">
        <v>483</v>
      </c>
      <c r="GI135" s="123" t="s">
        <v>483</v>
      </c>
      <c r="GJ135" s="123" t="s">
        <v>483</v>
      </c>
      <c r="GK135" s="123" t="s">
        <v>483</v>
      </c>
      <c r="GL135" s="123" t="s">
        <v>483</v>
      </c>
      <c r="GM135" s="123" t="s">
        <v>483</v>
      </c>
      <c r="GN135" s="123" t="s">
        <v>483</v>
      </c>
      <c r="GO135" s="123" t="s">
        <v>483</v>
      </c>
      <c r="GP135" s="123" t="s">
        <v>483</v>
      </c>
      <c r="GQ135" s="123" t="s">
        <v>490</v>
      </c>
      <c r="GR135" s="123" t="s">
        <v>490</v>
      </c>
      <c r="GS135" s="123" t="s">
        <v>490</v>
      </c>
      <c r="GT135" s="123" t="s">
        <v>490</v>
      </c>
      <c r="GU135" s="123" t="s">
        <v>490</v>
      </c>
      <c r="GV135" s="123" t="s">
        <v>490</v>
      </c>
      <c r="GW135" s="123" t="s">
        <v>490</v>
      </c>
      <c r="GX135" s="123" t="s">
        <v>490</v>
      </c>
      <c r="GY135" s="123" t="s">
        <v>483</v>
      </c>
      <c r="GZ135" s="123" t="s">
        <v>483</v>
      </c>
      <c r="HA135" s="123" t="s">
        <v>483</v>
      </c>
      <c r="HB135" s="123" t="s">
        <v>483</v>
      </c>
      <c r="HC135" s="123" t="s">
        <v>483</v>
      </c>
      <c r="HD135" s="123" t="s">
        <v>483</v>
      </c>
      <c r="HE135" s="123" t="s">
        <v>483</v>
      </c>
      <c r="HF135" s="123" t="s">
        <v>483</v>
      </c>
      <c r="HG135" s="123" t="s">
        <v>490</v>
      </c>
      <c r="HH135" s="123" t="s">
        <v>483</v>
      </c>
      <c r="HI135" s="123" t="s">
        <v>490</v>
      </c>
      <c r="HJ135" s="123" t="s">
        <v>483</v>
      </c>
      <c r="HK135" s="123" t="s">
        <v>490</v>
      </c>
      <c r="HL135" s="123" t="s">
        <v>483</v>
      </c>
      <c r="HM135" s="123" t="s">
        <v>490</v>
      </c>
      <c r="HN135" s="123" t="s">
        <v>483</v>
      </c>
      <c r="HO135" s="123" t="s">
        <v>483</v>
      </c>
      <c r="HP135" s="123" t="s">
        <v>490</v>
      </c>
      <c r="HQ135" s="123" t="s">
        <v>483</v>
      </c>
      <c r="HR135" s="123" t="s">
        <v>490</v>
      </c>
      <c r="HS135" s="123" t="s">
        <v>483</v>
      </c>
      <c r="HT135" s="123" t="s">
        <v>483</v>
      </c>
      <c r="HU135" s="123" t="s">
        <v>483</v>
      </c>
      <c r="HV135" s="123" t="s">
        <v>483</v>
      </c>
      <c r="HW135" s="123" t="s">
        <v>483</v>
      </c>
      <c r="HX135" s="123" t="s">
        <v>489</v>
      </c>
      <c r="HY135" s="123" t="s">
        <v>483</v>
      </c>
      <c r="HZ135" s="123" t="s">
        <v>483</v>
      </c>
      <c r="IA135" s="123" t="s">
        <v>489</v>
      </c>
      <c r="IB135" s="123" t="s">
        <v>483</v>
      </c>
      <c r="IC135" s="123" t="s">
        <v>483</v>
      </c>
      <c r="ID135" s="123" t="s">
        <v>483</v>
      </c>
      <c r="IE135" s="123" t="s">
        <v>489</v>
      </c>
      <c r="IF135" s="123" t="s">
        <v>490</v>
      </c>
      <c r="IG135" s="123" t="s">
        <v>490</v>
      </c>
      <c r="IH135" s="123" t="s">
        <v>490</v>
      </c>
      <c r="II135" s="123" t="s">
        <v>490</v>
      </c>
      <c r="IJ135" s="123" t="s">
        <v>490</v>
      </c>
      <c r="IK135" s="123" t="s">
        <v>489</v>
      </c>
      <c r="IL135" s="123" t="s">
        <v>483</v>
      </c>
      <c r="IM135" s="123" t="s">
        <v>483</v>
      </c>
      <c r="IN135" s="123">
        <v>2</v>
      </c>
      <c r="IO135" s="123"/>
      <c r="IP135" s="123"/>
      <c r="IQ135" s="123">
        <v>1</v>
      </c>
      <c r="IR135" s="123">
        <v>3</v>
      </c>
      <c r="IS135" s="123"/>
      <c r="IT135" s="123"/>
      <c r="IU135" s="123"/>
      <c r="IV135" s="123">
        <v>1</v>
      </c>
      <c r="IW135" s="123"/>
      <c r="IX135" s="123"/>
      <c r="IY135" s="123">
        <v>1</v>
      </c>
      <c r="IZ135" s="123"/>
      <c r="JA135" s="123"/>
      <c r="JB135" s="123"/>
      <c r="JC135" s="123"/>
      <c r="JD135" s="123"/>
      <c r="JE135" s="123"/>
      <c r="JF135" s="123"/>
      <c r="JG135" s="123">
        <v>1</v>
      </c>
      <c r="JH135" s="123">
        <v>3</v>
      </c>
      <c r="JI135" s="123"/>
      <c r="JJ135" s="123">
        <v>2</v>
      </c>
      <c r="JK135" s="123"/>
      <c r="JL135" s="123"/>
      <c r="JM135" s="123"/>
      <c r="JN135" s="123">
        <v>11</v>
      </c>
      <c r="JO135" s="123">
        <v>3</v>
      </c>
      <c r="JP135" s="123">
        <v>14</v>
      </c>
      <c r="JQ135" s="123"/>
      <c r="JR135" s="123" t="s">
        <v>2416</v>
      </c>
      <c r="JS135" s="123" t="s">
        <v>483</v>
      </c>
      <c r="JT135" s="123" t="s">
        <v>483</v>
      </c>
      <c r="JU135" s="123" t="s">
        <v>483</v>
      </c>
      <c r="JV135" s="123" t="s">
        <v>483</v>
      </c>
      <c r="JW135" s="123" t="s">
        <v>483</v>
      </c>
      <c r="JX135" s="123" t="s">
        <v>483</v>
      </c>
      <c r="JY135" s="123" t="s">
        <v>483</v>
      </c>
      <c r="JZ135" s="123" t="s">
        <v>483</v>
      </c>
      <c r="KA135" s="123" t="s">
        <v>483</v>
      </c>
      <c r="KB135" s="123" t="s">
        <v>489</v>
      </c>
      <c r="KC135" s="123" t="s">
        <v>483</v>
      </c>
      <c r="KD135" s="123" t="s">
        <v>2417</v>
      </c>
      <c r="KE135" s="123" t="s">
        <v>2418</v>
      </c>
      <c r="KF135" s="123" t="s">
        <v>2419</v>
      </c>
      <c r="KG135" s="123" t="s">
        <v>622</v>
      </c>
      <c r="KH135" s="123" t="s">
        <v>500</v>
      </c>
      <c r="KI135" s="123">
        <v>1</v>
      </c>
      <c r="KJ135" s="123" t="s">
        <v>489</v>
      </c>
      <c r="KK135" s="123" t="s">
        <v>489</v>
      </c>
      <c r="KL135" s="123" t="s">
        <v>489</v>
      </c>
      <c r="KM135" s="123" t="s">
        <v>483</v>
      </c>
      <c r="KN135" s="123" t="s">
        <v>489</v>
      </c>
      <c r="KO135" s="123" t="s">
        <v>483</v>
      </c>
      <c r="KP135" s="123" t="s">
        <v>483</v>
      </c>
      <c r="KQ135" s="123" t="s">
        <v>490</v>
      </c>
      <c r="KR135" s="123" t="s">
        <v>490</v>
      </c>
      <c r="KS135" s="123" t="s">
        <v>483</v>
      </c>
      <c r="KT135" s="123" t="s">
        <v>483</v>
      </c>
      <c r="KU135" s="123" t="s">
        <v>483</v>
      </c>
      <c r="KV135" s="123" t="s">
        <v>483</v>
      </c>
      <c r="KW135" s="123" t="s">
        <v>483</v>
      </c>
      <c r="KX135" s="123" t="s">
        <v>490</v>
      </c>
      <c r="KY135" s="123" t="s">
        <v>483</v>
      </c>
      <c r="KZ135" s="123" t="s">
        <v>483</v>
      </c>
      <c r="LA135" s="123" t="s">
        <v>483</v>
      </c>
      <c r="LB135" s="123" t="s">
        <v>483</v>
      </c>
      <c r="LC135" s="123" t="s">
        <v>490</v>
      </c>
      <c r="LD135" s="123" t="s">
        <v>490</v>
      </c>
      <c r="LE135" s="123" t="s">
        <v>490</v>
      </c>
      <c r="LF135" s="123">
        <v>2</v>
      </c>
      <c r="LG135" s="123">
        <v>6</v>
      </c>
      <c r="LH135" s="123"/>
      <c r="LI135" s="123">
        <v>8</v>
      </c>
      <c r="LJ135" s="123">
        <v>3</v>
      </c>
      <c r="LK135" s="123">
        <v>4</v>
      </c>
      <c r="LL135" s="123">
        <v>5</v>
      </c>
      <c r="LM135" s="123">
        <v>2</v>
      </c>
      <c r="LN135" s="123" t="s">
        <v>483</v>
      </c>
      <c r="LO135" s="123" t="s">
        <v>489</v>
      </c>
      <c r="LP135" s="123" t="s">
        <v>483</v>
      </c>
      <c r="LQ135" s="123" t="s">
        <v>483</v>
      </c>
      <c r="LR135" s="123" t="s">
        <v>483</v>
      </c>
      <c r="LS135" s="123" t="s">
        <v>489</v>
      </c>
      <c r="LT135" s="123" t="s">
        <v>489</v>
      </c>
      <c r="LU135" s="123" t="s">
        <v>489</v>
      </c>
      <c r="LV135" s="123" t="s">
        <v>490</v>
      </c>
      <c r="LW135" s="123" t="s">
        <v>483</v>
      </c>
      <c r="LX135" s="123" t="s">
        <v>483</v>
      </c>
      <c r="LY135" s="123" t="s">
        <v>489</v>
      </c>
      <c r="LZ135" s="123" t="s">
        <v>489</v>
      </c>
      <c r="MA135" s="123" t="s">
        <v>489</v>
      </c>
      <c r="MB135" s="123" t="s">
        <v>483</v>
      </c>
      <c r="MC135" s="123" t="s">
        <v>489</v>
      </c>
      <c r="MD135" s="123" t="s">
        <v>483</v>
      </c>
      <c r="ME135" s="123" t="s">
        <v>489</v>
      </c>
      <c r="MF135" s="123" t="s">
        <v>489</v>
      </c>
      <c r="MG135" s="123" t="s">
        <v>489</v>
      </c>
      <c r="MH135" s="123" t="s">
        <v>483</v>
      </c>
      <c r="MI135" s="123" t="s">
        <v>489</v>
      </c>
      <c r="MJ135" s="123" t="s">
        <v>483</v>
      </c>
      <c r="MK135" s="123" t="s">
        <v>489</v>
      </c>
      <c r="ML135" s="123" t="s">
        <v>483</v>
      </c>
      <c r="MM135" s="123" t="s">
        <v>483</v>
      </c>
      <c r="MN135" s="123" t="s">
        <v>483</v>
      </c>
      <c r="MO135" s="123" t="s">
        <v>489</v>
      </c>
      <c r="MP135" s="123" t="s">
        <v>483</v>
      </c>
      <c r="MQ135" s="123" t="s">
        <v>483</v>
      </c>
      <c r="MR135" s="123" t="s">
        <v>483</v>
      </c>
      <c r="MS135" s="123" t="s">
        <v>483</v>
      </c>
      <c r="MT135" s="123" t="s">
        <v>483</v>
      </c>
      <c r="MU135" s="123" t="s">
        <v>483</v>
      </c>
      <c r="MV135" s="123" t="s">
        <v>489</v>
      </c>
      <c r="MW135" s="123" t="s">
        <v>483</v>
      </c>
      <c r="MX135" s="123" t="s">
        <v>489</v>
      </c>
      <c r="MY135" s="123" t="s">
        <v>489</v>
      </c>
      <c r="MZ135" s="123" t="s">
        <v>489</v>
      </c>
      <c r="NA135" s="123" t="s">
        <v>489</v>
      </c>
      <c r="NB135" s="123" t="s">
        <v>483</v>
      </c>
      <c r="NC135" s="123" t="s">
        <v>483</v>
      </c>
      <c r="ND135" s="123" t="s">
        <v>483</v>
      </c>
      <c r="NE135" s="123" t="s">
        <v>483</v>
      </c>
      <c r="NF135" s="123" t="s">
        <v>489</v>
      </c>
      <c r="NG135" s="123" t="s">
        <v>483</v>
      </c>
      <c r="NH135" s="123" t="s">
        <v>489</v>
      </c>
      <c r="NI135" s="123" t="s">
        <v>483</v>
      </c>
      <c r="NJ135" s="123" t="s">
        <v>483</v>
      </c>
      <c r="NK135" s="123" t="s">
        <v>483</v>
      </c>
      <c r="NL135" s="123" t="s">
        <v>489</v>
      </c>
      <c r="NM135" s="123" t="s">
        <v>489</v>
      </c>
      <c r="NN135" s="123" t="s">
        <v>483</v>
      </c>
      <c r="NO135" s="123" t="s">
        <v>483</v>
      </c>
      <c r="NP135" s="123" t="s">
        <v>483</v>
      </c>
      <c r="NQ135" s="123" t="s">
        <v>489</v>
      </c>
      <c r="NR135" s="123" t="s">
        <v>483</v>
      </c>
      <c r="NS135" s="123" t="s">
        <v>489</v>
      </c>
      <c r="NT135" s="123" t="s">
        <v>489</v>
      </c>
      <c r="NU135" s="123" t="s">
        <v>483</v>
      </c>
      <c r="NV135" s="123" t="s">
        <v>483</v>
      </c>
      <c r="NW135" s="123" t="s">
        <v>489</v>
      </c>
      <c r="NX135" s="123" t="s">
        <v>483</v>
      </c>
      <c r="NY135" s="123" t="s">
        <v>483</v>
      </c>
      <c r="NZ135" s="123" t="s">
        <v>483</v>
      </c>
      <c r="OA135" s="123" t="s">
        <v>483</v>
      </c>
      <c r="OB135" s="123" t="s">
        <v>483</v>
      </c>
      <c r="OC135" s="123" t="s">
        <v>483</v>
      </c>
      <c r="OD135" s="123" t="s">
        <v>483</v>
      </c>
      <c r="OE135" s="123" t="s">
        <v>483</v>
      </c>
      <c r="OF135" s="123" t="s">
        <v>489</v>
      </c>
      <c r="OG135" s="123" t="s">
        <v>489</v>
      </c>
      <c r="OH135" s="123" t="s">
        <v>489</v>
      </c>
      <c r="OI135" s="123" t="s">
        <v>483</v>
      </c>
      <c r="OJ135" s="123" t="s">
        <v>483</v>
      </c>
      <c r="OK135" s="123" t="s">
        <v>483</v>
      </c>
      <c r="OL135" s="123" t="s">
        <v>483</v>
      </c>
      <c r="OM135" s="123" t="s">
        <v>489</v>
      </c>
      <c r="ON135" s="123" t="s">
        <v>483</v>
      </c>
      <c r="OO135" s="123" t="s">
        <v>483</v>
      </c>
      <c r="OP135" s="123" t="s">
        <v>489</v>
      </c>
      <c r="OQ135" s="123" t="s">
        <v>483</v>
      </c>
      <c r="OR135" s="123" t="s">
        <v>489</v>
      </c>
      <c r="OS135" s="123" t="s">
        <v>489</v>
      </c>
      <c r="OT135" s="123" t="s">
        <v>489</v>
      </c>
      <c r="OU135" s="123" t="s">
        <v>489</v>
      </c>
      <c r="OV135" s="123" t="s">
        <v>489</v>
      </c>
      <c r="OW135" s="123" t="s">
        <v>489</v>
      </c>
      <c r="OX135" s="123" t="s">
        <v>489</v>
      </c>
      <c r="OY135" s="123" t="s">
        <v>489</v>
      </c>
      <c r="OZ135" s="123" t="s">
        <v>483</v>
      </c>
      <c r="PA135" s="123" t="s">
        <v>489</v>
      </c>
      <c r="PB135" s="123" t="s">
        <v>483</v>
      </c>
      <c r="PC135" s="123" t="s">
        <v>489</v>
      </c>
      <c r="PD135" s="123" t="s">
        <v>483</v>
      </c>
      <c r="PE135" s="123" t="s">
        <v>483</v>
      </c>
      <c r="PF135" s="123" t="s">
        <v>483</v>
      </c>
      <c r="PG135" s="123" t="s">
        <v>483</v>
      </c>
      <c r="PH135" s="123" t="s">
        <v>483</v>
      </c>
      <c r="PI135" s="123" t="s">
        <v>483</v>
      </c>
      <c r="PJ135" s="123" t="s">
        <v>483</v>
      </c>
      <c r="PK135" s="123" t="s">
        <v>483</v>
      </c>
      <c r="PL135" s="123" t="s">
        <v>489</v>
      </c>
      <c r="PM135" s="123" t="s">
        <v>483</v>
      </c>
      <c r="PN135" s="123" t="s">
        <v>483</v>
      </c>
      <c r="PO135" s="123" t="s">
        <v>489</v>
      </c>
      <c r="PP135" s="123" t="s">
        <v>483</v>
      </c>
      <c r="PQ135" s="123" t="s">
        <v>489</v>
      </c>
      <c r="PR135" s="123" t="s">
        <v>489</v>
      </c>
      <c r="PS135" s="123" t="s">
        <v>489</v>
      </c>
      <c r="PT135" s="123" t="s">
        <v>483</v>
      </c>
      <c r="PU135" s="123" t="s">
        <v>574</v>
      </c>
      <c r="PV135" s="123" t="s">
        <v>574</v>
      </c>
      <c r="PW135" s="123" t="s">
        <v>574</v>
      </c>
      <c r="PX135" s="123" t="s">
        <v>574</v>
      </c>
      <c r="PY135" s="123" t="s">
        <v>574</v>
      </c>
      <c r="PZ135" s="123" t="s">
        <v>483</v>
      </c>
      <c r="QA135" s="123" t="s">
        <v>572</v>
      </c>
      <c r="QB135" s="123" t="s">
        <v>483</v>
      </c>
      <c r="QC135" s="123" t="s">
        <v>572</v>
      </c>
      <c r="QD135" s="123" t="s">
        <v>483</v>
      </c>
      <c r="QE135" s="123" t="s">
        <v>2420</v>
      </c>
      <c r="QF135" s="123" t="s">
        <v>2421</v>
      </c>
      <c r="QG135" s="123"/>
      <c r="QH135" s="123" t="s">
        <v>483</v>
      </c>
      <c r="QI135" s="123" t="s">
        <v>483</v>
      </c>
      <c r="QJ135" s="123" t="s">
        <v>483</v>
      </c>
      <c r="QK135" s="123"/>
      <c r="QL135" s="123" t="s">
        <v>483</v>
      </c>
      <c r="QM135" s="123" t="s">
        <v>483</v>
      </c>
      <c r="QN135" s="123" t="s">
        <v>483</v>
      </c>
      <c r="QO135" s="123" t="s">
        <v>483</v>
      </c>
      <c r="QP135" s="123" t="s">
        <v>483</v>
      </c>
      <c r="QQ135" s="123">
        <v>15</v>
      </c>
      <c r="QR135" s="123">
        <v>0</v>
      </c>
      <c r="QS135" s="123">
        <v>1</v>
      </c>
      <c r="QT135" s="123"/>
      <c r="QU135" s="90" t="s">
        <v>4479</v>
      </c>
      <c r="QV135" s="90" t="s">
        <v>4484</v>
      </c>
      <c r="QW135" s="125" t="s">
        <v>4970</v>
      </c>
      <c r="QX135" s="148" t="s">
        <v>483</v>
      </c>
      <c r="QY135" s="90" t="s">
        <v>483</v>
      </c>
      <c r="QZ135" s="148" t="s">
        <v>483</v>
      </c>
      <c r="RA135" s="58" t="s">
        <v>4795</v>
      </c>
      <c r="RB135" s="148">
        <v>13</v>
      </c>
      <c r="RC135" s="148">
        <v>5</v>
      </c>
      <c r="RD135" s="148">
        <v>8</v>
      </c>
      <c r="RE135" s="149">
        <v>13</v>
      </c>
      <c r="RF135" s="149">
        <v>4</v>
      </c>
      <c r="RG135" s="149">
        <v>9</v>
      </c>
      <c r="RH135" s="1">
        <v>12</v>
      </c>
      <c r="RI135" s="1">
        <v>4</v>
      </c>
      <c r="RJ135" s="1">
        <v>8</v>
      </c>
      <c r="RK135" s="1">
        <v>13</v>
      </c>
      <c r="RL135" s="1">
        <v>4</v>
      </c>
      <c r="RM135" s="1">
        <v>9</v>
      </c>
      <c r="RN135" s="1">
        <v>6</v>
      </c>
      <c r="RO135" s="1">
        <v>6</v>
      </c>
      <c r="RP135" s="1" t="s">
        <v>4721</v>
      </c>
      <c r="RQ135" s="1" t="s">
        <v>4722</v>
      </c>
      <c r="RR135" s="1" t="s">
        <v>4723</v>
      </c>
      <c r="RS135" s="1">
        <v>0</v>
      </c>
      <c r="RT135" s="1">
        <v>3</v>
      </c>
      <c r="RU135" s="1">
        <v>0</v>
      </c>
      <c r="RV135" s="1">
        <v>0</v>
      </c>
      <c r="RW135" s="1">
        <v>3</v>
      </c>
      <c r="RX135" s="1">
        <v>1</v>
      </c>
      <c r="RY135" s="220" t="s">
        <v>483</v>
      </c>
      <c r="RZ135" s="220" t="s">
        <v>6134</v>
      </c>
      <c r="SA135" s="230" t="s">
        <v>6840</v>
      </c>
      <c r="SB135" s="90" t="s">
        <v>4781</v>
      </c>
      <c r="SC135" s="90" t="s">
        <v>4781</v>
      </c>
      <c r="SD135" s="224" t="s">
        <v>6784</v>
      </c>
      <c r="SE135" s="123"/>
      <c r="SF135" s="114"/>
      <c r="SG135" s="114"/>
      <c r="SH135" s="114"/>
      <c r="SI135" s="114"/>
      <c r="SJ135" s="114"/>
      <c r="SK135" s="114"/>
      <c r="SL135" s="114"/>
      <c r="SM135" s="114"/>
      <c r="SN135" s="242"/>
      <c r="SO135" s="114"/>
      <c r="SQ135" s="123"/>
      <c r="SR135" s="123"/>
      <c r="ST135" s="176" t="s">
        <v>489</v>
      </c>
      <c r="SV135" s="235" t="s">
        <v>4478</v>
      </c>
    </row>
    <row r="136" spans="1:516" s="98" customFormat="1" ht="84.75" customHeight="1" x14ac:dyDescent="0.25">
      <c r="A136" s="123" t="s">
        <v>2471</v>
      </c>
      <c r="B136" s="93">
        <v>221</v>
      </c>
      <c r="C136" s="123">
        <v>2019</v>
      </c>
      <c r="D136" s="94" t="s">
        <v>4073</v>
      </c>
      <c r="E136" s="123">
        <v>14</v>
      </c>
      <c r="F136" s="123" t="s">
        <v>598</v>
      </c>
      <c r="G136" s="146" t="s">
        <v>2472</v>
      </c>
      <c r="H136" s="123"/>
      <c r="I136" s="123" t="s">
        <v>4122</v>
      </c>
      <c r="J136" s="123" t="s">
        <v>2473</v>
      </c>
      <c r="K136" s="123" t="s">
        <v>605</v>
      </c>
      <c r="L136" s="123" t="s">
        <v>2474</v>
      </c>
      <c r="M136" s="123">
        <v>316</v>
      </c>
      <c r="N136" s="123"/>
      <c r="O136" s="123" t="s">
        <v>608</v>
      </c>
      <c r="P136" s="123" t="s">
        <v>2475</v>
      </c>
      <c r="Q136" s="123">
        <v>8444150826</v>
      </c>
      <c r="R136" s="95" t="s">
        <v>2476</v>
      </c>
      <c r="S136" s="52">
        <v>25270</v>
      </c>
      <c r="T136" s="97" t="s">
        <v>590</v>
      </c>
      <c r="U136" s="97"/>
      <c r="V136" s="97" t="s">
        <v>2477</v>
      </c>
      <c r="W136" s="97" t="s">
        <v>586</v>
      </c>
      <c r="X136" s="183">
        <v>8444150826</v>
      </c>
      <c r="Y136" s="95" t="s">
        <v>2476</v>
      </c>
      <c r="Z136" s="123">
        <v>18</v>
      </c>
      <c r="AA136" s="123">
        <v>4</v>
      </c>
      <c r="AB136" s="123">
        <v>5</v>
      </c>
      <c r="AC136" s="123">
        <v>9</v>
      </c>
      <c r="AD136" s="123">
        <v>0</v>
      </c>
      <c r="AE136" s="123">
        <v>0</v>
      </c>
      <c r="AF136" s="123">
        <v>0</v>
      </c>
      <c r="AG136" s="123">
        <v>0</v>
      </c>
      <c r="AH136" s="123">
        <v>4</v>
      </c>
      <c r="AI136" s="123">
        <v>5</v>
      </c>
      <c r="AJ136" s="123">
        <v>9</v>
      </c>
      <c r="AK136" s="123">
        <v>18</v>
      </c>
      <c r="AL136" s="123">
        <v>20</v>
      </c>
      <c r="AM136" s="123">
        <v>80</v>
      </c>
      <c r="AN136" s="123">
        <v>93</v>
      </c>
      <c r="AO136" s="123">
        <v>55</v>
      </c>
      <c r="AP136" s="123">
        <v>4</v>
      </c>
      <c r="AQ136" s="123">
        <v>0</v>
      </c>
      <c r="AR136" s="123">
        <v>0</v>
      </c>
      <c r="AS136" s="123">
        <v>0</v>
      </c>
      <c r="AT136" s="123" t="s">
        <v>483</v>
      </c>
      <c r="AU136" s="123" t="s">
        <v>489</v>
      </c>
      <c r="AV136" s="123" t="s">
        <v>782</v>
      </c>
      <c r="AW136" s="123"/>
      <c r="AX136" s="123" t="s">
        <v>637</v>
      </c>
      <c r="AY136" s="123" t="s">
        <v>483</v>
      </c>
      <c r="AZ136" s="123" t="s">
        <v>483</v>
      </c>
      <c r="BA136" s="123" t="s">
        <v>483</v>
      </c>
      <c r="BB136" s="123" t="s">
        <v>483</v>
      </c>
      <c r="BC136" s="123" t="s">
        <v>489</v>
      </c>
      <c r="BD136" s="123" t="s">
        <v>572</v>
      </c>
      <c r="BE136" s="123" t="s">
        <v>490</v>
      </c>
      <c r="BF136" s="123" t="s">
        <v>490</v>
      </c>
      <c r="BG136" s="123" t="s">
        <v>490</v>
      </c>
      <c r="BH136" s="123" t="s">
        <v>490</v>
      </c>
      <c r="BI136" s="123" t="s">
        <v>490</v>
      </c>
      <c r="BJ136" s="123" t="s">
        <v>490</v>
      </c>
      <c r="BK136" s="123" t="s">
        <v>490</v>
      </c>
      <c r="BL136" s="123" t="s">
        <v>483</v>
      </c>
      <c r="BM136" s="123" t="s">
        <v>483</v>
      </c>
      <c r="BN136" s="123" t="s">
        <v>490</v>
      </c>
      <c r="BO136" s="123" t="s">
        <v>483</v>
      </c>
      <c r="BP136" s="123" t="s">
        <v>483</v>
      </c>
      <c r="BQ136" s="123" t="s">
        <v>483</v>
      </c>
      <c r="BR136" s="123" t="s">
        <v>483</v>
      </c>
      <c r="BS136" s="123" t="s">
        <v>483</v>
      </c>
      <c r="BT136" s="123" t="s">
        <v>483</v>
      </c>
      <c r="BU136" s="123" t="s">
        <v>483</v>
      </c>
      <c r="BV136" s="123" t="s">
        <v>490</v>
      </c>
      <c r="BW136" s="123" t="s">
        <v>490</v>
      </c>
      <c r="BX136" s="123" t="s">
        <v>490</v>
      </c>
      <c r="BY136" s="123" t="s">
        <v>490</v>
      </c>
      <c r="BZ136" s="123" t="s">
        <v>490</v>
      </c>
      <c r="CA136" s="123" t="s">
        <v>490</v>
      </c>
      <c r="CB136" s="123" t="s">
        <v>483</v>
      </c>
      <c r="CC136" s="123" t="s">
        <v>483</v>
      </c>
      <c r="CD136" s="123" t="s">
        <v>483</v>
      </c>
      <c r="CE136" s="123" t="s">
        <v>483</v>
      </c>
      <c r="CF136" s="123"/>
      <c r="CG136" s="123" t="s">
        <v>483</v>
      </c>
      <c r="CH136" s="123" t="s">
        <v>483</v>
      </c>
      <c r="CI136" s="123" t="s">
        <v>483</v>
      </c>
      <c r="CJ136" s="123" t="s">
        <v>483</v>
      </c>
      <c r="CK136" s="123" t="s">
        <v>483</v>
      </c>
      <c r="CL136" s="123" t="s">
        <v>483</v>
      </c>
      <c r="CM136" s="123" t="s">
        <v>483</v>
      </c>
      <c r="CN136" s="123" t="s">
        <v>483</v>
      </c>
      <c r="CO136" s="123" t="s">
        <v>483</v>
      </c>
      <c r="CP136" s="123" t="s">
        <v>483</v>
      </c>
      <c r="CQ136" s="123" t="s">
        <v>483</v>
      </c>
      <c r="CR136" s="123" t="s">
        <v>483</v>
      </c>
      <c r="CS136" s="123" t="s">
        <v>483</v>
      </c>
      <c r="CT136" s="123" t="s">
        <v>483</v>
      </c>
      <c r="CU136" s="123" t="s">
        <v>483</v>
      </c>
      <c r="CV136" s="123" t="s">
        <v>483</v>
      </c>
      <c r="CW136" s="123" t="s">
        <v>483</v>
      </c>
      <c r="CX136" s="123" t="s">
        <v>483</v>
      </c>
      <c r="CY136" s="123" t="s">
        <v>483</v>
      </c>
      <c r="CZ136" s="123" t="s">
        <v>483</v>
      </c>
      <c r="DA136" s="123" t="s">
        <v>483</v>
      </c>
      <c r="DB136" s="123" t="s">
        <v>483</v>
      </c>
      <c r="DC136" s="123" t="s">
        <v>483</v>
      </c>
      <c r="DD136" s="123" t="s">
        <v>483</v>
      </c>
      <c r="DE136" s="123" t="s">
        <v>483</v>
      </c>
      <c r="DF136" s="123" t="s">
        <v>483</v>
      </c>
      <c r="DG136" s="123" t="s">
        <v>483</v>
      </c>
      <c r="DH136" s="123" t="s">
        <v>483</v>
      </c>
      <c r="DI136" s="123" t="s">
        <v>483</v>
      </c>
      <c r="DJ136" s="123" t="s">
        <v>483</v>
      </c>
      <c r="DK136" s="123" t="s">
        <v>483</v>
      </c>
      <c r="DL136" s="123" t="s">
        <v>483</v>
      </c>
      <c r="DM136" s="123" t="s">
        <v>581</v>
      </c>
      <c r="DN136" s="123" t="s">
        <v>489</v>
      </c>
      <c r="DO136" s="123" t="s">
        <v>483</v>
      </c>
      <c r="DP136" s="123" t="s">
        <v>483</v>
      </c>
      <c r="DQ136" s="123" t="s">
        <v>490</v>
      </c>
      <c r="DR136" s="123" t="s">
        <v>490</v>
      </c>
      <c r="DS136" s="123" t="s">
        <v>490</v>
      </c>
      <c r="DT136" s="123" t="s">
        <v>490</v>
      </c>
      <c r="DU136" s="123" t="s">
        <v>483</v>
      </c>
      <c r="DV136" s="123" t="s">
        <v>490</v>
      </c>
      <c r="DW136" s="123" t="s">
        <v>490</v>
      </c>
      <c r="DX136" s="123" t="s">
        <v>483</v>
      </c>
      <c r="DY136" s="123" t="s">
        <v>490</v>
      </c>
      <c r="DZ136" s="123" t="s">
        <v>490</v>
      </c>
      <c r="EA136" s="123" t="s">
        <v>490</v>
      </c>
      <c r="EB136" s="123" t="s">
        <v>490</v>
      </c>
      <c r="EC136" s="123" t="s">
        <v>490</v>
      </c>
      <c r="ED136" s="123" t="s">
        <v>490</v>
      </c>
      <c r="EE136" s="123">
        <v>1</v>
      </c>
      <c r="EF136" s="123">
        <v>0</v>
      </c>
      <c r="EG136" s="123">
        <v>0</v>
      </c>
      <c r="EH136" s="123" t="s">
        <v>483</v>
      </c>
      <c r="EI136" s="123" t="s">
        <v>483</v>
      </c>
      <c r="EJ136" s="123" t="s">
        <v>483</v>
      </c>
      <c r="EK136" s="123" t="s">
        <v>490</v>
      </c>
      <c r="EL136" s="123" t="s">
        <v>490</v>
      </c>
      <c r="EM136" s="123" t="s">
        <v>483</v>
      </c>
      <c r="EN136" s="123" t="s">
        <v>490</v>
      </c>
      <c r="EO136" s="123" t="s">
        <v>490</v>
      </c>
      <c r="EP136" s="123" t="s">
        <v>483</v>
      </c>
      <c r="EQ136" s="123" t="s">
        <v>490</v>
      </c>
      <c r="ER136" s="123" t="s">
        <v>490</v>
      </c>
      <c r="ES136" s="123" t="s">
        <v>490</v>
      </c>
      <c r="ET136" s="123" t="s">
        <v>490</v>
      </c>
      <c r="EU136" s="123" t="s">
        <v>483</v>
      </c>
      <c r="EV136" s="123" t="s">
        <v>490</v>
      </c>
      <c r="EW136" s="123" t="s">
        <v>483</v>
      </c>
      <c r="EX136" s="123" t="s">
        <v>490</v>
      </c>
      <c r="EY136" s="123" t="s">
        <v>490</v>
      </c>
      <c r="EZ136" s="123" t="s">
        <v>490</v>
      </c>
      <c r="FA136" s="123" t="s">
        <v>490</v>
      </c>
      <c r="FB136" s="123" t="s">
        <v>490</v>
      </c>
      <c r="FC136" s="123" t="s">
        <v>490</v>
      </c>
      <c r="FD136" s="123" t="s">
        <v>490</v>
      </c>
      <c r="FE136" s="123" t="s">
        <v>483</v>
      </c>
      <c r="FF136" s="123" t="s">
        <v>490</v>
      </c>
      <c r="FG136" s="123" t="s">
        <v>490</v>
      </c>
      <c r="FH136" s="123" t="s">
        <v>490</v>
      </c>
      <c r="FI136" s="123" t="s">
        <v>490</v>
      </c>
      <c r="FJ136" s="123" t="s">
        <v>490</v>
      </c>
      <c r="FK136" s="123" t="s">
        <v>483</v>
      </c>
      <c r="FL136" s="123" t="s">
        <v>483</v>
      </c>
      <c r="FM136" s="123" t="s">
        <v>483</v>
      </c>
      <c r="FN136" s="123" t="s">
        <v>490</v>
      </c>
      <c r="FO136" s="123" t="s">
        <v>490</v>
      </c>
      <c r="FP136" s="123" t="s">
        <v>483</v>
      </c>
      <c r="FQ136" s="123" t="s">
        <v>490</v>
      </c>
      <c r="FR136" s="123" t="s">
        <v>490</v>
      </c>
      <c r="FS136" s="123" t="s">
        <v>490</v>
      </c>
      <c r="FT136" s="123" t="s">
        <v>483</v>
      </c>
      <c r="FU136" s="123" t="s">
        <v>490</v>
      </c>
      <c r="FV136" s="123" t="s">
        <v>490</v>
      </c>
      <c r="FW136" s="123" t="s">
        <v>483</v>
      </c>
      <c r="FX136" s="123" t="s">
        <v>483</v>
      </c>
      <c r="FY136" s="123" t="s">
        <v>483</v>
      </c>
      <c r="FZ136" s="123" t="s">
        <v>483</v>
      </c>
      <c r="GA136" s="123" t="s">
        <v>483</v>
      </c>
      <c r="GB136" s="123" t="s">
        <v>490</v>
      </c>
      <c r="GC136" s="123" t="s">
        <v>483</v>
      </c>
      <c r="GD136" s="123" t="s">
        <v>483</v>
      </c>
      <c r="GE136" s="123" t="s">
        <v>483</v>
      </c>
      <c r="GF136" s="123" t="s">
        <v>483</v>
      </c>
      <c r="GG136" s="123" t="s">
        <v>483</v>
      </c>
      <c r="GH136" s="123" t="s">
        <v>483</v>
      </c>
      <c r="GI136" s="123" t="s">
        <v>490</v>
      </c>
      <c r="GJ136" s="123" t="s">
        <v>490</v>
      </c>
      <c r="GK136" s="123" t="s">
        <v>490</v>
      </c>
      <c r="GL136" s="123" t="s">
        <v>490</v>
      </c>
      <c r="GM136" s="123" t="s">
        <v>483</v>
      </c>
      <c r="GN136" s="123" t="s">
        <v>483</v>
      </c>
      <c r="GO136" s="123" t="s">
        <v>483</v>
      </c>
      <c r="GP136" s="123" t="s">
        <v>483</v>
      </c>
      <c r="GQ136" s="123" t="s">
        <v>483</v>
      </c>
      <c r="GR136" s="123" t="s">
        <v>483</v>
      </c>
      <c r="GS136" s="123" t="s">
        <v>483</v>
      </c>
      <c r="GT136" s="123" t="s">
        <v>490</v>
      </c>
      <c r="GU136" s="123" t="s">
        <v>490</v>
      </c>
      <c r="GV136" s="123" t="s">
        <v>483</v>
      </c>
      <c r="GW136" s="123" t="s">
        <v>490</v>
      </c>
      <c r="GX136" s="123" t="s">
        <v>490</v>
      </c>
      <c r="GY136" s="123" t="s">
        <v>483</v>
      </c>
      <c r="GZ136" s="123" t="s">
        <v>483</v>
      </c>
      <c r="HA136" s="123" t="s">
        <v>483</v>
      </c>
      <c r="HB136" s="123" t="s">
        <v>483</v>
      </c>
      <c r="HC136" s="123" t="s">
        <v>483</v>
      </c>
      <c r="HD136" s="123" t="s">
        <v>483</v>
      </c>
      <c r="HE136" s="123" t="s">
        <v>483</v>
      </c>
      <c r="HF136" s="123" t="s">
        <v>490</v>
      </c>
      <c r="HG136" s="123" t="s">
        <v>490</v>
      </c>
      <c r="HH136" s="123" t="s">
        <v>490</v>
      </c>
      <c r="HI136" s="123" t="s">
        <v>490</v>
      </c>
      <c r="HJ136" s="123" t="s">
        <v>490</v>
      </c>
      <c r="HK136" s="123" t="s">
        <v>490</v>
      </c>
      <c r="HL136" s="123" t="s">
        <v>490</v>
      </c>
      <c r="HM136" s="123" t="s">
        <v>490</v>
      </c>
      <c r="HN136" s="123" t="s">
        <v>483</v>
      </c>
      <c r="HO136" s="123" t="s">
        <v>483</v>
      </c>
      <c r="HP136" s="123" t="s">
        <v>483</v>
      </c>
      <c r="HQ136" s="123" t="s">
        <v>483</v>
      </c>
      <c r="HR136" s="123" t="s">
        <v>490</v>
      </c>
      <c r="HS136" s="123" t="s">
        <v>490</v>
      </c>
      <c r="HT136" s="123" t="s">
        <v>490</v>
      </c>
      <c r="HU136" s="123" t="s">
        <v>490</v>
      </c>
      <c r="HV136" s="123" t="s">
        <v>483</v>
      </c>
      <c r="HW136" s="123" t="s">
        <v>483</v>
      </c>
      <c r="HX136" s="123" t="s">
        <v>483</v>
      </c>
      <c r="HY136" s="123" t="s">
        <v>483</v>
      </c>
      <c r="HZ136" s="123" t="s">
        <v>483</v>
      </c>
      <c r="IA136" s="123" t="s">
        <v>483</v>
      </c>
      <c r="IB136" s="123" t="s">
        <v>483</v>
      </c>
      <c r="IC136" s="123" t="s">
        <v>483</v>
      </c>
      <c r="ID136" s="123" t="s">
        <v>483</v>
      </c>
      <c r="IE136" s="123" t="s">
        <v>483</v>
      </c>
      <c r="IF136" s="123" t="s">
        <v>483</v>
      </c>
      <c r="IG136" s="123" t="s">
        <v>483</v>
      </c>
      <c r="IH136" s="123" t="s">
        <v>483</v>
      </c>
      <c r="II136" s="123" t="s">
        <v>483</v>
      </c>
      <c r="IJ136" s="123" t="s">
        <v>483</v>
      </c>
      <c r="IK136" s="123" t="s">
        <v>483</v>
      </c>
      <c r="IL136" s="123" t="s">
        <v>483</v>
      </c>
      <c r="IM136" s="123" t="s">
        <v>483</v>
      </c>
      <c r="IN136" s="123">
        <v>1</v>
      </c>
      <c r="IO136" s="123"/>
      <c r="IP136" s="123"/>
      <c r="IQ136" s="123">
        <v>6</v>
      </c>
      <c r="IR136" s="123"/>
      <c r="IS136" s="123"/>
      <c r="IT136" s="123"/>
      <c r="IU136" s="123"/>
      <c r="IV136" s="123">
        <v>2</v>
      </c>
      <c r="IW136" s="123"/>
      <c r="IX136" s="123"/>
      <c r="IY136" s="123">
        <v>1</v>
      </c>
      <c r="IZ136" s="123">
        <v>1</v>
      </c>
      <c r="JA136" s="123"/>
      <c r="JB136" s="123"/>
      <c r="JC136" s="123">
        <v>3</v>
      </c>
      <c r="JD136" s="123"/>
      <c r="JE136" s="123">
        <v>1</v>
      </c>
      <c r="JF136" s="123"/>
      <c r="JG136" s="123"/>
      <c r="JH136" s="123">
        <v>1</v>
      </c>
      <c r="JI136" s="123"/>
      <c r="JJ136" s="123">
        <v>3</v>
      </c>
      <c r="JK136" s="123"/>
      <c r="JL136" s="123"/>
      <c r="JM136" s="123"/>
      <c r="JN136" s="123">
        <v>8</v>
      </c>
      <c r="JO136" s="123">
        <v>11</v>
      </c>
      <c r="JP136" s="123">
        <v>19</v>
      </c>
      <c r="JQ136" s="123"/>
      <c r="JR136" s="123"/>
      <c r="JS136" s="123" t="s">
        <v>483</v>
      </c>
      <c r="JT136" s="123" t="s">
        <v>483</v>
      </c>
      <c r="JU136" s="123" t="s">
        <v>483</v>
      </c>
      <c r="JV136" s="123" t="s">
        <v>483</v>
      </c>
      <c r="JW136" s="123" t="s">
        <v>483</v>
      </c>
      <c r="JX136" s="123" t="s">
        <v>483</v>
      </c>
      <c r="JY136" s="123" t="s">
        <v>483</v>
      </c>
      <c r="JZ136" s="123" t="s">
        <v>483</v>
      </c>
      <c r="KA136" s="123" t="s">
        <v>483</v>
      </c>
      <c r="KB136" s="123" t="s">
        <v>483</v>
      </c>
      <c r="KC136" s="123" t="s">
        <v>483</v>
      </c>
      <c r="KD136" s="123" t="s">
        <v>792</v>
      </c>
      <c r="KE136" s="123" t="s">
        <v>2478</v>
      </c>
      <c r="KF136" s="123"/>
      <c r="KG136" s="123" t="s">
        <v>622</v>
      </c>
      <c r="KH136" s="123" t="s">
        <v>485</v>
      </c>
      <c r="KI136" s="123"/>
      <c r="KJ136" s="123" t="s">
        <v>483</v>
      </c>
      <c r="KK136" s="123" t="s">
        <v>483</v>
      </c>
      <c r="KL136" s="123" t="s">
        <v>483</v>
      </c>
      <c r="KM136" s="123" t="s">
        <v>483</v>
      </c>
      <c r="KN136" s="123" t="s">
        <v>483</v>
      </c>
      <c r="KO136" s="123" t="s">
        <v>483</v>
      </c>
      <c r="KP136" s="123" t="s">
        <v>483</v>
      </c>
      <c r="KQ136" s="123" t="s">
        <v>490</v>
      </c>
      <c r="KR136" s="123" t="s">
        <v>483</v>
      </c>
      <c r="KS136" s="123" t="s">
        <v>483</v>
      </c>
      <c r="KT136" s="123" t="s">
        <v>483</v>
      </c>
      <c r="KU136" s="123" t="s">
        <v>483</v>
      </c>
      <c r="KV136" s="123" t="s">
        <v>483</v>
      </c>
      <c r="KW136" s="123" t="s">
        <v>483</v>
      </c>
      <c r="KX136" s="123" t="s">
        <v>483</v>
      </c>
      <c r="KY136" s="123" t="s">
        <v>483</v>
      </c>
      <c r="KZ136" s="123" t="s">
        <v>483</v>
      </c>
      <c r="LA136" s="123" t="s">
        <v>483</v>
      </c>
      <c r="LB136" s="123" t="s">
        <v>483</v>
      </c>
      <c r="LC136" s="123" t="s">
        <v>483</v>
      </c>
      <c r="LD136" s="123" t="s">
        <v>483</v>
      </c>
      <c r="LE136" s="123" t="s">
        <v>490</v>
      </c>
      <c r="LF136" s="123">
        <v>20</v>
      </c>
      <c r="LG136" s="123">
        <v>0</v>
      </c>
      <c r="LH136" s="123">
        <v>0</v>
      </c>
      <c r="LI136" s="123">
        <v>20</v>
      </c>
      <c r="LJ136" s="123">
        <v>24</v>
      </c>
      <c r="LK136" s="123">
        <v>24</v>
      </c>
      <c r="LL136" s="123">
        <v>23</v>
      </c>
      <c r="LM136" s="123">
        <v>24</v>
      </c>
      <c r="LN136" s="123" t="s">
        <v>483</v>
      </c>
      <c r="LO136" s="123" t="s">
        <v>483</v>
      </c>
      <c r="LP136" s="123" t="s">
        <v>483</v>
      </c>
      <c r="LQ136" s="123" t="s">
        <v>483</v>
      </c>
      <c r="LR136" s="123" t="s">
        <v>483</v>
      </c>
      <c r="LS136" s="123" t="s">
        <v>483</v>
      </c>
      <c r="LT136" s="123" t="s">
        <v>489</v>
      </c>
      <c r="LU136" s="123" t="s">
        <v>489</v>
      </c>
      <c r="LV136" s="123" t="s">
        <v>483</v>
      </c>
      <c r="LW136" s="123" t="s">
        <v>483</v>
      </c>
      <c r="LX136" s="123" t="s">
        <v>489</v>
      </c>
      <c r="LY136" s="123" t="s">
        <v>483</v>
      </c>
      <c r="LZ136" s="123" t="s">
        <v>483</v>
      </c>
      <c r="MA136" s="123" t="s">
        <v>483</v>
      </c>
      <c r="MB136" s="123" t="s">
        <v>483</v>
      </c>
      <c r="MC136" s="123" t="s">
        <v>483</v>
      </c>
      <c r="MD136" s="123" t="s">
        <v>483</v>
      </c>
      <c r="ME136" s="123" t="s">
        <v>483</v>
      </c>
      <c r="MF136" s="123" t="s">
        <v>483</v>
      </c>
      <c r="MG136" s="123" t="s">
        <v>483</v>
      </c>
      <c r="MH136" s="123" t="s">
        <v>483</v>
      </c>
      <c r="MI136" s="123" t="s">
        <v>489</v>
      </c>
      <c r="MJ136" s="123" t="s">
        <v>483</v>
      </c>
      <c r="MK136" s="123" t="s">
        <v>490</v>
      </c>
      <c r="ML136" s="123" t="s">
        <v>490</v>
      </c>
      <c r="MM136" s="123" t="s">
        <v>490</v>
      </c>
      <c r="MN136" s="123" t="s">
        <v>490</v>
      </c>
      <c r="MO136" s="123" t="s">
        <v>490</v>
      </c>
      <c r="MP136" s="123" t="s">
        <v>490</v>
      </c>
      <c r="MQ136" s="123" t="s">
        <v>490</v>
      </c>
      <c r="MR136" s="123" t="s">
        <v>490</v>
      </c>
      <c r="MS136" s="123" t="s">
        <v>490</v>
      </c>
      <c r="MT136" s="123" t="s">
        <v>490</v>
      </c>
      <c r="MU136" s="123" t="s">
        <v>490</v>
      </c>
      <c r="MV136" s="123" t="s">
        <v>490</v>
      </c>
      <c r="MW136" s="123" t="s">
        <v>490</v>
      </c>
      <c r="MX136" s="123" t="s">
        <v>490</v>
      </c>
      <c r="MY136" s="123" t="s">
        <v>490</v>
      </c>
      <c r="MZ136" s="123" t="s">
        <v>483</v>
      </c>
      <c r="NA136" s="123" t="s">
        <v>483</v>
      </c>
      <c r="NB136" s="123" t="s">
        <v>483</v>
      </c>
      <c r="NC136" s="123" t="s">
        <v>483</v>
      </c>
      <c r="ND136" s="123" t="s">
        <v>483</v>
      </c>
      <c r="NE136" s="123" t="s">
        <v>483</v>
      </c>
      <c r="NF136" s="123" t="s">
        <v>483</v>
      </c>
      <c r="NG136" s="123" t="s">
        <v>483</v>
      </c>
      <c r="NH136" s="123" t="s">
        <v>483</v>
      </c>
      <c r="NI136" s="123" t="s">
        <v>483</v>
      </c>
      <c r="NJ136" s="123" t="s">
        <v>483</v>
      </c>
      <c r="NK136" s="123" t="s">
        <v>483</v>
      </c>
      <c r="NL136" s="123" t="s">
        <v>483</v>
      </c>
      <c r="NM136" s="123" t="s">
        <v>490</v>
      </c>
      <c r="NN136" s="123" t="s">
        <v>490</v>
      </c>
      <c r="NO136" s="123" t="s">
        <v>490</v>
      </c>
      <c r="NP136" s="123" t="s">
        <v>490</v>
      </c>
      <c r="NQ136" s="123" t="s">
        <v>490</v>
      </c>
      <c r="NR136" s="123" t="s">
        <v>483</v>
      </c>
      <c r="NS136" s="123" t="s">
        <v>483</v>
      </c>
      <c r="NT136" s="123" t="s">
        <v>483</v>
      </c>
      <c r="NU136" s="123" t="s">
        <v>483</v>
      </c>
      <c r="NV136" s="123" t="s">
        <v>483</v>
      </c>
      <c r="NW136" s="123" t="s">
        <v>483</v>
      </c>
      <c r="NX136" s="123" t="s">
        <v>483</v>
      </c>
      <c r="NY136" s="123" t="s">
        <v>483</v>
      </c>
      <c r="NZ136" s="123" t="s">
        <v>483</v>
      </c>
      <c r="OA136" s="123" t="s">
        <v>483</v>
      </c>
      <c r="OB136" s="123" t="s">
        <v>483</v>
      </c>
      <c r="OC136" s="123" t="s">
        <v>483</v>
      </c>
      <c r="OD136" s="123" t="s">
        <v>483</v>
      </c>
      <c r="OE136" s="123" t="s">
        <v>483</v>
      </c>
      <c r="OF136" s="123" t="s">
        <v>483</v>
      </c>
      <c r="OG136" s="123" t="s">
        <v>483</v>
      </c>
      <c r="OH136" s="123" t="s">
        <v>483</v>
      </c>
      <c r="OI136" s="123" t="s">
        <v>483</v>
      </c>
      <c r="OJ136" s="123" t="s">
        <v>483</v>
      </c>
      <c r="OK136" s="123" t="s">
        <v>483</v>
      </c>
      <c r="OL136" s="123" t="s">
        <v>483</v>
      </c>
      <c r="OM136" s="123" t="s">
        <v>483</v>
      </c>
      <c r="ON136" s="123" t="s">
        <v>483</v>
      </c>
      <c r="OO136" s="123" t="s">
        <v>483</v>
      </c>
      <c r="OP136" s="123" t="s">
        <v>483</v>
      </c>
      <c r="OQ136" s="123" t="s">
        <v>483</v>
      </c>
      <c r="OR136" s="123" t="s">
        <v>483</v>
      </c>
      <c r="OS136" s="123" t="s">
        <v>483</v>
      </c>
      <c r="OT136" s="123" t="s">
        <v>483</v>
      </c>
      <c r="OU136" s="123" t="s">
        <v>489</v>
      </c>
      <c r="OV136" s="123" t="s">
        <v>489</v>
      </c>
      <c r="OW136" s="123" t="s">
        <v>575</v>
      </c>
      <c r="OX136" s="123" t="s">
        <v>483</v>
      </c>
      <c r="OY136" s="123" t="s">
        <v>489</v>
      </c>
      <c r="OZ136" s="123" t="s">
        <v>483</v>
      </c>
      <c r="PA136" s="123" t="s">
        <v>483</v>
      </c>
      <c r="PB136" s="123" t="s">
        <v>483</v>
      </c>
      <c r="PC136" s="123" t="s">
        <v>483</v>
      </c>
      <c r="PD136" s="123" t="s">
        <v>483</v>
      </c>
      <c r="PE136" s="123" t="s">
        <v>483</v>
      </c>
      <c r="PF136" s="123" t="s">
        <v>483</v>
      </c>
      <c r="PG136" s="123" t="s">
        <v>483</v>
      </c>
      <c r="PH136" s="123" t="s">
        <v>483</v>
      </c>
      <c r="PI136" s="123" t="s">
        <v>483</v>
      </c>
      <c r="PJ136" s="123" t="s">
        <v>483</v>
      </c>
      <c r="PK136" s="123" t="s">
        <v>483</v>
      </c>
      <c r="PL136" s="123" t="s">
        <v>483</v>
      </c>
      <c r="PM136" s="123" t="s">
        <v>483</v>
      </c>
      <c r="PN136" s="123" t="s">
        <v>483</v>
      </c>
      <c r="PO136" s="123" t="s">
        <v>483</v>
      </c>
      <c r="PP136" s="123" t="s">
        <v>483</v>
      </c>
      <c r="PQ136" s="123" t="s">
        <v>483</v>
      </c>
      <c r="PR136" s="123" t="s">
        <v>483</v>
      </c>
      <c r="PS136" s="123" t="s">
        <v>483</v>
      </c>
      <c r="PT136" s="123" t="s">
        <v>483</v>
      </c>
      <c r="PU136" s="123" t="s">
        <v>574</v>
      </c>
      <c r="PV136" s="123" t="s">
        <v>574</v>
      </c>
      <c r="PW136" s="123" t="s">
        <v>574</v>
      </c>
      <c r="PX136" s="123" t="s">
        <v>574</v>
      </c>
      <c r="PY136" s="123" t="s">
        <v>574</v>
      </c>
      <c r="PZ136" s="123" t="s">
        <v>490</v>
      </c>
      <c r="QA136" s="123" t="s">
        <v>583</v>
      </c>
      <c r="QB136" s="123" t="s">
        <v>490</v>
      </c>
      <c r="QC136" s="123" t="s">
        <v>572</v>
      </c>
      <c r="QD136" s="123" t="s">
        <v>483</v>
      </c>
      <c r="QE136" s="123" t="s">
        <v>704</v>
      </c>
      <c r="QF136" s="123"/>
      <c r="QG136" s="123"/>
      <c r="QH136" s="123" t="s">
        <v>489</v>
      </c>
      <c r="QI136" s="123" t="s">
        <v>483</v>
      </c>
      <c r="QJ136" s="123" t="s">
        <v>483</v>
      </c>
      <c r="QK136" s="123"/>
      <c r="QL136" s="123" t="s">
        <v>483</v>
      </c>
      <c r="QM136" s="123" t="s">
        <v>483</v>
      </c>
      <c r="QN136" s="123" t="s">
        <v>483</v>
      </c>
      <c r="QO136" s="123" t="s">
        <v>483</v>
      </c>
      <c r="QP136" s="123" t="s">
        <v>483</v>
      </c>
      <c r="QQ136" s="123">
        <v>2</v>
      </c>
      <c r="QR136" s="123">
        <v>0</v>
      </c>
      <c r="QS136" s="123">
        <v>0</v>
      </c>
      <c r="QT136" s="123"/>
      <c r="QU136" s="90" t="s">
        <v>4479</v>
      </c>
      <c r="QV136" s="90" t="s">
        <v>4484</v>
      </c>
      <c r="QW136" s="125" t="s">
        <v>4971</v>
      </c>
      <c r="QX136" s="79" t="s">
        <v>483</v>
      </c>
      <c r="QY136" s="80" t="s">
        <v>483</v>
      </c>
      <c r="QZ136" s="148" t="s">
        <v>483</v>
      </c>
      <c r="RA136" s="58" t="s">
        <v>4829</v>
      </c>
      <c r="RB136" s="148">
        <v>18</v>
      </c>
      <c r="RC136" s="148">
        <v>0</v>
      </c>
      <c r="RD136" s="148">
        <v>18</v>
      </c>
      <c r="RE136" s="149">
        <v>18</v>
      </c>
      <c r="RF136" s="149">
        <v>0</v>
      </c>
      <c r="RG136" s="149">
        <v>18</v>
      </c>
      <c r="RH136" s="1">
        <v>15</v>
      </c>
      <c r="RI136" s="1">
        <v>0</v>
      </c>
      <c r="RJ136" s="1">
        <v>15</v>
      </c>
      <c r="RK136" s="90">
        <v>18</v>
      </c>
      <c r="RL136" s="90">
        <v>0</v>
      </c>
      <c r="RM136" s="90">
        <v>18</v>
      </c>
      <c r="RN136" s="149">
        <v>4</v>
      </c>
      <c r="RO136" s="1">
        <v>5</v>
      </c>
      <c r="RP136" s="90" t="s">
        <v>4728</v>
      </c>
      <c r="RQ136" s="58" t="s">
        <v>4825</v>
      </c>
      <c r="RR136" s="90" t="s">
        <v>4723</v>
      </c>
      <c r="RS136" s="80">
        <v>0</v>
      </c>
      <c r="RT136" s="1">
        <v>0</v>
      </c>
      <c r="RU136" s="1">
        <v>0</v>
      </c>
      <c r="RV136" s="80">
        <v>0</v>
      </c>
      <c r="RW136" s="175">
        <v>11</v>
      </c>
      <c r="RX136" s="175">
        <v>3</v>
      </c>
      <c r="RY136" s="84" t="s">
        <v>483</v>
      </c>
      <c r="RZ136" s="84" t="s">
        <v>6196</v>
      </c>
      <c r="SA136" s="191" t="s">
        <v>6197</v>
      </c>
      <c r="SB136" s="90" t="s">
        <v>4781</v>
      </c>
      <c r="SC136" s="90" t="s">
        <v>4781</v>
      </c>
      <c r="SD136" s="217" t="s">
        <v>6173</v>
      </c>
      <c r="SE136" s="123"/>
      <c r="SF136" s="114"/>
      <c r="SG136" s="114"/>
      <c r="SH136" s="114"/>
      <c r="SI136" s="114"/>
      <c r="SJ136" s="114"/>
      <c r="SK136" s="114"/>
      <c r="SL136" s="114"/>
      <c r="SM136" s="114"/>
      <c r="SN136" s="242"/>
      <c r="SO136" s="114"/>
      <c r="SQ136" s="123"/>
      <c r="SR136" s="123"/>
      <c r="ST136" s="174" t="s">
        <v>489</v>
      </c>
      <c r="SV136" s="236" t="s">
        <v>4484</v>
      </c>
    </row>
    <row r="137" spans="1:516" s="98" customFormat="1" ht="84.75" customHeight="1" x14ac:dyDescent="0.25">
      <c r="A137" s="123" t="s">
        <v>2460</v>
      </c>
      <c r="B137" s="93">
        <v>222</v>
      </c>
      <c r="C137" s="123">
        <v>2019</v>
      </c>
      <c r="D137" s="94" t="s">
        <v>4073</v>
      </c>
      <c r="E137" s="123">
        <v>14</v>
      </c>
      <c r="F137" s="123" t="s">
        <v>598</v>
      </c>
      <c r="G137" s="114" t="s">
        <v>2461</v>
      </c>
      <c r="H137" s="123"/>
      <c r="I137" s="123" t="s">
        <v>4122</v>
      </c>
      <c r="J137" s="123" t="s">
        <v>2462</v>
      </c>
      <c r="K137" s="123" t="s">
        <v>657</v>
      </c>
      <c r="L137" s="123" t="s">
        <v>2463</v>
      </c>
      <c r="M137" s="123">
        <v>190</v>
      </c>
      <c r="N137" s="123"/>
      <c r="O137" s="123" t="s">
        <v>608</v>
      </c>
      <c r="P137" s="123" t="s">
        <v>2464</v>
      </c>
      <c r="Q137" s="123">
        <v>8443059248</v>
      </c>
      <c r="R137" s="95" t="s">
        <v>2465</v>
      </c>
      <c r="S137" s="97">
        <v>25204</v>
      </c>
      <c r="T137" s="97" t="s">
        <v>590</v>
      </c>
      <c r="U137" s="97" t="s">
        <v>2466</v>
      </c>
      <c r="V137" s="97" t="s">
        <v>2466</v>
      </c>
      <c r="W137" s="97" t="s">
        <v>586</v>
      </c>
      <c r="X137" s="183">
        <v>8441312684</v>
      </c>
      <c r="Y137" s="95" t="s">
        <v>2467</v>
      </c>
      <c r="Z137" s="123">
        <v>9</v>
      </c>
      <c r="AA137" s="123">
        <v>5</v>
      </c>
      <c r="AB137" s="123">
        <v>4</v>
      </c>
      <c r="AC137" s="123">
        <v>0</v>
      </c>
      <c r="AD137" s="123">
        <v>7</v>
      </c>
      <c r="AE137" s="123">
        <v>2</v>
      </c>
      <c r="AF137" s="123">
        <v>5</v>
      </c>
      <c r="AG137" s="123">
        <v>0</v>
      </c>
      <c r="AH137" s="123">
        <v>7</v>
      </c>
      <c r="AI137" s="123">
        <v>9</v>
      </c>
      <c r="AJ137" s="123">
        <v>0</v>
      </c>
      <c r="AK137" s="123">
        <v>16</v>
      </c>
      <c r="AL137" s="123">
        <v>16</v>
      </c>
      <c r="AM137" s="123">
        <v>80</v>
      </c>
      <c r="AN137" s="123">
        <v>101</v>
      </c>
      <c r="AO137" s="123">
        <v>67</v>
      </c>
      <c r="AP137" s="123">
        <v>12</v>
      </c>
      <c r="AQ137" s="123">
        <v>3</v>
      </c>
      <c r="AR137" s="123">
        <v>1</v>
      </c>
      <c r="AS137" s="123">
        <v>2</v>
      </c>
      <c r="AT137" s="123" t="s">
        <v>483</v>
      </c>
      <c r="AU137" s="123" t="s">
        <v>483</v>
      </c>
      <c r="AV137" s="123" t="s">
        <v>636</v>
      </c>
      <c r="AW137" s="123">
        <v>50</v>
      </c>
      <c r="AX137" s="123" t="s">
        <v>637</v>
      </c>
      <c r="AY137" s="123" t="s">
        <v>483</v>
      </c>
      <c r="AZ137" s="123" t="s">
        <v>489</v>
      </c>
      <c r="BA137" s="123" t="s">
        <v>483</v>
      </c>
      <c r="BB137" s="123" t="s">
        <v>483</v>
      </c>
      <c r="BC137" s="123" t="s">
        <v>489</v>
      </c>
      <c r="BD137" s="123" t="s">
        <v>616</v>
      </c>
      <c r="BE137" s="123" t="s">
        <v>490</v>
      </c>
      <c r="BF137" s="123" t="s">
        <v>490</v>
      </c>
      <c r="BG137" s="123" t="s">
        <v>490</v>
      </c>
      <c r="BH137" s="123" t="s">
        <v>490</v>
      </c>
      <c r="BI137" s="123" t="s">
        <v>483</v>
      </c>
      <c r="BJ137" s="123" t="s">
        <v>490</v>
      </c>
      <c r="BK137" s="123" t="s">
        <v>490</v>
      </c>
      <c r="BL137" s="123" t="s">
        <v>490</v>
      </c>
      <c r="BM137" s="123" t="s">
        <v>483</v>
      </c>
      <c r="BN137" s="123" t="s">
        <v>490</v>
      </c>
      <c r="BO137" s="123" t="s">
        <v>483</v>
      </c>
      <c r="BP137" s="123" t="s">
        <v>490</v>
      </c>
      <c r="BQ137" s="123" t="s">
        <v>490</v>
      </c>
      <c r="BR137" s="123" t="s">
        <v>483</v>
      </c>
      <c r="BS137" s="123" t="s">
        <v>483</v>
      </c>
      <c r="BT137" s="123" t="s">
        <v>490</v>
      </c>
      <c r="BU137" s="123" t="s">
        <v>490</v>
      </c>
      <c r="BV137" s="123" t="s">
        <v>490</v>
      </c>
      <c r="BW137" s="123" t="s">
        <v>490</v>
      </c>
      <c r="BX137" s="123" t="s">
        <v>490</v>
      </c>
      <c r="BY137" s="123" t="s">
        <v>490</v>
      </c>
      <c r="BZ137" s="123" t="s">
        <v>483</v>
      </c>
      <c r="CA137" s="123" t="s">
        <v>490</v>
      </c>
      <c r="CB137" s="123" t="s">
        <v>483</v>
      </c>
      <c r="CC137" s="123" t="s">
        <v>490</v>
      </c>
      <c r="CD137" s="123" t="s">
        <v>483</v>
      </c>
      <c r="CE137" s="123" t="s">
        <v>490</v>
      </c>
      <c r="CF137" s="123"/>
      <c r="CG137" s="123" t="s">
        <v>483</v>
      </c>
      <c r="CH137" s="123" t="s">
        <v>483</v>
      </c>
      <c r="CI137" s="123" t="s">
        <v>483</v>
      </c>
      <c r="CJ137" s="123" t="s">
        <v>483</v>
      </c>
      <c r="CK137" s="123" t="s">
        <v>483</v>
      </c>
      <c r="CL137" s="123" t="s">
        <v>483</v>
      </c>
      <c r="CM137" s="123" t="s">
        <v>490</v>
      </c>
      <c r="CN137" s="123" t="s">
        <v>483</v>
      </c>
      <c r="CO137" s="123" t="s">
        <v>483</v>
      </c>
      <c r="CP137" s="123" t="s">
        <v>483</v>
      </c>
      <c r="CQ137" s="123" t="s">
        <v>483</v>
      </c>
      <c r="CR137" s="123" t="s">
        <v>483</v>
      </c>
      <c r="CS137" s="123" t="s">
        <v>483</v>
      </c>
      <c r="CT137" s="123" t="s">
        <v>483</v>
      </c>
      <c r="CU137" s="123" t="s">
        <v>483</v>
      </c>
      <c r="CV137" s="123" t="s">
        <v>483</v>
      </c>
      <c r="CW137" s="123" t="s">
        <v>483</v>
      </c>
      <c r="CX137" s="123" t="s">
        <v>483</v>
      </c>
      <c r="CY137" s="123" t="s">
        <v>489</v>
      </c>
      <c r="CZ137" s="123" t="s">
        <v>483</v>
      </c>
      <c r="DA137" s="123" t="s">
        <v>483</v>
      </c>
      <c r="DB137" s="123" t="s">
        <v>483</v>
      </c>
      <c r="DC137" s="123" t="s">
        <v>483</v>
      </c>
      <c r="DD137" s="123" t="s">
        <v>483</v>
      </c>
      <c r="DE137" s="123" t="s">
        <v>483</v>
      </c>
      <c r="DF137" s="123" t="s">
        <v>483</v>
      </c>
      <c r="DG137" s="123" t="s">
        <v>483</v>
      </c>
      <c r="DH137" s="123" t="s">
        <v>483</v>
      </c>
      <c r="DI137" s="123" t="s">
        <v>483</v>
      </c>
      <c r="DJ137" s="123" t="s">
        <v>483</v>
      </c>
      <c r="DK137" s="123" t="s">
        <v>483</v>
      </c>
      <c r="DL137" s="123" t="s">
        <v>483</v>
      </c>
      <c r="DM137" s="123" t="s">
        <v>675</v>
      </c>
      <c r="DN137" s="123" t="s">
        <v>483</v>
      </c>
      <c r="DO137" s="123" t="s">
        <v>490</v>
      </c>
      <c r="DP137" s="123" t="s">
        <v>483</v>
      </c>
      <c r="DQ137" s="123" t="s">
        <v>490</v>
      </c>
      <c r="DR137" s="123" t="s">
        <v>490</v>
      </c>
      <c r="DS137" s="123" t="s">
        <v>483</v>
      </c>
      <c r="DT137" s="123" t="s">
        <v>483</v>
      </c>
      <c r="DU137" s="123" t="s">
        <v>483</v>
      </c>
      <c r="DV137" s="123" t="s">
        <v>490</v>
      </c>
      <c r="DW137" s="123" t="s">
        <v>490</v>
      </c>
      <c r="DX137" s="123" t="s">
        <v>483</v>
      </c>
      <c r="DY137" s="123" t="s">
        <v>490</v>
      </c>
      <c r="DZ137" s="123" t="s">
        <v>490</v>
      </c>
      <c r="EA137" s="123" t="s">
        <v>490</v>
      </c>
      <c r="EB137" s="123" t="s">
        <v>490</v>
      </c>
      <c r="EC137" s="123" t="s">
        <v>490</v>
      </c>
      <c r="ED137" s="123" t="s">
        <v>490</v>
      </c>
      <c r="EE137" s="123">
        <v>5</v>
      </c>
      <c r="EF137" s="123">
        <v>1</v>
      </c>
      <c r="EG137" s="123">
        <v>1</v>
      </c>
      <c r="EH137" s="123" t="s">
        <v>483</v>
      </c>
      <c r="EI137" s="123" t="s">
        <v>483</v>
      </c>
      <c r="EJ137" s="123" t="s">
        <v>483</v>
      </c>
      <c r="EK137" s="123" t="s">
        <v>490</v>
      </c>
      <c r="EL137" s="123" t="s">
        <v>483</v>
      </c>
      <c r="EM137" s="123" t="s">
        <v>490</v>
      </c>
      <c r="EN137" s="123" t="s">
        <v>490</v>
      </c>
      <c r="EO137" s="123" t="s">
        <v>490</v>
      </c>
      <c r="EP137" s="123" t="s">
        <v>490</v>
      </c>
      <c r="EQ137" s="123" t="s">
        <v>490</v>
      </c>
      <c r="ER137" s="123" t="s">
        <v>490</v>
      </c>
      <c r="ES137" s="123" t="s">
        <v>490</v>
      </c>
      <c r="ET137" s="123" t="s">
        <v>490</v>
      </c>
      <c r="EU137" s="123" t="s">
        <v>483</v>
      </c>
      <c r="EV137" s="123" t="s">
        <v>490</v>
      </c>
      <c r="EW137" s="123" t="s">
        <v>490</v>
      </c>
      <c r="EX137" s="123" t="s">
        <v>490</v>
      </c>
      <c r="EY137" s="123" t="s">
        <v>490</v>
      </c>
      <c r="EZ137" s="123" t="s">
        <v>483</v>
      </c>
      <c r="FA137" s="123" t="s">
        <v>490</v>
      </c>
      <c r="FB137" s="123" t="s">
        <v>483</v>
      </c>
      <c r="FC137" s="123" t="s">
        <v>490</v>
      </c>
      <c r="FD137" s="123" t="s">
        <v>490</v>
      </c>
      <c r="FE137" s="123" t="s">
        <v>483</v>
      </c>
      <c r="FF137" s="123" t="s">
        <v>490</v>
      </c>
      <c r="FG137" s="123" t="s">
        <v>490</v>
      </c>
      <c r="FH137" s="123" t="s">
        <v>490</v>
      </c>
      <c r="FI137" s="123" t="s">
        <v>490</v>
      </c>
      <c r="FJ137" s="123" t="s">
        <v>490</v>
      </c>
      <c r="FK137" s="123" t="s">
        <v>490</v>
      </c>
      <c r="FL137" s="123" t="s">
        <v>483</v>
      </c>
      <c r="FM137" s="123" t="s">
        <v>490</v>
      </c>
      <c r="FN137" s="123" t="s">
        <v>490</v>
      </c>
      <c r="FO137" s="123" t="s">
        <v>490</v>
      </c>
      <c r="FP137" s="123" t="s">
        <v>490</v>
      </c>
      <c r="FQ137" s="123" t="s">
        <v>490</v>
      </c>
      <c r="FR137" s="123" t="s">
        <v>490</v>
      </c>
      <c r="FS137" s="123" t="s">
        <v>490</v>
      </c>
      <c r="FT137" s="123" t="s">
        <v>490</v>
      </c>
      <c r="FU137" s="123" t="s">
        <v>490</v>
      </c>
      <c r="FV137" s="123" t="s">
        <v>490</v>
      </c>
      <c r="FW137" s="123" t="s">
        <v>483</v>
      </c>
      <c r="FX137" s="123" t="s">
        <v>483</v>
      </c>
      <c r="FY137" s="123" t="s">
        <v>483</v>
      </c>
      <c r="FZ137" s="123" t="s">
        <v>483</v>
      </c>
      <c r="GA137" s="123" t="s">
        <v>483</v>
      </c>
      <c r="GB137" s="123" t="s">
        <v>483</v>
      </c>
      <c r="GC137" s="123" t="s">
        <v>483</v>
      </c>
      <c r="GD137" s="123" t="s">
        <v>483</v>
      </c>
      <c r="GE137" s="123" t="s">
        <v>483</v>
      </c>
      <c r="GF137" s="123" t="s">
        <v>483</v>
      </c>
      <c r="GG137" s="123" t="s">
        <v>483</v>
      </c>
      <c r="GH137" s="123" t="s">
        <v>483</v>
      </c>
      <c r="GI137" s="123" t="s">
        <v>483</v>
      </c>
      <c r="GJ137" s="123" t="s">
        <v>483</v>
      </c>
      <c r="GK137" s="123" t="s">
        <v>483</v>
      </c>
      <c r="GL137" s="123" t="s">
        <v>483</v>
      </c>
      <c r="GM137" s="123" t="s">
        <v>483</v>
      </c>
      <c r="GN137" s="123" t="s">
        <v>483</v>
      </c>
      <c r="GO137" s="123" t="s">
        <v>483</v>
      </c>
      <c r="GP137" s="123" t="s">
        <v>490</v>
      </c>
      <c r="GQ137" s="123" t="s">
        <v>483</v>
      </c>
      <c r="GR137" s="123" t="s">
        <v>483</v>
      </c>
      <c r="GS137" s="123" t="s">
        <v>490</v>
      </c>
      <c r="GT137" s="123" t="s">
        <v>490</v>
      </c>
      <c r="GU137" s="123" t="s">
        <v>490</v>
      </c>
      <c r="GV137" s="123" t="s">
        <v>483</v>
      </c>
      <c r="GW137" s="123" t="s">
        <v>490</v>
      </c>
      <c r="GX137" s="123" t="s">
        <v>490</v>
      </c>
      <c r="GY137" s="123" t="s">
        <v>483</v>
      </c>
      <c r="GZ137" s="123" t="s">
        <v>483</v>
      </c>
      <c r="HA137" s="123" t="s">
        <v>483</v>
      </c>
      <c r="HB137" s="123" t="s">
        <v>483</v>
      </c>
      <c r="HC137" s="123" t="s">
        <v>483</v>
      </c>
      <c r="HD137" s="123" t="s">
        <v>483</v>
      </c>
      <c r="HE137" s="123" t="s">
        <v>483</v>
      </c>
      <c r="HF137" s="123" t="s">
        <v>490</v>
      </c>
      <c r="HG137" s="123" t="s">
        <v>490</v>
      </c>
      <c r="HH137" s="123" t="s">
        <v>490</v>
      </c>
      <c r="HI137" s="123" t="s">
        <v>490</v>
      </c>
      <c r="HJ137" s="123" t="s">
        <v>490</v>
      </c>
      <c r="HK137" s="123" t="s">
        <v>490</v>
      </c>
      <c r="HL137" s="123" t="s">
        <v>490</v>
      </c>
      <c r="HM137" s="123" t="s">
        <v>490</v>
      </c>
      <c r="HN137" s="123" t="s">
        <v>490</v>
      </c>
      <c r="HO137" s="123" t="s">
        <v>490</v>
      </c>
      <c r="HP137" s="123" t="s">
        <v>490</v>
      </c>
      <c r="HQ137" s="123" t="s">
        <v>490</v>
      </c>
      <c r="HR137" s="123" t="s">
        <v>490</v>
      </c>
      <c r="HS137" s="123" t="s">
        <v>490</v>
      </c>
      <c r="HT137" s="123" t="s">
        <v>490</v>
      </c>
      <c r="HU137" s="123" t="s">
        <v>490</v>
      </c>
      <c r="HV137" s="123" t="s">
        <v>483</v>
      </c>
      <c r="HW137" s="123" t="s">
        <v>483</v>
      </c>
      <c r="HX137" s="123" t="s">
        <v>483</v>
      </c>
      <c r="HY137" s="123" t="s">
        <v>483</v>
      </c>
      <c r="HZ137" s="123" t="s">
        <v>483</v>
      </c>
      <c r="IA137" s="123" t="s">
        <v>483</v>
      </c>
      <c r="IB137" s="123" t="s">
        <v>483</v>
      </c>
      <c r="IC137" s="123" t="s">
        <v>483</v>
      </c>
      <c r="ID137" s="123" t="s">
        <v>483</v>
      </c>
      <c r="IE137" s="123" t="s">
        <v>483</v>
      </c>
      <c r="IF137" s="123" t="s">
        <v>489</v>
      </c>
      <c r="IG137" s="123" t="s">
        <v>489</v>
      </c>
      <c r="IH137" s="123" t="s">
        <v>489</v>
      </c>
      <c r="II137" s="123" t="s">
        <v>489</v>
      </c>
      <c r="IJ137" s="123" t="s">
        <v>489</v>
      </c>
      <c r="IK137" s="123" t="s">
        <v>483</v>
      </c>
      <c r="IL137" s="123" t="s">
        <v>483</v>
      </c>
      <c r="IM137" s="123" t="s">
        <v>483</v>
      </c>
      <c r="IN137" s="123">
        <v>1</v>
      </c>
      <c r="IO137" s="123"/>
      <c r="IP137" s="123"/>
      <c r="IQ137" s="123">
        <v>3</v>
      </c>
      <c r="IR137" s="123">
        <v>8</v>
      </c>
      <c r="IS137" s="123"/>
      <c r="IT137" s="123"/>
      <c r="IU137" s="123"/>
      <c r="IV137" s="123">
        <v>5</v>
      </c>
      <c r="IW137" s="123"/>
      <c r="IX137" s="123"/>
      <c r="IY137" s="123"/>
      <c r="IZ137" s="123"/>
      <c r="JA137" s="123"/>
      <c r="JB137" s="123"/>
      <c r="JC137" s="123"/>
      <c r="JD137" s="123"/>
      <c r="JE137" s="123"/>
      <c r="JF137" s="123"/>
      <c r="JG137" s="123">
        <v>1</v>
      </c>
      <c r="JH137" s="123">
        <v>3</v>
      </c>
      <c r="JI137" s="123"/>
      <c r="JJ137" s="123">
        <v>1</v>
      </c>
      <c r="JK137" s="123"/>
      <c r="JL137" s="123"/>
      <c r="JM137" s="123"/>
      <c r="JN137" s="123">
        <v>18</v>
      </c>
      <c r="JO137" s="123">
        <v>4</v>
      </c>
      <c r="JP137" s="123">
        <v>22</v>
      </c>
      <c r="JQ137" s="123">
        <v>2</v>
      </c>
      <c r="JR137" s="123"/>
      <c r="JS137" s="123" t="s">
        <v>483</v>
      </c>
      <c r="JT137" s="123" t="s">
        <v>483</v>
      </c>
      <c r="JU137" s="123" t="s">
        <v>483</v>
      </c>
      <c r="JV137" s="123" t="s">
        <v>483</v>
      </c>
      <c r="JW137" s="123" t="s">
        <v>483</v>
      </c>
      <c r="JX137" s="123" t="s">
        <v>483</v>
      </c>
      <c r="JY137" s="123" t="s">
        <v>483</v>
      </c>
      <c r="JZ137" s="123" t="s">
        <v>483</v>
      </c>
      <c r="KA137" s="123" t="s">
        <v>483</v>
      </c>
      <c r="KB137" s="123" t="s">
        <v>483</v>
      </c>
      <c r="KC137" s="123" t="s">
        <v>483</v>
      </c>
      <c r="KD137" s="123" t="s">
        <v>2468</v>
      </c>
      <c r="KE137" s="123" t="s">
        <v>2469</v>
      </c>
      <c r="KF137" s="123"/>
      <c r="KG137" s="123" t="s">
        <v>680</v>
      </c>
      <c r="KH137" s="123" t="s">
        <v>500</v>
      </c>
      <c r="KI137" s="123">
        <v>1</v>
      </c>
      <c r="KJ137" s="123" t="s">
        <v>483</v>
      </c>
      <c r="KK137" s="123" t="s">
        <v>483</v>
      </c>
      <c r="KL137" s="123" t="s">
        <v>483</v>
      </c>
      <c r="KM137" s="123" t="s">
        <v>483</v>
      </c>
      <c r="KN137" s="123" t="s">
        <v>483</v>
      </c>
      <c r="KO137" s="123" t="s">
        <v>483</v>
      </c>
      <c r="KP137" s="123" t="s">
        <v>483</v>
      </c>
      <c r="KQ137" s="123" t="s">
        <v>490</v>
      </c>
      <c r="KR137" s="123" t="s">
        <v>483</v>
      </c>
      <c r="KS137" s="123" t="s">
        <v>483</v>
      </c>
      <c r="KT137" s="123" t="s">
        <v>483</v>
      </c>
      <c r="KU137" s="123" t="s">
        <v>483</v>
      </c>
      <c r="KV137" s="123" t="s">
        <v>483</v>
      </c>
      <c r="KW137" s="123" t="s">
        <v>490</v>
      </c>
      <c r="KX137" s="123" t="s">
        <v>483</v>
      </c>
      <c r="KY137" s="123" t="s">
        <v>483</v>
      </c>
      <c r="KZ137" s="123" t="s">
        <v>483</v>
      </c>
      <c r="LA137" s="123" t="s">
        <v>483</v>
      </c>
      <c r="LB137" s="123" t="s">
        <v>483</v>
      </c>
      <c r="LC137" s="123" t="s">
        <v>490</v>
      </c>
      <c r="LD137" s="123" t="s">
        <v>483</v>
      </c>
      <c r="LE137" s="123" t="s">
        <v>490</v>
      </c>
      <c r="LF137" s="123">
        <v>0</v>
      </c>
      <c r="LG137" s="123">
        <v>3</v>
      </c>
      <c r="LH137" s="123">
        <v>0</v>
      </c>
      <c r="LI137" s="123">
        <v>3</v>
      </c>
      <c r="LJ137" s="123">
        <v>5</v>
      </c>
      <c r="LK137" s="123">
        <v>5</v>
      </c>
      <c r="LL137" s="123">
        <v>3</v>
      </c>
      <c r="LM137" s="123">
        <v>5</v>
      </c>
      <c r="LN137" s="123" t="s">
        <v>483</v>
      </c>
      <c r="LO137" s="123" t="s">
        <v>483</v>
      </c>
      <c r="LP137" s="123" t="s">
        <v>483</v>
      </c>
      <c r="LQ137" s="123" t="s">
        <v>483</v>
      </c>
      <c r="LR137" s="123" t="s">
        <v>483</v>
      </c>
      <c r="LS137" s="123" t="s">
        <v>483</v>
      </c>
      <c r="LT137" s="123" t="s">
        <v>489</v>
      </c>
      <c r="LU137" s="123" t="s">
        <v>489</v>
      </c>
      <c r="LV137" s="123" t="s">
        <v>483</v>
      </c>
      <c r="LW137" s="123" t="s">
        <v>483</v>
      </c>
      <c r="LX137" s="123" t="s">
        <v>489</v>
      </c>
      <c r="LY137" s="123" t="s">
        <v>483</v>
      </c>
      <c r="LZ137" s="123" t="s">
        <v>483</v>
      </c>
      <c r="MA137" s="123" t="s">
        <v>483</v>
      </c>
      <c r="MB137" s="123" t="s">
        <v>483</v>
      </c>
      <c r="MC137" s="123" t="s">
        <v>483</v>
      </c>
      <c r="MD137" s="123" t="s">
        <v>483</v>
      </c>
      <c r="ME137" s="123" t="s">
        <v>483</v>
      </c>
      <c r="MF137" s="123" t="s">
        <v>483</v>
      </c>
      <c r="MG137" s="123" t="s">
        <v>483</v>
      </c>
      <c r="MH137" s="123" t="s">
        <v>483</v>
      </c>
      <c r="MI137" s="123" t="s">
        <v>489</v>
      </c>
      <c r="MJ137" s="123" t="s">
        <v>483</v>
      </c>
      <c r="MK137" s="123" t="s">
        <v>490</v>
      </c>
      <c r="ML137" s="123" t="s">
        <v>490</v>
      </c>
      <c r="MM137" s="123" t="s">
        <v>490</v>
      </c>
      <c r="MN137" s="123" t="s">
        <v>490</v>
      </c>
      <c r="MO137" s="123" t="s">
        <v>490</v>
      </c>
      <c r="MP137" s="123" t="s">
        <v>490</v>
      </c>
      <c r="MQ137" s="123" t="s">
        <v>490</v>
      </c>
      <c r="MR137" s="123" t="s">
        <v>490</v>
      </c>
      <c r="MS137" s="123" t="s">
        <v>490</v>
      </c>
      <c r="MT137" s="123" t="s">
        <v>490</v>
      </c>
      <c r="MU137" s="123" t="s">
        <v>490</v>
      </c>
      <c r="MV137" s="123" t="s">
        <v>490</v>
      </c>
      <c r="MW137" s="123" t="s">
        <v>490</v>
      </c>
      <c r="MX137" s="123" t="s">
        <v>490</v>
      </c>
      <c r="MY137" s="123" t="s">
        <v>490</v>
      </c>
      <c r="MZ137" s="123" t="s">
        <v>483</v>
      </c>
      <c r="NA137" s="123" t="s">
        <v>483</v>
      </c>
      <c r="NB137" s="123" t="s">
        <v>483</v>
      </c>
      <c r="NC137" s="123" t="s">
        <v>483</v>
      </c>
      <c r="ND137" s="123" t="s">
        <v>483</v>
      </c>
      <c r="NE137" s="123" t="s">
        <v>483</v>
      </c>
      <c r="NF137" s="123" t="s">
        <v>483</v>
      </c>
      <c r="NG137" s="123" t="s">
        <v>483</v>
      </c>
      <c r="NH137" s="123" t="s">
        <v>483</v>
      </c>
      <c r="NI137" s="123" t="s">
        <v>483</v>
      </c>
      <c r="NJ137" s="123" t="s">
        <v>483</v>
      </c>
      <c r="NK137" s="123" t="s">
        <v>483</v>
      </c>
      <c r="NL137" s="123" t="s">
        <v>483</v>
      </c>
      <c r="NM137" s="123" t="s">
        <v>483</v>
      </c>
      <c r="NN137" s="123" t="s">
        <v>483</v>
      </c>
      <c r="NO137" s="123" t="s">
        <v>483</v>
      </c>
      <c r="NP137" s="123" t="s">
        <v>483</v>
      </c>
      <c r="NQ137" s="123" t="s">
        <v>483</v>
      </c>
      <c r="NR137" s="123" t="s">
        <v>483</v>
      </c>
      <c r="NS137" s="123" t="s">
        <v>483</v>
      </c>
      <c r="NT137" s="123" t="s">
        <v>483</v>
      </c>
      <c r="NU137" s="123" t="s">
        <v>483</v>
      </c>
      <c r="NV137" s="123" t="s">
        <v>483</v>
      </c>
      <c r="NW137" s="123" t="s">
        <v>483</v>
      </c>
      <c r="NX137" s="123" t="s">
        <v>483</v>
      </c>
      <c r="NY137" s="123" t="s">
        <v>483</v>
      </c>
      <c r="NZ137" s="123" t="s">
        <v>483</v>
      </c>
      <c r="OA137" s="123" t="s">
        <v>483</v>
      </c>
      <c r="OB137" s="123" t="s">
        <v>483</v>
      </c>
      <c r="OC137" s="123" t="s">
        <v>483</v>
      </c>
      <c r="OD137" s="123" t="s">
        <v>483</v>
      </c>
      <c r="OE137" s="123" t="s">
        <v>483</v>
      </c>
      <c r="OF137" s="123" t="s">
        <v>483</v>
      </c>
      <c r="OG137" s="123" t="s">
        <v>483</v>
      </c>
      <c r="OH137" s="123" t="s">
        <v>483</v>
      </c>
      <c r="OI137" s="123" t="s">
        <v>483</v>
      </c>
      <c r="OJ137" s="123" t="s">
        <v>483</v>
      </c>
      <c r="OK137" s="123" t="s">
        <v>483</v>
      </c>
      <c r="OL137" s="123" t="s">
        <v>483</v>
      </c>
      <c r="OM137" s="123" t="s">
        <v>483</v>
      </c>
      <c r="ON137" s="123" t="s">
        <v>489</v>
      </c>
      <c r="OO137" s="123" t="s">
        <v>483</v>
      </c>
      <c r="OP137" s="123" t="s">
        <v>483</v>
      </c>
      <c r="OQ137" s="123" t="s">
        <v>483</v>
      </c>
      <c r="OR137" s="123" t="s">
        <v>483</v>
      </c>
      <c r="OS137" s="123" t="s">
        <v>483</v>
      </c>
      <c r="OT137" s="123" t="s">
        <v>483</v>
      </c>
      <c r="OU137" s="123" t="s">
        <v>483</v>
      </c>
      <c r="OV137" s="123" t="s">
        <v>489</v>
      </c>
      <c r="OW137" s="123" t="s">
        <v>575</v>
      </c>
      <c r="OX137" s="123" t="s">
        <v>483</v>
      </c>
      <c r="OY137" s="123" t="s">
        <v>489</v>
      </c>
      <c r="OZ137" s="123" t="s">
        <v>483</v>
      </c>
      <c r="PA137" s="123" t="s">
        <v>483</v>
      </c>
      <c r="PB137" s="123" t="s">
        <v>483</v>
      </c>
      <c r="PC137" s="123" t="s">
        <v>483</v>
      </c>
      <c r="PD137" s="123" t="s">
        <v>483</v>
      </c>
      <c r="PE137" s="123" t="s">
        <v>483</v>
      </c>
      <c r="PF137" s="123" t="s">
        <v>483</v>
      </c>
      <c r="PG137" s="123" t="s">
        <v>483</v>
      </c>
      <c r="PH137" s="123" t="s">
        <v>483</v>
      </c>
      <c r="PI137" s="123" t="s">
        <v>483</v>
      </c>
      <c r="PJ137" s="123" t="s">
        <v>483</v>
      </c>
      <c r="PK137" s="123" t="s">
        <v>483</v>
      </c>
      <c r="PL137" s="123" t="s">
        <v>483</v>
      </c>
      <c r="PM137" s="123" t="s">
        <v>483</v>
      </c>
      <c r="PN137" s="123" t="s">
        <v>483</v>
      </c>
      <c r="PO137" s="123" t="s">
        <v>483</v>
      </c>
      <c r="PP137" s="123" t="s">
        <v>483</v>
      </c>
      <c r="PQ137" s="123" t="s">
        <v>489</v>
      </c>
      <c r="PR137" s="123" t="s">
        <v>483</v>
      </c>
      <c r="PS137" s="123" t="s">
        <v>483</v>
      </c>
      <c r="PT137" s="123" t="s">
        <v>483</v>
      </c>
      <c r="PU137" s="123" t="s">
        <v>574</v>
      </c>
      <c r="PV137" s="123" t="s">
        <v>574</v>
      </c>
      <c r="PW137" s="123" t="s">
        <v>574</v>
      </c>
      <c r="PX137" s="123" t="s">
        <v>574</v>
      </c>
      <c r="PY137" s="123" t="s">
        <v>574</v>
      </c>
      <c r="PZ137" s="123" t="s">
        <v>490</v>
      </c>
      <c r="QA137" s="123" t="s">
        <v>583</v>
      </c>
      <c r="QB137" s="123" t="s">
        <v>483</v>
      </c>
      <c r="QC137" s="123" t="s">
        <v>572</v>
      </c>
      <c r="QD137" s="123" t="s">
        <v>483</v>
      </c>
      <c r="QE137" s="123" t="s">
        <v>2470</v>
      </c>
      <c r="QF137" s="123"/>
      <c r="QG137" s="123"/>
      <c r="QH137" s="123" t="s">
        <v>483</v>
      </c>
      <c r="QI137" s="123" t="s">
        <v>483</v>
      </c>
      <c r="QJ137" s="123" t="s">
        <v>483</v>
      </c>
      <c r="QK137" s="123"/>
      <c r="QL137" s="123" t="s">
        <v>483</v>
      </c>
      <c r="QM137" s="123" t="s">
        <v>483</v>
      </c>
      <c r="QN137" s="123" t="s">
        <v>483</v>
      </c>
      <c r="QO137" s="123" t="s">
        <v>483</v>
      </c>
      <c r="QP137" s="123" t="s">
        <v>483</v>
      </c>
      <c r="QQ137" s="123">
        <v>2</v>
      </c>
      <c r="QR137" s="123">
        <v>26</v>
      </c>
      <c r="QS137" s="123">
        <v>0</v>
      </c>
      <c r="QT137" s="123"/>
      <c r="QU137" s="90" t="s">
        <v>4479</v>
      </c>
      <c r="QV137" s="90" t="s">
        <v>4484</v>
      </c>
      <c r="QW137" s="125" t="s">
        <v>4970</v>
      </c>
      <c r="QX137" s="148" t="s">
        <v>483</v>
      </c>
      <c r="QY137" s="90" t="s">
        <v>483</v>
      </c>
      <c r="QZ137" s="148" t="s">
        <v>489</v>
      </c>
      <c r="RA137" s="58" t="s">
        <v>4512</v>
      </c>
      <c r="RB137" s="148">
        <v>16</v>
      </c>
      <c r="RC137" s="148">
        <v>7</v>
      </c>
      <c r="RD137" s="148">
        <v>9</v>
      </c>
      <c r="RE137" s="149">
        <v>12</v>
      </c>
      <c r="RF137" s="149">
        <v>6</v>
      </c>
      <c r="RG137" s="149">
        <v>6</v>
      </c>
      <c r="RH137" s="1">
        <v>14</v>
      </c>
      <c r="RI137" s="1">
        <v>3</v>
      </c>
      <c r="RJ137" s="1">
        <v>11</v>
      </c>
      <c r="RK137" s="90">
        <v>12</v>
      </c>
      <c r="RL137" s="90">
        <v>6</v>
      </c>
      <c r="RM137" s="90">
        <v>6</v>
      </c>
      <c r="RN137" s="149">
        <v>10</v>
      </c>
      <c r="RO137" s="1">
        <v>13</v>
      </c>
      <c r="RP137" s="90" t="s">
        <v>4731</v>
      </c>
      <c r="RQ137" s="58" t="s">
        <v>4732</v>
      </c>
      <c r="RR137" s="90" t="s">
        <v>4723</v>
      </c>
      <c r="RS137" s="80">
        <v>0</v>
      </c>
      <c r="RT137" s="1">
        <v>2</v>
      </c>
      <c r="RU137" s="1">
        <v>0</v>
      </c>
      <c r="RV137" s="80">
        <v>0</v>
      </c>
      <c r="RW137" s="175" t="s">
        <v>5449</v>
      </c>
      <c r="RX137" s="175">
        <v>0</v>
      </c>
      <c r="RY137" s="219" t="s">
        <v>483</v>
      </c>
      <c r="RZ137" s="84"/>
      <c r="SA137" s="191" t="s">
        <v>6195</v>
      </c>
      <c r="SB137" s="90" t="s">
        <v>4781</v>
      </c>
      <c r="SC137" s="90" t="s">
        <v>4781</v>
      </c>
      <c r="SD137" s="217" t="s">
        <v>6185</v>
      </c>
      <c r="SE137" s="123"/>
      <c r="SF137" s="114"/>
      <c r="SG137" s="114"/>
      <c r="SH137" s="114"/>
      <c r="SI137" s="114"/>
      <c r="SJ137" s="114"/>
      <c r="SK137" s="114"/>
      <c r="SL137" s="114"/>
      <c r="SM137" s="114"/>
      <c r="SN137" s="242"/>
      <c r="SO137" s="114"/>
      <c r="SQ137" s="123"/>
      <c r="SR137" s="123"/>
      <c r="ST137" s="176" t="s">
        <v>483</v>
      </c>
      <c r="SV137" s="235" t="s">
        <v>4478</v>
      </c>
    </row>
    <row r="138" spans="1:516" s="98" customFormat="1" ht="84.75" customHeight="1" x14ac:dyDescent="0.25">
      <c r="A138" s="123" t="s">
        <v>2500</v>
      </c>
      <c r="B138" s="93">
        <v>236</v>
      </c>
      <c r="C138" s="123">
        <v>2019</v>
      </c>
      <c r="D138" s="94" t="s">
        <v>4073</v>
      </c>
      <c r="E138" s="123">
        <v>14</v>
      </c>
      <c r="F138" s="123" t="s">
        <v>598</v>
      </c>
      <c r="G138" s="114" t="s">
        <v>2501</v>
      </c>
      <c r="H138" s="123"/>
      <c r="I138" s="123" t="s">
        <v>5059</v>
      </c>
      <c r="J138" s="123" t="s">
        <v>2502</v>
      </c>
      <c r="K138" s="123" t="s">
        <v>605</v>
      </c>
      <c r="L138" s="123" t="s">
        <v>2503</v>
      </c>
      <c r="M138" s="123">
        <v>315</v>
      </c>
      <c r="N138" s="123"/>
      <c r="O138" s="123" t="s">
        <v>608</v>
      </c>
      <c r="P138" s="123" t="s">
        <v>522</v>
      </c>
      <c r="Q138" s="123">
        <v>7262620221</v>
      </c>
      <c r="R138" s="95" t="s">
        <v>2504</v>
      </c>
      <c r="S138" s="97">
        <v>51200</v>
      </c>
      <c r="T138" s="97" t="s">
        <v>590</v>
      </c>
      <c r="U138" s="97" t="s">
        <v>2505</v>
      </c>
      <c r="V138" s="97" t="s">
        <v>2506</v>
      </c>
      <c r="W138" s="97" t="s">
        <v>753</v>
      </c>
      <c r="X138" s="183">
        <v>7225552632</v>
      </c>
      <c r="Y138" s="95" t="s">
        <v>2504</v>
      </c>
      <c r="Z138" s="123">
        <v>4</v>
      </c>
      <c r="AA138" s="123">
        <v>0</v>
      </c>
      <c r="AB138" s="123">
        <v>0</v>
      </c>
      <c r="AC138" s="123">
        <v>4</v>
      </c>
      <c r="AD138" s="123">
        <v>6</v>
      </c>
      <c r="AE138" s="123">
        <v>0</v>
      </c>
      <c r="AF138" s="123">
        <v>0</v>
      </c>
      <c r="AG138" s="123">
        <v>6</v>
      </c>
      <c r="AH138" s="123">
        <v>0</v>
      </c>
      <c r="AI138" s="123">
        <v>0</v>
      </c>
      <c r="AJ138" s="123">
        <v>10</v>
      </c>
      <c r="AK138" s="123">
        <v>10</v>
      </c>
      <c r="AL138" s="123">
        <v>22</v>
      </c>
      <c r="AM138" s="123">
        <v>90</v>
      </c>
      <c r="AN138" s="123">
        <v>102</v>
      </c>
      <c r="AO138" s="123">
        <v>75</v>
      </c>
      <c r="AP138" s="123">
        <v>9</v>
      </c>
      <c r="AQ138" s="123">
        <v>2</v>
      </c>
      <c r="AR138" s="123">
        <v>0</v>
      </c>
      <c r="AS138" s="123">
        <v>2</v>
      </c>
      <c r="AT138" s="123" t="s">
        <v>483</v>
      </c>
      <c r="AU138" s="123" t="s">
        <v>483</v>
      </c>
      <c r="AV138" s="123" t="s">
        <v>585</v>
      </c>
      <c r="AW138" s="123">
        <v>65</v>
      </c>
      <c r="AX138" s="123" t="s">
        <v>615</v>
      </c>
      <c r="AY138" s="123" t="s">
        <v>489</v>
      </c>
      <c r="AZ138" s="123" t="s">
        <v>489</v>
      </c>
      <c r="BA138" s="123" t="s">
        <v>483</v>
      </c>
      <c r="BB138" s="123" t="s">
        <v>483</v>
      </c>
      <c r="BC138" s="123" t="s">
        <v>483</v>
      </c>
      <c r="BD138" s="123" t="s">
        <v>616</v>
      </c>
      <c r="BE138" s="123" t="s">
        <v>490</v>
      </c>
      <c r="BF138" s="123" t="s">
        <v>490</v>
      </c>
      <c r="BG138" s="123" t="s">
        <v>490</v>
      </c>
      <c r="BH138" s="123" t="s">
        <v>490</v>
      </c>
      <c r="BI138" s="123" t="s">
        <v>490</v>
      </c>
      <c r="BJ138" s="123" t="s">
        <v>483</v>
      </c>
      <c r="BK138" s="123" t="s">
        <v>490</v>
      </c>
      <c r="BL138" s="123" t="s">
        <v>490</v>
      </c>
      <c r="BM138" s="123" t="s">
        <v>483</v>
      </c>
      <c r="BN138" s="123" t="s">
        <v>490</v>
      </c>
      <c r="BO138" s="123" t="s">
        <v>483</v>
      </c>
      <c r="BP138" s="123" t="s">
        <v>483</v>
      </c>
      <c r="BQ138" s="123" t="s">
        <v>483</v>
      </c>
      <c r="BR138" s="123" t="s">
        <v>483</v>
      </c>
      <c r="BS138" s="123" t="s">
        <v>483</v>
      </c>
      <c r="BT138" s="123" t="s">
        <v>483</v>
      </c>
      <c r="BU138" s="123" t="s">
        <v>490</v>
      </c>
      <c r="BV138" s="123" t="s">
        <v>490</v>
      </c>
      <c r="BW138" s="123" t="s">
        <v>490</v>
      </c>
      <c r="BX138" s="123" t="s">
        <v>483</v>
      </c>
      <c r="BY138" s="123" t="s">
        <v>490</v>
      </c>
      <c r="BZ138" s="123" t="s">
        <v>490</v>
      </c>
      <c r="CA138" s="123" t="s">
        <v>490</v>
      </c>
      <c r="CB138" s="123" t="s">
        <v>483</v>
      </c>
      <c r="CC138" s="123" t="s">
        <v>490</v>
      </c>
      <c r="CD138" s="123" t="s">
        <v>490</v>
      </c>
      <c r="CE138" s="123" t="s">
        <v>483</v>
      </c>
      <c r="CF138" s="123"/>
      <c r="CG138" s="123" t="s">
        <v>490</v>
      </c>
      <c r="CH138" s="123" t="s">
        <v>490</v>
      </c>
      <c r="CI138" s="123" t="s">
        <v>490</v>
      </c>
      <c r="CJ138" s="123" t="s">
        <v>490</v>
      </c>
      <c r="CK138" s="123" t="s">
        <v>490</v>
      </c>
      <c r="CL138" s="123" t="s">
        <v>490</v>
      </c>
      <c r="CM138" s="123" t="s">
        <v>490</v>
      </c>
      <c r="CN138" s="123" t="s">
        <v>483</v>
      </c>
      <c r="CO138" s="123" t="s">
        <v>483</v>
      </c>
      <c r="CP138" s="123" t="s">
        <v>483</v>
      </c>
      <c r="CQ138" s="123" t="s">
        <v>483</v>
      </c>
      <c r="CR138" s="123" t="s">
        <v>483</v>
      </c>
      <c r="CS138" s="123" t="s">
        <v>483</v>
      </c>
      <c r="CT138" s="123" t="s">
        <v>489</v>
      </c>
      <c r="CU138" s="123" t="s">
        <v>483</v>
      </c>
      <c r="CV138" s="123" t="s">
        <v>483</v>
      </c>
      <c r="CW138" s="123" t="s">
        <v>483</v>
      </c>
      <c r="CX138" s="123" t="s">
        <v>483</v>
      </c>
      <c r="CY138" s="123" t="s">
        <v>489</v>
      </c>
      <c r="CZ138" s="123" t="s">
        <v>483</v>
      </c>
      <c r="DA138" s="123" t="s">
        <v>483</v>
      </c>
      <c r="DB138" s="123" t="s">
        <v>483</v>
      </c>
      <c r="DC138" s="123" t="s">
        <v>483</v>
      </c>
      <c r="DD138" s="123" t="s">
        <v>483</v>
      </c>
      <c r="DE138" s="123" t="s">
        <v>483</v>
      </c>
      <c r="DF138" s="123" t="s">
        <v>483</v>
      </c>
      <c r="DG138" s="123" t="s">
        <v>483</v>
      </c>
      <c r="DH138" s="123" t="s">
        <v>483</v>
      </c>
      <c r="DI138" s="123" t="s">
        <v>483</v>
      </c>
      <c r="DJ138" s="123" t="s">
        <v>483</v>
      </c>
      <c r="DK138" s="123" t="s">
        <v>483</v>
      </c>
      <c r="DL138" s="123" t="s">
        <v>483</v>
      </c>
      <c r="DM138" s="123" t="s">
        <v>618</v>
      </c>
      <c r="DN138" s="123" t="s">
        <v>483</v>
      </c>
      <c r="DO138" s="123" t="s">
        <v>483</v>
      </c>
      <c r="DP138" s="123" t="s">
        <v>483</v>
      </c>
      <c r="DQ138" s="123" t="s">
        <v>490</v>
      </c>
      <c r="DR138" s="123" t="s">
        <v>490</v>
      </c>
      <c r="DS138" s="123" t="s">
        <v>490</v>
      </c>
      <c r="DT138" s="123" t="s">
        <v>483</v>
      </c>
      <c r="DU138" s="123" t="s">
        <v>490</v>
      </c>
      <c r="DV138" s="123" t="s">
        <v>483</v>
      </c>
      <c r="DW138" s="123" t="s">
        <v>483</v>
      </c>
      <c r="DX138" s="123" t="s">
        <v>490</v>
      </c>
      <c r="DY138" s="123" t="s">
        <v>490</v>
      </c>
      <c r="DZ138" s="123" t="s">
        <v>490</v>
      </c>
      <c r="EA138" s="123" t="s">
        <v>490</v>
      </c>
      <c r="EB138" s="123" t="s">
        <v>490</v>
      </c>
      <c r="EC138" s="123" t="s">
        <v>490</v>
      </c>
      <c r="ED138" s="123" t="s">
        <v>490</v>
      </c>
      <c r="EE138" s="123">
        <v>1</v>
      </c>
      <c r="EF138" s="123">
        <v>2</v>
      </c>
      <c r="EG138" s="123">
        <v>1</v>
      </c>
      <c r="EH138" s="123" t="s">
        <v>489</v>
      </c>
      <c r="EI138" s="123" t="s">
        <v>489</v>
      </c>
      <c r="EJ138" s="123" t="s">
        <v>483</v>
      </c>
      <c r="EK138" s="123" t="s">
        <v>490</v>
      </c>
      <c r="EL138" s="123" t="s">
        <v>490</v>
      </c>
      <c r="EM138" s="123" t="s">
        <v>490</v>
      </c>
      <c r="EN138" s="123" t="s">
        <v>490</v>
      </c>
      <c r="EO138" s="123" t="s">
        <v>490</v>
      </c>
      <c r="EP138" s="123" t="s">
        <v>490</v>
      </c>
      <c r="EQ138" s="123" t="s">
        <v>490</v>
      </c>
      <c r="ER138" s="123" t="s">
        <v>483</v>
      </c>
      <c r="ES138" s="123" t="s">
        <v>483</v>
      </c>
      <c r="ET138" s="123" t="s">
        <v>490</v>
      </c>
      <c r="EU138" s="123" t="s">
        <v>490</v>
      </c>
      <c r="EV138" s="123" t="s">
        <v>483</v>
      </c>
      <c r="EW138" s="123" t="s">
        <v>490</v>
      </c>
      <c r="EX138" s="123" t="s">
        <v>483</v>
      </c>
      <c r="EY138" s="123" t="s">
        <v>490</v>
      </c>
      <c r="EZ138" s="123" t="s">
        <v>490</v>
      </c>
      <c r="FA138" s="123" t="s">
        <v>490</v>
      </c>
      <c r="FB138" s="123" t="s">
        <v>490</v>
      </c>
      <c r="FC138" s="123" t="s">
        <v>490</v>
      </c>
      <c r="FD138" s="123" t="s">
        <v>490</v>
      </c>
      <c r="FE138" s="123" t="s">
        <v>490</v>
      </c>
      <c r="FF138" s="123" t="s">
        <v>490</v>
      </c>
      <c r="FG138" s="123" t="s">
        <v>490</v>
      </c>
      <c r="FH138" s="123" t="s">
        <v>483</v>
      </c>
      <c r="FI138" s="123" t="s">
        <v>490</v>
      </c>
      <c r="FJ138" s="123" t="s">
        <v>490</v>
      </c>
      <c r="FK138" s="123" t="s">
        <v>483</v>
      </c>
      <c r="FL138" s="123" t="s">
        <v>490</v>
      </c>
      <c r="FM138" s="123" t="s">
        <v>490</v>
      </c>
      <c r="FN138" s="123" t="s">
        <v>490</v>
      </c>
      <c r="FO138" s="123" t="s">
        <v>490</v>
      </c>
      <c r="FP138" s="123" t="s">
        <v>490</v>
      </c>
      <c r="FQ138" s="123" t="s">
        <v>490</v>
      </c>
      <c r="FR138" s="123" t="s">
        <v>490</v>
      </c>
      <c r="FS138" s="123" t="s">
        <v>490</v>
      </c>
      <c r="FT138" s="123" t="s">
        <v>490</v>
      </c>
      <c r="FU138" s="123" t="s">
        <v>490</v>
      </c>
      <c r="FV138" s="123" t="s">
        <v>490</v>
      </c>
      <c r="FW138" s="123" t="s">
        <v>483</v>
      </c>
      <c r="FX138" s="123" t="s">
        <v>483</v>
      </c>
      <c r="FY138" s="123" t="s">
        <v>483</v>
      </c>
      <c r="FZ138" s="123" t="s">
        <v>483</v>
      </c>
      <c r="GA138" s="123" t="s">
        <v>483</v>
      </c>
      <c r="GB138" s="123" t="s">
        <v>490</v>
      </c>
      <c r="GC138" s="123" t="s">
        <v>490</v>
      </c>
      <c r="GD138" s="123" t="s">
        <v>483</v>
      </c>
      <c r="GE138" s="123" t="s">
        <v>483</v>
      </c>
      <c r="GF138" s="123" t="s">
        <v>483</v>
      </c>
      <c r="GG138" s="123" t="s">
        <v>483</v>
      </c>
      <c r="GH138" s="123" t="s">
        <v>483</v>
      </c>
      <c r="GI138" s="123" t="s">
        <v>483</v>
      </c>
      <c r="GJ138" s="123" t="s">
        <v>490</v>
      </c>
      <c r="GK138" s="123" t="s">
        <v>490</v>
      </c>
      <c r="GL138" s="123" t="s">
        <v>483</v>
      </c>
      <c r="GM138" s="123" t="s">
        <v>483</v>
      </c>
      <c r="GN138" s="123" t="s">
        <v>483</v>
      </c>
      <c r="GO138" s="123" t="s">
        <v>483</v>
      </c>
      <c r="GP138" s="123" t="s">
        <v>483</v>
      </c>
      <c r="GQ138" s="123" t="s">
        <v>483</v>
      </c>
      <c r="GR138" s="123" t="s">
        <v>483</v>
      </c>
      <c r="GS138" s="123" t="s">
        <v>483</v>
      </c>
      <c r="GT138" s="123" t="s">
        <v>483</v>
      </c>
      <c r="GU138" s="123" t="s">
        <v>483</v>
      </c>
      <c r="GV138" s="123" t="s">
        <v>490</v>
      </c>
      <c r="GW138" s="123" t="s">
        <v>490</v>
      </c>
      <c r="GX138" s="123" t="s">
        <v>483</v>
      </c>
      <c r="GY138" s="123" t="s">
        <v>483</v>
      </c>
      <c r="GZ138" s="123" t="s">
        <v>483</v>
      </c>
      <c r="HA138" s="123" t="s">
        <v>483</v>
      </c>
      <c r="HB138" s="123" t="s">
        <v>483</v>
      </c>
      <c r="HC138" s="123" t="s">
        <v>483</v>
      </c>
      <c r="HD138" s="123" t="s">
        <v>483</v>
      </c>
      <c r="HE138" s="123" t="s">
        <v>483</v>
      </c>
      <c r="HF138" s="123" t="s">
        <v>483</v>
      </c>
      <c r="HG138" s="123" t="s">
        <v>483</v>
      </c>
      <c r="HH138" s="123" t="s">
        <v>483</v>
      </c>
      <c r="HI138" s="123" t="s">
        <v>490</v>
      </c>
      <c r="HJ138" s="123" t="s">
        <v>483</v>
      </c>
      <c r="HK138" s="123" t="s">
        <v>490</v>
      </c>
      <c r="HL138" s="123" t="s">
        <v>490</v>
      </c>
      <c r="HM138" s="123" t="s">
        <v>483</v>
      </c>
      <c r="HN138" s="123" t="s">
        <v>483</v>
      </c>
      <c r="HO138" s="123" t="s">
        <v>483</v>
      </c>
      <c r="HP138" s="123" t="s">
        <v>490</v>
      </c>
      <c r="HQ138" s="123" t="s">
        <v>490</v>
      </c>
      <c r="HR138" s="123" t="s">
        <v>490</v>
      </c>
      <c r="HS138" s="123" t="s">
        <v>490</v>
      </c>
      <c r="HT138" s="123" t="s">
        <v>490</v>
      </c>
      <c r="HU138" s="123" t="s">
        <v>490</v>
      </c>
      <c r="HV138" s="123" t="s">
        <v>489</v>
      </c>
      <c r="HW138" s="123" t="s">
        <v>489</v>
      </c>
      <c r="HX138" s="123" t="s">
        <v>490</v>
      </c>
      <c r="HY138" s="123" t="s">
        <v>490</v>
      </c>
      <c r="HZ138" s="123" t="s">
        <v>490</v>
      </c>
      <c r="IA138" s="123" t="s">
        <v>483</v>
      </c>
      <c r="IB138" s="123" t="s">
        <v>483</v>
      </c>
      <c r="IC138" s="123" t="s">
        <v>483</v>
      </c>
      <c r="ID138" s="123" t="s">
        <v>483</v>
      </c>
      <c r="IE138" s="123" t="s">
        <v>489</v>
      </c>
      <c r="IF138" s="123" t="s">
        <v>490</v>
      </c>
      <c r="IG138" s="123" t="s">
        <v>490</v>
      </c>
      <c r="IH138" s="123" t="s">
        <v>490</v>
      </c>
      <c r="II138" s="123" t="s">
        <v>490</v>
      </c>
      <c r="IJ138" s="123" t="s">
        <v>490</v>
      </c>
      <c r="IK138" s="123" t="s">
        <v>489</v>
      </c>
      <c r="IL138" s="123" t="s">
        <v>483</v>
      </c>
      <c r="IM138" s="123" t="s">
        <v>483</v>
      </c>
      <c r="IN138" s="123">
        <v>7</v>
      </c>
      <c r="IO138" s="123">
        <v>0</v>
      </c>
      <c r="IP138" s="123">
        <v>0</v>
      </c>
      <c r="IQ138" s="123">
        <v>1</v>
      </c>
      <c r="IR138" s="123">
        <v>3</v>
      </c>
      <c r="IS138" s="123">
        <v>0</v>
      </c>
      <c r="IT138" s="123">
        <v>0</v>
      </c>
      <c r="IU138" s="123">
        <v>0</v>
      </c>
      <c r="IV138" s="123">
        <v>0</v>
      </c>
      <c r="IW138" s="123">
        <v>0</v>
      </c>
      <c r="IX138" s="123">
        <v>0</v>
      </c>
      <c r="IY138" s="123">
        <v>0</v>
      </c>
      <c r="IZ138" s="123">
        <v>0</v>
      </c>
      <c r="JA138" s="123">
        <v>0</v>
      </c>
      <c r="JB138" s="123">
        <v>0</v>
      </c>
      <c r="JC138" s="123">
        <v>0</v>
      </c>
      <c r="JD138" s="123">
        <v>0</v>
      </c>
      <c r="JE138" s="123">
        <v>2</v>
      </c>
      <c r="JF138" s="123">
        <v>0</v>
      </c>
      <c r="JG138" s="123">
        <v>0</v>
      </c>
      <c r="JH138" s="123">
        <v>1</v>
      </c>
      <c r="JI138" s="123">
        <v>0</v>
      </c>
      <c r="JJ138" s="123">
        <v>1</v>
      </c>
      <c r="JK138" s="123">
        <v>0</v>
      </c>
      <c r="JL138" s="123">
        <v>0</v>
      </c>
      <c r="JM138" s="123">
        <v>0</v>
      </c>
      <c r="JN138" s="123">
        <v>12</v>
      </c>
      <c r="JO138" s="123">
        <v>3</v>
      </c>
      <c r="JP138" s="123">
        <v>15</v>
      </c>
      <c r="JQ138" s="123">
        <v>9</v>
      </c>
      <c r="JR138" s="123"/>
      <c r="JS138" s="123" t="s">
        <v>489</v>
      </c>
      <c r="JT138" s="123" t="s">
        <v>483</v>
      </c>
      <c r="JU138" s="123" t="s">
        <v>483</v>
      </c>
      <c r="JV138" s="123" t="s">
        <v>483</v>
      </c>
      <c r="JW138" s="123" t="s">
        <v>483</v>
      </c>
      <c r="JX138" s="123" t="s">
        <v>483</v>
      </c>
      <c r="JY138" s="123" t="s">
        <v>483</v>
      </c>
      <c r="JZ138" s="123" t="s">
        <v>483</v>
      </c>
      <c r="KA138" s="123" t="s">
        <v>483</v>
      </c>
      <c r="KB138" s="123" t="s">
        <v>483</v>
      </c>
      <c r="KC138" s="123" t="s">
        <v>483</v>
      </c>
      <c r="KD138" s="123" t="s">
        <v>2507</v>
      </c>
      <c r="KE138" s="123" t="s">
        <v>2508</v>
      </c>
      <c r="KF138" s="123"/>
      <c r="KG138" s="123" t="s">
        <v>622</v>
      </c>
      <c r="KH138" s="123" t="s">
        <v>500</v>
      </c>
      <c r="KI138" s="123">
        <v>2</v>
      </c>
      <c r="KJ138" s="123" t="s">
        <v>483</v>
      </c>
      <c r="KK138" s="123" t="s">
        <v>483</v>
      </c>
      <c r="KL138" s="123" t="s">
        <v>483</v>
      </c>
      <c r="KM138" s="123" t="s">
        <v>483</v>
      </c>
      <c r="KN138" s="123" t="s">
        <v>483</v>
      </c>
      <c r="KO138" s="123" t="s">
        <v>483</v>
      </c>
      <c r="KP138" s="123" t="s">
        <v>483</v>
      </c>
      <c r="KQ138" s="123" t="s">
        <v>483</v>
      </c>
      <c r="KR138" s="123" t="s">
        <v>483</v>
      </c>
      <c r="KS138" s="123" t="s">
        <v>483</v>
      </c>
      <c r="KT138" s="123" t="s">
        <v>483</v>
      </c>
      <c r="KU138" s="123" t="s">
        <v>483</v>
      </c>
      <c r="KV138" s="123" t="s">
        <v>483</v>
      </c>
      <c r="KW138" s="123" t="s">
        <v>483</v>
      </c>
      <c r="KX138" s="123" t="s">
        <v>490</v>
      </c>
      <c r="KY138" s="123" t="s">
        <v>483</v>
      </c>
      <c r="KZ138" s="123" t="s">
        <v>483</v>
      </c>
      <c r="LA138" s="123" t="s">
        <v>483</v>
      </c>
      <c r="LB138" s="123" t="s">
        <v>483</v>
      </c>
      <c r="LC138" s="123" t="s">
        <v>483</v>
      </c>
      <c r="LD138" s="123" t="s">
        <v>483</v>
      </c>
      <c r="LE138" s="123" t="s">
        <v>490</v>
      </c>
      <c r="LF138" s="123">
        <v>3</v>
      </c>
      <c r="LG138" s="123">
        <v>2</v>
      </c>
      <c r="LH138" s="123">
        <v>0</v>
      </c>
      <c r="LI138" s="123">
        <v>5</v>
      </c>
      <c r="LJ138" s="123">
        <v>3</v>
      </c>
      <c r="LK138" s="123">
        <v>8</v>
      </c>
      <c r="LL138" s="123">
        <v>5</v>
      </c>
      <c r="LM138" s="123">
        <v>7</v>
      </c>
      <c r="LN138" s="123" t="s">
        <v>483</v>
      </c>
      <c r="LO138" s="123" t="s">
        <v>483</v>
      </c>
      <c r="LP138" s="123" t="s">
        <v>483</v>
      </c>
      <c r="LQ138" s="123" t="s">
        <v>483</v>
      </c>
      <c r="LR138" s="123" t="s">
        <v>483</v>
      </c>
      <c r="LS138" s="123" t="s">
        <v>489</v>
      </c>
      <c r="LT138" s="123" t="s">
        <v>489</v>
      </c>
      <c r="LU138" s="123" t="s">
        <v>489</v>
      </c>
      <c r="LV138" s="123" t="s">
        <v>489</v>
      </c>
      <c r="LW138" s="123" t="s">
        <v>483</v>
      </c>
      <c r="LX138" s="123" t="s">
        <v>489</v>
      </c>
      <c r="LY138" s="123" t="s">
        <v>483</v>
      </c>
      <c r="LZ138" s="123" t="s">
        <v>489</v>
      </c>
      <c r="MA138" s="123" t="s">
        <v>489</v>
      </c>
      <c r="MB138" s="123" t="s">
        <v>483</v>
      </c>
      <c r="MC138" s="123" t="s">
        <v>483</v>
      </c>
      <c r="MD138" s="123" t="s">
        <v>483</v>
      </c>
      <c r="ME138" s="123" t="s">
        <v>483</v>
      </c>
      <c r="MF138" s="123" t="s">
        <v>483</v>
      </c>
      <c r="MG138" s="123" t="s">
        <v>483</v>
      </c>
      <c r="MH138" s="123" t="s">
        <v>490</v>
      </c>
      <c r="MI138" s="123" t="s">
        <v>490</v>
      </c>
      <c r="MJ138" s="123" t="s">
        <v>483</v>
      </c>
      <c r="MK138" s="123" t="s">
        <v>483</v>
      </c>
      <c r="ML138" s="123" t="s">
        <v>483</v>
      </c>
      <c r="MM138" s="123" t="s">
        <v>483</v>
      </c>
      <c r="MN138" s="123" t="s">
        <v>483</v>
      </c>
      <c r="MO138" s="123" t="s">
        <v>483</v>
      </c>
      <c r="MP138" s="123" t="s">
        <v>483</v>
      </c>
      <c r="MQ138" s="123" t="s">
        <v>483</v>
      </c>
      <c r="MR138" s="123" t="s">
        <v>490</v>
      </c>
      <c r="MS138" s="123" t="s">
        <v>483</v>
      </c>
      <c r="MT138" s="123" t="s">
        <v>483</v>
      </c>
      <c r="MU138" s="123" t="s">
        <v>483</v>
      </c>
      <c r="MV138" s="123" t="s">
        <v>483</v>
      </c>
      <c r="MW138" s="123" t="s">
        <v>483</v>
      </c>
      <c r="MX138" s="123" t="s">
        <v>483</v>
      </c>
      <c r="MY138" s="123" t="s">
        <v>483</v>
      </c>
      <c r="MZ138" s="123" t="s">
        <v>483</v>
      </c>
      <c r="NA138" s="123" t="s">
        <v>483</v>
      </c>
      <c r="NB138" s="123" t="s">
        <v>483</v>
      </c>
      <c r="NC138" s="123" t="s">
        <v>483</v>
      </c>
      <c r="ND138" s="123" t="s">
        <v>483</v>
      </c>
      <c r="NE138" s="123" t="s">
        <v>483</v>
      </c>
      <c r="NF138" s="123" t="s">
        <v>483</v>
      </c>
      <c r="NG138" s="123" t="s">
        <v>483</v>
      </c>
      <c r="NH138" s="123" t="s">
        <v>483</v>
      </c>
      <c r="NI138" s="123" t="s">
        <v>483</v>
      </c>
      <c r="NJ138" s="123" t="s">
        <v>483</v>
      </c>
      <c r="NK138" s="123" t="s">
        <v>483</v>
      </c>
      <c r="NL138" s="123" t="s">
        <v>483</v>
      </c>
      <c r="NM138" s="123" t="s">
        <v>483</v>
      </c>
      <c r="NN138" s="123" t="s">
        <v>483</v>
      </c>
      <c r="NO138" s="123" t="s">
        <v>483</v>
      </c>
      <c r="NP138" s="123" t="s">
        <v>483</v>
      </c>
      <c r="NQ138" s="123" t="s">
        <v>483</v>
      </c>
      <c r="NR138" s="123" t="s">
        <v>483</v>
      </c>
      <c r="NS138" s="123" t="s">
        <v>483</v>
      </c>
      <c r="NT138" s="123" t="s">
        <v>483</v>
      </c>
      <c r="NU138" s="123" t="s">
        <v>483</v>
      </c>
      <c r="NV138" s="123" t="s">
        <v>483</v>
      </c>
      <c r="NW138" s="123" t="s">
        <v>483</v>
      </c>
      <c r="NX138" s="123" t="s">
        <v>483</v>
      </c>
      <c r="NY138" s="123" t="s">
        <v>483</v>
      </c>
      <c r="NZ138" s="123" t="s">
        <v>483</v>
      </c>
      <c r="OA138" s="123" t="s">
        <v>483</v>
      </c>
      <c r="OB138" s="123" t="s">
        <v>483</v>
      </c>
      <c r="OC138" s="123" t="s">
        <v>483</v>
      </c>
      <c r="OD138" s="123" t="s">
        <v>483</v>
      </c>
      <c r="OE138" s="123" t="s">
        <v>483</v>
      </c>
      <c r="OF138" s="123" t="s">
        <v>483</v>
      </c>
      <c r="OG138" s="123" t="s">
        <v>483</v>
      </c>
      <c r="OH138" s="123" t="s">
        <v>483</v>
      </c>
      <c r="OI138" s="123" t="s">
        <v>483</v>
      </c>
      <c r="OJ138" s="123" t="s">
        <v>483</v>
      </c>
      <c r="OK138" s="123" t="s">
        <v>483</v>
      </c>
      <c r="OL138" s="123" t="s">
        <v>483</v>
      </c>
      <c r="OM138" s="123" t="s">
        <v>489</v>
      </c>
      <c r="ON138" s="123" t="s">
        <v>483</v>
      </c>
      <c r="OO138" s="123" t="s">
        <v>483</v>
      </c>
      <c r="OP138" s="123" t="s">
        <v>483</v>
      </c>
      <c r="OQ138" s="123" t="s">
        <v>483</v>
      </c>
      <c r="OR138" s="123" t="s">
        <v>483</v>
      </c>
      <c r="OS138" s="123" t="s">
        <v>483</v>
      </c>
      <c r="OT138" s="123" t="s">
        <v>483</v>
      </c>
      <c r="OU138" s="123" t="s">
        <v>483</v>
      </c>
      <c r="OV138" s="123" t="s">
        <v>483</v>
      </c>
      <c r="OW138" s="123" t="s">
        <v>575</v>
      </c>
      <c r="OX138" s="123" t="s">
        <v>483</v>
      </c>
      <c r="OY138" s="123" t="s">
        <v>483</v>
      </c>
      <c r="OZ138" s="123" t="s">
        <v>483</v>
      </c>
      <c r="PA138" s="123" t="s">
        <v>483</v>
      </c>
      <c r="PB138" s="123" t="s">
        <v>483</v>
      </c>
      <c r="PC138" s="123" t="s">
        <v>483</v>
      </c>
      <c r="PD138" s="123" t="s">
        <v>483</v>
      </c>
      <c r="PE138" s="123" t="s">
        <v>483</v>
      </c>
      <c r="PF138" s="123" t="s">
        <v>483</v>
      </c>
      <c r="PG138" s="123" t="s">
        <v>490</v>
      </c>
      <c r="PH138" s="123" t="s">
        <v>490</v>
      </c>
      <c r="PI138" s="123" t="s">
        <v>483</v>
      </c>
      <c r="PJ138" s="123" t="s">
        <v>483</v>
      </c>
      <c r="PK138" s="123" t="s">
        <v>483</v>
      </c>
      <c r="PL138" s="123" t="s">
        <v>489</v>
      </c>
      <c r="PM138" s="123" t="s">
        <v>483</v>
      </c>
      <c r="PN138" s="123" t="s">
        <v>483</v>
      </c>
      <c r="PO138" s="123" t="s">
        <v>489</v>
      </c>
      <c r="PP138" s="123" t="s">
        <v>483</v>
      </c>
      <c r="PQ138" s="123" t="s">
        <v>483</v>
      </c>
      <c r="PR138" s="123" t="s">
        <v>483</v>
      </c>
      <c r="PS138" s="123" t="s">
        <v>483</v>
      </c>
      <c r="PT138" s="123" t="s">
        <v>483</v>
      </c>
      <c r="PU138" s="123" t="s">
        <v>574</v>
      </c>
      <c r="PV138" s="123" t="s">
        <v>574</v>
      </c>
      <c r="PW138" s="123" t="s">
        <v>574</v>
      </c>
      <c r="PX138" s="123" t="s">
        <v>574</v>
      </c>
      <c r="PY138" s="123" t="s">
        <v>574</v>
      </c>
      <c r="PZ138" s="123" t="s">
        <v>483</v>
      </c>
      <c r="QA138" s="123" t="s">
        <v>583</v>
      </c>
      <c r="QB138" s="123" t="s">
        <v>483</v>
      </c>
      <c r="QC138" s="123" t="s">
        <v>572</v>
      </c>
      <c r="QD138" s="123" t="s">
        <v>483</v>
      </c>
      <c r="QE138" s="123" t="s">
        <v>2498</v>
      </c>
      <c r="QF138" s="123" t="s">
        <v>1615</v>
      </c>
      <c r="QG138" s="123"/>
      <c r="QH138" s="123" t="s">
        <v>489</v>
      </c>
      <c r="QI138" s="123" t="s">
        <v>483</v>
      </c>
      <c r="QJ138" s="123" t="s">
        <v>490</v>
      </c>
      <c r="QK138" s="123"/>
      <c r="QL138" s="123" t="s">
        <v>489</v>
      </c>
      <c r="QM138" s="123" t="s">
        <v>489</v>
      </c>
      <c r="QN138" s="123" t="s">
        <v>483</v>
      </c>
      <c r="QO138" s="123" t="s">
        <v>483</v>
      </c>
      <c r="QP138" s="123" t="s">
        <v>483</v>
      </c>
      <c r="QQ138" s="123">
        <v>4</v>
      </c>
      <c r="QR138" s="123">
        <v>0</v>
      </c>
      <c r="QS138" s="123">
        <v>1</v>
      </c>
      <c r="QT138" s="123"/>
      <c r="QU138" s="90" t="s">
        <v>4478</v>
      </c>
      <c r="QV138" s="90" t="s">
        <v>4958</v>
      </c>
      <c r="QW138" s="125" t="s">
        <v>4969</v>
      </c>
      <c r="QX138" s="79" t="s">
        <v>483</v>
      </c>
      <c r="QY138" s="80" t="s">
        <v>483</v>
      </c>
      <c r="QZ138" s="79" t="s">
        <v>483</v>
      </c>
      <c r="RA138" s="52" t="s">
        <v>4599</v>
      </c>
      <c r="RB138" s="79">
        <v>10</v>
      </c>
      <c r="RC138" s="79">
        <v>6</v>
      </c>
      <c r="RD138" s="79">
        <v>4</v>
      </c>
      <c r="RE138" s="132">
        <v>12</v>
      </c>
      <c r="RF138" s="132">
        <v>7</v>
      </c>
      <c r="RG138" s="132">
        <v>5</v>
      </c>
      <c r="RH138" s="175">
        <v>9</v>
      </c>
      <c r="RI138" s="175">
        <v>7</v>
      </c>
      <c r="RJ138" s="175">
        <v>2</v>
      </c>
      <c r="RK138" s="80">
        <v>12</v>
      </c>
      <c r="RL138" s="80">
        <v>7</v>
      </c>
      <c r="RM138" s="80">
        <v>5</v>
      </c>
      <c r="RN138" s="132">
        <v>5</v>
      </c>
      <c r="RO138" s="175">
        <v>8</v>
      </c>
      <c r="RP138" s="80" t="s">
        <v>483</v>
      </c>
      <c r="RQ138" s="52" t="s">
        <v>4600</v>
      </c>
      <c r="RR138" s="80" t="s">
        <v>483</v>
      </c>
      <c r="RS138" s="80">
        <v>0</v>
      </c>
      <c r="RT138" s="175">
        <v>0</v>
      </c>
      <c r="RU138" s="175">
        <v>0</v>
      </c>
      <c r="RV138" s="80">
        <v>0</v>
      </c>
      <c r="RW138" s="175">
        <v>0</v>
      </c>
      <c r="RX138" s="175">
        <v>0</v>
      </c>
      <c r="RY138" s="84"/>
      <c r="RZ138" s="84"/>
      <c r="SA138" s="184" t="s">
        <v>6841</v>
      </c>
      <c r="SB138" s="90" t="s">
        <v>4781</v>
      </c>
      <c r="SC138" s="90" t="s">
        <v>4781</v>
      </c>
      <c r="SD138" s="224" t="s">
        <v>6740</v>
      </c>
      <c r="SE138" s="123"/>
      <c r="SF138" s="114"/>
      <c r="SG138" s="114"/>
      <c r="SH138" s="114"/>
      <c r="SI138" s="114"/>
      <c r="SJ138" s="114"/>
      <c r="SK138" s="114"/>
      <c r="SL138" s="114"/>
      <c r="SM138" s="114"/>
      <c r="SN138" s="242"/>
      <c r="SO138" s="114"/>
      <c r="SQ138" s="123"/>
      <c r="SR138" s="123"/>
      <c r="ST138" s="176" t="s">
        <v>489</v>
      </c>
      <c r="SV138" s="236" t="s">
        <v>4484</v>
      </c>
    </row>
    <row r="139" spans="1:516" s="98" customFormat="1" ht="84.75" customHeight="1" x14ac:dyDescent="0.25">
      <c r="A139" s="123" t="s">
        <v>2574</v>
      </c>
      <c r="B139" s="93">
        <v>175</v>
      </c>
      <c r="C139" s="123">
        <v>2019</v>
      </c>
      <c r="D139" s="94" t="s">
        <v>4073</v>
      </c>
      <c r="E139" s="123">
        <v>15</v>
      </c>
      <c r="F139" s="123" t="s">
        <v>598</v>
      </c>
      <c r="G139" s="114" t="s">
        <v>2575</v>
      </c>
      <c r="H139" s="123"/>
      <c r="I139" s="123" t="s">
        <v>4122</v>
      </c>
      <c r="J139" s="123" t="s">
        <v>2337</v>
      </c>
      <c r="K139" s="123" t="s">
        <v>657</v>
      </c>
      <c r="L139" s="123" t="s">
        <v>2576</v>
      </c>
      <c r="M139" s="123">
        <v>222</v>
      </c>
      <c r="N139" s="123"/>
      <c r="O139" s="123" t="s">
        <v>608</v>
      </c>
      <c r="P139" s="123" t="s">
        <v>522</v>
      </c>
      <c r="Q139" s="123">
        <v>8717131766</v>
      </c>
      <c r="R139" s="95" t="s">
        <v>2577</v>
      </c>
      <c r="S139" s="97">
        <v>27000</v>
      </c>
      <c r="T139" s="97" t="s">
        <v>590</v>
      </c>
      <c r="U139" s="97" t="s">
        <v>2578</v>
      </c>
      <c r="V139" s="97" t="s">
        <v>2579</v>
      </c>
      <c r="W139" s="97" t="s">
        <v>753</v>
      </c>
      <c r="X139" s="183">
        <v>8717131766</v>
      </c>
      <c r="Y139" s="95" t="s">
        <v>2577</v>
      </c>
      <c r="Z139" s="123">
        <v>53</v>
      </c>
      <c r="AA139" s="123">
        <v>26</v>
      </c>
      <c r="AB139" s="123">
        <v>0</v>
      </c>
      <c r="AC139" s="123">
        <v>27</v>
      </c>
      <c r="AD139" s="123">
        <v>36</v>
      </c>
      <c r="AE139" s="123">
        <v>20</v>
      </c>
      <c r="AF139" s="123">
        <v>0</v>
      </c>
      <c r="AG139" s="123">
        <v>16</v>
      </c>
      <c r="AH139" s="123">
        <v>46</v>
      </c>
      <c r="AI139" s="123">
        <v>0</v>
      </c>
      <c r="AJ139" s="123">
        <v>43</v>
      </c>
      <c r="AK139" s="123">
        <v>89</v>
      </c>
      <c r="AL139" s="123">
        <v>100</v>
      </c>
      <c r="AM139" s="123">
        <v>85</v>
      </c>
      <c r="AN139" s="123">
        <v>104</v>
      </c>
      <c r="AO139" s="123">
        <v>64</v>
      </c>
      <c r="AP139" s="123">
        <v>13</v>
      </c>
      <c r="AQ139" s="123">
        <v>30</v>
      </c>
      <c r="AR139" s="123">
        <v>10</v>
      </c>
      <c r="AS139" s="123">
        <v>20</v>
      </c>
      <c r="AT139" s="123" t="s">
        <v>483</v>
      </c>
      <c r="AU139" s="123" t="s">
        <v>483</v>
      </c>
      <c r="AV139" s="123" t="s">
        <v>585</v>
      </c>
      <c r="AW139" s="123"/>
      <c r="AX139" s="123" t="s">
        <v>835</v>
      </c>
      <c r="AY139" s="123" t="s">
        <v>489</v>
      </c>
      <c r="AZ139" s="123" t="s">
        <v>489</v>
      </c>
      <c r="BA139" s="123" t="s">
        <v>483</v>
      </c>
      <c r="BB139" s="123" t="s">
        <v>490</v>
      </c>
      <c r="BC139" s="123" t="s">
        <v>483</v>
      </c>
      <c r="BD139" s="123" t="s">
        <v>490</v>
      </c>
      <c r="BE139" s="123" t="s">
        <v>483</v>
      </c>
      <c r="BF139" s="123" t="s">
        <v>483</v>
      </c>
      <c r="BG139" s="123" t="s">
        <v>483</v>
      </c>
      <c r="BH139" s="123" t="s">
        <v>483</v>
      </c>
      <c r="BI139" s="123" t="s">
        <v>483</v>
      </c>
      <c r="BJ139" s="123" t="s">
        <v>483</v>
      </c>
      <c r="BK139" s="123" t="s">
        <v>483</v>
      </c>
      <c r="BL139" s="123" t="s">
        <v>483</v>
      </c>
      <c r="BM139" s="123" t="s">
        <v>483</v>
      </c>
      <c r="BN139" s="123" t="s">
        <v>483</v>
      </c>
      <c r="BO139" s="123" t="s">
        <v>483</v>
      </c>
      <c r="BP139" s="123" t="s">
        <v>483</v>
      </c>
      <c r="BQ139" s="123" t="s">
        <v>483</v>
      </c>
      <c r="BR139" s="123" t="s">
        <v>483</v>
      </c>
      <c r="BS139" s="123" t="s">
        <v>483</v>
      </c>
      <c r="BT139" s="123" t="s">
        <v>483</v>
      </c>
      <c r="BU139" s="123" t="s">
        <v>483</v>
      </c>
      <c r="BV139" s="123" t="s">
        <v>483</v>
      </c>
      <c r="BW139" s="123" t="s">
        <v>483</v>
      </c>
      <c r="BX139" s="123" t="s">
        <v>483</v>
      </c>
      <c r="BY139" s="123" t="s">
        <v>490</v>
      </c>
      <c r="BZ139" s="123" t="s">
        <v>483</v>
      </c>
      <c r="CA139" s="123" t="s">
        <v>483</v>
      </c>
      <c r="CB139" s="123" t="s">
        <v>483</v>
      </c>
      <c r="CC139" s="123" t="s">
        <v>483</v>
      </c>
      <c r="CD139" s="123" t="s">
        <v>490</v>
      </c>
      <c r="CE139" s="123" t="s">
        <v>483</v>
      </c>
      <c r="CF139" s="123"/>
      <c r="CG139" s="123" t="s">
        <v>483</v>
      </c>
      <c r="CH139" s="123" t="s">
        <v>483</v>
      </c>
      <c r="CI139" s="123" t="s">
        <v>483</v>
      </c>
      <c r="CJ139" s="123" t="s">
        <v>483</v>
      </c>
      <c r="CK139" s="123" t="s">
        <v>483</v>
      </c>
      <c r="CL139" s="123" t="s">
        <v>483</v>
      </c>
      <c r="CM139" s="123" t="s">
        <v>489</v>
      </c>
      <c r="CN139" s="123" t="s">
        <v>483</v>
      </c>
      <c r="CO139" s="123" t="s">
        <v>483</v>
      </c>
      <c r="CP139" s="123" t="s">
        <v>483</v>
      </c>
      <c r="CQ139" s="123" t="s">
        <v>483</v>
      </c>
      <c r="CR139" s="123" t="s">
        <v>483</v>
      </c>
      <c r="CS139" s="123" t="s">
        <v>483</v>
      </c>
      <c r="CT139" s="123" t="s">
        <v>489</v>
      </c>
      <c r="CU139" s="123" t="s">
        <v>483</v>
      </c>
      <c r="CV139" s="123" t="s">
        <v>483</v>
      </c>
      <c r="CW139" s="123" t="s">
        <v>483</v>
      </c>
      <c r="CX139" s="123" t="s">
        <v>489</v>
      </c>
      <c r="CY139" s="123" t="s">
        <v>489</v>
      </c>
      <c r="CZ139" s="123" t="s">
        <v>483</v>
      </c>
      <c r="DA139" s="123" t="s">
        <v>483</v>
      </c>
      <c r="DB139" s="123" t="s">
        <v>483</v>
      </c>
      <c r="DC139" s="123" t="s">
        <v>490</v>
      </c>
      <c r="DD139" s="123" t="s">
        <v>483</v>
      </c>
      <c r="DE139" s="123" t="s">
        <v>483</v>
      </c>
      <c r="DF139" s="123" t="s">
        <v>483</v>
      </c>
      <c r="DG139" s="123" t="s">
        <v>483</v>
      </c>
      <c r="DH139" s="123" t="s">
        <v>483</v>
      </c>
      <c r="DI139" s="123" t="s">
        <v>483</v>
      </c>
      <c r="DJ139" s="123" t="s">
        <v>483</v>
      </c>
      <c r="DK139" s="123" t="s">
        <v>483</v>
      </c>
      <c r="DL139" s="123" t="s">
        <v>483</v>
      </c>
      <c r="DM139" s="123" t="s">
        <v>618</v>
      </c>
      <c r="DN139" s="123" t="s">
        <v>483</v>
      </c>
      <c r="DO139" s="123" t="s">
        <v>483</v>
      </c>
      <c r="DP139" s="123" t="s">
        <v>483</v>
      </c>
      <c r="DQ139" s="123" t="s">
        <v>483</v>
      </c>
      <c r="DR139" s="123" t="s">
        <v>483</v>
      </c>
      <c r="DS139" s="123" t="s">
        <v>483</v>
      </c>
      <c r="DT139" s="123" t="s">
        <v>483</v>
      </c>
      <c r="DU139" s="123" t="s">
        <v>483</v>
      </c>
      <c r="DV139" s="123" t="s">
        <v>483</v>
      </c>
      <c r="DW139" s="123" t="s">
        <v>483</v>
      </c>
      <c r="DX139" s="123" t="s">
        <v>483</v>
      </c>
      <c r="DY139" s="123" t="s">
        <v>483</v>
      </c>
      <c r="DZ139" s="123" t="s">
        <v>483</v>
      </c>
      <c r="EA139" s="123" t="s">
        <v>483</v>
      </c>
      <c r="EB139" s="123" t="s">
        <v>483</v>
      </c>
      <c r="EC139" s="123" t="s">
        <v>483</v>
      </c>
      <c r="ED139" s="123" t="s">
        <v>483</v>
      </c>
      <c r="EE139" s="123">
        <v>14</v>
      </c>
      <c r="EF139" s="123">
        <v>3</v>
      </c>
      <c r="EG139" s="123">
        <v>0</v>
      </c>
      <c r="EH139" s="123" t="s">
        <v>483</v>
      </c>
      <c r="EI139" s="123" t="s">
        <v>483</v>
      </c>
      <c r="EJ139" s="123" t="s">
        <v>483</v>
      </c>
      <c r="EK139" s="123" t="s">
        <v>490</v>
      </c>
      <c r="EL139" s="123" t="s">
        <v>483</v>
      </c>
      <c r="EM139" s="123" t="s">
        <v>490</v>
      </c>
      <c r="EN139" s="123" t="s">
        <v>483</v>
      </c>
      <c r="EO139" s="123" t="s">
        <v>483</v>
      </c>
      <c r="EP139" s="123" t="s">
        <v>483</v>
      </c>
      <c r="EQ139" s="123" t="s">
        <v>483</v>
      </c>
      <c r="ER139" s="123" t="s">
        <v>483</v>
      </c>
      <c r="ES139" s="123" t="s">
        <v>490</v>
      </c>
      <c r="ET139" s="123" t="s">
        <v>483</v>
      </c>
      <c r="EU139" s="123" t="s">
        <v>483</v>
      </c>
      <c r="EV139" s="123" t="s">
        <v>490</v>
      </c>
      <c r="EW139" s="123" t="s">
        <v>490</v>
      </c>
      <c r="EX139" s="123" t="s">
        <v>490</v>
      </c>
      <c r="EY139" s="123" t="s">
        <v>490</v>
      </c>
      <c r="EZ139" s="123" t="s">
        <v>483</v>
      </c>
      <c r="FA139" s="123" t="s">
        <v>490</v>
      </c>
      <c r="FB139" s="123" t="s">
        <v>490</v>
      </c>
      <c r="FC139" s="123" t="s">
        <v>483</v>
      </c>
      <c r="FD139" s="123" t="s">
        <v>483</v>
      </c>
      <c r="FE139" s="123" t="s">
        <v>483</v>
      </c>
      <c r="FF139" s="123" t="s">
        <v>490</v>
      </c>
      <c r="FG139" s="123" t="s">
        <v>490</v>
      </c>
      <c r="FH139" s="123" t="s">
        <v>483</v>
      </c>
      <c r="FI139" s="123" t="s">
        <v>483</v>
      </c>
      <c r="FJ139" s="123" t="s">
        <v>490</v>
      </c>
      <c r="FK139" s="123" t="s">
        <v>483</v>
      </c>
      <c r="FL139" s="123" t="s">
        <v>483</v>
      </c>
      <c r="FM139" s="123" t="s">
        <v>483</v>
      </c>
      <c r="FN139" s="123" t="s">
        <v>483</v>
      </c>
      <c r="FO139" s="123" t="s">
        <v>483</v>
      </c>
      <c r="FP139" s="123" t="s">
        <v>483</v>
      </c>
      <c r="FQ139" s="123" t="s">
        <v>483</v>
      </c>
      <c r="FR139" s="123" t="s">
        <v>483</v>
      </c>
      <c r="FS139" s="123" t="s">
        <v>490</v>
      </c>
      <c r="FT139" s="123" t="s">
        <v>483</v>
      </c>
      <c r="FU139" s="123" t="s">
        <v>483</v>
      </c>
      <c r="FV139" s="123" t="s">
        <v>483</v>
      </c>
      <c r="FW139" s="123" t="s">
        <v>483</v>
      </c>
      <c r="FX139" s="123" t="s">
        <v>483</v>
      </c>
      <c r="FY139" s="123" t="s">
        <v>483</v>
      </c>
      <c r="FZ139" s="123" t="s">
        <v>483</v>
      </c>
      <c r="GA139" s="123" t="s">
        <v>483</v>
      </c>
      <c r="GB139" s="123" t="s">
        <v>483</v>
      </c>
      <c r="GC139" s="123" t="s">
        <v>483</v>
      </c>
      <c r="GD139" s="123" t="s">
        <v>483</v>
      </c>
      <c r="GE139" s="123" t="s">
        <v>483</v>
      </c>
      <c r="GF139" s="123" t="s">
        <v>483</v>
      </c>
      <c r="GG139" s="123" t="s">
        <v>483</v>
      </c>
      <c r="GH139" s="123" t="s">
        <v>483</v>
      </c>
      <c r="GI139" s="123" t="s">
        <v>483</v>
      </c>
      <c r="GJ139" s="123" t="s">
        <v>483</v>
      </c>
      <c r="GK139" s="123" t="s">
        <v>483</v>
      </c>
      <c r="GL139" s="123" t="s">
        <v>483</v>
      </c>
      <c r="GM139" s="123" t="s">
        <v>483</v>
      </c>
      <c r="GN139" s="123" t="s">
        <v>483</v>
      </c>
      <c r="GO139" s="123" t="s">
        <v>483</v>
      </c>
      <c r="GP139" s="123" t="s">
        <v>483</v>
      </c>
      <c r="GQ139" s="123" t="s">
        <v>483</v>
      </c>
      <c r="GR139" s="123" t="s">
        <v>483</v>
      </c>
      <c r="GS139" s="123" t="s">
        <v>483</v>
      </c>
      <c r="GT139" s="123" t="s">
        <v>483</v>
      </c>
      <c r="GU139" s="123" t="s">
        <v>483</v>
      </c>
      <c r="GV139" s="123" t="s">
        <v>490</v>
      </c>
      <c r="GW139" s="123" t="s">
        <v>483</v>
      </c>
      <c r="GX139" s="123" t="s">
        <v>483</v>
      </c>
      <c r="GY139" s="123" t="s">
        <v>483</v>
      </c>
      <c r="GZ139" s="123" t="s">
        <v>483</v>
      </c>
      <c r="HA139" s="123" t="s">
        <v>483</v>
      </c>
      <c r="HB139" s="123" t="s">
        <v>489</v>
      </c>
      <c r="HC139" s="123" t="s">
        <v>483</v>
      </c>
      <c r="HD139" s="123" t="s">
        <v>483</v>
      </c>
      <c r="HE139" s="123" t="s">
        <v>489</v>
      </c>
      <c r="HF139" s="123" t="s">
        <v>483</v>
      </c>
      <c r="HG139" s="123" t="s">
        <v>483</v>
      </c>
      <c r="HH139" s="123" t="s">
        <v>483</v>
      </c>
      <c r="HI139" s="123" t="s">
        <v>483</v>
      </c>
      <c r="HJ139" s="123" t="s">
        <v>483</v>
      </c>
      <c r="HK139" s="123" t="s">
        <v>483</v>
      </c>
      <c r="HL139" s="123" t="s">
        <v>483</v>
      </c>
      <c r="HM139" s="123" t="s">
        <v>483</v>
      </c>
      <c r="HN139" s="123" t="s">
        <v>483</v>
      </c>
      <c r="HO139" s="123" t="s">
        <v>483</v>
      </c>
      <c r="HP139" s="123" t="s">
        <v>483</v>
      </c>
      <c r="HQ139" s="123" t="s">
        <v>483</v>
      </c>
      <c r="HR139" s="123" t="s">
        <v>483</v>
      </c>
      <c r="HS139" s="123" t="s">
        <v>483</v>
      </c>
      <c r="HT139" s="123" t="s">
        <v>490</v>
      </c>
      <c r="HU139" s="123" t="s">
        <v>490</v>
      </c>
      <c r="HV139" s="123" t="s">
        <v>483</v>
      </c>
      <c r="HW139" s="123" t="s">
        <v>483</v>
      </c>
      <c r="HX139" s="123" t="s">
        <v>483</v>
      </c>
      <c r="HY139" s="123" t="s">
        <v>483</v>
      </c>
      <c r="HZ139" s="123" t="s">
        <v>483</v>
      </c>
      <c r="IA139" s="123" t="s">
        <v>483</v>
      </c>
      <c r="IB139" s="123" t="s">
        <v>483</v>
      </c>
      <c r="IC139" s="123" t="s">
        <v>483</v>
      </c>
      <c r="ID139" s="123" t="s">
        <v>483</v>
      </c>
      <c r="IE139" s="123" t="s">
        <v>483</v>
      </c>
      <c r="IF139" s="123" t="s">
        <v>483</v>
      </c>
      <c r="IG139" s="123" t="s">
        <v>483</v>
      </c>
      <c r="IH139" s="123" t="s">
        <v>483</v>
      </c>
      <c r="II139" s="123" t="s">
        <v>490</v>
      </c>
      <c r="IJ139" s="123" t="s">
        <v>483</v>
      </c>
      <c r="IK139" s="123" t="s">
        <v>483</v>
      </c>
      <c r="IL139" s="123" t="s">
        <v>483</v>
      </c>
      <c r="IM139" s="123" t="s">
        <v>483</v>
      </c>
      <c r="IN139" s="123">
        <v>1</v>
      </c>
      <c r="IO139" s="123"/>
      <c r="IP139" s="123"/>
      <c r="IQ139" s="123">
        <v>4</v>
      </c>
      <c r="IR139" s="123">
        <v>4</v>
      </c>
      <c r="IS139" s="123"/>
      <c r="IT139" s="123"/>
      <c r="IU139" s="123"/>
      <c r="IV139" s="123">
        <v>6</v>
      </c>
      <c r="IW139" s="123"/>
      <c r="IX139" s="123"/>
      <c r="IY139" s="123">
        <v>1</v>
      </c>
      <c r="IZ139" s="123">
        <v>1</v>
      </c>
      <c r="JA139" s="123"/>
      <c r="JB139" s="123"/>
      <c r="JC139" s="123"/>
      <c r="JD139" s="123">
        <v>1</v>
      </c>
      <c r="JE139" s="123"/>
      <c r="JF139" s="123"/>
      <c r="JG139" s="123"/>
      <c r="JH139" s="123">
        <v>4</v>
      </c>
      <c r="JI139" s="123"/>
      <c r="JJ139" s="123">
        <v>6</v>
      </c>
      <c r="JK139" s="123"/>
      <c r="JL139" s="123"/>
      <c r="JM139" s="123"/>
      <c r="JN139" s="123">
        <v>23</v>
      </c>
      <c r="JO139" s="123">
        <v>5</v>
      </c>
      <c r="JP139" s="123">
        <v>28</v>
      </c>
      <c r="JQ139" s="123">
        <v>23</v>
      </c>
      <c r="JR139" s="123"/>
      <c r="JS139" s="123" t="s">
        <v>489</v>
      </c>
      <c r="JT139" s="123" t="s">
        <v>483</v>
      </c>
      <c r="JU139" s="123" t="s">
        <v>483</v>
      </c>
      <c r="JV139" s="123" t="s">
        <v>489</v>
      </c>
      <c r="JW139" s="123" t="s">
        <v>483</v>
      </c>
      <c r="JX139" s="123" t="s">
        <v>483</v>
      </c>
      <c r="JY139" s="123" t="s">
        <v>489</v>
      </c>
      <c r="JZ139" s="123" t="s">
        <v>483</v>
      </c>
      <c r="KA139" s="123" t="s">
        <v>483</v>
      </c>
      <c r="KB139" s="123" t="s">
        <v>483</v>
      </c>
      <c r="KC139" s="123" t="s">
        <v>483</v>
      </c>
      <c r="KD139" s="123" t="s">
        <v>2580</v>
      </c>
      <c r="KE139" s="123" t="s">
        <v>2581</v>
      </c>
      <c r="KF139" s="123"/>
      <c r="KG139" s="123" t="s">
        <v>622</v>
      </c>
      <c r="KH139" s="123" t="s">
        <v>485</v>
      </c>
      <c r="KI139" s="123">
        <v>2</v>
      </c>
      <c r="KJ139" s="123" t="s">
        <v>483</v>
      </c>
      <c r="KK139" s="123" t="s">
        <v>483</v>
      </c>
      <c r="KL139" s="123" t="s">
        <v>483</v>
      </c>
      <c r="KM139" s="123" t="s">
        <v>483</v>
      </c>
      <c r="KN139" s="123" t="s">
        <v>483</v>
      </c>
      <c r="KO139" s="123" t="s">
        <v>483</v>
      </c>
      <c r="KP139" s="123" t="s">
        <v>483</v>
      </c>
      <c r="KQ139" s="123" t="s">
        <v>483</v>
      </c>
      <c r="KR139" s="123" t="s">
        <v>483</v>
      </c>
      <c r="KS139" s="123" t="s">
        <v>483</v>
      </c>
      <c r="KT139" s="123" t="s">
        <v>483</v>
      </c>
      <c r="KU139" s="123" t="s">
        <v>483</v>
      </c>
      <c r="KV139" s="123" t="s">
        <v>483</v>
      </c>
      <c r="KW139" s="123" t="s">
        <v>483</v>
      </c>
      <c r="KX139" s="123" t="s">
        <v>490</v>
      </c>
      <c r="KY139" s="123" t="s">
        <v>483</v>
      </c>
      <c r="KZ139" s="123" t="s">
        <v>483</v>
      </c>
      <c r="LA139" s="123" t="s">
        <v>483</v>
      </c>
      <c r="LB139" s="123" t="s">
        <v>483</v>
      </c>
      <c r="LC139" s="123" t="s">
        <v>483</v>
      </c>
      <c r="LD139" s="123" t="s">
        <v>490</v>
      </c>
      <c r="LE139" s="123" t="s">
        <v>483</v>
      </c>
      <c r="LF139" s="123">
        <v>2</v>
      </c>
      <c r="LG139" s="123">
        <v>42</v>
      </c>
      <c r="LH139" s="123">
        <v>0</v>
      </c>
      <c r="LI139" s="123">
        <v>44</v>
      </c>
      <c r="LJ139" s="123">
        <v>37</v>
      </c>
      <c r="LK139" s="123">
        <v>37</v>
      </c>
      <c r="LL139" s="123">
        <v>37</v>
      </c>
      <c r="LM139" s="123">
        <v>37</v>
      </c>
      <c r="LN139" s="123" t="s">
        <v>483</v>
      </c>
      <c r="LO139" s="123" t="s">
        <v>483</v>
      </c>
      <c r="LP139" s="123" t="s">
        <v>483</v>
      </c>
      <c r="LQ139" s="123" t="s">
        <v>483</v>
      </c>
      <c r="LR139" s="123" t="s">
        <v>483</v>
      </c>
      <c r="LS139" s="123" t="s">
        <v>483</v>
      </c>
      <c r="LT139" s="123" t="s">
        <v>489</v>
      </c>
      <c r="LU139" s="123" t="s">
        <v>489</v>
      </c>
      <c r="LV139" s="123" t="s">
        <v>489</v>
      </c>
      <c r="LW139" s="123" t="s">
        <v>489</v>
      </c>
      <c r="LX139" s="123" t="s">
        <v>490</v>
      </c>
      <c r="LY139" s="123" t="s">
        <v>483</v>
      </c>
      <c r="LZ139" s="123" t="s">
        <v>483</v>
      </c>
      <c r="MA139" s="123" t="s">
        <v>483</v>
      </c>
      <c r="MB139" s="123" t="s">
        <v>483</v>
      </c>
      <c r="MC139" s="123" t="s">
        <v>483</v>
      </c>
      <c r="MD139" s="123" t="s">
        <v>483</v>
      </c>
      <c r="ME139" s="123" t="s">
        <v>483</v>
      </c>
      <c r="MF139" s="123" t="s">
        <v>483</v>
      </c>
      <c r="MG139" s="123" t="s">
        <v>483</v>
      </c>
      <c r="MH139" s="123" t="s">
        <v>483</v>
      </c>
      <c r="MI139" s="123" t="s">
        <v>490</v>
      </c>
      <c r="MJ139" s="123" t="s">
        <v>483</v>
      </c>
      <c r="MK139" s="123" t="s">
        <v>483</v>
      </c>
      <c r="ML139" s="123" t="s">
        <v>483</v>
      </c>
      <c r="MM139" s="123" t="s">
        <v>483</v>
      </c>
      <c r="MN139" s="123" t="s">
        <v>483</v>
      </c>
      <c r="MO139" s="123" t="s">
        <v>483</v>
      </c>
      <c r="MP139" s="123" t="s">
        <v>483</v>
      </c>
      <c r="MQ139" s="123" t="s">
        <v>483</v>
      </c>
      <c r="MR139" s="123" t="s">
        <v>483</v>
      </c>
      <c r="MS139" s="123" t="s">
        <v>489</v>
      </c>
      <c r="MT139" s="123" t="s">
        <v>483</v>
      </c>
      <c r="MU139" s="123" t="s">
        <v>483</v>
      </c>
      <c r="MV139" s="123" t="s">
        <v>483</v>
      </c>
      <c r="MW139" s="123" t="s">
        <v>489</v>
      </c>
      <c r="MX139" s="123" t="s">
        <v>483</v>
      </c>
      <c r="MY139" s="123" t="s">
        <v>483</v>
      </c>
      <c r="MZ139" s="123" t="s">
        <v>483</v>
      </c>
      <c r="NA139" s="123" t="s">
        <v>483</v>
      </c>
      <c r="NB139" s="123" t="s">
        <v>483</v>
      </c>
      <c r="NC139" s="123" t="s">
        <v>483</v>
      </c>
      <c r="ND139" s="123" t="s">
        <v>483</v>
      </c>
      <c r="NE139" s="123" t="s">
        <v>483</v>
      </c>
      <c r="NF139" s="123" t="s">
        <v>483</v>
      </c>
      <c r="NG139" s="123" t="s">
        <v>483</v>
      </c>
      <c r="NH139" s="123" t="s">
        <v>483</v>
      </c>
      <c r="NI139" s="123" t="s">
        <v>483</v>
      </c>
      <c r="NJ139" s="123" t="s">
        <v>483</v>
      </c>
      <c r="NK139" s="123" t="s">
        <v>483</v>
      </c>
      <c r="NL139" s="123" t="s">
        <v>483</v>
      </c>
      <c r="NM139" s="123" t="s">
        <v>483</v>
      </c>
      <c r="NN139" s="123" t="s">
        <v>483</v>
      </c>
      <c r="NO139" s="123" t="s">
        <v>483</v>
      </c>
      <c r="NP139" s="123" t="s">
        <v>483</v>
      </c>
      <c r="NQ139" s="123" t="s">
        <v>483</v>
      </c>
      <c r="NR139" s="123" t="s">
        <v>483</v>
      </c>
      <c r="NS139" s="123" t="s">
        <v>483</v>
      </c>
      <c r="NT139" s="123" t="s">
        <v>483</v>
      </c>
      <c r="NU139" s="123" t="s">
        <v>483</v>
      </c>
      <c r="NV139" s="123" t="s">
        <v>483</v>
      </c>
      <c r="NW139" s="123" t="s">
        <v>483</v>
      </c>
      <c r="NX139" s="123" t="s">
        <v>483</v>
      </c>
      <c r="NY139" s="123" t="s">
        <v>483</v>
      </c>
      <c r="NZ139" s="123" t="s">
        <v>483</v>
      </c>
      <c r="OA139" s="123" t="s">
        <v>483</v>
      </c>
      <c r="OB139" s="123" t="s">
        <v>483</v>
      </c>
      <c r="OC139" s="123" t="s">
        <v>483</v>
      </c>
      <c r="OD139" s="123" t="s">
        <v>483</v>
      </c>
      <c r="OE139" s="123" t="s">
        <v>483</v>
      </c>
      <c r="OF139" s="123" t="s">
        <v>483</v>
      </c>
      <c r="OG139" s="123" t="s">
        <v>483</v>
      </c>
      <c r="OH139" s="123" t="s">
        <v>483</v>
      </c>
      <c r="OI139" s="123" t="s">
        <v>483</v>
      </c>
      <c r="OJ139" s="123" t="s">
        <v>483</v>
      </c>
      <c r="OK139" s="123" t="s">
        <v>483</v>
      </c>
      <c r="OL139" s="123" t="s">
        <v>483</v>
      </c>
      <c r="OM139" s="123" t="s">
        <v>483</v>
      </c>
      <c r="ON139" s="123" t="s">
        <v>483</v>
      </c>
      <c r="OO139" s="123" t="s">
        <v>483</v>
      </c>
      <c r="OP139" s="123" t="s">
        <v>483</v>
      </c>
      <c r="OQ139" s="123" t="s">
        <v>483</v>
      </c>
      <c r="OR139" s="123" t="s">
        <v>483</v>
      </c>
      <c r="OS139" s="123" t="s">
        <v>483</v>
      </c>
      <c r="OT139" s="123" t="s">
        <v>483</v>
      </c>
      <c r="OU139" s="123" t="s">
        <v>483</v>
      </c>
      <c r="OV139" s="123" t="s">
        <v>490</v>
      </c>
      <c r="OW139" s="123" t="s">
        <v>490</v>
      </c>
      <c r="OX139" s="123" t="s">
        <v>490</v>
      </c>
      <c r="OY139" s="123" t="s">
        <v>490</v>
      </c>
      <c r="OZ139" s="123" t="s">
        <v>483</v>
      </c>
      <c r="PA139" s="123" t="s">
        <v>483</v>
      </c>
      <c r="PB139" s="123" t="s">
        <v>483</v>
      </c>
      <c r="PC139" s="123" t="s">
        <v>483</v>
      </c>
      <c r="PD139" s="123" t="s">
        <v>483</v>
      </c>
      <c r="PE139" s="123" t="s">
        <v>483</v>
      </c>
      <c r="PF139" s="123" t="s">
        <v>483</v>
      </c>
      <c r="PG139" s="123" t="s">
        <v>490</v>
      </c>
      <c r="PH139" s="123" t="s">
        <v>490</v>
      </c>
      <c r="PI139" s="123" t="s">
        <v>490</v>
      </c>
      <c r="PJ139" s="123" t="s">
        <v>483</v>
      </c>
      <c r="PK139" s="123" t="s">
        <v>483</v>
      </c>
      <c r="PL139" s="123" t="s">
        <v>483</v>
      </c>
      <c r="PM139" s="123" t="s">
        <v>483</v>
      </c>
      <c r="PN139" s="123" t="s">
        <v>483</v>
      </c>
      <c r="PO139" s="123" t="s">
        <v>483</v>
      </c>
      <c r="PP139" s="123" t="s">
        <v>483</v>
      </c>
      <c r="PQ139" s="123" t="s">
        <v>483</v>
      </c>
      <c r="PR139" s="123" t="s">
        <v>483</v>
      </c>
      <c r="PS139" s="123" t="s">
        <v>483</v>
      </c>
      <c r="PT139" s="123" t="s">
        <v>489</v>
      </c>
      <c r="PU139" s="123" t="s">
        <v>574</v>
      </c>
      <c r="PV139" s="123" t="s">
        <v>574</v>
      </c>
      <c r="PW139" s="123" t="s">
        <v>574</v>
      </c>
      <c r="PX139" s="123" t="s">
        <v>574</v>
      </c>
      <c r="PY139" s="123" t="s">
        <v>574</v>
      </c>
      <c r="PZ139" s="123" t="s">
        <v>483</v>
      </c>
      <c r="QA139" s="123" t="s">
        <v>682</v>
      </c>
      <c r="QB139" s="123" t="s">
        <v>483</v>
      </c>
      <c r="QC139" s="123" t="s">
        <v>682</v>
      </c>
      <c r="QD139" s="123" t="s">
        <v>483</v>
      </c>
      <c r="QE139" s="123" t="s">
        <v>1104</v>
      </c>
      <c r="QF139" s="123" t="s">
        <v>2582</v>
      </c>
      <c r="QG139" s="123"/>
      <c r="QH139" s="123" t="s">
        <v>483</v>
      </c>
      <c r="QI139" s="123" t="s">
        <v>483</v>
      </c>
      <c r="QJ139" s="123" t="s">
        <v>483</v>
      </c>
      <c r="QK139" s="123">
        <v>30</v>
      </c>
      <c r="QL139" s="123" t="s">
        <v>483</v>
      </c>
      <c r="QM139" s="123" t="s">
        <v>483</v>
      </c>
      <c r="QN139" s="123" t="s">
        <v>483</v>
      </c>
      <c r="QO139" s="123" t="s">
        <v>483</v>
      </c>
      <c r="QP139" s="123" t="s">
        <v>483</v>
      </c>
      <c r="QQ139" s="123">
        <v>50</v>
      </c>
      <c r="QR139" s="123">
        <v>50</v>
      </c>
      <c r="QS139" s="123">
        <v>80</v>
      </c>
      <c r="QT139" s="123"/>
      <c r="QU139" s="90" t="s">
        <v>4479</v>
      </c>
      <c r="QV139" s="90" t="s">
        <v>4484</v>
      </c>
      <c r="QW139" s="125" t="s">
        <v>4970</v>
      </c>
      <c r="QX139" s="148" t="s">
        <v>483</v>
      </c>
      <c r="QY139" s="90" t="s">
        <v>483</v>
      </c>
      <c r="QZ139" s="148" t="s">
        <v>483</v>
      </c>
      <c r="RA139" s="58" t="s">
        <v>4558</v>
      </c>
      <c r="RB139" s="148">
        <v>89</v>
      </c>
      <c r="RC139" s="148">
        <v>36</v>
      </c>
      <c r="RD139" s="148">
        <v>53</v>
      </c>
      <c r="RE139" s="149">
        <v>90</v>
      </c>
      <c r="RF139" s="149">
        <v>37</v>
      </c>
      <c r="RG139" s="149">
        <v>53</v>
      </c>
      <c r="RH139" s="90">
        <v>71</v>
      </c>
      <c r="RI139" s="90">
        <v>28</v>
      </c>
      <c r="RJ139" s="90">
        <v>43</v>
      </c>
      <c r="RK139" s="90">
        <v>92</v>
      </c>
      <c r="RL139" s="90">
        <v>37</v>
      </c>
      <c r="RM139" s="90">
        <v>55</v>
      </c>
      <c r="RN139" s="149">
        <v>29</v>
      </c>
      <c r="RO139" s="90">
        <v>34</v>
      </c>
      <c r="RP139" s="175" t="s">
        <v>4740</v>
      </c>
      <c r="RQ139" s="175" t="s">
        <v>4741</v>
      </c>
      <c r="RR139" s="90" t="s">
        <v>4742</v>
      </c>
      <c r="RS139" s="80">
        <v>0</v>
      </c>
      <c r="RT139" s="90">
        <v>0</v>
      </c>
      <c r="RU139" s="90">
        <v>0</v>
      </c>
      <c r="RV139" s="80">
        <v>0</v>
      </c>
      <c r="RW139" s="90">
        <v>0</v>
      </c>
      <c r="RX139" s="90">
        <v>0</v>
      </c>
      <c r="RY139" s="220" t="s">
        <v>483</v>
      </c>
      <c r="RZ139" s="220"/>
      <c r="SA139" s="191" t="s">
        <v>6842</v>
      </c>
      <c r="SB139" s="90" t="s">
        <v>4781</v>
      </c>
      <c r="SC139" s="90" t="s">
        <v>4781</v>
      </c>
      <c r="SD139" s="217" t="s">
        <v>6135</v>
      </c>
      <c r="SE139" s="123"/>
      <c r="SF139" s="114"/>
      <c r="SG139" s="114"/>
      <c r="SH139" s="114"/>
      <c r="SI139" s="114"/>
      <c r="SJ139" s="114"/>
      <c r="SK139" s="114"/>
      <c r="SL139" s="114"/>
      <c r="SM139" s="114"/>
      <c r="SN139" s="242"/>
      <c r="SO139" s="114"/>
      <c r="SQ139" s="123"/>
      <c r="SR139" s="123" t="s">
        <v>488</v>
      </c>
      <c r="ST139" s="176" t="s">
        <v>489</v>
      </c>
      <c r="SV139" s="235" t="s">
        <v>4478</v>
      </c>
    </row>
    <row r="140" spans="1:516" s="98" customFormat="1" ht="84.75" customHeight="1" x14ac:dyDescent="0.25">
      <c r="A140" s="123" t="s">
        <v>2583</v>
      </c>
      <c r="B140" s="93">
        <v>181</v>
      </c>
      <c r="C140" s="123">
        <v>2019</v>
      </c>
      <c r="D140" s="94" t="s">
        <v>4073</v>
      </c>
      <c r="E140" s="123">
        <v>15</v>
      </c>
      <c r="F140" s="123" t="s">
        <v>598</v>
      </c>
      <c r="G140" s="114" t="s">
        <v>2584</v>
      </c>
      <c r="H140" s="123"/>
      <c r="I140" s="123" t="s">
        <v>4122</v>
      </c>
      <c r="J140" s="123" t="s">
        <v>2337</v>
      </c>
      <c r="K140" s="123" t="s">
        <v>657</v>
      </c>
      <c r="L140" s="123" t="s">
        <v>2585</v>
      </c>
      <c r="M140" s="123">
        <v>1000</v>
      </c>
      <c r="N140" s="123"/>
      <c r="O140" s="123" t="s">
        <v>608</v>
      </c>
      <c r="P140" s="123" t="s">
        <v>2586</v>
      </c>
      <c r="Q140" s="123" t="s">
        <v>4616</v>
      </c>
      <c r="R140" s="142" t="s">
        <v>2587</v>
      </c>
      <c r="S140" s="97">
        <v>27085</v>
      </c>
      <c r="T140" s="97" t="s">
        <v>590</v>
      </c>
      <c r="U140" s="97" t="s">
        <v>2588</v>
      </c>
      <c r="V140" s="97" t="s">
        <v>5003</v>
      </c>
      <c r="W140" s="97" t="s">
        <v>753</v>
      </c>
      <c r="X140" s="204" t="s">
        <v>5004</v>
      </c>
      <c r="Y140" s="95" t="s">
        <v>2589</v>
      </c>
      <c r="Z140" s="123">
        <v>12</v>
      </c>
      <c r="AA140" s="123">
        <v>4</v>
      </c>
      <c r="AB140" s="123">
        <v>3</v>
      </c>
      <c r="AC140" s="123">
        <v>5</v>
      </c>
      <c r="AD140" s="123">
        <v>19</v>
      </c>
      <c r="AE140" s="123">
        <v>3</v>
      </c>
      <c r="AF140" s="123">
        <v>5</v>
      </c>
      <c r="AG140" s="123">
        <v>11</v>
      </c>
      <c r="AH140" s="123">
        <v>7</v>
      </c>
      <c r="AI140" s="123">
        <v>8</v>
      </c>
      <c r="AJ140" s="123">
        <v>16</v>
      </c>
      <c r="AK140" s="123">
        <v>31</v>
      </c>
      <c r="AL140" s="123">
        <v>40</v>
      </c>
      <c r="AM140" s="123">
        <v>80</v>
      </c>
      <c r="AN140" s="123">
        <v>103</v>
      </c>
      <c r="AO140" s="123">
        <v>34</v>
      </c>
      <c r="AP140" s="123">
        <v>12</v>
      </c>
      <c r="AQ140" s="123">
        <v>10</v>
      </c>
      <c r="AR140" s="123">
        <v>7</v>
      </c>
      <c r="AS140" s="123">
        <v>3</v>
      </c>
      <c r="AT140" s="123" t="s">
        <v>483</v>
      </c>
      <c r="AU140" s="123" t="s">
        <v>483</v>
      </c>
      <c r="AV140" s="123" t="s">
        <v>585</v>
      </c>
      <c r="AW140" s="123">
        <v>68</v>
      </c>
      <c r="AX140" s="123" t="s">
        <v>637</v>
      </c>
      <c r="AY140" s="123" t="s">
        <v>483</v>
      </c>
      <c r="AZ140" s="123" t="s">
        <v>489</v>
      </c>
      <c r="BA140" s="123" t="s">
        <v>483</v>
      </c>
      <c r="BB140" s="123" t="s">
        <v>489</v>
      </c>
      <c r="BC140" s="123" t="s">
        <v>489</v>
      </c>
      <c r="BD140" s="123" t="s">
        <v>572</v>
      </c>
      <c r="BE140" s="123" t="s">
        <v>483</v>
      </c>
      <c r="BF140" s="123" t="s">
        <v>483</v>
      </c>
      <c r="BG140" s="123" t="s">
        <v>483</v>
      </c>
      <c r="BH140" s="123" t="s">
        <v>483</v>
      </c>
      <c r="BI140" s="123" t="s">
        <v>490</v>
      </c>
      <c r="BJ140" s="123" t="s">
        <v>490</v>
      </c>
      <c r="BK140" s="123" t="s">
        <v>490</v>
      </c>
      <c r="BL140" s="123" t="s">
        <v>490</v>
      </c>
      <c r="BM140" s="123" t="s">
        <v>483</v>
      </c>
      <c r="BN140" s="123" t="s">
        <v>490</v>
      </c>
      <c r="BO140" s="123" t="s">
        <v>483</v>
      </c>
      <c r="BP140" s="123" t="s">
        <v>483</v>
      </c>
      <c r="BQ140" s="123" t="s">
        <v>483</v>
      </c>
      <c r="BR140" s="123" t="s">
        <v>483</v>
      </c>
      <c r="BS140" s="123" t="s">
        <v>483</v>
      </c>
      <c r="BT140" s="123" t="s">
        <v>483</v>
      </c>
      <c r="BU140" s="123" t="s">
        <v>483</v>
      </c>
      <c r="BV140" s="123" t="s">
        <v>483</v>
      </c>
      <c r="BW140" s="123" t="s">
        <v>490</v>
      </c>
      <c r="BX140" s="123" t="s">
        <v>483</v>
      </c>
      <c r="BY140" s="123" t="s">
        <v>490</v>
      </c>
      <c r="BZ140" s="123" t="s">
        <v>483</v>
      </c>
      <c r="CA140" s="123" t="s">
        <v>483</v>
      </c>
      <c r="CB140" s="123" t="s">
        <v>483</v>
      </c>
      <c r="CC140" s="123" t="s">
        <v>490</v>
      </c>
      <c r="CD140" s="123" t="s">
        <v>490</v>
      </c>
      <c r="CE140" s="123" t="s">
        <v>483</v>
      </c>
      <c r="CF140" s="123" t="s">
        <v>2590</v>
      </c>
      <c r="CG140" s="123" t="s">
        <v>483</v>
      </c>
      <c r="CH140" s="123" t="s">
        <v>483</v>
      </c>
      <c r="CI140" s="123" t="s">
        <v>483</v>
      </c>
      <c r="CJ140" s="123" t="s">
        <v>483</v>
      </c>
      <c r="CK140" s="123" t="s">
        <v>483</v>
      </c>
      <c r="CL140" s="123" t="s">
        <v>483</v>
      </c>
      <c r="CM140" s="123" t="s">
        <v>483</v>
      </c>
      <c r="CN140" s="123" t="s">
        <v>483</v>
      </c>
      <c r="CO140" s="123" t="s">
        <v>483</v>
      </c>
      <c r="CP140" s="123" t="s">
        <v>483</v>
      </c>
      <c r="CQ140" s="123" t="s">
        <v>483</v>
      </c>
      <c r="CR140" s="123" t="s">
        <v>483</v>
      </c>
      <c r="CS140" s="123" t="s">
        <v>483</v>
      </c>
      <c r="CT140" s="123" t="s">
        <v>483</v>
      </c>
      <c r="CU140" s="123" t="s">
        <v>483</v>
      </c>
      <c r="CV140" s="123" t="s">
        <v>483</v>
      </c>
      <c r="CW140" s="123" t="s">
        <v>483</v>
      </c>
      <c r="CX140" s="123" t="s">
        <v>489</v>
      </c>
      <c r="CY140" s="123" t="s">
        <v>489</v>
      </c>
      <c r="CZ140" s="123" t="s">
        <v>483</v>
      </c>
      <c r="DA140" s="123" t="s">
        <v>483</v>
      </c>
      <c r="DB140" s="123" t="s">
        <v>483</v>
      </c>
      <c r="DC140" s="123" t="s">
        <v>483</v>
      </c>
      <c r="DD140" s="123" t="s">
        <v>483</v>
      </c>
      <c r="DE140" s="123" t="s">
        <v>489</v>
      </c>
      <c r="DF140" s="123" t="s">
        <v>483</v>
      </c>
      <c r="DG140" s="123" t="s">
        <v>483</v>
      </c>
      <c r="DH140" s="123" t="s">
        <v>483</v>
      </c>
      <c r="DI140" s="123" t="s">
        <v>483</v>
      </c>
      <c r="DJ140" s="123" t="s">
        <v>483</v>
      </c>
      <c r="DK140" s="123" t="s">
        <v>483</v>
      </c>
      <c r="DL140" s="123" t="s">
        <v>483</v>
      </c>
      <c r="DM140" s="123" t="s">
        <v>618</v>
      </c>
      <c r="DN140" s="123" t="s">
        <v>483</v>
      </c>
      <c r="DO140" s="123" t="s">
        <v>483</v>
      </c>
      <c r="DP140" s="123" t="s">
        <v>483</v>
      </c>
      <c r="DQ140" s="123" t="s">
        <v>483</v>
      </c>
      <c r="DR140" s="123" t="s">
        <v>483</v>
      </c>
      <c r="DS140" s="123" t="s">
        <v>483</v>
      </c>
      <c r="DT140" s="123" t="s">
        <v>483</v>
      </c>
      <c r="DU140" s="123" t="s">
        <v>483</v>
      </c>
      <c r="DV140" s="123" t="s">
        <v>483</v>
      </c>
      <c r="DW140" s="123" t="s">
        <v>483</v>
      </c>
      <c r="DX140" s="123" t="s">
        <v>490</v>
      </c>
      <c r="DY140" s="123" t="s">
        <v>483</v>
      </c>
      <c r="DZ140" s="123" t="s">
        <v>483</v>
      </c>
      <c r="EA140" s="123" t="s">
        <v>483</v>
      </c>
      <c r="EB140" s="123" t="s">
        <v>490</v>
      </c>
      <c r="EC140" s="123" t="s">
        <v>490</v>
      </c>
      <c r="ED140" s="123" t="s">
        <v>490</v>
      </c>
      <c r="EE140" s="123">
        <v>6</v>
      </c>
      <c r="EF140" s="123">
        <v>9</v>
      </c>
      <c r="EG140" s="123">
        <v>72</v>
      </c>
      <c r="EH140" s="123" t="s">
        <v>483</v>
      </c>
      <c r="EI140" s="123" t="s">
        <v>483</v>
      </c>
      <c r="EJ140" s="123" t="s">
        <v>483</v>
      </c>
      <c r="EK140" s="123" t="s">
        <v>490</v>
      </c>
      <c r="EL140" s="123" t="s">
        <v>483</v>
      </c>
      <c r="EM140" s="123" t="s">
        <v>490</v>
      </c>
      <c r="EN140" s="123" t="s">
        <v>490</v>
      </c>
      <c r="EO140" s="123" t="s">
        <v>483</v>
      </c>
      <c r="EP140" s="123" t="s">
        <v>483</v>
      </c>
      <c r="EQ140" s="123" t="s">
        <v>483</v>
      </c>
      <c r="ER140" s="123" t="s">
        <v>490</v>
      </c>
      <c r="ES140" s="123" t="s">
        <v>483</v>
      </c>
      <c r="ET140" s="123" t="s">
        <v>483</v>
      </c>
      <c r="EU140" s="123" t="s">
        <v>483</v>
      </c>
      <c r="EV140" s="123" t="s">
        <v>490</v>
      </c>
      <c r="EW140" s="123" t="s">
        <v>483</v>
      </c>
      <c r="EX140" s="123" t="s">
        <v>483</v>
      </c>
      <c r="EY140" s="123" t="s">
        <v>483</v>
      </c>
      <c r="EZ140" s="123" t="s">
        <v>490</v>
      </c>
      <c r="FA140" s="123" t="s">
        <v>490</v>
      </c>
      <c r="FB140" s="123" t="s">
        <v>483</v>
      </c>
      <c r="FC140" s="123" t="s">
        <v>483</v>
      </c>
      <c r="FD140" s="123" t="s">
        <v>483</v>
      </c>
      <c r="FE140" s="123" t="s">
        <v>483</v>
      </c>
      <c r="FF140" s="123" t="s">
        <v>490</v>
      </c>
      <c r="FG140" s="123" t="s">
        <v>483</v>
      </c>
      <c r="FH140" s="123" t="s">
        <v>483</v>
      </c>
      <c r="FI140" s="123" t="s">
        <v>483</v>
      </c>
      <c r="FJ140" s="123" t="s">
        <v>483</v>
      </c>
      <c r="FK140" s="123" t="s">
        <v>483</v>
      </c>
      <c r="FL140" s="123" t="s">
        <v>483</v>
      </c>
      <c r="FM140" s="123" t="s">
        <v>483</v>
      </c>
      <c r="FN140" s="123" t="s">
        <v>483</v>
      </c>
      <c r="FO140" s="123" t="s">
        <v>483</v>
      </c>
      <c r="FP140" s="123" t="s">
        <v>483</v>
      </c>
      <c r="FQ140" s="123" t="s">
        <v>483</v>
      </c>
      <c r="FR140" s="123" t="s">
        <v>483</v>
      </c>
      <c r="FS140" s="123" t="s">
        <v>483</v>
      </c>
      <c r="FT140" s="123" t="s">
        <v>483</v>
      </c>
      <c r="FU140" s="123" t="s">
        <v>483</v>
      </c>
      <c r="FV140" s="123" t="s">
        <v>483</v>
      </c>
      <c r="FW140" s="123" t="s">
        <v>483</v>
      </c>
      <c r="FX140" s="123" t="s">
        <v>483</v>
      </c>
      <c r="FY140" s="123" t="s">
        <v>483</v>
      </c>
      <c r="FZ140" s="123" t="s">
        <v>483</v>
      </c>
      <c r="GA140" s="123" t="s">
        <v>483</v>
      </c>
      <c r="GB140" s="123" t="s">
        <v>483</v>
      </c>
      <c r="GC140" s="123" t="s">
        <v>483</v>
      </c>
      <c r="GD140" s="123" t="s">
        <v>483</v>
      </c>
      <c r="GE140" s="123" t="s">
        <v>483</v>
      </c>
      <c r="GF140" s="123" t="s">
        <v>483</v>
      </c>
      <c r="GG140" s="123" t="s">
        <v>483</v>
      </c>
      <c r="GH140" s="123" t="s">
        <v>483</v>
      </c>
      <c r="GI140" s="123" t="s">
        <v>483</v>
      </c>
      <c r="GJ140" s="123" t="s">
        <v>483</v>
      </c>
      <c r="GK140" s="123" t="s">
        <v>483</v>
      </c>
      <c r="GL140" s="123" t="s">
        <v>483</v>
      </c>
      <c r="GM140" s="123" t="s">
        <v>483</v>
      </c>
      <c r="GN140" s="123" t="s">
        <v>483</v>
      </c>
      <c r="GO140" s="123" t="s">
        <v>483</v>
      </c>
      <c r="GP140" s="123" t="s">
        <v>483</v>
      </c>
      <c r="GQ140" s="123" t="s">
        <v>483</v>
      </c>
      <c r="GR140" s="123" t="s">
        <v>483</v>
      </c>
      <c r="GS140" s="123" t="s">
        <v>483</v>
      </c>
      <c r="GT140" s="123" t="s">
        <v>483</v>
      </c>
      <c r="GU140" s="123" t="s">
        <v>483</v>
      </c>
      <c r="GV140" s="123" t="s">
        <v>483</v>
      </c>
      <c r="GW140" s="123" t="s">
        <v>483</v>
      </c>
      <c r="GX140" s="123" t="s">
        <v>483</v>
      </c>
      <c r="GY140" s="123" t="s">
        <v>483</v>
      </c>
      <c r="GZ140" s="123" t="s">
        <v>483</v>
      </c>
      <c r="HA140" s="123" t="s">
        <v>483</v>
      </c>
      <c r="HB140" s="123" t="s">
        <v>489</v>
      </c>
      <c r="HC140" s="123" t="s">
        <v>483</v>
      </c>
      <c r="HD140" s="123" t="s">
        <v>483</v>
      </c>
      <c r="HE140" s="123" t="s">
        <v>483</v>
      </c>
      <c r="HF140" s="123" t="s">
        <v>483</v>
      </c>
      <c r="HG140" s="123" t="s">
        <v>483</v>
      </c>
      <c r="HH140" s="123" t="s">
        <v>483</v>
      </c>
      <c r="HI140" s="123" t="s">
        <v>483</v>
      </c>
      <c r="HJ140" s="123" t="s">
        <v>483</v>
      </c>
      <c r="HK140" s="123" t="s">
        <v>483</v>
      </c>
      <c r="HL140" s="123" t="s">
        <v>483</v>
      </c>
      <c r="HM140" s="123" t="s">
        <v>483</v>
      </c>
      <c r="HN140" s="123" t="s">
        <v>483</v>
      </c>
      <c r="HO140" s="123" t="s">
        <v>483</v>
      </c>
      <c r="HP140" s="123" t="s">
        <v>483</v>
      </c>
      <c r="HQ140" s="123" t="s">
        <v>483</v>
      </c>
      <c r="HR140" s="123" t="s">
        <v>483</v>
      </c>
      <c r="HS140" s="123" t="s">
        <v>483</v>
      </c>
      <c r="HT140" s="123" t="s">
        <v>483</v>
      </c>
      <c r="HU140" s="123" t="s">
        <v>490</v>
      </c>
      <c r="HV140" s="123" t="s">
        <v>483</v>
      </c>
      <c r="HW140" s="123" t="s">
        <v>483</v>
      </c>
      <c r="HX140" s="123" t="s">
        <v>489</v>
      </c>
      <c r="HY140" s="123" t="s">
        <v>483</v>
      </c>
      <c r="HZ140" s="123" t="s">
        <v>483</v>
      </c>
      <c r="IA140" s="123" t="s">
        <v>483</v>
      </c>
      <c r="IB140" s="123" t="s">
        <v>483</v>
      </c>
      <c r="IC140" s="123" t="s">
        <v>483</v>
      </c>
      <c r="ID140" s="123" t="s">
        <v>483</v>
      </c>
      <c r="IE140" s="123" t="s">
        <v>483</v>
      </c>
      <c r="IF140" s="123" t="s">
        <v>490</v>
      </c>
      <c r="IG140" s="123" t="s">
        <v>490</v>
      </c>
      <c r="IH140" s="123" t="s">
        <v>490</v>
      </c>
      <c r="II140" s="123" t="s">
        <v>490</v>
      </c>
      <c r="IJ140" s="123" t="s">
        <v>490</v>
      </c>
      <c r="IK140" s="123" t="s">
        <v>489</v>
      </c>
      <c r="IL140" s="123" t="s">
        <v>483</v>
      </c>
      <c r="IM140" s="123" t="s">
        <v>483</v>
      </c>
      <c r="IN140" s="123">
        <v>1</v>
      </c>
      <c r="IO140" s="123"/>
      <c r="IP140" s="123"/>
      <c r="IQ140" s="123">
        <v>1</v>
      </c>
      <c r="IR140" s="123">
        <v>13</v>
      </c>
      <c r="IS140" s="123"/>
      <c r="IT140" s="123"/>
      <c r="IU140" s="123"/>
      <c r="IV140" s="123"/>
      <c r="IW140" s="123"/>
      <c r="IX140" s="123"/>
      <c r="IY140" s="123">
        <v>1</v>
      </c>
      <c r="IZ140" s="123"/>
      <c r="JA140" s="123">
        <v>1</v>
      </c>
      <c r="JB140" s="123"/>
      <c r="JC140" s="123">
        <v>3</v>
      </c>
      <c r="JD140" s="123"/>
      <c r="JE140" s="123">
        <v>2</v>
      </c>
      <c r="JF140" s="123"/>
      <c r="JG140" s="123">
        <v>2</v>
      </c>
      <c r="JH140" s="123">
        <v>2</v>
      </c>
      <c r="JI140" s="123"/>
      <c r="JJ140" s="123">
        <v>3</v>
      </c>
      <c r="JK140" s="123"/>
      <c r="JL140" s="123"/>
      <c r="JM140" s="123"/>
      <c r="JN140" s="123">
        <v>19</v>
      </c>
      <c r="JO140" s="123">
        <v>10</v>
      </c>
      <c r="JP140" s="123">
        <v>29</v>
      </c>
      <c r="JQ140" s="123">
        <v>19</v>
      </c>
      <c r="JR140" s="123" t="s">
        <v>2591</v>
      </c>
      <c r="JS140" s="123" t="s">
        <v>483</v>
      </c>
      <c r="JT140" s="123" t="s">
        <v>483</v>
      </c>
      <c r="JU140" s="123" t="s">
        <v>483</v>
      </c>
      <c r="JV140" s="123" t="s">
        <v>483</v>
      </c>
      <c r="JW140" s="123" t="s">
        <v>483</v>
      </c>
      <c r="JX140" s="123" t="s">
        <v>483</v>
      </c>
      <c r="JY140" s="123" t="s">
        <v>483</v>
      </c>
      <c r="JZ140" s="123" t="s">
        <v>483</v>
      </c>
      <c r="KA140" s="123" t="s">
        <v>483</v>
      </c>
      <c r="KB140" s="123" t="s">
        <v>483</v>
      </c>
      <c r="KC140" s="123" t="s">
        <v>483</v>
      </c>
      <c r="KD140" s="123" t="s">
        <v>2592</v>
      </c>
      <c r="KE140" s="123" t="s">
        <v>2593</v>
      </c>
      <c r="KF140" s="123" t="s">
        <v>2594</v>
      </c>
      <c r="KG140" s="123" t="s">
        <v>935</v>
      </c>
      <c r="KH140" s="123" t="s">
        <v>500</v>
      </c>
      <c r="KI140" s="123">
        <v>1</v>
      </c>
      <c r="KJ140" s="123" t="s">
        <v>483</v>
      </c>
      <c r="KK140" s="123" t="s">
        <v>483</v>
      </c>
      <c r="KL140" s="123" t="s">
        <v>483</v>
      </c>
      <c r="KM140" s="123" t="s">
        <v>483</v>
      </c>
      <c r="KN140" s="123" t="s">
        <v>483</v>
      </c>
      <c r="KO140" s="123" t="s">
        <v>483</v>
      </c>
      <c r="KP140" s="123" t="s">
        <v>483</v>
      </c>
      <c r="KQ140" s="123" t="s">
        <v>483</v>
      </c>
      <c r="KR140" s="123" t="s">
        <v>483</v>
      </c>
      <c r="KS140" s="123" t="s">
        <v>483</v>
      </c>
      <c r="KT140" s="123" t="s">
        <v>483</v>
      </c>
      <c r="KU140" s="123" t="s">
        <v>483</v>
      </c>
      <c r="KV140" s="123" t="s">
        <v>483</v>
      </c>
      <c r="KW140" s="123" t="s">
        <v>483</v>
      </c>
      <c r="KX140" s="123" t="s">
        <v>490</v>
      </c>
      <c r="KY140" s="123" t="s">
        <v>483</v>
      </c>
      <c r="KZ140" s="123" t="s">
        <v>483</v>
      </c>
      <c r="LA140" s="123" t="s">
        <v>483</v>
      </c>
      <c r="LB140" s="123" t="s">
        <v>483</v>
      </c>
      <c r="LC140" s="123" t="s">
        <v>483</v>
      </c>
      <c r="LD140" s="123" t="s">
        <v>490</v>
      </c>
      <c r="LE140" s="123" t="s">
        <v>490</v>
      </c>
      <c r="LF140" s="123">
        <v>0</v>
      </c>
      <c r="LG140" s="123">
        <v>24</v>
      </c>
      <c r="LH140" s="123">
        <v>0</v>
      </c>
      <c r="LI140" s="123">
        <v>24</v>
      </c>
      <c r="LJ140" s="123">
        <v>4</v>
      </c>
      <c r="LK140" s="123">
        <v>4</v>
      </c>
      <c r="LL140" s="123">
        <v>4</v>
      </c>
      <c r="LM140" s="123">
        <v>8</v>
      </c>
      <c r="LN140" s="123" t="s">
        <v>483</v>
      </c>
      <c r="LO140" s="123" t="s">
        <v>483</v>
      </c>
      <c r="LP140" s="123" t="s">
        <v>483</v>
      </c>
      <c r="LQ140" s="123" t="s">
        <v>483</v>
      </c>
      <c r="LR140" s="123" t="s">
        <v>483</v>
      </c>
      <c r="LS140" s="123" t="s">
        <v>483</v>
      </c>
      <c r="LT140" s="123" t="s">
        <v>489</v>
      </c>
      <c r="LU140" s="123" t="s">
        <v>489</v>
      </c>
      <c r="LV140" s="123" t="s">
        <v>489</v>
      </c>
      <c r="LW140" s="123" t="s">
        <v>483</v>
      </c>
      <c r="LX140" s="123" t="s">
        <v>489</v>
      </c>
      <c r="LY140" s="123" t="s">
        <v>483</v>
      </c>
      <c r="LZ140" s="123" t="s">
        <v>483</v>
      </c>
      <c r="MA140" s="123" t="s">
        <v>489</v>
      </c>
      <c r="MB140" s="123" t="s">
        <v>483</v>
      </c>
      <c r="MC140" s="123" t="s">
        <v>483</v>
      </c>
      <c r="MD140" s="123" t="s">
        <v>483</v>
      </c>
      <c r="ME140" s="123" t="s">
        <v>483</v>
      </c>
      <c r="MF140" s="123" t="s">
        <v>483</v>
      </c>
      <c r="MG140" s="123" t="s">
        <v>483</v>
      </c>
      <c r="MH140" s="123" t="s">
        <v>483</v>
      </c>
      <c r="MI140" s="123" t="s">
        <v>489</v>
      </c>
      <c r="MJ140" s="123" t="s">
        <v>483</v>
      </c>
      <c r="MK140" s="123" t="s">
        <v>483</v>
      </c>
      <c r="ML140" s="123" t="s">
        <v>483</v>
      </c>
      <c r="MM140" s="123" t="s">
        <v>483</v>
      </c>
      <c r="MN140" s="123" t="s">
        <v>483</v>
      </c>
      <c r="MO140" s="123" t="s">
        <v>483</v>
      </c>
      <c r="MP140" s="123" t="s">
        <v>483</v>
      </c>
      <c r="MQ140" s="123" t="s">
        <v>483</v>
      </c>
      <c r="MR140" s="123" t="s">
        <v>483</v>
      </c>
      <c r="MS140" s="123" t="s">
        <v>483</v>
      </c>
      <c r="MT140" s="123" t="s">
        <v>483</v>
      </c>
      <c r="MU140" s="123" t="s">
        <v>483</v>
      </c>
      <c r="MV140" s="123" t="s">
        <v>483</v>
      </c>
      <c r="MW140" s="123" t="s">
        <v>483</v>
      </c>
      <c r="MX140" s="123" t="s">
        <v>483</v>
      </c>
      <c r="MY140" s="123" t="s">
        <v>483</v>
      </c>
      <c r="MZ140" s="123" t="s">
        <v>483</v>
      </c>
      <c r="NA140" s="123" t="s">
        <v>483</v>
      </c>
      <c r="NB140" s="123" t="s">
        <v>483</v>
      </c>
      <c r="NC140" s="123" t="s">
        <v>483</v>
      </c>
      <c r="ND140" s="123" t="s">
        <v>483</v>
      </c>
      <c r="NE140" s="123" t="s">
        <v>483</v>
      </c>
      <c r="NF140" s="123" t="s">
        <v>483</v>
      </c>
      <c r="NG140" s="123" t="s">
        <v>483</v>
      </c>
      <c r="NH140" s="123" t="s">
        <v>483</v>
      </c>
      <c r="NI140" s="123" t="s">
        <v>483</v>
      </c>
      <c r="NJ140" s="123" t="s">
        <v>483</v>
      </c>
      <c r="NK140" s="123" t="s">
        <v>483</v>
      </c>
      <c r="NL140" s="123" t="s">
        <v>483</v>
      </c>
      <c r="NM140" s="123" t="s">
        <v>483</v>
      </c>
      <c r="NN140" s="123" t="s">
        <v>483</v>
      </c>
      <c r="NO140" s="123" t="s">
        <v>483</v>
      </c>
      <c r="NP140" s="123" t="s">
        <v>483</v>
      </c>
      <c r="NQ140" s="123" t="s">
        <v>483</v>
      </c>
      <c r="NR140" s="123" t="s">
        <v>483</v>
      </c>
      <c r="NS140" s="123" t="s">
        <v>483</v>
      </c>
      <c r="NT140" s="123" t="s">
        <v>483</v>
      </c>
      <c r="NU140" s="123" t="s">
        <v>483</v>
      </c>
      <c r="NV140" s="123" t="s">
        <v>483</v>
      </c>
      <c r="NW140" s="123" t="s">
        <v>483</v>
      </c>
      <c r="NX140" s="123" t="s">
        <v>483</v>
      </c>
      <c r="NY140" s="123" t="s">
        <v>483</v>
      </c>
      <c r="NZ140" s="123" t="s">
        <v>483</v>
      </c>
      <c r="OA140" s="123" t="s">
        <v>483</v>
      </c>
      <c r="OB140" s="123" t="s">
        <v>483</v>
      </c>
      <c r="OC140" s="123" t="s">
        <v>483</v>
      </c>
      <c r="OD140" s="123" t="s">
        <v>483</v>
      </c>
      <c r="OE140" s="123" t="s">
        <v>483</v>
      </c>
      <c r="OF140" s="123" t="s">
        <v>483</v>
      </c>
      <c r="OG140" s="123" t="s">
        <v>483</v>
      </c>
      <c r="OH140" s="123" t="s">
        <v>483</v>
      </c>
      <c r="OI140" s="123" t="s">
        <v>483</v>
      </c>
      <c r="OJ140" s="123" t="s">
        <v>483</v>
      </c>
      <c r="OK140" s="123" t="s">
        <v>483</v>
      </c>
      <c r="OL140" s="123" t="s">
        <v>483</v>
      </c>
      <c r="OM140" s="123" t="s">
        <v>483</v>
      </c>
      <c r="ON140" s="123" t="s">
        <v>483</v>
      </c>
      <c r="OO140" s="123" t="s">
        <v>483</v>
      </c>
      <c r="OP140" s="123" t="s">
        <v>483</v>
      </c>
      <c r="OQ140" s="123" t="s">
        <v>483</v>
      </c>
      <c r="OR140" s="123" t="s">
        <v>483</v>
      </c>
      <c r="OS140" s="123" t="s">
        <v>483</v>
      </c>
      <c r="OT140" s="123" t="s">
        <v>483</v>
      </c>
      <c r="OU140" s="123" t="s">
        <v>483</v>
      </c>
      <c r="OV140" s="123" t="s">
        <v>490</v>
      </c>
      <c r="OW140" s="123" t="s">
        <v>575</v>
      </c>
      <c r="OX140" s="123" t="s">
        <v>483</v>
      </c>
      <c r="OY140" s="123" t="s">
        <v>490</v>
      </c>
      <c r="OZ140" s="123" t="s">
        <v>483</v>
      </c>
      <c r="PA140" s="123" t="s">
        <v>483</v>
      </c>
      <c r="PB140" s="123" t="s">
        <v>483</v>
      </c>
      <c r="PC140" s="123" t="s">
        <v>483</v>
      </c>
      <c r="PD140" s="123" t="s">
        <v>483</v>
      </c>
      <c r="PE140" s="123" t="s">
        <v>483</v>
      </c>
      <c r="PF140" s="123" t="s">
        <v>483</v>
      </c>
      <c r="PG140" s="123" t="s">
        <v>490</v>
      </c>
      <c r="PH140" s="123" t="s">
        <v>490</v>
      </c>
      <c r="PI140" s="123" t="s">
        <v>483</v>
      </c>
      <c r="PJ140" s="123" t="s">
        <v>483</v>
      </c>
      <c r="PK140" s="123" t="s">
        <v>483</v>
      </c>
      <c r="PL140" s="123" t="s">
        <v>489</v>
      </c>
      <c r="PM140" s="123" t="s">
        <v>483</v>
      </c>
      <c r="PN140" s="123" t="s">
        <v>483</v>
      </c>
      <c r="PO140" s="123" t="s">
        <v>483</v>
      </c>
      <c r="PP140" s="123" t="s">
        <v>483</v>
      </c>
      <c r="PQ140" s="123" t="s">
        <v>483</v>
      </c>
      <c r="PR140" s="123" t="s">
        <v>483</v>
      </c>
      <c r="PS140" s="123" t="s">
        <v>483</v>
      </c>
      <c r="PT140" s="123" t="s">
        <v>483</v>
      </c>
      <c r="PU140" s="123" t="s">
        <v>574</v>
      </c>
      <c r="PV140" s="123" t="s">
        <v>574</v>
      </c>
      <c r="PW140" s="123" t="s">
        <v>574</v>
      </c>
      <c r="PX140" s="123" t="s">
        <v>574</v>
      </c>
      <c r="PY140" s="123" t="s">
        <v>681</v>
      </c>
      <c r="PZ140" s="123" t="s">
        <v>483</v>
      </c>
      <c r="QA140" s="123" t="s">
        <v>572</v>
      </c>
      <c r="QB140" s="123" t="s">
        <v>483</v>
      </c>
      <c r="QC140" s="123" t="s">
        <v>572</v>
      </c>
      <c r="QD140" s="123" t="s">
        <v>483</v>
      </c>
      <c r="QE140" s="123" t="s">
        <v>2595</v>
      </c>
      <c r="QF140" s="123"/>
      <c r="QG140" s="123"/>
      <c r="QH140" s="123" t="s">
        <v>483</v>
      </c>
      <c r="QI140" s="123" t="s">
        <v>489</v>
      </c>
      <c r="QJ140" s="123" t="s">
        <v>489</v>
      </c>
      <c r="QK140" s="123"/>
      <c r="QL140" s="123" t="s">
        <v>483</v>
      </c>
      <c r="QM140" s="123" t="s">
        <v>483</v>
      </c>
      <c r="QN140" s="123" t="s">
        <v>483</v>
      </c>
      <c r="QO140" s="123" t="s">
        <v>483</v>
      </c>
      <c r="QP140" s="123" t="s">
        <v>483</v>
      </c>
      <c r="QQ140" s="123">
        <v>25</v>
      </c>
      <c r="QR140" s="123">
        <v>10</v>
      </c>
      <c r="QS140" s="123">
        <v>4</v>
      </c>
      <c r="QT140" s="123"/>
      <c r="QU140" s="90" t="s">
        <v>4479</v>
      </c>
      <c r="QV140" s="90" t="s">
        <v>4484</v>
      </c>
      <c r="QW140" s="125" t="s">
        <v>4970</v>
      </c>
      <c r="QX140" s="148" t="s">
        <v>483</v>
      </c>
      <c r="QY140" s="90" t="s">
        <v>483</v>
      </c>
      <c r="QZ140" s="148" t="s">
        <v>483</v>
      </c>
      <c r="RA140" s="58" t="s">
        <v>4558</v>
      </c>
      <c r="RB140" s="148">
        <v>31</v>
      </c>
      <c r="RC140" s="148">
        <v>19</v>
      </c>
      <c r="RD140" s="148">
        <v>12</v>
      </c>
      <c r="RE140" s="149">
        <v>35</v>
      </c>
      <c r="RF140" s="149">
        <v>20</v>
      </c>
      <c r="RG140" s="149">
        <v>15</v>
      </c>
      <c r="RH140" s="175">
        <v>37</v>
      </c>
      <c r="RI140" s="175">
        <v>23</v>
      </c>
      <c r="RJ140" s="175">
        <v>14</v>
      </c>
      <c r="RK140" s="90">
        <v>35</v>
      </c>
      <c r="RL140" s="90">
        <v>20</v>
      </c>
      <c r="RM140" s="90">
        <v>15</v>
      </c>
      <c r="RN140" s="149">
        <v>17</v>
      </c>
      <c r="RO140" s="175">
        <v>25</v>
      </c>
      <c r="RP140" s="90" t="s">
        <v>4743</v>
      </c>
      <c r="RQ140" s="58" t="s">
        <v>4744</v>
      </c>
      <c r="RR140" s="90" t="s">
        <v>4745</v>
      </c>
      <c r="RS140" s="80">
        <v>0</v>
      </c>
      <c r="RT140" s="175">
        <v>20</v>
      </c>
      <c r="RU140" s="175">
        <v>0</v>
      </c>
      <c r="RV140" s="80">
        <v>0</v>
      </c>
      <c r="RW140" s="175">
        <v>30</v>
      </c>
      <c r="RX140" s="175">
        <v>2</v>
      </c>
      <c r="RY140" s="84"/>
      <c r="RZ140" s="84"/>
      <c r="SA140" s="191" t="s">
        <v>6200</v>
      </c>
      <c r="SB140" s="90" t="s">
        <v>4781</v>
      </c>
      <c r="SC140" s="90" t="s">
        <v>4781</v>
      </c>
      <c r="SD140" s="217" t="s">
        <v>6155</v>
      </c>
      <c r="SE140" s="123"/>
      <c r="SF140" s="114"/>
      <c r="SG140" s="114"/>
      <c r="SH140" s="114"/>
      <c r="SI140" s="114"/>
      <c r="SJ140" s="114"/>
      <c r="SK140" s="114"/>
      <c r="SL140" s="114"/>
      <c r="SM140" s="114"/>
      <c r="SN140" s="242"/>
      <c r="SO140" s="114"/>
      <c r="SQ140" s="123"/>
      <c r="SR140" s="123"/>
      <c r="ST140" s="90" t="s">
        <v>483</v>
      </c>
      <c r="SV140" s="236" t="s">
        <v>4484</v>
      </c>
    </row>
    <row r="141" spans="1:516" s="98" customFormat="1" ht="84.75" customHeight="1" x14ac:dyDescent="0.25">
      <c r="A141" s="123" t="s">
        <v>2691</v>
      </c>
      <c r="B141" s="93">
        <v>190</v>
      </c>
      <c r="C141" s="123">
        <v>2019</v>
      </c>
      <c r="D141" s="94" t="s">
        <v>4073</v>
      </c>
      <c r="E141" s="123">
        <v>15</v>
      </c>
      <c r="F141" s="123" t="s">
        <v>602</v>
      </c>
      <c r="G141" s="114" t="s">
        <v>2692</v>
      </c>
      <c r="H141" s="123"/>
      <c r="I141" s="123" t="s">
        <v>2511</v>
      </c>
      <c r="J141" s="123" t="s">
        <v>4163</v>
      </c>
      <c r="K141" s="123" t="s">
        <v>657</v>
      </c>
      <c r="L141" s="123" t="s">
        <v>2693</v>
      </c>
      <c r="M141" s="123">
        <v>2</v>
      </c>
      <c r="N141" s="123"/>
      <c r="O141" s="123" t="s">
        <v>608</v>
      </c>
      <c r="P141" s="123" t="s">
        <v>522</v>
      </c>
      <c r="Q141" s="123">
        <v>2156054</v>
      </c>
      <c r="R141" s="95" t="s">
        <v>2694</v>
      </c>
      <c r="S141" s="97">
        <v>76000</v>
      </c>
      <c r="T141" s="97" t="s">
        <v>590</v>
      </c>
      <c r="U141" s="97" t="s">
        <v>2695</v>
      </c>
      <c r="V141" s="97" t="s">
        <v>2696</v>
      </c>
      <c r="W141" s="97" t="s">
        <v>586</v>
      </c>
      <c r="X141" s="183">
        <v>4424680371</v>
      </c>
      <c r="Y141" s="95" t="s">
        <v>2694</v>
      </c>
      <c r="Z141" s="123">
        <v>16</v>
      </c>
      <c r="AA141" s="123">
        <v>4</v>
      </c>
      <c r="AB141" s="123">
        <v>8</v>
      </c>
      <c r="AC141" s="123">
        <v>4</v>
      </c>
      <c r="AD141" s="123">
        <v>13</v>
      </c>
      <c r="AE141" s="123">
        <v>2</v>
      </c>
      <c r="AF141" s="123">
        <v>11</v>
      </c>
      <c r="AG141" s="123"/>
      <c r="AH141" s="123">
        <v>6</v>
      </c>
      <c r="AI141" s="123">
        <v>19</v>
      </c>
      <c r="AJ141" s="123">
        <v>4</v>
      </c>
      <c r="AK141" s="123">
        <v>29</v>
      </c>
      <c r="AL141" s="123">
        <v>29</v>
      </c>
      <c r="AM141" s="123">
        <v>78</v>
      </c>
      <c r="AN141" s="123">
        <v>98</v>
      </c>
      <c r="AO141" s="123">
        <v>57</v>
      </c>
      <c r="AP141" s="123">
        <v>11</v>
      </c>
      <c r="AQ141" s="123">
        <v>3</v>
      </c>
      <c r="AR141" s="123">
        <v>3</v>
      </c>
      <c r="AS141" s="123">
        <v>0</v>
      </c>
      <c r="AT141" s="123" t="s">
        <v>483</v>
      </c>
      <c r="AU141" s="123" t="s">
        <v>483</v>
      </c>
      <c r="AV141" s="123" t="s">
        <v>726</v>
      </c>
      <c r="AW141" s="123"/>
      <c r="AX141" s="123" t="s">
        <v>637</v>
      </c>
      <c r="AY141" s="123" t="s">
        <v>483</v>
      </c>
      <c r="AZ141" s="123" t="s">
        <v>489</v>
      </c>
      <c r="BA141" s="123" t="s">
        <v>483</v>
      </c>
      <c r="BB141" s="123" t="s">
        <v>483</v>
      </c>
      <c r="BC141" s="123" t="s">
        <v>489</v>
      </c>
      <c r="BD141" s="123" t="s">
        <v>623</v>
      </c>
      <c r="BE141" s="123" t="s">
        <v>490</v>
      </c>
      <c r="BF141" s="123" t="s">
        <v>490</v>
      </c>
      <c r="BG141" s="123" t="s">
        <v>490</v>
      </c>
      <c r="BH141" s="123" t="s">
        <v>490</v>
      </c>
      <c r="BI141" s="123" t="s">
        <v>490</v>
      </c>
      <c r="BJ141" s="123" t="s">
        <v>490</v>
      </c>
      <c r="BK141" s="123" t="s">
        <v>483</v>
      </c>
      <c r="BL141" s="123" t="s">
        <v>483</v>
      </c>
      <c r="BM141" s="123" t="s">
        <v>483</v>
      </c>
      <c r="BN141" s="123" t="s">
        <v>483</v>
      </c>
      <c r="BO141" s="123" t="s">
        <v>483</v>
      </c>
      <c r="BP141" s="123" t="s">
        <v>490</v>
      </c>
      <c r="BQ141" s="123" t="s">
        <v>483</v>
      </c>
      <c r="BR141" s="123" t="s">
        <v>483</v>
      </c>
      <c r="BS141" s="123" t="s">
        <v>483</v>
      </c>
      <c r="BT141" s="123" t="s">
        <v>483</v>
      </c>
      <c r="BU141" s="123" t="s">
        <v>483</v>
      </c>
      <c r="BV141" s="123" t="s">
        <v>483</v>
      </c>
      <c r="BW141" s="123" t="s">
        <v>490</v>
      </c>
      <c r="BX141" s="123" t="s">
        <v>483</v>
      </c>
      <c r="BY141" s="123" t="s">
        <v>490</v>
      </c>
      <c r="BZ141" s="123" t="s">
        <v>483</v>
      </c>
      <c r="CA141" s="123" t="s">
        <v>483</v>
      </c>
      <c r="CB141" s="123" t="s">
        <v>483</v>
      </c>
      <c r="CC141" s="123" t="s">
        <v>490</v>
      </c>
      <c r="CD141" s="123" t="s">
        <v>483</v>
      </c>
      <c r="CE141" s="123" t="s">
        <v>483</v>
      </c>
      <c r="CF141" s="123" t="s">
        <v>2697</v>
      </c>
      <c r="CG141" s="123" t="s">
        <v>483</v>
      </c>
      <c r="CH141" s="123" t="s">
        <v>489</v>
      </c>
      <c r="CI141" s="123" t="s">
        <v>483</v>
      </c>
      <c r="CJ141" s="123" t="s">
        <v>483</v>
      </c>
      <c r="CK141" s="123" t="s">
        <v>483</v>
      </c>
      <c r="CL141" s="123" t="s">
        <v>483</v>
      </c>
      <c r="CM141" s="123" t="s">
        <v>489</v>
      </c>
      <c r="CN141" s="123" t="s">
        <v>483</v>
      </c>
      <c r="CO141" s="123" t="s">
        <v>483</v>
      </c>
      <c r="CP141" s="123" t="s">
        <v>483</v>
      </c>
      <c r="CQ141" s="123" t="s">
        <v>483</v>
      </c>
      <c r="CR141" s="123" t="s">
        <v>483</v>
      </c>
      <c r="CS141" s="123" t="s">
        <v>483</v>
      </c>
      <c r="CT141" s="123" t="s">
        <v>489</v>
      </c>
      <c r="CU141" s="123" t="s">
        <v>483</v>
      </c>
      <c r="CV141" s="123" t="s">
        <v>483</v>
      </c>
      <c r="CW141" s="123" t="s">
        <v>483</v>
      </c>
      <c r="CX141" s="123" t="s">
        <v>483</v>
      </c>
      <c r="CY141" s="123" t="s">
        <v>489</v>
      </c>
      <c r="CZ141" s="123" t="s">
        <v>483</v>
      </c>
      <c r="DA141" s="123" t="s">
        <v>483</v>
      </c>
      <c r="DB141" s="123" t="s">
        <v>483</v>
      </c>
      <c r="DC141" s="123" t="s">
        <v>483</v>
      </c>
      <c r="DD141" s="123" t="s">
        <v>483</v>
      </c>
      <c r="DE141" s="123" t="s">
        <v>483</v>
      </c>
      <c r="DF141" s="123" t="s">
        <v>483</v>
      </c>
      <c r="DG141" s="123" t="s">
        <v>483</v>
      </c>
      <c r="DH141" s="123" t="s">
        <v>483</v>
      </c>
      <c r="DI141" s="123" t="s">
        <v>483</v>
      </c>
      <c r="DJ141" s="123" t="s">
        <v>483</v>
      </c>
      <c r="DK141" s="123" t="s">
        <v>483</v>
      </c>
      <c r="DL141" s="123" t="s">
        <v>483</v>
      </c>
      <c r="DM141" s="123" t="s">
        <v>618</v>
      </c>
      <c r="DN141" s="123" t="s">
        <v>489</v>
      </c>
      <c r="DO141" s="123" t="s">
        <v>483</v>
      </c>
      <c r="DP141" s="123" t="s">
        <v>483</v>
      </c>
      <c r="DQ141" s="123" t="s">
        <v>483</v>
      </c>
      <c r="DR141" s="123" t="s">
        <v>483</v>
      </c>
      <c r="DS141" s="123" t="s">
        <v>483</v>
      </c>
      <c r="DT141" s="123" t="s">
        <v>483</v>
      </c>
      <c r="DU141" s="123" t="s">
        <v>483</v>
      </c>
      <c r="DV141" s="123" t="s">
        <v>483</v>
      </c>
      <c r="DW141" s="123" t="s">
        <v>483</v>
      </c>
      <c r="DX141" s="123" t="s">
        <v>483</v>
      </c>
      <c r="DY141" s="123" t="s">
        <v>490</v>
      </c>
      <c r="DZ141" s="123" t="s">
        <v>483</v>
      </c>
      <c r="EA141" s="123" t="s">
        <v>490</v>
      </c>
      <c r="EB141" s="123" t="s">
        <v>483</v>
      </c>
      <c r="EC141" s="123" t="s">
        <v>483</v>
      </c>
      <c r="ED141" s="123" t="s">
        <v>483</v>
      </c>
      <c r="EE141" s="123">
        <v>3</v>
      </c>
      <c r="EF141" s="123">
        <v>0</v>
      </c>
      <c r="EG141" s="123">
        <v>2</v>
      </c>
      <c r="EH141" s="123" t="s">
        <v>489</v>
      </c>
      <c r="EI141" s="123" t="s">
        <v>483</v>
      </c>
      <c r="EJ141" s="123" t="s">
        <v>489</v>
      </c>
      <c r="EK141" s="123" t="s">
        <v>490</v>
      </c>
      <c r="EL141" s="123" t="s">
        <v>483</v>
      </c>
      <c r="EM141" s="123" t="s">
        <v>490</v>
      </c>
      <c r="EN141" s="123" t="s">
        <v>483</v>
      </c>
      <c r="EO141" s="123" t="s">
        <v>483</v>
      </c>
      <c r="EP141" s="123" t="s">
        <v>483</v>
      </c>
      <c r="EQ141" s="123" t="s">
        <v>483</v>
      </c>
      <c r="ER141" s="123" t="s">
        <v>483</v>
      </c>
      <c r="ES141" s="123" t="s">
        <v>483</v>
      </c>
      <c r="ET141" s="123" t="s">
        <v>490</v>
      </c>
      <c r="EU141" s="123" t="s">
        <v>483</v>
      </c>
      <c r="EV141" s="123" t="s">
        <v>490</v>
      </c>
      <c r="EW141" s="123" t="s">
        <v>483</v>
      </c>
      <c r="EX141" s="123" t="s">
        <v>483</v>
      </c>
      <c r="EY141" s="123" t="s">
        <v>490</v>
      </c>
      <c r="EZ141" s="123" t="s">
        <v>483</v>
      </c>
      <c r="FA141" s="123" t="s">
        <v>483</v>
      </c>
      <c r="FB141" s="123" t="s">
        <v>490</v>
      </c>
      <c r="FC141" s="123" t="s">
        <v>490</v>
      </c>
      <c r="FD141" s="123" t="s">
        <v>483</v>
      </c>
      <c r="FE141" s="123" t="s">
        <v>483</v>
      </c>
      <c r="FF141" s="123" t="s">
        <v>490</v>
      </c>
      <c r="FG141" s="123" t="s">
        <v>490</v>
      </c>
      <c r="FH141" s="123" t="s">
        <v>483</v>
      </c>
      <c r="FI141" s="123" t="s">
        <v>483</v>
      </c>
      <c r="FJ141" s="123" t="s">
        <v>490</v>
      </c>
      <c r="FK141" s="123" t="s">
        <v>483</v>
      </c>
      <c r="FL141" s="123" t="s">
        <v>483</v>
      </c>
      <c r="FM141" s="123" t="s">
        <v>483</v>
      </c>
      <c r="FN141" s="123" t="s">
        <v>490</v>
      </c>
      <c r="FO141" s="123" t="s">
        <v>483</v>
      </c>
      <c r="FP141" s="123" t="s">
        <v>483</v>
      </c>
      <c r="FQ141" s="123" t="s">
        <v>490</v>
      </c>
      <c r="FR141" s="123" t="s">
        <v>483</v>
      </c>
      <c r="FS141" s="123" t="s">
        <v>483</v>
      </c>
      <c r="FT141" s="123" t="s">
        <v>483</v>
      </c>
      <c r="FU141" s="123" t="s">
        <v>490</v>
      </c>
      <c r="FV141" s="123" t="s">
        <v>483</v>
      </c>
      <c r="FW141" s="123" t="s">
        <v>483</v>
      </c>
      <c r="FX141" s="123" t="s">
        <v>483</v>
      </c>
      <c r="FY141" s="123" t="s">
        <v>483</v>
      </c>
      <c r="FZ141" s="123" t="s">
        <v>483</v>
      </c>
      <c r="GA141" s="123" t="s">
        <v>483</v>
      </c>
      <c r="GB141" s="123" t="s">
        <v>483</v>
      </c>
      <c r="GC141" s="123" t="s">
        <v>483</v>
      </c>
      <c r="GD141" s="123" t="s">
        <v>483</v>
      </c>
      <c r="GE141" s="123" t="s">
        <v>483</v>
      </c>
      <c r="GF141" s="123" t="s">
        <v>483</v>
      </c>
      <c r="GG141" s="123" t="s">
        <v>483</v>
      </c>
      <c r="GH141" s="123" t="s">
        <v>490</v>
      </c>
      <c r="GI141" s="123" t="s">
        <v>483</v>
      </c>
      <c r="GJ141" s="123" t="s">
        <v>490</v>
      </c>
      <c r="GK141" s="123" t="s">
        <v>483</v>
      </c>
      <c r="GL141" s="123" t="s">
        <v>483</v>
      </c>
      <c r="GM141" s="123" t="s">
        <v>483</v>
      </c>
      <c r="GN141" s="123" t="s">
        <v>483</v>
      </c>
      <c r="GO141" s="123" t="s">
        <v>483</v>
      </c>
      <c r="GP141" s="123" t="s">
        <v>483</v>
      </c>
      <c r="GQ141" s="123" t="s">
        <v>483</v>
      </c>
      <c r="GR141" s="123" t="s">
        <v>483</v>
      </c>
      <c r="GS141" s="123" t="s">
        <v>483</v>
      </c>
      <c r="GT141" s="123" t="s">
        <v>483</v>
      </c>
      <c r="GU141" s="123" t="s">
        <v>483</v>
      </c>
      <c r="GV141" s="123" t="s">
        <v>483</v>
      </c>
      <c r="GW141" s="123" t="s">
        <v>483</v>
      </c>
      <c r="GX141" s="123" t="s">
        <v>483</v>
      </c>
      <c r="GY141" s="123" t="s">
        <v>489</v>
      </c>
      <c r="GZ141" s="123" t="s">
        <v>483</v>
      </c>
      <c r="HA141" s="123" t="s">
        <v>483</v>
      </c>
      <c r="HB141" s="123" t="s">
        <v>483</v>
      </c>
      <c r="HC141" s="123" t="s">
        <v>483</v>
      </c>
      <c r="HD141" s="123" t="s">
        <v>483</v>
      </c>
      <c r="HE141" s="123" t="s">
        <v>489</v>
      </c>
      <c r="HF141" s="123" t="s">
        <v>490</v>
      </c>
      <c r="HG141" s="123" t="s">
        <v>490</v>
      </c>
      <c r="HH141" s="123" t="s">
        <v>490</v>
      </c>
      <c r="HI141" s="123" t="s">
        <v>490</v>
      </c>
      <c r="HJ141" s="123" t="s">
        <v>490</v>
      </c>
      <c r="HK141" s="123" t="s">
        <v>490</v>
      </c>
      <c r="HL141" s="123" t="s">
        <v>490</v>
      </c>
      <c r="HM141" s="123" t="s">
        <v>490</v>
      </c>
      <c r="HN141" s="123" t="s">
        <v>490</v>
      </c>
      <c r="HO141" s="123" t="s">
        <v>490</v>
      </c>
      <c r="HP141" s="123" t="s">
        <v>483</v>
      </c>
      <c r="HQ141" s="123" t="s">
        <v>490</v>
      </c>
      <c r="HR141" s="123" t="s">
        <v>483</v>
      </c>
      <c r="HS141" s="123" t="s">
        <v>490</v>
      </c>
      <c r="HT141" s="123" t="s">
        <v>490</v>
      </c>
      <c r="HU141" s="123" t="s">
        <v>483</v>
      </c>
      <c r="HV141" s="123" t="s">
        <v>483</v>
      </c>
      <c r="HW141" s="123" t="s">
        <v>483</v>
      </c>
      <c r="HX141" s="123" t="s">
        <v>489</v>
      </c>
      <c r="HY141" s="123" t="s">
        <v>483</v>
      </c>
      <c r="HZ141" s="123" t="s">
        <v>483</v>
      </c>
      <c r="IA141" s="123" t="s">
        <v>489</v>
      </c>
      <c r="IB141" s="123" t="s">
        <v>483</v>
      </c>
      <c r="IC141" s="123" t="s">
        <v>483</v>
      </c>
      <c r="ID141" s="123" t="s">
        <v>483</v>
      </c>
      <c r="IE141" s="123" t="s">
        <v>489</v>
      </c>
      <c r="IF141" s="123" t="s">
        <v>490</v>
      </c>
      <c r="IG141" s="123" t="s">
        <v>490</v>
      </c>
      <c r="IH141" s="123" t="s">
        <v>490</v>
      </c>
      <c r="II141" s="123" t="s">
        <v>490</v>
      </c>
      <c r="IJ141" s="123" t="s">
        <v>490</v>
      </c>
      <c r="IK141" s="123" t="s">
        <v>489</v>
      </c>
      <c r="IL141" s="123" t="s">
        <v>483</v>
      </c>
      <c r="IM141" s="123" t="s">
        <v>483</v>
      </c>
      <c r="IN141" s="123">
        <v>1</v>
      </c>
      <c r="IO141" s="123"/>
      <c r="IP141" s="123"/>
      <c r="IQ141" s="123">
        <v>3</v>
      </c>
      <c r="IR141" s="123">
        <v>8</v>
      </c>
      <c r="IS141" s="123"/>
      <c r="IT141" s="123">
        <v>2</v>
      </c>
      <c r="IU141" s="123"/>
      <c r="IV141" s="123">
        <v>1</v>
      </c>
      <c r="IW141" s="123"/>
      <c r="IX141" s="123"/>
      <c r="IY141" s="123">
        <v>1</v>
      </c>
      <c r="IZ141" s="123"/>
      <c r="JA141" s="123"/>
      <c r="JB141" s="123"/>
      <c r="JC141" s="123"/>
      <c r="JD141" s="123">
        <v>1</v>
      </c>
      <c r="JE141" s="123"/>
      <c r="JF141" s="123"/>
      <c r="JG141" s="123">
        <v>2</v>
      </c>
      <c r="JH141" s="123">
        <v>2</v>
      </c>
      <c r="JI141" s="123"/>
      <c r="JJ141" s="123">
        <v>1</v>
      </c>
      <c r="JK141" s="123"/>
      <c r="JL141" s="123"/>
      <c r="JM141" s="123"/>
      <c r="JN141" s="123">
        <v>16</v>
      </c>
      <c r="JO141" s="123">
        <v>6</v>
      </c>
      <c r="JP141" s="123">
        <v>22</v>
      </c>
      <c r="JQ141" s="123">
        <v>4</v>
      </c>
      <c r="JR141" s="123"/>
      <c r="JS141" s="123" t="s">
        <v>483</v>
      </c>
      <c r="JT141" s="123" t="s">
        <v>483</v>
      </c>
      <c r="JU141" s="123" t="s">
        <v>483</v>
      </c>
      <c r="JV141" s="123" t="s">
        <v>483</v>
      </c>
      <c r="JW141" s="123" t="s">
        <v>489</v>
      </c>
      <c r="JX141" s="123" t="s">
        <v>483</v>
      </c>
      <c r="JY141" s="123" t="s">
        <v>483</v>
      </c>
      <c r="JZ141" s="123" t="s">
        <v>483</v>
      </c>
      <c r="KA141" s="123" t="s">
        <v>483</v>
      </c>
      <c r="KB141" s="123" t="s">
        <v>483</v>
      </c>
      <c r="KC141" s="123" t="s">
        <v>483</v>
      </c>
      <c r="KD141" s="123" t="s">
        <v>2698</v>
      </c>
      <c r="KE141" s="123" t="s">
        <v>2699</v>
      </c>
      <c r="KF141" s="123"/>
      <c r="KG141" s="123" t="s">
        <v>680</v>
      </c>
      <c r="KH141" s="123" t="s">
        <v>500</v>
      </c>
      <c r="KI141" s="123">
        <v>1</v>
      </c>
      <c r="KJ141" s="123" t="s">
        <v>483</v>
      </c>
      <c r="KK141" s="123" t="s">
        <v>483</v>
      </c>
      <c r="KL141" s="123" t="s">
        <v>483</v>
      </c>
      <c r="KM141" s="123" t="s">
        <v>489</v>
      </c>
      <c r="KN141" s="123" t="s">
        <v>483</v>
      </c>
      <c r="KO141" s="123" t="s">
        <v>483</v>
      </c>
      <c r="KP141" s="123" t="s">
        <v>483</v>
      </c>
      <c r="KQ141" s="123" t="s">
        <v>490</v>
      </c>
      <c r="KR141" s="123" t="s">
        <v>483</v>
      </c>
      <c r="KS141" s="123" t="s">
        <v>483</v>
      </c>
      <c r="KT141" s="123" t="s">
        <v>483</v>
      </c>
      <c r="KU141" s="123" t="s">
        <v>483</v>
      </c>
      <c r="KV141" s="123" t="s">
        <v>483</v>
      </c>
      <c r="KW141" s="123" t="s">
        <v>483</v>
      </c>
      <c r="KX141" s="123" t="s">
        <v>490</v>
      </c>
      <c r="KY141" s="123" t="s">
        <v>483</v>
      </c>
      <c r="KZ141" s="123" t="s">
        <v>483</v>
      </c>
      <c r="LA141" s="123" t="s">
        <v>483</v>
      </c>
      <c r="LB141" s="123" t="s">
        <v>483</v>
      </c>
      <c r="LC141" s="123" t="s">
        <v>490</v>
      </c>
      <c r="LD141" s="123" t="s">
        <v>490</v>
      </c>
      <c r="LE141" s="123" t="s">
        <v>490</v>
      </c>
      <c r="LF141" s="123">
        <v>6</v>
      </c>
      <c r="LG141" s="123">
        <v>7</v>
      </c>
      <c r="LH141" s="123"/>
      <c r="LI141" s="123">
        <v>13</v>
      </c>
      <c r="LJ141" s="123">
        <v>9</v>
      </c>
      <c r="LK141" s="123">
        <v>9</v>
      </c>
      <c r="LL141" s="123">
        <v>7</v>
      </c>
      <c r="LM141" s="123">
        <v>9</v>
      </c>
      <c r="LN141" s="123" t="s">
        <v>483</v>
      </c>
      <c r="LO141" s="123" t="s">
        <v>483</v>
      </c>
      <c r="LP141" s="123" t="s">
        <v>483</v>
      </c>
      <c r="LQ141" s="123" t="s">
        <v>483</v>
      </c>
      <c r="LR141" s="123" t="s">
        <v>483</v>
      </c>
      <c r="LS141" s="123" t="s">
        <v>483</v>
      </c>
      <c r="LT141" s="123" t="s">
        <v>483</v>
      </c>
      <c r="LU141" s="123" t="s">
        <v>483</v>
      </c>
      <c r="LV141" s="123" t="s">
        <v>489</v>
      </c>
      <c r="LW141" s="123" t="s">
        <v>483</v>
      </c>
      <c r="LX141" s="123" t="s">
        <v>489</v>
      </c>
      <c r="LY141" s="123" t="s">
        <v>483</v>
      </c>
      <c r="LZ141" s="123" t="s">
        <v>483</v>
      </c>
      <c r="MA141" s="123" t="s">
        <v>489</v>
      </c>
      <c r="MB141" s="123" t="s">
        <v>489</v>
      </c>
      <c r="MC141" s="123" t="s">
        <v>483</v>
      </c>
      <c r="MD141" s="123" t="s">
        <v>483</v>
      </c>
      <c r="ME141" s="123" t="s">
        <v>483</v>
      </c>
      <c r="MF141" s="123" t="s">
        <v>489</v>
      </c>
      <c r="MG141" s="123" t="s">
        <v>483</v>
      </c>
      <c r="MH141" s="123" t="s">
        <v>483</v>
      </c>
      <c r="MI141" s="123" t="s">
        <v>489</v>
      </c>
      <c r="MJ141" s="123" t="s">
        <v>483</v>
      </c>
      <c r="MK141" s="123" t="s">
        <v>490</v>
      </c>
      <c r="ML141" s="123" t="s">
        <v>490</v>
      </c>
      <c r="MM141" s="123" t="s">
        <v>490</v>
      </c>
      <c r="MN141" s="123" t="s">
        <v>490</v>
      </c>
      <c r="MO141" s="123" t="s">
        <v>490</v>
      </c>
      <c r="MP141" s="123" t="s">
        <v>490</v>
      </c>
      <c r="MQ141" s="123" t="s">
        <v>490</v>
      </c>
      <c r="MR141" s="123" t="s">
        <v>490</v>
      </c>
      <c r="MS141" s="123" t="s">
        <v>490</v>
      </c>
      <c r="MT141" s="123" t="s">
        <v>490</v>
      </c>
      <c r="MU141" s="123" t="s">
        <v>490</v>
      </c>
      <c r="MV141" s="123" t="s">
        <v>490</v>
      </c>
      <c r="MW141" s="123" t="s">
        <v>490</v>
      </c>
      <c r="MX141" s="123" t="s">
        <v>490</v>
      </c>
      <c r="MY141" s="123" t="s">
        <v>490</v>
      </c>
      <c r="MZ141" s="123" t="s">
        <v>483</v>
      </c>
      <c r="NA141" s="123" t="s">
        <v>483</v>
      </c>
      <c r="NB141" s="123" t="s">
        <v>483</v>
      </c>
      <c r="NC141" s="123" t="s">
        <v>483</v>
      </c>
      <c r="ND141" s="123" t="s">
        <v>483</v>
      </c>
      <c r="NE141" s="123" t="s">
        <v>489</v>
      </c>
      <c r="NF141" s="123" t="s">
        <v>489</v>
      </c>
      <c r="NG141" s="123" t="s">
        <v>483</v>
      </c>
      <c r="NH141" s="123" t="s">
        <v>483</v>
      </c>
      <c r="NI141" s="123" t="s">
        <v>483</v>
      </c>
      <c r="NJ141" s="123" t="s">
        <v>483</v>
      </c>
      <c r="NK141" s="123" t="s">
        <v>483</v>
      </c>
      <c r="NL141" s="123" t="s">
        <v>483</v>
      </c>
      <c r="NM141" s="123" t="s">
        <v>483</v>
      </c>
      <c r="NN141" s="123" t="s">
        <v>483</v>
      </c>
      <c r="NO141" s="123" t="s">
        <v>483</v>
      </c>
      <c r="NP141" s="123" t="s">
        <v>483</v>
      </c>
      <c r="NQ141" s="123" t="s">
        <v>489</v>
      </c>
      <c r="NR141" s="123" t="s">
        <v>483</v>
      </c>
      <c r="NS141" s="123" t="s">
        <v>483</v>
      </c>
      <c r="NT141" s="123" t="s">
        <v>483</v>
      </c>
      <c r="NU141" s="123" t="s">
        <v>483</v>
      </c>
      <c r="NV141" s="123" t="s">
        <v>483</v>
      </c>
      <c r="NW141" s="123" t="s">
        <v>483</v>
      </c>
      <c r="NX141" s="123" t="s">
        <v>483</v>
      </c>
      <c r="NY141" s="123" t="s">
        <v>483</v>
      </c>
      <c r="NZ141" s="123" t="s">
        <v>483</v>
      </c>
      <c r="OA141" s="123" t="s">
        <v>483</v>
      </c>
      <c r="OB141" s="123" t="s">
        <v>483</v>
      </c>
      <c r="OC141" s="123" t="s">
        <v>483</v>
      </c>
      <c r="OD141" s="123" t="s">
        <v>483</v>
      </c>
      <c r="OE141" s="123" t="s">
        <v>483</v>
      </c>
      <c r="OF141" s="123" t="s">
        <v>483</v>
      </c>
      <c r="OG141" s="123" t="s">
        <v>483</v>
      </c>
      <c r="OH141" s="123" t="s">
        <v>483</v>
      </c>
      <c r="OI141" s="123" t="s">
        <v>483</v>
      </c>
      <c r="OJ141" s="123" t="s">
        <v>483</v>
      </c>
      <c r="OK141" s="123" t="s">
        <v>483</v>
      </c>
      <c r="OL141" s="123" t="s">
        <v>483</v>
      </c>
      <c r="OM141" s="123" t="s">
        <v>489</v>
      </c>
      <c r="ON141" s="123" t="s">
        <v>483</v>
      </c>
      <c r="OO141" s="123" t="s">
        <v>483</v>
      </c>
      <c r="OP141" s="123" t="s">
        <v>489</v>
      </c>
      <c r="OQ141" s="123" t="s">
        <v>483</v>
      </c>
      <c r="OR141" s="123" t="s">
        <v>483</v>
      </c>
      <c r="OS141" s="123" t="s">
        <v>483</v>
      </c>
      <c r="OT141" s="123" t="s">
        <v>489</v>
      </c>
      <c r="OU141" s="123" t="s">
        <v>483</v>
      </c>
      <c r="OV141" s="123" t="s">
        <v>483</v>
      </c>
      <c r="OW141" s="123" t="s">
        <v>575</v>
      </c>
      <c r="OX141" s="123" t="s">
        <v>483</v>
      </c>
      <c r="OY141" s="123" t="s">
        <v>489</v>
      </c>
      <c r="OZ141" s="123" t="s">
        <v>483</v>
      </c>
      <c r="PA141" s="123" t="s">
        <v>483</v>
      </c>
      <c r="PB141" s="123" t="s">
        <v>483</v>
      </c>
      <c r="PC141" s="123" t="s">
        <v>483</v>
      </c>
      <c r="PD141" s="123" t="s">
        <v>483</v>
      </c>
      <c r="PE141" s="123" t="s">
        <v>483</v>
      </c>
      <c r="PF141" s="123" t="s">
        <v>483</v>
      </c>
      <c r="PG141" s="123" t="s">
        <v>489</v>
      </c>
      <c r="PH141" s="123" t="s">
        <v>489</v>
      </c>
      <c r="PI141" s="123" t="s">
        <v>483</v>
      </c>
      <c r="PJ141" s="123" t="s">
        <v>483</v>
      </c>
      <c r="PK141" s="123" t="s">
        <v>489</v>
      </c>
      <c r="PL141" s="123" t="s">
        <v>483</v>
      </c>
      <c r="PM141" s="123" t="s">
        <v>489</v>
      </c>
      <c r="PN141" s="123" t="s">
        <v>483</v>
      </c>
      <c r="PO141" s="123" t="s">
        <v>483</v>
      </c>
      <c r="PP141" s="123" t="s">
        <v>483</v>
      </c>
      <c r="PQ141" s="123" t="s">
        <v>483</v>
      </c>
      <c r="PR141" s="123" t="s">
        <v>483</v>
      </c>
      <c r="PS141" s="123" t="s">
        <v>483</v>
      </c>
      <c r="PT141" s="123" t="s">
        <v>483</v>
      </c>
      <c r="PU141" s="123" t="s">
        <v>574</v>
      </c>
      <c r="PV141" s="123" t="s">
        <v>574</v>
      </c>
      <c r="PW141" s="123" t="s">
        <v>574</v>
      </c>
      <c r="PX141" s="123" t="s">
        <v>574</v>
      </c>
      <c r="PY141" s="123" t="s">
        <v>574</v>
      </c>
      <c r="PZ141" s="123" t="s">
        <v>483</v>
      </c>
      <c r="QA141" s="123" t="s">
        <v>623</v>
      </c>
      <c r="QB141" s="123" t="s">
        <v>483</v>
      </c>
      <c r="QC141" s="123" t="s">
        <v>572</v>
      </c>
      <c r="QD141" s="123" t="s">
        <v>483</v>
      </c>
      <c r="QE141" s="123" t="s">
        <v>2700</v>
      </c>
      <c r="QF141" s="123"/>
      <c r="QG141" s="123"/>
      <c r="QH141" s="123" t="s">
        <v>483</v>
      </c>
      <c r="QI141" s="123" t="s">
        <v>489</v>
      </c>
      <c r="QJ141" s="123" t="s">
        <v>483</v>
      </c>
      <c r="QK141" s="123"/>
      <c r="QL141" s="123" t="s">
        <v>489</v>
      </c>
      <c r="QM141" s="123" t="s">
        <v>483</v>
      </c>
      <c r="QN141" s="123" t="s">
        <v>483</v>
      </c>
      <c r="QO141" s="123" t="s">
        <v>483</v>
      </c>
      <c r="QP141" s="123" t="s">
        <v>483</v>
      </c>
      <c r="QQ141" s="123">
        <v>3</v>
      </c>
      <c r="QR141" s="123">
        <v>1</v>
      </c>
      <c r="QS141" s="123">
        <v>2</v>
      </c>
      <c r="QT141" s="123" t="s">
        <v>2701</v>
      </c>
      <c r="QU141" s="90" t="s">
        <v>4480</v>
      </c>
      <c r="QV141" s="90" t="s">
        <v>4960</v>
      </c>
      <c r="QW141" s="125" t="s">
        <v>4970</v>
      </c>
      <c r="QX141" s="148" t="s">
        <v>483</v>
      </c>
      <c r="QY141" s="90" t="s">
        <v>483</v>
      </c>
      <c r="QZ141" s="148" t="s">
        <v>483</v>
      </c>
      <c r="RA141" s="58" t="s">
        <v>4659</v>
      </c>
      <c r="RB141" s="148">
        <v>29</v>
      </c>
      <c r="RC141" s="148">
        <v>13</v>
      </c>
      <c r="RD141" s="148">
        <v>16</v>
      </c>
      <c r="RE141" s="149">
        <v>28</v>
      </c>
      <c r="RF141" s="149">
        <v>14</v>
      </c>
      <c r="RG141" s="149">
        <v>14</v>
      </c>
      <c r="RH141" s="1">
        <v>24</v>
      </c>
      <c r="RI141" s="1">
        <v>12</v>
      </c>
      <c r="RJ141" s="1">
        <v>12</v>
      </c>
      <c r="RK141" s="90">
        <v>28</v>
      </c>
      <c r="RL141" s="90">
        <v>14</v>
      </c>
      <c r="RM141" s="90">
        <v>14</v>
      </c>
      <c r="RN141" s="149">
        <v>12</v>
      </c>
      <c r="RO141" s="1">
        <v>15</v>
      </c>
      <c r="RP141" s="1" t="s">
        <v>483</v>
      </c>
      <c r="RQ141" s="1" t="s">
        <v>4660</v>
      </c>
      <c r="RR141" s="90" t="s">
        <v>483</v>
      </c>
      <c r="RS141" s="80">
        <v>0</v>
      </c>
      <c r="RT141" s="1">
        <v>0</v>
      </c>
      <c r="RU141" s="1">
        <v>0</v>
      </c>
      <c r="RV141" s="80">
        <v>0</v>
      </c>
      <c r="RW141" s="1">
        <v>2</v>
      </c>
      <c r="RX141" s="1">
        <v>2</v>
      </c>
      <c r="RY141" s="152" t="s">
        <v>483</v>
      </c>
      <c r="RZ141" s="152" t="s">
        <v>6132</v>
      </c>
      <c r="SA141" s="191" t="s">
        <v>6843</v>
      </c>
      <c r="SB141" s="90" t="s">
        <v>4781</v>
      </c>
      <c r="SC141" s="90" t="s">
        <v>4781</v>
      </c>
      <c r="SD141" s="224" t="s">
        <v>6784</v>
      </c>
      <c r="SE141" s="123"/>
      <c r="SF141" s="114"/>
      <c r="SG141" s="114"/>
      <c r="SH141" s="114"/>
      <c r="SI141" s="114"/>
      <c r="SJ141" s="114"/>
      <c r="SK141" s="114"/>
      <c r="SL141" s="114"/>
      <c r="SM141" s="114"/>
      <c r="SN141" s="242"/>
      <c r="SO141" s="114"/>
      <c r="SQ141" s="123"/>
      <c r="SR141" s="123"/>
      <c r="ST141" s="176" t="s">
        <v>489</v>
      </c>
      <c r="SV141" s="235" t="s">
        <v>4478</v>
      </c>
    </row>
    <row r="142" spans="1:516" s="98" customFormat="1" ht="84.75" customHeight="1" x14ac:dyDescent="0.25">
      <c r="A142" s="123" t="s">
        <v>2651</v>
      </c>
      <c r="B142" s="93">
        <v>197</v>
      </c>
      <c r="C142" s="123">
        <v>2019</v>
      </c>
      <c r="D142" s="94" t="s">
        <v>4073</v>
      </c>
      <c r="E142" s="123">
        <v>15</v>
      </c>
      <c r="F142" s="123" t="s">
        <v>598</v>
      </c>
      <c r="G142" s="114" t="s">
        <v>2652</v>
      </c>
      <c r="H142" s="123"/>
      <c r="I142" s="123" t="s">
        <v>2511</v>
      </c>
      <c r="J142" s="123" t="s">
        <v>4163</v>
      </c>
      <c r="K142" s="123" t="s">
        <v>657</v>
      </c>
      <c r="L142" s="123" t="s">
        <v>2653</v>
      </c>
      <c r="M142" s="123">
        <v>1</v>
      </c>
      <c r="N142" s="123"/>
      <c r="O142" s="123" t="s">
        <v>608</v>
      </c>
      <c r="P142" s="123" t="s">
        <v>2654</v>
      </c>
      <c r="Q142" s="123">
        <v>2169111</v>
      </c>
      <c r="R142" s="95" t="s">
        <v>2655</v>
      </c>
      <c r="S142" s="97">
        <v>76010</v>
      </c>
      <c r="T142" s="97" t="s">
        <v>590</v>
      </c>
      <c r="U142" s="97" t="s">
        <v>2656</v>
      </c>
      <c r="V142" s="97" t="s">
        <v>2657</v>
      </c>
      <c r="W142" s="97" t="s">
        <v>586</v>
      </c>
      <c r="X142" s="183">
        <v>4424678999</v>
      </c>
      <c r="Y142" s="95"/>
      <c r="Z142" s="123">
        <v>46</v>
      </c>
      <c r="AA142" s="123">
        <v>14</v>
      </c>
      <c r="AB142" s="123"/>
      <c r="AC142" s="123">
        <v>32</v>
      </c>
      <c r="AD142" s="123">
        <v>18</v>
      </c>
      <c r="AE142" s="123">
        <v>5</v>
      </c>
      <c r="AF142" s="123"/>
      <c r="AG142" s="123">
        <v>13</v>
      </c>
      <c r="AH142" s="123">
        <v>19</v>
      </c>
      <c r="AI142" s="123">
        <v>0</v>
      </c>
      <c r="AJ142" s="123">
        <v>45</v>
      </c>
      <c r="AK142" s="123">
        <v>64</v>
      </c>
      <c r="AL142" s="123">
        <v>100</v>
      </c>
      <c r="AM142" s="123">
        <v>87</v>
      </c>
      <c r="AN142" s="123">
        <v>104</v>
      </c>
      <c r="AO142" s="123">
        <v>62</v>
      </c>
      <c r="AP142" s="123">
        <v>8</v>
      </c>
      <c r="AQ142" s="123">
        <v>4</v>
      </c>
      <c r="AR142" s="123">
        <v>2</v>
      </c>
      <c r="AS142" s="123">
        <v>2</v>
      </c>
      <c r="AT142" s="123" t="s">
        <v>483</v>
      </c>
      <c r="AU142" s="123" t="s">
        <v>483</v>
      </c>
      <c r="AV142" s="123" t="s">
        <v>636</v>
      </c>
      <c r="AW142" s="123">
        <v>75</v>
      </c>
      <c r="AX142" s="123" t="s">
        <v>835</v>
      </c>
      <c r="AY142" s="123" t="s">
        <v>483</v>
      </c>
      <c r="AZ142" s="123" t="s">
        <v>489</v>
      </c>
      <c r="BA142" s="123" t="s">
        <v>483</v>
      </c>
      <c r="BB142" s="123" t="s">
        <v>483</v>
      </c>
      <c r="BC142" s="123" t="s">
        <v>483</v>
      </c>
      <c r="BD142" s="123" t="s">
        <v>572</v>
      </c>
      <c r="BE142" s="123" t="s">
        <v>490</v>
      </c>
      <c r="BF142" s="123" t="s">
        <v>490</v>
      </c>
      <c r="BG142" s="123" t="s">
        <v>483</v>
      </c>
      <c r="BH142" s="123" t="s">
        <v>490</v>
      </c>
      <c r="BI142" s="123" t="s">
        <v>490</v>
      </c>
      <c r="BJ142" s="123" t="s">
        <v>490</v>
      </c>
      <c r="BK142" s="123" t="s">
        <v>490</v>
      </c>
      <c r="BL142" s="123" t="s">
        <v>490</v>
      </c>
      <c r="BM142" s="123" t="s">
        <v>483</v>
      </c>
      <c r="BN142" s="123" t="s">
        <v>490</v>
      </c>
      <c r="BO142" s="123" t="s">
        <v>483</v>
      </c>
      <c r="BP142" s="123" t="s">
        <v>483</v>
      </c>
      <c r="BQ142" s="123" t="s">
        <v>483</v>
      </c>
      <c r="BR142" s="123" t="s">
        <v>483</v>
      </c>
      <c r="BS142" s="123" t="s">
        <v>483</v>
      </c>
      <c r="BT142" s="123" t="s">
        <v>483</v>
      </c>
      <c r="BU142" s="123" t="s">
        <v>483</v>
      </c>
      <c r="BV142" s="123" t="s">
        <v>490</v>
      </c>
      <c r="BW142" s="123" t="s">
        <v>483</v>
      </c>
      <c r="BX142" s="123" t="s">
        <v>483</v>
      </c>
      <c r="BY142" s="123" t="s">
        <v>483</v>
      </c>
      <c r="BZ142" s="123" t="s">
        <v>483</v>
      </c>
      <c r="CA142" s="123" t="s">
        <v>483</v>
      </c>
      <c r="CB142" s="123" t="s">
        <v>483</v>
      </c>
      <c r="CC142" s="123" t="s">
        <v>490</v>
      </c>
      <c r="CD142" s="123" t="s">
        <v>483</v>
      </c>
      <c r="CE142" s="123" t="s">
        <v>483</v>
      </c>
      <c r="CF142" s="123"/>
      <c r="CG142" s="123" t="s">
        <v>490</v>
      </c>
      <c r="CH142" s="123" t="s">
        <v>490</v>
      </c>
      <c r="CI142" s="123" t="s">
        <v>490</v>
      </c>
      <c r="CJ142" s="123" t="s">
        <v>490</v>
      </c>
      <c r="CK142" s="123" t="s">
        <v>490</v>
      </c>
      <c r="CL142" s="123" t="s">
        <v>490</v>
      </c>
      <c r="CM142" s="123" t="s">
        <v>490</v>
      </c>
      <c r="CN142" s="123" t="s">
        <v>483</v>
      </c>
      <c r="CO142" s="123" t="s">
        <v>483</v>
      </c>
      <c r="CP142" s="123" t="s">
        <v>483</v>
      </c>
      <c r="CQ142" s="123" t="s">
        <v>490</v>
      </c>
      <c r="CR142" s="123" t="s">
        <v>490</v>
      </c>
      <c r="CS142" s="123" t="s">
        <v>490</v>
      </c>
      <c r="CT142" s="123" t="s">
        <v>490</v>
      </c>
      <c r="CU142" s="123" t="s">
        <v>490</v>
      </c>
      <c r="CV142" s="123" t="s">
        <v>490</v>
      </c>
      <c r="CW142" s="123" t="s">
        <v>483</v>
      </c>
      <c r="CX142" s="123" t="s">
        <v>483</v>
      </c>
      <c r="CY142" s="123" t="s">
        <v>489</v>
      </c>
      <c r="CZ142" s="123" t="s">
        <v>483</v>
      </c>
      <c r="DA142" s="123" t="s">
        <v>483</v>
      </c>
      <c r="DB142" s="123" t="s">
        <v>483</v>
      </c>
      <c r="DC142" s="123" t="s">
        <v>483</v>
      </c>
      <c r="DD142" s="123" t="s">
        <v>483</v>
      </c>
      <c r="DE142" s="123" t="s">
        <v>483</v>
      </c>
      <c r="DF142" s="123" t="s">
        <v>483</v>
      </c>
      <c r="DG142" s="123" t="s">
        <v>483</v>
      </c>
      <c r="DH142" s="123" t="s">
        <v>483</v>
      </c>
      <c r="DI142" s="123" t="s">
        <v>483</v>
      </c>
      <c r="DJ142" s="123" t="s">
        <v>483</v>
      </c>
      <c r="DK142" s="123" t="s">
        <v>483</v>
      </c>
      <c r="DL142" s="123" t="s">
        <v>483</v>
      </c>
      <c r="DM142" s="123" t="s">
        <v>581</v>
      </c>
      <c r="DN142" s="123" t="s">
        <v>489</v>
      </c>
      <c r="DO142" s="123" t="s">
        <v>483</v>
      </c>
      <c r="DP142" s="123" t="s">
        <v>483</v>
      </c>
      <c r="DQ142" s="123" t="s">
        <v>483</v>
      </c>
      <c r="DR142" s="123" t="s">
        <v>483</v>
      </c>
      <c r="DS142" s="123" t="s">
        <v>483</v>
      </c>
      <c r="DT142" s="123" t="s">
        <v>483</v>
      </c>
      <c r="DU142" s="123" t="s">
        <v>483</v>
      </c>
      <c r="DV142" s="123" t="s">
        <v>483</v>
      </c>
      <c r="DW142" s="123" t="s">
        <v>483</v>
      </c>
      <c r="DX142" s="123" t="s">
        <v>490</v>
      </c>
      <c r="DY142" s="123" t="s">
        <v>483</v>
      </c>
      <c r="DZ142" s="123" t="s">
        <v>483</v>
      </c>
      <c r="EA142" s="123" t="s">
        <v>483</v>
      </c>
      <c r="EB142" s="123" t="s">
        <v>483</v>
      </c>
      <c r="EC142" s="123" t="s">
        <v>483</v>
      </c>
      <c r="ED142" s="123" t="s">
        <v>483</v>
      </c>
      <c r="EE142" s="123">
        <v>5</v>
      </c>
      <c r="EF142" s="123">
        <v>1</v>
      </c>
      <c r="EG142" s="123">
        <v>2</v>
      </c>
      <c r="EH142" s="123" t="s">
        <v>490</v>
      </c>
      <c r="EI142" s="123" t="s">
        <v>483</v>
      </c>
      <c r="EJ142" s="123" t="s">
        <v>483</v>
      </c>
      <c r="EK142" s="123" t="s">
        <v>490</v>
      </c>
      <c r="EL142" s="123" t="s">
        <v>483</v>
      </c>
      <c r="EM142" s="123" t="s">
        <v>490</v>
      </c>
      <c r="EN142" s="123" t="s">
        <v>483</v>
      </c>
      <c r="EO142" s="123" t="s">
        <v>483</v>
      </c>
      <c r="EP142" s="123" t="s">
        <v>483</v>
      </c>
      <c r="EQ142" s="123" t="s">
        <v>483</v>
      </c>
      <c r="ER142" s="123" t="s">
        <v>483</v>
      </c>
      <c r="ES142" s="123" t="s">
        <v>490</v>
      </c>
      <c r="ET142" s="123" t="s">
        <v>483</v>
      </c>
      <c r="EU142" s="123" t="s">
        <v>483</v>
      </c>
      <c r="EV142" s="123" t="s">
        <v>483</v>
      </c>
      <c r="EW142" s="123" t="s">
        <v>483</v>
      </c>
      <c r="EX142" s="123" t="s">
        <v>483</v>
      </c>
      <c r="EY142" s="123" t="s">
        <v>483</v>
      </c>
      <c r="EZ142" s="123" t="s">
        <v>483</v>
      </c>
      <c r="FA142" s="123" t="s">
        <v>483</v>
      </c>
      <c r="FB142" s="123" t="s">
        <v>483</v>
      </c>
      <c r="FC142" s="123" t="s">
        <v>483</v>
      </c>
      <c r="FD142" s="123" t="s">
        <v>490</v>
      </c>
      <c r="FE142" s="123" t="s">
        <v>483</v>
      </c>
      <c r="FF142" s="123" t="s">
        <v>490</v>
      </c>
      <c r="FG142" s="123" t="s">
        <v>490</v>
      </c>
      <c r="FH142" s="123" t="s">
        <v>483</v>
      </c>
      <c r="FI142" s="123" t="s">
        <v>483</v>
      </c>
      <c r="FJ142" s="123" t="s">
        <v>483</v>
      </c>
      <c r="FK142" s="123" t="s">
        <v>483</v>
      </c>
      <c r="FL142" s="123" t="s">
        <v>483</v>
      </c>
      <c r="FM142" s="123" t="s">
        <v>483</v>
      </c>
      <c r="FN142" s="123" t="s">
        <v>483</v>
      </c>
      <c r="FO142" s="123" t="s">
        <v>483</v>
      </c>
      <c r="FP142" s="123" t="s">
        <v>490</v>
      </c>
      <c r="FQ142" s="123" t="s">
        <v>483</v>
      </c>
      <c r="FR142" s="123" t="s">
        <v>483</v>
      </c>
      <c r="FS142" s="123" t="s">
        <v>483</v>
      </c>
      <c r="FT142" s="123" t="s">
        <v>483</v>
      </c>
      <c r="FU142" s="123" t="s">
        <v>483</v>
      </c>
      <c r="FV142" s="123" t="s">
        <v>483</v>
      </c>
      <c r="FW142" s="123" t="s">
        <v>483</v>
      </c>
      <c r="FX142" s="123" t="s">
        <v>483</v>
      </c>
      <c r="FY142" s="123" t="s">
        <v>483</v>
      </c>
      <c r="FZ142" s="123" t="s">
        <v>483</v>
      </c>
      <c r="GA142" s="123" t="s">
        <v>483</v>
      </c>
      <c r="GB142" s="123" t="s">
        <v>483</v>
      </c>
      <c r="GC142" s="123" t="s">
        <v>483</v>
      </c>
      <c r="GD142" s="123" t="s">
        <v>483</v>
      </c>
      <c r="GE142" s="123" t="s">
        <v>483</v>
      </c>
      <c r="GF142" s="123" t="s">
        <v>483</v>
      </c>
      <c r="GG142" s="123" t="s">
        <v>483</v>
      </c>
      <c r="GH142" s="123" t="s">
        <v>483</v>
      </c>
      <c r="GI142" s="123" t="s">
        <v>483</v>
      </c>
      <c r="GJ142" s="123" t="s">
        <v>483</v>
      </c>
      <c r="GK142" s="123" t="s">
        <v>483</v>
      </c>
      <c r="GL142" s="123" t="s">
        <v>483</v>
      </c>
      <c r="GM142" s="123" t="s">
        <v>483</v>
      </c>
      <c r="GN142" s="123" t="s">
        <v>483</v>
      </c>
      <c r="GO142" s="123" t="s">
        <v>483</v>
      </c>
      <c r="GP142" s="123" t="s">
        <v>483</v>
      </c>
      <c r="GQ142" s="123" t="s">
        <v>483</v>
      </c>
      <c r="GR142" s="123" t="s">
        <v>483</v>
      </c>
      <c r="GS142" s="123" t="s">
        <v>483</v>
      </c>
      <c r="GT142" s="123" t="s">
        <v>483</v>
      </c>
      <c r="GU142" s="123" t="s">
        <v>483</v>
      </c>
      <c r="GV142" s="123" t="s">
        <v>483</v>
      </c>
      <c r="GW142" s="123" t="s">
        <v>483</v>
      </c>
      <c r="GX142" s="123" t="s">
        <v>483</v>
      </c>
      <c r="GY142" s="123" t="s">
        <v>483</v>
      </c>
      <c r="GZ142" s="123" t="s">
        <v>483</v>
      </c>
      <c r="HA142" s="123" t="s">
        <v>483</v>
      </c>
      <c r="HB142" s="123" t="s">
        <v>483</v>
      </c>
      <c r="HC142" s="123" t="s">
        <v>483</v>
      </c>
      <c r="HD142" s="123" t="s">
        <v>483</v>
      </c>
      <c r="HE142" s="123" t="s">
        <v>489</v>
      </c>
      <c r="HF142" s="123" t="s">
        <v>483</v>
      </c>
      <c r="HG142" s="123" t="s">
        <v>483</v>
      </c>
      <c r="HH142" s="123" t="s">
        <v>483</v>
      </c>
      <c r="HI142" s="123" t="s">
        <v>483</v>
      </c>
      <c r="HJ142" s="123" t="s">
        <v>483</v>
      </c>
      <c r="HK142" s="123" t="s">
        <v>483</v>
      </c>
      <c r="HL142" s="123" t="s">
        <v>483</v>
      </c>
      <c r="HM142" s="123" t="s">
        <v>490</v>
      </c>
      <c r="HN142" s="123" t="s">
        <v>490</v>
      </c>
      <c r="HO142" s="123" t="s">
        <v>490</v>
      </c>
      <c r="HP142" s="123" t="s">
        <v>490</v>
      </c>
      <c r="HQ142" s="123" t="s">
        <v>490</v>
      </c>
      <c r="HR142" s="123" t="s">
        <v>490</v>
      </c>
      <c r="HS142" s="123" t="s">
        <v>490</v>
      </c>
      <c r="HT142" s="123" t="s">
        <v>490</v>
      </c>
      <c r="HU142" s="123" t="s">
        <v>490</v>
      </c>
      <c r="HV142" s="123" t="s">
        <v>483</v>
      </c>
      <c r="HW142" s="123" t="s">
        <v>483</v>
      </c>
      <c r="HX142" s="123" t="s">
        <v>483</v>
      </c>
      <c r="HY142" s="123" t="s">
        <v>483</v>
      </c>
      <c r="HZ142" s="123" t="s">
        <v>483</v>
      </c>
      <c r="IA142" s="123" t="s">
        <v>483</v>
      </c>
      <c r="IB142" s="123" t="s">
        <v>483</v>
      </c>
      <c r="IC142" s="123" t="s">
        <v>483</v>
      </c>
      <c r="ID142" s="123" t="s">
        <v>483</v>
      </c>
      <c r="IE142" s="123" t="s">
        <v>483</v>
      </c>
      <c r="IF142" s="123" t="s">
        <v>490</v>
      </c>
      <c r="IG142" s="123" t="s">
        <v>490</v>
      </c>
      <c r="IH142" s="123" t="s">
        <v>490</v>
      </c>
      <c r="II142" s="123" t="s">
        <v>490</v>
      </c>
      <c r="IJ142" s="123" t="s">
        <v>490</v>
      </c>
      <c r="IK142" s="123" t="s">
        <v>483</v>
      </c>
      <c r="IL142" s="123" t="s">
        <v>483</v>
      </c>
      <c r="IM142" s="123" t="s">
        <v>483</v>
      </c>
      <c r="IN142" s="123">
        <v>1</v>
      </c>
      <c r="IO142" s="123"/>
      <c r="IP142" s="123"/>
      <c r="IQ142" s="123">
        <v>1</v>
      </c>
      <c r="IR142" s="123">
        <v>4</v>
      </c>
      <c r="IS142" s="123"/>
      <c r="IT142" s="123"/>
      <c r="IU142" s="123"/>
      <c r="IV142" s="123">
        <v>10</v>
      </c>
      <c r="IW142" s="123">
        <v>2</v>
      </c>
      <c r="IX142" s="123"/>
      <c r="IY142" s="123"/>
      <c r="IZ142" s="123">
        <v>1</v>
      </c>
      <c r="JA142" s="123"/>
      <c r="JB142" s="123"/>
      <c r="JC142" s="123"/>
      <c r="JD142" s="123"/>
      <c r="JE142" s="123"/>
      <c r="JF142" s="123">
        <v>1</v>
      </c>
      <c r="JG142" s="123"/>
      <c r="JH142" s="123">
        <v>2</v>
      </c>
      <c r="JI142" s="123"/>
      <c r="JJ142" s="123">
        <v>5</v>
      </c>
      <c r="JK142" s="123"/>
      <c r="JL142" s="123">
        <v>1</v>
      </c>
      <c r="JM142" s="123"/>
      <c r="JN142" s="123">
        <v>25</v>
      </c>
      <c r="JO142" s="123">
        <v>3</v>
      </c>
      <c r="JP142" s="123">
        <v>28</v>
      </c>
      <c r="JQ142" s="123">
        <v>30</v>
      </c>
      <c r="JR142" s="123" t="s">
        <v>2658</v>
      </c>
      <c r="JS142" s="123" t="s">
        <v>483</v>
      </c>
      <c r="JT142" s="123" t="s">
        <v>483</v>
      </c>
      <c r="JU142" s="123" t="s">
        <v>489</v>
      </c>
      <c r="JV142" s="123" t="s">
        <v>489</v>
      </c>
      <c r="JW142" s="123" t="s">
        <v>489</v>
      </c>
      <c r="JX142" s="123" t="s">
        <v>483</v>
      </c>
      <c r="JY142" s="123" t="s">
        <v>483</v>
      </c>
      <c r="JZ142" s="123" t="s">
        <v>483</v>
      </c>
      <c r="KA142" s="123" t="s">
        <v>483</v>
      </c>
      <c r="KB142" s="123" t="s">
        <v>483</v>
      </c>
      <c r="KC142" s="123" t="s">
        <v>489</v>
      </c>
      <c r="KD142" s="123" t="s">
        <v>792</v>
      </c>
      <c r="KE142" s="123" t="s">
        <v>677</v>
      </c>
      <c r="KF142" s="123" t="s">
        <v>2659</v>
      </c>
      <c r="KG142" s="123" t="s">
        <v>622</v>
      </c>
      <c r="KH142" s="123" t="s">
        <v>485</v>
      </c>
      <c r="KI142" s="123">
        <v>1</v>
      </c>
      <c r="KJ142" s="123" t="s">
        <v>483</v>
      </c>
      <c r="KK142" s="123" t="s">
        <v>483</v>
      </c>
      <c r="KL142" s="123" t="s">
        <v>483</v>
      </c>
      <c r="KM142" s="123" t="s">
        <v>483</v>
      </c>
      <c r="KN142" s="123" t="s">
        <v>483</v>
      </c>
      <c r="KO142" s="123" t="s">
        <v>483</v>
      </c>
      <c r="KP142" s="123" t="s">
        <v>483</v>
      </c>
      <c r="KQ142" s="123" t="s">
        <v>483</v>
      </c>
      <c r="KR142" s="123" t="s">
        <v>483</v>
      </c>
      <c r="KS142" s="123" t="s">
        <v>483</v>
      </c>
      <c r="KT142" s="123" t="s">
        <v>483</v>
      </c>
      <c r="KU142" s="123" t="s">
        <v>483</v>
      </c>
      <c r="KV142" s="123" t="s">
        <v>483</v>
      </c>
      <c r="KW142" s="123" t="s">
        <v>483</v>
      </c>
      <c r="KX142" s="123" t="s">
        <v>483</v>
      </c>
      <c r="KY142" s="123" t="s">
        <v>483</v>
      </c>
      <c r="KZ142" s="123" t="s">
        <v>483</v>
      </c>
      <c r="LA142" s="123" t="s">
        <v>483</v>
      </c>
      <c r="LB142" s="123" t="s">
        <v>483</v>
      </c>
      <c r="LC142" s="123" t="s">
        <v>483</v>
      </c>
      <c r="LD142" s="123" t="s">
        <v>483</v>
      </c>
      <c r="LE142" s="123" t="s">
        <v>490</v>
      </c>
      <c r="LF142" s="123">
        <v>18</v>
      </c>
      <c r="LG142" s="123">
        <v>18</v>
      </c>
      <c r="LH142" s="123"/>
      <c r="LI142" s="123">
        <v>36</v>
      </c>
      <c r="LJ142" s="123">
        <v>46</v>
      </c>
      <c r="LK142" s="123">
        <v>56</v>
      </c>
      <c r="LL142" s="123">
        <v>56</v>
      </c>
      <c r="LM142" s="123">
        <v>40</v>
      </c>
      <c r="LN142" s="123" t="s">
        <v>483</v>
      </c>
      <c r="LO142" s="123" t="s">
        <v>483</v>
      </c>
      <c r="LP142" s="123" t="s">
        <v>483</v>
      </c>
      <c r="LQ142" s="123" t="s">
        <v>483</v>
      </c>
      <c r="LR142" s="123" t="s">
        <v>483</v>
      </c>
      <c r="LS142" s="123" t="s">
        <v>483</v>
      </c>
      <c r="LT142" s="123" t="s">
        <v>489</v>
      </c>
      <c r="LU142" s="123" t="s">
        <v>483</v>
      </c>
      <c r="LV142" s="123" t="s">
        <v>489</v>
      </c>
      <c r="LW142" s="123" t="s">
        <v>489</v>
      </c>
      <c r="LX142" s="123" t="s">
        <v>483</v>
      </c>
      <c r="LY142" s="123" t="s">
        <v>483</v>
      </c>
      <c r="LZ142" s="123" t="s">
        <v>483</v>
      </c>
      <c r="MA142" s="123" t="s">
        <v>483</v>
      </c>
      <c r="MB142" s="123" t="s">
        <v>483</v>
      </c>
      <c r="MC142" s="123" t="s">
        <v>483</v>
      </c>
      <c r="MD142" s="123" t="s">
        <v>489</v>
      </c>
      <c r="ME142" s="123" t="s">
        <v>483</v>
      </c>
      <c r="MF142" s="123" t="s">
        <v>483</v>
      </c>
      <c r="MG142" s="123" t="s">
        <v>483</v>
      </c>
      <c r="MH142" s="123" t="s">
        <v>483</v>
      </c>
      <c r="MI142" s="123" t="s">
        <v>483</v>
      </c>
      <c r="MJ142" s="123" t="s">
        <v>483</v>
      </c>
      <c r="MK142" s="123" t="s">
        <v>483</v>
      </c>
      <c r="ML142" s="123" t="s">
        <v>483</v>
      </c>
      <c r="MM142" s="123" t="s">
        <v>483</v>
      </c>
      <c r="MN142" s="123" t="s">
        <v>483</v>
      </c>
      <c r="MO142" s="123" t="s">
        <v>483</v>
      </c>
      <c r="MP142" s="123" t="s">
        <v>483</v>
      </c>
      <c r="MQ142" s="123" t="s">
        <v>483</v>
      </c>
      <c r="MR142" s="123" t="s">
        <v>483</v>
      </c>
      <c r="MS142" s="123" t="s">
        <v>483</v>
      </c>
      <c r="MT142" s="123" t="s">
        <v>483</v>
      </c>
      <c r="MU142" s="123" t="s">
        <v>483</v>
      </c>
      <c r="MV142" s="123" t="s">
        <v>483</v>
      </c>
      <c r="MW142" s="123" t="s">
        <v>483</v>
      </c>
      <c r="MX142" s="123" t="s">
        <v>483</v>
      </c>
      <c r="MY142" s="123" t="s">
        <v>483</v>
      </c>
      <c r="MZ142" s="123" t="s">
        <v>483</v>
      </c>
      <c r="NA142" s="123" t="s">
        <v>483</v>
      </c>
      <c r="NB142" s="123" t="s">
        <v>483</v>
      </c>
      <c r="NC142" s="123" t="s">
        <v>483</v>
      </c>
      <c r="ND142" s="123" t="s">
        <v>483</v>
      </c>
      <c r="NE142" s="123" t="s">
        <v>483</v>
      </c>
      <c r="NF142" s="123" t="s">
        <v>483</v>
      </c>
      <c r="NG142" s="123" t="s">
        <v>483</v>
      </c>
      <c r="NH142" s="123" t="s">
        <v>483</v>
      </c>
      <c r="NI142" s="123" t="s">
        <v>483</v>
      </c>
      <c r="NJ142" s="123" t="s">
        <v>483</v>
      </c>
      <c r="NK142" s="123" t="s">
        <v>483</v>
      </c>
      <c r="NL142" s="123" t="s">
        <v>483</v>
      </c>
      <c r="NM142" s="123" t="s">
        <v>483</v>
      </c>
      <c r="NN142" s="123" t="s">
        <v>483</v>
      </c>
      <c r="NO142" s="123" t="s">
        <v>483</v>
      </c>
      <c r="NP142" s="123" t="s">
        <v>483</v>
      </c>
      <c r="NQ142" s="123" t="s">
        <v>483</v>
      </c>
      <c r="NR142" s="123" t="s">
        <v>483</v>
      </c>
      <c r="NS142" s="123" t="s">
        <v>483</v>
      </c>
      <c r="NT142" s="123" t="s">
        <v>483</v>
      </c>
      <c r="NU142" s="123" t="s">
        <v>483</v>
      </c>
      <c r="NV142" s="123" t="s">
        <v>483</v>
      </c>
      <c r="NW142" s="123" t="s">
        <v>483</v>
      </c>
      <c r="NX142" s="123" t="s">
        <v>483</v>
      </c>
      <c r="NY142" s="123" t="s">
        <v>483</v>
      </c>
      <c r="NZ142" s="123" t="s">
        <v>483</v>
      </c>
      <c r="OA142" s="123" t="s">
        <v>483</v>
      </c>
      <c r="OB142" s="123" t="s">
        <v>483</v>
      </c>
      <c r="OC142" s="123" t="s">
        <v>483</v>
      </c>
      <c r="OD142" s="123" t="s">
        <v>483</v>
      </c>
      <c r="OE142" s="123" t="s">
        <v>483</v>
      </c>
      <c r="OF142" s="123" t="s">
        <v>489</v>
      </c>
      <c r="OG142" s="123" t="s">
        <v>483</v>
      </c>
      <c r="OH142" s="123" t="s">
        <v>483</v>
      </c>
      <c r="OI142" s="123" t="s">
        <v>483</v>
      </c>
      <c r="OJ142" s="123" t="s">
        <v>483</v>
      </c>
      <c r="OK142" s="123" t="s">
        <v>483</v>
      </c>
      <c r="OL142" s="123" t="s">
        <v>483</v>
      </c>
      <c r="OM142" s="123" t="s">
        <v>483</v>
      </c>
      <c r="ON142" s="123" t="s">
        <v>483</v>
      </c>
      <c r="OO142" s="123" t="s">
        <v>483</v>
      </c>
      <c r="OP142" s="123" t="s">
        <v>483</v>
      </c>
      <c r="OQ142" s="123" t="s">
        <v>483</v>
      </c>
      <c r="OR142" s="123" t="s">
        <v>483</v>
      </c>
      <c r="OS142" s="123" t="s">
        <v>483</v>
      </c>
      <c r="OT142" s="123" t="s">
        <v>483</v>
      </c>
      <c r="OU142" s="123" t="s">
        <v>483</v>
      </c>
      <c r="OV142" s="123" t="s">
        <v>489</v>
      </c>
      <c r="OW142" s="123" t="s">
        <v>575</v>
      </c>
      <c r="OX142" s="123" t="s">
        <v>483</v>
      </c>
      <c r="OY142" s="123" t="s">
        <v>483</v>
      </c>
      <c r="OZ142" s="123" t="s">
        <v>483</v>
      </c>
      <c r="PA142" s="123" t="s">
        <v>483</v>
      </c>
      <c r="PB142" s="123" t="s">
        <v>483</v>
      </c>
      <c r="PC142" s="123" t="s">
        <v>483</v>
      </c>
      <c r="PD142" s="123" t="s">
        <v>483</v>
      </c>
      <c r="PE142" s="123" t="s">
        <v>483</v>
      </c>
      <c r="PF142" s="123" t="s">
        <v>483</v>
      </c>
      <c r="PG142" s="123" t="s">
        <v>483</v>
      </c>
      <c r="PH142" s="123" t="s">
        <v>483</v>
      </c>
      <c r="PI142" s="123" t="s">
        <v>483</v>
      </c>
      <c r="PJ142" s="123" t="s">
        <v>483</v>
      </c>
      <c r="PK142" s="123" t="s">
        <v>489</v>
      </c>
      <c r="PL142" s="123" t="s">
        <v>483</v>
      </c>
      <c r="PM142" s="123" t="s">
        <v>489</v>
      </c>
      <c r="PN142" s="123" t="s">
        <v>483</v>
      </c>
      <c r="PO142" s="123" t="s">
        <v>483</v>
      </c>
      <c r="PP142" s="123" t="s">
        <v>483</v>
      </c>
      <c r="PQ142" s="123" t="s">
        <v>483</v>
      </c>
      <c r="PR142" s="123" t="s">
        <v>483</v>
      </c>
      <c r="PS142" s="123" t="s">
        <v>483</v>
      </c>
      <c r="PT142" s="123" t="s">
        <v>483</v>
      </c>
      <c r="PU142" s="123" t="s">
        <v>574</v>
      </c>
      <c r="PV142" s="123" t="s">
        <v>574</v>
      </c>
      <c r="PW142" s="123" t="s">
        <v>574</v>
      </c>
      <c r="PX142" s="123" t="s">
        <v>574</v>
      </c>
      <c r="PY142" s="123" t="s">
        <v>574</v>
      </c>
      <c r="PZ142" s="123" t="s">
        <v>483</v>
      </c>
      <c r="QA142" s="123" t="s">
        <v>623</v>
      </c>
      <c r="QB142" s="123" t="s">
        <v>483</v>
      </c>
      <c r="QC142" s="123" t="s">
        <v>572</v>
      </c>
      <c r="QD142" s="123" t="s">
        <v>483</v>
      </c>
      <c r="QE142" s="123" t="s">
        <v>2498</v>
      </c>
      <c r="QF142" s="123" t="s">
        <v>1615</v>
      </c>
      <c r="QG142" s="123"/>
      <c r="QH142" s="123" t="s">
        <v>483</v>
      </c>
      <c r="QI142" s="123" t="s">
        <v>490</v>
      </c>
      <c r="QJ142" s="123" t="s">
        <v>490</v>
      </c>
      <c r="QK142" s="123"/>
      <c r="QL142" s="123" t="s">
        <v>490</v>
      </c>
      <c r="QM142" s="123" t="s">
        <v>489</v>
      </c>
      <c r="QN142" s="123" t="s">
        <v>483</v>
      </c>
      <c r="QO142" s="123" t="s">
        <v>483</v>
      </c>
      <c r="QP142" s="123" t="s">
        <v>483</v>
      </c>
      <c r="QQ142" s="123">
        <v>30</v>
      </c>
      <c r="QR142" s="123">
        <v>80</v>
      </c>
      <c r="QS142" s="123">
        <v>50</v>
      </c>
      <c r="QT142" s="123"/>
      <c r="QU142" s="90" t="s">
        <v>4480</v>
      </c>
      <c r="QV142" s="90" t="s">
        <v>4960</v>
      </c>
      <c r="QW142" s="125" t="s">
        <v>4970</v>
      </c>
      <c r="QX142" s="148" t="s">
        <v>483</v>
      </c>
      <c r="QY142" s="90" t="s">
        <v>483</v>
      </c>
      <c r="QZ142" s="148" t="s">
        <v>483</v>
      </c>
      <c r="RA142" s="58" t="s">
        <v>4667</v>
      </c>
      <c r="RB142" s="148">
        <v>64</v>
      </c>
      <c r="RC142" s="148">
        <v>18</v>
      </c>
      <c r="RD142" s="148">
        <v>46</v>
      </c>
      <c r="RE142" s="149">
        <v>56</v>
      </c>
      <c r="RF142" s="149">
        <v>12</v>
      </c>
      <c r="RG142" s="149">
        <v>44</v>
      </c>
      <c r="RH142" s="249">
        <v>39</v>
      </c>
      <c r="RI142" s="152">
        <v>9</v>
      </c>
      <c r="RJ142" s="152">
        <v>30</v>
      </c>
      <c r="RK142" s="90">
        <v>56</v>
      </c>
      <c r="RL142" s="90">
        <v>12</v>
      </c>
      <c r="RM142" s="90">
        <v>44</v>
      </c>
      <c r="RN142" s="250">
        <v>25</v>
      </c>
      <c r="RO142" s="152">
        <v>25</v>
      </c>
      <c r="RP142" s="90" t="s">
        <v>483</v>
      </c>
      <c r="RQ142" s="58" t="s">
        <v>4662</v>
      </c>
      <c r="RR142" s="90" t="s">
        <v>483</v>
      </c>
      <c r="RS142" s="203">
        <v>0</v>
      </c>
      <c r="RT142" s="80">
        <v>4</v>
      </c>
      <c r="RU142" s="80">
        <v>0</v>
      </c>
      <c r="RV142" s="203">
        <v>0</v>
      </c>
      <c r="RW142" s="80">
        <v>4</v>
      </c>
      <c r="RX142" s="80">
        <v>1</v>
      </c>
      <c r="RY142" s="218" t="s">
        <v>483</v>
      </c>
      <c r="RZ142" s="218"/>
      <c r="SA142" s="187" t="s">
        <v>6204</v>
      </c>
      <c r="SB142" s="90" t="s">
        <v>4781</v>
      </c>
      <c r="SC142" s="90" t="s">
        <v>4781</v>
      </c>
      <c r="SD142" s="229" t="s">
        <v>5808</v>
      </c>
      <c r="SE142" s="123"/>
      <c r="SF142" s="114"/>
      <c r="SG142" s="114"/>
      <c r="SH142" s="114"/>
      <c r="SI142" s="114"/>
      <c r="SJ142" s="114"/>
      <c r="SK142" s="114"/>
      <c r="SL142" s="114"/>
      <c r="SM142" s="114"/>
      <c r="SN142" s="242"/>
      <c r="SO142" s="114"/>
      <c r="SQ142" s="123"/>
      <c r="SR142" s="102" t="s">
        <v>6595</v>
      </c>
      <c r="ST142" s="176" t="s">
        <v>489</v>
      </c>
      <c r="SV142" s="236" t="s">
        <v>4484</v>
      </c>
    </row>
    <row r="143" spans="1:516" s="98" customFormat="1" ht="84.75" customHeight="1" x14ac:dyDescent="0.25">
      <c r="A143" s="123" t="s">
        <v>2642</v>
      </c>
      <c r="B143" s="93">
        <v>199</v>
      </c>
      <c r="C143" s="123">
        <v>2019</v>
      </c>
      <c r="D143" s="94" t="s">
        <v>4073</v>
      </c>
      <c r="E143" s="123">
        <v>15</v>
      </c>
      <c r="F143" s="123" t="s">
        <v>598</v>
      </c>
      <c r="G143" s="114" t="s">
        <v>2643</v>
      </c>
      <c r="H143" s="123"/>
      <c r="I143" s="123" t="s">
        <v>2511</v>
      </c>
      <c r="J143" s="123" t="s">
        <v>2512</v>
      </c>
      <c r="K143" s="123" t="s">
        <v>657</v>
      </c>
      <c r="L143" s="123" t="s">
        <v>2644</v>
      </c>
      <c r="M143" s="123">
        <v>48</v>
      </c>
      <c r="N143" s="123"/>
      <c r="O143" s="123" t="s">
        <v>608</v>
      </c>
      <c r="P143" s="123" t="s">
        <v>2645</v>
      </c>
      <c r="Q143" s="123">
        <v>442250511</v>
      </c>
      <c r="R143" s="95" t="s">
        <v>2646</v>
      </c>
      <c r="S143" s="97">
        <v>76900</v>
      </c>
      <c r="T143" s="97" t="s">
        <v>590</v>
      </c>
      <c r="U143" s="97" t="s">
        <v>1622</v>
      </c>
      <c r="V143" s="97" t="s">
        <v>2647</v>
      </c>
      <c r="W143" s="97" t="s">
        <v>635</v>
      </c>
      <c r="X143" s="183">
        <v>4422250511</v>
      </c>
      <c r="Y143" s="95" t="s">
        <v>2646</v>
      </c>
      <c r="Z143" s="123">
        <v>33</v>
      </c>
      <c r="AA143" s="123">
        <v>10</v>
      </c>
      <c r="AB143" s="123">
        <v>9</v>
      </c>
      <c r="AC143" s="123">
        <v>14</v>
      </c>
      <c r="AD143" s="123">
        <v>16</v>
      </c>
      <c r="AE143" s="123">
        <v>5</v>
      </c>
      <c r="AF143" s="123">
        <v>1</v>
      </c>
      <c r="AG143" s="123">
        <v>10</v>
      </c>
      <c r="AH143" s="123">
        <v>15</v>
      </c>
      <c r="AI143" s="123">
        <v>10</v>
      </c>
      <c r="AJ143" s="123">
        <v>24</v>
      </c>
      <c r="AK143" s="123">
        <v>49</v>
      </c>
      <c r="AL143" s="123">
        <v>50</v>
      </c>
      <c r="AM143" s="123">
        <v>78</v>
      </c>
      <c r="AN143" s="123">
        <v>93</v>
      </c>
      <c r="AO143" s="123">
        <v>62</v>
      </c>
      <c r="AP143" s="123">
        <v>6</v>
      </c>
      <c r="AQ143" s="123">
        <v>6</v>
      </c>
      <c r="AR143" s="123">
        <v>2</v>
      </c>
      <c r="AS143" s="123">
        <v>4</v>
      </c>
      <c r="AT143" s="123" t="s">
        <v>483</v>
      </c>
      <c r="AU143" s="123" t="s">
        <v>483</v>
      </c>
      <c r="AV143" s="123" t="s">
        <v>636</v>
      </c>
      <c r="AW143" s="123"/>
      <c r="AX143" s="123" t="s">
        <v>615</v>
      </c>
      <c r="AY143" s="123" t="s">
        <v>483</v>
      </c>
      <c r="AZ143" s="123" t="s">
        <v>489</v>
      </c>
      <c r="BA143" s="123" t="s">
        <v>483</v>
      </c>
      <c r="BB143" s="123" t="s">
        <v>483</v>
      </c>
      <c r="BC143" s="123" t="s">
        <v>483</v>
      </c>
      <c r="BD143" s="123" t="s">
        <v>616</v>
      </c>
      <c r="BE143" s="123" t="s">
        <v>490</v>
      </c>
      <c r="BF143" s="123" t="s">
        <v>490</v>
      </c>
      <c r="BG143" s="123" t="s">
        <v>490</v>
      </c>
      <c r="BH143" s="123" t="s">
        <v>490</v>
      </c>
      <c r="BI143" s="123" t="s">
        <v>490</v>
      </c>
      <c r="BJ143" s="123" t="s">
        <v>490</v>
      </c>
      <c r="BK143" s="123" t="s">
        <v>490</v>
      </c>
      <c r="BL143" s="123" t="s">
        <v>483</v>
      </c>
      <c r="BM143" s="123" t="s">
        <v>483</v>
      </c>
      <c r="BN143" s="123" t="s">
        <v>490</v>
      </c>
      <c r="BO143" s="123" t="s">
        <v>483</v>
      </c>
      <c r="BP143" s="123" t="s">
        <v>483</v>
      </c>
      <c r="BQ143" s="123" t="s">
        <v>483</v>
      </c>
      <c r="BR143" s="123" t="s">
        <v>483</v>
      </c>
      <c r="BS143" s="123" t="s">
        <v>483</v>
      </c>
      <c r="BT143" s="123" t="s">
        <v>483</v>
      </c>
      <c r="BU143" s="123" t="s">
        <v>490</v>
      </c>
      <c r="BV143" s="123" t="s">
        <v>490</v>
      </c>
      <c r="BW143" s="123" t="s">
        <v>490</v>
      </c>
      <c r="BX143" s="123" t="s">
        <v>483</v>
      </c>
      <c r="BY143" s="123" t="s">
        <v>483</v>
      </c>
      <c r="BZ143" s="123" t="s">
        <v>483</v>
      </c>
      <c r="CA143" s="123" t="s">
        <v>490</v>
      </c>
      <c r="CB143" s="123" t="s">
        <v>490</v>
      </c>
      <c r="CC143" s="123" t="s">
        <v>490</v>
      </c>
      <c r="CD143" s="123" t="s">
        <v>483</v>
      </c>
      <c r="CE143" s="123" t="s">
        <v>483</v>
      </c>
      <c r="CF143" s="123"/>
      <c r="CG143" s="123" t="s">
        <v>490</v>
      </c>
      <c r="CH143" s="123" t="s">
        <v>490</v>
      </c>
      <c r="CI143" s="123" t="s">
        <v>490</v>
      </c>
      <c r="CJ143" s="123" t="s">
        <v>490</v>
      </c>
      <c r="CK143" s="123" t="s">
        <v>490</v>
      </c>
      <c r="CL143" s="123" t="s">
        <v>490</v>
      </c>
      <c r="CM143" s="123" t="s">
        <v>490</v>
      </c>
      <c r="CN143" s="123" t="s">
        <v>483</v>
      </c>
      <c r="CO143" s="123" t="s">
        <v>483</v>
      </c>
      <c r="CP143" s="123" t="s">
        <v>483</v>
      </c>
      <c r="CQ143" s="123" t="s">
        <v>490</v>
      </c>
      <c r="CR143" s="123" t="s">
        <v>490</v>
      </c>
      <c r="CS143" s="123" t="s">
        <v>490</v>
      </c>
      <c r="CT143" s="123" t="s">
        <v>490</v>
      </c>
      <c r="CU143" s="123" t="s">
        <v>490</v>
      </c>
      <c r="CV143" s="123" t="s">
        <v>490</v>
      </c>
      <c r="CW143" s="123" t="s">
        <v>483</v>
      </c>
      <c r="CX143" s="123" t="s">
        <v>489</v>
      </c>
      <c r="CY143" s="123" t="s">
        <v>489</v>
      </c>
      <c r="CZ143" s="123" t="s">
        <v>483</v>
      </c>
      <c r="DA143" s="123" t="s">
        <v>483</v>
      </c>
      <c r="DB143" s="123" t="s">
        <v>483</v>
      </c>
      <c r="DC143" s="123" t="s">
        <v>483</v>
      </c>
      <c r="DD143" s="123" t="s">
        <v>483</v>
      </c>
      <c r="DE143" s="123" t="s">
        <v>483</v>
      </c>
      <c r="DF143" s="123" t="s">
        <v>483</v>
      </c>
      <c r="DG143" s="123" t="s">
        <v>483</v>
      </c>
      <c r="DH143" s="123" t="s">
        <v>483</v>
      </c>
      <c r="DI143" s="123" t="s">
        <v>483</v>
      </c>
      <c r="DJ143" s="123" t="s">
        <v>483</v>
      </c>
      <c r="DK143" s="123" t="s">
        <v>483</v>
      </c>
      <c r="DL143" s="123" t="s">
        <v>483</v>
      </c>
      <c r="DM143" s="123" t="s">
        <v>618</v>
      </c>
      <c r="DN143" s="123" t="s">
        <v>489</v>
      </c>
      <c r="DO143" s="123" t="s">
        <v>490</v>
      </c>
      <c r="DP143" s="123" t="s">
        <v>483</v>
      </c>
      <c r="DQ143" s="123" t="s">
        <v>483</v>
      </c>
      <c r="DR143" s="123" t="s">
        <v>483</v>
      </c>
      <c r="DS143" s="123" t="s">
        <v>483</v>
      </c>
      <c r="DT143" s="123" t="s">
        <v>483</v>
      </c>
      <c r="DU143" s="123" t="s">
        <v>483</v>
      </c>
      <c r="DV143" s="123" t="s">
        <v>490</v>
      </c>
      <c r="DW143" s="123" t="s">
        <v>490</v>
      </c>
      <c r="DX143" s="123" t="s">
        <v>490</v>
      </c>
      <c r="DY143" s="123" t="s">
        <v>483</v>
      </c>
      <c r="DZ143" s="123" t="s">
        <v>483</v>
      </c>
      <c r="EA143" s="123" t="s">
        <v>483</v>
      </c>
      <c r="EB143" s="123" t="s">
        <v>490</v>
      </c>
      <c r="EC143" s="123" t="s">
        <v>490</v>
      </c>
      <c r="ED143" s="123" t="s">
        <v>490</v>
      </c>
      <c r="EE143" s="123">
        <v>3</v>
      </c>
      <c r="EF143" s="123">
        <v>2</v>
      </c>
      <c r="EG143" s="123">
        <v>2</v>
      </c>
      <c r="EH143" s="123" t="s">
        <v>490</v>
      </c>
      <c r="EI143" s="123" t="s">
        <v>483</v>
      </c>
      <c r="EJ143" s="123" t="s">
        <v>483</v>
      </c>
      <c r="EK143" s="123" t="s">
        <v>490</v>
      </c>
      <c r="EL143" s="123" t="s">
        <v>490</v>
      </c>
      <c r="EM143" s="123" t="s">
        <v>490</v>
      </c>
      <c r="EN143" s="123" t="s">
        <v>490</v>
      </c>
      <c r="EO143" s="123" t="s">
        <v>483</v>
      </c>
      <c r="EP143" s="123" t="s">
        <v>483</v>
      </c>
      <c r="EQ143" s="123" t="s">
        <v>490</v>
      </c>
      <c r="ER143" s="123" t="s">
        <v>490</v>
      </c>
      <c r="ES143" s="123" t="s">
        <v>490</v>
      </c>
      <c r="ET143" s="123" t="s">
        <v>483</v>
      </c>
      <c r="EU143" s="123" t="s">
        <v>483</v>
      </c>
      <c r="EV143" s="123" t="s">
        <v>490</v>
      </c>
      <c r="EW143" s="123" t="s">
        <v>490</v>
      </c>
      <c r="EX143" s="123" t="s">
        <v>483</v>
      </c>
      <c r="EY143" s="123" t="s">
        <v>490</v>
      </c>
      <c r="EZ143" s="123" t="s">
        <v>483</v>
      </c>
      <c r="FA143" s="123" t="s">
        <v>490</v>
      </c>
      <c r="FB143" s="123" t="s">
        <v>490</v>
      </c>
      <c r="FC143" s="123" t="s">
        <v>490</v>
      </c>
      <c r="FD143" s="123" t="s">
        <v>490</v>
      </c>
      <c r="FE143" s="123" t="s">
        <v>490</v>
      </c>
      <c r="FF143" s="123" t="s">
        <v>490</v>
      </c>
      <c r="FG143" s="123" t="s">
        <v>490</v>
      </c>
      <c r="FH143" s="123" t="s">
        <v>490</v>
      </c>
      <c r="FI143" s="123" t="s">
        <v>490</v>
      </c>
      <c r="FJ143" s="123" t="s">
        <v>490</v>
      </c>
      <c r="FK143" s="123" t="s">
        <v>490</v>
      </c>
      <c r="FL143" s="123" t="s">
        <v>483</v>
      </c>
      <c r="FM143" s="123" t="s">
        <v>483</v>
      </c>
      <c r="FN143" s="123" t="s">
        <v>490</v>
      </c>
      <c r="FO143" s="123" t="s">
        <v>483</v>
      </c>
      <c r="FP143" s="123" t="s">
        <v>490</v>
      </c>
      <c r="FQ143" s="123" t="s">
        <v>483</v>
      </c>
      <c r="FR143" s="123" t="s">
        <v>483</v>
      </c>
      <c r="FS143" s="123" t="s">
        <v>490</v>
      </c>
      <c r="FT143" s="123" t="s">
        <v>490</v>
      </c>
      <c r="FU143" s="123" t="s">
        <v>483</v>
      </c>
      <c r="FV143" s="123" t="s">
        <v>490</v>
      </c>
      <c r="FW143" s="123" t="s">
        <v>483</v>
      </c>
      <c r="FX143" s="123" t="s">
        <v>483</v>
      </c>
      <c r="FY143" s="123" t="s">
        <v>483</v>
      </c>
      <c r="FZ143" s="123" t="s">
        <v>483</v>
      </c>
      <c r="GA143" s="123" t="s">
        <v>483</v>
      </c>
      <c r="GB143" s="123" t="s">
        <v>490</v>
      </c>
      <c r="GC143" s="123" t="s">
        <v>483</v>
      </c>
      <c r="GD143" s="123" t="s">
        <v>483</v>
      </c>
      <c r="GE143" s="123" t="s">
        <v>483</v>
      </c>
      <c r="GF143" s="123" t="s">
        <v>483</v>
      </c>
      <c r="GG143" s="123" t="s">
        <v>483</v>
      </c>
      <c r="GH143" s="123" t="s">
        <v>490</v>
      </c>
      <c r="GI143" s="123" t="s">
        <v>483</v>
      </c>
      <c r="GJ143" s="123" t="s">
        <v>490</v>
      </c>
      <c r="GK143" s="123" t="s">
        <v>483</v>
      </c>
      <c r="GL143" s="123" t="s">
        <v>483</v>
      </c>
      <c r="GM143" s="123" t="s">
        <v>483</v>
      </c>
      <c r="GN143" s="123" t="s">
        <v>483</v>
      </c>
      <c r="GO143" s="123" t="s">
        <v>490</v>
      </c>
      <c r="GP143" s="123" t="s">
        <v>490</v>
      </c>
      <c r="GQ143" s="123" t="s">
        <v>483</v>
      </c>
      <c r="GR143" s="123" t="s">
        <v>483</v>
      </c>
      <c r="GS143" s="123" t="s">
        <v>490</v>
      </c>
      <c r="GT143" s="123" t="s">
        <v>490</v>
      </c>
      <c r="GU143" s="123" t="s">
        <v>483</v>
      </c>
      <c r="GV143" s="123" t="s">
        <v>490</v>
      </c>
      <c r="GW143" s="123" t="s">
        <v>490</v>
      </c>
      <c r="GX143" s="123" t="s">
        <v>490</v>
      </c>
      <c r="GY143" s="123" t="s">
        <v>489</v>
      </c>
      <c r="GZ143" s="123" t="s">
        <v>489</v>
      </c>
      <c r="HA143" s="123" t="s">
        <v>489</v>
      </c>
      <c r="HB143" s="123" t="s">
        <v>483</v>
      </c>
      <c r="HC143" s="123" t="s">
        <v>483</v>
      </c>
      <c r="HD143" s="123" t="s">
        <v>483</v>
      </c>
      <c r="HE143" s="123" t="s">
        <v>483</v>
      </c>
      <c r="HF143" s="123" t="s">
        <v>490</v>
      </c>
      <c r="HG143" s="123" t="s">
        <v>490</v>
      </c>
      <c r="HH143" s="123" t="s">
        <v>490</v>
      </c>
      <c r="HI143" s="123" t="s">
        <v>490</v>
      </c>
      <c r="HJ143" s="123" t="s">
        <v>490</v>
      </c>
      <c r="HK143" s="123" t="s">
        <v>490</v>
      </c>
      <c r="HL143" s="123" t="s">
        <v>490</v>
      </c>
      <c r="HM143" s="123" t="s">
        <v>490</v>
      </c>
      <c r="HN143" s="123" t="s">
        <v>490</v>
      </c>
      <c r="HO143" s="123" t="s">
        <v>490</v>
      </c>
      <c r="HP143" s="123" t="s">
        <v>490</v>
      </c>
      <c r="HQ143" s="123" t="s">
        <v>490</v>
      </c>
      <c r="HR143" s="123" t="s">
        <v>490</v>
      </c>
      <c r="HS143" s="123" t="s">
        <v>490</v>
      </c>
      <c r="HT143" s="123" t="s">
        <v>490</v>
      </c>
      <c r="HU143" s="123" t="s">
        <v>490</v>
      </c>
      <c r="HV143" s="123" t="s">
        <v>483</v>
      </c>
      <c r="HW143" s="123" t="s">
        <v>483</v>
      </c>
      <c r="HX143" s="123" t="s">
        <v>489</v>
      </c>
      <c r="HY143" s="123" t="s">
        <v>483</v>
      </c>
      <c r="HZ143" s="123" t="s">
        <v>483</v>
      </c>
      <c r="IA143" s="123" t="s">
        <v>489</v>
      </c>
      <c r="IB143" s="123" t="s">
        <v>483</v>
      </c>
      <c r="IC143" s="123" t="s">
        <v>483</v>
      </c>
      <c r="ID143" s="123" t="s">
        <v>483</v>
      </c>
      <c r="IE143" s="123" t="s">
        <v>489</v>
      </c>
      <c r="IF143" s="123" t="s">
        <v>490</v>
      </c>
      <c r="IG143" s="123" t="s">
        <v>490</v>
      </c>
      <c r="IH143" s="123" t="s">
        <v>490</v>
      </c>
      <c r="II143" s="123" t="s">
        <v>490</v>
      </c>
      <c r="IJ143" s="123" t="s">
        <v>490</v>
      </c>
      <c r="IK143" s="123" t="s">
        <v>489</v>
      </c>
      <c r="IL143" s="123" t="s">
        <v>483</v>
      </c>
      <c r="IM143" s="123" t="s">
        <v>483</v>
      </c>
      <c r="IN143" s="123">
        <v>1</v>
      </c>
      <c r="IO143" s="123">
        <v>0</v>
      </c>
      <c r="IP143" s="123">
        <v>1</v>
      </c>
      <c r="IQ143" s="123">
        <v>0</v>
      </c>
      <c r="IR143" s="123">
        <v>2</v>
      </c>
      <c r="IS143" s="123">
        <v>0</v>
      </c>
      <c r="IT143" s="123">
        <v>0</v>
      </c>
      <c r="IU143" s="123">
        <v>0</v>
      </c>
      <c r="IV143" s="123">
        <v>6</v>
      </c>
      <c r="IW143" s="123">
        <v>0</v>
      </c>
      <c r="IX143" s="123">
        <v>0</v>
      </c>
      <c r="IY143" s="123">
        <v>1</v>
      </c>
      <c r="IZ143" s="123">
        <v>0</v>
      </c>
      <c r="JA143" s="123">
        <v>0</v>
      </c>
      <c r="JB143" s="123">
        <v>0</v>
      </c>
      <c r="JC143" s="123">
        <v>0</v>
      </c>
      <c r="JD143" s="123">
        <v>0</v>
      </c>
      <c r="JE143" s="123">
        <v>6</v>
      </c>
      <c r="JF143" s="123">
        <v>0</v>
      </c>
      <c r="JG143" s="123">
        <v>1</v>
      </c>
      <c r="JH143" s="123">
        <v>3</v>
      </c>
      <c r="JI143" s="123">
        <v>0</v>
      </c>
      <c r="JJ143" s="123">
        <v>4</v>
      </c>
      <c r="JK143" s="123">
        <v>0</v>
      </c>
      <c r="JL143" s="123">
        <v>0</v>
      </c>
      <c r="JM143" s="123">
        <v>0</v>
      </c>
      <c r="JN143" s="123">
        <v>17</v>
      </c>
      <c r="JO143" s="123">
        <v>8</v>
      </c>
      <c r="JP143" s="123">
        <v>25</v>
      </c>
      <c r="JQ143" s="123">
        <v>8</v>
      </c>
      <c r="JR143" s="123" t="s">
        <v>2648</v>
      </c>
      <c r="JS143" s="123" t="s">
        <v>483</v>
      </c>
      <c r="JT143" s="123" t="s">
        <v>489</v>
      </c>
      <c r="JU143" s="123" t="s">
        <v>489</v>
      </c>
      <c r="JV143" s="123" t="s">
        <v>489</v>
      </c>
      <c r="JW143" s="123" t="s">
        <v>483</v>
      </c>
      <c r="JX143" s="123" t="s">
        <v>483</v>
      </c>
      <c r="JY143" s="123" t="s">
        <v>483</v>
      </c>
      <c r="JZ143" s="123" t="s">
        <v>489</v>
      </c>
      <c r="KA143" s="123" t="s">
        <v>489</v>
      </c>
      <c r="KB143" s="123" t="s">
        <v>489</v>
      </c>
      <c r="KC143" s="123" t="s">
        <v>489</v>
      </c>
      <c r="KD143" s="123" t="s">
        <v>2649</v>
      </c>
      <c r="KE143" s="123" t="s">
        <v>2496</v>
      </c>
      <c r="KF143" s="123" t="s">
        <v>967</v>
      </c>
      <c r="KG143" s="123" t="s">
        <v>935</v>
      </c>
      <c r="KH143" s="123" t="s">
        <v>485</v>
      </c>
      <c r="KI143" s="123">
        <v>1</v>
      </c>
      <c r="KJ143" s="123" t="s">
        <v>483</v>
      </c>
      <c r="KK143" s="123" t="s">
        <v>483</v>
      </c>
      <c r="KL143" s="123" t="s">
        <v>483</v>
      </c>
      <c r="KM143" s="123" t="s">
        <v>483</v>
      </c>
      <c r="KN143" s="123" t="s">
        <v>483</v>
      </c>
      <c r="KO143" s="123" t="s">
        <v>483</v>
      </c>
      <c r="KP143" s="123" t="s">
        <v>483</v>
      </c>
      <c r="KQ143" s="123" t="s">
        <v>483</v>
      </c>
      <c r="KR143" s="123" t="s">
        <v>483</v>
      </c>
      <c r="KS143" s="123" t="s">
        <v>483</v>
      </c>
      <c r="KT143" s="123" t="s">
        <v>483</v>
      </c>
      <c r="KU143" s="123" t="s">
        <v>483</v>
      </c>
      <c r="KV143" s="123" t="s">
        <v>483</v>
      </c>
      <c r="KW143" s="123" t="s">
        <v>483</v>
      </c>
      <c r="KX143" s="123" t="s">
        <v>490</v>
      </c>
      <c r="KY143" s="123" t="s">
        <v>483</v>
      </c>
      <c r="KZ143" s="123" t="s">
        <v>483</v>
      </c>
      <c r="LA143" s="123" t="s">
        <v>483</v>
      </c>
      <c r="LB143" s="123" t="s">
        <v>483</v>
      </c>
      <c r="LC143" s="123" t="s">
        <v>483</v>
      </c>
      <c r="LD143" s="123" t="s">
        <v>490</v>
      </c>
      <c r="LE143" s="123" t="s">
        <v>490</v>
      </c>
      <c r="LF143" s="123">
        <v>21</v>
      </c>
      <c r="LG143" s="123">
        <v>12</v>
      </c>
      <c r="LH143" s="123">
        <v>0</v>
      </c>
      <c r="LI143" s="123">
        <v>33</v>
      </c>
      <c r="LJ143" s="123">
        <v>15</v>
      </c>
      <c r="LK143" s="123">
        <v>15</v>
      </c>
      <c r="LL143" s="123">
        <v>13</v>
      </c>
      <c r="LM143" s="123">
        <v>15</v>
      </c>
      <c r="LN143" s="123" t="s">
        <v>483</v>
      </c>
      <c r="LO143" s="123" t="s">
        <v>483</v>
      </c>
      <c r="LP143" s="123" t="s">
        <v>483</v>
      </c>
      <c r="LQ143" s="123" t="s">
        <v>483</v>
      </c>
      <c r="LR143" s="123" t="s">
        <v>483</v>
      </c>
      <c r="LS143" s="123" t="s">
        <v>489</v>
      </c>
      <c r="LT143" s="123" t="s">
        <v>489</v>
      </c>
      <c r="LU143" s="123" t="s">
        <v>489</v>
      </c>
      <c r="LV143" s="123" t="s">
        <v>489</v>
      </c>
      <c r="LW143" s="123" t="s">
        <v>489</v>
      </c>
      <c r="LX143" s="123" t="s">
        <v>489</v>
      </c>
      <c r="LY143" s="123" t="s">
        <v>489</v>
      </c>
      <c r="LZ143" s="123" t="s">
        <v>489</v>
      </c>
      <c r="MA143" s="123" t="s">
        <v>489</v>
      </c>
      <c r="MB143" s="123" t="s">
        <v>483</v>
      </c>
      <c r="MC143" s="123" t="s">
        <v>483</v>
      </c>
      <c r="MD143" s="123" t="s">
        <v>483</v>
      </c>
      <c r="ME143" s="123" t="s">
        <v>489</v>
      </c>
      <c r="MF143" s="123" t="s">
        <v>483</v>
      </c>
      <c r="MG143" s="123" t="s">
        <v>483</v>
      </c>
      <c r="MH143" s="123" t="s">
        <v>483</v>
      </c>
      <c r="MI143" s="123" t="s">
        <v>489</v>
      </c>
      <c r="MJ143" s="123" t="s">
        <v>483</v>
      </c>
      <c r="MK143" s="123" t="s">
        <v>483</v>
      </c>
      <c r="ML143" s="123" t="s">
        <v>489</v>
      </c>
      <c r="MM143" s="123" t="s">
        <v>483</v>
      </c>
      <c r="MN143" s="123" t="s">
        <v>483</v>
      </c>
      <c r="MO143" s="123" t="s">
        <v>483</v>
      </c>
      <c r="MP143" s="123" t="s">
        <v>483</v>
      </c>
      <c r="MQ143" s="123" t="s">
        <v>483</v>
      </c>
      <c r="MR143" s="123" t="s">
        <v>483</v>
      </c>
      <c r="MS143" s="123" t="s">
        <v>489</v>
      </c>
      <c r="MT143" s="123" t="s">
        <v>483</v>
      </c>
      <c r="MU143" s="123" t="s">
        <v>483</v>
      </c>
      <c r="MV143" s="123" t="s">
        <v>483</v>
      </c>
      <c r="MW143" s="123" t="s">
        <v>483</v>
      </c>
      <c r="MX143" s="123" t="s">
        <v>483</v>
      </c>
      <c r="MY143" s="123" t="s">
        <v>483</v>
      </c>
      <c r="MZ143" s="123" t="s">
        <v>483</v>
      </c>
      <c r="NA143" s="123" t="s">
        <v>483</v>
      </c>
      <c r="NB143" s="123" t="s">
        <v>483</v>
      </c>
      <c r="NC143" s="123" t="s">
        <v>483</v>
      </c>
      <c r="ND143" s="123" t="s">
        <v>489</v>
      </c>
      <c r="NE143" s="123" t="s">
        <v>483</v>
      </c>
      <c r="NF143" s="123" t="s">
        <v>483</v>
      </c>
      <c r="NG143" s="123" t="s">
        <v>483</v>
      </c>
      <c r="NH143" s="123" t="s">
        <v>483</v>
      </c>
      <c r="NI143" s="123" t="s">
        <v>489</v>
      </c>
      <c r="NJ143" s="123" t="s">
        <v>489</v>
      </c>
      <c r="NK143" s="123" t="s">
        <v>483</v>
      </c>
      <c r="NL143" s="123" t="s">
        <v>489</v>
      </c>
      <c r="NM143" s="123" t="s">
        <v>483</v>
      </c>
      <c r="NN143" s="123" t="s">
        <v>483</v>
      </c>
      <c r="NO143" s="123" t="s">
        <v>483</v>
      </c>
      <c r="NP143" s="123" t="s">
        <v>483</v>
      </c>
      <c r="NQ143" s="123" t="s">
        <v>489</v>
      </c>
      <c r="NR143" s="123" t="s">
        <v>483</v>
      </c>
      <c r="NS143" s="123" t="s">
        <v>483</v>
      </c>
      <c r="NT143" s="123" t="s">
        <v>483</v>
      </c>
      <c r="NU143" s="123" t="s">
        <v>483</v>
      </c>
      <c r="NV143" s="123" t="s">
        <v>483</v>
      </c>
      <c r="NW143" s="123" t="s">
        <v>483</v>
      </c>
      <c r="NX143" s="123" t="s">
        <v>483</v>
      </c>
      <c r="NY143" s="123" t="s">
        <v>483</v>
      </c>
      <c r="NZ143" s="123" t="s">
        <v>483</v>
      </c>
      <c r="OA143" s="123" t="s">
        <v>483</v>
      </c>
      <c r="OB143" s="123" t="s">
        <v>483</v>
      </c>
      <c r="OC143" s="123" t="s">
        <v>483</v>
      </c>
      <c r="OD143" s="123" t="s">
        <v>483</v>
      </c>
      <c r="OE143" s="123" t="s">
        <v>483</v>
      </c>
      <c r="OF143" s="123" t="s">
        <v>483</v>
      </c>
      <c r="OG143" s="123" t="s">
        <v>483</v>
      </c>
      <c r="OH143" s="123" t="s">
        <v>483</v>
      </c>
      <c r="OI143" s="123" t="s">
        <v>483</v>
      </c>
      <c r="OJ143" s="123" t="s">
        <v>483</v>
      </c>
      <c r="OK143" s="123" t="s">
        <v>483</v>
      </c>
      <c r="OL143" s="123" t="s">
        <v>483</v>
      </c>
      <c r="OM143" s="123" t="s">
        <v>483</v>
      </c>
      <c r="ON143" s="123" t="s">
        <v>483</v>
      </c>
      <c r="OO143" s="123" t="s">
        <v>483</v>
      </c>
      <c r="OP143" s="123" t="s">
        <v>483</v>
      </c>
      <c r="OQ143" s="123" t="s">
        <v>483</v>
      </c>
      <c r="OR143" s="123" t="s">
        <v>483</v>
      </c>
      <c r="OS143" s="123" t="s">
        <v>483</v>
      </c>
      <c r="OT143" s="123" t="s">
        <v>483</v>
      </c>
      <c r="OU143" s="123" t="s">
        <v>483</v>
      </c>
      <c r="OV143" s="123" t="s">
        <v>483</v>
      </c>
      <c r="OW143" s="123" t="s">
        <v>575</v>
      </c>
      <c r="OX143" s="123" t="s">
        <v>483</v>
      </c>
      <c r="OY143" s="123" t="s">
        <v>483</v>
      </c>
      <c r="OZ143" s="123" t="s">
        <v>483</v>
      </c>
      <c r="PA143" s="123" t="s">
        <v>483</v>
      </c>
      <c r="PB143" s="123" t="s">
        <v>489</v>
      </c>
      <c r="PC143" s="123" t="s">
        <v>483</v>
      </c>
      <c r="PD143" s="123" t="s">
        <v>483</v>
      </c>
      <c r="PE143" s="123" t="s">
        <v>483</v>
      </c>
      <c r="PF143" s="123" t="s">
        <v>483</v>
      </c>
      <c r="PG143" s="123" t="s">
        <v>483</v>
      </c>
      <c r="PH143" s="123" t="s">
        <v>483</v>
      </c>
      <c r="PI143" s="123" t="s">
        <v>483</v>
      </c>
      <c r="PJ143" s="123" t="s">
        <v>483</v>
      </c>
      <c r="PK143" s="123" t="s">
        <v>483</v>
      </c>
      <c r="PL143" s="123" t="s">
        <v>483</v>
      </c>
      <c r="PM143" s="123" t="s">
        <v>483</v>
      </c>
      <c r="PN143" s="123" t="s">
        <v>483</v>
      </c>
      <c r="PO143" s="123" t="s">
        <v>483</v>
      </c>
      <c r="PP143" s="123" t="s">
        <v>483</v>
      </c>
      <c r="PQ143" s="123" t="s">
        <v>483</v>
      </c>
      <c r="PR143" s="123" t="s">
        <v>483</v>
      </c>
      <c r="PS143" s="123" t="s">
        <v>489</v>
      </c>
      <c r="PT143" s="123" t="s">
        <v>489</v>
      </c>
      <c r="PU143" s="123" t="s">
        <v>574</v>
      </c>
      <c r="PV143" s="123" t="s">
        <v>574</v>
      </c>
      <c r="PW143" s="123" t="s">
        <v>574</v>
      </c>
      <c r="PX143" s="123" t="s">
        <v>574</v>
      </c>
      <c r="PY143" s="123" t="s">
        <v>574</v>
      </c>
      <c r="PZ143" s="123" t="s">
        <v>483</v>
      </c>
      <c r="QA143" s="123" t="s">
        <v>623</v>
      </c>
      <c r="QB143" s="123" t="s">
        <v>483</v>
      </c>
      <c r="QC143" s="123" t="s">
        <v>583</v>
      </c>
      <c r="QD143" s="123" t="s">
        <v>483</v>
      </c>
      <c r="QE143" s="123" t="s">
        <v>838</v>
      </c>
      <c r="QF143" s="123"/>
      <c r="QG143" s="123"/>
      <c r="QH143" s="123" t="s">
        <v>489</v>
      </c>
      <c r="QI143" s="123" t="s">
        <v>490</v>
      </c>
      <c r="QJ143" s="123" t="s">
        <v>490</v>
      </c>
      <c r="QK143" s="123"/>
      <c r="QL143" s="123" t="s">
        <v>490</v>
      </c>
      <c r="QM143" s="123" t="s">
        <v>489</v>
      </c>
      <c r="QN143" s="123" t="s">
        <v>483</v>
      </c>
      <c r="QO143" s="123" t="s">
        <v>483</v>
      </c>
      <c r="QP143" s="123" t="s">
        <v>483</v>
      </c>
      <c r="QQ143" s="123">
        <v>0</v>
      </c>
      <c r="QR143" s="123">
        <v>50</v>
      </c>
      <c r="QS143" s="123">
        <v>60</v>
      </c>
      <c r="QT143" s="123" t="s">
        <v>2650</v>
      </c>
      <c r="QU143" s="90" t="s">
        <v>4480</v>
      </c>
      <c r="QV143" s="90" t="s">
        <v>4960</v>
      </c>
      <c r="QW143" s="125" t="s">
        <v>4970</v>
      </c>
      <c r="QX143" s="148" t="s">
        <v>483</v>
      </c>
      <c r="QY143" s="90" t="s">
        <v>483</v>
      </c>
      <c r="QZ143" s="148" t="s">
        <v>483</v>
      </c>
      <c r="RA143" s="81" t="s">
        <v>4795</v>
      </c>
      <c r="RB143" s="148">
        <v>49</v>
      </c>
      <c r="RC143" s="148">
        <v>16</v>
      </c>
      <c r="RD143" s="148">
        <v>33</v>
      </c>
      <c r="RE143" s="149">
        <v>48</v>
      </c>
      <c r="RF143" s="149">
        <v>16</v>
      </c>
      <c r="RG143" s="149">
        <v>32</v>
      </c>
      <c r="RH143" s="152">
        <v>41</v>
      </c>
      <c r="RI143" s="152">
        <v>9</v>
      </c>
      <c r="RJ143" s="152">
        <v>32</v>
      </c>
      <c r="RK143" s="90">
        <v>49</v>
      </c>
      <c r="RL143" s="90">
        <v>16</v>
      </c>
      <c r="RM143" s="90">
        <v>33</v>
      </c>
      <c r="RN143" s="149">
        <v>28</v>
      </c>
      <c r="RO143" s="152">
        <v>18</v>
      </c>
      <c r="RP143" s="90" t="s">
        <v>483</v>
      </c>
      <c r="RQ143" s="58" t="s">
        <v>489</v>
      </c>
      <c r="RR143" s="90" t="s">
        <v>483</v>
      </c>
      <c r="RS143" s="80">
        <v>0</v>
      </c>
      <c r="RT143" s="80">
        <v>0</v>
      </c>
      <c r="RU143" s="80">
        <v>0</v>
      </c>
      <c r="RV143" s="80">
        <v>0</v>
      </c>
      <c r="RW143" s="80">
        <v>0</v>
      </c>
      <c r="RX143" s="80">
        <v>0</v>
      </c>
      <c r="RY143" s="84" t="s">
        <v>483</v>
      </c>
      <c r="RZ143" s="84" t="s">
        <v>6134</v>
      </c>
      <c r="SA143" s="191" t="s">
        <v>6844</v>
      </c>
      <c r="SB143" s="90" t="s">
        <v>4781</v>
      </c>
      <c r="SC143" s="90" t="s">
        <v>4781</v>
      </c>
      <c r="SD143" s="224" t="s">
        <v>6784</v>
      </c>
      <c r="SE143" s="123"/>
      <c r="SF143" s="114"/>
      <c r="SG143" s="114"/>
      <c r="SH143" s="114"/>
      <c r="SI143" s="114"/>
      <c r="SJ143" s="114"/>
      <c r="SK143" s="114"/>
      <c r="SL143" s="114"/>
      <c r="SM143" s="114"/>
      <c r="SN143" s="242"/>
      <c r="SO143" s="114"/>
      <c r="SQ143" s="123"/>
      <c r="SR143" s="123"/>
      <c r="ST143" s="90" t="s">
        <v>483</v>
      </c>
      <c r="SV143" s="235" t="s">
        <v>4478</v>
      </c>
    </row>
    <row r="144" spans="1:516" s="98" customFormat="1" ht="84.75" customHeight="1" x14ac:dyDescent="0.25">
      <c r="A144" s="123" t="s">
        <v>2660</v>
      </c>
      <c r="B144" s="93">
        <v>206</v>
      </c>
      <c r="C144" s="123">
        <v>2019</v>
      </c>
      <c r="D144" s="94" t="s">
        <v>4073</v>
      </c>
      <c r="E144" s="123">
        <v>15</v>
      </c>
      <c r="F144" s="123" t="s">
        <v>602</v>
      </c>
      <c r="G144" s="114" t="s">
        <v>2661</v>
      </c>
      <c r="H144" s="123"/>
      <c r="I144" s="123" t="s">
        <v>2511</v>
      </c>
      <c r="J144" s="123" t="s">
        <v>4163</v>
      </c>
      <c r="K144" s="123" t="s">
        <v>657</v>
      </c>
      <c r="L144" s="123" t="s">
        <v>2662</v>
      </c>
      <c r="M144" s="123">
        <v>423</v>
      </c>
      <c r="N144" s="123"/>
      <c r="O144" s="123" t="s">
        <v>608</v>
      </c>
      <c r="P144" s="123" t="s">
        <v>2663</v>
      </c>
      <c r="Q144" s="123">
        <v>4422180069</v>
      </c>
      <c r="R144" s="95" t="s">
        <v>2664</v>
      </c>
      <c r="S144" s="97">
        <v>76100</v>
      </c>
      <c r="T144" s="97" t="s">
        <v>590</v>
      </c>
      <c r="U144" s="97" t="s">
        <v>2665</v>
      </c>
      <c r="V144" s="97" t="s">
        <v>2665</v>
      </c>
      <c r="W144" s="97" t="s">
        <v>586</v>
      </c>
      <c r="X144" s="183">
        <v>4422180069</v>
      </c>
      <c r="Y144" s="95" t="s">
        <v>2664</v>
      </c>
      <c r="Z144" s="123">
        <v>36</v>
      </c>
      <c r="AA144" s="123">
        <v>0</v>
      </c>
      <c r="AB144" s="123">
        <v>3</v>
      </c>
      <c r="AC144" s="123">
        <v>33</v>
      </c>
      <c r="AD144" s="123">
        <v>5</v>
      </c>
      <c r="AE144" s="123">
        <v>0</v>
      </c>
      <c r="AF144" s="123">
        <v>3</v>
      </c>
      <c r="AG144" s="123">
        <v>2</v>
      </c>
      <c r="AH144" s="123">
        <v>0</v>
      </c>
      <c r="AI144" s="123">
        <v>6</v>
      </c>
      <c r="AJ144" s="123">
        <v>35</v>
      </c>
      <c r="AK144" s="123">
        <v>41</v>
      </c>
      <c r="AL144" s="123">
        <v>45</v>
      </c>
      <c r="AM144" s="123">
        <v>84</v>
      </c>
      <c r="AN144" s="123">
        <v>101</v>
      </c>
      <c r="AO144" s="123">
        <v>67</v>
      </c>
      <c r="AP144" s="123">
        <v>22</v>
      </c>
      <c r="AQ144" s="123">
        <v>1</v>
      </c>
      <c r="AR144" s="123"/>
      <c r="AS144" s="123">
        <v>1</v>
      </c>
      <c r="AT144" s="123" t="s">
        <v>483</v>
      </c>
      <c r="AU144" s="123" t="s">
        <v>483</v>
      </c>
      <c r="AV144" s="123" t="s">
        <v>585</v>
      </c>
      <c r="AW144" s="123">
        <v>60</v>
      </c>
      <c r="AX144" s="123" t="s">
        <v>637</v>
      </c>
      <c r="AY144" s="123" t="s">
        <v>483</v>
      </c>
      <c r="AZ144" s="123" t="s">
        <v>483</v>
      </c>
      <c r="BA144" s="123" t="s">
        <v>483</v>
      </c>
      <c r="BB144" s="123" t="s">
        <v>483</v>
      </c>
      <c r="BC144" s="123" t="s">
        <v>483</v>
      </c>
      <c r="BD144" s="123" t="s">
        <v>623</v>
      </c>
      <c r="BE144" s="123" t="s">
        <v>490</v>
      </c>
      <c r="BF144" s="123" t="s">
        <v>490</v>
      </c>
      <c r="BG144" s="123" t="s">
        <v>490</v>
      </c>
      <c r="BH144" s="123" t="s">
        <v>490</v>
      </c>
      <c r="BI144" s="123" t="s">
        <v>490</v>
      </c>
      <c r="BJ144" s="123" t="s">
        <v>490</v>
      </c>
      <c r="BK144" s="123" t="s">
        <v>490</v>
      </c>
      <c r="BL144" s="123" t="s">
        <v>483</v>
      </c>
      <c r="BM144" s="123" t="s">
        <v>483</v>
      </c>
      <c r="BN144" s="123" t="s">
        <v>483</v>
      </c>
      <c r="BO144" s="123" t="s">
        <v>483</v>
      </c>
      <c r="BP144" s="123" t="s">
        <v>483</v>
      </c>
      <c r="BQ144" s="123" t="s">
        <v>483</v>
      </c>
      <c r="BR144" s="123" t="s">
        <v>483</v>
      </c>
      <c r="BS144" s="123" t="s">
        <v>483</v>
      </c>
      <c r="BT144" s="123" t="s">
        <v>483</v>
      </c>
      <c r="BU144" s="123" t="s">
        <v>483</v>
      </c>
      <c r="BV144" s="123" t="s">
        <v>490</v>
      </c>
      <c r="BW144" s="123" t="s">
        <v>490</v>
      </c>
      <c r="BX144" s="123" t="s">
        <v>483</v>
      </c>
      <c r="BY144" s="123" t="s">
        <v>490</v>
      </c>
      <c r="BZ144" s="123" t="s">
        <v>483</v>
      </c>
      <c r="CA144" s="123" t="s">
        <v>483</v>
      </c>
      <c r="CB144" s="123" t="s">
        <v>483</v>
      </c>
      <c r="CC144" s="123" t="s">
        <v>490</v>
      </c>
      <c r="CD144" s="123" t="s">
        <v>483</v>
      </c>
      <c r="CE144" s="123" t="s">
        <v>483</v>
      </c>
      <c r="CF144" s="123"/>
      <c r="CG144" s="123" t="s">
        <v>483</v>
      </c>
      <c r="CH144" s="123" t="s">
        <v>483</v>
      </c>
      <c r="CI144" s="123" t="s">
        <v>483</v>
      </c>
      <c r="CJ144" s="123" t="s">
        <v>489</v>
      </c>
      <c r="CK144" s="123" t="s">
        <v>483</v>
      </c>
      <c r="CL144" s="123" t="s">
        <v>483</v>
      </c>
      <c r="CM144" s="123" t="s">
        <v>489</v>
      </c>
      <c r="CN144" s="123" t="s">
        <v>483</v>
      </c>
      <c r="CO144" s="123" t="s">
        <v>483</v>
      </c>
      <c r="CP144" s="123" t="s">
        <v>483</v>
      </c>
      <c r="CQ144" s="123" t="s">
        <v>483</v>
      </c>
      <c r="CR144" s="123" t="s">
        <v>483</v>
      </c>
      <c r="CS144" s="123" t="s">
        <v>483</v>
      </c>
      <c r="CT144" s="123" t="s">
        <v>483</v>
      </c>
      <c r="CU144" s="123" t="s">
        <v>483</v>
      </c>
      <c r="CV144" s="123" t="s">
        <v>483</v>
      </c>
      <c r="CW144" s="123" t="s">
        <v>483</v>
      </c>
      <c r="CX144" s="123" t="s">
        <v>483</v>
      </c>
      <c r="CY144" s="123" t="s">
        <v>483</v>
      </c>
      <c r="CZ144" s="123" t="s">
        <v>483</v>
      </c>
      <c r="DA144" s="123" t="s">
        <v>483</v>
      </c>
      <c r="DB144" s="123" t="s">
        <v>483</v>
      </c>
      <c r="DC144" s="123" t="s">
        <v>483</v>
      </c>
      <c r="DD144" s="123" t="s">
        <v>483</v>
      </c>
      <c r="DE144" s="123" t="s">
        <v>483</v>
      </c>
      <c r="DF144" s="123" t="s">
        <v>483</v>
      </c>
      <c r="DG144" s="123" t="s">
        <v>483</v>
      </c>
      <c r="DH144" s="123" t="s">
        <v>483</v>
      </c>
      <c r="DI144" s="123" t="s">
        <v>483</v>
      </c>
      <c r="DJ144" s="123" t="s">
        <v>483</v>
      </c>
      <c r="DK144" s="123" t="s">
        <v>483</v>
      </c>
      <c r="DL144" s="123" t="s">
        <v>483</v>
      </c>
      <c r="DM144" s="123" t="s">
        <v>581</v>
      </c>
      <c r="DN144" s="123" t="s">
        <v>489</v>
      </c>
      <c r="DO144" s="123" t="s">
        <v>483</v>
      </c>
      <c r="DP144" s="123" t="s">
        <v>483</v>
      </c>
      <c r="DQ144" s="123" t="s">
        <v>483</v>
      </c>
      <c r="DR144" s="123" t="s">
        <v>483</v>
      </c>
      <c r="DS144" s="123" t="s">
        <v>483</v>
      </c>
      <c r="DT144" s="123" t="s">
        <v>483</v>
      </c>
      <c r="DU144" s="123" t="s">
        <v>483</v>
      </c>
      <c r="DV144" s="123" t="s">
        <v>483</v>
      </c>
      <c r="DW144" s="123" t="s">
        <v>483</v>
      </c>
      <c r="DX144" s="123" t="s">
        <v>483</v>
      </c>
      <c r="DY144" s="123" t="s">
        <v>483</v>
      </c>
      <c r="DZ144" s="123" t="s">
        <v>483</v>
      </c>
      <c r="EA144" s="123" t="s">
        <v>483</v>
      </c>
      <c r="EB144" s="123" t="s">
        <v>483</v>
      </c>
      <c r="EC144" s="123" t="s">
        <v>483</v>
      </c>
      <c r="ED144" s="123" t="s">
        <v>483</v>
      </c>
      <c r="EE144" s="123">
        <v>8</v>
      </c>
      <c r="EF144" s="123">
        <v>4</v>
      </c>
      <c r="EG144" s="123">
        <v>4</v>
      </c>
      <c r="EH144" s="123" t="s">
        <v>489</v>
      </c>
      <c r="EI144" s="123" t="s">
        <v>483</v>
      </c>
      <c r="EJ144" s="123" t="s">
        <v>483</v>
      </c>
      <c r="EK144" s="123" t="s">
        <v>483</v>
      </c>
      <c r="EL144" s="123" t="s">
        <v>483</v>
      </c>
      <c r="EM144" s="123" t="s">
        <v>483</v>
      </c>
      <c r="EN144" s="123" t="s">
        <v>490</v>
      </c>
      <c r="EO144" s="123" t="s">
        <v>483</v>
      </c>
      <c r="EP144" s="123" t="s">
        <v>483</v>
      </c>
      <c r="EQ144" s="123" t="s">
        <v>483</v>
      </c>
      <c r="ER144" s="123" t="s">
        <v>483</v>
      </c>
      <c r="ES144" s="123" t="s">
        <v>483</v>
      </c>
      <c r="ET144" s="123" t="s">
        <v>483</v>
      </c>
      <c r="EU144" s="123" t="s">
        <v>483</v>
      </c>
      <c r="EV144" s="123" t="s">
        <v>483</v>
      </c>
      <c r="EW144" s="123" t="s">
        <v>483</v>
      </c>
      <c r="EX144" s="123" t="s">
        <v>490</v>
      </c>
      <c r="EY144" s="123" t="s">
        <v>490</v>
      </c>
      <c r="EZ144" s="123" t="s">
        <v>483</v>
      </c>
      <c r="FA144" s="123" t="s">
        <v>483</v>
      </c>
      <c r="FB144" s="123" t="s">
        <v>483</v>
      </c>
      <c r="FC144" s="123" t="s">
        <v>483</v>
      </c>
      <c r="FD144" s="123" t="s">
        <v>490</v>
      </c>
      <c r="FE144" s="123" t="s">
        <v>483</v>
      </c>
      <c r="FF144" s="123" t="s">
        <v>490</v>
      </c>
      <c r="FG144" s="123" t="s">
        <v>490</v>
      </c>
      <c r="FH144" s="123" t="s">
        <v>490</v>
      </c>
      <c r="FI144" s="123" t="s">
        <v>490</v>
      </c>
      <c r="FJ144" s="123" t="s">
        <v>490</v>
      </c>
      <c r="FK144" s="123" t="s">
        <v>490</v>
      </c>
      <c r="FL144" s="123" t="s">
        <v>483</v>
      </c>
      <c r="FM144" s="123" t="s">
        <v>483</v>
      </c>
      <c r="FN144" s="123" t="s">
        <v>483</v>
      </c>
      <c r="FO144" s="123" t="s">
        <v>483</v>
      </c>
      <c r="FP144" s="123" t="s">
        <v>483</v>
      </c>
      <c r="FQ144" s="123" t="s">
        <v>483</v>
      </c>
      <c r="FR144" s="123" t="s">
        <v>483</v>
      </c>
      <c r="FS144" s="123" t="s">
        <v>483</v>
      </c>
      <c r="FT144" s="123" t="s">
        <v>483</v>
      </c>
      <c r="FU144" s="123" t="s">
        <v>483</v>
      </c>
      <c r="FV144" s="123" t="s">
        <v>483</v>
      </c>
      <c r="FW144" s="123" t="s">
        <v>483</v>
      </c>
      <c r="FX144" s="123" t="s">
        <v>483</v>
      </c>
      <c r="FY144" s="123" t="s">
        <v>483</v>
      </c>
      <c r="FZ144" s="123" t="s">
        <v>483</v>
      </c>
      <c r="GA144" s="123" t="s">
        <v>483</v>
      </c>
      <c r="GB144" s="123" t="s">
        <v>490</v>
      </c>
      <c r="GC144" s="123" t="s">
        <v>483</v>
      </c>
      <c r="GD144" s="123" t="s">
        <v>483</v>
      </c>
      <c r="GE144" s="123" t="s">
        <v>483</v>
      </c>
      <c r="GF144" s="123" t="s">
        <v>483</v>
      </c>
      <c r="GG144" s="123" t="s">
        <v>483</v>
      </c>
      <c r="GH144" s="123" t="s">
        <v>483</v>
      </c>
      <c r="GI144" s="123" t="s">
        <v>483</v>
      </c>
      <c r="GJ144" s="123" t="s">
        <v>483</v>
      </c>
      <c r="GK144" s="123" t="s">
        <v>483</v>
      </c>
      <c r="GL144" s="123" t="s">
        <v>483</v>
      </c>
      <c r="GM144" s="123" t="s">
        <v>483</v>
      </c>
      <c r="GN144" s="123" t="s">
        <v>483</v>
      </c>
      <c r="GO144" s="123" t="s">
        <v>483</v>
      </c>
      <c r="GP144" s="123" t="s">
        <v>483</v>
      </c>
      <c r="GQ144" s="123" t="s">
        <v>483</v>
      </c>
      <c r="GR144" s="123" t="s">
        <v>483</v>
      </c>
      <c r="GS144" s="123" t="s">
        <v>483</v>
      </c>
      <c r="GT144" s="123" t="s">
        <v>483</v>
      </c>
      <c r="GU144" s="123" t="s">
        <v>483</v>
      </c>
      <c r="GV144" s="123" t="s">
        <v>483</v>
      </c>
      <c r="GW144" s="123" t="s">
        <v>483</v>
      </c>
      <c r="GX144" s="123" t="s">
        <v>483</v>
      </c>
      <c r="GY144" s="123" t="s">
        <v>483</v>
      </c>
      <c r="GZ144" s="123" t="s">
        <v>483</v>
      </c>
      <c r="HA144" s="123" t="s">
        <v>483</v>
      </c>
      <c r="HB144" s="123" t="s">
        <v>483</v>
      </c>
      <c r="HC144" s="123" t="s">
        <v>483</v>
      </c>
      <c r="HD144" s="123" t="s">
        <v>483</v>
      </c>
      <c r="HE144" s="123" t="s">
        <v>483</v>
      </c>
      <c r="HF144" s="123" t="s">
        <v>490</v>
      </c>
      <c r="HG144" s="123" t="s">
        <v>490</v>
      </c>
      <c r="HH144" s="123" t="s">
        <v>490</v>
      </c>
      <c r="HI144" s="123" t="s">
        <v>490</v>
      </c>
      <c r="HJ144" s="123" t="s">
        <v>490</v>
      </c>
      <c r="HK144" s="123" t="s">
        <v>490</v>
      </c>
      <c r="HL144" s="123" t="s">
        <v>490</v>
      </c>
      <c r="HM144" s="123" t="s">
        <v>490</v>
      </c>
      <c r="HN144" s="123" t="s">
        <v>490</v>
      </c>
      <c r="HO144" s="123" t="s">
        <v>490</v>
      </c>
      <c r="HP144" s="123" t="s">
        <v>490</v>
      </c>
      <c r="HQ144" s="123" t="s">
        <v>490</v>
      </c>
      <c r="HR144" s="123" t="s">
        <v>490</v>
      </c>
      <c r="HS144" s="123" t="s">
        <v>490</v>
      </c>
      <c r="HT144" s="123" t="s">
        <v>490</v>
      </c>
      <c r="HU144" s="123" t="s">
        <v>490</v>
      </c>
      <c r="HV144" s="123" t="s">
        <v>483</v>
      </c>
      <c r="HW144" s="123" t="s">
        <v>483</v>
      </c>
      <c r="HX144" s="123" t="s">
        <v>483</v>
      </c>
      <c r="HY144" s="123" t="s">
        <v>483</v>
      </c>
      <c r="HZ144" s="123" t="s">
        <v>483</v>
      </c>
      <c r="IA144" s="123" t="s">
        <v>483</v>
      </c>
      <c r="IB144" s="123" t="s">
        <v>483</v>
      </c>
      <c r="IC144" s="123" t="s">
        <v>483</v>
      </c>
      <c r="ID144" s="123" t="s">
        <v>483</v>
      </c>
      <c r="IE144" s="123" t="s">
        <v>483</v>
      </c>
      <c r="IF144" s="123" t="s">
        <v>490</v>
      </c>
      <c r="IG144" s="123" t="s">
        <v>490</v>
      </c>
      <c r="IH144" s="123" t="s">
        <v>490</v>
      </c>
      <c r="II144" s="123" t="s">
        <v>490</v>
      </c>
      <c r="IJ144" s="123" t="s">
        <v>490</v>
      </c>
      <c r="IK144" s="123" t="s">
        <v>483</v>
      </c>
      <c r="IL144" s="123" t="s">
        <v>483</v>
      </c>
      <c r="IM144" s="123" t="s">
        <v>483</v>
      </c>
      <c r="IN144" s="123">
        <v>1</v>
      </c>
      <c r="IO144" s="123">
        <v>0</v>
      </c>
      <c r="IP144" s="123">
        <v>2</v>
      </c>
      <c r="IQ144" s="123">
        <v>0</v>
      </c>
      <c r="IR144" s="123">
        <v>10</v>
      </c>
      <c r="IS144" s="123">
        <v>0</v>
      </c>
      <c r="IT144" s="123">
        <v>0</v>
      </c>
      <c r="IU144" s="123">
        <v>0</v>
      </c>
      <c r="IV144" s="123">
        <v>12</v>
      </c>
      <c r="IW144" s="123">
        <v>0</v>
      </c>
      <c r="IX144" s="123">
        <v>0</v>
      </c>
      <c r="IY144" s="123">
        <v>0</v>
      </c>
      <c r="IZ144" s="123">
        <v>0</v>
      </c>
      <c r="JA144" s="123">
        <v>0</v>
      </c>
      <c r="JB144" s="123">
        <v>0</v>
      </c>
      <c r="JC144" s="123">
        <v>0</v>
      </c>
      <c r="JD144" s="123">
        <v>1</v>
      </c>
      <c r="JE144" s="123">
        <v>0</v>
      </c>
      <c r="JF144" s="123">
        <v>1</v>
      </c>
      <c r="JG144" s="123">
        <v>0</v>
      </c>
      <c r="JH144" s="123">
        <v>4</v>
      </c>
      <c r="JI144" s="123">
        <v>0</v>
      </c>
      <c r="JJ144" s="123">
        <v>2</v>
      </c>
      <c r="JK144" s="123">
        <v>0</v>
      </c>
      <c r="JL144" s="123">
        <v>1</v>
      </c>
      <c r="JM144" s="123">
        <v>0</v>
      </c>
      <c r="JN144" s="123">
        <v>34</v>
      </c>
      <c r="JO144" s="123">
        <v>0</v>
      </c>
      <c r="JP144" s="123">
        <v>34</v>
      </c>
      <c r="JQ144" s="123">
        <v>29</v>
      </c>
      <c r="JR144" s="123" t="s">
        <v>2666</v>
      </c>
      <c r="JS144" s="123" t="s">
        <v>483</v>
      </c>
      <c r="JT144" s="123" t="s">
        <v>483</v>
      </c>
      <c r="JU144" s="123" t="s">
        <v>483</v>
      </c>
      <c r="JV144" s="123" t="s">
        <v>483</v>
      </c>
      <c r="JW144" s="123" t="s">
        <v>483</v>
      </c>
      <c r="JX144" s="123" t="s">
        <v>483</v>
      </c>
      <c r="JY144" s="123" t="s">
        <v>483</v>
      </c>
      <c r="JZ144" s="123" t="s">
        <v>483</v>
      </c>
      <c r="KA144" s="123" t="s">
        <v>483</v>
      </c>
      <c r="KB144" s="123" t="s">
        <v>483</v>
      </c>
      <c r="KC144" s="123" t="s">
        <v>483</v>
      </c>
      <c r="KD144" s="123"/>
      <c r="KE144" s="123"/>
      <c r="KF144" s="123"/>
      <c r="KG144" s="123" t="s">
        <v>680</v>
      </c>
      <c r="KH144" s="123" t="s">
        <v>500</v>
      </c>
      <c r="KI144" s="123">
        <v>1</v>
      </c>
      <c r="KJ144" s="123" t="s">
        <v>483</v>
      </c>
      <c r="KK144" s="123" t="s">
        <v>483</v>
      </c>
      <c r="KL144" s="123" t="s">
        <v>483</v>
      </c>
      <c r="KM144" s="123" t="s">
        <v>483</v>
      </c>
      <c r="KN144" s="123" t="s">
        <v>483</v>
      </c>
      <c r="KO144" s="123" t="s">
        <v>483</v>
      </c>
      <c r="KP144" s="123" t="s">
        <v>483</v>
      </c>
      <c r="KQ144" s="123" t="s">
        <v>483</v>
      </c>
      <c r="KR144" s="123" t="s">
        <v>483</v>
      </c>
      <c r="KS144" s="123" t="s">
        <v>483</v>
      </c>
      <c r="KT144" s="123" t="s">
        <v>483</v>
      </c>
      <c r="KU144" s="123" t="s">
        <v>483</v>
      </c>
      <c r="KV144" s="123" t="s">
        <v>483</v>
      </c>
      <c r="KW144" s="123" t="s">
        <v>483</v>
      </c>
      <c r="KX144" s="123" t="s">
        <v>490</v>
      </c>
      <c r="KY144" s="123" t="s">
        <v>483</v>
      </c>
      <c r="KZ144" s="123" t="s">
        <v>483</v>
      </c>
      <c r="LA144" s="123" t="s">
        <v>490</v>
      </c>
      <c r="LB144" s="123" t="s">
        <v>483</v>
      </c>
      <c r="LC144" s="123" t="s">
        <v>483</v>
      </c>
      <c r="LD144" s="123" t="s">
        <v>483</v>
      </c>
      <c r="LE144" s="123" t="s">
        <v>490</v>
      </c>
      <c r="LF144" s="123">
        <v>3</v>
      </c>
      <c r="LG144" s="123">
        <v>5</v>
      </c>
      <c r="LH144" s="123">
        <v>2</v>
      </c>
      <c r="LI144" s="123">
        <v>10</v>
      </c>
      <c r="LJ144" s="123">
        <v>8</v>
      </c>
      <c r="LK144" s="123">
        <v>8</v>
      </c>
      <c r="LL144" s="123">
        <v>8</v>
      </c>
      <c r="LM144" s="123">
        <v>8</v>
      </c>
      <c r="LN144" s="123" t="s">
        <v>483</v>
      </c>
      <c r="LO144" s="123" t="s">
        <v>483</v>
      </c>
      <c r="LP144" s="123" t="s">
        <v>483</v>
      </c>
      <c r="LQ144" s="123" t="s">
        <v>483</v>
      </c>
      <c r="LR144" s="123" t="s">
        <v>483</v>
      </c>
      <c r="LS144" s="123" t="s">
        <v>483</v>
      </c>
      <c r="LT144" s="123" t="s">
        <v>489</v>
      </c>
      <c r="LU144" s="123" t="s">
        <v>483</v>
      </c>
      <c r="LV144" s="123" t="s">
        <v>483</v>
      </c>
      <c r="LW144" s="123" t="s">
        <v>483</v>
      </c>
      <c r="LX144" s="123" t="s">
        <v>489</v>
      </c>
      <c r="LY144" s="123" t="s">
        <v>483</v>
      </c>
      <c r="LZ144" s="123" t="s">
        <v>483</v>
      </c>
      <c r="MA144" s="123" t="s">
        <v>489</v>
      </c>
      <c r="MB144" s="123" t="s">
        <v>483</v>
      </c>
      <c r="MC144" s="123" t="s">
        <v>483</v>
      </c>
      <c r="MD144" s="123" t="s">
        <v>483</v>
      </c>
      <c r="ME144" s="123" t="s">
        <v>483</v>
      </c>
      <c r="MF144" s="123" t="s">
        <v>483</v>
      </c>
      <c r="MG144" s="123" t="s">
        <v>483</v>
      </c>
      <c r="MH144" s="123" t="s">
        <v>483</v>
      </c>
      <c r="MI144" s="123" t="s">
        <v>489</v>
      </c>
      <c r="MJ144" s="123" t="s">
        <v>483</v>
      </c>
      <c r="MK144" s="123" t="s">
        <v>483</v>
      </c>
      <c r="ML144" s="123" t="s">
        <v>483</v>
      </c>
      <c r="MM144" s="123" t="s">
        <v>483</v>
      </c>
      <c r="MN144" s="123" t="s">
        <v>483</v>
      </c>
      <c r="MO144" s="123" t="s">
        <v>483</v>
      </c>
      <c r="MP144" s="123" t="s">
        <v>483</v>
      </c>
      <c r="MQ144" s="123" t="s">
        <v>483</v>
      </c>
      <c r="MR144" s="123" t="s">
        <v>483</v>
      </c>
      <c r="MS144" s="123" t="s">
        <v>483</v>
      </c>
      <c r="MT144" s="123" t="s">
        <v>483</v>
      </c>
      <c r="MU144" s="123" t="s">
        <v>483</v>
      </c>
      <c r="MV144" s="123" t="s">
        <v>483</v>
      </c>
      <c r="MW144" s="123" t="s">
        <v>483</v>
      </c>
      <c r="MX144" s="123" t="s">
        <v>483</v>
      </c>
      <c r="MY144" s="123" t="s">
        <v>483</v>
      </c>
      <c r="MZ144" s="123" t="s">
        <v>483</v>
      </c>
      <c r="NA144" s="123" t="s">
        <v>483</v>
      </c>
      <c r="NB144" s="123" t="s">
        <v>483</v>
      </c>
      <c r="NC144" s="123" t="s">
        <v>483</v>
      </c>
      <c r="ND144" s="123" t="s">
        <v>483</v>
      </c>
      <c r="NE144" s="123" t="s">
        <v>483</v>
      </c>
      <c r="NF144" s="123" t="s">
        <v>483</v>
      </c>
      <c r="NG144" s="123" t="s">
        <v>483</v>
      </c>
      <c r="NH144" s="123" t="s">
        <v>483</v>
      </c>
      <c r="NI144" s="123" t="s">
        <v>483</v>
      </c>
      <c r="NJ144" s="123" t="s">
        <v>483</v>
      </c>
      <c r="NK144" s="123" t="s">
        <v>483</v>
      </c>
      <c r="NL144" s="123" t="s">
        <v>483</v>
      </c>
      <c r="NM144" s="123" t="s">
        <v>483</v>
      </c>
      <c r="NN144" s="123" t="s">
        <v>483</v>
      </c>
      <c r="NO144" s="123" t="s">
        <v>483</v>
      </c>
      <c r="NP144" s="123" t="s">
        <v>483</v>
      </c>
      <c r="NQ144" s="123" t="s">
        <v>483</v>
      </c>
      <c r="NR144" s="123" t="s">
        <v>483</v>
      </c>
      <c r="NS144" s="123" t="s">
        <v>483</v>
      </c>
      <c r="NT144" s="123" t="s">
        <v>483</v>
      </c>
      <c r="NU144" s="123" t="s">
        <v>483</v>
      </c>
      <c r="NV144" s="123" t="s">
        <v>483</v>
      </c>
      <c r="NW144" s="123" t="s">
        <v>483</v>
      </c>
      <c r="NX144" s="123" t="s">
        <v>483</v>
      </c>
      <c r="NY144" s="123" t="s">
        <v>483</v>
      </c>
      <c r="NZ144" s="123" t="s">
        <v>483</v>
      </c>
      <c r="OA144" s="123" t="s">
        <v>483</v>
      </c>
      <c r="OB144" s="123" t="s">
        <v>483</v>
      </c>
      <c r="OC144" s="123" t="s">
        <v>483</v>
      </c>
      <c r="OD144" s="123" t="s">
        <v>483</v>
      </c>
      <c r="OE144" s="123" t="s">
        <v>483</v>
      </c>
      <c r="OF144" s="123" t="s">
        <v>483</v>
      </c>
      <c r="OG144" s="123" t="s">
        <v>483</v>
      </c>
      <c r="OH144" s="123" t="s">
        <v>483</v>
      </c>
      <c r="OI144" s="123" t="s">
        <v>483</v>
      </c>
      <c r="OJ144" s="123" t="s">
        <v>483</v>
      </c>
      <c r="OK144" s="123" t="s">
        <v>483</v>
      </c>
      <c r="OL144" s="123" t="s">
        <v>483</v>
      </c>
      <c r="OM144" s="123" t="s">
        <v>483</v>
      </c>
      <c r="ON144" s="123" t="s">
        <v>483</v>
      </c>
      <c r="OO144" s="123" t="s">
        <v>489</v>
      </c>
      <c r="OP144" s="123" t="s">
        <v>483</v>
      </c>
      <c r="OQ144" s="123" t="s">
        <v>483</v>
      </c>
      <c r="OR144" s="123" t="s">
        <v>483</v>
      </c>
      <c r="OS144" s="123" t="s">
        <v>483</v>
      </c>
      <c r="OT144" s="123" t="s">
        <v>483</v>
      </c>
      <c r="OU144" s="123" t="s">
        <v>483</v>
      </c>
      <c r="OV144" s="123" t="s">
        <v>489</v>
      </c>
      <c r="OW144" s="123" t="s">
        <v>575</v>
      </c>
      <c r="OX144" s="123" t="s">
        <v>483</v>
      </c>
      <c r="OY144" s="123" t="s">
        <v>483</v>
      </c>
      <c r="OZ144" s="123" t="s">
        <v>483</v>
      </c>
      <c r="PA144" s="123" t="s">
        <v>483</v>
      </c>
      <c r="PB144" s="123" t="s">
        <v>483</v>
      </c>
      <c r="PC144" s="123" t="s">
        <v>483</v>
      </c>
      <c r="PD144" s="123" t="s">
        <v>483</v>
      </c>
      <c r="PE144" s="123" t="s">
        <v>483</v>
      </c>
      <c r="PF144" s="123" t="s">
        <v>483</v>
      </c>
      <c r="PG144" s="123" t="s">
        <v>489</v>
      </c>
      <c r="PH144" s="123" t="s">
        <v>489</v>
      </c>
      <c r="PI144" s="123" t="s">
        <v>483</v>
      </c>
      <c r="PJ144" s="123" t="s">
        <v>483</v>
      </c>
      <c r="PK144" s="123" t="s">
        <v>483</v>
      </c>
      <c r="PL144" s="123" t="s">
        <v>483</v>
      </c>
      <c r="PM144" s="123" t="s">
        <v>483</v>
      </c>
      <c r="PN144" s="123" t="s">
        <v>483</v>
      </c>
      <c r="PO144" s="123" t="s">
        <v>483</v>
      </c>
      <c r="PP144" s="123" t="s">
        <v>483</v>
      </c>
      <c r="PQ144" s="123" t="s">
        <v>483</v>
      </c>
      <c r="PR144" s="123" t="s">
        <v>483</v>
      </c>
      <c r="PS144" s="123" t="s">
        <v>483</v>
      </c>
      <c r="PT144" s="123" t="s">
        <v>483</v>
      </c>
      <c r="PU144" s="123" t="s">
        <v>574</v>
      </c>
      <c r="PV144" s="123" t="s">
        <v>574</v>
      </c>
      <c r="PW144" s="123" t="s">
        <v>574</v>
      </c>
      <c r="PX144" s="123" t="s">
        <v>574</v>
      </c>
      <c r="PY144" s="123" t="s">
        <v>574</v>
      </c>
      <c r="PZ144" s="123" t="s">
        <v>490</v>
      </c>
      <c r="QA144" s="123" t="s">
        <v>583</v>
      </c>
      <c r="QB144" s="123" t="s">
        <v>483</v>
      </c>
      <c r="QC144" s="123" t="s">
        <v>616</v>
      </c>
      <c r="QD144" s="123" t="s">
        <v>483</v>
      </c>
      <c r="QE144" s="123" t="s">
        <v>2667</v>
      </c>
      <c r="QF144" s="123" t="s">
        <v>2668</v>
      </c>
      <c r="QG144" s="123" t="s">
        <v>2669</v>
      </c>
      <c r="QH144" s="123" t="s">
        <v>483</v>
      </c>
      <c r="QI144" s="123" t="s">
        <v>483</v>
      </c>
      <c r="QJ144" s="123" t="s">
        <v>483</v>
      </c>
      <c r="QK144" s="123"/>
      <c r="QL144" s="123" t="s">
        <v>489</v>
      </c>
      <c r="QM144" s="123" t="s">
        <v>483</v>
      </c>
      <c r="QN144" s="123" t="s">
        <v>483</v>
      </c>
      <c r="QO144" s="123" t="s">
        <v>483</v>
      </c>
      <c r="QP144" s="123" t="s">
        <v>483</v>
      </c>
      <c r="QQ144" s="123">
        <v>24</v>
      </c>
      <c r="QR144" s="123">
        <v>6</v>
      </c>
      <c r="QS144" s="123">
        <v>1</v>
      </c>
      <c r="QT144" s="123" t="s">
        <v>2670</v>
      </c>
      <c r="QU144" s="90" t="s">
        <v>4480</v>
      </c>
      <c r="QV144" s="90" t="s">
        <v>4960</v>
      </c>
      <c r="QW144" s="125" t="s">
        <v>4970</v>
      </c>
      <c r="QX144" s="148" t="s">
        <v>483</v>
      </c>
      <c r="QY144" s="90" t="s">
        <v>483</v>
      </c>
      <c r="QZ144" s="148" t="s">
        <v>483</v>
      </c>
      <c r="RA144" s="58" t="s">
        <v>4558</v>
      </c>
      <c r="RB144" s="148">
        <v>41</v>
      </c>
      <c r="RC144" s="148">
        <v>5</v>
      </c>
      <c r="RD144" s="148">
        <v>36</v>
      </c>
      <c r="RE144" s="149">
        <v>41</v>
      </c>
      <c r="RF144" s="149">
        <v>5</v>
      </c>
      <c r="RG144" s="149">
        <v>36</v>
      </c>
      <c r="RH144" s="1">
        <v>78</v>
      </c>
      <c r="RI144" s="1">
        <v>60</v>
      </c>
      <c r="RJ144" s="1">
        <v>18</v>
      </c>
      <c r="RK144" s="90">
        <v>41</v>
      </c>
      <c r="RL144" s="90">
        <v>5</v>
      </c>
      <c r="RM144" s="90">
        <v>36</v>
      </c>
      <c r="RN144" s="149">
        <v>30</v>
      </c>
      <c r="RO144" s="1">
        <v>55</v>
      </c>
      <c r="RP144" s="1" t="s">
        <v>483</v>
      </c>
      <c r="RQ144" s="1" t="s">
        <v>4661</v>
      </c>
      <c r="RR144" s="90" t="s">
        <v>483</v>
      </c>
      <c r="RS144" s="80">
        <v>0</v>
      </c>
      <c r="RT144" s="1">
        <v>0</v>
      </c>
      <c r="RU144" s="1">
        <v>0</v>
      </c>
      <c r="RV144" s="80">
        <v>0</v>
      </c>
      <c r="RW144" s="1">
        <v>0</v>
      </c>
      <c r="RX144" s="1">
        <v>0</v>
      </c>
      <c r="RY144" s="84"/>
      <c r="RZ144" s="84"/>
      <c r="SA144" s="191" t="s">
        <v>6845</v>
      </c>
      <c r="SB144" s="90" t="s">
        <v>4781</v>
      </c>
      <c r="SC144" s="90" t="s">
        <v>4781</v>
      </c>
      <c r="SD144" s="224" t="s">
        <v>6724</v>
      </c>
      <c r="SE144" s="123"/>
      <c r="SF144" s="114"/>
      <c r="SG144" s="114"/>
      <c r="SH144" s="114"/>
      <c r="SI144" s="114"/>
      <c r="SJ144" s="114"/>
      <c r="SK144" s="114"/>
      <c r="SL144" s="114"/>
      <c r="SM144" s="114"/>
      <c r="SN144" s="242"/>
      <c r="SO144" s="114"/>
      <c r="SQ144" s="123"/>
      <c r="SR144" s="123" t="s">
        <v>6846</v>
      </c>
      <c r="ST144" s="90" t="s">
        <v>483</v>
      </c>
      <c r="SV144" s="236" t="s">
        <v>4484</v>
      </c>
    </row>
    <row r="145" spans="1:516" s="98" customFormat="1" ht="84.75" customHeight="1" x14ac:dyDescent="0.25">
      <c r="A145" s="123" t="s">
        <v>2671</v>
      </c>
      <c r="B145" s="93">
        <v>207</v>
      </c>
      <c r="C145" s="123">
        <v>2019</v>
      </c>
      <c r="D145" s="94" t="s">
        <v>4073</v>
      </c>
      <c r="E145" s="123">
        <v>15</v>
      </c>
      <c r="F145" s="123" t="s">
        <v>602</v>
      </c>
      <c r="G145" s="114" t="s">
        <v>2672</v>
      </c>
      <c r="H145" s="123" t="s">
        <v>2673</v>
      </c>
      <c r="I145" s="123" t="s">
        <v>2511</v>
      </c>
      <c r="J145" s="123" t="s">
        <v>4163</v>
      </c>
      <c r="K145" s="123" t="s">
        <v>657</v>
      </c>
      <c r="L145" s="123" t="s">
        <v>2673</v>
      </c>
      <c r="M145" s="123">
        <v>5</v>
      </c>
      <c r="N145" s="123"/>
      <c r="O145" s="123" t="s">
        <v>593</v>
      </c>
      <c r="P145" s="123" t="s">
        <v>2674</v>
      </c>
      <c r="Q145" s="123">
        <v>4423599307</v>
      </c>
      <c r="R145" s="95" t="s">
        <v>2675</v>
      </c>
      <c r="S145" s="97">
        <v>76029</v>
      </c>
      <c r="T145" s="97" t="s">
        <v>590</v>
      </c>
      <c r="U145" s="97"/>
      <c r="V145" s="97" t="s">
        <v>2676</v>
      </c>
      <c r="W145" s="97" t="s">
        <v>586</v>
      </c>
      <c r="X145" s="183">
        <v>4423599307</v>
      </c>
      <c r="Y145" s="95" t="s">
        <v>2675</v>
      </c>
      <c r="Z145" s="123">
        <v>4</v>
      </c>
      <c r="AA145" s="123">
        <v>3</v>
      </c>
      <c r="AB145" s="123">
        <v>1</v>
      </c>
      <c r="AC145" s="123">
        <v>0</v>
      </c>
      <c r="AD145" s="123">
        <v>2</v>
      </c>
      <c r="AE145" s="123">
        <v>2</v>
      </c>
      <c r="AF145" s="123">
        <v>0</v>
      </c>
      <c r="AG145" s="123">
        <v>0</v>
      </c>
      <c r="AH145" s="123">
        <v>5</v>
      </c>
      <c r="AI145" s="123">
        <v>1</v>
      </c>
      <c r="AJ145" s="123">
        <v>0</v>
      </c>
      <c r="AK145" s="123">
        <v>6</v>
      </c>
      <c r="AL145" s="123">
        <v>7</v>
      </c>
      <c r="AM145" s="123">
        <v>78</v>
      </c>
      <c r="AN145" s="123">
        <v>94</v>
      </c>
      <c r="AO145" s="123">
        <v>62</v>
      </c>
      <c r="AP145" s="123">
        <v>2</v>
      </c>
      <c r="AQ145" s="123">
        <v>1</v>
      </c>
      <c r="AR145" s="123">
        <v>0</v>
      </c>
      <c r="AS145" s="123">
        <v>1</v>
      </c>
      <c r="AT145" s="123" t="s">
        <v>483</v>
      </c>
      <c r="AU145" s="123" t="s">
        <v>483</v>
      </c>
      <c r="AV145" s="123" t="s">
        <v>636</v>
      </c>
      <c r="AW145" s="123"/>
      <c r="AX145" s="123" t="s">
        <v>835</v>
      </c>
      <c r="AY145" s="123" t="s">
        <v>489</v>
      </c>
      <c r="AZ145" s="123" t="s">
        <v>489</v>
      </c>
      <c r="BA145" s="123" t="s">
        <v>483</v>
      </c>
      <c r="BB145" s="123" t="s">
        <v>483</v>
      </c>
      <c r="BC145" s="123" t="s">
        <v>483</v>
      </c>
      <c r="BD145" s="123" t="s">
        <v>572</v>
      </c>
      <c r="BE145" s="123" t="s">
        <v>490</v>
      </c>
      <c r="BF145" s="123" t="s">
        <v>490</v>
      </c>
      <c r="BG145" s="123" t="s">
        <v>490</v>
      </c>
      <c r="BH145" s="123" t="s">
        <v>490</v>
      </c>
      <c r="BI145" s="123" t="s">
        <v>483</v>
      </c>
      <c r="BJ145" s="123" t="s">
        <v>490</v>
      </c>
      <c r="BK145" s="123" t="s">
        <v>490</v>
      </c>
      <c r="BL145" s="123" t="s">
        <v>490</v>
      </c>
      <c r="BM145" s="123" t="s">
        <v>483</v>
      </c>
      <c r="BN145" s="123" t="s">
        <v>483</v>
      </c>
      <c r="BO145" s="123" t="s">
        <v>483</v>
      </c>
      <c r="BP145" s="123" t="s">
        <v>490</v>
      </c>
      <c r="BQ145" s="123" t="s">
        <v>490</v>
      </c>
      <c r="BR145" s="123" t="s">
        <v>490</v>
      </c>
      <c r="BS145" s="123" t="s">
        <v>483</v>
      </c>
      <c r="BT145" s="123" t="s">
        <v>483</v>
      </c>
      <c r="BU145" s="123" t="s">
        <v>490</v>
      </c>
      <c r="BV145" s="123" t="s">
        <v>490</v>
      </c>
      <c r="BW145" s="123" t="s">
        <v>490</v>
      </c>
      <c r="BX145" s="123" t="s">
        <v>490</v>
      </c>
      <c r="BY145" s="123" t="s">
        <v>490</v>
      </c>
      <c r="BZ145" s="123" t="s">
        <v>490</v>
      </c>
      <c r="CA145" s="123" t="s">
        <v>483</v>
      </c>
      <c r="CB145" s="123" t="s">
        <v>483</v>
      </c>
      <c r="CC145" s="123" t="s">
        <v>490</v>
      </c>
      <c r="CD145" s="123" t="s">
        <v>490</v>
      </c>
      <c r="CE145" s="123" t="s">
        <v>490</v>
      </c>
      <c r="CF145" s="123"/>
      <c r="CG145" s="123" t="s">
        <v>483</v>
      </c>
      <c r="CH145" s="123" t="s">
        <v>483</v>
      </c>
      <c r="CI145" s="123" t="s">
        <v>489</v>
      </c>
      <c r="CJ145" s="123" t="s">
        <v>489</v>
      </c>
      <c r="CK145" s="123" t="s">
        <v>483</v>
      </c>
      <c r="CL145" s="123" t="s">
        <v>489</v>
      </c>
      <c r="CM145" s="123" t="s">
        <v>489</v>
      </c>
      <c r="CN145" s="123" t="s">
        <v>483</v>
      </c>
      <c r="CO145" s="123" t="s">
        <v>483</v>
      </c>
      <c r="CP145" s="123" t="s">
        <v>483</v>
      </c>
      <c r="CQ145" s="123" t="s">
        <v>483</v>
      </c>
      <c r="CR145" s="123" t="s">
        <v>483</v>
      </c>
      <c r="CS145" s="123" t="s">
        <v>483</v>
      </c>
      <c r="CT145" s="123" t="s">
        <v>483</v>
      </c>
      <c r="CU145" s="123" t="s">
        <v>483</v>
      </c>
      <c r="CV145" s="123" t="s">
        <v>483</v>
      </c>
      <c r="CW145" s="123" t="s">
        <v>483</v>
      </c>
      <c r="CX145" s="123" t="s">
        <v>483</v>
      </c>
      <c r="CY145" s="123" t="s">
        <v>489</v>
      </c>
      <c r="CZ145" s="123" t="s">
        <v>490</v>
      </c>
      <c r="DA145" s="123" t="s">
        <v>490</v>
      </c>
      <c r="DB145" s="123" t="s">
        <v>490</v>
      </c>
      <c r="DC145" s="123" t="s">
        <v>490</v>
      </c>
      <c r="DD145" s="123" t="s">
        <v>490</v>
      </c>
      <c r="DE145" s="123" t="s">
        <v>490</v>
      </c>
      <c r="DF145" s="123" t="s">
        <v>483</v>
      </c>
      <c r="DG145" s="123" t="s">
        <v>483</v>
      </c>
      <c r="DH145" s="123" t="s">
        <v>483</v>
      </c>
      <c r="DI145" s="123" t="s">
        <v>483</v>
      </c>
      <c r="DJ145" s="123" t="s">
        <v>483</v>
      </c>
      <c r="DK145" s="123" t="s">
        <v>483</v>
      </c>
      <c r="DL145" s="123" t="s">
        <v>483</v>
      </c>
      <c r="DM145" s="123" t="s">
        <v>581</v>
      </c>
      <c r="DN145" s="123" t="s">
        <v>483</v>
      </c>
      <c r="DO145" s="123" t="s">
        <v>483</v>
      </c>
      <c r="DP145" s="123" t="s">
        <v>490</v>
      </c>
      <c r="DQ145" s="123" t="s">
        <v>490</v>
      </c>
      <c r="DR145" s="123" t="s">
        <v>490</v>
      </c>
      <c r="DS145" s="123" t="s">
        <v>483</v>
      </c>
      <c r="DT145" s="123" t="s">
        <v>490</v>
      </c>
      <c r="DU145" s="123" t="s">
        <v>490</v>
      </c>
      <c r="DV145" s="123" t="s">
        <v>483</v>
      </c>
      <c r="DW145" s="123" t="s">
        <v>483</v>
      </c>
      <c r="DX145" s="123" t="s">
        <v>483</v>
      </c>
      <c r="DY145" s="123" t="s">
        <v>490</v>
      </c>
      <c r="DZ145" s="123" t="s">
        <v>490</v>
      </c>
      <c r="EA145" s="123" t="s">
        <v>490</v>
      </c>
      <c r="EB145" s="123" t="s">
        <v>490</v>
      </c>
      <c r="EC145" s="123" t="s">
        <v>490</v>
      </c>
      <c r="ED145" s="123" t="s">
        <v>490</v>
      </c>
      <c r="EE145" s="123">
        <v>0</v>
      </c>
      <c r="EF145" s="123">
        <v>0</v>
      </c>
      <c r="EG145" s="123">
        <v>0</v>
      </c>
      <c r="EH145" s="123" t="s">
        <v>489</v>
      </c>
      <c r="EI145" s="123" t="s">
        <v>483</v>
      </c>
      <c r="EJ145" s="123" t="s">
        <v>489</v>
      </c>
      <c r="EK145" s="123" t="s">
        <v>490</v>
      </c>
      <c r="EL145" s="123" t="s">
        <v>483</v>
      </c>
      <c r="EM145" s="123" t="s">
        <v>490</v>
      </c>
      <c r="EN145" s="123" t="s">
        <v>483</v>
      </c>
      <c r="EO145" s="123" t="s">
        <v>490</v>
      </c>
      <c r="EP145" s="123" t="s">
        <v>490</v>
      </c>
      <c r="EQ145" s="123" t="s">
        <v>483</v>
      </c>
      <c r="ER145" s="123" t="s">
        <v>490</v>
      </c>
      <c r="ES145" s="123" t="s">
        <v>490</v>
      </c>
      <c r="ET145" s="123" t="s">
        <v>490</v>
      </c>
      <c r="EU145" s="123" t="s">
        <v>490</v>
      </c>
      <c r="EV145" s="123" t="s">
        <v>490</v>
      </c>
      <c r="EW145" s="123" t="s">
        <v>490</v>
      </c>
      <c r="EX145" s="123" t="s">
        <v>490</v>
      </c>
      <c r="EY145" s="123" t="s">
        <v>490</v>
      </c>
      <c r="EZ145" s="123" t="s">
        <v>490</v>
      </c>
      <c r="FA145" s="123" t="s">
        <v>490</v>
      </c>
      <c r="FB145" s="123" t="s">
        <v>490</v>
      </c>
      <c r="FC145" s="123" t="s">
        <v>483</v>
      </c>
      <c r="FD145" s="123" t="s">
        <v>483</v>
      </c>
      <c r="FE145" s="123" t="s">
        <v>490</v>
      </c>
      <c r="FF145" s="123" t="s">
        <v>490</v>
      </c>
      <c r="FG145" s="123" t="s">
        <v>490</v>
      </c>
      <c r="FH145" s="123" t="s">
        <v>490</v>
      </c>
      <c r="FI145" s="123" t="s">
        <v>490</v>
      </c>
      <c r="FJ145" s="123" t="s">
        <v>490</v>
      </c>
      <c r="FK145" s="123" t="s">
        <v>490</v>
      </c>
      <c r="FL145" s="123" t="s">
        <v>489</v>
      </c>
      <c r="FM145" s="123" t="s">
        <v>490</v>
      </c>
      <c r="FN145" s="123" t="s">
        <v>490</v>
      </c>
      <c r="FO145" s="123" t="s">
        <v>490</v>
      </c>
      <c r="FP145" s="123" t="s">
        <v>490</v>
      </c>
      <c r="FQ145" s="123" t="s">
        <v>490</v>
      </c>
      <c r="FR145" s="123" t="s">
        <v>490</v>
      </c>
      <c r="FS145" s="123" t="s">
        <v>490</v>
      </c>
      <c r="FT145" s="123" t="s">
        <v>490</v>
      </c>
      <c r="FU145" s="123" t="s">
        <v>490</v>
      </c>
      <c r="FV145" s="123" t="s">
        <v>490</v>
      </c>
      <c r="FW145" s="123" t="s">
        <v>483</v>
      </c>
      <c r="FX145" s="123" t="s">
        <v>483</v>
      </c>
      <c r="FY145" s="123" t="s">
        <v>483</v>
      </c>
      <c r="FZ145" s="123" t="s">
        <v>483</v>
      </c>
      <c r="GA145" s="123" t="s">
        <v>490</v>
      </c>
      <c r="GB145" s="123" t="s">
        <v>490</v>
      </c>
      <c r="GC145" s="123" t="s">
        <v>490</v>
      </c>
      <c r="GD145" s="123" t="s">
        <v>490</v>
      </c>
      <c r="GE145" s="123" t="s">
        <v>490</v>
      </c>
      <c r="GF145" s="123" t="s">
        <v>490</v>
      </c>
      <c r="GG145" s="123" t="s">
        <v>490</v>
      </c>
      <c r="GH145" s="123" t="s">
        <v>490</v>
      </c>
      <c r="GI145" s="123" t="s">
        <v>483</v>
      </c>
      <c r="GJ145" s="123" t="s">
        <v>490</v>
      </c>
      <c r="GK145" s="123" t="s">
        <v>490</v>
      </c>
      <c r="GL145" s="123" t="s">
        <v>483</v>
      </c>
      <c r="GM145" s="123" t="s">
        <v>490</v>
      </c>
      <c r="GN145" s="123" t="s">
        <v>490</v>
      </c>
      <c r="GO145" s="123" t="s">
        <v>490</v>
      </c>
      <c r="GP145" s="123" t="s">
        <v>490</v>
      </c>
      <c r="GQ145" s="123" t="s">
        <v>483</v>
      </c>
      <c r="GR145" s="123" t="s">
        <v>483</v>
      </c>
      <c r="GS145" s="123" t="s">
        <v>490</v>
      </c>
      <c r="GT145" s="123" t="s">
        <v>490</v>
      </c>
      <c r="GU145" s="123" t="s">
        <v>490</v>
      </c>
      <c r="GV145" s="123" t="s">
        <v>490</v>
      </c>
      <c r="GW145" s="123" t="s">
        <v>490</v>
      </c>
      <c r="GX145" s="123" t="s">
        <v>490</v>
      </c>
      <c r="GY145" s="123" t="s">
        <v>483</v>
      </c>
      <c r="GZ145" s="123" t="s">
        <v>483</v>
      </c>
      <c r="HA145" s="123" t="s">
        <v>489</v>
      </c>
      <c r="HB145" s="123" t="s">
        <v>483</v>
      </c>
      <c r="HC145" s="123" t="s">
        <v>483</v>
      </c>
      <c r="HD145" s="123" t="s">
        <v>483</v>
      </c>
      <c r="HE145" s="123" t="s">
        <v>489</v>
      </c>
      <c r="HF145" s="123" t="s">
        <v>490</v>
      </c>
      <c r="HG145" s="123" t="s">
        <v>490</v>
      </c>
      <c r="HH145" s="123" t="s">
        <v>490</v>
      </c>
      <c r="HI145" s="123" t="s">
        <v>490</v>
      </c>
      <c r="HJ145" s="123" t="s">
        <v>490</v>
      </c>
      <c r="HK145" s="123" t="s">
        <v>490</v>
      </c>
      <c r="HL145" s="123" t="s">
        <v>490</v>
      </c>
      <c r="HM145" s="123" t="s">
        <v>490</v>
      </c>
      <c r="HN145" s="123" t="s">
        <v>490</v>
      </c>
      <c r="HO145" s="123" t="s">
        <v>490</v>
      </c>
      <c r="HP145" s="123" t="s">
        <v>490</v>
      </c>
      <c r="HQ145" s="123" t="s">
        <v>490</v>
      </c>
      <c r="HR145" s="123" t="s">
        <v>490</v>
      </c>
      <c r="HS145" s="123" t="s">
        <v>490</v>
      </c>
      <c r="HT145" s="123" t="s">
        <v>490</v>
      </c>
      <c r="HU145" s="123" t="s">
        <v>490</v>
      </c>
      <c r="HV145" s="123" t="s">
        <v>483</v>
      </c>
      <c r="HW145" s="123" t="s">
        <v>483</v>
      </c>
      <c r="HX145" s="123" t="s">
        <v>489</v>
      </c>
      <c r="HY145" s="123" t="s">
        <v>483</v>
      </c>
      <c r="HZ145" s="123" t="s">
        <v>483</v>
      </c>
      <c r="IA145" s="123" t="s">
        <v>489</v>
      </c>
      <c r="IB145" s="123" t="s">
        <v>483</v>
      </c>
      <c r="IC145" s="123" t="s">
        <v>483</v>
      </c>
      <c r="ID145" s="123" t="s">
        <v>483</v>
      </c>
      <c r="IE145" s="123" t="s">
        <v>483</v>
      </c>
      <c r="IF145" s="123" t="s">
        <v>490</v>
      </c>
      <c r="IG145" s="123" t="s">
        <v>490</v>
      </c>
      <c r="IH145" s="123" t="s">
        <v>490</v>
      </c>
      <c r="II145" s="123" t="s">
        <v>490</v>
      </c>
      <c r="IJ145" s="123" t="s">
        <v>490</v>
      </c>
      <c r="IK145" s="123" t="s">
        <v>489</v>
      </c>
      <c r="IL145" s="123" t="s">
        <v>483</v>
      </c>
      <c r="IM145" s="123" t="s">
        <v>483</v>
      </c>
      <c r="IN145" s="123">
        <v>1</v>
      </c>
      <c r="IO145" s="123">
        <v>0</v>
      </c>
      <c r="IP145" s="123">
        <v>0</v>
      </c>
      <c r="IQ145" s="123">
        <v>1</v>
      </c>
      <c r="IR145" s="123">
        <v>0</v>
      </c>
      <c r="IS145" s="123">
        <v>0</v>
      </c>
      <c r="IT145" s="123">
        <v>0</v>
      </c>
      <c r="IU145" s="123">
        <v>0</v>
      </c>
      <c r="IV145" s="123">
        <v>2</v>
      </c>
      <c r="IW145" s="123">
        <v>0</v>
      </c>
      <c r="IX145" s="123">
        <v>0</v>
      </c>
      <c r="IY145" s="123">
        <v>0</v>
      </c>
      <c r="IZ145" s="123">
        <v>0</v>
      </c>
      <c r="JA145" s="123">
        <v>0</v>
      </c>
      <c r="JB145" s="123">
        <v>0</v>
      </c>
      <c r="JC145" s="123">
        <v>0</v>
      </c>
      <c r="JD145" s="123">
        <v>0</v>
      </c>
      <c r="JE145" s="123">
        <v>0</v>
      </c>
      <c r="JF145" s="123">
        <v>0</v>
      </c>
      <c r="JG145" s="123">
        <v>0</v>
      </c>
      <c r="JH145" s="123">
        <v>1</v>
      </c>
      <c r="JI145" s="123">
        <v>0</v>
      </c>
      <c r="JJ145" s="123">
        <v>1</v>
      </c>
      <c r="JK145" s="123">
        <v>0</v>
      </c>
      <c r="JL145" s="123">
        <v>0</v>
      </c>
      <c r="JM145" s="123">
        <v>0</v>
      </c>
      <c r="JN145" s="123">
        <v>5</v>
      </c>
      <c r="JO145" s="123">
        <v>1</v>
      </c>
      <c r="JP145" s="123">
        <v>6</v>
      </c>
      <c r="JQ145" s="123">
        <v>2</v>
      </c>
      <c r="JR145" s="123" t="s">
        <v>2677</v>
      </c>
      <c r="JS145" s="123" t="s">
        <v>489</v>
      </c>
      <c r="JT145" s="123" t="s">
        <v>489</v>
      </c>
      <c r="JU145" s="123" t="s">
        <v>489</v>
      </c>
      <c r="JV145" s="123" t="s">
        <v>489</v>
      </c>
      <c r="JW145" s="123" t="s">
        <v>489</v>
      </c>
      <c r="JX145" s="123" t="s">
        <v>489</v>
      </c>
      <c r="JY145" s="123" t="s">
        <v>489</v>
      </c>
      <c r="JZ145" s="123" t="s">
        <v>483</v>
      </c>
      <c r="KA145" s="123" t="s">
        <v>483</v>
      </c>
      <c r="KB145" s="123" t="s">
        <v>489</v>
      </c>
      <c r="KC145" s="123" t="s">
        <v>489</v>
      </c>
      <c r="KD145" s="123" t="s">
        <v>2678</v>
      </c>
      <c r="KE145" s="123" t="s">
        <v>2679</v>
      </c>
      <c r="KF145" s="123"/>
      <c r="KG145" s="123" t="s">
        <v>680</v>
      </c>
      <c r="KH145" s="123" t="s">
        <v>500</v>
      </c>
      <c r="KI145" s="123">
        <v>2</v>
      </c>
      <c r="KJ145" s="123" t="s">
        <v>489</v>
      </c>
      <c r="KK145" s="123" t="s">
        <v>483</v>
      </c>
      <c r="KL145" s="123" t="s">
        <v>483</v>
      </c>
      <c r="KM145" s="123" t="s">
        <v>483</v>
      </c>
      <c r="KN145" s="123" t="s">
        <v>483</v>
      </c>
      <c r="KO145" s="123" t="s">
        <v>483</v>
      </c>
      <c r="KP145" s="123" t="s">
        <v>483</v>
      </c>
      <c r="KQ145" s="123" t="s">
        <v>490</v>
      </c>
      <c r="KR145" s="123" t="s">
        <v>490</v>
      </c>
      <c r="KS145" s="123" t="s">
        <v>483</v>
      </c>
      <c r="KT145" s="123" t="s">
        <v>483</v>
      </c>
      <c r="KU145" s="123" t="s">
        <v>483</v>
      </c>
      <c r="KV145" s="123" t="s">
        <v>483</v>
      </c>
      <c r="KW145" s="123" t="s">
        <v>490</v>
      </c>
      <c r="KX145" s="123" t="s">
        <v>490</v>
      </c>
      <c r="KY145" s="123" t="s">
        <v>483</v>
      </c>
      <c r="KZ145" s="123" t="s">
        <v>490</v>
      </c>
      <c r="LA145" s="123" t="s">
        <v>483</v>
      </c>
      <c r="LB145" s="123" t="s">
        <v>483</v>
      </c>
      <c r="LC145" s="123" t="s">
        <v>490</v>
      </c>
      <c r="LD145" s="123" t="s">
        <v>483</v>
      </c>
      <c r="LE145" s="123" t="s">
        <v>483</v>
      </c>
      <c r="LF145" s="123">
        <v>2</v>
      </c>
      <c r="LG145" s="123">
        <v>3</v>
      </c>
      <c r="LH145" s="123">
        <v>0</v>
      </c>
      <c r="LI145" s="123">
        <v>5</v>
      </c>
      <c r="LJ145" s="123">
        <v>5</v>
      </c>
      <c r="LK145" s="123">
        <v>5</v>
      </c>
      <c r="LL145" s="123">
        <v>4</v>
      </c>
      <c r="LM145" s="123">
        <v>5</v>
      </c>
      <c r="LN145" s="123" t="s">
        <v>483</v>
      </c>
      <c r="LO145" s="123" t="s">
        <v>483</v>
      </c>
      <c r="LP145" s="123" t="s">
        <v>483</v>
      </c>
      <c r="LQ145" s="123" t="s">
        <v>483</v>
      </c>
      <c r="LR145" s="123" t="s">
        <v>483</v>
      </c>
      <c r="LS145" s="123" t="s">
        <v>483</v>
      </c>
      <c r="LT145" s="123" t="s">
        <v>489</v>
      </c>
      <c r="LU145" s="123" t="s">
        <v>489</v>
      </c>
      <c r="LV145" s="123" t="s">
        <v>483</v>
      </c>
      <c r="LW145" s="123" t="s">
        <v>483</v>
      </c>
      <c r="LX145" s="123" t="s">
        <v>489</v>
      </c>
      <c r="LY145" s="123" t="s">
        <v>489</v>
      </c>
      <c r="LZ145" s="123" t="s">
        <v>489</v>
      </c>
      <c r="MA145" s="123" t="s">
        <v>483</v>
      </c>
      <c r="MB145" s="123" t="s">
        <v>483</v>
      </c>
      <c r="MC145" s="123" t="s">
        <v>483</v>
      </c>
      <c r="MD145" s="123" t="s">
        <v>483</v>
      </c>
      <c r="ME145" s="123" t="s">
        <v>483</v>
      </c>
      <c r="MF145" s="123" t="s">
        <v>483</v>
      </c>
      <c r="MG145" s="123" t="s">
        <v>483</v>
      </c>
      <c r="MH145" s="123" t="s">
        <v>483</v>
      </c>
      <c r="MI145" s="123" t="s">
        <v>489</v>
      </c>
      <c r="MJ145" s="123" t="s">
        <v>483</v>
      </c>
      <c r="MK145" s="123" t="s">
        <v>490</v>
      </c>
      <c r="ML145" s="123" t="s">
        <v>490</v>
      </c>
      <c r="MM145" s="123" t="s">
        <v>490</v>
      </c>
      <c r="MN145" s="123" t="s">
        <v>490</v>
      </c>
      <c r="MO145" s="123" t="s">
        <v>490</v>
      </c>
      <c r="MP145" s="123" t="s">
        <v>490</v>
      </c>
      <c r="MQ145" s="123" t="s">
        <v>490</v>
      </c>
      <c r="MR145" s="123" t="s">
        <v>490</v>
      </c>
      <c r="MS145" s="123" t="s">
        <v>490</v>
      </c>
      <c r="MT145" s="123" t="s">
        <v>490</v>
      </c>
      <c r="MU145" s="123" t="s">
        <v>490</v>
      </c>
      <c r="MV145" s="123" t="s">
        <v>490</v>
      </c>
      <c r="MW145" s="123" t="s">
        <v>490</v>
      </c>
      <c r="MX145" s="123" t="s">
        <v>490</v>
      </c>
      <c r="MY145" s="123" t="s">
        <v>490</v>
      </c>
      <c r="MZ145" s="123" t="s">
        <v>490</v>
      </c>
      <c r="NA145" s="123" t="s">
        <v>490</v>
      </c>
      <c r="NB145" s="123" t="s">
        <v>490</v>
      </c>
      <c r="NC145" s="123" t="s">
        <v>490</v>
      </c>
      <c r="ND145" s="123" t="s">
        <v>490</v>
      </c>
      <c r="NE145" s="123" t="s">
        <v>490</v>
      </c>
      <c r="NF145" s="123" t="s">
        <v>490</v>
      </c>
      <c r="NG145" s="123" t="s">
        <v>483</v>
      </c>
      <c r="NH145" s="123" t="s">
        <v>483</v>
      </c>
      <c r="NI145" s="123" t="s">
        <v>483</v>
      </c>
      <c r="NJ145" s="123" t="s">
        <v>483</v>
      </c>
      <c r="NK145" s="123" t="s">
        <v>483</v>
      </c>
      <c r="NL145" s="123" t="s">
        <v>483</v>
      </c>
      <c r="NM145" s="123" t="s">
        <v>483</v>
      </c>
      <c r="NN145" s="123" t="s">
        <v>483</v>
      </c>
      <c r="NO145" s="123" t="s">
        <v>483</v>
      </c>
      <c r="NP145" s="123" t="s">
        <v>483</v>
      </c>
      <c r="NQ145" s="123" t="s">
        <v>489</v>
      </c>
      <c r="NR145" s="123" t="s">
        <v>483</v>
      </c>
      <c r="NS145" s="123" t="s">
        <v>483</v>
      </c>
      <c r="NT145" s="123" t="s">
        <v>483</v>
      </c>
      <c r="NU145" s="123" t="s">
        <v>483</v>
      </c>
      <c r="NV145" s="123" t="s">
        <v>483</v>
      </c>
      <c r="NW145" s="123" t="s">
        <v>483</v>
      </c>
      <c r="NX145" s="123" t="s">
        <v>483</v>
      </c>
      <c r="NY145" s="123" t="s">
        <v>483</v>
      </c>
      <c r="NZ145" s="123" t="s">
        <v>483</v>
      </c>
      <c r="OA145" s="123" t="s">
        <v>483</v>
      </c>
      <c r="OB145" s="123" t="s">
        <v>483</v>
      </c>
      <c r="OC145" s="123" t="s">
        <v>483</v>
      </c>
      <c r="OD145" s="123" t="s">
        <v>483</v>
      </c>
      <c r="OE145" s="123" t="s">
        <v>483</v>
      </c>
      <c r="OF145" s="123" t="s">
        <v>483</v>
      </c>
      <c r="OG145" s="123" t="s">
        <v>483</v>
      </c>
      <c r="OH145" s="123" t="s">
        <v>483</v>
      </c>
      <c r="OI145" s="123" t="s">
        <v>483</v>
      </c>
      <c r="OJ145" s="123" t="s">
        <v>483</v>
      </c>
      <c r="OK145" s="123" t="s">
        <v>483</v>
      </c>
      <c r="OL145" s="123" t="s">
        <v>483</v>
      </c>
      <c r="OM145" s="123" t="s">
        <v>483</v>
      </c>
      <c r="ON145" s="123" t="s">
        <v>483</v>
      </c>
      <c r="OO145" s="123" t="s">
        <v>483</v>
      </c>
      <c r="OP145" s="123" t="s">
        <v>483</v>
      </c>
      <c r="OQ145" s="123" t="s">
        <v>483</v>
      </c>
      <c r="OR145" s="123" t="s">
        <v>489</v>
      </c>
      <c r="OS145" s="123" t="s">
        <v>483</v>
      </c>
      <c r="OT145" s="123" t="s">
        <v>483</v>
      </c>
      <c r="OU145" s="123" t="s">
        <v>489</v>
      </c>
      <c r="OV145" s="123" t="s">
        <v>483</v>
      </c>
      <c r="OW145" s="123" t="s">
        <v>489</v>
      </c>
      <c r="OX145" s="123" t="s">
        <v>483</v>
      </c>
      <c r="OY145" s="123" t="s">
        <v>489</v>
      </c>
      <c r="OZ145" s="123" t="s">
        <v>483</v>
      </c>
      <c r="PA145" s="123" t="s">
        <v>483</v>
      </c>
      <c r="PB145" s="123" t="s">
        <v>483</v>
      </c>
      <c r="PC145" s="123" t="s">
        <v>483</v>
      </c>
      <c r="PD145" s="123" t="s">
        <v>483</v>
      </c>
      <c r="PE145" s="123" t="s">
        <v>483</v>
      </c>
      <c r="PF145" s="123" t="s">
        <v>483</v>
      </c>
      <c r="PG145" s="123" t="s">
        <v>483</v>
      </c>
      <c r="PH145" s="123" t="s">
        <v>483</v>
      </c>
      <c r="PI145" s="123" t="s">
        <v>483</v>
      </c>
      <c r="PJ145" s="123" t="s">
        <v>483</v>
      </c>
      <c r="PK145" s="123" t="s">
        <v>483</v>
      </c>
      <c r="PL145" s="123" t="s">
        <v>489</v>
      </c>
      <c r="PM145" s="123" t="s">
        <v>483</v>
      </c>
      <c r="PN145" s="123" t="s">
        <v>483</v>
      </c>
      <c r="PO145" s="123" t="s">
        <v>489</v>
      </c>
      <c r="PP145" s="123" t="s">
        <v>483</v>
      </c>
      <c r="PQ145" s="123" t="s">
        <v>489</v>
      </c>
      <c r="PR145" s="123" t="s">
        <v>489</v>
      </c>
      <c r="PS145" s="123" t="s">
        <v>483</v>
      </c>
      <c r="PT145" s="123" t="s">
        <v>483</v>
      </c>
      <c r="PU145" s="123" t="s">
        <v>574</v>
      </c>
      <c r="PV145" s="123" t="s">
        <v>574</v>
      </c>
      <c r="PW145" s="123" t="s">
        <v>574</v>
      </c>
      <c r="PX145" s="123" t="s">
        <v>574</v>
      </c>
      <c r="PY145" s="123" t="s">
        <v>574</v>
      </c>
      <c r="PZ145" s="123" t="s">
        <v>483</v>
      </c>
      <c r="QA145" s="123" t="s">
        <v>572</v>
      </c>
      <c r="QB145" s="123" t="s">
        <v>483</v>
      </c>
      <c r="QC145" s="123" t="s">
        <v>572</v>
      </c>
      <c r="QD145" s="123" t="s">
        <v>483</v>
      </c>
      <c r="QE145" s="123" t="s">
        <v>838</v>
      </c>
      <c r="QF145" s="123"/>
      <c r="QG145" s="123"/>
      <c r="QH145" s="123" t="s">
        <v>489</v>
      </c>
      <c r="QI145" s="123" t="s">
        <v>483</v>
      </c>
      <c r="QJ145" s="123" t="s">
        <v>483</v>
      </c>
      <c r="QK145" s="123"/>
      <c r="QL145" s="123" t="s">
        <v>489</v>
      </c>
      <c r="QM145" s="123" t="s">
        <v>489</v>
      </c>
      <c r="QN145" s="123" t="s">
        <v>489</v>
      </c>
      <c r="QO145" s="123" t="s">
        <v>489</v>
      </c>
      <c r="QP145" s="123" t="s">
        <v>483</v>
      </c>
      <c r="QQ145" s="123">
        <v>0</v>
      </c>
      <c r="QR145" s="123">
        <v>0</v>
      </c>
      <c r="QS145" s="123">
        <v>2</v>
      </c>
      <c r="QT145" s="123" t="s">
        <v>2680</v>
      </c>
      <c r="QU145" s="90" t="s">
        <v>4480</v>
      </c>
      <c r="QV145" s="90" t="s">
        <v>4960</v>
      </c>
      <c r="QW145" s="125" t="s">
        <v>4970</v>
      </c>
      <c r="QX145" s="148" t="s">
        <v>483</v>
      </c>
      <c r="QY145" s="90" t="s">
        <v>483</v>
      </c>
      <c r="QZ145" s="148" t="s">
        <v>489</v>
      </c>
      <c r="RA145" s="58" t="s">
        <v>483</v>
      </c>
      <c r="RB145" s="148">
        <v>6</v>
      </c>
      <c r="RC145" s="148">
        <v>2</v>
      </c>
      <c r="RD145" s="148">
        <v>4</v>
      </c>
      <c r="RE145" s="149">
        <v>7</v>
      </c>
      <c r="RF145" s="149">
        <v>1</v>
      </c>
      <c r="RG145" s="149">
        <v>6</v>
      </c>
      <c r="RH145" s="1">
        <v>11</v>
      </c>
      <c r="RI145" s="1">
        <v>2</v>
      </c>
      <c r="RJ145" s="1">
        <v>9</v>
      </c>
      <c r="RK145" s="90">
        <v>7</v>
      </c>
      <c r="RL145" s="90">
        <v>1</v>
      </c>
      <c r="RM145" s="90">
        <v>6</v>
      </c>
      <c r="RN145" s="149">
        <v>3</v>
      </c>
      <c r="RO145" s="1">
        <v>10</v>
      </c>
      <c r="RP145" s="1" t="s">
        <v>483</v>
      </c>
      <c r="RQ145" s="1" t="s">
        <v>4663</v>
      </c>
      <c r="RR145" s="90" t="s">
        <v>489</v>
      </c>
      <c r="RS145" s="80">
        <v>0</v>
      </c>
      <c r="RT145" s="1">
        <v>0</v>
      </c>
      <c r="RU145" s="1">
        <v>0</v>
      </c>
      <c r="RV145" s="80">
        <v>0</v>
      </c>
      <c r="RW145" s="1">
        <v>5</v>
      </c>
      <c r="RX145" s="1">
        <v>0</v>
      </c>
      <c r="RY145" s="84"/>
      <c r="RZ145" s="84"/>
      <c r="SA145" s="191" t="s">
        <v>6847</v>
      </c>
      <c r="SB145" s="90" t="s">
        <v>4781</v>
      </c>
      <c r="SC145" s="90" t="s">
        <v>4781</v>
      </c>
      <c r="SD145" s="224" t="s">
        <v>6740</v>
      </c>
      <c r="SE145" s="123"/>
      <c r="SF145" s="114"/>
      <c r="SG145" s="114"/>
      <c r="SH145" s="114"/>
      <c r="SI145" s="114"/>
      <c r="SJ145" s="114"/>
      <c r="SK145" s="114"/>
      <c r="SL145" s="114"/>
      <c r="SM145" s="114"/>
      <c r="SN145" s="242"/>
      <c r="SO145" s="114"/>
      <c r="SQ145" s="123"/>
      <c r="SR145" s="123"/>
      <c r="ST145" s="174" t="s">
        <v>489</v>
      </c>
      <c r="SV145" s="235" t="s">
        <v>4478</v>
      </c>
    </row>
    <row r="146" spans="1:516" s="98" customFormat="1" ht="84.75" customHeight="1" x14ac:dyDescent="0.25">
      <c r="A146" s="123" t="s">
        <v>2681</v>
      </c>
      <c r="B146" s="93">
        <v>208</v>
      </c>
      <c r="C146" s="123">
        <v>2019</v>
      </c>
      <c r="D146" s="94" t="s">
        <v>4073</v>
      </c>
      <c r="E146" s="123">
        <v>15</v>
      </c>
      <c r="F146" s="123" t="s">
        <v>602</v>
      </c>
      <c r="G146" s="114" t="s">
        <v>2682</v>
      </c>
      <c r="H146" s="123"/>
      <c r="I146" s="123" t="s">
        <v>2511</v>
      </c>
      <c r="J146" s="123" t="s">
        <v>4163</v>
      </c>
      <c r="K146" s="123" t="s">
        <v>605</v>
      </c>
      <c r="L146" s="123" t="s">
        <v>2683</v>
      </c>
      <c r="M146" s="123">
        <v>54</v>
      </c>
      <c r="N146" s="123"/>
      <c r="O146" s="123" t="s">
        <v>608</v>
      </c>
      <c r="P146" s="123" t="s">
        <v>2684</v>
      </c>
      <c r="Q146" s="123">
        <v>4421014000</v>
      </c>
      <c r="R146" s="95" t="s">
        <v>2685</v>
      </c>
      <c r="S146" s="97">
        <v>76226</v>
      </c>
      <c r="T146" s="97" t="s">
        <v>590</v>
      </c>
      <c r="U146" s="97" t="s">
        <v>2686</v>
      </c>
      <c r="V146" s="97" t="s">
        <v>2687</v>
      </c>
      <c r="W146" s="97" t="s">
        <v>586</v>
      </c>
      <c r="X146" s="183">
        <v>4421014000</v>
      </c>
      <c r="Y146" s="95" t="s">
        <v>2685</v>
      </c>
      <c r="Z146" s="123">
        <v>27</v>
      </c>
      <c r="AA146" s="123">
        <v>17</v>
      </c>
      <c r="AB146" s="123">
        <v>2</v>
      </c>
      <c r="AC146" s="123">
        <v>8</v>
      </c>
      <c r="AD146" s="123">
        <v>7</v>
      </c>
      <c r="AE146" s="123">
        <v>5</v>
      </c>
      <c r="AF146" s="123">
        <v>2</v>
      </c>
      <c r="AG146" s="123">
        <v>0</v>
      </c>
      <c r="AH146" s="123">
        <v>22</v>
      </c>
      <c r="AI146" s="123">
        <v>4</v>
      </c>
      <c r="AJ146" s="123">
        <v>8</v>
      </c>
      <c r="AK146" s="123">
        <v>34</v>
      </c>
      <c r="AL146" s="123">
        <v>38</v>
      </c>
      <c r="AM146" s="123">
        <v>89</v>
      </c>
      <c r="AN146" s="123">
        <v>98</v>
      </c>
      <c r="AO146" s="123">
        <v>80</v>
      </c>
      <c r="AP146" s="123">
        <v>18</v>
      </c>
      <c r="AQ146" s="123">
        <v>0</v>
      </c>
      <c r="AR146" s="123"/>
      <c r="AS146" s="123"/>
      <c r="AT146" s="123" t="s">
        <v>483</v>
      </c>
      <c r="AU146" s="123" t="s">
        <v>483</v>
      </c>
      <c r="AV146" s="123" t="s">
        <v>636</v>
      </c>
      <c r="AW146" s="123"/>
      <c r="AX146" s="123" t="s">
        <v>835</v>
      </c>
      <c r="AY146" s="123" t="s">
        <v>489</v>
      </c>
      <c r="AZ146" s="123" t="s">
        <v>489</v>
      </c>
      <c r="BA146" s="123" t="s">
        <v>483</v>
      </c>
      <c r="BB146" s="123" t="s">
        <v>483</v>
      </c>
      <c r="BC146" s="123" t="s">
        <v>483</v>
      </c>
      <c r="BD146" s="123" t="s">
        <v>573</v>
      </c>
      <c r="BE146" s="123" t="s">
        <v>490</v>
      </c>
      <c r="BF146" s="123" t="s">
        <v>490</v>
      </c>
      <c r="BG146" s="123" t="s">
        <v>490</v>
      </c>
      <c r="BH146" s="123" t="s">
        <v>490</v>
      </c>
      <c r="BI146" s="123" t="s">
        <v>490</v>
      </c>
      <c r="BJ146" s="123" t="s">
        <v>490</v>
      </c>
      <c r="BK146" s="123" t="s">
        <v>490</v>
      </c>
      <c r="BL146" s="123" t="s">
        <v>483</v>
      </c>
      <c r="BM146" s="123" t="s">
        <v>483</v>
      </c>
      <c r="BN146" s="123" t="s">
        <v>483</v>
      </c>
      <c r="BO146" s="123" t="s">
        <v>483</v>
      </c>
      <c r="BP146" s="123" t="s">
        <v>490</v>
      </c>
      <c r="BQ146" s="123" t="s">
        <v>490</v>
      </c>
      <c r="BR146" s="123" t="s">
        <v>483</v>
      </c>
      <c r="BS146" s="123" t="s">
        <v>483</v>
      </c>
      <c r="BT146" s="123" t="s">
        <v>483</v>
      </c>
      <c r="BU146" s="123" t="s">
        <v>483</v>
      </c>
      <c r="BV146" s="123" t="s">
        <v>483</v>
      </c>
      <c r="BW146" s="123" t="s">
        <v>490</v>
      </c>
      <c r="BX146" s="123" t="s">
        <v>483</v>
      </c>
      <c r="BY146" s="123" t="s">
        <v>490</v>
      </c>
      <c r="BZ146" s="123" t="s">
        <v>483</v>
      </c>
      <c r="CA146" s="123" t="s">
        <v>483</v>
      </c>
      <c r="CB146" s="123" t="s">
        <v>483</v>
      </c>
      <c r="CC146" s="123" t="s">
        <v>490</v>
      </c>
      <c r="CD146" s="123" t="s">
        <v>483</v>
      </c>
      <c r="CE146" s="123" t="s">
        <v>483</v>
      </c>
      <c r="CF146" s="123"/>
      <c r="CG146" s="123" t="s">
        <v>483</v>
      </c>
      <c r="CH146" s="123" t="s">
        <v>483</v>
      </c>
      <c r="CI146" s="123" t="s">
        <v>483</v>
      </c>
      <c r="CJ146" s="123" t="s">
        <v>483</v>
      </c>
      <c r="CK146" s="123" t="s">
        <v>483</v>
      </c>
      <c r="CL146" s="123" t="s">
        <v>483</v>
      </c>
      <c r="CM146" s="123" t="s">
        <v>483</v>
      </c>
      <c r="CN146" s="123" t="s">
        <v>483</v>
      </c>
      <c r="CO146" s="123" t="s">
        <v>483</v>
      </c>
      <c r="CP146" s="123" t="s">
        <v>483</v>
      </c>
      <c r="CQ146" s="123" t="s">
        <v>483</v>
      </c>
      <c r="CR146" s="123" t="s">
        <v>483</v>
      </c>
      <c r="CS146" s="123" t="s">
        <v>483</v>
      </c>
      <c r="CT146" s="123" t="s">
        <v>483</v>
      </c>
      <c r="CU146" s="123" t="s">
        <v>483</v>
      </c>
      <c r="CV146" s="123" t="s">
        <v>483</v>
      </c>
      <c r="CW146" s="123" t="s">
        <v>483</v>
      </c>
      <c r="CX146" s="123" t="s">
        <v>483</v>
      </c>
      <c r="CY146" s="123" t="s">
        <v>483</v>
      </c>
      <c r="CZ146" s="123" t="s">
        <v>490</v>
      </c>
      <c r="DA146" s="123" t="s">
        <v>490</v>
      </c>
      <c r="DB146" s="123" t="s">
        <v>490</v>
      </c>
      <c r="DC146" s="123" t="s">
        <v>490</v>
      </c>
      <c r="DD146" s="123" t="s">
        <v>490</v>
      </c>
      <c r="DE146" s="123" t="s">
        <v>490</v>
      </c>
      <c r="DF146" s="123" t="s">
        <v>483</v>
      </c>
      <c r="DG146" s="123" t="s">
        <v>483</v>
      </c>
      <c r="DH146" s="123" t="s">
        <v>483</v>
      </c>
      <c r="DI146" s="123" t="s">
        <v>483</v>
      </c>
      <c r="DJ146" s="123" t="s">
        <v>483</v>
      </c>
      <c r="DK146" s="123" t="s">
        <v>483</v>
      </c>
      <c r="DL146" s="123" t="s">
        <v>483</v>
      </c>
      <c r="DM146" s="123" t="s">
        <v>675</v>
      </c>
      <c r="DN146" s="123" t="s">
        <v>483</v>
      </c>
      <c r="DO146" s="123" t="s">
        <v>490</v>
      </c>
      <c r="DP146" s="123" t="s">
        <v>483</v>
      </c>
      <c r="DQ146" s="123" t="s">
        <v>483</v>
      </c>
      <c r="DR146" s="123" t="s">
        <v>490</v>
      </c>
      <c r="DS146" s="123" t="s">
        <v>483</v>
      </c>
      <c r="DT146" s="123" t="s">
        <v>490</v>
      </c>
      <c r="DU146" s="123" t="s">
        <v>483</v>
      </c>
      <c r="DV146" s="123" t="s">
        <v>483</v>
      </c>
      <c r="DW146" s="123" t="s">
        <v>483</v>
      </c>
      <c r="DX146" s="123" t="s">
        <v>490</v>
      </c>
      <c r="DY146" s="123" t="s">
        <v>483</v>
      </c>
      <c r="DZ146" s="123" t="s">
        <v>483</v>
      </c>
      <c r="EA146" s="123" t="s">
        <v>483</v>
      </c>
      <c r="EB146" s="123" t="s">
        <v>490</v>
      </c>
      <c r="EC146" s="123" t="s">
        <v>490</v>
      </c>
      <c r="ED146" s="123" t="s">
        <v>490</v>
      </c>
      <c r="EE146" s="123">
        <v>4</v>
      </c>
      <c r="EF146" s="123">
        <v>3</v>
      </c>
      <c r="EG146" s="123">
        <v>3</v>
      </c>
      <c r="EH146" s="123" t="s">
        <v>483</v>
      </c>
      <c r="EI146" s="123" t="s">
        <v>483</v>
      </c>
      <c r="EJ146" s="123" t="s">
        <v>483</v>
      </c>
      <c r="EK146" s="123" t="s">
        <v>490</v>
      </c>
      <c r="EL146" s="123" t="s">
        <v>483</v>
      </c>
      <c r="EM146" s="123" t="s">
        <v>490</v>
      </c>
      <c r="EN146" s="123" t="s">
        <v>483</v>
      </c>
      <c r="EO146" s="123" t="s">
        <v>483</v>
      </c>
      <c r="EP146" s="123" t="s">
        <v>483</v>
      </c>
      <c r="EQ146" s="123" t="s">
        <v>490</v>
      </c>
      <c r="ER146" s="123" t="s">
        <v>483</v>
      </c>
      <c r="ES146" s="123" t="s">
        <v>483</v>
      </c>
      <c r="ET146" s="123" t="s">
        <v>483</v>
      </c>
      <c r="EU146" s="123" t="s">
        <v>483</v>
      </c>
      <c r="EV146" s="123" t="s">
        <v>483</v>
      </c>
      <c r="EW146" s="123" t="s">
        <v>483</v>
      </c>
      <c r="EX146" s="123" t="s">
        <v>490</v>
      </c>
      <c r="EY146" s="123" t="s">
        <v>490</v>
      </c>
      <c r="EZ146" s="123" t="s">
        <v>483</v>
      </c>
      <c r="FA146" s="123" t="s">
        <v>483</v>
      </c>
      <c r="FB146" s="123" t="s">
        <v>483</v>
      </c>
      <c r="FC146" s="123" t="s">
        <v>490</v>
      </c>
      <c r="FD146" s="123" t="s">
        <v>490</v>
      </c>
      <c r="FE146" s="123" t="s">
        <v>483</v>
      </c>
      <c r="FF146" s="123" t="s">
        <v>490</v>
      </c>
      <c r="FG146" s="123" t="s">
        <v>490</v>
      </c>
      <c r="FH146" s="123" t="s">
        <v>483</v>
      </c>
      <c r="FI146" s="123" t="s">
        <v>483</v>
      </c>
      <c r="FJ146" s="123" t="s">
        <v>483</v>
      </c>
      <c r="FK146" s="123" t="s">
        <v>483</v>
      </c>
      <c r="FL146" s="123" t="s">
        <v>483</v>
      </c>
      <c r="FM146" s="123" t="s">
        <v>483</v>
      </c>
      <c r="FN146" s="123" t="s">
        <v>483</v>
      </c>
      <c r="FO146" s="123" t="s">
        <v>483</v>
      </c>
      <c r="FP146" s="123" t="s">
        <v>483</v>
      </c>
      <c r="FQ146" s="123" t="s">
        <v>483</v>
      </c>
      <c r="FR146" s="123" t="s">
        <v>483</v>
      </c>
      <c r="FS146" s="123" t="s">
        <v>483</v>
      </c>
      <c r="FT146" s="123" t="s">
        <v>483</v>
      </c>
      <c r="FU146" s="123" t="s">
        <v>483</v>
      </c>
      <c r="FV146" s="123" t="s">
        <v>483</v>
      </c>
      <c r="FW146" s="123" t="s">
        <v>483</v>
      </c>
      <c r="FX146" s="123" t="s">
        <v>483</v>
      </c>
      <c r="FY146" s="123" t="s">
        <v>483</v>
      </c>
      <c r="FZ146" s="123" t="s">
        <v>483</v>
      </c>
      <c r="GA146" s="123" t="s">
        <v>483</v>
      </c>
      <c r="GB146" s="123" t="s">
        <v>483</v>
      </c>
      <c r="GC146" s="123" t="s">
        <v>483</v>
      </c>
      <c r="GD146" s="123" t="s">
        <v>483</v>
      </c>
      <c r="GE146" s="123" t="s">
        <v>483</v>
      </c>
      <c r="GF146" s="123" t="s">
        <v>483</v>
      </c>
      <c r="GG146" s="123" t="s">
        <v>483</v>
      </c>
      <c r="GH146" s="123" t="s">
        <v>483</v>
      </c>
      <c r="GI146" s="123" t="s">
        <v>483</v>
      </c>
      <c r="GJ146" s="123" t="s">
        <v>483</v>
      </c>
      <c r="GK146" s="123" t="s">
        <v>483</v>
      </c>
      <c r="GL146" s="123" t="s">
        <v>483</v>
      </c>
      <c r="GM146" s="123" t="s">
        <v>483</v>
      </c>
      <c r="GN146" s="123" t="s">
        <v>483</v>
      </c>
      <c r="GO146" s="123" t="s">
        <v>483</v>
      </c>
      <c r="GP146" s="123" t="s">
        <v>483</v>
      </c>
      <c r="GQ146" s="123" t="s">
        <v>483</v>
      </c>
      <c r="GR146" s="123" t="s">
        <v>483</v>
      </c>
      <c r="GS146" s="123" t="s">
        <v>483</v>
      </c>
      <c r="GT146" s="123" t="s">
        <v>483</v>
      </c>
      <c r="GU146" s="123" t="s">
        <v>483</v>
      </c>
      <c r="GV146" s="123" t="s">
        <v>483</v>
      </c>
      <c r="GW146" s="123" t="s">
        <v>483</v>
      </c>
      <c r="GX146" s="123" t="s">
        <v>483</v>
      </c>
      <c r="GY146" s="123" t="s">
        <v>483</v>
      </c>
      <c r="GZ146" s="123" t="s">
        <v>483</v>
      </c>
      <c r="HA146" s="123" t="s">
        <v>483</v>
      </c>
      <c r="HB146" s="123" t="s">
        <v>483</v>
      </c>
      <c r="HC146" s="123" t="s">
        <v>483</v>
      </c>
      <c r="HD146" s="123" t="s">
        <v>483</v>
      </c>
      <c r="HE146" s="123" t="s">
        <v>483</v>
      </c>
      <c r="HF146" s="123" t="s">
        <v>490</v>
      </c>
      <c r="HG146" s="123" t="s">
        <v>490</v>
      </c>
      <c r="HH146" s="123" t="s">
        <v>490</v>
      </c>
      <c r="HI146" s="123" t="s">
        <v>490</v>
      </c>
      <c r="HJ146" s="123" t="s">
        <v>490</v>
      </c>
      <c r="HK146" s="123" t="s">
        <v>490</v>
      </c>
      <c r="HL146" s="123" t="s">
        <v>490</v>
      </c>
      <c r="HM146" s="123" t="s">
        <v>490</v>
      </c>
      <c r="HN146" s="123" t="s">
        <v>490</v>
      </c>
      <c r="HO146" s="123" t="s">
        <v>490</v>
      </c>
      <c r="HP146" s="123" t="s">
        <v>483</v>
      </c>
      <c r="HQ146" s="123" t="s">
        <v>483</v>
      </c>
      <c r="HR146" s="123" t="s">
        <v>483</v>
      </c>
      <c r="HS146" s="123" t="s">
        <v>483</v>
      </c>
      <c r="HT146" s="123" t="s">
        <v>483</v>
      </c>
      <c r="HU146" s="123" t="s">
        <v>483</v>
      </c>
      <c r="HV146" s="123" t="s">
        <v>483</v>
      </c>
      <c r="HW146" s="123" t="s">
        <v>483</v>
      </c>
      <c r="HX146" s="123" t="s">
        <v>483</v>
      </c>
      <c r="HY146" s="123" t="s">
        <v>483</v>
      </c>
      <c r="HZ146" s="123" t="s">
        <v>483</v>
      </c>
      <c r="IA146" s="123" t="s">
        <v>483</v>
      </c>
      <c r="IB146" s="123" t="s">
        <v>483</v>
      </c>
      <c r="IC146" s="123" t="s">
        <v>483</v>
      </c>
      <c r="ID146" s="123" t="s">
        <v>483</v>
      </c>
      <c r="IE146" s="123" t="s">
        <v>483</v>
      </c>
      <c r="IF146" s="123" t="s">
        <v>490</v>
      </c>
      <c r="IG146" s="123" t="s">
        <v>490</v>
      </c>
      <c r="IH146" s="123" t="s">
        <v>490</v>
      </c>
      <c r="II146" s="123" t="s">
        <v>490</v>
      </c>
      <c r="IJ146" s="123" t="s">
        <v>490</v>
      </c>
      <c r="IK146" s="123" t="s">
        <v>483</v>
      </c>
      <c r="IL146" s="123" t="s">
        <v>483</v>
      </c>
      <c r="IM146" s="123" t="s">
        <v>483</v>
      </c>
      <c r="IN146" s="123">
        <v>1</v>
      </c>
      <c r="IO146" s="123">
        <v>0</v>
      </c>
      <c r="IP146" s="123">
        <v>1</v>
      </c>
      <c r="IQ146" s="123">
        <v>0</v>
      </c>
      <c r="IR146" s="123">
        <v>17</v>
      </c>
      <c r="IS146" s="123">
        <v>0</v>
      </c>
      <c r="IT146" s="123">
        <v>0</v>
      </c>
      <c r="IU146" s="123">
        <v>0</v>
      </c>
      <c r="IV146" s="123">
        <v>1</v>
      </c>
      <c r="IW146" s="123">
        <v>0</v>
      </c>
      <c r="IX146" s="123">
        <v>2</v>
      </c>
      <c r="IY146" s="123">
        <v>0</v>
      </c>
      <c r="IZ146" s="123">
        <v>0</v>
      </c>
      <c r="JA146" s="123">
        <v>0</v>
      </c>
      <c r="JB146" s="123">
        <v>0</v>
      </c>
      <c r="JC146" s="123">
        <v>0</v>
      </c>
      <c r="JD146" s="123">
        <v>1</v>
      </c>
      <c r="JE146" s="123">
        <v>0</v>
      </c>
      <c r="JF146" s="123">
        <v>1</v>
      </c>
      <c r="JG146" s="123">
        <v>0</v>
      </c>
      <c r="JH146" s="123">
        <v>6</v>
      </c>
      <c r="JI146" s="123">
        <v>0</v>
      </c>
      <c r="JJ146" s="123">
        <v>8</v>
      </c>
      <c r="JK146" s="123">
        <v>0</v>
      </c>
      <c r="JL146" s="123">
        <v>5</v>
      </c>
      <c r="JM146" s="123">
        <v>0</v>
      </c>
      <c r="JN146" s="123">
        <v>43</v>
      </c>
      <c r="JO146" s="123">
        <v>0</v>
      </c>
      <c r="JP146" s="123">
        <v>43</v>
      </c>
      <c r="JQ146" s="123">
        <v>35</v>
      </c>
      <c r="JR146" s="123" t="s">
        <v>2688</v>
      </c>
      <c r="JS146" s="123" t="s">
        <v>483</v>
      </c>
      <c r="JT146" s="123" t="s">
        <v>483</v>
      </c>
      <c r="JU146" s="123" t="s">
        <v>483</v>
      </c>
      <c r="JV146" s="123" t="s">
        <v>483</v>
      </c>
      <c r="JW146" s="123" t="s">
        <v>483</v>
      </c>
      <c r="JX146" s="123" t="s">
        <v>483</v>
      </c>
      <c r="JY146" s="123" t="s">
        <v>483</v>
      </c>
      <c r="JZ146" s="123" t="s">
        <v>483</v>
      </c>
      <c r="KA146" s="123" t="s">
        <v>483</v>
      </c>
      <c r="KB146" s="123" t="s">
        <v>483</v>
      </c>
      <c r="KC146" s="123" t="s">
        <v>483</v>
      </c>
      <c r="KD146" s="123" t="s">
        <v>2689</v>
      </c>
      <c r="KE146" s="123" t="s">
        <v>2231</v>
      </c>
      <c r="KF146" s="123" t="s">
        <v>2593</v>
      </c>
      <c r="KG146" s="123" t="s">
        <v>622</v>
      </c>
      <c r="KH146" s="123" t="s">
        <v>485</v>
      </c>
      <c r="KI146" s="123">
        <v>3</v>
      </c>
      <c r="KJ146" s="123" t="s">
        <v>483</v>
      </c>
      <c r="KK146" s="123" t="s">
        <v>483</v>
      </c>
      <c r="KL146" s="123" t="s">
        <v>483</v>
      </c>
      <c r="KM146" s="123" t="s">
        <v>483</v>
      </c>
      <c r="KN146" s="123" t="s">
        <v>483</v>
      </c>
      <c r="KO146" s="123" t="s">
        <v>483</v>
      </c>
      <c r="KP146" s="123" t="s">
        <v>483</v>
      </c>
      <c r="KQ146" s="123" t="s">
        <v>483</v>
      </c>
      <c r="KR146" s="123" t="s">
        <v>483</v>
      </c>
      <c r="KS146" s="123" t="s">
        <v>483</v>
      </c>
      <c r="KT146" s="123" t="s">
        <v>483</v>
      </c>
      <c r="KU146" s="123" t="s">
        <v>483</v>
      </c>
      <c r="KV146" s="123" t="s">
        <v>483</v>
      </c>
      <c r="KW146" s="123" t="s">
        <v>483</v>
      </c>
      <c r="KX146" s="123" t="s">
        <v>490</v>
      </c>
      <c r="KY146" s="123" t="s">
        <v>483</v>
      </c>
      <c r="KZ146" s="123" t="s">
        <v>483</v>
      </c>
      <c r="LA146" s="123" t="s">
        <v>483</v>
      </c>
      <c r="LB146" s="123" t="s">
        <v>483</v>
      </c>
      <c r="LC146" s="123" t="s">
        <v>483</v>
      </c>
      <c r="LD146" s="123" t="s">
        <v>483</v>
      </c>
      <c r="LE146" s="123" t="s">
        <v>483</v>
      </c>
      <c r="LF146" s="123">
        <v>38</v>
      </c>
      <c r="LG146" s="123"/>
      <c r="LH146" s="123">
        <v>4</v>
      </c>
      <c r="LI146" s="123">
        <v>42</v>
      </c>
      <c r="LJ146" s="123">
        <v>55</v>
      </c>
      <c r="LK146" s="123">
        <v>55</v>
      </c>
      <c r="LL146" s="123">
        <v>45</v>
      </c>
      <c r="LM146" s="123">
        <v>55</v>
      </c>
      <c r="LN146" s="123" t="s">
        <v>483</v>
      </c>
      <c r="LO146" s="123" t="s">
        <v>483</v>
      </c>
      <c r="LP146" s="123" t="s">
        <v>483</v>
      </c>
      <c r="LQ146" s="123" t="s">
        <v>483</v>
      </c>
      <c r="LR146" s="123" t="s">
        <v>483</v>
      </c>
      <c r="LS146" s="123" t="s">
        <v>483</v>
      </c>
      <c r="LT146" s="123" t="s">
        <v>483</v>
      </c>
      <c r="LU146" s="123" t="s">
        <v>483</v>
      </c>
      <c r="LV146" s="123" t="s">
        <v>483</v>
      </c>
      <c r="LW146" s="123" t="s">
        <v>483</v>
      </c>
      <c r="LX146" s="123" t="s">
        <v>489</v>
      </c>
      <c r="LY146" s="123" t="s">
        <v>483</v>
      </c>
      <c r="LZ146" s="123" t="s">
        <v>483</v>
      </c>
      <c r="MA146" s="123" t="s">
        <v>483</v>
      </c>
      <c r="MB146" s="123" t="s">
        <v>483</v>
      </c>
      <c r="MC146" s="123" t="s">
        <v>483</v>
      </c>
      <c r="MD146" s="123" t="s">
        <v>483</v>
      </c>
      <c r="ME146" s="123" t="s">
        <v>483</v>
      </c>
      <c r="MF146" s="123" t="s">
        <v>483</v>
      </c>
      <c r="MG146" s="123" t="s">
        <v>483</v>
      </c>
      <c r="MH146" s="123" t="s">
        <v>483</v>
      </c>
      <c r="MI146" s="123" t="s">
        <v>489</v>
      </c>
      <c r="MJ146" s="123" t="s">
        <v>483</v>
      </c>
      <c r="MK146" s="123" t="s">
        <v>483</v>
      </c>
      <c r="ML146" s="123" t="s">
        <v>483</v>
      </c>
      <c r="MM146" s="123" t="s">
        <v>483</v>
      </c>
      <c r="MN146" s="123" t="s">
        <v>483</v>
      </c>
      <c r="MO146" s="123" t="s">
        <v>483</v>
      </c>
      <c r="MP146" s="123" t="s">
        <v>483</v>
      </c>
      <c r="MQ146" s="123" t="s">
        <v>483</v>
      </c>
      <c r="MR146" s="123" t="s">
        <v>483</v>
      </c>
      <c r="MS146" s="123" t="s">
        <v>483</v>
      </c>
      <c r="MT146" s="123" t="s">
        <v>483</v>
      </c>
      <c r="MU146" s="123" t="s">
        <v>483</v>
      </c>
      <c r="MV146" s="123" t="s">
        <v>483</v>
      </c>
      <c r="MW146" s="123" t="s">
        <v>483</v>
      </c>
      <c r="MX146" s="123" t="s">
        <v>483</v>
      </c>
      <c r="MY146" s="123" t="s">
        <v>483</v>
      </c>
      <c r="MZ146" s="123" t="s">
        <v>483</v>
      </c>
      <c r="NA146" s="123" t="s">
        <v>483</v>
      </c>
      <c r="NB146" s="123" t="s">
        <v>483</v>
      </c>
      <c r="NC146" s="123" t="s">
        <v>483</v>
      </c>
      <c r="ND146" s="123" t="s">
        <v>483</v>
      </c>
      <c r="NE146" s="123" t="s">
        <v>483</v>
      </c>
      <c r="NF146" s="123" t="s">
        <v>483</v>
      </c>
      <c r="NG146" s="123" t="s">
        <v>483</v>
      </c>
      <c r="NH146" s="123" t="s">
        <v>483</v>
      </c>
      <c r="NI146" s="123" t="s">
        <v>483</v>
      </c>
      <c r="NJ146" s="123" t="s">
        <v>483</v>
      </c>
      <c r="NK146" s="123" t="s">
        <v>483</v>
      </c>
      <c r="NL146" s="123" t="s">
        <v>483</v>
      </c>
      <c r="NM146" s="123" t="s">
        <v>483</v>
      </c>
      <c r="NN146" s="123" t="s">
        <v>483</v>
      </c>
      <c r="NO146" s="123" t="s">
        <v>483</v>
      </c>
      <c r="NP146" s="123" t="s">
        <v>483</v>
      </c>
      <c r="NQ146" s="123" t="s">
        <v>483</v>
      </c>
      <c r="NR146" s="123" t="s">
        <v>483</v>
      </c>
      <c r="NS146" s="123" t="s">
        <v>483</v>
      </c>
      <c r="NT146" s="123" t="s">
        <v>483</v>
      </c>
      <c r="NU146" s="123" t="s">
        <v>483</v>
      </c>
      <c r="NV146" s="123" t="s">
        <v>483</v>
      </c>
      <c r="NW146" s="123" t="s">
        <v>483</v>
      </c>
      <c r="NX146" s="123" t="s">
        <v>483</v>
      </c>
      <c r="NY146" s="123" t="s">
        <v>483</v>
      </c>
      <c r="NZ146" s="123" t="s">
        <v>483</v>
      </c>
      <c r="OA146" s="123" t="s">
        <v>483</v>
      </c>
      <c r="OB146" s="123" t="s">
        <v>483</v>
      </c>
      <c r="OC146" s="123" t="s">
        <v>483</v>
      </c>
      <c r="OD146" s="123" t="s">
        <v>483</v>
      </c>
      <c r="OE146" s="123" t="s">
        <v>483</v>
      </c>
      <c r="OF146" s="123" t="s">
        <v>483</v>
      </c>
      <c r="OG146" s="123" t="s">
        <v>483</v>
      </c>
      <c r="OH146" s="123" t="s">
        <v>483</v>
      </c>
      <c r="OI146" s="123" t="s">
        <v>483</v>
      </c>
      <c r="OJ146" s="123" t="s">
        <v>483</v>
      </c>
      <c r="OK146" s="123" t="s">
        <v>483</v>
      </c>
      <c r="OL146" s="123" t="s">
        <v>483</v>
      </c>
      <c r="OM146" s="123" t="s">
        <v>483</v>
      </c>
      <c r="ON146" s="123" t="s">
        <v>483</v>
      </c>
      <c r="OO146" s="123" t="s">
        <v>483</v>
      </c>
      <c r="OP146" s="123" t="s">
        <v>483</v>
      </c>
      <c r="OQ146" s="123" t="s">
        <v>483</v>
      </c>
      <c r="OR146" s="123" t="s">
        <v>483</v>
      </c>
      <c r="OS146" s="123" t="s">
        <v>483</v>
      </c>
      <c r="OT146" s="123" t="s">
        <v>483</v>
      </c>
      <c r="OU146" s="123" t="s">
        <v>483</v>
      </c>
      <c r="OV146" s="123" t="s">
        <v>483</v>
      </c>
      <c r="OW146" s="123" t="s">
        <v>575</v>
      </c>
      <c r="OX146" s="123" t="s">
        <v>483</v>
      </c>
      <c r="OY146" s="123" t="s">
        <v>483</v>
      </c>
      <c r="OZ146" s="123" t="s">
        <v>483</v>
      </c>
      <c r="PA146" s="123" t="s">
        <v>483</v>
      </c>
      <c r="PB146" s="123" t="s">
        <v>483</v>
      </c>
      <c r="PC146" s="123" t="s">
        <v>483</v>
      </c>
      <c r="PD146" s="123" t="s">
        <v>483</v>
      </c>
      <c r="PE146" s="123" t="s">
        <v>483</v>
      </c>
      <c r="PF146" s="123" t="s">
        <v>483</v>
      </c>
      <c r="PG146" s="123" t="s">
        <v>483</v>
      </c>
      <c r="PH146" s="123" t="s">
        <v>483</v>
      </c>
      <c r="PI146" s="123" t="s">
        <v>483</v>
      </c>
      <c r="PJ146" s="123" t="s">
        <v>483</v>
      </c>
      <c r="PK146" s="123" t="s">
        <v>483</v>
      </c>
      <c r="PL146" s="123" t="s">
        <v>483</v>
      </c>
      <c r="PM146" s="123" t="s">
        <v>483</v>
      </c>
      <c r="PN146" s="123" t="s">
        <v>483</v>
      </c>
      <c r="PO146" s="123" t="s">
        <v>483</v>
      </c>
      <c r="PP146" s="123" t="s">
        <v>483</v>
      </c>
      <c r="PQ146" s="123" t="s">
        <v>483</v>
      </c>
      <c r="PR146" s="123" t="s">
        <v>483</v>
      </c>
      <c r="PS146" s="123" t="s">
        <v>483</v>
      </c>
      <c r="PT146" s="123" t="s">
        <v>483</v>
      </c>
      <c r="PU146" s="123" t="s">
        <v>574</v>
      </c>
      <c r="PV146" s="123" t="s">
        <v>574</v>
      </c>
      <c r="PW146" s="123" t="s">
        <v>574</v>
      </c>
      <c r="PX146" s="123" t="s">
        <v>574</v>
      </c>
      <c r="PY146" s="123" t="s">
        <v>574</v>
      </c>
      <c r="PZ146" s="123" t="s">
        <v>483</v>
      </c>
      <c r="QA146" s="123" t="s">
        <v>616</v>
      </c>
      <c r="QB146" s="123" t="s">
        <v>483</v>
      </c>
      <c r="QC146" s="123" t="s">
        <v>572</v>
      </c>
      <c r="QD146" s="123" t="s">
        <v>483</v>
      </c>
      <c r="QE146" s="123" t="s">
        <v>838</v>
      </c>
      <c r="QF146" s="123"/>
      <c r="QG146" s="123"/>
      <c r="QH146" s="123" t="s">
        <v>483</v>
      </c>
      <c r="QI146" s="123" t="s">
        <v>483</v>
      </c>
      <c r="QJ146" s="123" t="s">
        <v>483</v>
      </c>
      <c r="QK146" s="123"/>
      <c r="QL146" s="123" t="s">
        <v>483</v>
      </c>
      <c r="QM146" s="123" t="s">
        <v>483</v>
      </c>
      <c r="QN146" s="123" t="s">
        <v>483</v>
      </c>
      <c r="QO146" s="123" t="s">
        <v>483</v>
      </c>
      <c r="QP146" s="123" t="s">
        <v>483</v>
      </c>
      <c r="QQ146" s="123">
        <v>4</v>
      </c>
      <c r="QR146" s="123">
        <v>5</v>
      </c>
      <c r="QS146" s="123">
        <v>2</v>
      </c>
      <c r="QT146" s="123" t="s">
        <v>2690</v>
      </c>
      <c r="QU146" s="90" t="s">
        <v>4480</v>
      </c>
      <c r="QV146" s="90" t="s">
        <v>4960</v>
      </c>
      <c r="QW146" s="125" t="s">
        <v>4974</v>
      </c>
      <c r="QX146" s="148" t="s">
        <v>483</v>
      </c>
      <c r="QY146" s="90" t="s">
        <v>483</v>
      </c>
      <c r="QZ146" s="148" t="s">
        <v>489</v>
      </c>
      <c r="RA146" s="58" t="s">
        <v>4873</v>
      </c>
      <c r="RB146" s="148">
        <v>34</v>
      </c>
      <c r="RC146" s="148">
        <v>7</v>
      </c>
      <c r="RD146" s="148">
        <v>27</v>
      </c>
      <c r="RE146" s="149">
        <v>34</v>
      </c>
      <c r="RF146" s="149">
        <v>5</v>
      </c>
      <c r="RG146" s="149">
        <v>29</v>
      </c>
      <c r="RH146" s="1">
        <v>31</v>
      </c>
      <c r="RI146" s="1">
        <v>5</v>
      </c>
      <c r="RJ146" s="1">
        <v>26</v>
      </c>
      <c r="RK146" s="90">
        <v>35</v>
      </c>
      <c r="RL146" s="90">
        <v>6</v>
      </c>
      <c r="RM146" s="90">
        <v>29</v>
      </c>
      <c r="RN146" s="149">
        <v>60</v>
      </c>
      <c r="RO146" s="1">
        <v>65</v>
      </c>
      <c r="RP146" s="90" t="s">
        <v>483</v>
      </c>
      <c r="RQ146" s="58" t="s">
        <v>4874</v>
      </c>
      <c r="RR146" s="90" t="s">
        <v>4875</v>
      </c>
      <c r="RS146" s="80">
        <v>0</v>
      </c>
      <c r="RT146" s="1">
        <v>2</v>
      </c>
      <c r="RU146" s="175">
        <v>0</v>
      </c>
      <c r="RV146" s="80">
        <v>0</v>
      </c>
      <c r="RW146" s="80">
        <v>1</v>
      </c>
      <c r="RX146" s="175">
        <v>1</v>
      </c>
      <c r="RY146" s="218" t="s">
        <v>483</v>
      </c>
      <c r="RZ146" s="218"/>
      <c r="SA146" s="188" t="s">
        <v>6566</v>
      </c>
      <c r="SB146" s="90" t="s">
        <v>4781</v>
      </c>
      <c r="SC146" s="90" t="s">
        <v>4781</v>
      </c>
      <c r="SD146" s="217" t="s">
        <v>6567</v>
      </c>
      <c r="SE146" s="124" t="s">
        <v>483</v>
      </c>
      <c r="SF146" s="114"/>
      <c r="SG146" s="114" t="s">
        <v>483</v>
      </c>
      <c r="SH146" s="114"/>
      <c r="SI146" s="114"/>
      <c r="SJ146" s="114"/>
      <c r="SK146" s="114"/>
      <c r="SL146" s="114"/>
      <c r="SM146" s="114"/>
      <c r="SN146" s="242"/>
      <c r="SO146" s="114"/>
      <c r="SQ146" s="123"/>
      <c r="SR146" s="102"/>
      <c r="ST146" s="176" t="s">
        <v>489</v>
      </c>
      <c r="SV146" s="236" t="s">
        <v>4484</v>
      </c>
    </row>
    <row r="147" spans="1:516" s="98" customFormat="1" ht="84.75" customHeight="1" x14ac:dyDescent="0.25">
      <c r="A147" s="123" t="s">
        <v>2553</v>
      </c>
      <c r="B147" s="151">
        <v>213</v>
      </c>
      <c r="C147" s="123">
        <v>2019</v>
      </c>
      <c r="D147" s="94" t="s">
        <v>4073</v>
      </c>
      <c r="E147" s="123">
        <v>15</v>
      </c>
      <c r="F147" s="123" t="s">
        <v>598</v>
      </c>
      <c r="G147" s="114" t="s">
        <v>2554</v>
      </c>
      <c r="H147" s="123"/>
      <c r="I147" s="123" t="s">
        <v>4122</v>
      </c>
      <c r="J147" s="123" t="s">
        <v>2462</v>
      </c>
      <c r="K147" s="123" t="s">
        <v>657</v>
      </c>
      <c r="L147" s="123" t="s">
        <v>2555</v>
      </c>
      <c r="M147" s="123">
        <v>566</v>
      </c>
      <c r="N147" s="123"/>
      <c r="O147" s="123" t="s">
        <v>608</v>
      </c>
      <c r="P147" s="123" t="s">
        <v>2556</v>
      </c>
      <c r="Q147" s="123">
        <v>8441809115</v>
      </c>
      <c r="R147" s="95" t="s">
        <v>2557</v>
      </c>
      <c r="S147" s="96" t="s">
        <v>4773</v>
      </c>
      <c r="T147" s="97" t="s">
        <v>590</v>
      </c>
      <c r="U147" s="97" t="s">
        <v>2558</v>
      </c>
      <c r="V147" s="97" t="s">
        <v>2558</v>
      </c>
      <c r="W147" s="97" t="s">
        <v>586</v>
      </c>
      <c r="X147" s="183">
        <v>8443411616</v>
      </c>
      <c r="Y147" s="95" t="s">
        <v>2559</v>
      </c>
      <c r="Z147" s="123">
        <v>8</v>
      </c>
      <c r="AA147" s="123">
        <v>5</v>
      </c>
      <c r="AB147" s="123"/>
      <c r="AC147" s="123">
        <v>3</v>
      </c>
      <c r="AD147" s="123">
        <v>0</v>
      </c>
      <c r="AE147" s="123"/>
      <c r="AF147" s="123"/>
      <c r="AG147" s="123"/>
      <c r="AH147" s="123">
        <v>5</v>
      </c>
      <c r="AI147" s="123">
        <v>0</v>
      </c>
      <c r="AJ147" s="123">
        <v>3</v>
      </c>
      <c r="AK147" s="123">
        <v>8</v>
      </c>
      <c r="AL147" s="123">
        <v>10</v>
      </c>
      <c r="AM147" s="123">
        <v>65</v>
      </c>
      <c r="AN147" s="123">
        <v>88</v>
      </c>
      <c r="AO147" s="123">
        <v>53</v>
      </c>
      <c r="AP147" s="123">
        <v>4</v>
      </c>
      <c r="AQ147" s="123">
        <v>0</v>
      </c>
      <c r="AR147" s="123"/>
      <c r="AS147" s="123"/>
      <c r="AT147" s="123" t="s">
        <v>483</v>
      </c>
      <c r="AU147" s="123" t="s">
        <v>483</v>
      </c>
      <c r="AV147" s="123" t="s">
        <v>636</v>
      </c>
      <c r="AW147" s="123"/>
      <c r="AX147" s="123" t="s">
        <v>637</v>
      </c>
      <c r="AY147" s="123" t="s">
        <v>483</v>
      </c>
      <c r="AZ147" s="123" t="s">
        <v>489</v>
      </c>
      <c r="BA147" s="123" t="s">
        <v>483</v>
      </c>
      <c r="BB147" s="123" t="s">
        <v>483</v>
      </c>
      <c r="BC147" s="123" t="s">
        <v>483</v>
      </c>
      <c r="BD147" s="123" t="s">
        <v>572</v>
      </c>
      <c r="BE147" s="123" t="s">
        <v>490</v>
      </c>
      <c r="BF147" s="123" t="s">
        <v>490</v>
      </c>
      <c r="BG147" s="123" t="s">
        <v>490</v>
      </c>
      <c r="BH147" s="123" t="s">
        <v>490</v>
      </c>
      <c r="BI147" s="123" t="s">
        <v>483</v>
      </c>
      <c r="BJ147" s="123" t="s">
        <v>483</v>
      </c>
      <c r="BK147" s="123" t="s">
        <v>490</v>
      </c>
      <c r="BL147" s="123" t="s">
        <v>483</v>
      </c>
      <c r="BM147" s="123" t="s">
        <v>483</v>
      </c>
      <c r="BN147" s="123" t="s">
        <v>483</v>
      </c>
      <c r="BO147" s="123" t="s">
        <v>483</v>
      </c>
      <c r="BP147" s="123" t="s">
        <v>490</v>
      </c>
      <c r="BQ147" s="123" t="s">
        <v>483</v>
      </c>
      <c r="BR147" s="123" t="s">
        <v>483</v>
      </c>
      <c r="BS147" s="123" t="s">
        <v>483</v>
      </c>
      <c r="BT147" s="123" t="s">
        <v>483</v>
      </c>
      <c r="BU147" s="123" t="s">
        <v>490</v>
      </c>
      <c r="BV147" s="123" t="s">
        <v>483</v>
      </c>
      <c r="BW147" s="123" t="s">
        <v>483</v>
      </c>
      <c r="BX147" s="123" t="s">
        <v>483</v>
      </c>
      <c r="BY147" s="123" t="s">
        <v>483</v>
      </c>
      <c r="BZ147" s="123" t="s">
        <v>483</v>
      </c>
      <c r="CA147" s="123" t="s">
        <v>483</v>
      </c>
      <c r="CB147" s="123" t="s">
        <v>483</v>
      </c>
      <c r="CC147" s="123" t="s">
        <v>483</v>
      </c>
      <c r="CD147" s="123" t="s">
        <v>490</v>
      </c>
      <c r="CE147" s="123" t="s">
        <v>483</v>
      </c>
      <c r="CF147" s="123"/>
      <c r="CG147" s="123" t="s">
        <v>483</v>
      </c>
      <c r="CH147" s="123" t="s">
        <v>483</v>
      </c>
      <c r="CI147" s="123" t="s">
        <v>483</v>
      </c>
      <c r="CJ147" s="123" t="s">
        <v>483</v>
      </c>
      <c r="CK147" s="123" t="s">
        <v>483</v>
      </c>
      <c r="CL147" s="123" t="s">
        <v>483</v>
      </c>
      <c r="CM147" s="123" t="s">
        <v>489</v>
      </c>
      <c r="CN147" s="123" t="s">
        <v>483</v>
      </c>
      <c r="CO147" s="123" t="s">
        <v>483</v>
      </c>
      <c r="CP147" s="123" t="s">
        <v>483</v>
      </c>
      <c r="CQ147" s="123" t="s">
        <v>483</v>
      </c>
      <c r="CR147" s="123" t="s">
        <v>483</v>
      </c>
      <c r="CS147" s="123" t="s">
        <v>483</v>
      </c>
      <c r="CT147" s="123" t="s">
        <v>483</v>
      </c>
      <c r="CU147" s="123" t="s">
        <v>483</v>
      </c>
      <c r="CV147" s="123" t="s">
        <v>483</v>
      </c>
      <c r="CW147" s="123" t="s">
        <v>483</v>
      </c>
      <c r="CX147" s="123" t="s">
        <v>483</v>
      </c>
      <c r="CY147" s="123" t="s">
        <v>489</v>
      </c>
      <c r="CZ147" s="123" t="s">
        <v>483</v>
      </c>
      <c r="DA147" s="123" t="s">
        <v>483</v>
      </c>
      <c r="DB147" s="123" t="s">
        <v>483</v>
      </c>
      <c r="DC147" s="123" t="s">
        <v>483</v>
      </c>
      <c r="DD147" s="123" t="s">
        <v>483</v>
      </c>
      <c r="DE147" s="123" t="s">
        <v>483</v>
      </c>
      <c r="DF147" s="123" t="s">
        <v>483</v>
      </c>
      <c r="DG147" s="123" t="s">
        <v>483</v>
      </c>
      <c r="DH147" s="123" t="s">
        <v>483</v>
      </c>
      <c r="DI147" s="123" t="s">
        <v>483</v>
      </c>
      <c r="DJ147" s="123" t="s">
        <v>483</v>
      </c>
      <c r="DK147" s="123" t="s">
        <v>483</v>
      </c>
      <c r="DL147" s="123" t="s">
        <v>483</v>
      </c>
      <c r="DM147" s="123" t="s">
        <v>581</v>
      </c>
      <c r="DN147" s="123" t="s">
        <v>489</v>
      </c>
      <c r="DO147" s="123" t="s">
        <v>483</v>
      </c>
      <c r="DP147" s="123" t="s">
        <v>483</v>
      </c>
      <c r="DQ147" s="123" t="s">
        <v>490</v>
      </c>
      <c r="DR147" s="123" t="s">
        <v>490</v>
      </c>
      <c r="DS147" s="123" t="s">
        <v>483</v>
      </c>
      <c r="DT147" s="123" t="s">
        <v>490</v>
      </c>
      <c r="DU147" s="123" t="s">
        <v>490</v>
      </c>
      <c r="DV147" s="123" t="s">
        <v>483</v>
      </c>
      <c r="DW147" s="123" t="s">
        <v>483</v>
      </c>
      <c r="DX147" s="123" t="s">
        <v>490</v>
      </c>
      <c r="DY147" s="123" t="s">
        <v>490</v>
      </c>
      <c r="DZ147" s="123" t="s">
        <v>483</v>
      </c>
      <c r="EA147" s="123" t="s">
        <v>490</v>
      </c>
      <c r="EB147" s="123" t="s">
        <v>490</v>
      </c>
      <c r="EC147" s="123" t="s">
        <v>490</v>
      </c>
      <c r="ED147" s="123" t="s">
        <v>490</v>
      </c>
      <c r="EE147" s="123">
        <v>1</v>
      </c>
      <c r="EF147" s="123">
        <v>1</v>
      </c>
      <c r="EG147" s="123">
        <v>1</v>
      </c>
      <c r="EH147" s="123" t="s">
        <v>483</v>
      </c>
      <c r="EI147" s="123" t="s">
        <v>483</v>
      </c>
      <c r="EJ147" s="123" t="s">
        <v>483</v>
      </c>
      <c r="EK147" s="123" t="s">
        <v>483</v>
      </c>
      <c r="EL147" s="123" t="s">
        <v>483</v>
      </c>
      <c r="EM147" s="123" t="s">
        <v>483</v>
      </c>
      <c r="EN147" s="123" t="s">
        <v>483</v>
      </c>
      <c r="EO147" s="123" t="s">
        <v>483</v>
      </c>
      <c r="EP147" s="123" t="s">
        <v>483</v>
      </c>
      <c r="EQ147" s="123" t="s">
        <v>483</v>
      </c>
      <c r="ER147" s="123" t="s">
        <v>483</v>
      </c>
      <c r="ES147" s="123" t="s">
        <v>483</v>
      </c>
      <c r="ET147" s="123" t="s">
        <v>483</v>
      </c>
      <c r="EU147" s="123" t="s">
        <v>483</v>
      </c>
      <c r="EV147" s="123" t="s">
        <v>490</v>
      </c>
      <c r="EW147" s="123" t="s">
        <v>483</v>
      </c>
      <c r="EX147" s="123" t="s">
        <v>483</v>
      </c>
      <c r="EY147" s="123" t="s">
        <v>483</v>
      </c>
      <c r="EZ147" s="123" t="s">
        <v>483</v>
      </c>
      <c r="FA147" s="123" t="s">
        <v>483</v>
      </c>
      <c r="FB147" s="123" t="s">
        <v>483</v>
      </c>
      <c r="FC147" s="123" t="s">
        <v>483</v>
      </c>
      <c r="FD147" s="123" t="s">
        <v>483</v>
      </c>
      <c r="FE147" s="123" t="s">
        <v>483</v>
      </c>
      <c r="FF147" s="123" t="s">
        <v>483</v>
      </c>
      <c r="FG147" s="123" t="s">
        <v>483</v>
      </c>
      <c r="FH147" s="123" t="s">
        <v>483</v>
      </c>
      <c r="FI147" s="123" t="s">
        <v>483</v>
      </c>
      <c r="FJ147" s="123" t="s">
        <v>483</v>
      </c>
      <c r="FK147" s="123" t="s">
        <v>483</v>
      </c>
      <c r="FL147" s="123" t="s">
        <v>483</v>
      </c>
      <c r="FM147" s="123" t="s">
        <v>483</v>
      </c>
      <c r="FN147" s="123" t="s">
        <v>483</v>
      </c>
      <c r="FO147" s="123" t="s">
        <v>483</v>
      </c>
      <c r="FP147" s="123" t="s">
        <v>483</v>
      </c>
      <c r="FQ147" s="123" t="s">
        <v>483</v>
      </c>
      <c r="FR147" s="123" t="s">
        <v>483</v>
      </c>
      <c r="FS147" s="123" t="s">
        <v>483</v>
      </c>
      <c r="FT147" s="123" t="s">
        <v>483</v>
      </c>
      <c r="FU147" s="123" t="s">
        <v>483</v>
      </c>
      <c r="FV147" s="123" t="s">
        <v>483</v>
      </c>
      <c r="FW147" s="123" t="s">
        <v>483</v>
      </c>
      <c r="FX147" s="123" t="s">
        <v>483</v>
      </c>
      <c r="FY147" s="123" t="s">
        <v>483</v>
      </c>
      <c r="FZ147" s="123" t="s">
        <v>483</v>
      </c>
      <c r="GA147" s="123" t="s">
        <v>483</v>
      </c>
      <c r="GB147" s="123" t="s">
        <v>490</v>
      </c>
      <c r="GC147" s="123" t="s">
        <v>483</v>
      </c>
      <c r="GD147" s="123" t="s">
        <v>483</v>
      </c>
      <c r="GE147" s="123" t="s">
        <v>483</v>
      </c>
      <c r="GF147" s="123" t="s">
        <v>483</v>
      </c>
      <c r="GG147" s="123" t="s">
        <v>483</v>
      </c>
      <c r="GH147" s="123" t="s">
        <v>483</v>
      </c>
      <c r="GI147" s="123" t="s">
        <v>483</v>
      </c>
      <c r="GJ147" s="123" t="s">
        <v>483</v>
      </c>
      <c r="GK147" s="123" t="s">
        <v>483</v>
      </c>
      <c r="GL147" s="123" t="s">
        <v>483</v>
      </c>
      <c r="GM147" s="123" t="s">
        <v>483</v>
      </c>
      <c r="GN147" s="123" t="s">
        <v>483</v>
      </c>
      <c r="GO147" s="123" t="s">
        <v>483</v>
      </c>
      <c r="GP147" s="123" t="s">
        <v>483</v>
      </c>
      <c r="GQ147" s="123" t="s">
        <v>483</v>
      </c>
      <c r="GR147" s="123" t="s">
        <v>483</v>
      </c>
      <c r="GS147" s="123" t="s">
        <v>483</v>
      </c>
      <c r="GT147" s="123" t="s">
        <v>483</v>
      </c>
      <c r="GU147" s="123" t="s">
        <v>483</v>
      </c>
      <c r="GV147" s="123" t="s">
        <v>483</v>
      </c>
      <c r="GW147" s="123" t="s">
        <v>483</v>
      </c>
      <c r="GX147" s="123" t="s">
        <v>483</v>
      </c>
      <c r="GY147" s="123" t="s">
        <v>483</v>
      </c>
      <c r="GZ147" s="123" t="s">
        <v>483</v>
      </c>
      <c r="HA147" s="123" t="s">
        <v>483</v>
      </c>
      <c r="HB147" s="123" t="s">
        <v>483</v>
      </c>
      <c r="HC147" s="123" t="s">
        <v>483</v>
      </c>
      <c r="HD147" s="123" t="s">
        <v>483</v>
      </c>
      <c r="HE147" s="123" t="s">
        <v>483</v>
      </c>
      <c r="HF147" s="123" t="s">
        <v>483</v>
      </c>
      <c r="HG147" s="123" t="s">
        <v>483</v>
      </c>
      <c r="HH147" s="123" t="s">
        <v>483</v>
      </c>
      <c r="HI147" s="123" t="s">
        <v>490</v>
      </c>
      <c r="HJ147" s="123" t="s">
        <v>483</v>
      </c>
      <c r="HK147" s="123" t="s">
        <v>490</v>
      </c>
      <c r="HL147" s="123" t="s">
        <v>490</v>
      </c>
      <c r="HM147" s="123" t="s">
        <v>483</v>
      </c>
      <c r="HN147" s="123" t="s">
        <v>483</v>
      </c>
      <c r="HO147" s="123" t="s">
        <v>483</v>
      </c>
      <c r="HP147" s="123" t="s">
        <v>483</v>
      </c>
      <c r="HQ147" s="123" t="s">
        <v>483</v>
      </c>
      <c r="HR147" s="123" t="s">
        <v>483</v>
      </c>
      <c r="HS147" s="123" t="s">
        <v>483</v>
      </c>
      <c r="HT147" s="123" t="s">
        <v>483</v>
      </c>
      <c r="HU147" s="123" t="s">
        <v>483</v>
      </c>
      <c r="HV147" s="123" t="s">
        <v>483</v>
      </c>
      <c r="HW147" s="123" t="s">
        <v>483</v>
      </c>
      <c r="HX147" s="123" t="s">
        <v>483</v>
      </c>
      <c r="HY147" s="123" t="s">
        <v>483</v>
      </c>
      <c r="HZ147" s="123" t="s">
        <v>483</v>
      </c>
      <c r="IA147" s="123" t="s">
        <v>483</v>
      </c>
      <c r="IB147" s="123" t="s">
        <v>483</v>
      </c>
      <c r="IC147" s="123" t="s">
        <v>483</v>
      </c>
      <c r="ID147" s="123" t="s">
        <v>483</v>
      </c>
      <c r="IE147" s="123" t="s">
        <v>483</v>
      </c>
      <c r="IF147" s="123" t="s">
        <v>483</v>
      </c>
      <c r="IG147" s="123" t="s">
        <v>483</v>
      </c>
      <c r="IH147" s="123" t="s">
        <v>483</v>
      </c>
      <c r="II147" s="123" t="s">
        <v>483</v>
      </c>
      <c r="IJ147" s="123" t="s">
        <v>483</v>
      </c>
      <c r="IK147" s="123" t="s">
        <v>483</v>
      </c>
      <c r="IL147" s="123" t="s">
        <v>483</v>
      </c>
      <c r="IM147" s="123" t="s">
        <v>483</v>
      </c>
      <c r="IN147" s="123">
        <v>1</v>
      </c>
      <c r="IO147" s="123"/>
      <c r="IP147" s="123"/>
      <c r="IQ147" s="123">
        <v>1</v>
      </c>
      <c r="IR147" s="123"/>
      <c r="IS147" s="123">
        <v>1</v>
      </c>
      <c r="IT147" s="123"/>
      <c r="IU147" s="123"/>
      <c r="IV147" s="123">
        <v>2</v>
      </c>
      <c r="IW147" s="123"/>
      <c r="IX147" s="123"/>
      <c r="IY147" s="123">
        <v>1</v>
      </c>
      <c r="IZ147" s="123"/>
      <c r="JA147" s="123">
        <v>1</v>
      </c>
      <c r="JB147" s="123">
        <v>1</v>
      </c>
      <c r="JC147" s="123"/>
      <c r="JD147" s="123"/>
      <c r="JE147" s="123">
        <v>1</v>
      </c>
      <c r="JF147" s="123"/>
      <c r="JG147" s="123">
        <v>1</v>
      </c>
      <c r="JH147" s="123">
        <v>1</v>
      </c>
      <c r="JI147" s="123"/>
      <c r="JJ147" s="123">
        <v>1</v>
      </c>
      <c r="JK147" s="123"/>
      <c r="JL147" s="123"/>
      <c r="JM147" s="123"/>
      <c r="JN147" s="123">
        <v>6</v>
      </c>
      <c r="JO147" s="123">
        <v>6</v>
      </c>
      <c r="JP147" s="123">
        <v>12</v>
      </c>
      <c r="JQ147" s="123"/>
      <c r="JR147" s="123"/>
      <c r="JS147" s="123" t="s">
        <v>483</v>
      </c>
      <c r="JT147" s="123" t="s">
        <v>483</v>
      </c>
      <c r="JU147" s="123" t="s">
        <v>483</v>
      </c>
      <c r="JV147" s="123" t="s">
        <v>483</v>
      </c>
      <c r="JW147" s="123" t="s">
        <v>483</v>
      </c>
      <c r="JX147" s="123" t="s">
        <v>483</v>
      </c>
      <c r="JY147" s="123" t="s">
        <v>483</v>
      </c>
      <c r="JZ147" s="123" t="s">
        <v>483</v>
      </c>
      <c r="KA147" s="123" t="s">
        <v>489</v>
      </c>
      <c r="KB147" s="123" t="s">
        <v>483</v>
      </c>
      <c r="KC147" s="123" t="s">
        <v>483</v>
      </c>
      <c r="KD147" s="123" t="s">
        <v>2560</v>
      </c>
      <c r="KE147" s="123"/>
      <c r="KF147" s="123"/>
      <c r="KG147" s="123" t="s">
        <v>680</v>
      </c>
      <c r="KH147" s="123" t="s">
        <v>500</v>
      </c>
      <c r="KI147" s="123">
        <v>2</v>
      </c>
      <c r="KJ147" s="123" t="s">
        <v>483</v>
      </c>
      <c r="KK147" s="123" t="s">
        <v>483</v>
      </c>
      <c r="KL147" s="123" t="s">
        <v>483</v>
      </c>
      <c r="KM147" s="123" t="s">
        <v>483</v>
      </c>
      <c r="KN147" s="123" t="s">
        <v>483</v>
      </c>
      <c r="KO147" s="123" t="s">
        <v>483</v>
      </c>
      <c r="KP147" s="123" t="s">
        <v>483</v>
      </c>
      <c r="KQ147" s="123" t="s">
        <v>483</v>
      </c>
      <c r="KR147" s="123" t="s">
        <v>483</v>
      </c>
      <c r="KS147" s="123" t="s">
        <v>483</v>
      </c>
      <c r="KT147" s="123" t="s">
        <v>483</v>
      </c>
      <c r="KU147" s="123" t="s">
        <v>483</v>
      </c>
      <c r="KV147" s="123" t="s">
        <v>483</v>
      </c>
      <c r="KW147" s="123" t="s">
        <v>483</v>
      </c>
      <c r="KX147" s="123" t="s">
        <v>483</v>
      </c>
      <c r="KY147" s="123" t="s">
        <v>483</v>
      </c>
      <c r="KZ147" s="123" t="s">
        <v>483</v>
      </c>
      <c r="LA147" s="123" t="s">
        <v>483</v>
      </c>
      <c r="LB147" s="123" t="s">
        <v>483</v>
      </c>
      <c r="LC147" s="123" t="s">
        <v>490</v>
      </c>
      <c r="LD147" s="123" t="s">
        <v>483</v>
      </c>
      <c r="LE147" s="123" t="s">
        <v>483</v>
      </c>
      <c r="LF147" s="123"/>
      <c r="LG147" s="123">
        <v>4</v>
      </c>
      <c r="LH147" s="123"/>
      <c r="LI147" s="123">
        <v>4</v>
      </c>
      <c r="LJ147" s="123">
        <v>4</v>
      </c>
      <c r="LK147" s="123">
        <v>4</v>
      </c>
      <c r="LL147" s="123">
        <v>4</v>
      </c>
      <c r="LM147" s="123">
        <v>4</v>
      </c>
      <c r="LN147" s="123" t="s">
        <v>483</v>
      </c>
      <c r="LO147" s="123" t="s">
        <v>483</v>
      </c>
      <c r="LP147" s="123" t="s">
        <v>483</v>
      </c>
      <c r="LQ147" s="123" t="s">
        <v>483</v>
      </c>
      <c r="LR147" s="123" t="s">
        <v>483</v>
      </c>
      <c r="LS147" s="123" t="s">
        <v>483</v>
      </c>
      <c r="LT147" s="123" t="s">
        <v>483</v>
      </c>
      <c r="LU147" s="123" t="s">
        <v>483</v>
      </c>
      <c r="LV147" s="123" t="s">
        <v>489</v>
      </c>
      <c r="LW147" s="123" t="s">
        <v>483</v>
      </c>
      <c r="LX147" s="123" t="s">
        <v>489</v>
      </c>
      <c r="LY147" s="123" t="s">
        <v>483</v>
      </c>
      <c r="LZ147" s="123" t="s">
        <v>483</v>
      </c>
      <c r="MA147" s="123" t="s">
        <v>489</v>
      </c>
      <c r="MB147" s="123" t="s">
        <v>483</v>
      </c>
      <c r="MC147" s="123" t="s">
        <v>483</v>
      </c>
      <c r="MD147" s="123" t="s">
        <v>483</v>
      </c>
      <c r="ME147" s="123" t="s">
        <v>483</v>
      </c>
      <c r="MF147" s="123" t="s">
        <v>483</v>
      </c>
      <c r="MG147" s="123" t="s">
        <v>489</v>
      </c>
      <c r="MH147" s="123" t="s">
        <v>483</v>
      </c>
      <c r="MI147" s="123" t="s">
        <v>483</v>
      </c>
      <c r="MJ147" s="123" t="s">
        <v>489</v>
      </c>
      <c r="MK147" s="123" t="s">
        <v>489</v>
      </c>
      <c r="ML147" s="123" t="s">
        <v>490</v>
      </c>
      <c r="MM147" s="123" t="s">
        <v>490</v>
      </c>
      <c r="MN147" s="123" t="s">
        <v>490</v>
      </c>
      <c r="MO147" s="123" t="s">
        <v>490</v>
      </c>
      <c r="MP147" s="123" t="s">
        <v>490</v>
      </c>
      <c r="MQ147" s="123" t="s">
        <v>490</v>
      </c>
      <c r="MR147" s="123" t="s">
        <v>490</v>
      </c>
      <c r="MS147" s="123" t="s">
        <v>490</v>
      </c>
      <c r="MT147" s="123" t="s">
        <v>490</v>
      </c>
      <c r="MU147" s="123" t="s">
        <v>490</v>
      </c>
      <c r="MV147" s="123" t="s">
        <v>490</v>
      </c>
      <c r="MW147" s="123" t="s">
        <v>490</v>
      </c>
      <c r="MX147" s="123" t="s">
        <v>490</v>
      </c>
      <c r="MY147" s="123" t="s">
        <v>490</v>
      </c>
      <c r="MZ147" s="123" t="s">
        <v>490</v>
      </c>
      <c r="NA147" s="123" t="s">
        <v>490</v>
      </c>
      <c r="NB147" s="123" t="s">
        <v>490</v>
      </c>
      <c r="NC147" s="123" t="s">
        <v>490</v>
      </c>
      <c r="ND147" s="123" t="s">
        <v>490</v>
      </c>
      <c r="NE147" s="123" t="s">
        <v>490</v>
      </c>
      <c r="NF147" s="123" t="s">
        <v>490</v>
      </c>
      <c r="NG147" s="123" t="s">
        <v>483</v>
      </c>
      <c r="NH147" s="123" t="s">
        <v>483</v>
      </c>
      <c r="NI147" s="123" t="s">
        <v>483</v>
      </c>
      <c r="NJ147" s="123" t="s">
        <v>483</v>
      </c>
      <c r="NK147" s="123" t="s">
        <v>483</v>
      </c>
      <c r="NL147" s="123" t="s">
        <v>483</v>
      </c>
      <c r="NM147" s="123" t="s">
        <v>483</v>
      </c>
      <c r="NN147" s="123" t="s">
        <v>483</v>
      </c>
      <c r="NO147" s="123" t="s">
        <v>483</v>
      </c>
      <c r="NP147" s="123" t="s">
        <v>483</v>
      </c>
      <c r="NQ147" s="123" t="s">
        <v>489</v>
      </c>
      <c r="NR147" s="123" t="s">
        <v>483</v>
      </c>
      <c r="NS147" s="123" t="s">
        <v>483</v>
      </c>
      <c r="NT147" s="123" t="s">
        <v>483</v>
      </c>
      <c r="NU147" s="123" t="s">
        <v>483</v>
      </c>
      <c r="NV147" s="123" t="s">
        <v>483</v>
      </c>
      <c r="NW147" s="123" t="s">
        <v>483</v>
      </c>
      <c r="NX147" s="123" t="s">
        <v>483</v>
      </c>
      <c r="NY147" s="123" t="s">
        <v>483</v>
      </c>
      <c r="NZ147" s="123" t="s">
        <v>483</v>
      </c>
      <c r="OA147" s="123" t="s">
        <v>483</v>
      </c>
      <c r="OB147" s="123" t="s">
        <v>483</v>
      </c>
      <c r="OC147" s="123" t="s">
        <v>483</v>
      </c>
      <c r="OD147" s="123" t="s">
        <v>483</v>
      </c>
      <c r="OE147" s="123" t="s">
        <v>483</v>
      </c>
      <c r="OF147" s="123" t="s">
        <v>489</v>
      </c>
      <c r="OG147" s="123" t="s">
        <v>489</v>
      </c>
      <c r="OH147" s="123" t="s">
        <v>483</v>
      </c>
      <c r="OI147" s="123" t="s">
        <v>483</v>
      </c>
      <c r="OJ147" s="123" t="s">
        <v>483</v>
      </c>
      <c r="OK147" s="123" t="s">
        <v>483</v>
      </c>
      <c r="OL147" s="123" t="s">
        <v>483</v>
      </c>
      <c r="OM147" s="123" t="s">
        <v>489</v>
      </c>
      <c r="ON147" s="123" t="s">
        <v>483</v>
      </c>
      <c r="OO147" s="123" t="s">
        <v>483</v>
      </c>
      <c r="OP147" s="123" t="s">
        <v>489</v>
      </c>
      <c r="OQ147" s="123" t="s">
        <v>483</v>
      </c>
      <c r="OR147" s="123" t="s">
        <v>489</v>
      </c>
      <c r="OS147" s="123" t="s">
        <v>483</v>
      </c>
      <c r="OT147" s="123" t="s">
        <v>489</v>
      </c>
      <c r="OU147" s="123" t="s">
        <v>489</v>
      </c>
      <c r="OV147" s="123" t="s">
        <v>489</v>
      </c>
      <c r="OW147" s="123" t="s">
        <v>575</v>
      </c>
      <c r="OX147" s="123" t="s">
        <v>489</v>
      </c>
      <c r="OY147" s="123" t="s">
        <v>489</v>
      </c>
      <c r="OZ147" s="123" t="s">
        <v>489</v>
      </c>
      <c r="PA147" s="123" t="s">
        <v>483</v>
      </c>
      <c r="PB147" s="123" t="s">
        <v>483</v>
      </c>
      <c r="PC147" s="123" t="s">
        <v>483</v>
      </c>
      <c r="PD147" s="123" t="s">
        <v>483</v>
      </c>
      <c r="PE147" s="123" t="s">
        <v>483</v>
      </c>
      <c r="PF147" s="123" t="s">
        <v>483</v>
      </c>
      <c r="PG147" s="123" t="s">
        <v>483</v>
      </c>
      <c r="PH147" s="123" t="s">
        <v>483</v>
      </c>
      <c r="PI147" s="123" t="s">
        <v>483</v>
      </c>
      <c r="PJ147" s="123" t="s">
        <v>483</v>
      </c>
      <c r="PK147" s="123" t="s">
        <v>483</v>
      </c>
      <c r="PL147" s="123" t="s">
        <v>483</v>
      </c>
      <c r="PM147" s="123" t="s">
        <v>483</v>
      </c>
      <c r="PN147" s="123" t="s">
        <v>483</v>
      </c>
      <c r="PO147" s="123" t="s">
        <v>489</v>
      </c>
      <c r="PP147" s="123" t="s">
        <v>483</v>
      </c>
      <c r="PQ147" s="123" t="s">
        <v>489</v>
      </c>
      <c r="PR147" s="123" t="s">
        <v>489</v>
      </c>
      <c r="PS147" s="123" t="s">
        <v>483</v>
      </c>
      <c r="PT147" s="123" t="s">
        <v>483</v>
      </c>
      <c r="PU147" s="123" t="s">
        <v>574</v>
      </c>
      <c r="PV147" s="123" t="s">
        <v>574</v>
      </c>
      <c r="PW147" s="123" t="s">
        <v>574</v>
      </c>
      <c r="PX147" s="123" t="s">
        <v>574</v>
      </c>
      <c r="PY147" s="123" t="s">
        <v>490</v>
      </c>
      <c r="PZ147" s="123" t="s">
        <v>483</v>
      </c>
      <c r="QA147" s="123" t="s">
        <v>583</v>
      </c>
      <c r="QB147" s="123" t="s">
        <v>483</v>
      </c>
      <c r="QC147" s="123" t="s">
        <v>572</v>
      </c>
      <c r="QD147" s="123" t="s">
        <v>483</v>
      </c>
      <c r="QE147" s="123" t="s">
        <v>2434</v>
      </c>
      <c r="QF147" s="123" t="s">
        <v>2435</v>
      </c>
      <c r="QG147" s="123"/>
      <c r="QH147" s="123" t="s">
        <v>483</v>
      </c>
      <c r="QI147" s="123" t="s">
        <v>483</v>
      </c>
      <c r="QJ147" s="123" t="s">
        <v>483</v>
      </c>
      <c r="QK147" s="123"/>
      <c r="QL147" s="123" t="s">
        <v>483</v>
      </c>
      <c r="QM147" s="123" t="s">
        <v>483</v>
      </c>
      <c r="QN147" s="123" t="s">
        <v>483</v>
      </c>
      <c r="QO147" s="123" t="s">
        <v>483</v>
      </c>
      <c r="QP147" s="123" t="s">
        <v>483</v>
      </c>
      <c r="QQ147" s="123">
        <v>100</v>
      </c>
      <c r="QR147" s="123">
        <v>10</v>
      </c>
      <c r="QS147" s="123">
        <v>2</v>
      </c>
      <c r="QT147" s="123"/>
      <c r="QU147" s="90" t="s">
        <v>4479</v>
      </c>
      <c r="QV147" s="90" t="s">
        <v>4484</v>
      </c>
      <c r="QW147" s="125" t="s">
        <v>4970</v>
      </c>
      <c r="QX147" s="148" t="s">
        <v>483</v>
      </c>
      <c r="QY147" s="90" t="s">
        <v>483</v>
      </c>
      <c r="QZ147" s="148" t="s">
        <v>483</v>
      </c>
      <c r="RA147" s="58" t="s">
        <v>4794</v>
      </c>
      <c r="RB147" s="148">
        <v>8</v>
      </c>
      <c r="RC147" s="148">
        <v>0</v>
      </c>
      <c r="RD147" s="148">
        <v>8</v>
      </c>
      <c r="RE147" s="149">
        <v>9</v>
      </c>
      <c r="RF147" s="149">
        <v>0</v>
      </c>
      <c r="RG147" s="149">
        <v>9</v>
      </c>
      <c r="RH147" s="152"/>
      <c r="RI147" s="152"/>
      <c r="RJ147" s="152"/>
      <c r="RK147" s="90">
        <v>9</v>
      </c>
      <c r="RL147" s="90">
        <v>0</v>
      </c>
      <c r="RM147" s="90">
        <v>9</v>
      </c>
      <c r="RN147" s="149">
        <v>5</v>
      </c>
      <c r="RO147" s="152"/>
      <c r="RP147" s="90" t="s">
        <v>4733</v>
      </c>
      <c r="RQ147" s="58" t="s">
        <v>4734</v>
      </c>
      <c r="RR147" s="90" t="s">
        <v>4723</v>
      </c>
      <c r="RS147" s="80">
        <v>0</v>
      </c>
      <c r="RT147" s="80">
        <v>0</v>
      </c>
      <c r="RU147" s="80">
        <v>0</v>
      </c>
      <c r="RV147" s="80">
        <v>0</v>
      </c>
      <c r="RW147" s="80">
        <v>0</v>
      </c>
      <c r="RX147" s="80">
        <v>0</v>
      </c>
      <c r="RY147" s="84"/>
      <c r="RZ147" s="84"/>
      <c r="SA147" s="191" t="s">
        <v>6848</v>
      </c>
      <c r="SB147" s="90" t="s">
        <v>4781</v>
      </c>
      <c r="SC147" s="90" t="s">
        <v>4781</v>
      </c>
      <c r="SD147" s="224" t="s">
        <v>6730</v>
      </c>
      <c r="SE147" s="123"/>
      <c r="SF147" s="114"/>
      <c r="SG147" s="114"/>
      <c r="SH147" s="114"/>
      <c r="SI147" s="114"/>
      <c r="SJ147" s="114"/>
      <c r="SK147" s="114"/>
      <c r="SL147" s="114"/>
      <c r="SM147" s="114"/>
      <c r="SN147" s="242"/>
      <c r="SO147" s="114"/>
      <c r="SQ147" s="123"/>
      <c r="SR147" s="123"/>
      <c r="ST147" s="90" t="s">
        <v>483</v>
      </c>
      <c r="SV147" s="235" t="s">
        <v>4478</v>
      </c>
    </row>
    <row r="148" spans="1:516" s="98" customFormat="1" ht="84.75" customHeight="1" x14ac:dyDescent="0.25">
      <c r="A148" s="123" t="s">
        <v>2561</v>
      </c>
      <c r="B148" s="93">
        <v>216</v>
      </c>
      <c r="C148" s="123">
        <v>2019</v>
      </c>
      <c r="D148" s="94" t="s">
        <v>4073</v>
      </c>
      <c r="E148" s="123">
        <v>15</v>
      </c>
      <c r="F148" s="123" t="s">
        <v>602</v>
      </c>
      <c r="G148" s="114" t="s">
        <v>2562</v>
      </c>
      <c r="H148" s="123"/>
      <c r="I148" s="123" t="s">
        <v>4122</v>
      </c>
      <c r="J148" s="123" t="s">
        <v>2462</v>
      </c>
      <c r="K148" s="123" t="s">
        <v>657</v>
      </c>
      <c r="L148" s="123" t="s">
        <v>2563</v>
      </c>
      <c r="M148" s="123">
        <v>331</v>
      </c>
      <c r="N148" s="123"/>
      <c r="O148" s="123" t="s">
        <v>608</v>
      </c>
      <c r="P148" s="123" t="s">
        <v>2564</v>
      </c>
      <c r="Q148" s="123">
        <v>8444152320</v>
      </c>
      <c r="R148" s="100" t="s">
        <v>4079</v>
      </c>
      <c r="S148" s="97">
        <v>25297</v>
      </c>
      <c r="T148" s="97" t="s">
        <v>590</v>
      </c>
      <c r="U148" s="97" t="s">
        <v>2565</v>
      </c>
      <c r="V148" s="97" t="s">
        <v>2566</v>
      </c>
      <c r="W148" s="97" t="s">
        <v>586</v>
      </c>
      <c r="X148" s="183">
        <v>8444274370</v>
      </c>
      <c r="Y148" s="100" t="s">
        <v>4079</v>
      </c>
      <c r="Z148" s="123">
        <v>34</v>
      </c>
      <c r="AA148" s="123">
        <v>2</v>
      </c>
      <c r="AB148" s="123">
        <v>10</v>
      </c>
      <c r="AC148" s="123">
        <v>22</v>
      </c>
      <c r="AD148" s="123">
        <v>14</v>
      </c>
      <c r="AE148" s="123">
        <v>1</v>
      </c>
      <c r="AF148" s="123">
        <v>2</v>
      </c>
      <c r="AG148" s="123">
        <v>11</v>
      </c>
      <c r="AH148" s="123">
        <v>3</v>
      </c>
      <c r="AI148" s="123">
        <v>12</v>
      </c>
      <c r="AJ148" s="123">
        <v>33</v>
      </c>
      <c r="AK148" s="123">
        <v>48</v>
      </c>
      <c r="AL148" s="123">
        <v>70</v>
      </c>
      <c r="AM148" s="123">
        <v>85</v>
      </c>
      <c r="AN148" s="123">
        <v>98</v>
      </c>
      <c r="AO148" s="123">
        <v>65</v>
      </c>
      <c r="AP148" s="123">
        <v>22</v>
      </c>
      <c r="AQ148" s="123">
        <v>10</v>
      </c>
      <c r="AR148" s="123">
        <v>3</v>
      </c>
      <c r="AS148" s="123">
        <v>7</v>
      </c>
      <c r="AT148" s="123" t="s">
        <v>483</v>
      </c>
      <c r="AU148" s="123" t="s">
        <v>483</v>
      </c>
      <c r="AV148" s="123" t="s">
        <v>585</v>
      </c>
      <c r="AW148" s="123"/>
      <c r="AX148" s="123" t="s">
        <v>637</v>
      </c>
      <c r="AY148" s="123" t="s">
        <v>483</v>
      </c>
      <c r="AZ148" s="123" t="s">
        <v>483</v>
      </c>
      <c r="BA148" s="123" t="s">
        <v>483</v>
      </c>
      <c r="BB148" s="123" t="s">
        <v>483</v>
      </c>
      <c r="BC148" s="123" t="s">
        <v>483</v>
      </c>
      <c r="BD148" s="123" t="s">
        <v>572</v>
      </c>
      <c r="BE148" s="123" t="s">
        <v>490</v>
      </c>
      <c r="BF148" s="123" t="s">
        <v>490</v>
      </c>
      <c r="BG148" s="123" t="s">
        <v>490</v>
      </c>
      <c r="BH148" s="123" t="s">
        <v>490</v>
      </c>
      <c r="BI148" s="123" t="s">
        <v>483</v>
      </c>
      <c r="BJ148" s="123" t="s">
        <v>483</v>
      </c>
      <c r="BK148" s="123" t="s">
        <v>483</v>
      </c>
      <c r="BL148" s="123" t="s">
        <v>490</v>
      </c>
      <c r="BM148" s="123" t="s">
        <v>483</v>
      </c>
      <c r="BN148" s="123" t="s">
        <v>483</v>
      </c>
      <c r="BO148" s="123" t="s">
        <v>483</v>
      </c>
      <c r="BP148" s="123" t="s">
        <v>490</v>
      </c>
      <c r="BQ148" s="123" t="s">
        <v>483</v>
      </c>
      <c r="BR148" s="123" t="s">
        <v>483</v>
      </c>
      <c r="BS148" s="123" t="s">
        <v>483</v>
      </c>
      <c r="BT148" s="123" t="s">
        <v>483</v>
      </c>
      <c r="BU148" s="123" t="s">
        <v>483</v>
      </c>
      <c r="BV148" s="123" t="s">
        <v>483</v>
      </c>
      <c r="BW148" s="123" t="s">
        <v>490</v>
      </c>
      <c r="BX148" s="123" t="s">
        <v>483</v>
      </c>
      <c r="BY148" s="123" t="s">
        <v>490</v>
      </c>
      <c r="BZ148" s="123" t="s">
        <v>483</v>
      </c>
      <c r="CA148" s="123" t="s">
        <v>483</v>
      </c>
      <c r="CB148" s="123" t="s">
        <v>483</v>
      </c>
      <c r="CC148" s="123" t="s">
        <v>490</v>
      </c>
      <c r="CD148" s="123" t="s">
        <v>483</v>
      </c>
      <c r="CE148" s="123" t="s">
        <v>483</v>
      </c>
      <c r="CF148" s="123" t="s">
        <v>2567</v>
      </c>
      <c r="CG148" s="123" t="s">
        <v>483</v>
      </c>
      <c r="CH148" s="123" t="s">
        <v>483</v>
      </c>
      <c r="CI148" s="123" t="s">
        <v>483</v>
      </c>
      <c r="CJ148" s="123" t="s">
        <v>483</v>
      </c>
      <c r="CK148" s="123" t="s">
        <v>483</v>
      </c>
      <c r="CL148" s="123" t="s">
        <v>483</v>
      </c>
      <c r="CM148" s="123" t="s">
        <v>483</v>
      </c>
      <c r="CN148" s="123" t="s">
        <v>483</v>
      </c>
      <c r="CO148" s="123" t="s">
        <v>483</v>
      </c>
      <c r="CP148" s="123" t="s">
        <v>483</v>
      </c>
      <c r="CQ148" s="123" t="s">
        <v>483</v>
      </c>
      <c r="CR148" s="123" t="s">
        <v>483</v>
      </c>
      <c r="CS148" s="123" t="s">
        <v>483</v>
      </c>
      <c r="CT148" s="123" t="s">
        <v>483</v>
      </c>
      <c r="CU148" s="123" t="s">
        <v>483</v>
      </c>
      <c r="CV148" s="123" t="s">
        <v>483</v>
      </c>
      <c r="CW148" s="123" t="s">
        <v>483</v>
      </c>
      <c r="CX148" s="123" t="s">
        <v>483</v>
      </c>
      <c r="CY148" s="123" t="s">
        <v>489</v>
      </c>
      <c r="CZ148" s="123" t="s">
        <v>490</v>
      </c>
      <c r="DA148" s="123" t="s">
        <v>490</v>
      </c>
      <c r="DB148" s="123" t="s">
        <v>490</v>
      </c>
      <c r="DC148" s="123" t="s">
        <v>490</v>
      </c>
      <c r="DD148" s="123" t="s">
        <v>490</v>
      </c>
      <c r="DE148" s="123" t="s">
        <v>490</v>
      </c>
      <c r="DF148" s="123" t="s">
        <v>483</v>
      </c>
      <c r="DG148" s="123" t="s">
        <v>483</v>
      </c>
      <c r="DH148" s="123" t="s">
        <v>483</v>
      </c>
      <c r="DI148" s="123" t="s">
        <v>483</v>
      </c>
      <c r="DJ148" s="123" t="s">
        <v>483</v>
      </c>
      <c r="DK148" s="123" t="s">
        <v>483</v>
      </c>
      <c r="DL148" s="123" t="s">
        <v>483</v>
      </c>
      <c r="DM148" s="123" t="s">
        <v>618</v>
      </c>
      <c r="DN148" s="123" t="s">
        <v>483</v>
      </c>
      <c r="DO148" s="123" t="s">
        <v>483</v>
      </c>
      <c r="DP148" s="123" t="s">
        <v>483</v>
      </c>
      <c r="DQ148" s="123" t="s">
        <v>483</v>
      </c>
      <c r="DR148" s="123" t="s">
        <v>483</v>
      </c>
      <c r="DS148" s="123" t="s">
        <v>490</v>
      </c>
      <c r="DT148" s="123" t="s">
        <v>483</v>
      </c>
      <c r="DU148" s="123" t="s">
        <v>483</v>
      </c>
      <c r="DV148" s="123" t="s">
        <v>483</v>
      </c>
      <c r="DW148" s="123" t="s">
        <v>483</v>
      </c>
      <c r="DX148" s="123" t="s">
        <v>483</v>
      </c>
      <c r="DY148" s="123" t="s">
        <v>483</v>
      </c>
      <c r="DZ148" s="123" t="s">
        <v>483</v>
      </c>
      <c r="EA148" s="123" t="s">
        <v>483</v>
      </c>
      <c r="EB148" s="123" t="s">
        <v>483</v>
      </c>
      <c r="EC148" s="123" t="s">
        <v>483</v>
      </c>
      <c r="ED148" s="123" t="s">
        <v>483</v>
      </c>
      <c r="EE148" s="123">
        <v>4</v>
      </c>
      <c r="EF148" s="123">
        <v>2</v>
      </c>
      <c r="EG148" s="123">
        <v>1</v>
      </c>
      <c r="EH148" s="123" t="s">
        <v>483</v>
      </c>
      <c r="EI148" s="123" t="s">
        <v>483</v>
      </c>
      <c r="EJ148" s="123" t="s">
        <v>483</v>
      </c>
      <c r="EK148" s="123" t="s">
        <v>490</v>
      </c>
      <c r="EL148" s="123" t="s">
        <v>483</v>
      </c>
      <c r="EM148" s="123" t="s">
        <v>483</v>
      </c>
      <c r="EN148" s="123" t="s">
        <v>490</v>
      </c>
      <c r="EO148" s="123" t="s">
        <v>490</v>
      </c>
      <c r="EP148" s="123" t="s">
        <v>483</v>
      </c>
      <c r="EQ148" s="123" t="s">
        <v>490</v>
      </c>
      <c r="ER148" s="123" t="s">
        <v>483</v>
      </c>
      <c r="ES148" s="123" t="s">
        <v>490</v>
      </c>
      <c r="ET148" s="123" t="s">
        <v>483</v>
      </c>
      <c r="EU148" s="123" t="s">
        <v>483</v>
      </c>
      <c r="EV148" s="123" t="s">
        <v>490</v>
      </c>
      <c r="EW148" s="123" t="s">
        <v>490</v>
      </c>
      <c r="EX148" s="123" t="s">
        <v>490</v>
      </c>
      <c r="EY148" s="123" t="s">
        <v>490</v>
      </c>
      <c r="EZ148" s="123" t="s">
        <v>483</v>
      </c>
      <c r="FA148" s="123" t="s">
        <v>490</v>
      </c>
      <c r="FB148" s="123" t="s">
        <v>483</v>
      </c>
      <c r="FC148" s="123" t="s">
        <v>483</v>
      </c>
      <c r="FD148" s="123" t="s">
        <v>483</v>
      </c>
      <c r="FE148" s="123" t="s">
        <v>483</v>
      </c>
      <c r="FF148" s="123" t="s">
        <v>483</v>
      </c>
      <c r="FG148" s="123" t="s">
        <v>483</v>
      </c>
      <c r="FH148" s="123" t="s">
        <v>483</v>
      </c>
      <c r="FI148" s="123" t="s">
        <v>483</v>
      </c>
      <c r="FJ148" s="123" t="s">
        <v>483</v>
      </c>
      <c r="FK148" s="123" t="s">
        <v>483</v>
      </c>
      <c r="FL148" s="123" t="s">
        <v>483</v>
      </c>
      <c r="FM148" s="123" t="s">
        <v>483</v>
      </c>
      <c r="FN148" s="123" t="s">
        <v>483</v>
      </c>
      <c r="FO148" s="123" t="s">
        <v>483</v>
      </c>
      <c r="FP148" s="123" t="s">
        <v>483</v>
      </c>
      <c r="FQ148" s="123" t="s">
        <v>483</v>
      </c>
      <c r="FR148" s="123" t="s">
        <v>483</v>
      </c>
      <c r="FS148" s="123" t="s">
        <v>483</v>
      </c>
      <c r="FT148" s="123" t="s">
        <v>483</v>
      </c>
      <c r="FU148" s="123" t="s">
        <v>483</v>
      </c>
      <c r="FV148" s="123" t="s">
        <v>483</v>
      </c>
      <c r="FW148" s="123" t="s">
        <v>483</v>
      </c>
      <c r="FX148" s="123" t="s">
        <v>483</v>
      </c>
      <c r="FY148" s="123" t="s">
        <v>483</v>
      </c>
      <c r="FZ148" s="123" t="s">
        <v>483</v>
      </c>
      <c r="GA148" s="123" t="s">
        <v>483</v>
      </c>
      <c r="GB148" s="123" t="s">
        <v>483</v>
      </c>
      <c r="GC148" s="123" t="s">
        <v>483</v>
      </c>
      <c r="GD148" s="123" t="s">
        <v>483</v>
      </c>
      <c r="GE148" s="123" t="s">
        <v>483</v>
      </c>
      <c r="GF148" s="123" t="s">
        <v>483</v>
      </c>
      <c r="GG148" s="123" t="s">
        <v>483</v>
      </c>
      <c r="GH148" s="123" t="s">
        <v>483</v>
      </c>
      <c r="GI148" s="123" t="s">
        <v>483</v>
      </c>
      <c r="GJ148" s="123" t="s">
        <v>483</v>
      </c>
      <c r="GK148" s="123" t="s">
        <v>483</v>
      </c>
      <c r="GL148" s="123" t="s">
        <v>483</v>
      </c>
      <c r="GM148" s="123" t="s">
        <v>483</v>
      </c>
      <c r="GN148" s="123" t="s">
        <v>483</v>
      </c>
      <c r="GO148" s="123" t="s">
        <v>483</v>
      </c>
      <c r="GP148" s="123" t="s">
        <v>483</v>
      </c>
      <c r="GQ148" s="123" t="s">
        <v>483</v>
      </c>
      <c r="GR148" s="123" t="s">
        <v>483</v>
      </c>
      <c r="GS148" s="123" t="s">
        <v>483</v>
      </c>
      <c r="GT148" s="123" t="s">
        <v>483</v>
      </c>
      <c r="GU148" s="123" t="s">
        <v>483</v>
      </c>
      <c r="GV148" s="123" t="s">
        <v>483</v>
      </c>
      <c r="GW148" s="123" t="s">
        <v>483</v>
      </c>
      <c r="GX148" s="123" t="s">
        <v>483</v>
      </c>
      <c r="GY148" s="123" t="s">
        <v>483</v>
      </c>
      <c r="GZ148" s="123" t="s">
        <v>483</v>
      </c>
      <c r="HA148" s="123" t="s">
        <v>483</v>
      </c>
      <c r="HB148" s="123" t="s">
        <v>483</v>
      </c>
      <c r="HC148" s="123" t="s">
        <v>483</v>
      </c>
      <c r="HD148" s="123" t="s">
        <v>483</v>
      </c>
      <c r="HE148" s="123" t="s">
        <v>483</v>
      </c>
      <c r="HF148" s="123" t="s">
        <v>490</v>
      </c>
      <c r="HG148" s="123" t="s">
        <v>490</v>
      </c>
      <c r="HH148" s="123" t="s">
        <v>490</v>
      </c>
      <c r="HI148" s="123" t="s">
        <v>490</v>
      </c>
      <c r="HJ148" s="123" t="s">
        <v>490</v>
      </c>
      <c r="HK148" s="123" t="s">
        <v>490</v>
      </c>
      <c r="HL148" s="123" t="s">
        <v>490</v>
      </c>
      <c r="HM148" s="123" t="s">
        <v>490</v>
      </c>
      <c r="HN148" s="123" t="s">
        <v>490</v>
      </c>
      <c r="HO148" s="123" t="s">
        <v>490</v>
      </c>
      <c r="HP148" s="123" t="s">
        <v>483</v>
      </c>
      <c r="HQ148" s="123" t="s">
        <v>483</v>
      </c>
      <c r="HR148" s="123" t="s">
        <v>483</v>
      </c>
      <c r="HS148" s="123" t="s">
        <v>490</v>
      </c>
      <c r="HT148" s="123" t="s">
        <v>483</v>
      </c>
      <c r="HU148" s="123" t="s">
        <v>483</v>
      </c>
      <c r="HV148" s="123" t="s">
        <v>483</v>
      </c>
      <c r="HW148" s="123" t="s">
        <v>483</v>
      </c>
      <c r="HX148" s="123" t="s">
        <v>483</v>
      </c>
      <c r="HY148" s="123" t="s">
        <v>483</v>
      </c>
      <c r="HZ148" s="123" t="s">
        <v>483</v>
      </c>
      <c r="IA148" s="123" t="s">
        <v>483</v>
      </c>
      <c r="IB148" s="123" t="s">
        <v>483</v>
      </c>
      <c r="IC148" s="123" t="s">
        <v>483</v>
      </c>
      <c r="ID148" s="123" t="s">
        <v>483</v>
      </c>
      <c r="IE148" s="123" t="s">
        <v>489</v>
      </c>
      <c r="IF148" s="123" t="s">
        <v>490</v>
      </c>
      <c r="IG148" s="123" t="s">
        <v>490</v>
      </c>
      <c r="IH148" s="123" t="s">
        <v>490</v>
      </c>
      <c r="II148" s="123" t="s">
        <v>490</v>
      </c>
      <c r="IJ148" s="123" t="s">
        <v>490</v>
      </c>
      <c r="IK148" s="123" t="s">
        <v>483</v>
      </c>
      <c r="IL148" s="123" t="s">
        <v>483</v>
      </c>
      <c r="IM148" s="123" t="s">
        <v>483</v>
      </c>
      <c r="IN148" s="123">
        <v>1</v>
      </c>
      <c r="IO148" s="123"/>
      <c r="IP148" s="123">
        <v>1</v>
      </c>
      <c r="IQ148" s="123">
        <v>1</v>
      </c>
      <c r="IR148" s="123">
        <v>46</v>
      </c>
      <c r="IS148" s="123"/>
      <c r="IT148" s="123"/>
      <c r="IU148" s="123"/>
      <c r="IV148" s="123"/>
      <c r="IW148" s="123"/>
      <c r="IX148" s="123">
        <v>2</v>
      </c>
      <c r="IY148" s="123"/>
      <c r="IZ148" s="123"/>
      <c r="JA148" s="123"/>
      <c r="JB148" s="123"/>
      <c r="JC148" s="123"/>
      <c r="JD148" s="123"/>
      <c r="JE148" s="123">
        <v>1</v>
      </c>
      <c r="JF148" s="123"/>
      <c r="JG148" s="123">
        <v>1</v>
      </c>
      <c r="JH148" s="123">
        <v>5</v>
      </c>
      <c r="JI148" s="123"/>
      <c r="JJ148" s="123">
        <v>17</v>
      </c>
      <c r="JK148" s="123"/>
      <c r="JL148" s="123">
        <v>1</v>
      </c>
      <c r="JM148" s="123"/>
      <c r="JN148" s="123">
        <v>73</v>
      </c>
      <c r="JO148" s="123">
        <v>3</v>
      </c>
      <c r="JP148" s="123">
        <v>76</v>
      </c>
      <c r="JQ148" s="123"/>
      <c r="JR148" s="123"/>
      <c r="JS148" s="123" t="s">
        <v>489</v>
      </c>
      <c r="JT148" s="123" t="s">
        <v>483</v>
      </c>
      <c r="JU148" s="123" t="s">
        <v>483</v>
      </c>
      <c r="JV148" s="123" t="s">
        <v>483</v>
      </c>
      <c r="JW148" s="123" t="s">
        <v>483</v>
      </c>
      <c r="JX148" s="123" t="s">
        <v>483</v>
      </c>
      <c r="JY148" s="123" t="s">
        <v>483</v>
      </c>
      <c r="JZ148" s="123" t="s">
        <v>483</v>
      </c>
      <c r="KA148" s="123" t="s">
        <v>483</v>
      </c>
      <c r="KB148" s="123" t="s">
        <v>483</v>
      </c>
      <c r="KC148" s="123" t="s">
        <v>483</v>
      </c>
      <c r="KD148" s="123" t="s">
        <v>2568</v>
      </c>
      <c r="KE148" s="123" t="s">
        <v>2569</v>
      </c>
      <c r="KF148" s="123" t="s">
        <v>2570</v>
      </c>
      <c r="KG148" s="123" t="s">
        <v>622</v>
      </c>
      <c r="KH148" s="123" t="s">
        <v>485</v>
      </c>
      <c r="KI148" s="123">
        <v>2</v>
      </c>
      <c r="KJ148" s="123" t="s">
        <v>483</v>
      </c>
      <c r="KK148" s="123" t="s">
        <v>483</v>
      </c>
      <c r="KL148" s="123" t="s">
        <v>483</v>
      </c>
      <c r="KM148" s="123" t="s">
        <v>483</v>
      </c>
      <c r="KN148" s="123" t="s">
        <v>483</v>
      </c>
      <c r="KO148" s="123" t="s">
        <v>483</v>
      </c>
      <c r="KP148" s="123" t="s">
        <v>483</v>
      </c>
      <c r="KQ148" s="123" t="s">
        <v>483</v>
      </c>
      <c r="KR148" s="123" t="s">
        <v>483</v>
      </c>
      <c r="KS148" s="123" t="s">
        <v>483</v>
      </c>
      <c r="KT148" s="123" t="s">
        <v>483</v>
      </c>
      <c r="KU148" s="123" t="s">
        <v>483</v>
      </c>
      <c r="KV148" s="123" t="s">
        <v>483</v>
      </c>
      <c r="KW148" s="123" t="s">
        <v>483</v>
      </c>
      <c r="KX148" s="123" t="s">
        <v>483</v>
      </c>
      <c r="KY148" s="123" t="s">
        <v>483</v>
      </c>
      <c r="KZ148" s="123" t="s">
        <v>483</v>
      </c>
      <c r="LA148" s="123" t="s">
        <v>483</v>
      </c>
      <c r="LB148" s="123" t="s">
        <v>483</v>
      </c>
      <c r="LC148" s="123" t="s">
        <v>483</v>
      </c>
      <c r="LD148" s="123" t="s">
        <v>483</v>
      </c>
      <c r="LE148" s="123" t="s">
        <v>483</v>
      </c>
      <c r="LF148" s="123">
        <v>21</v>
      </c>
      <c r="LG148" s="123">
        <v>14</v>
      </c>
      <c r="LH148" s="123">
        <v>11</v>
      </c>
      <c r="LI148" s="123">
        <v>46</v>
      </c>
      <c r="LJ148" s="123">
        <v>31</v>
      </c>
      <c r="LK148" s="123">
        <v>40</v>
      </c>
      <c r="LL148" s="123">
        <v>31</v>
      </c>
      <c r="LM148" s="123">
        <v>40</v>
      </c>
      <c r="LN148" s="123" t="s">
        <v>483</v>
      </c>
      <c r="LO148" s="123" t="s">
        <v>483</v>
      </c>
      <c r="LP148" s="123" t="s">
        <v>483</v>
      </c>
      <c r="LQ148" s="123" t="s">
        <v>483</v>
      </c>
      <c r="LR148" s="123" t="s">
        <v>483</v>
      </c>
      <c r="LS148" s="123" t="s">
        <v>483</v>
      </c>
      <c r="LT148" s="123" t="s">
        <v>483</v>
      </c>
      <c r="LU148" s="123" t="s">
        <v>483</v>
      </c>
      <c r="LV148" s="123" t="s">
        <v>489</v>
      </c>
      <c r="LW148" s="123" t="s">
        <v>483</v>
      </c>
      <c r="LX148" s="123" t="s">
        <v>489</v>
      </c>
      <c r="LY148" s="123" t="s">
        <v>483</v>
      </c>
      <c r="LZ148" s="123" t="s">
        <v>483</v>
      </c>
      <c r="MA148" s="123" t="s">
        <v>483</v>
      </c>
      <c r="MB148" s="123" t="s">
        <v>483</v>
      </c>
      <c r="MC148" s="123" t="s">
        <v>483</v>
      </c>
      <c r="MD148" s="123" t="s">
        <v>483</v>
      </c>
      <c r="ME148" s="123" t="s">
        <v>483</v>
      </c>
      <c r="MF148" s="123" t="s">
        <v>483</v>
      </c>
      <c r="MG148" s="123" t="s">
        <v>483</v>
      </c>
      <c r="MH148" s="123" t="s">
        <v>483</v>
      </c>
      <c r="MI148" s="123" t="s">
        <v>489</v>
      </c>
      <c r="MJ148" s="123" t="s">
        <v>483</v>
      </c>
      <c r="MK148" s="123" t="s">
        <v>483</v>
      </c>
      <c r="ML148" s="123" t="s">
        <v>483</v>
      </c>
      <c r="MM148" s="123" t="s">
        <v>483</v>
      </c>
      <c r="MN148" s="123" t="s">
        <v>483</v>
      </c>
      <c r="MO148" s="123" t="s">
        <v>483</v>
      </c>
      <c r="MP148" s="123" t="s">
        <v>483</v>
      </c>
      <c r="MQ148" s="123" t="s">
        <v>483</v>
      </c>
      <c r="MR148" s="123" t="s">
        <v>483</v>
      </c>
      <c r="MS148" s="123" t="s">
        <v>483</v>
      </c>
      <c r="MT148" s="123" t="s">
        <v>483</v>
      </c>
      <c r="MU148" s="123" t="s">
        <v>483</v>
      </c>
      <c r="MV148" s="123" t="s">
        <v>483</v>
      </c>
      <c r="MW148" s="123" t="s">
        <v>483</v>
      </c>
      <c r="MX148" s="123" t="s">
        <v>483</v>
      </c>
      <c r="MY148" s="123" t="s">
        <v>483</v>
      </c>
      <c r="MZ148" s="123" t="s">
        <v>483</v>
      </c>
      <c r="NA148" s="123" t="s">
        <v>483</v>
      </c>
      <c r="NB148" s="123" t="s">
        <v>483</v>
      </c>
      <c r="NC148" s="123" t="s">
        <v>483</v>
      </c>
      <c r="ND148" s="123" t="s">
        <v>483</v>
      </c>
      <c r="NE148" s="123" t="s">
        <v>483</v>
      </c>
      <c r="NF148" s="123" t="s">
        <v>483</v>
      </c>
      <c r="NG148" s="123" t="s">
        <v>483</v>
      </c>
      <c r="NH148" s="123" t="s">
        <v>483</v>
      </c>
      <c r="NI148" s="123" t="s">
        <v>483</v>
      </c>
      <c r="NJ148" s="123" t="s">
        <v>483</v>
      </c>
      <c r="NK148" s="123" t="s">
        <v>483</v>
      </c>
      <c r="NL148" s="123" t="s">
        <v>483</v>
      </c>
      <c r="NM148" s="123" t="s">
        <v>483</v>
      </c>
      <c r="NN148" s="123" t="s">
        <v>483</v>
      </c>
      <c r="NO148" s="123" t="s">
        <v>483</v>
      </c>
      <c r="NP148" s="123" t="s">
        <v>483</v>
      </c>
      <c r="NQ148" s="123" t="s">
        <v>483</v>
      </c>
      <c r="NR148" s="123" t="s">
        <v>483</v>
      </c>
      <c r="NS148" s="123" t="s">
        <v>483</v>
      </c>
      <c r="NT148" s="123" t="s">
        <v>483</v>
      </c>
      <c r="NU148" s="123" t="s">
        <v>483</v>
      </c>
      <c r="NV148" s="123" t="s">
        <v>483</v>
      </c>
      <c r="NW148" s="123" t="s">
        <v>483</v>
      </c>
      <c r="NX148" s="123" t="s">
        <v>483</v>
      </c>
      <c r="NY148" s="123" t="s">
        <v>483</v>
      </c>
      <c r="NZ148" s="123" t="s">
        <v>483</v>
      </c>
      <c r="OA148" s="123" t="s">
        <v>483</v>
      </c>
      <c r="OB148" s="123" t="s">
        <v>483</v>
      </c>
      <c r="OC148" s="123" t="s">
        <v>483</v>
      </c>
      <c r="OD148" s="123" t="s">
        <v>483</v>
      </c>
      <c r="OE148" s="123" t="s">
        <v>483</v>
      </c>
      <c r="OF148" s="123" t="s">
        <v>483</v>
      </c>
      <c r="OG148" s="123" t="s">
        <v>483</v>
      </c>
      <c r="OH148" s="123" t="s">
        <v>483</v>
      </c>
      <c r="OI148" s="123" t="s">
        <v>483</v>
      </c>
      <c r="OJ148" s="123" t="s">
        <v>483</v>
      </c>
      <c r="OK148" s="123" t="s">
        <v>483</v>
      </c>
      <c r="OL148" s="123" t="s">
        <v>483</v>
      </c>
      <c r="OM148" s="123" t="s">
        <v>483</v>
      </c>
      <c r="ON148" s="123" t="s">
        <v>483</v>
      </c>
      <c r="OO148" s="123" t="s">
        <v>483</v>
      </c>
      <c r="OP148" s="123" t="s">
        <v>483</v>
      </c>
      <c r="OQ148" s="123" t="s">
        <v>483</v>
      </c>
      <c r="OR148" s="123" t="s">
        <v>483</v>
      </c>
      <c r="OS148" s="123" t="s">
        <v>483</v>
      </c>
      <c r="OT148" s="123" t="s">
        <v>483</v>
      </c>
      <c r="OU148" s="123" t="s">
        <v>483</v>
      </c>
      <c r="OV148" s="123" t="s">
        <v>483</v>
      </c>
      <c r="OW148" s="123" t="s">
        <v>575</v>
      </c>
      <c r="OX148" s="123" t="s">
        <v>483</v>
      </c>
      <c r="OY148" s="123" t="s">
        <v>483</v>
      </c>
      <c r="OZ148" s="123" t="s">
        <v>483</v>
      </c>
      <c r="PA148" s="123" t="s">
        <v>483</v>
      </c>
      <c r="PB148" s="123" t="s">
        <v>483</v>
      </c>
      <c r="PC148" s="123" t="s">
        <v>483</v>
      </c>
      <c r="PD148" s="123" t="s">
        <v>483</v>
      </c>
      <c r="PE148" s="123" t="s">
        <v>483</v>
      </c>
      <c r="PF148" s="123" t="s">
        <v>483</v>
      </c>
      <c r="PG148" s="123" t="s">
        <v>483</v>
      </c>
      <c r="PH148" s="123" t="s">
        <v>483</v>
      </c>
      <c r="PI148" s="123" t="s">
        <v>483</v>
      </c>
      <c r="PJ148" s="123" t="s">
        <v>483</v>
      </c>
      <c r="PK148" s="123" t="s">
        <v>483</v>
      </c>
      <c r="PL148" s="123" t="s">
        <v>483</v>
      </c>
      <c r="PM148" s="123" t="s">
        <v>483</v>
      </c>
      <c r="PN148" s="123" t="s">
        <v>483</v>
      </c>
      <c r="PO148" s="123" t="s">
        <v>483</v>
      </c>
      <c r="PP148" s="123" t="s">
        <v>483</v>
      </c>
      <c r="PQ148" s="123" t="s">
        <v>483</v>
      </c>
      <c r="PR148" s="123" t="s">
        <v>483</v>
      </c>
      <c r="PS148" s="123" t="s">
        <v>483</v>
      </c>
      <c r="PT148" s="123" t="s">
        <v>483</v>
      </c>
      <c r="PU148" s="123" t="s">
        <v>574</v>
      </c>
      <c r="PV148" s="123" t="s">
        <v>574</v>
      </c>
      <c r="PW148" s="123" t="s">
        <v>574</v>
      </c>
      <c r="PX148" s="123" t="s">
        <v>574</v>
      </c>
      <c r="PY148" s="123" t="s">
        <v>574</v>
      </c>
      <c r="PZ148" s="123" t="s">
        <v>483</v>
      </c>
      <c r="QA148" s="123" t="s">
        <v>623</v>
      </c>
      <c r="QB148" s="123" t="s">
        <v>483</v>
      </c>
      <c r="QC148" s="123" t="s">
        <v>572</v>
      </c>
      <c r="QD148" s="123" t="s">
        <v>483</v>
      </c>
      <c r="QE148" s="123" t="s">
        <v>2571</v>
      </c>
      <c r="QF148" s="123" t="s">
        <v>2572</v>
      </c>
      <c r="QG148" s="123" t="s">
        <v>2573</v>
      </c>
      <c r="QH148" s="123" t="s">
        <v>483</v>
      </c>
      <c r="QI148" s="123" t="s">
        <v>483</v>
      </c>
      <c r="QJ148" s="123" t="s">
        <v>483</v>
      </c>
      <c r="QK148" s="123"/>
      <c r="QL148" s="123" t="s">
        <v>483</v>
      </c>
      <c r="QM148" s="123" t="s">
        <v>483</v>
      </c>
      <c r="QN148" s="123" t="s">
        <v>483</v>
      </c>
      <c r="QO148" s="123" t="s">
        <v>483</v>
      </c>
      <c r="QP148" s="123" t="s">
        <v>483</v>
      </c>
      <c r="QQ148" s="123">
        <v>4</v>
      </c>
      <c r="QR148" s="123">
        <v>1</v>
      </c>
      <c r="QS148" s="123">
        <v>20</v>
      </c>
      <c r="QT148" s="123"/>
      <c r="QU148" s="90" t="s">
        <v>4479</v>
      </c>
      <c r="QV148" s="90" t="s">
        <v>4484</v>
      </c>
      <c r="QW148" s="125" t="s">
        <v>4970</v>
      </c>
      <c r="QX148" s="148" t="s">
        <v>483</v>
      </c>
      <c r="QY148" s="90" t="s">
        <v>483</v>
      </c>
      <c r="QZ148" s="148" t="s">
        <v>483</v>
      </c>
      <c r="RA148" s="58" t="s">
        <v>4558</v>
      </c>
      <c r="RB148" s="148">
        <v>48</v>
      </c>
      <c r="RC148" s="148">
        <v>14</v>
      </c>
      <c r="RD148" s="148">
        <v>34</v>
      </c>
      <c r="RE148" s="149">
        <v>40</v>
      </c>
      <c r="RF148" s="149">
        <v>10</v>
      </c>
      <c r="RG148" s="149">
        <v>30</v>
      </c>
      <c r="RH148" s="152">
        <v>28</v>
      </c>
      <c r="RI148" s="152">
        <v>7</v>
      </c>
      <c r="RJ148" s="152">
        <v>21</v>
      </c>
      <c r="RK148" s="90">
        <v>40</v>
      </c>
      <c r="RL148" s="90">
        <v>10</v>
      </c>
      <c r="RM148" s="90">
        <v>30</v>
      </c>
      <c r="RN148" s="149">
        <v>50</v>
      </c>
      <c r="RO148" s="152">
        <v>35</v>
      </c>
      <c r="RP148" s="90" t="s">
        <v>4721</v>
      </c>
      <c r="RQ148" s="58" t="s">
        <v>4735</v>
      </c>
      <c r="RR148" s="90" t="s">
        <v>4736</v>
      </c>
      <c r="RS148" s="80">
        <v>0</v>
      </c>
      <c r="RT148" s="80">
        <v>20</v>
      </c>
      <c r="RU148" s="80">
        <v>0</v>
      </c>
      <c r="RV148" s="80">
        <v>0</v>
      </c>
      <c r="RW148" s="80">
        <v>20</v>
      </c>
      <c r="RX148" s="80">
        <v>11</v>
      </c>
      <c r="RY148" s="222" t="s">
        <v>483</v>
      </c>
      <c r="RZ148" s="222"/>
      <c r="SA148" s="191" t="s">
        <v>6570</v>
      </c>
      <c r="SB148" s="90" t="s">
        <v>4781</v>
      </c>
      <c r="SC148" s="90" t="s">
        <v>4781</v>
      </c>
      <c r="SD148" s="217" t="s">
        <v>6554</v>
      </c>
      <c r="SE148" s="124" t="s">
        <v>483</v>
      </c>
      <c r="SF148" s="114"/>
      <c r="SG148" s="114"/>
      <c r="SH148" s="114"/>
      <c r="SI148" s="114"/>
      <c r="SJ148" s="114"/>
      <c r="SK148" s="114"/>
      <c r="SL148" s="114"/>
      <c r="SM148" s="114"/>
      <c r="SN148" s="242"/>
      <c r="SO148" s="114"/>
      <c r="SQ148" s="123"/>
      <c r="SR148" s="102"/>
      <c r="ST148" s="90" t="s">
        <v>483</v>
      </c>
      <c r="SV148" s="236" t="s">
        <v>4484</v>
      </c>
    </row>
    <row r="149" spans="1:516" s="98" customFormat="1" ht="84.75" customHeight="1" x14ac:dyDescent="0.25">
      <c r="A149" s="123" t="s">
        <v>2542</v>
      </c>
      <c r="B149" s="93">
        <v>220</v>
      </c>
      <c r="C149" s="123">
        <v>2019</v>
      </c>
      <c r="D149" s="94" t="s">
        <v>4073</v>
      </c>
      <c r="E149" s="123">
        <v>15</v>
      </c>
      <c r="F149" s="123" t="s">
        <v>598</v>
      </c>
      <c r="G149" s="114" t="s">
        <v>2543</v>
      </c>
      <c r="H149" s="123"/>
      <c r="I149" s="123" t="s">
        <v>4122</v>
      </c>
      <c r="J149" s="123" t="s">
        <v>2462</v>
      </c>
      <c r="K149" s="123" t="s">
        <v>657</v>
      </c>
      <c r="L149" s="123" t="s">
        <v>2544</v>
      </c>
      <c r="M149" s="123" t="s">
        <v>2368</v>
      </c>
      <c r="N149" s="123"/>
      <c r="O149" s="123" t="s">
        <v>608</v>
      </c>
      <c r="P149" s="123" t="s">
        <v>2545</v>
      </c>
      <c r="Q149" s="123">
        <v>8444398367</v>
      </c>
      <c r="R149" s="95" t="s">
        <v>2546</v>
      </c>
      <c r="S149" s="97">
        <v>25297</v>
      </c>
      <c r="T149" s="97" t="s">
        <v>631</v>
      </c>
      <c r="U149" s="97" t="s">
        <v>2547</v>
      </c>
      <c r="V149" s="97" t="s">
        <v>4774</v>
      </c>
      <c r="W149" s="97" t="s">
        <v>586</v>
      </c>
      <c r="X149" s="183">
        <v>8441004577</v>
      </c>
      <c r="Y149" s="95" t="s">
        <v>2548</v>
      </c>
      <c r="Z149" s="123">
        <v>26</v>
      </c>
      <c r="AA149" s="123">
        <v>8</v>
      </c>
      <c r="AB149" s="123">
        <v>9</v>
      </c>
      <c r="AC149" s="123">
        <v>9</v>
      </c>
      <c r="AD149" s="123">
        <v>28</v>
      </c>
      <c r="AE149" s="123">
        <v>12</v>
      </c>
      <c r="AF149" s="123">
        <v>8</v>
      </c>
      <c r="AG149" s="123">
        <v>8</v>
      </c>
      <c r="AH149" s="123">
        <v>20</v>
      </c>
      <c r="AI149" s="123">
        <v>17</v>
      </c>
      <c r="AJ149" s="123">
        <v>17</v>
      </c>
      <c r="AK149" s="123">
        <v>54</v>
      </c>
      <c r="AL149" s="123">
        <v>54</v>
      </c>
      <c r="AM149" s="123">
        <v>70</v>
      </c>
      <c r="AN149" s="123">
        <v>96</v>
      </c>
      <c r="AO149" s="123">
        <v>65</v>
      </c>
      <c r="AP149" s="123">
        <v>12</v>
      </c>
      <c r="AQ149" s="123">
        <v>2</v>
      </c>
      <c r="AR149" s="123">
        <v>2</v>
      </c>
      <c r="AS149" s="123">
        <v>0</v>
      </c>
      <c r="AT149" s="123" t="s">
        <v>483</v>
      </c>
      <c r="AU149" s="123" t="s">
        <v>483</v>
      </c>
      <c r="AV149" s="123" t="s">
        <v>585</v>
      </c>
      <c r="AW149" s="123">
        <v>65</v>
      </c>
      <c r="AX149" s="123" t="s">
        <v>637</v>
      </c>
      <c r="AY149" s="123" t="s">
        <v>483</v>
      </c>
      <c r="AZ149" s="123" t="s">
        <v>489</v>
      </c>
      <c r="BA149" s="123" t="s">
        <v>483</v>
      </c>
      <c r="BB149" s="123" t="s">
        <v>483</v>
      </c>
      <c r="BC149" s="123" t="s">
        <v>489</v>
      </c>
      <c r="BD149" s="123" t="s">
        <v>572</v>
      </c>
      <c r="BE149" s="123" t="s">
        <v>490</v>
      </c>
      <c r="BF149" s="123" t="s">
        <v>490</v>
      </c>
      <c r="BG149" s="123" t="s">
        <v>483</v>
      </c>
      <c r="BH149" s="123" t="s">
        <v>490</v>
      </c>
      <c r="BI149" s="123" t="s">
        <v>490</v>
      </c>
      <c r="BJ149" s="123" t="s">
        <v>490</v>
      </c>
      <c r="BK149" s="123" t="s">
        <v>490</v>
      </c>
      <c r="BL149" s="123" t="s">
        <v>490</v>
      </c>
      <c r="BM149" s="123" t="s">
        <v>483</v>
      </c>
      <c r="BN149" s="123" t="s">
        <v>483</v>
      </c>
      <c r="BO149" s="123" t="s">
        <v>483</v>
      </c>
      <c r="BP149" s="123" t="s">
        <v>483</v>
      </c>
      <c r="BQ149" s="123" t="s">
        <v>483</v>
      </c>
      <c r="BR149" s="123" t="s">
        <v>483</v>
      </c>
      <c r="BS149" s="123" t="s">
        <v>483</v>
      </c>
      <c r="BT149" s="123" t="s">
        <v>483</v>
      </c>
      <c r="BU149" s="123" t="s">
        <v>483</v>
      </c>
      <c r="BV149" s="123" t="s">
        <v>490</v>
      </c>
      <c r="BW149" s="123" t="s">
        <v>483</v>
      </c>
      <c r="BX149" s="123" t="s">
        <v>483</v>
      </c>
      <c r="BY149" s="123" t="s">
        <v>490</v>
      </c>
      <c r="BZ149" s="123" t="s">
        <v>483</v>
      </c>
      <c r="CA149" s="123" t="s">
        <v>483</v>
      </c>
      <c r="CB149" s="123" t="s">
        <v>483</v>
      </c>
      <c r="CC149" s="123" t="s">
        <v>483</v>
      </c>
      <c r="CD149" s="123" t="s">
        <v>483</v>
      </c>
      <c r="CE149" s="123" t="s">
        <v>483</v>
      </c>
      <c r="CF149" s="123"/>
      <c r="CG149" s="123" t="s">
        <v>483</v>
      </c>
      <c r="CH149" s="123" t="s">
        <v>483</v>
      </c>
      <c r="CI149" s="123" t="s">
        <v>483</v>
      </c>
      <c r="CJ149" s="123" t="s">
        <v>483</v>
      </c>
      <c r="CK149" s="123" t="s">
        <v>483</v>
      </c>
      <c r="CL149" s="123" t="s">
        <v>483</v>
      </c>
      <c r="CM149" s="123" t="s">
        <v>483</v>
      </c>
      <c r="CN149" s="123" t="s">
        <v>483</v>
      </c>
      <c r="CO149" s="123" t="s">
        <v>483</v>
      </c>
      <c r="CP149" s="123" t="s">
        <v>483</v>
      </c>
      <c r="CQ149" s="123" t="s">
        <v>483</v>
      </c>
      <c r="CR149" s="123" t="s">
        <v>483</v>
      </c>
      <c r="CS149" s="123" t="s">
        <v>483</v>
      </c>
      <c r="CT149" s="123" t="s">
        <v>483</v>
      </c>
      <c r="CU149" s="123" t="s">
        <v>483</v>
      </c>
      <c r="CV149" s="123" t="s">
        <v>483</v>
      </c>
      <c r="CW149" s="123" t="s">
        <v>483</v>
      </c>
      <c r="CX149" s="123" t="s">
        <v>483</v>
      </c>
      <c r="CY149" s="123" t="s">
        <v>483</v>
      </c>
      <c r="CZ149" s="123" t="s">
        <v>483</v>
      </c>
      <c r="DA149" s="123" t="s">
        <v>483</v>
      </c>
      <c r="DB149" s="123" t="s">
        <v>483</v>
      </c>
      <c r="DC149" s="123" t="s">
        <v>483</v>
      </c>
      <c r="DD149" s="123" t="s">
        <v>483</v>
      </c>
      <c r="DE149" s="123" t="s">
        <v>483</v>
      </c>
      <c r="DF149" s="123" t="s">
        <v>483</v>
      </c>
      <c r="DG149" s="123" t="s">
        <v>483</v>
      </c>
      <c r="DH149" s="123" t="s">
        <v>483</v>
      </c>
      <c r="DI149" s="123" t="s">
        <v>483</v>
      </c>
      <c r="DJ149" s="123" t="s">
        <v>483</v>
      </c>
      <c r="DK149" s="123" t="s">
        <v>483</v>
      </c>
      <c r="DL149" s="123" t="s">
        <v>483</v>
      </c>
      <c r="DM149" s="123" t="s">
        <v>618</v>
      </c>
      <c r="DN149" s="123" t="s">
        <v>483</v>
      </c>
      <c r="DO149" s="123" t="s">
        <v>483</v>
      </c>
      <c r="DP149" s="123" t="s">
        <v>483</v>
      </c>
      <c r="DQ149" s="123" t="s">
        <v>483</v>
      </c>
      <c r="DR149" s="123" t="s">
        <v>490</v>
      </c>
      <c r="DS149" s="123" t="s">
        <v>490</v>
      </c>
      <c r="DT149" s="123" t="s">
        <v>483</v>
      </c>
      <c r="DU149" s="123" t="s">
        <v>483</v>
      </c>
      <c r="DV149" s="123" t="s">
        <v>490</v>
      </c>
      <c r="DW149" s="123" t="s">
        <v>490</v>
      </c>
      <c r="DX149" s="123" t="s">
        <v>490</v>
      </c>
      <c r="DY149" s="123" t="s">
        <v>490</v>
      </c>
      <c r="DZ149" s="123" t="s">
        <v>483</v>
      </c>
      <c r="EA149" s="123" t="s">
        <v>490</v>
      </c>
      <c r="EB149" s="123" t="s">
        <v>490</v>
      </c>
      <c r="EC149" s="123" t="s">
        <v>490</v>
      </c>
      <c r="ED149" s="123" t="s">
        <v>483</v>
      </c>
      <c r="EE149" s="123">
        <v>8</v>
      </c>
      <c r="EF149" s="123">
        <v>0</v>
      </c>
      <c r="EG149" s="123">
        <v>1</v>
      </c>
      <c r="EH149" s="123" t="s">
        <v>483</v>
      </c>
      <c r="EI149" s="123" t="s">
        <v>483</v>
      </c>
      <c r="EJ149" s="123" t="s">
        <v>483</v>
      </c>
      <c r="EK149" s="123" t="s">
        <v>490</v>
      </c>
      <c r="EL149" s="123" t="s">
        <v>483</v>
      </c>
      <c r="EM149" s="123" t="s">
        <v>490</v>
      </c>
      <c r="EN149" s="123" t="s">
        <v>483</v>
      </c>
      <c r="EO149" s="123" t="s">
        <v>490</v>
      </c>
      <c r="EP149" s="123" t="s">
        <v>490</v>
      </c>
      <c r="EQ149" s="123" t="s">
        <v>490</v>
      </c>
      <c r="ER149" s="123" t="s">
        <v>490</v>
      </c>
      <c r="ES149" s="123" t="s">
        <v>490</v>
      </c>
      <c r="ET149" s="123" t="s">
        <v>483</v>
      </c>
      <c r="EU149" s="123" t="s">
        <v>490</v>
      </c>
      <c r="EV149" s="123" t="s">
        <v>490</v>
      </c>
      <c r="EW149" s="123" t="s">
        <v>490</v>
      </c>
      <c r="EX149" s="123" t="s">
        <v>490</v>
      </c>
      <c r="EY149" s="123" t="s">
        <v>490</v>
      </c>
      <c r="EZ149" s="123" t="s">
        <v>490</v>
      </c>
      <c r="FA149" s="123" t="s">
        <v>490</v>
      </c>
      <c r="FB149" s="123" t="s">
        <v>483</v>
      </c>
      <c r="FC149" s="123" t="s">
        <v>490</v>
      </c>
      <c r="FD149" s="123" t="s">
        <v>483</v>
      </c>
      <c r="FE149" s="123" t="s">
        <v>483</v>
      </c>
      <c r="FF149" s="123" t="s">
        <v>490</v>
      </c>
      <c r="FG149" s="123" t="s">
        <v>483</v>
      </c>
      <c r="FH149" s="123" t="s">
        <v>483</v>
      </c>
      <c r="FI149" s="123" t="s">
        <v>483</v>
      </c>
      <c r="FJ149" s="123" t="s">
        <v>483</v>
      </c>
      <c r="FK149" s="123" t="s">
        <v>483</v>
      </c>
      <c r="FL149" s="123" t="s">
        <v>483</v>
      </c>
      <c r="FM149" s="123" t="s">
        <v>483</v>
      </c>
      <c r="FN149" s="123" t="s">
        <v>490</v>
      </c>
      <c r="FO149" s="123" t="s">
        <v>490</v>
      </c>
      <c r="FP149" s="123" t="s">
        <v>490</v>
      </c>
      <c r="FQ149" s="123" t="s">
        <v>490</v>
      </c>
      <c r="FR149" s="123" t="s">
        <v>483</v>
      </c>
      <c r="FS149" s="123" t="s">
        <v>490</v>
      </c>
      <c r="FT149" s="123" t="s">
        <v>483</v>
      </c>
      <c r="FU149" s="123" t="s">
        <v>490</v>
      </c>
      <c r="FV149" s="123" t="s">
        <v>483</v>
      </c>
      <c r="FW149" s="123" t="s">
        <v>483</v>
      </c>
      <c r="FX149" s="123" t="s">
        <v>483</v>
      </c>
      <c r="FY149" s="123" t="s">
        <v>483</v>
      </c>
      <c r="FZ149" s="123" t="s">
        <v>483</v>
      </c>
      <c r="GA149" s="123" t="s">
        <v>483</v>
      </c>
      <c r="GB149" s="123" t="s">
        <v>483</v>
      </c>
      <c r="GC149" s="123" t="s">
        <v>483</v>
      </c>
      <c r="GD149" s="123" t="s">
        <v>483</v>
      </c>
      <c r="GE149" s="123" t="s">
        <v>483</v>
      </c>
      <c r="GF149" s="123" t="s">
        <v>483</v>
      </c>
      <c r="GG149" s="123" t="s">
        <v>483</v>
      </c>
      <c r="GH149" s="123" t="s">
        <v>483</v>
      </c>
      <c r="GI149" s="123" t="s">
        <v>483</v>
      </c>
      <c r="GJ149" s="123" t="s">
        <v>483</v>
      </c>
      <c r="GK149" s="123" t="s">
        <v>483</v>
      </c>
      <c r="GL149" s="123" t="s">
        <v>483</v>
      </c>
      <c r="GM149" s="123" t="s">
        <v>483</v>
      </c>
      <c r="GN149" s="123" t="s">
        <v>483</v>
      </c>
      <c r="GO149" s="123" t="s">
        <v>483</v>
      </c>
      <c r="GP149" s="123" t="s">
        <v>483</v>
      </c>
      <c r="GQ149" s="123" t="s">
        <v>483</v>
      </c>
      <c r="GR149" s="123" t="s">
        <v>483</v>
      </c>
      <c r="GS149" s="123" t="s">
        <v>490</v>
      </c>
      <c r="GT149" s="123" t="s">
        <v>490</v>
      </c>
      <c r="GU149" s="123" t="s">
        <v>490</v>
      </c>
      <c r="GV149" s="123" t="s">
        <v>483</v>
      </c>
      <c r="GW149" s="123" t="s">
        <v>490</v>
      </c>
      <c r="GX149" s="123" t="s">
        <v>490</v>
      </c>
      <c r="GY149" s="123" t="s">
        <v>483</v>
      </c>
      <c r="GZ149" s="123" t="s">
        <v>483</v>
      </c>
      <c r="HA149" s="123" t="s">
        <v>483</v>
      </c>
      <c r="HB149" s="123" t="s">
        <v>483</v>
      </c>
      <c r="HC149" s="123" t="s">
        <v>483</v>
      </c>
      <c r="HD149" s="123" t="s">
        <v>483</v>
      </c>
      <c r="HE149" s="123" t="s">
        <v>483</v>
      </c>
      <c r="HF149" s="123" t="s">
        <v>483</v>
      </c>
      <c r="HG149" s="123" t="s">
        <v>483</v>
      </c>
      <c r="HH149" s="123" t="s">
        <v>490</v>
      </c>
      <c r="HI149" s="123" t="s">
        <v>490</v>
      </c>
      <c r="HJ149" s="123" t="s">
        <v>490</v>
      </c>
      <c r="HK149" s="123" t="s">
        <v>490</v>
      </c>
      <c r="HL149" s="123" t="s">
        <v>483</v>
      </c>
      <c r="HM149" s="123" t="s">
        <v>483</v>
      </c>
      <c r="HN149" s="123" t="s">
        <v>483</v>
      </c>
      <c r="HO149" s="123" t="s">
        <v>490</v>
      </c>
      <c r="HP149" s="123" t="s">
        <v>490</v>
      </c>
      <c r="HQ149" s="123" t="s">
        <v>490</v>
      </c>
      <c r="HR149" s="123" t="s">
        <v>490</v>
      </c>
      <c r="HS149" s="123" t="s">
        <v>490</v>
      </c>
      <c r="HT149" s="123" t="s">
        <v>490</v>
      </c>
      <c r="HU149" s="123" t="s">
        <v>490</v>
      </c>
      <c r="HV149" s="123" t="s">
        <v>483</v>
      </c>
      <c r="HW149" s="123" t="s">
        <v>483</v>
      </c>
      <c r="HX149" s="123" t="s">
        <v>483</v>
      </c>
      <c r="HY149" s="123" t="s">
        <v>483</v>
      </c>
      <c r="HZ149" s="123" t="s">
        <v>483</v>
      </c>
      <c r="IA149" s="123" t="s">
        <v>483</v>
      </c>
      <c r="IB149" s="123" t="s">
        <v>483</v>
      </c>
      <c r="IC149" s="123" t="s">
        <v>483</v>
      </c>
      <c r="ID149" s="123" t="s">
        <v>483</v>
      </c>
      <c r="IE149" s="123" t="s">
        <v>483</v>
      </c>
      <c r="IF149" s="123" t="s">
        <v>483</v>
      </c>
      <c r="IG149" s="123" t="s">
        <v>483</v>
      </c>
      <c r="IH149" s="123" t="s">
        <v>483</v>
      </c>
      <c r="II149" s="123" t="s">
        <v>483</v>
      </c>
      <c r="IJ149" s="123" t="s">
        <v>483</v>
      </c>
      <c r="IK149" s="123" t="s">
        <v>483</v>
      </c>
      <c r="IL149" s="123" t="s">
        <v>483</v>
      </c>
      <c r="IM149" s="123" t="s">
        <v>483</v>
      </c>
      <c r="IN149" s="123">
        <v>1</v>
      </c>
      <c r="IO149" s="123"/>
      <c r="IP149" s="123">
        <v>1</v>
      </c>
      <c r="IQ149" s="123"/>
      <c r="IR149" s="123">
        <v>5</v>
      </c>
      <c r="IS149" s="123"/>
      <c r="IT149" s="123"/>
      <c r="IU149" s="123"/>
      <c r="IV149" s="123">
        <v>9</v>
      </c>
      <c r="IW149" s="123"/>
      <c r="IX149" s="123"/>
      <c r="IY149" s="123"/>
      <c r="IZ149" s="123">
        <v>1</v>
      </c>
      <c r="JA149" s="123"/>
      <c r="JB149" s="123"/>
      <c r="JC149" s="123"/>
      <c r="JD149" s="123"/>
      <c r="JE149" s="123">
        <v>1</v>
      </c>
      <c r="JF149" s="123"/>
      <c r="JG149" s="123">
        <v>1</v>
      </c>
      <c r="JH149" s="123">
        <v>2</v>
      </c>
      <c r="JI149" s="123"/>
      <c r="JJ149" s="123">
        <v>2</v>
      </c>
      <c r="JK149" s="123"/>
      <c r="JL149" s="123"/>
      <c r="JM149" s="123"/>
      <c r="JN149" s="123">
        <v>21</v>
      </c>
      <c r="JO149" s="123">
        <v>2</v>
      </c>
      <c r="JP149" s="123">
        <v>23</v>
      </c>
      <c r="JQ149" s="123">
        <v>9</v>
      </c>
      <c r="JR149" s="123" t="s">
        <v>2549</v>
      </c>
      <c r="JS149" s="123" t="s">
        <v>483</v>
      </c>
      <c r="JT149" s="123" t="s">
        <v>483</v>
      </c>
      <c r="JU149" s="123" t="s">
        <v>483</v>
      </c>
      <c r="JV149" s="123" t="s">
        <v>483</v>
      </c>
      <c r="JW149" s="123" t="s">
        <v>483</v>
      </c>
      <c r="JX149" s="123" t="s">
        <v>483</v>
      </c>
      <c r="JY149" s="123" t="s">
        <v>483</v>
      </c>
      <c r="JZ149" s="123" t="s">
        <v>483</v>
      </c>
      <c r="KA149" s="123" t="s">
        <v>483</v>
      </c>
      <c r="KB149" s="123" t="s">
        <v>483</v>
      </c>
      <c r="KC149" s="123" t="s">
        <v>483</v>
      </c>
      <c r="KD149" s="123" t="s">
        <v>2550</v>
      </c>
      <c r="KE149" s="123" t="s">
        <v>2551</v>
      </c>
      <c r="KF149" s="123"/>
      <c r="KG149" s="123" t="s">
        <v>935</v>
      </c>
      <c r="KH149" s="123" t="s">
        <v>500</v>
      </c>
      <c r="KI149" s="123">
        <v>1</v>
      </c>
      <c r="KJ149" s="123" t="s">
        <v>483</v>
      </c>
      <c r="KK149" s="123" t="s">
        <v>483</v>
      </c>
      <c r="KL149" s="123" t="s">
        <v>483</v>
      </c>
      <c r="KM149" s="123" t="s">
        <v>483</v>
      </c>
      <c r="KN149" s="123" t="s">
        <v>483</v>
      </c>
      <c r="KO149" s="123" t="s">
        <v>483</v>
      </c>
      <c r="KP149" s="123" t="s">
        <v>483</v>
      </c>
      <c r="KQ149" s="123" t="s">
        <v>483</v>
      </c>
      <c r="KR149" s="123" t="s">
        <v>483</v>
      </c>
      <c r="KS149" s="123" t="s">
        <v>483</v>
      </c>
      <c r="KT149" s="123" t="s">
        <v>483</v>
      </c>
      <c r="KU149" s="123" t="s">
        <v>483</v>
      </c>
      <c r="KV149" s="123" t="s">
        <v>483</v>
      </c>
      <c r="KW149" s="123" t="s">
        <v>483</v>
      </c>
      <c r="KX149" s="123" t="s">
        <v>483</v>
      </c>
      <c r="KY149" s="123" t="s">
        <v>483</v>
      </c>
      <c r="KZ149" s="123" t="s">
        <v>483</v>
      </c>
      <c r="LA149" s="123" t="s">
        <v>483</v>
      </c>
      <c r="LB149" s="123" t="s">
        <v>483</v>
      </c>
      <c r="LC149" s="123" t="s">
        <v>483</v>
      </c>
      <c r="LD149" s="123" t="s">
        <v>483</v>
      </c>
      <c r="LE149" s="123" t="s">
        <v>490</v>
      </c>
      <c r="LF149" s="123">
        <v>0</v>
      </c>
      <c r="LG149" s="123">
        <v>14</v>
      </c>
      <c r="LH149" s="123">
        <v>0</v>
      </c>
      <c r="LI149" s="123">
        <v>14</v>
      </c>
      <c r="LJ149" s="123">
        <v>14</v>
      </c>
      <c r="LK149" s="123">
        <v>14</v>
      </c>
      <c r="LL149" s="123">
        <v>14</v>
      </c>
      <c r="LM149" s="123">
        <v>14</v>
      </c>
      <c r="LN149" s="123" t="s">
        <v>483</v>
      </c>
      <c r="LO149" s="123" t="s">
        <v>483</v>
      </c>
      <c r="LP149" s="123" t="s">
        <v>483</v>
      </c>
      <c r="LQ149" s="123" t="s">
        <v>483</v>
      </c>
      <c r="LR149" s="123" t="s">
        <v>483</v>
      </c>
      <c r="LS149" s="123" t="s">
        <v>483</v>
      </c>
      <c r="LT149" s="123" t="s">
        <v>483</v>
      </c>
      <c r="LU149" s="123" t="s">
        <v>483</v>
      </c>
      <c r="LV149" s="123" t="s">
        <v>483</v>
      </c>
      <c r="LW149" s="123" t="s">
        <v>483</v>
      </c>
      <c r="LX149" s="123" t="s">
        <v>483</v>
      </c>
      <c r="LY149" s="123" t="s">
        <v>489</v>
      </c>
      <c r="LZ149" s="123" t="s">
        <v>489</v>
      </c>
      <c r="MA149" s="123" t="s">
        <v>489</v>
      </c>
      <c r="MB149" s="123" t="s">
        <v>483</v>
      </c>
      <c r="MC149" s="123" t="s">
        <v>483</v>
      </c>
      <c r="MD149" s="123" t="s">
        <v>483</v>
      </c>
      <c r="ME149" s="123" t="s">
        <v>483</v>
      </c>
      <c r="MF149" s="123" t="s">
        <v>483</v>
      </c>
      <c r="MG149" s="123" t="s">
        <v>483</v>
      </c>
      <c r="MH149" s="123" t="s">
        <v>483</v>
      </c>
      <c r="MI149" s="123" t="s">
        <v>483</v>
      </c>
      <c r="MJ149" s="123" t="s">
        <v>483</v>
      </c>
      <c r="MK149" s="123" t="s">
        <v>483</v>
      </c>
      <c r="ML149" s="123" t="s">
        <v>483</v>
      </c>
      <c r="MM149" s="123" t="s">
        <v>483</v>
      </c>
      <c r="MN149" s="123" t="s">
        <v>483</v>
      </c>
      <c r="MO149" s="123" t="s">
        <v>483</v>
      </c>
      <c r="MP149" s="123" t="s">
        <v>483</v>
      </c>
      <c r="MQ149" s="123" t="s">
        <v>483</v>
      </c>
      <c r="MR149" s="123" t="s">
        <v>483</v>
      </c>
      <c r="MS149" s="123" t="s">
        <v>483</v>
      </c>
      <c r="MT149" s="123" t="s">
        <v>483</v>
      </c>
      <c r="MU149" s="123" t="s">
        <v>483</v>
      </c>
      <c r="MV149" s="123" t="s">
        <v>483</v>
      </c>
      <c r="MW149" s="123" t="s">
        <v>483</v>
      </c>
      <c r="MX149" s="123" t="s">
        <v>489</v>
      </c>
      <c r="MY149" s="123" t="s">
        <v>483</v>
      </c>
      <c r="MZ149" s="123" t="s">
        <v>483</v>
      </c>
      <c r="NA149" s="123" t="s">
        <v>483</v>
      </c>
      <c r="NB149" s="123" t="s">
        <v>483</v>
      </c>
      <c r="NC149" s="123" t="s">
        <v>483</v>
      </c>
      <c r="ND149" s="123" t="s">
        <v>483</v>
      </c>
      <c r="NE149" s="123" t="s">
        <v>483</v>
      </c>
      <c r="NF149" s="123" t="s">
        <v>483</v>
      </c>
      <c r="NG149" s="123" t="s">
        <v>483</v>
      </c>
      <c r="NH149" s="123" t="s">
        <v>483</v>
      </c>
      <c r="NI149" s="123" t="s">
        <v>483</v>
      </c>
      <c r="NJ149" s="123" t="s">
        <v>483</v>
      </c>
      <c r="NK149" s="123" t="s">
        <v>483</v>
      </c>
      <c r="NL149" s="123" t="s">
        <v>483</v>
      </c>
      <c r="NM149" s="123" t="s">
        <v>483</v>
      </c>
      <c r="NN149" s="123" t="s">
        <v>483</v>
      </c>
      <c r="NO149" s="123" t="s">
        <v>483</v>
      </c>
      <c r="NP149" s="123" t="s">
        <v>483</v>
      </c>
      <c r="NQ149" s="123" t="s">
        <v>483</v>
      </c>
      <c r="NR149" s="123" t="s">
        <v>490</v>
      </c>
      <c r="NS149" s="123" t="s">
        <v>490</v>
      </c>
      <c r="NT149" s="123" t="s">
        <v>490</v>
      </c>
      <c r="NU149" s="123" t="s">
        <v>490</v>
      </c>
      <c r="NV149" s="123" t="s">
        <v>490</v>
      </c>
      <c r="NW149" s="123" t="s">
        <v>490</v>
      </c>
      <c r="NX149" s="123" t="s">
        <v>483</v>
      </c>
      <c r="NY149" s="123" t="s">
        <v>483</v>
      </c>
      <c r="NZ149" s="123" t="s">
        <v>483</v>
      </c>
      <c r="OA149" s="123" t="s">
        <v>483</v>
      </c>
      <c r="OB149" s="123" t="s">
        <v>483</v>
      </c>
      <c r="OC149" s="123" t="s">
        <v>483</v>
      </c>
      <c r="OD149" s="123" t="s">
        <v>483</v>
      </c>
      <c r="OE149" s="123" t="s">
        <v>483</v>
      </c>
      <c r="OF149" s="123" t="s">
        <v>483</v>
      </c>
      <c r="OG149" s="123" t="s">
        <v>483</v>
      </c>
      <c r="OH149" s="123" t="s">
        <v>483</v>
      </c>
      <c r="OI149" s="123" t="s">
        <v>483</v>
      </c>
      <c r="OJ149" s="123" t="s">
        <v>483</v>
      </c>
      <c r="OK149" s="123" t="s">
        <v>483</v>
      </c>
      <c r="OL149" s="123" t="s">
        <v>483</v>
      </c>
      <c r="OM149" s="123" t="s">
        <v>483</v>
      </c>
      <c r="ON149" s="123" t="s">
        <v>483</v>
      </c>
      <c r="OO149" s="123" t="s">
        <v>483</v>
      </c>
      <c r="OP149" s="123" t="s">
        <v>483</v>
      </c>
      <c r="OQ149" s="123" t="s">
        <v>483</v>
      </c>
      <c r="OR149" s="123" t="s">
        <v>483</v>
      </c>
      <c r="OS149" s="123" t="s">
        <v>483</v>
      </c>
      <c r="OT149" s="123" t="s">
        <v>483</v>
      </c>
      <c r="OU149" s="123" t="s">
        <v>483</v>
      </c>
      <c r="OV149" s="123" t="s">
        <v>483</v>
      </c>
      <c r="OW149" s="123" t="s">
        <v>575</v>
      </c>
      <c r="OX149" s="123" t="s">
        <v>489</v>
      </c>
      <c r="OY149" s="123" t="s">
        <v>483</v>
      </c>
      <c r="OZ149" s="123" t="s">
        <v>483</v>
      </c>
      <c r="PA149" s="123" t="s">
        <v>483</v>
      </c>
      <c r="PB149" s="123" t="s">
        <v>483</v>
      </c>
      <c r="PC149" s="123" t="s">
        <v>483</v>
      </c>
      <c r="PD149" s="123" t="s">
        <v>483</v>
      </c>
      <c r="PE149" s="123" t="s">
        <v>483</v>
      </c>
      <c r="PF149" s="123" t="s">
        <v>483</v>
      </c>
      <c r="PG149" s="123" t="s">
        <v>483</v>
      </c>
      <c r="PH149" s="123" t="s">
        <v>483</v>
      </c>
      <c r="PI149" s="123" t="s">
        <v>483</v>
      </c>
      <c r="PJ149" s="123" t="s">
        <v>483</v>
      </c>
      <c r="PK149" s="123" t="s">
        <v>483</v>
      </c>
      <c r="PL149" s="123" t="s">
        <v>483</v>
      </c>
      <c r="PM149" s="123" t="s">
        <v>483</v>
      </c>
      <c r="PN149" s="123" t="s">
        <v>483</v>
      </c>
      <c r="PO149" s="123" t="s">
        <v>483</v>
      </c>
      <c r="PP149" s="123" t="s">
        <v>483</v>
      </c>
      <c r="PQ149" s="123" t="s">
        <v>483</v>
      </c>
      <c r="PR149" s="123" t="s">
        <v>483</v>
      </c>
      <c r="PS149" s="123" t="s">
        <v>483</v>
      </c>
      <c r="PT149" s="123" t="s">
        <v>483</v>
      </c>
      <c r="PU149" s="123" t="s">
        <v>574</v>
      </c>
      <c r="PV149" s="123" t="s">
        <v>574</v>
      </c>
      <c r="PW149" s="123" t="s">
        <v>574</v>
      </c>
      <c r="PX149" s="123" t="s">
        <v>574</v>
      </c>
      <c r="PY149" s="123" t="s">
        <v>574</v>
      </c>
      <c r="PZ149" s="123" t="s">
        <v>483</v>
      </c>
      <c r="QA149" s="123" t="s">
        <v>583</v>
      </c>
      <c r="QB149" s="123" t="s">
        <v>483</v>
      </c>
      <c r="QC149" s="123" t="s">
        <v>572</v>
      </c>
      <c r="QD149" s="123" t="s">
        <v>483</v>
      </c>
      <c r="QE149" s="123" t="s">
        <v>2552</v>
      </c>
      <c r="QF149" s="123"/>
      <c r="QG149" s="123"/>
      <c r="QH149" s="123" t="s">
        <v>489</v>
      </c>
      <c r="QI149" s="123" t="s">
        <v>483</v>
      </c>
      <c r="QJ149" s="123" t="s">
        <v>483</v>
      </c>
      <c r="QK149" s="123"/>
      <c r="QL149" s="123" t="s">
        <v>483</v>
      </c>
      <c r="QM149" s="123" t="s">
        <v>483</v>
      </c>
      <c r="QN149" s="123" t="s">
        <v>483</v>
      </c>
      <c r="QO149" s="123" t="s">
        <v>483</v>
      </c>
      <c r="QP149" s="123" t="s">
        <v>483</v>
      </c>
      <c r="QQ149" s="123">
        <v>4</v>
      </c>
      <c r="QR149" s="123">
        <v>20</v>
      </c>
      <c r="QS149" s="123">
        <v>100</v>
      </c>
      <c r="QT149" s="123"/>
      <c r="QU149" s="90" t="s">
        <v>4479</v>
      </c>
      <c r="QV149" s="90" t="s">
        <v>4484</v>
      </c>
      <c r="QW149" s="125" t="s">
        <v>4970</v>
      </c>
      <c r="QX149" s="148" t="s">
        <v>483</v>
      </c>
      <c r="QY149" s="90" t="s">
        <v>483</v>
      </c>
      <c r="QZ149" s="148" t="s">
        <v>483</v>
      </c>
      <c r="RA149" s="58" t="s">
        <v>4558</v>
      </c>
      <c r="RB149" s="148">
        <v>54</v>
      </c>
      <c r="RC149" s="148">
        <v>28</v>
      </c>
      <c r="RD149" s="148">
        <v>26</v>
      </c>
      <c r="RE149" s="149">
        <v>49</v>
      </c>
      <c r="RF149" s="149">
        <v>28</v>
      </c>
      <c r="RG149" s="149">
        <v>21</v>
      </c>
      <c r="RH149" s="152">
        <v>46</v>
      </c>
      <c r="RI149" s="152">
        <v>29</v>
      </c>
      <c r="RJ149" s="152">
        <v>17</v>
      </c>
      <c r="RK149" s="90">
        <v>49</v>
      </c>
      <c r="RL149" s="90">
        <v>28</v>
      </c>
      <c r="RM149" s="90">
        <v>21</v>
      </c>
      <c r="RN149" s="149">
        <v>20</v>
      </c>
      <c r="RO149" s="152">
        <v>22</v>
      </c>
      <c r="RP149" s="90" t="s">
        <v>4737</v>
      </c>
      <c r="RQ149" s="58" t="s">
        <v>4738</v>
      </c>
      <c r="RR149" s="90" t="s">
        <v>4739</v>
      </c>
      <c r="RS149" s="80">
        <v>0</v>
      </c>
      <c r="RT149" s="80">
        <v>1</v>
      </c>
      <c r="RU149" s="80">
        <v>0</v>
      </c>
      <c r="RV149" s="80">
        <v>0</v>
      </c>
      <c r="RW149" s="175" t="s">
        <v>5449</v>
      </c>
      <c r="RX149" s="175">
        <v>0</v>
      </c>
      <c r="RY149" s="219" t="s">
        <v>483</v>
      </c>
      <c r="RZ149" s="152" t="s">
        <v>6132</v>
      </c>
      <c r="SA149" s="191" t="s">
        <v>6849</v>
      </c>
      <c r="SB149" s="90" t="s">
        <v>4781</v>
      </c>
      <c r="SC149" s="90" t="s">
        <v>4781</v>
      </c>
      <c r="SD149" s="224" t="s">
        <v>6784</v>
      </c>
      <c r="SE149" s="123"/>
      <c r="SF149" s="114"/>
      <c r="SG149" s="114"/>
      <c r="SH149" s="114"/>
      <c r="SI149" s="114"/>
      <c r="SJ149" s="114"/>
      <c r="SK149" s="114"/>
      <c r="SL149" s="114"/>
      <c r="SM149" s="114"/>
      <c r="SN149" s="242"/>
      <c r="SO149" s="114"/>
      <c r="SQ149" s="123"/>
      <c r="SR149" s="123"/>
      <c r="ST149" s="176" t="s">
        <v>489</v>
      </c>
      <c r="SV149" s="235" t="s">
        <v>4478</v>
      </c>
    </row>
    <row r="150" spans="1:516" s="98" customFormat="1" ht="84.75" customHeight="1" x14ac:dyDescent="0.25">
      <c r="A150" s="123" t="s">
        <v>2630</v>
      </c>
      <c r="B150" s="93">
        <v>226</v>
      </c>
      <c r="C150" s="123">
        <v>2019</v>
      </c>
      <c r="D150" s="94" t="s">
        <v>4073</v>
      </c>
      <c r="E150" s="123">
        <v>15</v>
      </c>
      <c r="F150" s="123" t="s">
        <v>602</v>
      </c>
      <c r="G150" s="114" t="s">
        <v>2631</v>
      </c>
      <c r="H150" s="123"/>
      <c r="I150" s="123" t="s">
        <v>5059</v>
      </c>
      <c r="J150" s="123" t="s">
        <v>2632</v>
      </c>
      <c r="K150" s="123" t="s">
        <v>657</v>
      </c>
      <c r="L150" s="123" t="s">
        <v>2633</v>
      </c>
      <c r="M150" s="123">
        <v>209</v>
      </c>
      <c r="N150" s="123"/>
      <c r="O150" s="123" t="s">
        <v>608</v>
      </c>
      <c r="P150" s="123" t="s">
        <v>2634</v>
      </c>
      <c r="Q150" s="123">
        <v>7222702422</v>
      </c>
      <c r="R150" s="95" t="s">
        <v>2635</v>
      </c>
      <c r="S150" s="97">
        <v>50120</v>
      </c>
      <c r="T150" s="97" t="s">
        <v>590</v>
      </c>
      <c r="U150" s="97" t="s">
        <v>2636</v>
      </c>
      <c r="V150" s="97" t="s">
        <v>2637</v>
      </c>
      <c r="W150" s="97" t="s">
        <v>739</v>
      </c>
      <c r="X150" s="183">
        <v>722270422</v>
      </c>
      <c r="Y150" s="95" t="s">
        <v>2638</v>
      </c>
      <c r="Z150" s="123">
        <v>14</v>
      </c>
      <c r="AA150" s="123"/>
      <c r="AB150" s="123"/>
      <c r="AC150" s="123">
        <v>14</v>
      </c>
      <c r="AD150" s="123">
        <v>8</v>
      </c>
      <c r="AE150" s="123"/>
      <c r="AF150" s="123"/>
      <c r="AG150" s="123">
        <v>8</v>
      </c>
      <c r="AH150" s="123">
        <v>0</v>
      </c>
      <c r="AI150" s="123">
        <v>0</v>
      </c>
      <c r="AJ150" s="123">
        <v>22</v>
      </c>
      <c r="AK150" s="123">
        <v>22</v>
      </c>
      <c r="AL150" s="123">
        <v>30</v>
      </c>
      <c r="AM150" s="123">
        <v>80</v>
      </c>
      <c r="AN150" s="123">
        <v>99</v>
      </c>
      <c r="AO150" s="123">
        <v>61</v>
      </c>
      <c r="AP150" s="123">
        <v>16</v>
      </c>
      <c r="AQ150" s="123">
        <v>0</v>
      </c>
      <c r="AR150" s="123"/>
      <c r="AS150" s="123"/>
      <c r="AT150" s="123" t="s">
        <v>489</v>
      </c>
      <c r="AU150" s="123" t="s">
        <v>483</v>
      </c>
      <c r="AV150" s="123" t="s">
        <v>585</v>
      </c>
      <c r="AW150" s="123">
        <v>60</v>
      </c>
      <c r="AX150" s="123" t="s">
        <v>615</v>
      </c>
      <c r="AY150" s="123" t="s">
        <v>483</v>
      </c>
      <c r="AZ150" s="123" t="s">
        <v>483</v>
      </c>
      <c r="BA150" s="123" t="s">
        <v>483</v>
      </c>
      <c r="BB150" s="123" t="s">
        <v>483</v>
      </c>
      <c r="BC150" s="123" t="s">
        <v>483</v>
      </c>
      <c r="BD150" s="123" t="s">
        <v>572</v>
      </c>
      <c r="BE150" s="123" t="s">
        <v>490</v>
      </c>
      <c r="BF150" s="123" t="s">
        <v>490</v>
      </c>
      <c r="BG150" s="123" t="s">
        <v>490</v>
      </c>
      <c r="BH150" s="123" t="s">
        <v>490</v>
      </c>
      <c r="BI150" s="123" t="s">
        <v>490</v>
      </c>
      <c r="BJ150" s="123" t="s">
        <v>490</v>
      </c>
      <c r="BK150" s="123" t="s">
        <v>483</v>
      </c>
      <c r="BL150" s="123" t="s">
        <v>483</v>
      </c>
      <c r="BM150" s="123" t="s">
        <v>483</v>
      </c>
      <c r="BN150" s="123" t="s">
        <v>483</v>
      </c>
      <c r="BO150" s="123" t="s">
        <v>483</v>
      </c>
      <c r="BP150" s="123" t="s">
        <v>490</v>
      </c>
      <c r="BQ150" s="123" t="s">
        <v>483</v>
      </c>
      <c r="BR150" s="123" t="s">
        <v>483</v>
      </c>
      <c r="BS150" s="123" t="s">
        <v>483</v>
      </c>
      <c r="BT150" s="123" t="s">
        <v>483</v>
      </c>
      <c r="BU150" s="123" t="s">
        <v>483</v>
      </c>
      <c r="BV150" s="123" t="s">
        <v>483</v>
      </c>
      <c r="BW150" s="123" t="s">
        <v>490</v>
      </c>
      <c r="BX150" s="123" t="s">
        <v>483</v>
      </c>
      <c r="BY150" s="123" t="s">
        <v>490</v>
      </c>
      <c r="BZ150" s="123" t="s">
        <v>483</v>
      </c>
      <c r="CA150" s="123" t="s">
        <v>483</v>
      </c>
      <c r="CB150" s="123" t="s">
        <v>483</v>
      </c>
      <c r="CC150" s="123" t="s">
        <v>490</v>
      </c>
      <c r="CD150" s="123" t="s">
        <v>483</v>
      </c>
      <c r="CE150" s="123" t="s">
        <v>483</v>
      </c>
      <c r="CF150" s="123"/>
      <c r="CG150" s="123" t="s">
        <v>483</v>
      </c>
      <c r="CH150" s="123" t="s">
        <v>483</v>
      </c>
      <c r="CI150" s="123" t="s">
        <v>483</v>
      </c>
      <c r="CJ150" s="123" t="s">
        <v>483</v>
      </c>
      <c r="CK150" s="123" t="s">
        <v>483</v>
      </c>
      <c r="CL150" s="123" t="s">
        <v>483</v>
      </c>
      <c r="CM150" s="123" t="s">
        <v>483</v>
      </c>
      <c r="CN150" s="123" t="s">
        <v>483</v>
      </c>
      <c r="CO150" s="123" t="s">
        <v>483</v>
      </c>
      <c r="CP150" s="123" t="s">
        <v>483</v>
      </c>
      <c r="CQ150" s="123" t="s">
        <v>483</v>
      </c>
      <c r="CR150" s="123" t="s">
        <v>483</v>
      </c>
      <c r="CS150" s="123" t="s">
        <v>483</v>
      </c>
      <c r="CT150" s="123" t="s">
        <v>489</v>
      </c>
      <c r="CU150" s="123" t="s">
        <v>483</v>
      </c>
      <c r="CV150" s="123" t="s">
        <v>483</v>
      </c>
      <c r="CW150" s="123" t="s">
        <v>483</v>
      </c>
      <c r="CX150" s="123" t="s">
        <v>483</v>
      </c>
      <c r="CY150" s="123" t="s">
        <v>489</v>
      </c>
      <c r="CZ150" s="123" t="s">
        <v>490</v>
      </c>
      <c r="DA150" s="123" t="s">
        <v>490</v>
      </c>
      <c r="DB150" s="123" t="s">
        <v>490</v>
      </c>
      <c r="DC150" s="123" t="s">
        <v>490</v>
      </c>
      <c r="DD150" s="123" t="s">
        <v>490</v>
      </c>
      <c r="DE150" s="123" t="s">
        <v>490</v>
      </c>
      <c r="DF150" s="123" t="s">
        <v>483</v>
      </c>
      <c r="DG150" s="123" t="s">
        <v>483</v>
      </c>
      <c r="DH150" s="123" t="s">
        <v>483</v>
      </c>
      <c r="DI150" s="123" t="s">
        <v>483</v>
      </c>
      <c r="DJ150" s="123" t="s">
        <v>483</v>
      </c>
      <c r="DK150" s="123" t="s">
        <v>483</v>
      </c>
      <c r="DL150" s="123" t="s">
        <v>483</v>
      </c>
      <c r="DM150" s="123" t="s">
        <v>618</v>
      </c>
      <c r="DN150" s="123" t="s">
        <v>489</v>
      </c>
      <c r="DO150" s="123" t="s">
        <v>483</v>
      </c>
      <c r="DP150" s="123" t="s">
        <v>483</v>
      </c>
      <c r="DQ150" s="123" t="s">
        <v>483</v>
      </c>
      <c r="DR150" s="123" t="s">
        <v>483</v>
      </c>
      <c r="DS150" s="123" t="s">
        <v>483</v>
      </c>
      <c r="DT150" s="123" t="s">
        <v>483</v>
      </c>
      <c r="DU150" s="123" t="s">
        <v>483</v>
      </c>
      <c r="DV150" s="123" t="s">
        <v>483</v>
      </c>
      <c r="DW150" s="123" t="s">
        <v>483</v>
      </c>
      <c r="DX150" s="123" t="s">
        <v>483</v>
      </c>
      <c r="DY150" s="123" t="s">
        <v>490</v>
      </c>
      <c r="DZ150" s="123" t="s">
        <v>483</v>
      </c>
      <c r="EA150" s="123" t="s">
        <v>483</v>
      </c>
      <c r="EB150" s="123" t="s">
        <v>483</v>
      </c>
      <c r="EC150" s="123" t="s">
        <v>483</v>
      </c>
      <c r="ED150" s="123" t="s">
        <v>483</v>
      </c>
      <c r="EE150" s="123">
        <v>2</v>
      </c>
      <c r="EF150" s="123">
        <v>2</v>
      </c>
      <c r="EG150" s="123">
        <v>2</v>
      </c>
      <c r="EH150" s="123" t="s">
        <v>489</v>
      </c>
      <c r="EI150" s="123" t="s">
        <v>483</v>
      </c>
      <c r="EJ150" s="123" t="s">
        <v>489</v>
      </c>
      <c r="EK150" s="123" t="s">
        <v>483</v>
      </c>
      <c r="EL150" s="123" t="s">
        <v>483</v>
      </c>
      <c r="EM150" s="123" t="s">
        <v>483</v>
      </c>
      <c r="EN150" s="123" t="s">
        <v>483</v>
      </c>
      <c r="EO150" s="123" t="s">
        <v>483</v>
      </c>
      <c r="EP150" s="123" t="s">
        <v>483</v>
      </c>
      <c r="EQ150" s="123" t="s">
        <v>483</v>
      </c>
      <c r="ER150" s="123" t="s">
        <v>483</v>
      </c>
      <c r="ES150" s="123" t="s">
        <v>483</v>
      </c>
      <c r="ET150" s="123" t="s">
        <v>483</v>
      </c>
      <c r="EU150" s="123" t="s">
        <v>483</v>
      </c>
      <c r="EV150" s="123" t="s">
        <v>483</v>
      </c>
      <c r="EW150" s="123" t="s">
        <v>483</v>
      </c>
      <c r="EX150" s="123" t="s">
        <v>483</v>
      </c>
      <c r="EY150" s="123" t="s">
        <v>483</v>
      </c>
      <c r="EZ150" s="123" t="s">
        <v>483</v>
      </c>
      <c r="FA150" s="123" t="s">
        <v>483</v>
      </c>
      <c r="FB150" s="123" t="s">
        <v>483</v>
      </c>
      <c r="FC150" s="123" t="s">
        <v>483</v>
      </c>
      <c r="FD150" s="123" t="s">
        <v>483</v>
      </c>
      <c r="FE150" s="123" t="s">
        <v>483</v>
      </c>
      <c r="FF150" s="123" t="s">
        <v>490</v>
      </c>
      <c r="FG150" s="123" t="s">
        <v>490</v>
      </c>
      <c r="FH150" s="123" t="s">
        <v>483</v>
      </c>
      <c r="FI150" s="123" t="s">
        <v>483</v>
      </c>
      <c r="FJ150" s="123" t="s">
        <v>490</v>
      </c>
      <c r="FK150" s="123" t="s">
        <v>483</v>
      </c>
      <c r="FL150" s="123" t="s">
        <v>483</v>
      </c>
      <c r="FM150" s="123" t="s">
        <v>483</v>
      </c>
      <c r="FN150" s="123" t="s">
        <v>483</v>
      </c>
      <c r="FO150" s="123" t="s">
        <v>483</v>
      </c>
      <c r="FP150" s="123" t="s">
        <v>483</v>
      </c>
      <c r="FQ150" s="123" t="s">
        <v>483</v>
      </c>
      <c r="FR150" s="123" t="s">
        <v>483</v>
      </c>
      <c r="FS150" s="123" t="s">
        <v>483</v>
      </c>
      <c r="FT150" s="123" t="s">
        <v>483</v>
      </c>
      <c r="FU150" s="123" t="s">
        <v>483</v>
      </c>
      <c r="FV150" s="123" t="s">
        <v>490</v>
      </c>
      <c r="FW150" s="123" t="s">
        <v>483</v>
      </c>
      <c r="FX150" s="123" t="s">
        <v>483</v>
      </c>
      <c r="FY150" s="123" t="s">
        <v>483</v>
      </c>
      <c r="FZ150" s="123" t="s">
        <v>483</v>
      </c>
      <c r="GA150" s="123" t="s">
        <v>483</v>
      </c>
      <c r="GB150" s="123" t="s">
        <v>483</v>
      </c>
      <c r="GC150" s="123" t="s">
        <v>483</v>
      </c>
      <c r="GD150" s="123" t="s">
        <v>483</v>
      </c>
      <c r="GE150" s="123" t="s">
        <v>483</v>
      </c>
      <c r="GF150" s="123" t="s">
        <v>483</v>
      </c>
      <c r="GG150" s="123" t="s">
        <v>483</v>
      </c>
      <c r="GH150" s="123" t="s">
        <v>483</v>
      </c>
      <c r="GI150" s="123" t="s">
        <v>483</v>
      </c>
      <c r="GJ150" s="123" t="s">
        <v>483</v>
      </c>
      <c r="GK150" s="123" t="s">
        <v>483</v>
      </c>
      <c r="GL150" s="123" t="s">
        <v>483</v>
      </c>
      <c r="GM150" s="123" t="s">
        <v>483</v>
      </c>
      <c r="GN150" s="123" t="s">
        <v>483</v>
      </c>
      <c r="GO150" s="123" t="s">
        <v>483</v>
      </c>
      <c r="GP150" s="123" t="s">
        <v>483</v>
      </c>
      <c r="GQ150" s="123" t="s">
        <v>489</v>
      </c>
      <c r="GR150" s="123" t="s">
        <v>483</v>
      </c>
      <c r="GS150" s="123" t="s">
        <v>483</v>
      </c>
      <c r="GT150" s="123" t="s">
        <v>483</v>
      </c>
      <c r="GU150" s="123" t="s">
        <v>483</v>
      </c>
      <c r="GV150" s="123" t="s">
        <v>483</v>
      </c>
      <c r="GW150" s="123" t="s">
        <v>483</v>
      </c>
      <c r="GX150" s="123" t="s">
        <v>483</v>
      </c>
      <c r="GY150" s="123" t="s">
        <v>489</v>
      </c>
      <c r="GZ150" s="123" t="s">
        <v>483</v>
      </c>
      <c r="HA150" s="123" t="s">
        <v>483</v>
      </c>
      <c r="HB150" s="123" t="s">
        <v>483</v>
      </c>
      <c r="HC150" s="123" t="s">
        <v>483</v>
      </c>
      <c r="HD150" s="123" t="s">
        <v>483</v>
      </c>
      <c r="HE150" s="123" t="s">
        <v>489</v>
      </c>
      <c r="HF150" s="123" t="s">
        <v>490</v>
      </c>
      <c r="HG150" s="123" t="s">
        <v>490</v>
      </c>
      <c r="HH150" s="123" t="s">
        <v>490</v>
      </c>
      <c r="HI150" s="123" t="s">
        <v>490</v>
      </c>
      <c r="HJ150" s="123" t="s">
        <v>490</v>
      </c>
      <c r="HK150" s="123" t="s">
        <v>490</v>
      </c>
      <c r="HL150" s="123" t="s">
        <v>490</v>
      </c>
      <c r="HM150" s="123" t="s">
        <v>490</v>
      </c>
      <c r="HN150" s="123" t="s">
        <v>490</v>
      </c>
      <c r="HO150" s="123" t="s">
        <v>490</v>
      </c>
      <c r="HP150" s="123" t="s">
        <v>490</v>
      </c>
      <c r="HQ150" s="123" t="s">
        <v>483</v>
      </c>
      <c r="HR150" s="123" t="s">
        <v>490</v>
      </c>
      <c r="HS150" s="123" t="s">
        <v>490</v>
      </c>
      <c r="HT150" s="123" t="s">
        <v>490</v>
      </c>
      <c r="HU150" s="123" t="s">
        <v>490</v>
      </c>
      <c r="HV150" s="123" t="s">
        <v>483</v>
      </c>
      <c r="HW150" s="123" t="s">
        <v>483</v>
      </c>
      <c r="HX150" s="123" t="s">
        <v>483</v>
      </c>
      <c r="HY150" s="123" t="s">
        <v>483</v>
      </c>
      <c r="HZ150" s="123" t="s">
        <v>483</v>
      </c>
      <c r="IA150" s="123" t="s">
        <v>483</v>
      </c>
      <c r="IB150" s="123" t="s">
        <v>483</v>
      </c>
      <c r="IC150" s="123" t="s">
        <v>483</v>
      </c>
      <c r="ID150" s="123" t="s">
        <v>483</v>
      </c>
      <c r="IE150" s="123" t="s">
        <v>489</v>
      </c>
      <c r="IF150" s="123" t="s">
        <v>490</v>
      </c>
      <c r="IG150" s="123" t="s">
        <v>490</v>
      </c>
      <c r="IH150" s="123" t="s">
        <v>490</v>
      </c>
      <c r="II150" s="123" t="s">
        <v>490</v>
      </c>
      <c r="IJ150" s="123" t="s">
        <v>490</v>
      </c>
      <c r="IK150" s="123" t="s">
        <v>483</v>
      </c>
      <c r="IL150" s="123" t="s">
        <v>483</v>
      </c>
      <c r="IM150" s="123" t="s">
        <v>483</v>
      </c>
      <c r="IN150" s="123">
        <v>1</v>
      </c>
      <c r="IO150" s="123"/>
      <c r="IP150" s="123">
        <v>1</v>
      </c>
      <c r="IQ150" s="123">
        <v>4</v>
      </c>
      <c r="IR150" s="123">
        <v>12</v>
      </c>
      <c r="IS150" s="123"/>
      <c r="IT150" s="123"/>
      <c r="IU150" s="123">
        <v>3</v>
      </c>
      <c r="IV150" s="123">
        <v>2</v>
      </c>
      <c r="IW150" s="123"/>
      <c r="IX150" s="123"/>
      <c r="IY150" s="123"/>
      <c r="IZ150" s="123"/>
      <c r="JA150" s="123"/>
      <c r="JB150" s="123"/>
      <c r="JC150" s="123"/>
      <c r="JD150" s="123">
        <v>1</v>
      </c>
      <c r="JE150" s="123"/>
      <c r="JF150" s="123">
        <v>1</v>
      </c>
      <c r="JG150" s="123"/>
      <c r="JH150" s="123">
        <v>1</v>
      </c>
      <c r="JI150" s="123"/>
      <c r="JJ150" s="123">
        <v>4</v>
      </c>
      <c r="JK150" s="123"/>
      <c r="JL150" s="123"/>
      <c r="JM150" s="123">
        <v>1</v>
      </c>
      <c r="JN150" s="123">
        <v>23</v>
      </c>
      <c r="JO150" s="123">
        <v>8</v>
      </c>
      <c r="JP150" s="123">
        <v>31</v>
      </c>
      <c r="JQ150" s="123">
        <v>17</v>
      </c>
      <c r="JR150" s="123"/>
      <c r="JS150" s="123" t="s">
        <v>483</v>
      </c>
      <c r="JT150" s="123" t="s">
        <v>483</v>
      </c>
      <c r="JU150" s="123" t="s">
        <v>483</v>
      </c>
      <c r="JV150" s="123" t="s">
        <v>483</v>
      </c>
      <c r="JW150" s="123" t="s">
        <v>483</v>
      </c>
      <c r="JX150" s="123" t="s">
        <v>483</v>
      </c>
      <c r="JY150" s="123" t="s">
        <v>483</v>
      </c>
      <c r="JZ150" s="123" t="s">
        <v>483</v>
      </c>
      <c r="KA150" s="123" t="s">
        <v>483</v>
      </c>
      <c r="KB150" s="123" t="s">
        <v>489</v>
      </c>
      <c r="KC150" s="123" t="s">
        <v>483</v>
      </c>
      <c r="KD150" s="123" t="s">
        <v>2639</v>
      </c>
      <c r="KE150" s="123" t="s">
        <v>715</v>
      </c>
      <c r="KF150" s="123"/>
      <c r="KG150" s="123" t="s">
        <v>680</v>
      </c>
      <c r="KH150" s="123" t="s">
        <v>500</v>
      </c>
      <c r="KI150" s="123">
        <v>2</v>
      </c>
      <c r="KJ150" s="123" t="s">
        <v>483</v>
      </c>
      <c r="KK150" s="123" t="s">
        <v>483</v>
      </c>
      <c r="KL150" s="123" t="s">
        <v>483</v>
      </c>
      <c r="KM150" s="123" t="s">
        <v>483</v>
      </c>
      <c r="KN150" s="123" t="s">
        <v>483</v>
      </c>
      <c r="KO150" s="123" t="s">
        <v>483</v>
      </c>
      <c r="KP150" s="123" t="s">
        <v>483</v>
      </c>
      <c r="KQ150" s="123" t="s">
        <v>483</v>
      </c>
      <c r="KR150" s="123" t="s">
        <v>483</v>
      </c>
      <c r="KS150" s="123" t="s">
        <v>483</v>
      </c>
      <c r="KT150" s="123" t="s">
        <v>483</v>
      </c>
      <c r="KU150" s="123" t="s">
        <v>483</v>
      </c>
      <c r="KV150" s="123" t="s">
        <v>483</v>
      </c>
      <c r="KW150" s="123" t="s">
        <v>483</v>
      </c>
      <c r="KX150" s="123" t="s">
        <v>490</v>
      </c>
      <c r="KY150" s="123" t="s">
        <v>483</v>
      </c>
      <c r="KZ150" s="123" t="s">
        <v>483</v>
      </c>
      <c r="LA150" s="123" t="s">
        <v>483</v>
      </c>
      <c r="LB150" s="123" t="s">
        <v>483</v>
      </c>
      <c r="LC150" s="123" t="s">
        <v>490</v>
      </c>
      <c r="LD150" s="123" t="s">
        <v>490</v>
      </c>
      <c r="LE150" s="123" t="s">
        <v>490</v>
      </c>
      <c r="LF150" s="123">
        <v>5</v>
      </c>
      <c r="LG150" s="123">
        <v>4</v>
      </c>
      <c r="LH150" s="123"/>
      <c r="LI150" s="123">
        <v>9</v>
      </c>
      <c r="LJ150" s="123">
        <v>5</v>
      </c>
      <c r="LK150" s="123">
        <v>6</v>
      </c>
      <c r="LL150" s="123">
        <v>5</v>
      </c>
      <c r="LM150" s="123">
        <v>8</v>
      </c>
      <c r="LN150" s="123" t="s">
        <v>483</v>
      </c>
      <c r="LO150" s="123" t="s">
        <v>483</v>
      </c>
      <c r="LP150" s="123" t="s">
        <v>483</v>
      </c>
      <c r="LQ150" s="123" t="s">
        <v>483</v>
      </c>
      <c r="LR150" s="123" t="s">
        <v>483</v>
      </c>
      <c r="LS150" s="123" t="s">
        <v>483</v>
      </c>
      <c r="LT150" s="123" t="s">
        <v>489</v>
      </c>
      <c r="LU150" s="123" t="s">
        <v>483</v>
      </c>
      <c r="LV150" s="123" t="s">
        <v>483</v>
      </c>
      <c r="LW150" s="123" t="s">
        <v>489</v>
      </c>
      <c r="LX150" s="123" t="s">
        <v>489</v>
      </c>
      <c r="LY150" s="123" t="s">
        <v>489</v>
      </c>
      <c r="LZ150" s="123" t="s">
        <v>483</v>
      </c>
      <c r="MA150" s="123" t="s">
        <v>483</v>
      </c>
      <c r="MB150" s="123" t="s">
        <v>483</v>
      </c>
      <c r="MC150" s="123" t="s">
        <v>483</v>
      </c>
      <c r="MD150" s="123" t="s">
        <v>483</v>
      </c>
      <c r="ME150" s="123" t="s">
        <v>483</v>
      </c>
      <c r="MF150" s="123" t="s">
        <v>483</v>
      </c>
      <c r="MG150" s="123" t="s">
        <v>483</v>
      </c>
      <c r="MH150" s="123" t="s">
        <v>483</v>
      </c>
      <c r="MI150" s="123" t="s">
        <v>483</v>
      </c>
      <c r="MJ150" s="123" t="s">
        <v>483</v>
      </c>
      <c r="MK150" s="123" t="s">
        <v>483</v>
      </c>
      <c r="ML150" s="123" t="s">
        <v>483</v>
      </c>
      <c r="MM150" s="123" t="s">
        <v>483</v>
      </c>
      <c r="MN150" s="123" t="s">
        <v>483</v>
      </c>
      <c r="MO150" s="123" t="s">
        <v>483</v>
      </c>
      <c r="MP150" s="123" t="s">
        <v>483</v>
      </c>
      <c r="MQ150" s="123" t="s">
        <v>483</v>
      </c>
      <c r="MR150" s="123" t="s">
        <v>483</v>
      </c>
      <c r="MS150" s="123" t="s">
        <v>483</v>
      </c>
      <c r="MT150" s="123" t="s">
        <v>489</v>
      </c>
      <c r="MU150" s="123" t="s">
        <v>483</v>
      </c>
      <c r="MV150" s="123" t="s">
        <v>489</v>
      </c>
      <c r="MW150" s="123" t="s">
        <v>489</v>
      </c>
      <c r="MX150" s="123" t="s">
        <v>489</v>
      </c>
      <c r="MY150" s="123" t="s">
        <v>483</v>
      </c>
      <c r="MZ150" s="123" t="s">
        <v>483</v>
      </c>
      <c r="NA150" s="123" t="s">
        <v>483</v>
      </c>
      <c r="NB150" s="123" t="s">
        <v>483</v>
      </c>
      <c r="NC150" s="123" t="s">
        <v>483</v>
      </c>
      <c r="ND150" s="123" t="s">
        <v>483</v>
      </c>
      <c r="NE150" s="123" t="s">
        <v>483</v>
      </c>
      <c r="NF150" s="123" t="s">
        <v>483</v>
      </c>
      <c r="NG150" s="123" t="s">
        <v>483</v>
      </c>
      <c r="NH150" s="123" t="s">
        <v>483</v>
      </c>
      <c r="NI150" s="123" t="s">
        <v>483</v>
      </c>
      <c r="NJ150" s="123" t="s">
        <v>483</v>
      </c>
      <c r="NK150" s="123" t="s">
        <v>483</v>
      </c>
      <c r="NL150" s="123" t="s">
        <v>483</v>
      </c>
      <c r="NM150" s="123" t="s">
        <v>483</v>
      </c>
      <c r="NN150" s="123" t="s">
        <v>483</v>
      </c>
      <c r="NO150" s="123" t="s">
        <v>483</v>
      </c>
      <c r="NP150" s="123" t="s">
        <v>483</v>
      </c>
      <c r="NQ150" s="123" t="s">
        <v>483</v>
      </c>
      <c r="NR150" s="123" t="s">
        <v>483</v>
      </c>
      <c r="NS150" s="123" t="s">
        <v>483</v>
      </c>
      <c r="NT150" s="123" t="s">
        <v>483</v>
      </c>
      <c r="NU150" s="123" t="s">
        <v>483</v>
      </c>
      <c r="NV150" s="123" t="s">
        <v>483</v>
      </c>
      <c r="NW150" s="123" t="s">
        <v>483</v>
      </c>
      <c r="NX150" s="123" t="s">
        <v>483</v>
      </c>
      <c r="NY150" s="123" t="s">
        <v>483</v>
      </c>
      <c r="NZ150" s="123" t="s">
        <v>483</v>
      </c>
      <c r="OA150" s="123" t="s">
        <v>483</v>
      </c>
      <c r="OB150" s="123" t="s">
        <v>483</v>
      </c>
      <c r="OC150" s="123" t="s">
        <v>483</v>
      </c>
      <c r="OD150" s="123" t="s">
        <v>483</v>
      </c>
      <c r="OE150" s="123" t="s">
        <v>483</v>
      </c>
      <c r="OF150" s="123" t="s">
        <v>483</v>
      </c>
      <c r="OG150" s="123" t="s">
        <v>483</v>
      </c>
      <c r="OH150" s="123" t="s">
        <v>489</v>
      </c>
      <c r="OI150" s="123" t="s">
        <v>483</v>
      </c>
      <c r="OJ150" s="123" t="s">
        <v>483</v>
      </c>
      <c r="OK150" s="123" t="s">
        <v>483</v>
      </c>
      <c r="OL150" s="123" t="s">
        <v>483</v>
      </c>
      <c r="OM150" s="123" t="s">
        <v>489</v>
      </c>
      <c r="ON150" s="123" t="s">
        <v>483</v>
      </c>
      <c r="OO150" s="123" t="s">
        <v>483</v>
      </c>
      <c r="OP150" s="123" t="s">
        <v>489</v>
      </c>
      <c r="OQ150" s="123" t="s">
        <v>483</v>
      </c>
      <c r="OR150" s="123" t="s">
        <v>483</v>
      </c>
      <c r="OS150" s="123" t="s">
        <v>483</v>
      </c>
      <c r="OT150" s="123" t="s">
        <v>483</v>
      </c>
      <c r="OU150" s="123" t="s">
        <v>483</v>
      </c>
      <c r="OV150" s="123" t="s">
        <v>483</v>
      </c>
      <c r="OW150" s="123" t="s">
        <v>575</v>
      </c>
      <c r="OX150" s="123" t="s">
        <v>483</v>
      </c>
      <c r="OY150" s="123" t="s">
        <v>483</v>
      </c>
      <c r="OZ150" s="123" t="s">
        <v>483</v>
      </c>
      <c r="PA150" s="123" t="s">
        <v>483</v>
      </c>
      <c r="PB150" s="123" t="s">
        <v>483</v>
      </c>
      <c r="PC150" s="123" t="s">
        <v>489</v>
      </c>
      <c r="PD150" s="123" t="s">
        <v>483</v>
      </c>
      <c r="PE150" s="123" t="s">
        <v>483</v>
      </c>
      <c r="PF150" s="123" t="s">
        <v>483</v>
      </c>
      <c r="PG150" s="123" t="s">
        <v>483</v>
      </c>
      <c r="PH150" s="123" t="s">
        <v>483</v>
      </c>
      <c r="PI150" s="123" t="s">
        <v>483</v>
      </c>
      <c r="PJ150" s="123" t="s">
        <v>483</v>
      </c>
      <c r="PK150" s="123" t="s">
        <v>483</v>
      </c>
      <c r="PL150" s="123" t="s">
        <v>483</v>
      </c>
      <c r="PM150" s="123" t="s">
        <v>483</v>
      </c>
      <c r="PN150" s="123" t="s">
        <v>483</v>
      </c>
      <c r="PO150" s="123" t="s">
        <v>483</v>
      </c>
      <c r="PP150" s="123" t="s">
        <v>483</v>
      </c>
      <c r="PQ150" s="123" t="s">
        <v>489</v>
      </c>
      <c r="PR150" s="123" t="s">
        <v>483</v>
      </c>
      <c r="PS150" s="123" t="s">
        <v>483</v>
      </c>
      <c r="PT150" s="123" t="s">
        <v>483</v>
      </c>
      <c r="PU150" s="123" t="s">
        <v>574</v>
      </c>
      <c r="PV150" s="123" t="s">
        <v>574</v>
      </c>
      <c r="PW150" s="123" t="s">
        <v>574</v>
      </c>
      <c r="PX150" s="123" t="s">
        <v>574</v>
      </c>
      <c r="PY150" s="123" t="s">
        <v>574</v>
      </c>
      <c r="PZ150" s="123" t="s">
        <v>483</v>
      </c>
      <c r="QA150" s="123" t="s">
        <v>583</v>
      </c>
      <c r="QB150" s="123" t="s">
        <v>483</v>
      </c>
      <c r="QC150" s="123" t="s">
        <v>616</v>
      </c>
      <c r="QD150" s="123" t="s">
        <v>483</v>
      </c>
      <c r="QE150" s="123" t="s">
        <v>2640</v>
      </c>
      <c r="QF150" s="123" t="s">
        <v>2641</v>
      </c>
      <c r="QG150" s="123"/>
      <c r="QH150" s="123" t="s">
        <v>483</v>
      </c>
      <c r="QI150" s="123" t="s">
        <v>483</v>
      </c>
      <c r="QJ150" s="123" t="s">
        <v>483</v>
      </c>
      <c r="QK150" s="123"/>
      <c r="QL150" s="123" t="s">
        <v>489</v>
      </c>
      <c r="QM150" s="123" t="s">
        <v>483</v>
      </c>
      <c r="QN150" s="123" t="s">
        <v>483</v>
      </c>
      <c r="QO150" s="123" t="s">
        <v>483</v>
      </c>
      <c r="QP150" s="123" t="s">
        <v>483</v>
      </c>
      <c r="QQ150" s="123">
        <v>15</v>
      </c>
      <c r="QR150" s="123">
        <v>4</v>
      </c>
      <c r="QS150" s="123">
        <v>2</v>
      </c>
      <c r="QT150" s="123"/>
      <c r="QU150" s="90" t="s">
        <v>4478</v>
      </c>
      <c r="QV150" s="90" t="s">
        <v>4958</v>
      </c>
      <c r="QW150" s="125" t="s">
        <v>4970</v>
      </c>
      <c r="QX150" s="148" t="s">
        <v>483</v>
      </c>
      <c r="QY150" s="90" t="s">
        <v>483</v>
      </c>
      <c r="QZ150" s="148" t="s">
        <v>483</v>
      </c>
      <c r="RA150" s="58" t="s">
        <v>4558</v>
      </c>
      <c r="RB150" s="148">
        <v>22</v>
      </c>
      <c r="RC150" s="148">
        <v>8</v>
      </c>
      <c r="RD150" s="148">
        <v>14</v>
      </c>
      <c r="RE150" s="149">
        <v>18</v>
      </c>
      <c r="RF150" s="149">
        <v>11</v>
      </c>
      <c r="RG150" s="149">
        <v>7</v>
      </c>
      <c r="RH150" s="1">
        <v>21</v>
      </c>
      <c r="RI150" s="1">
        <v>8</v>
      </c>
      <c r="RJ150" s="1">
        <v>13</v>
      </c>
      <c r="RK150" s="90">
        <v>24</v>
      </c>
      <c r="RL150" s="90">
        <v>11</v>
      </c>
      <c r="RM150" s="90">
        <v>13</v>
      </c>
      <c r="RN150" s="149">
        <v>10</v>
      </c>
      <c r="RO150" s="1">
        <v>8</v>
      </c>
      <c r="RP150" s="1" t="s">
        <v>483</v>
      </c>
      <c r="RQ150" s="58" t="s">
        <v>4695</v>
      </c>
      <c r="RR150" s="90" t="s">
        <v>483</v>
      </c>
      <c r="RS150" s="80">
        <v>0</v>
      </c>
      <c r="RT150" s="1">
        <v>0</v>
      </c>
      <c r="RU150" s="1">
        <v>0</v>
      </c>
      <c r="RV150" s="80">
        <v>0</v>
      </c>
      <c r="RW150" s="1">
        <v>0</v>
      </c>
      <c r="RX150" s="1">
        <v>0</v>
      </c>
      <c r="RY150" s="84" t="s">
        <v>483</v>
      </c>
      <c r="RZ150" s="84" t="s">
        <v>6202</v>
      </c>
      <c r="SA150" s="191" t="s">
        <v>6203</v>
      </c>
      <c r="SB150" s="90" t="s">
        <v>4781</v>
      </c>
      <c r="SC150" s="90" t="s">
        <v>4781</v>
      </c>
      <c r="SD150" s="217" t="s">
        <v>6173</v>
      </c>
      <c r="SE150" s="123"/>
      <c r="SF150" s="114"/>
      <c r="SG150" s="114"/>
      <c r="SH150" s="114"/>
      <c r="SI150" s="114"/>
      <c r="SJ150" s="114"/>
      <c r="SK150" s="114"/>
      <c r="SL150" s="114"/>
      <c r="SM150" s="114"/>
      <c r="SN150" s="242"/>
      <c r="SO150" s="114"/>
      <c r="SQ150" s="123"/>
      <c r="SR150" s="123"/>
      <c r="ST150" s="176" t="s">
        <v>489</v>
      </c>
      <c r="SV150" s="236" t="s">
        <v>4484</v>
      </c>
    </row>
    <row r="151" spans="1:516" s="98" customFormat="1" ht="84.75" customHeight="1" x14ac:dyDescent="0.25">
      <c r="A151" s="123" t="s">
        <v>2607</v>
      </c>
      <c r="B151" s="93">
        <v>227</v>
      </c>
      <c r="C151" s="123">
        <v>2019</v>
      </c>
      <c r="D151" s="94" t="s">
        <v>4073</v>
      </c>
      <c r="E151" s="123">
        <v>15</v>
      </c>
      <c r="F151" s="123" t="s">
        <v>598</v>
      </c>
      <c r="G151" s="114" t="s">
        <v>4919</v>
      </c>
      <c r="H151" s="123" t="s">
        <v>4919</v>
      </c>
      <c r="I151" s="123" t="s">
        <v>5059</v>
      </c>
      <c r="J151" s="123" t="s">
        <v>1266</v>
      </c>
      <c r="K151" s="123" t="s">
        <v>657</v>
      </c>
      <c r="L151" s="123" t="s">
        <v>2609</v>
      </c>
      <c r="M151" s="123">
        <v>4056</v>
      </c>
      <c r="N151" s="123"/>
      <c r="O151" s="123" t="s">
        <v>608</v>
      </c>
      <c r="P151" s="123" t="s">
        <v>2610</v>
      </c>
      <c r="Q151" s="112" t="s">
        <v>4914</v>
      </c>
      <c r="R151" s="95" t="s">
        <v>2611</v>
      </c>
      <c r="S151" s="97">
        <v>50040</v>
      </c>
      <c r="T151" s="97" t="s">
        <v>590</v>
      </c>
      <c r="U151" s="97"/>
      <c r="V151" s="97" t="s">
        <v>2612</v>
      </c>
      <c r="W151" s="97" t="s">
        <v>635</v>
      </c>
      <c r="X151" s="185" t="s">
        <v>4831</v>
      </c>
      <c r="Y151" s="95" t="s">
        <v>2613</v>
      </c>
      <c r="Z151" s="123">
        <v>11</v>
      </c>
      <c r="AA151" s="123">
        <v>2</v>
      </c>
      <c r="AB151" s="123">
        <v>3</v>
      </c>
      <c r="AC151" s="123">
        <v>6</v>
      </c>
      <c r="AD151" s="123">
        <v>2</v>
      </c>
      <c r="AE151" s="123">
        <v>1</v>
      </c>
      <c r="AF151" s="123">
        <v>1</v>
      </c>
      <c r="AG151" s="123"/>
      <c r="AH151" s="123">
        <v>3</v>
      </c>
      <c r="AI151" s="123">
        <v>4</v>
      </c>
      <c r="AJ151" s="123">
        <v>6</v>
      </c>
      <c r="AK151" s="123">
        <v>13</v>
      </c>
      <c r="AL151" s="123">
        <v>16</v>
      </c>
      <c r="AM151" s="123">
        <v>76</v>
      </c>
      <c r="AN151" s="123">
        <v>96</v>
      </c>
      <c r="AO151" s="123">
        <v>58</v>
      </c>
      <c r="AP151" s="123">
        <v>6</v>
      </c>
      <c r="AQ151" s="123">
        <v>1</v>
      </c>
      <c r="AR151" s="123">
        <v>1</v>
      </c>
      <c r="AS151" s="123"/>
      <c r="AT151" s="123" t="s">
        <v>483</v>
      </c>
      <c r="AU151" s="123" t="s">
        <v>489</v>
      </c>
      <c r="AV151" s="123" t="s">
        <v>585</v>
      </c>
      <c r="AW151" s="123"/>
      <c r="AX151" s="123" t="s">
        <v>637</v>
      </c>
      <c r="AY151" s="123" t="s">
        <v>483</v>
      </c>
      <c r="AZ151" s="123" t="s">
        <v>483</v>
      </c>
      <c r="BA151" s="123" t="s">
        <v>483</v>
      </c>
      <c r="BB151" s="123" t="s">
        <v>489</v>
      </c>
      <c r="BC151" s="123" t="s">
        <v>483</v>
      </c>
      <c r="BD151" s="123" t="s">
        <v>572</v>
      </c>
      <c r="BE151" s="123" t="s">
        <v>490</v>
      </c>
      <c r="BF151" s="123" t="s">
        <v>490</v>
      </c>
      <c r="BG151" s="123" t="s">
        <v>483</v>
      </c>
      <c r="BH151" s="123" t="s">
        <v>490</v>
      </c>
      <c r="BI151" s="123" t="s">
        <v>483</v>
      </c>
      <c r="BJ151" s="123" t="s">
        <v>490</v>
      </c>
      <c r="BK151" s="123" t="s">
        <v>490</v>
      </c>
      <c r="BL151" s="123" t="s">
        <v>490</v>
      </c>
      <c r="BM151" s="123" t="s">
        <v>483</v>
      </c>
      <c r="BN151" s="123" t="s">
        <v>483</v>
      </c>
      <c r="BO151" s="123" t="s">
        <v>483</v>
      </c>
      <c r="BP151" s="123" t="s">
        <v>490</v>
      </c>
      <c r="BQ151" s="123" t="s">
        <v>483</v>
      </c>
      <c r="BR151" s="123" t="s">
        <v>483</v>
      </c>
      <c r="BS151" s="123" t="s">
        <v>483</v>
      </c>
      <c r="BT151" s="123" t="s">
        <v>483</v>
      </c>
      <c r="BU151" s="123" t="s">
        <v>483</v>
      </c>
      <c r="BV151" s="123" t="s">
        <v>483</v>
      </c>
      <c r="BW151" s="123" t="s">
        <v>490</v>
      </c>
      <c r="BX151" s="123" t="s">
        <v>483</v>
      </c>
      <c r="BY151" s="123" t="s">
        <v>490</v>
      </c>
      <c r="BZ151" s="123" t="s">
        <v>483</v>
      </c>
      <c r="CA151" s="123" t="s">
        <v>483</v>
      </c>
      <c r="CB151" s="123" t="s">
        <v>483</v>
      </c>
      <c r="CC151" s="123" t="s">
        <v>490</v>
      </c>
      <c r="CD151" s="123" t="s">
        <v>483</v>
      </c>
      <c r="CE151" s="123" t="s">
        <v>490</v>
      </c>
      <c r="CF151" s="123"/>
      <c r="CG151" s="123" t="s">
        <v>483</v>
      </c>
      <c r="CH151" s="123" t="s">
        <v>483</v>
      </c>
      <c r="CI151" s="123" t="s">
        <v>483</v>
      </c>
      <c r="CJ151" s="123" t="s">
        <v>483</v>
      </c>
      <c r="CK151" s="123" t="s">
        <v>483</v>
      </c>
      <c r="CL151" s="123" t="s">
        <v>483</v>
      </c>
      <c r="CM151" s="123" t="s">
        <v>483</v>
      </c>
      <c r="CN151" s="123" t="s">
        <v>483</v>
      </c>
      <c r="CO151" s="123" t="s">
        <v>483</v>
      </c>
      <c r="CP151" s="123" t="s">
        <v>483</v>
      </c>
      <c r="CQ151" s="123" t="s">
        <v>483</v>
      </c>
      <c r="CR151" s="123" t="s">
        <v>483</v>
      </c>
      <c r="CS151" s="123" t="s">
        <v>483</v>
      </c>
      <c r="CT151" s="123" t="s">
        <v>483</v>
      </c>
      <c r="CU151" s="123" t="s">
        <v>483</v>
      </c>
      <c r="CV151" s="123" t="s">
        <v>483</v>
      </c>
      <c r="CW151" s="123" t="s">
        <v>483</v>
      </c>
      <c r="CX151" s="123" t="s">
        <v>489</v>
      </c>
      <c r="CY151" s="123" t="s">
        <v>489</v>
      </c>
      <c r="CZ151" s="123" t="s">
        <v>483</v>
      </c>
      <c r="DA151" s="123" t="s">
        <v>483</v>
      </c>
      <c r="DB151" s="123" t="s">
        <v>483</v>
      </c>
      <c r="DC151" s="123" t="s">
        <v>483</v>
      </c>
      <c r="DD151" s="123" t="s">
        <v>483</v>
      </c>
      <c r="DE151" s="123" t="s">
        <v>483</v>
      </c>
      <c r="DF151" s="123" t="s">
        <v>483</v>
      </c>
      <c r="DG151" s="123" t="s">
        <v>483</v>
      </c>
      <c r="DH151" s="123" t="s">
        <v>483</v>
      </c>
      <c r="DI151" s="123" t="s">
        <v>483</v>
      </c>
      <c r="DJ151" s="123" t="s">
        <v>483</v>
      </c>
      <c r="DK151" s="123" t="s">
        <v>483</v>
      </c>
      <c r="DL151" s="123" t="s">
        <v>483</v>
      </c>
      <c r="DM151" s="123" t="s">
        <v>581</v>
      </c>
      <c r="DN151" s="123" t="s">
        <v>489</v>
      </c>
      <c r="DO151" s="123" t="s">
        <v>483</v>
      </c>
      <c r="DP151" s="123" t="s">
        <v>483</v>
      </c>
      <c r="DQ151" s="123" t="s">
        <v>490</v>
      </c>
      <c r="DR151" s="123" t="s">
        <v>483</v>
      </c>
      <c r="DS151" s="123" t="s">
        <v>483</v>
      </c>
      <c r="DT151" s="123" t="s">
        <v>483</v>
      </c>
      <c r="DU151" s="123" t="s">
        <v>483</v>
      </c>
      <c r="DV151" s="123" t="s">
        <v>483</v>
      </c>
      <c r="DW151" s="123" t="s">
        <v>483</v>
      </c>
      <c r="DX151" s="123" t="s">
        <v>490</v>
      </c>
      <c r="DY151" s="123" t="s">
        <v>483</v>
      </c>
      <c r="DZ151" s="123" t="s">
        <v>483</v>
      </c>
      <c r="EA151" s="123" t="s">
        <v>490</v>
      </c>
      <c r="EB151" s="123" t="s">
        <v>483</v>
      </c>
      <c r="EC151" s="123" t="s">
        <v>490</v>
      </c>
      <c r="ED151" s="123" t="s">
        <v>483</v>
      </c>
      <c r="EE151" s="123">
        <v>1</v>
      </c>
      <c r="EF151" s="123">
        <v>1</v>
      </c>
      <c r="EG151" s="123">
        <v>1</v>
      </c>
      <c r="EH151" s="123" t="s">
        <v>489</v>
      </c>
      <c r="EI151" s="123" t="s">
        <v>489</v>
      </c>
      <c r="EJ151" s="123" t="s">
        <v>483</v>
      </c>
      <c r="EK151" s="123" t="s">
        <v>490</v>
      </c>
      <c r="EL151" s="123" t="s">
        <v>490</v>
      </c>
      <c r="EM151" s="123" t="s">
        <v>490</v>
      </c>
      <c r="EN151" s="123" t="s">
        <v>483</v>
      </c>
      <c r="EO151" s="123" t="s">
        <v>483</v>
      </c>
      <c r="EP151" s="123" t="s">
        <v>483</v>
      </c>
      <c r="EQ151" s="123" t="s">
        <v>483</v>
      </c>
      <c r="ER151" s="123" t="s">
        <v>483</v>
      </c>
      <c r="ES151" s="123" t="s">
        <v>483</v>
      </c>
      <c r="ET151" s="123" t="s">
        <v>483</v>
      </c>
      <c r="EU151" s="123" t="s">
        <v>483</v>
      </c>
      <c r="EV151" s="123" t="s">
        <v>490</v>
      </c>
      <c r="EW151" s="123" t="s">
        <v>483</v>
      </c>
      <c r="EX151" s="123" t="s">
        <v>483</v>
      </c>
      <c r="EY151" s="123" t="s">
        <v>490</v>
      </c>
      <c r="EZ151" s="123" t="s">
        <v>490</v>
      </c>
      <c r="FA151" s="123" t="s">
        <v>490</v>
      </c>
      <c r="FB151" s="123" t="s">
        <v>483</v>
      </c>
      <c r="FC151" s="123" t="s">
        <v>483</v>
      </c>
      <c r="FD151" s="123" t="s">
        <v>490</v>
      </c>
      <c r="FE151" s="123" t="s">
        <v>483</v>
      </c>
      <c r="FF151" s="123" t="s">
        <v>490</v>
      </c>
      <c r="FG151" s="123" t="s">
        <v>490</v>
      </c>
      <c r="FH151" s="123" t="s">
        <v>483</v>
      </c>
      <c r="FI151" s="123" t="s">
        <v>483</v>
      </c>
      <c r="FJ151" s="123" t="s">
        <v>490</v>
      </c>
      <c r="FK151" s="123" t="s">
        <v>483</v>
      </c>
      <c r="FL151" s="123" t="s">
        <v>490</v>
      </c>
      <c r="FM151" s="123" t="s">
        <v>490</v>
      </c>
      <c r="FN151" s="123" t="s">
        <v>490</v>
      </c>
      <c r="FO151" s="123" t="s">
        <v>490</v>
      </c>
      <c r="FP151" s="123" t="s">
        <v>490</v>
      </c>
      <c r="FQ151" s="123" t="s">
        <v>490</v>
      </c>
      <c r="FR151" s="123" t="s">
        <v>490</v>
      </c>
      <c r="FS151" s="123" t="s">
        <v>490</v>
      </c>
      <c r="FT151" s="123" t="s">
        <v>490</v>
      </c>
      <c r="FU151" s="123" t="s">
        <v>490</v>
      </c>
      <c r="FV151" s="123" t="s">
        <v>490</v>
      </c>
      <c r="FW151" s="123" t="s">
        <v>483</v>
      </c>
      <c r="FX151" s="123" t="s">
        <v>483</v>
      </c>
      <c r="FY151" s="123" t="s">
        <v>483</v>
      </c>
      <c r="FZ151" s="123" t="s">
        <v>483</v>
      </c>
      <c r="GA151" s="123" t="s">
        <v>483</v>
      </c>
      <c r="GB151" s="123" t="s">
        <v>483</v>
      </c>
      <c r="GC151" s="123" t="s">
        <v>483</v>
      </c>
      <c r="GD151" s="123" t="s">
        <v>483</v>
      </c>
      <c r="GE151" s="123" t="s">
        <v>483</v>
      </c>
      <c r="GF151" s="123" t="s">
        <v>483</v>
      </c>
      <c r="GG151" s="123" t="s">
        <v>483</v>
      </c>
      <c r="GH151" s="123" t="s">
        <v>483</v>
      </c>
      <c r="GI151" s="123" t="s">
        <v>483</v>
      </c>
      <c r="GJ151" s="123" t="s">
        <v>483</v>
      </c>
      <c r="GK151" s="123" t="s">
        <v>483</v>
      </c>
      <c r="GL151" s="123" t="s">
        <v>483</v>
      </c>
      <c r="GM151" s="123" t="s">
        <v>483</v>
      </c>
      <c r="GN151" s="123" t="s">
        <v>483</v>
      </c>
      <c r="GO151" s="123" t="s">
        <v>483</v>
      </c>
      <c r="GP151" s="123" t="s">
        <v>483</v>
      </c>
      <c r="GQ151" s="123" t="s">
        <v>483</v>
      </c>
      <c r="GR151" s="123" t="s">
        <v>483</v>
      </c>
      <c r="GS151" s="123" t="s">
        <v>483</v>
      </c>
      <c r="GT151" s="123" t="s">
        <v>483</v>
      </c>
      <c r="GU151" s="123" t="s">
        <v>483</v>
      </c>
      <c r="GV151" s="123" t="s">
        <v>490</v>
      </c>
      <c r="GW151" s="123" t="s">
        <v>483</v>
      </c>
      <c r="GX151" s="123" t="s">
        <v>483</v>
      </c>
      <c r="GY151" s="123" t="s">
        <v>489</v>
      </c>
      <c r="GZ151" s="123" t="s">
        <v>483</v>
      </c>
      <c r="HA151" s="123" t="s">
        <v>489</v>
      </c>
      <c r="HB151" s="123" t="s">
        <v>483</v>
      </c>
      <c r="HC151" s="123" t="s">
        <v>483</v>
      </c>
      <c r="HD151" s="123" t="s">
        <v>489</v>
      </c>
      <c r="HE151" s="123" t="s">
        <v>489</v>
      </c>
      <c r="HF151" s="123" t="s">
        <v>483</v>
      </c>
      <c r="HG151" s="123" t="s">
        <v>483</v>
      </c>
      <c r="HH151" s="123" t="s">
        <v>483</v>
      </c>
      <c r="HI151" s="123" t="s">
        <v>490</v>
      </c>
      <c r="HJ151" s="123" t="s">
        <v>490</v>
      </c>
      <c r="HK151" s="123" t="s">
        <v>490</v>
      </c>
      <c r="HL151" s="123" t="s">
        <v>490</v>
      </c>
      <c r="HM151" s="123" t="s">
        <v>483</v>
      </c>
      <c r="HN151" s="123" t="s">
        <v>483</v>
      </c>
      <c r="HO151" s="123" t="s">
        <v>483</v>
      </c>
      <c r="HP151" s="123" t="s">
        <v>483</v>
      </c>
      <c r="HQ151" s="123" t="s">
        <v>483</v>
      </c>
      <c r="HR151" s="123" t="s">
        <v>483</v>
      </c>
      <c r="HS151" s="123" t="s">
        <v>483</v>
      </c>
      <c r="HT151" s="123" t="s">
        <v>483</v>
      </c>
      <c r="HU151" s="123" t="s">
        <v>490</v>
      </c>
      <c r="HV151" s="123" t="s">
        <v>489</v>
      </c>
      <c r="HW151" s="123" t="s">
        <v>483</v>
      </c>
      <c r="HX151" s="123" t="s">
        <v>483</v>
      </c>
      <c r="HY151" s="123" t="s">
        <v>483</v>
      </c>
      <c r="HZ151" s="123" t="s">
        <v>483</v>
      </c>
      <c r="IA151" s="123" t="s">
        <v>483</v>
      </c>
      <c r="IB151" s="123" t="s">
        <v>483</v>
      </c>
      <c r="IC151" s="123" t="s">
        <v>483</v>
      </c>
      <c r="ID151" s="123" t="s">
        <v>483</v>
      </c>
      <c r="IE151" s="123" t="s">
        <v>489</v>
      </c>
      <c r="IF151" s="123" t="s">
        <v>490</v>
      </c>
      <c r="IG151" s="123" t="s">
        <v>490</v>
      </c>
      <c r="IH151" s="123" t="s">
        <v>490</v>
      </c>
      <c r="II151" s="123" t="s">
        <v>490</v>
      </c>
      <c r="IJ151" s="123" t="s">
        <v>490</v>
      </c>
      <c r="IK151" s="123" t="s">
        <v>483</v>
      </c>
      <c r="IL151" s="123" t="s">
        <v>483</v>
      </c>
      <c r="IM151" s="123" t="s">
        <v>483</v>
      </c>
      <c r="IN151" s="123">
        <v>3</v>
      </c>
      <c r="IO151" s="123"/>
      <c r="IP151" s="123">
        <v>1</v>
      </c>
      <c r="IQ151" s="123">
        <v>2</v>
      </c>
      <c r="IR151" s="123">
        <v>4</v>
      </c>
      <c r="IS151" s="123">
        <v>5</v>
      </c>
      <c r="IT151" s="123"/>
      <c r="IU151" s="123"/>
      <c r="IV151" s="123"/>
      <c r="IW151" s="123"/>
      <c r="IX151" s="123">
        <v>1</v>
      </c>
      <c r="IY151" s="123"/>
      <c r="IZ151" s="123"/>
      <c r="JA151" s="123"/>
      <c r="JB151" s="123"/>
      <c r="JC151" s="123">
        <v>1</v>
      </c>
      <c r="JD151" s="123"/>
      <c r="JE151" s="123">
        <v>8</v>
      </c>
      <c r="JF151" s="123"/>
      <c r="JG151" s="123">
        <v>1</v>
      </c>
      <c r="JH151" s="123"/>
      <c r="JI151" s="123"/>
      <c r="JJ151" s="123">
        <v>1</v>
      </c>
      <c r="JK151" s="123"/>
      <c r="JL151" s="123"/>
      <c r="JM151" s="123"/>
      <c r="JN151" s="123">
        <v>10</v>
      </c>
      <c r="JO151" s="123">
        <v>17</v>
      </c>
      <c r="JP151" s="123">
        <v>27</v>
      </c>
      <c r="JQ151" s="123">
        <v>6</v>
      </c>
      <c r="JR151" s="123"/>
      <c r="JS151" s="123" t="s">
        <v>483</v>
      </c>
      <c r="JT151" s="123" t="s">
        <v>483</v>
      </c>
      <c r="JU151" s="123" t="s">
        <v>483</v>
      </c>
      <c r="JV151" s="123" t="s">
        <v>489</v>
      </c>
      <c r="JW151" s="123" t="s">
        <v>483</v>
      </c>
      <c r="JX151" s="123" t="s">
        <v>483</v>
      </c>
      <c r="JY151" s="123" t="s">
        <v>489</v>
      </c>
      <c r="JZ151" s="123" t="s">
        <v>489</v>
      </c>
      <c r="KA151" s="123" t="s">
        <v>489</v>
      </c>
      <c r="KB151" s="123" t="s">
        <v>489</v>
      </c>
      <c r="KC151" s="123" t="s">
        <v>483</v>
      </c>
      <c r="KD151" s="123" t="s">
        <v>2614</v>
      </c>
      <c r="KE151" s="123" t="s">
        <v>740</v>
      </c>
      <c r="KF151" s="123"/>
      <c r="KG151" s="123" t="s">
        <v>680</v>
      </c>
      <c r="KH151" s="123" t="s">
        <v>500</v>
      </c>
      <c r="KI151" s="123">
        <v>2</v>
      </c>
      <c r="KJ151" s="123" t="s">
        <v>483</v>
      </c>
      <c r="KK151" s="123" t="s">
        <v>483</v>
      </c>
      <c r="KL151" s="123" t="s">
        <v>483</v>
      </c>
      <c r="KM151" s="123" t="s">
        <v>483</v>
      </c>
      <c r="KN151" s="123" t="s">
        <v>483</v>
      </c>
      <c r="KO151" s="123" t="s">
        <v>483</v>
      </c>
      <c r="KP151" s="123" t="s">
        <v>483</v>
      </c>
      <c r="KQ151" s="123" t="s">
        <v>490</v>
      </c>
      <c r="KR151" s="123" t="s">
        <v>490</v>
      </c>
      <c r="KS151" s="123" t="s">
        <v>483</v>
      </c>
      <c r="KT151" s="123" t="s">
        <v>483</v>
      </c>
      <c r="KU151" s="123" t="s">
        <v>483</v>
      </c>
      <c r="KV151" s="123" t="s">
        <v>490</v>
      </c>
      <c r="KW151" s="123" t="s">
        <v>490</v>
      </c>
      <c r="KX151" s="123" t="s">
        <v>490</v>
      </c>
      <c r="KY151" s="123" t="s">
        <v>490</v>
      </c>
      <c r="KZ151" s="123" t="s">
        <v>483</v>
      </c>
      <c r="LA151" s="123" t="s">
        <v>483</v>
      </c>
      <c r="LB151" s="123" t="s">
        <v>483</v>
      </c>
      <c r="LC151" s="123" t="s">
        <v>490</v>
      </c>
      <c r="LD151" s="123" t="s">
        <v>490</v>
      </c>
      <c r="LE151" s="123" t="s">
        <v>490</v>
      </c>
      <c r="LF151" s="123">
        <v>1</v>
      </c>
      <c r="LG151" s="123">
        <v>5</v>
      </c>
      <c r="LH151" s="123"/>
      <c r="LI151" s="123">
        <v>6</v>
      </c>
      <c r="LJ151" s="123">
        <v>3</v>
      </c>
      <c r="LK151" s="123">
        <v>3</v>
      </c>
      <c r="LL151" s="123">
        <v>3</v>
      </c>
      <c r="LM151" s="123">
        <v>4</v>
      </c>
      <c r="LN151" s="123" t="s">
        <v>483</v>
      </c>
      <c r="LO151" s="123" t="s">
        <v>483</v>
      </c>
      <c r="LP151" s="123" t="s">
        <v>483</v>
      </c>
      <c r="LQ151" s="123" t="s">
        <v>489</v>
      </c>
      <c r="LR151" s="123" t="s">
        <v>483</v>
      </c>
      <c r="LS151" s="123" t="s">
        <v>489</v>
      </c>
      <c r="LT151" s="123" t="s">
        <v>489</v>
      </c>
      <c r="LU151" s="123" t="s">
        <v>489</v>
      </c>
      <c r="LV151" s="123" t="s">
        <v>483</v>
      </c>
      <c r="LW151" s="123" t="s">
        <v>489</v>
      </c>
      <c r="LX151" s="123" t="s">
        <v>489</v>
      </c>
      <c r="LY151" s="123" t="s">
        <v>483</v>
      </c>
      <c r="LZ151" s="123" t="s">
        <v>483</v>
      </c>
      <c r="MA151" s="123" t="s">
        <v>489</v>
      </c>
      <c r="MB151" s="123" t="s">
        <v>489</v>
      </c>
      <c r="MC151" s="123" t="s">
        <v>483</v>
      </c>
      <c r="MD151" s="123" t="s">
        <v>489</v>
      </c>
      <c r="ME151" s="123" t="s">
        <v>489</v>
      </c>
      <c r="MF151" s="123" t="s">
        <v>483</v>
      </c>
      <c r="MG151" s="123" t="s">
        <v>483</v>
      </c>
      <c r="MH151" s="123" t="s">
        <v>489</v>
      </c>
      <c r="MI151" s="123" t="s">
        <v>489</v>
      </c>
      <c r="MJ151" s="123" t="s">
        <v>483</v>
      </c>
      <c r="MK151" s="123" t="s">
        <v>490</v>
      </c>
      <c r="ML151" s="123" t="s">
        <v>490</v>
      </c>
      <c r="MM151" s="123" t="s">
        <v>490</v>
      </c>
      <c r="MN151" s="123" t="s">
        <v>490</v>
      </c>
      <c r="MO151" s="123" t="s">
        <v>490</v>
      </c>
      <c r="MP151" s="123" t="s">
        <v>490</v>
      </c>
      <c r="MQ151" s="123" t="s">
        <v>490</v>
      </c>
      <c r="MR151" s="123" t="s">
        <v>490</v>
      </c>
      <c r="MS151" s="123" t="s">
        <v>490</v>
      </c>
      <c r="MT151" s="123" t="s">
        <v>490</v>
      </c>
      <c r="MU151" s="123" t="s">
        <v>490</v>
      </c>
      <c r="MV151" s="123" t="s">
        <v>490</v>
      </c>
      <c r="MW151" s="123" t="s">
        <v>490</v>
      </c>
      <c r="MX151" s="123" t="s">
        <v>490</v>
      </c>
      <c r="MY151" s="123" t="s">
        <v>490</v>
      </c>
      <c r="MZ151" s="123" t="s">
        <v>490</v>
      </c>
      <c r="NA151" s="123" t="s">
        <v>490</v>
      </c>
      <c r="NB151" s="123" t="s">
        <v>490</v>
      </c>
      <c r="NC151" s="123" t="s">
        <v>490</v>
      </c>
      <c r="ND151" s="123" t="s">
        <v>490</v>
      </c>
      <c r="NE151" s="123" t="s">
        <v>490</v>
      </c>
      <c r="NF151" s="123" t="s">
        <v>490</v>
      </c>
      <c r="NG151" s="123" t="s">
        <v>483</v>
      </c>
      <c r="NH151" s="123" t="s">
        <v>483</v>
      </c>
      <c r="NI151" s="123" t="s">
        <v>483</v>
      </c>
      <c r="NJ151" s="123" t="s">
        <v>483</v>
      </c>
      <c r="NK151" s="123" t="s">
        <v>483</v>
      </c>
      <c r="NL151" s="123" t="s">
        <v>483</v>
      </c>
      <c r="NM151" s="123" t="s">
        <v>483</v>
      </c>
      <c r="NN151" s="123" t="s">
        <v>483</v>
      </c>
      <c r="NO151" s="123" t="s">
        <v>483</v>
      </c>
      <c r="NP151" s="123" t="s">
        <v>483</v>
      </c>
      <c r="NQ151" s="123" t="s">
        <v>483</v>
      </c>
      <c r="NR151" s="123" t="s">
        <v>483</v>
      </c>
      <c r="NS151" s="123" t="s">
        <v>483</v>
      </c>
      <c r="NT151" s="123" t="s">
        <v>483</v>
      </c>
      <c r="NU151" s="123" t="s">
        <v>483</v>
      </c>
      <c r="NV151" s="123" t="s">
        <v>483</v>
      </c>
      <c r="NW151" s="123" t="s">
        <v>483</v>
      </c>
      <c r="NX151" s="123" t="s">
        <v>483</v>
      </c>
      <c r="NY151" s="123" t="s">
        <v>483</v>
      </c>
      <c r="NZ151" s="123" t="s">
        <v>483</v>
      </c>
      <c r="OA151" s="123" t="s">
        <v>483</v>
      </c>
      <c r="OB151" s="123" t="s">
        <v>483</v>
      </c>
      <c r="OC151" s="123" t="s">
        <v>490</v>
      </c>
      <c r="OD151" s="123" t="s">
        <v>490</v>
      </c>
      <c r="OE151" s="123" t="s">
        <v>490</v>
      </c>
      <c r="OF151" s="123" t="s">
        <v>490</v>
      </c>
      <c r="OG151" s="123" t="s">
        <v>490</v>
      </c>
      <c r="OH151" s="123" t="s">
        <v>483</v>
      </c>
      <c r="OI151" s="123" t="s">
        <v>483</v>
      </c>
      <c r="OJ151" s="123" t="s">
        <v>483</v>
      </c>
      <c r="OK151" s="123" t="s">
        <v>483</v>
      </c>
      <c r="OL151" s="123" t="s">
        <v>483</v>
      </c>
      <c r="OM151" s="123" t="s">
        <v>489</v>
      </c>
      <c r="ON151" s="123" t="s">
        <v>483</v>
      </c>
      <c r="OO151" s="123" t="s">
        <v>483</v>
      </c>
      <c r="OP151" s="123" t="s">
        <v>489</v>
      </c>
      <c r="OQ151" s="123" t="s">
        <v>489</v>
      </c>
      <c r="OR151" s="123" t="s">
        <v>483</v>
      </c>
      <c r="OS151" s="123" t="s">
        <v>483</v>
      </c>
      <c r="OT151" s="123" t="s">
        <v>483</v>
      </c>
      <c r="OU151" s="123" t="s">
        <v>483</v>
      </c>
      <c r="OV151" s="123" t="s">
        <v>489</v>
      </c>
      <c r="OW151" s="123" t="s">
        <v>575</v>
      </c>
      <c r="OX151" s="123" t="s">
        <v>483</v>
      </c>
      <c r="OY151" s="123" t="s">
        <v>489</v>
      </c>
      <c r="OZ151" s="123" t="s">
        <v>483</v>
      </c>
      <c r="PA151" s="123" t="s">
        <v>483</v>
      </c>
      <c r="PB151" s="123" t="s">
        <v>483</v>
      </c>
      <c r="PC151" s="123" t="s">
        <v>483</v>
      </c>
      <c r="PD151" s="123" t="s">
        <v>483</v>
      </c>
      <c r="PE151" s="123" t="s">
        <v>483</v>
      </c>
      <c r="PF151" s="123" t="s">
        <v>489</v>
      </c>
      <c r="PG151" s="123" t="s">
        <v>483</v>
      </c>
      <c r="PH151" s="123" t="s">
        <v>489</v>
      </c>
      <c r="PI151" s="123" t="s">
        <v>483</v>
      </c>
      <c r="PJ151" s="123" t="s">
        <v>483</v>
      </c>
      <c r="PK151" s="123" t="s">
        <v>483</v>
      </c>
      <c r="PL151" s="123" t="s">
        <v>489</v>
      </c>
      <c r="PM151" s="123" t="s">
        <v>489</v>
      </c>
      <c r="PN151" s="123" t="s">
        <v>489</v>
      </c>
      <c r="PO151" s="123" t="s">
        <v>489</v>
      </c>
      <c r="PP151" s="123" t="s">
        <v>483</v>
      </c>
      <c r="PQ151" s="123" t="s">
        <v>489</v>
      </c>
      <c r="PR151" s="123" t="s">
        <v>483</v>
      </c>
      <c r="PS151" s="123" t="s">
        <v>489</v>
      </c>
      <c r="PT151" s="123" t="s">
        <v>483</v>
      </c>
      <c r="PU151" s="123" t="s">
        <v>574</v>
      </c>
      <c r="PV151" s="123" t="s">
        <v>574</v>
      </c>
      <c r="PW151" s="123" t="s">
        <v>574</v>
      </c>
      <c r="PX151" s="123" t="s">
        <v>574</v>
      </c>
      <c r="PY151" s="123" t="s">
        <v>681</v>
      </c>
      <c r="PZ151" s="123" t="s">
        <v>489</v>
      </c>
      <c r="QA151" s="123" t="s">
        <v>490</v>
      </c>
      <c r="QB151" s="123" t="s">
        <v>483</v>
      </c>
      <c r="QC151" s="123" t="s">
        <v>572</v>
      </c>
      <c r="QD151" s="123" t="s">
        <v>483</v>
      </c>
      <c r="QE151" s="123" t="s">
        <v>1246</v>
      </c>
      <c r="QF151" s="123" t="s">
        <v>856</v>
      </c>
      <c r="QG151" s="123"/>
      <c r="QH151" s="123" t="s">
        <v>483</v>
      </c>
      <c r="QI151" s="123" t="s">
        <v>483</v>
      </c>
      <c r="QJ151" s="123" t="s">
        <v>483</v>
      </c>
      <c r="QK151" s="123"/>
      <c r="QL151" s="123" t="s">
        <v>489</v>
      </c>
      <c r="QM151" s="123" t="s">
        <v>483</v>
      </c>
      <c r="QN151" s="123" t="s">
        <v>483</v>
      </c>
      <c r="QO151" s="123" t="s">
        <v>483</v>
      </c>
      <c r="QP151" s="123" t="s">
        <v>483</v>
      </c>
      <c r="QQ151" s="123">
        <v>300</v>
      </c>
      <c r="QR151" s="123">
        <v>200</v>
      </c>
      <c r="QS151" s="123"/>
      <c r="QT151" s="123"/>
      <c r="QU151" s="90" t="s">
        <v>4478</v>
      </c>
      <c r="QV151" s="90" t="s">
        <v>4958</v>
      </c>
      <c r="QW151" s="125" t="s">
        <v>4971</v>
      </c>
      <c r="QX151" s="79" t="s">
        <v>483</v>
      </c>
      <c r="QY151" s="80" t="s">
        <v>483</v>
      </c>
      <c r="QZ151" s="148" t="s">
        <v>483</v>
      </c>
      <c r="RA151" s="58" t="s">
        <v>4830</v>
      </c>
      <c r="RB151" s="148">
        <v>13</v>
      </c>
      <c r="RC151" s="148">
        <v>2</v>
      </c>
      <c r="RD151" s="148">
        <v>11</v>
      </c>
      <c r="RE151" s="149">
        <v>13</v>
      </c>
      <c r="RF151" s="149">
        <v>2</v>
      </c>
      <c r="RG151" s="149">
        <v>11</v>
      </c>
      <c r="RH151" s="1">
        <v>14</v>
      </c>
      <c r="RI151" s="1">
        <v>3</v>
      </c>
      <c r="RJ151" s="1">
        <v>11</v>
      </c>
      <c r="RK151" s="90">
        <v>14</v>
      </c>
      <c r="RL151" s="90">
        <v>2</v>
      </c>
      <c r="RM151" s="90">
        <v>12</v>
      </c>
      <c r="RN151" s="149">
        <v>8</v>
      </c>
      <c r="RO151" s="1">
        <v>8</v>
      </c>
      <c r="RP151" s="90" t="s">
        <v>483</v>
      </c>
      <c r="RQ151" s="58" t="s">
        <v>4823</v>
      </c>
      <c r="RR151" s="80" t="s">
        <v>483</v>
      </c>
      <c r="RS151" s="80">
        <v>0</v>
      </c>
      <c r="RT151" s="175">
        <v>0</v>
      </c>
      <c r="RU151" s="175">
        <v>0</v>
      </c>
      <c r="RV151" s="80">
        <v>0</v>
      </c>
      <c r="RW151" s="175">
        <v>0</v>
      </c>
      <c r="RX151" s="175">
        <v>0</v>
      </c>
      <c r="RY151" s="219" t="s">
        <v>483</v>
      </c>
      <c r="RZ151" s="219"/>
      <c r="SA151" s="191" t="s">
        <v>6850</v>
      </c>
      <c r="SB151" s="90" t="s">
        <v>4781</v>
      </c>
      <c r="SC151" s="90" t="s">
        <v>4781</v>
      </c>
      <c r="SD151" s="224" t="s">
        <v>6784</v>
      </c>
      <c r="SE151" s="123"/>
      <c r="SF151" s="114"/>
      <c r="SG151" s="114"/>
      <c r="SH151" s="114"/>
      <c r="SI151" s="114"/>
      <c r="SJ151" s="114"/>
      <c r="SK151" s="114"/>
      <c r="SL151" s="114"/>
      <c r="SM151" s="114"/>
      <c r="SN151" s="242"/>
      <c r="SO151" s="114"/>
      <c r="SQ151" s="123"/>
      <c r="SR151" s="102"/>
      <c r="ST151" s="174" t="s">
        <v>489</v>
      </c>
      <c r="SV151" s="235" t="s">
        <v>4478</v>
      </c>
    </row>
    <row r="152" spans="1:516" s="98" customFormat="1" ht="84.75" customHeight="1" x14ac:dyDescent="0.25">
      <c r="A152" s="123" t="s">
        <v>2615</v>
      </c>
      <c r="B152" s="93">
        <v>228</v>
      </c>
      <c r="C152" s="123">
        <v>2019</v>
      </c>
      <c r="D152" s="94" t="s">
        <v>4073</v>
      </c>
      <c r="E152" s="123">
        <v>15</v>
      </c>
      <c r="F152" s="123" t="s">
        <v>706</v>
      </c>
      <c r="G152" s="114" t="s">
        <v>2616</v>
      </c>
      <c r="H152" s="123"/>
      <c r="I152" s="123" t="s">
        <v>5059</v>
      </c>
      <c r="J152" s="123" t="s">
        <v>1266</v>
      </c>
      <c r="K152" s="112" t="s">
        <v>657</v>
      </c>
      <c r="L152" s="112" t="s">
        <v>4955</v>
      </c>
      <c r="M152" s="112">
        <v>512</v>
      </c>
      <c r="N152" s="112"/>
      <c r="O152" s="112" t="s">
        <v>608</v>
      </c>
      <c r="P152" s="112" t="s">
        <v>4956</v>
      </c>
      <c r="Q152" s="99">
        <v>7222139893</v>
      </c>
      <c r="R152" s="95" t="s">
        <v>2617</v>
      </c>
      <c r="S152" s="97">
        <v>50120</v>
      </c>
      <c r="T152" s="97" t="s">
        <v>631</v>
      </c>
      <c r="U152" s="97"/>
      <c r="V152" s="97" t="s">
        <v>2618</v>
      </c>
      <c r="W152" s="97" t="s">
        <v>586</v>
      </c>
      <c r="X152" s="183">
        <v>7222510423</v>
      </c>
      <c r="Y152" s="95" t="s">
        <v>2617</v>
      </c>
      <c r="Z152" s="123">
        <v>10</v>
      </c>
      <c r="AA152" s="123"/>
      <c r="AB152" s="123"/>
      <c r="AC152" s="123">
        <v>10</v>
      </c>
      <c r="AD152" s="123">
        <v>8</v>
      </c>
      <c r="AE152" s="123"/>
      <c r="AF152" s="123"/>
      <c r="AG152" s="123">
        <v>8</v>
      </c>
      <c r="AH152" s="123">
        <v>0</v>
      </c>
      <c r="AI152" s="123">
        <v>0</v>
      </c>
      <c r="AJ152" s="123">
        <v>18</v>
      </c>
      <c r="AK152" s="123">
        <v>18</v>
      </c>
      <c r="AL152" s="123">
        <v>25</v>
      </c>
      <c r="AM152" s="123">
        <v>81</v>
      </c>
      <c r="AN152" s="123">
        <v>101</v>
      </c>
      <c r="AO152" s="123">
        <v>61</v>
      </c>
      <c r="AP152" s="123">
        <v>9</v>
      </c>
      <c r="AQ152" s="123">
        <v>0</v>
      </c>
      <c r="AR152" s="123"/>
      <c r="AS152" s="123"/>
      <c r="AT152" s="123" t="s">
        <v>483</v>
      </c>
      <c r="AU152" s="123" t="s">
        <v>483</v>
      </c>
      <c r="AV152" s="123" t="s">
        <v>585</v>
      </c>
      <c r="AW152" s="123"/>
      <c r="AX152" s="123" t="s">
        <v>637</v>
      </c>
      <c r="AY152" s="123" t="s">
        <v>483</v>
      </c>
      <c r="AZ152" s="123" t="s">
        <v>489</v>
      </c>
      <c r="BA152" s="123" t="s">
        <v>483</v>
      </c>
      <c r="BB152" s="123" t="s">
        <v>483</v>
      </c>
      <c r="BC152" s="123" t="s">
        <v>489</v>
      </c>
      <c r="BD152" s="123" t="s">
        <v>572</v>
      </c>
      <c r="BE152" s="123" t="s">
        <v>490</v>
      </c>
      <c r="BF152" s="123" t="s">
        <v>490</v>
      </c>
      <c r="BG152" s="123" t="s">
        <v>490</v>
      </c>
      <c r="BH152" s="123" t="s">
        <v>490</v>
      </c>
      <c r="BI152" s="123" t="s">
        <v>483</v>
      </c>
      <c r="BJ152" s="123" t="s">
        <v>483</v>
      </c>
      <c r="BK152" s="123" t="s">
        <v>483</v>
      </c>
      <c r="BL152" s="123" t="s">
        <v>483</v>
      </c>
      <c r="BM152" s="123" t="s">
        <v>490</v>
      </c>
      <c r="BN152" s="123" t="s">
        <v>490</v>
      </c>
      <c r="BO152" s="123" t="s">
        <v>483</v>
      </c>
      <c r="BP152" s="123" t="s">
        <v>490</v>
      </c>
      <c r="BQ152" s="123" t="s">
        <v>490</v>
      </c>
      <c r="BR152" s="123" t="s">
        <v>483</v>
      </c>
      <c r="BS152" s="123" t="s">
        <v>483</v>
      </c>
      <c r="BT152" s="123" t="s">
        <v>483</v>
      </c>
      <c r="BU152" s="123" t="s">
        <v>483</v>
      </c>
      <c r="BV152" s="123" t="s">
        <v>483</v>
      </c>
      <c r="BW152" s="123" t="s">
        <v>490</v>
      </c>
      <c r="BX152" s="123" t="s">
        <v>483</v>
      </c>
      <c r="BY152" s="123" t="s">
        <v>483</v>
      </c>
      <c r="BZ152" s="123" t="s">
        <v>483</v>
      </c>
      <c r="CA152" s="123" t="s">
        <v>483</v>
      </c>
      <c r="CB152" s="123" t="s">
        <v>483</v>
      </c>
      <c r="CC152" s="123" t="s">
        <v>490</v>
      </c>
      <c r="CD152" s="123" t="s">
        <v>483</v>
      </c>
      <c r="CE152" s="123" t="s">
        <v>483</v>
      </c>
      <c r="CF152" s="123" t="s">
        <v>2619</v>
      </c>
      <c r="CG152" s="123" t="s">
        <v>483</v>
      </c>
      <c r="CH152" s="123" t="s">
        <v>489</v>
      </c>
      <c r="CI152" s="123" t="s">
        <v>483</v>
      </c>
      <c r="CJ152" s="123" t="s">
        <v>483</v>
      </c>
      <c r="CK152" s="123" t="s">
        <v>483</v>
      </c>
      <c r="CL152" s="123" t="s">
        <v>483</v>
      </c>
      <c r="CM152" s="123" t="s">
        <v>483</v>
      </c>
      <c r="CN152" s="123" t="s">
        <v>483</v>
      </c>
      <c r="CO152" s="123" t="s">
        <v>483</v>
      </c>
      <c r="CP152" s="123" t="s">
        <v>483</v>
      </c>
      <c r="CQ152" s="123" t="s">
        <v>483</v>
      </c>
      <c r="CR152" s="123" t="s">
        <v>483</v>
      </c>
      <c r="CS152" s="123" t="s">
        <v>483</v>
      </c>
      <c r="CT152" s="123" t="s">
        <v>483</v>
      </c>
      <c r="CU152" s="123" t="s">
        <v>483</v>
      </c>
      <c r="CV152" s="123" t="s">
        <v>483</v>
      </c>
      <c r="CW152" s="123" t="s">
        <v>483</v>
      </c>
      <c r="CX152" s="123" t="s">
        <v>483</v>
      </c>
      <c r="CY152" s="123" t="s">
        <v>489</v>
      </c>
      <c r="CZ152" s="123" t="s">
        <v>490</v>
      </c>
      <c r="DA152" s="123" t="s">
        <v>490</v>
      </c>
      <c r="DB152" s="123" t="s">
        <v>490</v>
      </c>
      <c r="DC152" s="123" t="s">
        <v>490</v>
      </c>
      <c r="DD152" s="123" t="s">
        <v>490</v>
      </c>
      <c r="DE152" s="123" t="s">
        <v>490</v>
      </c>
      <c r="DF152" s="123" t="s">
        <v>490</v>
      </c>
      <c r="DG152" s="123" t="s">
        <v>490</v>
      </c>
      <c r="DH152" s="123" t="s">
        <v>490</v>
      </c>
      <c r="DI152" s="123" t="s">
        <v>490</v>
      </c>
      <c r="DJ152" s="123" t="s">
        <v>490</v>
      </c>
      <c r="DK152" s="123" t="s">
        <v>490</v>
      </c>
      <c r="DL152" s="123" t="s">
        <v>490</v>
      </c>
      <c r="DM152" s="123" t="s">
        <v>581</v>
      </c>
      <c r="DN152" s="123" t="s">
        <v>489</v>
      </c>
      <c r="DO152" s="123" t="s">
        <v>483</v>
      </c>
      <c r="DP152" s="123" t="s">
        <v>483</v>
      </c>
      <c r="DQ152" s="123" t="s">
        <v>483</v>
      </c>
      <c r="DR152" s="123" t="s">
        <v>483</v>
      </c>
      <c r="DS152" s="123" t="s">
        <v>483</v>
      </c>
      <c r="DT152" s="123" t="s">
        <v>483</v>
      </c>
      <c r="DU152" s="123" t="s">
        <v>483</v>
      </c>
      <c r="DV152" s="123" t="s">
        <v>483</v>
      </c>
      <c r="DW152" s="123" t="s">
        <v>483</v>
      </c>
      <c r="DX152" s="123" t="s">
        <v>483</v>
      </c>
      <c r="DY152" s="123" t="s">
        <v>483</v>
      </c>
      <c r="DZ152" s="123" t="s">
        <v>483</v>
      </c>
      <c r="EA152" s="123" t="s">
        <v>483</v>
      </c>
      <c r="EB152" s="123" t="s">
        <v>490</v>
      </c>
      <c r="EC152" s="123" t="s">
        <v>483</v>
      </c>
      <c r="ED152" s="123" t="s">
        <v>483</v>
      </c>
      <c r="EE152" s="123">
        <v>1</v>
      </c>
      <c r="EF152" s="123">
        <v>2</v>
      </c>
      <c r="EG152" s="123"/>
      <c r="EH152" s="123" t="s">
        <v>483</v>
      </c>
      <c r="EI152" s="123" t="s">
        <v>483</v>
      </c>
      <c r="EJ152" s="123" t="s">
        <v>483</v>
      </c>
      <c r="EK152" s="123" t="s">
        <v>490</v>
      </c>
      <c r="EL152" s="123" t="s">
        <v>483</v>
      </c>
      <c r="EM152" s="123" t="s">
        <v>483</v>
      </c>
      <c r="EN152" s="123" t="s">
        <v>483</v>
      </c>
      <c r="EO152" s="123" t="s">
        <v>483</v>
      </c>
      <c r="EP152" s="123" t="s">
        <v>483</v>
      </c>
      <c r="EQ152" s="123" t="s">
        <v>483</v>
      </c>
      <c r="ER152" s="123" t="s">
        <v>483</v>
      </c>
      <c r="ES152" s="123" t="s">
        <v>483</v>
      </c>
      <c r="ET152" s="123" t="s">
        <v>483</v>
      </c>
      <c r="EU152" s="123" t="s">
        <v>483</v>
      </c>
      <c r="EV152" s="123" t="s">
        <v>483</v>
      </c>
      <c r="EW152" s="123" t="s">
        <v>483</v>
      </c>
      <c r="EX152" s="123" t="s">
        <v>483</v>
      </c>
      <c r="EY152" s="123" t="s">
        <v>483</v>
      </c>
      <c r="EZ152" s="123" t="s">
        <v>483</v>
      </c>
      <c r="FA152" s="123" t="s">
        <v>483</v>
      </c>
      <c r="FB152" s="123" t="s">
        <v>483</v>
      </c>
      <c r="FC152" s="123" t="s">
        <v>483</v>
      </c>
      <c r="FD152" s="123" t="s">
        <v>483</v>
      </c>
      <c r="FE152" s="123" t="s">
        <v>483</v>
      </c>
      <c r="FF152" s="123" t="s">
        <v>483</v>
      </c>
      <c r="FG152" s="123" t="s">
        <v>483</v>
      </c>
      <c r="FH152" s="123" t="s">
        <v>483</v>
      </c>
      <c r="FI152" s="123" t="s">
        <v>483</v>
      </c>
      <c r="FJ152" s="123" t="s">
        <v>490</v>
      </c>
      <c r="FK152" s="123" t="s">
        <v>483</v>
      </c>
      <c r="FL152" s="123" t="s">
        <v>483</v>
      </c>
      <c r="FM152" s="123" t="s">
        <v>483</v>
      </c>
      <c r="FN152" s="123" t="s">
        <v>490</v>
      </c>
      <c r="FO152" s="123" t="s">
        <v>483</v>
      </c>
      <c r="FP152" s="123" t="s">
        <v>483</v>
      </c>
      <c r="FQ152" s="123" t="s">
        <v>483</v>
      </c>
      <c r="FR152" s="123" t="s">
        <v>483</v>
      </c>
      <c r="FS152" s="123" t="s">
        <v>483</v>
      </c>
      <c r="FT152" s="123" t="s">
        <v>483</v>
      </c>
      <c r="FU152" s="123" t="s">
        <v>483</v>
      </c>
      <c r="FV152" s="123" t="s">
        <v>490</v>
      </c>
      <c r="FW152" s="123" t="s">
        <v>483</v>
      </c>
      <c r="FX152" s="123" t="s">
        <v>483</v>
      </c>
      <c r="FY152" s="123" t="s">
        <v>483</v>
      </c>
      <c r="FZ152" s="123" t="s">
        <v>483</v>
      </c>
      <c r="GA152" s="123" t="s">
        <v>483</v>
      </c>
      <c r="GB152" s="123" t="s">
        <v>490</v>
      </c>
      <c r="GC152" s="123" t="s">
        <v>483</v>
      </c>
      <c r="GD152" s="123" t="s">
        <v>483</v>
      </c>
      <c r="GE152" s="123" t="s">
        <v>483</v>
      </c>
      <c r="GF152" s="123" t="s">
        <v>483</v>
      </c>
      <c r="GG152" s="123" t="s">
        <v>490</v>
      </c>
      <c r="GH152" s="123" t="s">
        <v>490</v>
      </c>
      <c r="GI152" s="123" t="s">
        <v>483</v>
      </c>
      <c r="GJ152" s="123" t="s">
        <v>483</v>
      </c>
      <c r="GK152" s="123" t="s">
        <v>483</v>
      </c>
      <c r="GL152" s="123" t="s">
        <v>483</v>
      </c>
      <c r="GM152" s="123" t="s">
        <v>483</v>
      </c>
      <c r="GN152" s="123" t="s">
        <v>483</v>
      </c>
      <c r="GO152" s="123" t="s">
        <v>483</v>
      </c>
      <c r="GP152" s="123" t="s">
        <v>483</v>
      </c>
      <c r="GQ152" s="123" t="s">
        <v>483</v>
      </c>
      <c r="GR152" s="123" t="s">
        <v>483</v>
      </c>
      <c r="GS152" s="123" t="s">
        <v>483</v>
      </c>
      <c r="GT152" s="123" t="s">
        <v>483</v>
      </c>
      <c r="GU152" s="123" t="s">
        <v>490</v>
      </c>
      <c r="GV152" s="123" t="s">
        <v>483</v>
      </c>
      <c r="GW152" s="123" t="s">
        <v>483</v>
      </c>
      <c r="GX152" s="123" t="s">
        <v>483</v>
      </c>
      <c r="GY152" s="123" t="s">
        <v>483</v>
      </c>
      <c r="GZ152" s="123" t="s">
        <v>483</v>
      </c>
      <c r="HA152" s="123" t="s">
        <v>483</v>
      </c>
      <c r="HB152" s="123" t="s">
        <v>483</v>
      </c>
      <c r="HC152" s="123" t="s">
        <v>483</v>
      </c>
      <c r="HD152" s="123" t="s">
        <v>483</v>
      </c>
      <c r="HE152" s="123" t="s">
        <v>489</v>
      </c>
      <c r="HF152" s="123" t="s">
        <v>490</v>
      </c>
      <c r="HG152" s="123" t="s">
        <v>490</v>
      </c>
      <c r="HH152" s="123" t="s">
        <v>490</v>
      </c>
      <c r="HI152" s="123" t="s">
        <v>490</v>
      </c>
      <c r="HJ152" s="123" t="s">
        <v>490</v>
      </c>
      <c r="HK152" s="123" t="s">
        <v>490</v>
      </c>
      <c r="HL152" s="123" t="s">
        <v>490</v>
      </c>
      <c r="HM152" s="123" t="s">
        <v>490</v>
      </c>
      <c r="HN152" s="123" t="s">
        <v>490</v>
      </c>
      <c r="HO152" s="123" t="s">
        <v>490</v>
      </c>
      <c r="HP152" s="123" t="s">
        <v>490</v>
      </c>
      <c r="HQ152" s="123" t="s">
        <v>490</v>
      </c>
      <c r="HR152" s="123" t="s">
        <v>490</v>
      </c>
      <c r="HS152" s="123" t="s">
        <v>490</v>
      </c>
      <c r="HT152" s="123" t="s">
        <v>490</v>
      </c>
      <c r="HU152" s="123" t="s">
        <v>490</v>
      </c>
      <c r="HV152" s="123" t="s">
        <v>483</v>
      </c>
      <c r="HW152" s="123" t="s">
        <v>483</v>
      </c>
      <c r="HX152" s="123" t="s">
        <v>483</v>
      </c>
      <c r="HY152" s="123" t="s">
        <v>483</v>
      </c>
      <c r="HZ152" s="123" t="s">
        <v>483</v>
      </c>
      <c r="IA152" s="123" t="s">
        <v>483</v>
      </c>
      <c r="IB152" s="123" t="s">
        <v>483</v>
      </c>
      <c r="IC152" s="123" t="s">
        <v>483</v>
      </c>
      <c r="ID152" s="123" t="s">
        <v>483</v>
      </c>
      <c r="IE152" s="123" t="s">
        <v>483</v>
      </c>
      <c r="IF152" s="123" t="s">
        <v>490</v>
      </c>
      <c r="IG152" s="123" t="s">
        <v>490</v>
      </c>
      <c r="IH152" s="123" t="s">
        <v>490</v>
      </c>
      <c r="II152" s="123" t="s">
        <v>490</v>
      </c>
      <c r="IJ152" s="123" t="s">
        <v>490</v>
      </c>
      <c r="IK152" s="123" t="s">
        <v>483</v>
      </c>
      <c r="IL152" s="123" t="s">
        <v>483</v>
      </c>
      <c r="IM152" s="123" t="s">
        <v>483</v>
      </c>
      <c r="IN152" s="123">
        <v>1</v>
      </c>
      <c r="IO152" s="123"/>
      <c r="IP152" s="123"/>
      <c r="IQ152" s="123"/>
      <c r="IR152" s="123">
        <v>5</v>
      </c>
      <c r="IS152" s="123"/>
      <c r="IT152" s="123"/>
      <c r="IU152" s="123"/>
      <c r="IV152" s="123">
        <v>2</v>
      </c>
      <c r="IW152" s="123"/>
      <c r="IX152" s="123"/>
      <c r="IY152" s="123">
        <v>1</v>
      </c>
      <c r="IZ152" s="123"/>
      <c r="JA152" s="123"/>
      <c r="JB152" s="123"/>
      <c r="JC152" s="123"/>
      <c r="JD152" s="123"/>
      <c r="JE152" s="123">
        <v>1</v>
      </c>
      <c r="JF152" s="123"/>
      <c r="JG152" s="123">
        <v>1</v>
      </c>
      <c r="JH152" s="123">
        <v>1</v>
      </c>
      <c r="JI152" s="123"/>
      <c r="JJ152" s="123">
        <v>1</v>
      </c>
      <c r="JK152" s="123"/>
      <c r="JL152" s="123"/>
      <c r="JM152" s="123"/>
      <c r="JN152" s="123">
        <v>10</v>
      </c>
      <c r="JO152" s="123">
        <v>3</v>
      </c>
      <c r="JP152" s="123">
        <v>13</v>
      </c>
      <c r="JQ152" s="123">
        <v>9</v>
      </c>
      <c r="JR152" s="123" t="s">
        <v>2620</v>
      </c>
      <c r="JS152" s="123" t="s">
        <v>483</v>
      </c>
      <c r="JT152" s="123" t="s">
        <v>483</v>
      </c>
      <c r="JU152" s="123" t="s">
        <v>489</v>
      </c>
      <c r="JV152" s="123" t="s">
        <v>483</v>
      </c>
      <c r="JW152" s="123" t="s">
        <v>483</v>
      </c>
      <c r="JX152" s="123" t="s">
        <v>483</v>
      </c>
      <c r="JY152" s="123" t="s">
        <v>483</v>
      </c>
      <c r="JZ152" s="123" t="s">
        <v>483</v>
      </c>
      <c r="KA152" s="123" t="s">
        <v>483</v>
      </c>
      <c r="KB152" s="123" t="s">
        <v>489</v>
      </c>
      <c r="KC152" s="123" t="s">
        <v>483</v>
      </c>
      <c r="KD152" s="123" t="s">
        <v>2621</v>
      </c>
      <c r="KE152" s="123" t="s">
        <v>2622</v>
      </c>
      <c r="KF152" s="123"/>
      <c r="KG152" s="123" t="s">
        <v>680</v>
      </c>
      <c r="KH152" s="123" t="s">
        <v>500</v>
      </c>
      <c r="KI152" s="123">
        <v>2</v>
      </c>
      <c r="KJ152" s="123" t="s">
        <v>483</v>
      </c>
      <c r="KK152" s="123" t="s">
        <v>483</v>
      </c>
      <c r="KL152" s="123" t="s">
        <v>483</v>
      </c>
      <c r="KM152" s="123" t="s">
        <v>483</v>
      </c>
      <c r="KN152" s="123" t="s">
        <v>483</v>
      </c>
      <c r="KO152" s="123" t="s">
        <v>490</v>
      </c>
      <c r="KP152" s="123" t="s">
        <v>483</v>
      </c>
      <c r="KQ152" s="123" t="s">
        <v>490</v>
      </c>
      <c r="KR152" s="123" t="s">
        <v>483</v>
      </c>
      <c r="KS152" s="123" t="s">
        <v>483</v>
      </c>
      <c r="KT152" s="123" t="s">
        <v>483</v>
      </c>
      <c r="KU152" s="123" t="s">
        <v>483</v>
      </c>
      <c r="KV152" s="123" t="s">
        <v>490</v>
      </c>
      <c r="KW152" s="123" t="s">
        <v>483</v>
      </c>
      <c r="KX152" s="123" t="s">
        <v>490</v>
      </c>
      <c r="KY152" s="123" t="s">
        <v>483</v>
      </c>
      <c r="KZ152" s="123" t="s">
        <v>483</v>
      </c>
      <c r="LA152" s="123" t="s">
        <v>483</v>
      </c>
      <c r="LB152" s="123" t="s">
        <v>483</v>
      </c>
      <c r="LC152" s="123" t="s">
        <v>490</v>
      </c>
      <c r="LD152" s="123" t="s">
        <v>490</v>
      </c>
      <c r="LE152" s="123" t="s">
        <v>490</v>
      </c>
      <c r="LF152" s="123"/>
      <c r="LG152" s="123"/>
      <c r="LH152" s="123"/>
      <c r="LI152" s="123">
        <v>0</v>
      </c>
      <c r="LJ152" s="123">
        <v>4</v>
      </c>
      <c r="LK152" s="123">
        <v>4</v>
      </c>
      <c r="LL152" s="123">
        <v>2</v>
      </c>
      <c r="LM152" s="123">
        <v>5</v>
      </c>
      <c r="LN152" s="123" t="s">
        <v>490</v>
      </c>
      <c r="LO152" s="123" t="s">
        <v>490</v>
      </c>
      <c r="LP152" s="123" t="s">
        <v>490</v>
      </c>
      <c r="LQ152" s="123" t="s">
        <v>490</v>
      </c>
      <c r="LR152" s="123" t="s">
        <v>490</v>
      </c>
      <c r="LS152" s="123" t="s">
        <v>490</v>
      </c>
      <c r="LT152" s="123" t="s">
        <v>490</v>
      </c>
      <c r="LU152" s="123" t="s">
        <v>490</v>
      </c>
      <c r="LV152" s="123" t="s">
        <v>490</v>
      </c>
      <c r="LW152" s="123" t="s">
        <v>490</v>
      </c>
      <c r="LX152" s="123" t="s">
        <v>490</v>
      </c>
      <c r="LY152" s="123" t="s">
        <v>490</v>
      </c>
      <c r="LZ152" s="123" t="s">
        <v>490</v>
      </c>
      <c r="MA152" s="123" t="s">
        <v>490</v>
      </c>
      <c r="MB152" s="123" t="s">
        <v>483</v>
      </c>
      <c r="MC152" s="123" t="s">
        <v>483</v>
      </c>
      <c r="MD152" s="123" t="s">
        <v>483</v>
      </c>
      <c r="ME152" s="123" t="s">
        <v>483</v>
      </c>
      <c r="MF152" s="123" t="s">
        <v>483</v>
      </c>
      <c r="MG152" s="123" t="s">
        <v>483</v>
      </c>
      <c r="MH152" s="123" t="s">
        <v>489</v>
      </c>
      <c r="MI152" s="123" t="s">
        <v>489</v>
      </c>
      <c r="MJ152" s="123" t="s">
        <v>483</v>
      </c>
      <c r="MK152" s="123" t="s">
        <v>490</v>
      </c>
      <c r="ML152" s="123" t="s">
        <v>490</v>
      </c>
      <c r="MM152" s="123" t="s">
        <v>490</v>
      </c>
      <c r="MN152" s="123" t="s">
        <v>490</v>
      </c>
      <c r="MO152" s="123" t="s">
        <v>490</v>
      </c>
      <c r="MP152" s="123" t="s">
        <v>490</v>
      </c>
      <c r="MQ152" s="123" t="s">
        <v>490</v>
      </c>
      <c r="MR152" s="123" t="s">
        <v>490</v>
      </c>
      <c r="MS152" s="123" t="s">
        <v>490</v>
      </c>
      <c r="MT152" s="123" t="s">
        <v>490</v>
      </c>
      <c r="MU152" s="123" t="s">
        <v>490</v>
      </c>
      <c r="MV152" s="123" t="s">
        <v>490</v>
      </c>
      <c r="MW152" s="123" t="s">
        <v>490</v>
      </c>
      <c r="MX152" s="123" t="s">
        <v>490</v>
      </c>
      <c r="MY152" s="123" t="s">
        <v>490</v>
      </c>
      <c r="MZ152" s="123" t="s">
        <v>483</v>
      </c>
      <c r="NA152" s="123" t="s">
        <v>483</v>
      </c>
      <c r="NB152" s="123" t="s">
        <v>483</v>
      </c>
      <c r="NC152" s="123" t="s">
        <v>483</v>
      </c>
      <c r="ND152" s="123" t="s">
        <v>483</v>
      </c>
      <c r="NE152" s="123" t="s">
        <v>483</v>
      </c>
      <c r="NF152" s="123" t="s">
        <v>483</v>
      </c>
      <c r="NG152" s="123" t="s">
        <v>483</v>
      </c>
      <c r="NH152" s="123" t="s">
        <v>483</v>
      </c>
      <c r="NI152" s="123" t="s">
        <v>483</v>
      </c>
      <c r="NJ152" s="123" t="s">
        <v>483</v>
      </c>
      <c r="NK152" s="123" t="s">
        <v>483</v>
      </c>
      <c r="NL152" s="123" t="s">
        <v>483</v>
      </c>
      <c r="NM152" s="123" t="s">
        <v>483</v>
      </c>
      <c r="NN152" s="123" t="s">
        <v>483</v>
      </c>
      <c r="NO152" s="123" t="s">
        <v>483</v>
      </c>
      <c r="NP152" s="123" t="s">
        <v>483</v>
      </c>
      <c r="NQ152" s="123" t="s">
        <v>483</v>
      </c>
      <c r="NR152" s="123" t="s">
        <v>483</v>
      </c>
      <c r="NS152" s="123" t="s">
        <v>483</v>
      </c>
      <c r="NT152" s="123" t="s">
        <v>483</v>
      </c>
      <c r="NU152" s="123" t="s">
        <v>483</v>
      </c>
      <c r="NV152" s="123" t="s">
        <v>483</v>
      </c>
      <c r="NW152" s="123" t="s">
        <v>483</v>
      </c>
      <c r="NX152" s="123" t="s">
        <v>490</v>
      </c>
      <c r="NY152" s="123" t="s">
        <v>490</v>
      </c>
      <c r="NZ152" s="123" t="s">
        <v>490</v>
      </c>
      <c r="OA152" s="123" t="s">
        <v>490</v>
      </c>
      <c r="OB152" s="123" t="s">
        <v>490</v>
      </c>
      <c r="OC152" s="123" t="s">
        <v>483</v>
      </c>
      <c r="OD152" s="123" t="s">
        <v>483</v>
      </c>
      <c r="OE152" s="123" t="s">
        <v>483</v>
      </c>
      <c r="OF152" s="123" t="s">
        <v>489</v>
      </c>
      <c r="OG152" s="123" t="s">
        <v>489</v>
      </c>
      <c r="OH152" s="123" t="s">
        <v>483</v>
      </c>
      <c r="OI152" s="123" t="s">
        <v>483</v>
      </c>
      <c r="OJ152" s="123" t="s">
        <v>483</v>
      </c>
      <c r="OK152" s="123" t="s">
        <v>483</v>
      </c>
      <c r="OL152" s="123" t="s">
        <v>483</v>
      </c>
      <c r="OM152" s="123" t="s">
        <v>489</v>
      </c>
      <c r="ON152" s="123" t="s">
        <v>483</v>
      </c>
      <c r="OO152" s="123" t="s">
        <v>483</v>
      </c>
      <c r="OP152" s="123" t="s">
        <v>489</v>
      </c>
      <c r="OQ152" s="123" t="s">
        <v>483</v>
      </c>
      <c r="OR152" s="123" t="s">
        <v>483</v>
      </c>
      <c r="OS152" s="123" t="s">
        <v>483</v>
      </c>
      <c r="OT152" s="123" t="s">
        <v>483</v>
      </c>
      <c r="OU152" s="123" t="s">
        <v>483</v>
      </c>
      <c r="OV152" s="123" t="s">
        <v>489</v>
      </c>
      <c r="OW152" s="123" t="s">
        <v>575</v>
      </c>
      <c r="OX152" s="123" t="s">
        <v>483</v>
      </c>
      <c r="OY152" s="123" t="s">
        <v>483</v>
      </c>
      <c r="OZ152" s="123" t="s">
        <v>483</v>
      </c>
      <c r="PA152" s="123" t="s">
        <v>483</v>
      </c>
      <c r="PB152" s="123" t="s">
        <v>483</v>
      </c>
      <c r="PC152" s="123" t="s">
        <v>483</v>
      </c>
      <c r="PD152" s="123" t="s">
        <v>483</v>
      </c>
      <c r="PE152" s="123" t="s">
        <v>483</v>
      </c>
      <c r="PF152" s="123" t="s">
        <v>483</v>
      </c>
      <c r="PG152" s="123" t="s">
        <v>483</v>
      </c>
      <c r="PH152" s="123" t="s">
        <v>483</v>
      </c>
      <c r="PI152" s="123" t="s">
        <v>483</v>
      </c>
      <c r="PJ152" s="123" t="s">
        <v>483</v>
      </c>
      <c r="PK152" s="123" t="s">
        <v>483</v>
      </c>
      <c r="PL152" s="123" t="s">
        <v>483</v>
      </c>
      <c r="PM152" s="123" t="s">
        <v>483</v>
      </c>
      <c r="PN152" s="123" t="s">
        <v>483</v>
      </c>
      <c r="PO152" s="123" t="s">
        <v>489</v>
      </c>
      <c r="PP152" s="123" t="s">
        <v>483</v>
      </c>
      <c r="PQ152" s="123" t="s">
        <v>483</v>
      </c>
      <c r="PR152" s="123" t="s">
        <v>483</v>
      </c>
      <c r="PS152" s="123" t="s">
        <v>483</v>
      </c>
      <c r="PT152" s="123" t="s">
        <v>483</v>
      </c>
      <c r="PU152" s="123" t="s">
        <v>574</v>
      </c>
      <c r="PV152" s="123" t="s">
        <v>574</v>
      </c>
      <c r="PW152" s="123" t="s">
        <v>574</v>
      </c>
      <c r="PX152" s="123" t="s">
        <v>574</v>
      </c>
      <c r="PY152" s="123" t="s">
        <v>681</v>
      </c>
      <c r="PZ152" s="123" t="s">
        <v>489</v>
      </c>
      <c r="QA152" s="123" t="s">
        <v>490</v>
      </c>
      <c r="QB152" s="123" t="s">
        <v>483</v>
      </c>
      <c r="QC152" s="123" t="s">
        <v>616</v>
      </c>
      <c r="QD152" s="123" t="s">
        <v>483</v>
      </c>
      <c r="QE152" s="123"/>
      <c r="QF152" s="123"/>
      <c r="QG152" s="123"/>
      <c r="QH152" s="123" t="s">
        <v>489</v>
      </c>
      <c r="QI152" s="123" t="s">
        <v>490</v>
      </c>
      <c r="QJ152" s="123" t="s">
        <v>490</v>
      </c>
      <c r="QK152" s="123"/>
      <c r="QL152" s="123" t="s">
        <v>489</v>
      </c>
      <c r="QM152" s="123" t="s">
        <v>483</v>
      </c>
      <c r="QN152" s="123" t="s">
        <v>483</v>
      </c>
      <c r="QO152" s="123" t="s">
        <v>483</v>
      </c>
      <c r="QP152" s="123" t="s">
        <v>483</v>
      </c>
      <c r="QQ152" s="123">
        <v>0</v>
      </c>
      <c r="QR152" s="123">
        <v>65</v>
      </c>
      <c r="QS152" s="123">
        <v>3</v>
      </c>
      <c r="QT152" s="123"/>
      <c r="QU152" s="90" t="s">
        <v>4478</v>
      </c>
      <c r="QV152" s="90" t="s">
        <v>4958</v>
      </c>
      <c r="QW152" s="125" t="s">
        <v>4969</v>
      </c>
      <c r="QX152" s="79" t="s">
        <v>483</v>
      </c>
      <c r="QY152" s="80" t="s">
        <v>483</v>
      </c>
      <c r="QZ152" s="79" t="s">
        <v>489</v>
      </c>
      <c r="RA152" s="58" t="s">
        <v>4558</v>
      </c>
      <c r="RB152" s="79">
        <v>18</v>
      </c>
      <c r="RC152" s="79">
        <v>8</v>
      </c>
      <c r="RD152" s="79">
        <v>10</v>
      </c>
      <c r="RE152" s="132">
        <v>4</v>
      </c>
      <c r="RF152" s="132">
        <v>2</v>
      </c>
      <c r="RG152" s="132">
        <v>2</v>
      </c>
      <c r="RH152" s="175">
        <v>7</v>
      </c>
      <c r="RI152" s="175">
        <v>3</v>
      </c>
      <c r="RJ152" s="175">
        <v>4</v>
      </c>
      <c r="RK152" s="80">
        <v>4</v>
      </c>
      <c r="RL152" s="80">
        <v>2</v>
      </c>
      <c r="RM152" s="80">
        <v>2</v>
      </c>
      <c r="RN152" s="132">
        <v>4</v>
      </c>
      <c r="RO152" s="175">
        <v>6</v>
      </c>
      <c r="RP152" s="80" t="s">
        <v>483</v>
      </c>
      <c r="RQ152" s="52" t="s">
        <v>4603</v>
      </c>
      <c r="RR152" s="80" t="s">
        <v>483</v>
      </c>
      <c r="RS152" s="80">
        <v>0</v>
      </c>
      <c r="RT152" s="175">
        <v>1</v>
      </c>
      <c r="RU152" s="175">
        <v>0</v>
      </c>
      <c r="RV152" s="80">
        <v>0</v>
      </c>
      <c r="RW152" s="175">
        <v>1</v>
      </c>
      <c r="RX152" s="175">
        <v>0</v>
      </c>
      <c r="RY152" s="219" t="s">
        <v>4698</v>
      </c>
      <c r="RZ152" s="219" t="s">
        <v>6134</v>
      </c>
      <c r="SA152" s="184" t="s">
        <v>6851</v>
      </c>
      <c r="SB152" s="90" t="s">
        <v>4781</v>
      </c>
      <c r="SC152" s="90" t="s">
        <v>4781</v>
      </c>
      <c r="SD152" s="224" t="s">
        <v>6852</v>
      </c>
      <c r="SE152" s="123"/>
      <c r="SF152" s="114"/>
      <c r="SG152" s="114"/>
      <c r="SH152" s="114"/>
      <c r="SI152" s="114"/>
      <c r="SJ152" s="114"/>
      <c r="SK152" s="114"/>
      <c r="SL152" s="114"/>
      <c r="SM152" s="114"/>
      <c r="SN152" s="242"/>
      <c r="SO152" s="114"/>
      <c r="SQ152" s="123"/>
      <c r="SR152" s="123"/>
      <c r="ST152" s="174" t="s">
        <v>489</v>
      </c>
      <c r="SV152" s="236" t="s">
        <v>4484</v>
      </c>
    </row>
    <row r="153" spans="1:516" s="98" customFormat="1" ht="84.75" customHeight="1" x14ac:dyDescent="0.25">
      <c r="A153" s="123" t="s">
        <v>2623</v>
      </c>
      <c r="B153" s="93">
        <v>229</v>
      </c>
      <c r="C153" s="123">
        <v>2019</v>
      </c>
      <c r="D153" s="94" t="s">
        <v>4073</v>
      </c>
      <c r="E153" s="123">
        <v>15</v>
      </c>
      <c r="F153" s="123" t="s">
        <v>598</v>
      </c>
      <c r="G153" s="114" t="s">
        <v>2608</v>
      </c>
      <c r="H153" s="123"/>
      <c r="I153" s="123" t="s">
        <v>5059</v>
      </c>
      <c r="J153" s="123" t="s">
        <v>1266</v>
      </c>
      <c r="K153" s="123" t="s">
        <v>657</v>
      </c>
      <c r="L153" s="123" t="s">
        <v>2624</v>
      </c>
      <c r="M153" s="123">
        <v>405</v>
      </c>
      <c r="N153" s="123"/>
      <c r="O153" s="123" t="s">
        <v>608</v>
      </c>
      <c r="P153" s="123" t="s">
        <v>2625</v>
      </c>
      <c r="Q153" s="123" t="s">
        <v>2626</v>
      </c>
      <c r="R153" s="95" t="s">
        <v>2627</v>
      </c>
      <c r="S153" s="97">
        <v>50100</v>
      </c>
      <c r="T153" s="97" t="s">
        <v>590</v>
      </c>
      <c r="U153" s="97"/>
      <c r="V153" s="97" t="s">
        <v>2612</v>
      </c>
      <c r="W153" s="97" t="s">
        <v>635</v>
      </c>
      <c r="X153" s="185" t="s">
        <v>4831</v>
      </c>
      <c r="Y153" s="95" t="s">
        <v>2613</v>
      </c>
      <c r="Z153" s="123">
        <v>2</v>
      </c>
      <c r="AA153" s="123"/>
      <c r="AB153" s="123">
        <v>1</v>
      </c>
      <c r="AC153" s="123">
        <v>1</v>
      </c>
      <c r="AD153" s="123">
        <v>9</v>
      </c>
      <c r="AE153" s="123">
        <v>3</v>
      </c>
      <c r="AF153" s="123">
        <v>1</v>
      </c>
      <c r="AG153" s="123">
        <v>5</v>
      </c>
      <c r="AH153" s="123">
        <v>3</v>
      </c>
      <c r="AI153" s="123">
        <v>2</v>
      </c>
      <c r="AJ153" s="123">
        <v>6</v>
      </c>
      <c r="AK153" s="123">
        <v>11</v>
      </c>
      <c r="AL153" s="123">
        <v>14</v>
      </c>
      <c r="AM153" s="123">
        <v>76</v>
      </c>
      <c r="AN153" s="123">
        <v>93</v>
      </c>
      <c r="AO153" s="123">
        <v>57</v>
      </c>
      <c r="AP153" s="123">
        <v>6</v>
      </c>
      <c r="AQ153" s="123">
        <v>1</v>
      </c>
      <c r="AR153" s="123">
        <v>1</v>
      </c>
      <c r="AS153" s="123"/>
      <c r="AT153" s="123" t="s">
        <v>483</v>
      </c>
      <c r="AU153" s="123" t="s">
        <v>489</v>
      </c>
      <c r="AV153" s="123" t="s">
        <v>585</v>
      </c>
      <c r="AW153" s="123"/>
      <c r="AX153" s="123" t="s">
        <v>637</v>
      </c>
      <c r="AY153" s="123" t="s">
        <v>483</v>
      </c>
      <c r="AZ153" s="123" t="s">
        <v>483</v>
      </c>
      <c r="BA153" s="123" t="s">
        <v>483</v>
      </c>
      <c r="BB153" s="123" t="s">
        <v>489</v>
      </c>
      <c r="BC153" s="123" t="s">
        <v>483</v>
      </c>
      <c r="BD153" s="123" t="s">
        <v>572</v>
      </c>
      <c r="BE153" s="123" t="s">
        <v>490</v>
      </c>
      <c r="BF153" s="123" t="s">
        <v>490</v>
      </c>
      <c r="BG153" s="123" t="s">
        <v>483</v>
      </c>
      <c r="BH153" s="123" t="s">
        <v>490</v>
      </c>
      <c r="BI153" s="123" t="s">
        <v>483</v>
      </c>
      <c r="BJ153" s="123" t="s">
        <v>490</v>
      </c>
      <c r="BK153" s="123" t="s">
        <v>490</v>
      </c>
      <c r="BL153" s="123" t="s">
        <v>490</v>
      </c>
      <c r="BM153" s="123" t="s">
        <v>483</v>
      </c>
      <c r="BN153" s="123" t="s">
        <v>483</v>
      </c>
      <c r="BO153" s="123" t="s">
        <v>483</v>
      </c>
      <c r="BP153" s="123" t="s">
        <v>483</v>
      </c>
      <c r="BQ153" s="123" t="s">
        <v>483</v>
      </c>
      <c r="BR153" s="123" t="s">
        <v>483</v>
      </c>
      <c r="BS153" s="123" t="s">
        <v>483</v>
      </c>
      <c r="BT153" s="123" t="s">
        <v>483</v>
      </c>
      <c r="BU153" s="123" t="s">
        <v>490</v>
      </c>
      <c r="BV153" s="123" t="s">
        <v>483</v>
      </c>
      <c r="BW153" s="123" t="s">
        <v>490</v>
      </c>
      <c r="BX153" s="123" t="s">
        <v>483</v>
      </c>
      <c r="BY153" s="123" t="s">
        <v>490</v>
      </c>
      <c r="BZ153" s="123" t="s">
        <v>483</v>
      </c>
      <c r="CA153" s="123" t="s">
        <v>483</v>
      </c>
      <c r="CB153" s="123" t="s">
        <v>483</v>
      </c>
      <c r="CC153" s="123" t="s">
        <v>490</v>
      </c>
      <c r="CD153" s="123" t="s">
        <v>483</v>
      </c>
      <c r="CE153" s="123" t="s">
        <v>483</v>
      </c>
      <c r="CF153" s="123"/>
      <c r="CG153" s="123" t="s">
        <v>483</v>
      </c>
      <c r="CH153" s="123" t="s">
        <v>483</v>
      </c>
      <c r="CI153" s="123" t="s">
        <v>483</v>
      </c>
      <c r="CJ153" s="123" t="s">
        <v>483</v>
      </c>
      <c r="CK153" s="123" t="s">
        <v>483</v>
      </c>
      <c r="CL153" s="123" t="s">
        <v>483</v>
      </c>
      <c r="CM153" s="123" t="s">
        <v>483</v>
      </c>
      <c r="CN153" s="123" t="s">
        <v>483</v>
      </c>
      <c r="CO153" s="123" t="s">
        <v>483</v>
      </c>
      <c r="CP153" s="123" t="s">
        <v>483</v>
      </c>
      <c r="CQ153" s="123" t="s">
        <v>483</v>
      </c>
      <c r="CR153" s="123" t="s">
        <v>483</v>
      </c>
      <c r="CS153" s="123" t="s">
        <v>483</v>
      </c>
      <c r="CT153" s="123" t="s">
        <v>483</v>
      </c>
      <c r="CU153" s="123" t="s">
        <v>483</v>
      </c>
      <c r="CV153" s="123" t="s">
        <v>483</v>
      </c>
      <c r="CW153" s="123" t="s">
        <v>483</v>
      </c>
      <c r="CX153" s="123" t="s">
        <v>489</v>
      </c>
      <c r="CY153" s="123" t="s">
        <v>489</v>
      </c>
      <c r="CZ153" s="123" t="s">
        <v>483</v>
      </c>
      <c r="DA153" s="123" t="s">
        <v>483</v>
      </c>
      <c r="DB153" s="123" t="s">
        <v>483</v>
      </c>
      <c r="DC153" s="123" t="s">
        <v>483</v>
      </c>
      <c r="DD153" s="123" t="s">
        <v>483</v>
      </c>
      <c r="DE153" s="123" t="s">
        <v>483</v>
      </c>
      <c r="DF153" s="123" t="s">
        <v>483</v>
      </c>
      <c r="DG153" s="123" t="s">
        <v>483</v>
      </c>
      <c r="DH153" s="123" t="s">
        <v>483</v>
      </c>
      <c r="DI153" s="123" t="s">
        <v>483</v>
      </c>
      <c r="DJ153" s="123" t="s">
        <v>483</v>
      </c>
      <c r="DK153" s="123" t="s">
        <v>483</v>
      </c>
      <c r="DL153" s="123" t="s">
        <v>483</v>
      </c>
      <c r="DM153" s="123" t="s">
        <v>581</v>
      </c>
      <c r="DN153" s="123" t="s">
        <v>483</v>
      </c>
      <c r="DO153" s="123" t="s">
        <v>483</v>
      </c>
      <c r="DP153" s="123" t="s">
        <v>483</v>
      </c>
      <c r="DQ153" s="123" t="s">
        <v>490</v>
      </c>
      <c r="DR153" s="123" t="s">
        <v>483</v>
      </c>
      <c r="DS153" s="123" t="s">
        <v>483</v>
      </c>
      <c r="DT153" s="123" t="s">
        <v>483</v>
      </c>
      <c r="DU153" s="123" t="s">
        <v>483</v>
      </c>
      <c r="DV153" s="123" t="s">
        <v>483</v>
      </c>
      <c r="DW153" s="123" t="s">
        <v>483</v>
      </c>
      <c r="DX153" s="123" t="s">
        <v>490</v>
      </c>
      <c r="DY153" s="123" t="s">
        <v>483</v>
      </c>
      <c r="DZ153" s="123" t="s">
        <v>483</v>
      </c>
      <c r="EA153" s="123" t="s">
        <v>490</v>
      </c>
      <c r="EB153" s="123" t="s">
        <v>483</v>
      </c>
      <c r="EC153" s="123" t="s">
        <v>490</v>
      </c>
      <c r="ED153" s="123" t="s">
        <v>483</v>
      </c>
      <c r="EE153" s="123">
        <v>2</v>
      </c>
      <c r="EF153" s="123">
        <v>1</v>
      </c>
      <c r="EG153" s="123">
        <v>1</v>
      </c>
      <c r="EH153" s="123" t="s">
        <v>489</v>
      </c>
      <c r="EI153" s="123" t="s">
        <v>489</v>
      </c>
      <c r="EJ153" s="123" t="s">
        <v>483</v>
      </c>
      <c r="EK153" s="123" t="s">
        <v>490</v>
      </c>
      <c r="EL153" s="123" t="s">
        <v>490</v>
      </c>
      <c r="EM153" s="123" t="s">
        <v>490</v>
      </c>
      <c r="EN153" s="123" t="s">
        <v>483</v>
      </c>
      <c r="EO153" s="123" t="s">
        <v>483</v>
      </c>
      <c r="EP153" s="123" t="s">
        <v>483</v>
      </c>
      <c r="EQ153" s="123" t="s">
        <v>483</v>
      </c>
      <c r="ER153" s="123" t="s">
        <v>483</v>
      </c>
      <c r="ES153" s="123" t="s">
        <v>483</v>
      </c>
      <c r="ET153" s="123" t="s">
        <v>483</v>
      </c>
      <c r="EU153" s="123" t="s">
        <v>483</v>
      </c>
      <c r="EV153" s="123" t="s">
        <v>490</v>
      </c>
      <c r="EW153" s="123" t="s">
        <v>483</v>
      </c>
      <c r="EX153" s="123" t="s">
        <v>483</v>
      </c>
      <c r="EY153" s="123" t="s">
        <v>490</v>
      </c>
      <c r="EZ153" s="123" t="s">
        <v>490</v>
      </c>
      <c r="FA153" s="123" t="s">
        <v>490</v>
      </c>
      <c r="FB153" s="123" t="s">
        <v>483</v>
      </c>
      <c r="FC153" s="123" t="s">
        <v>483</v>
      </c>
      <c r="FD153" s="123" t="s">
        <v>490</v>
      </c>
      <c r="FE153" s="123" t="s">
        <v>483</v>
      </c>
      <c r="FF153" s="123" t="s">
        <v>490</v>
      </c>
      <c r="FG153" s="123" t="s">
        <v>490</v>
      </c>
      <c r="FH153" s="123" t="s">
        <v>483</v>
      </c>
      <c r="FI153" s="123" t="s">
        <v>483</v>
      </c>
      <c r="FJ153" s="123" t="s">
        <v>490</v>
      </c>
      <c r="FK153" s="123" t="s">
        <v>483</v>
      </c>
      <c r="FL153" s="123" t="s">
        <v>490</v>
      </c>
      <c r="FM153" s="123" t="s">
        <v>490</v>
      </c>
      <c r="FN153" s="123" t="s">
        <v>490</v>
      </c>
      <c r="FO153" s="123" t="s">
        <v>490</v>
      </c>
      <c r="FP153" s="123" t="s">
        <v>490</v>
      </c>
      <c r="FQ153" s="123" t="s">
        <v>490</v>
      </c>
      <c r="FR153" s="123" t="s">
        <v>490</v>
      </c>
      <c r="FS153" s="123" t="s">
        <v>490</v>
      </c>
      <c r="FT153" s="123" t="s">
        <v>490</v>
      </c>
      <c r="FU153" s="123" t="s">
        <v>490</v>
      </c>
      <c r="FV153" s="123" t="s">
        <v>490</v>
      </c>
      <c r="FW153" s="123" t="s">
        <v>483</v>
      </c>
      <c r="FX153" s="123" t="s">
        <v>483</v>
      </c>
      <c r="FY153" s="123" t="s">
        <v>483</v>
      </c>
      <c r="FZ153" s="123" t="s">
        <v>483</v>
      </c>
      <c r="GA153" s="123" t="s">
        <v>483</v>
      </c>
      <c r="GB153" s="123" t="s">
        <v>483</v>
      </c>
      <c r="GC153" s="123" t="s">
        <v>483</v>
      </c>
      <c r="GD153" s="123" t="s">
        <v>483</v>
      </c>
      <c r="GE153" s="123" t="s">
        <v>483</v>
      </c>
      <c r="GF153" s="123" t="s">
        <v>483</v>
      </c>
      <c r="GG153" s="123" t="s">
        <v>483</v>
      </c>
      <c r="GH153" s="123" t="s">
        <v>483</v>
      </c>
      <c r="GI153" s="123" t="s">
        <v>483</v>
      </c>
      <c r="GJ153" s="123" t="s">
        <v>483</v>
      </c>
      <c r="GK153" s="123" t="s">
        <v>483</v>
      </c>
      <c r="GL153" s="123" t="s">
        <v>483</v>
      </c>
      <c r="GM153" s="123" t="s">
        <v>483</v>
      </c>
      <c r="GN153" s="123" t="s">
        <v>483</v>
      </c>
      <c r="GO153" s="123" t="s">
        <v>483</v>
      </c>
      <c r="GP153" s="123" t="s">
        <v>483</v>
      </c>
      <c r="GQ153" s="123" t="s">
        <v>483</v>
      </c>
      <c r="GR153" s="123" t="s">
        <v>483</v>
      </c>
      <c r="GS153" s="123" t="s">
        <v>483</v>
      </c>
      <c r="GT153" s="123" t="s">
        <v>483</v>
      </c>
      <c r="GU153" s="123" t="s">
        <v>483</v>
      </c>
      <c r="GV153" s="123" t="s">
        <v>490</v>
      </c>
      <c r="GW153" s="123" t="s">
        <v>483</v>
      </c>
      <c r="GX153" s="123" t="s">
        <v>483</v>
      </c>
      <c r="GY153" s="123" t="s">
        <v>489</v>
      </c>
      <c r="GZ153" s="123" t="s">
        <v>489</v>
      </c>
      <c r="HA153" s="123" t="s">
        <v>489</v>
      </c>
      <c r="HB153" s="123" t="s">
        <v>483</v>
      </c>
      <c r="HC153" s="123" t="s">
        <v>483</v>
      </c>
      <c r="HD153" s="123" t="s">
        <v>489</v>
      </c>
      <c r="HE153" s="123" t="s">
        <v>489</v>
      </c>
      <c r="HF153" s="123" t="s">
        <v>483</v>
      </c>
      <c r="HG153" s="123" t="s">
        <v>483</v>
      </c>
      <c r="HH153" s="123" t="s">
        <v>483</v>
      </c>
      <c r="HI153" s="123" t="s">
        <v>490</v>
      </c>
      <c r="HJ153" s="123" t="s">
        <v>490</v>
      </c>
      <c r="HK153" s="123" t="s">
        <v>490</v>
      </c>
      <c r="HL153" s="123" t="s">
        <v>490</v>
      </c>
      <c r="HM153" s="123" t="s">
        <v>483</v>
      </c>
      <c r="HN153" s="123" t="s">
        <v>483</v>
      </c>
      <c r="HO153" s="123" t="s">
        <v>483</v>
      </c>
      <c r="HP153" s="123" t="s">
        <v>483</v>
      </c>
      <c r="HQ153" s="123" t="s">
        <v>483</v>
      </c>
      <c r="HR153" s="123" t="s">
        <v>483</v>
      </c>
      <c r="HS153" s="123" t="s">
        <v>483</v>
      </c>
      <c r="HT153" s="123" t="s">
        <v>483</v>
      </c>
      <c r="HU153" s="123" t="s">
        <v>490</v>
      </c>
      <c r="HV153" s="123" t="s">
        <v>489</v>
      </c>
      <c r="HW153" s="123" t="s">
        <v>483</v>
      </c>
      <c r="HX153" s="123" t="s">
        <v>483</v>
      </c>
      <c r="HY153" s="123" t="s">
        <v>483</v>
      </c>
      <c r="HZ153" s="123" t="s">
        <v>483</v>
      </c>
      <c r="IA153" s="123" t="s">
        <v>483</v>
      </c>
      <c r="IB153" s="123" t="s">
        <v>483</v>
      </c>
      <c r="IC153" s="123" t="s">
        <v>483</v>
      </c>
      <c r="ID153" s="123" t="s">
        <v>483</v>
      </c>
      <c r="IE153" s="123" t="s">
        <v>489</v>
      </c>
      <c r="IF153" s="123" t="s">
        <v>490</v>
      </c>
      <c r="IG153" s="123" t="s">
        <v>490</v>
      </c>
      <c r="IH153" s="123" t="s">
        <v>490</v>
      </c>
      <c r="II153" s="123" t="s">
        <v>490</v>
      </c>
      <c r="IJ153" s="123" t="s">
        <v>490</v>
      </c>
      <c r="IK153" s="123" t="s">
        <v>483</v>
      </c>
      <c r="IL153" s="123" t="s">
        <v>483</v>
      </c>
      <c r="IM153" s="123" t="s">
        <v>483</v>
      </c>
      <c r="IN153" s="123">
        <v>3</v>
      </c>
      <c r="IO153" s="123"/>
      <c r="IP153" s="123">
        <v>1</v>
      </c>
      <c r="IQ153" s="123">
        <v>2</v>
      </c>
      <c r="IR153" s="123">
        <v>4</v>
      </c>
      <c r="IS153" s="123">
        <v>5</v>
      </c>
      <c r="IT153" s="123"/>
      <c r="IU153" s="123"/>
      <c r="IV153" s="123"/>
      <c r="IW153" s="123"/>
      <c r="IX153" s="123">
        <v>1</v>
      </c>
      <c r="IY153" s="123"/>
      <c r="IZ153" s="123"/>
      <c r="JA153" s="123">
        <v>1</v>
      </c>
      <c r="JB153" s="123"/>
      <c r="JC153" s="123">
        <v>8</v>
      </c>
      <c r="JD153" s="123"/>
      <c r="JE153" s="123">
        <v>1</v>
      </c>
      <c r="JF153" s="123"/>
      <c r="JG153" s="123"/>
      <c r="JH153" s="123"/>
      <c r="JI153" s="123"/>
      <c r="JJ153" s="123">
        <v>1</v>
      </c>
      <c r="JK153" s="123"/>
      <c r="JL153" s="123"/>
      <c r="JM153" s="123"/>
      <c r="JN153" s="123">
        <v>10</v>
      </c>
      <c r="JO153" s="123">
        <v>17</v>
      </c>
      <c r="JP153" s="123">
        <v>27</v>
      </c>
      <c r="JQ153" s="123">
        <v>3</v>
      </c>
      <c r="JR153" s="123"/>
      <c r="JS153" s="123" t="s">
        <v>483</v>
      </c>
      <c r="JT153" s="123" t="s">
        <v>483</v>
      </c>
      <c r="JU153" s="123" t="s">
        <v>483</v>
      </c>
      <c r="JV153" s="123" t="s">
        <v>489</v>
      </c>
      <c r="JW153" s="123" t="s">
        <v>483</v>
      </c>
      <c r="JX153" s="123" t="s">
        <v>483</v>
      </c>
      <c r="JY153" s="123" t="s">
        <v>489</v>
      </c>
      <c r="JZ153" s="123" t="s">
        <v>489</v>
      </c>
      <c r="KA153" s="123" t="s">
        <v>489</v>
      </c>
      <c r="KB153" s="123" t="s">
        <v>489</v>
      </c>
      <c r="KC153" s="123" t="s">
        <v>483</v>
      </c>
      <c r="KD153" s="123" t="s">
        <v>2628</v>
      </c>
      <c r="KE153" s="123" t="s">
        <v>715</v>
      </c>
      <c r="KF153" s="123"/>
      <c r="KG153" s="123" t="s">
        <v>680</v>
      </c>
      <c r="KH153" s="123" t="s">
        <v>500</v>
      </c>
      <c r="KI153" s="123">
        <v>2</v>
      </c>
      <c r="KJ153" s="123" t="s">
        <v>489</v>
      </c>
      <c r="KK153" s="123" t="s">
        <v>489</v>
      </c>
      <c r="KL153" s="123" t="s">
        <v>483</v>
      </c>
      <c r="KM153" s="123" t="s">
        <v>489</v>
      </c>
      <c r="KN153" s="123" t="s">
        <v>489</v>
      </c>
      <c r="KO153" s="123" t="s">
        <v>483</v>
      </c>
      <c r="KP153" s="123" t="s">
        <v>483</v>
      </c>
      <c r="KQ153" s="123" t="s">
        <v>490</v>
      </c>
      <c r="KR153" s="123" t="s">
        <v>490</v>
      </c>
      <c r="KS153" s="123" t="s">
        <v>483</v>
      </c>
      <c r="KT153" s="123" t="s">
        <v>483</v>
      </c>
      <c r="KU153" s="123" t="s">
        <v>483</v>
      </c>
      <c r="KV153" s="123" t="s">
        <v>490</v>
      </c>
      <c r="KW153" s="123" t="s">
        <v>490</v>
      </c>
      <c r="KX153" s="123" t="s">
        <v>490</v>
      </c>
      <c r="KY153" s="123" t="s">
        <v>483</v>
      </c>
      <c r="KZ153" s="123" t="s">
        <v>490</v>
      </c>
      <c r="LA153" s="123" t="s">
        <v>483</v>
      </c>
      <c r="LB153" s="123" t="s">
        <v>483</v>
      </c>
      <c r="LC153" s="123" t="s">
        <v>490</v>
      </c>
      <c r="LD153" s="123" t="s">
        <v>483</v>
      </c>
      <c r="LE153" s="123" t="s">
        <v>490</v>
      </c>
      <c r="LF153" s="123">
        <v>3</v>
      </c>
      <c r="LG153" s="123">
        <v>4</v>
      </c>
      <c r="LH153" s="123"/>
      <c r="LI153" s="123">
        <v>7</v>
      </c>
      <c r="LJ153" s="123">
        <v>2</v>
      </c>
      <c r="LK153" s="123">
        <v>2</v>
      </c>
      <c r="LL153" s="123">
        <v>2</v>
      </c>
      <c r="LM153" s="123">
        <v>4</v>
      </c>
      <c r="LN153" s="123" t="s">
        <v>489</v>
      </c>
      <c r="LO153" s="123" t="s">
        <v>489</v>
      </c>
      <c r="LP153" s="123" t="s">
        <v>489</v>
      </c>
      <c r="LQ153" s="123" t="s">
        <v>489</v>
      </c>
      <c r="LR153" s="123" t="s">
        <v>483</v>
      </c>
      <c r="LS153" s="123" t="s">
        <v>489</v>
      </c>
      <c r="LT153" s="123" t="s">
        <v>489</v>
      </c>
      <c r="LU153" s="123" t="s">
        <v>489</v>
      </c>
      <c r="LV153" s="123" t="s">
        <v>489</v>
      </c>
      <c r="LW153" s="123" t="s">
        <v>489</v>
      </c>
      <c r="LX153" s="123" t="s">
        <v>489</v>
      </c>
      <c r="LY153" s="123" t="s">
        <v>483</v>
      </c>
      <c r="LZ153" s="123" t="s">
        <v>489</v>
      </c>
      <c r="MA153" s="123" t="s">
        <v>489</v>
      </c>
      <c r="MB153" s="123" t="s">
        <v>489</v>
      </c>
      <c r="MC153" s="123" t="s">
        <v>483</v>
      </c>
      <c r="MD153" s="123" t="s">
        <v>489</v>
      </c>
      <c r="ME153" s="123" t="s">
        <v>489</v>
      </c>
      <c r="MF153" s="123" t="s">
        <v>483</v>
      </c>
      <c r="MG153" s="123" t="s">
        <v>483</v>
      </c>
      <c r="MH153" s="123" t="s">
        <v>489</v>
      </c>
      <c r="MI153" s="123" t="s">
        <v>489</v>
      </c>
      <c r="MJ153" s="123" t="s">
        <v>483</v>
      </c>
      <c r="MK153" s="123" t="s">
        <v>490</v>
      </c>
      <c r="ML153" s="123" t="s">
        <v>490</v>
      </c>
      <c r="MM153" s="123" t="s">
        <v>490</v>
      </c>
      <c r="MN153" s="123" t="s">
        <v>490</v>
      </c>
      <c r="MO153" s="123" t="s">
        <v>490</v>
      </c>
      <c r="MP153" s="123" t="s">
        <v>490</v>
      </c>
      <c r="MQ153" s="123" t="s">
        <v>490</v>
      </c>
      <c r="MR153" s="123" t="s">
        <v>490</v>
      </c>
      <c r="MS153" s="123" t="s">
        <v>490</v>
      </c>
      <c r="MT153" s="123" t="s">
        <v>490</v>
      </c>
      <c r="MU153" s="123" t="s">
        <v>490</v>
      </c>
      <c r="MV153" s="123" t="s">
        <v>490</v>
      </c>
      <c r="MW153" s="123" t="s">
        <v>490</v>
      </c>
      <c r="MX153" s="123" t="s">
        <v>490</v>
      </c>
      <c r="MY153" s="123" t="s">
        <v>490</v>
      </c>
      <c r="MZ153" s="123" t="s">
        <v>490</v>
      </c>
      <c r="NA153" s="123" t="s">
        <v>490</v>
      </c>
      <c r="NB153" s="123" t="s">
        <v>490</v>
      </c>
      <c r="NC153" s="123" t="s">
        <v>490</v>
      </c>
      <c r="ND153" s="123" t="s">
        <v>490</v>
      </c>
      <c r="NE153" s="123" t="s">
        <v>490</v>
      </c>
      <c r="NF153" s="123" t="s">
        <v>490</v>
      </c>
      <c r="NG153" s="123" t="s">
        <v>483</v>
      </c>
      <c r="NH153" s="123" t="s">
        <v>483</v>
      </c>
      <c r="NI153" s="123" t="s">
        <v>483</v>
      </c>
      <c r="NJ153" s="123" t="s">
        <v>483</v>
      </c>
      <c r="NK153" s="123" t="s">
        <v>483</v>
      </c>
      <c r="NL153" s="123" t="s">
        <v>489</v>
      </c>
      <c r="NM153" s="123" t="s">
        <v>483</v>
      </c>
      <c r="NN153" s="123" t="s">
        <v>483</v>
      </c>
      <c r="NO153" s="123" t="s">
        <v>483</v>
      </c>
      <c r="NP153" s="123" t="s">
        <v>483</v>
      </c>
      <c r="NQ153" s="123" t="s">
        <v>483</v>
      </c>
      <c r="NR153" s="123" t="s">
        <v>489</v>
      </c>
      <c r="NS153" s="123" t="s">
        <v>483</v>
      </c>
      <c r="NT153" s="123" t="s">
        <v>483</v>
      </c>
      <c r="NU153" s="123" t="s">
        <v>483</v>
      </c>
      <c r="NV153" s="123" t="s">
        <v>483</v>
      </c>
      <c r="NW153" s="123" t="s">
        <v>483</v>
      </c>
      <c r="NX153" s="123" t="s">
        <v>490</v>
      </c>
      <c r="NY153" s="123" t="s">
        <v>490</v>
      </c>
      <c r="NZ153" s="123" t="s">
        <v>490</v>
      </c>
      <c r="OA153" s="123" t="s">
        <v>490</v>
      </c>
      <c r="OB153" s="123" t="s">
        <v>490</v>
      </c>
      <c r="OC153" s="123" t="s">
        <v>483</v>
      </c>
      <c r="OD153" s="123" t="s">
        <v>483</v>
      </c>
      <c r="OE153" s="123" t="s">
        <v>483</v>
      </c>
      <c r="OF153" s="123" t="s">
        <v>483</v>
      </c>
      <c r="OG153" s="123" t="s">
        <v>483</v>
      </c>
      <c r="OH153" s="123" t="s">
        <v>483</v>
      </c>
      <c r="OI153" s="123" t="s">
        <v>483</v>
      </c>
      <c r="OJ153" s="123" t="s">
        <v>483</v>
      </c>
      <c r="OK153" s="123" t="s">
        <v>483</v>
      </c>
      <c r="OL153" s="123" t="s">
        <v>483</v>
      </c>
      <c r="OM153" s="123" t="s">
        <v>489</v>
      </c>
      <c r="ON153" s="123" t="s">
        <v>483</v>
      </c>
      <c r="OO153" s="123" t="s">
        <v>483</v>
      </c>
      <c r="OP153" s="123" t="s">
        <v>489</v>
      </c>
      <c r="OQ153" s="123" t="s">
        <v>489</v>
      </c>
      <c r="OR153" s="123" t="s">
        <v>483</v>
      </c>
      <c r="OS153" s="123" t="s">
        <v>489</v>
      </c>
      <c r="OT153" s="123" t="s">
        <v>489</v>
      </c>
      <c r="OU153" s="123" t="s">
        <v>489</v>
      </c>
      <c r="OV153" s="123" t="s">
        <v>483</v>
      </c>
      <c r="OW153" s="123" t="s">
        <v>489</v>
      </c>
      <c r="OX153" s="123" t="s">
        <v>489</v>
      </c>
      <c r="OY153" s="123" t="s">
        <v>489</v>
      </c>
      <c r="OZ153" s="123" t="s">
        <v>483</v>
      </c>
      <c r="PA153" s="123" t="s">
        <v>483</v>
      </c>
      <c r="PB153" s="123" t="s">
        <v>483</v>
      </c>
      <c r="PC153" s="123" t="s">
        <v>489</v>
      </c>
      <c r="PD153" s="123" t="s">
        <v>483</v>
      </c>
      <c r="PE153" s="123" t="s">
        <v>483</v>
      </c>
      <c r="PF153" s="123" t="s">
        <v>489</v>
      </c>
      <c r="PG153" s="123" t="s">
        <v>483</v>
      </c>
      <c r="PH153" s="123" t="s">
        <v>483</v>
      </c>
      <c r="PI153" s="123" t="s">
        <v>483</v>
      </c>
      <c r="PJ153" s="123" t="s">
        <v>483</v>
      </c>
      <c r="PK153" s="123" t="s">
        <v>483</v>
      </c>
      <c r="PL153" s="123" t="s">
        <v>489</v>
      </c>
      <c r="PM153" s="123" t="s">
        <v>489</v>
      </c>
      <c r="PN153" s="123" t="s">
        <v>489</v>
      </c>
      <c r="PO153" s="123" t="s">
        <v>489</v>
      </c>
      <c r="PP153" s="123" t="s">
        <v>483</v>
      </c>
      <c r="PQ153" s="123" t="s">
        <v>489</v>
      </c>
      <c r="PR153" s="123" t="s">
        <v>483</v>
      </c>
      <c r="PS153" s="123" t="s">
        <v>489</v>
      </c>
      <c r="PT153" s="123" t="s">
        <v>483</v>
      </c>
      <c r="PU153" s="123" t="s">
        <v>574</v>
      </c>
      <c r="PV153" s="123" t="s">
        <v>574</v>
      </c>
      <c r="PW153" s="123" t="s">
        <v>574</v>
      </c>
      <c r="PX153" s="123" t="s">
        <v>574</v>
      </c>
      <c r="PY153" s="123" t="s">
        <v>681</v>
      </c>
      <c r="PZ153" s="123" t="s">
        <v>489</v>
      </c>
      <c r="QA153" s="123" t="s">
        <v>490</v>
      </c>
      <c r="QB153" s="123" t="s">
        <v>483</v>
      </c>
      <c r="QC153" s="123" t="s">
        <v>572</v>
      </c>
      <c r="QD153" s="123" t="s">
        <v>483</v>
      </c>
      <c r="QE153" s="123" t="s">
        <v>2629</v>
      </c>
      <c r="QF153" s="123" t="s">
        <v>927</v>
      </c>
      <c r="QG153" s="123"/>
      <c r="QH153" s="123" t="s">
        <v>483</v>
      </c>
      <c r="QI153" s="123" t="s">
        <v>483</v>
      </c>
      <c r="QJ153" s="123" t="s">
        <v>483</v>
      </c>
      <c r="QK153" s="123"/>
      <c r="QL153" s="123" t="s">
        <v>489</v>
      </c>
      <c r="QM153" s="123" t="s">
        <v>483</v>
      </c>
      <c r="QN153" s="123" t="s">
        <v>483</v>
      </c>
      <c r="QO153" s="123" t="s">
        <v>483</v>
      </c>
      <c r="QP153" s="123" t="s">
        <v>483</v>
      </c>
      <c r="QQ153" s="123">
        <v>300</v>
      </c>
      <c r="QR153" s="123">
        <v>200</v>
      </c>
      <c r="QS153" s="123"/>
      <c r="QT153" s="123"/>
      <c r="QU153" s="90" t="s">
        <v>4478</v>
      </c>
      <c r="QV153" s="90" t="s">
        <v>4958</v>
      </c>
      <c r="QW153" s="125" t="s">
        <v>4971</v>
      </c>
      <c r="QX153" s="79" t="s">
        <v>483</v>
      </c>
      <c r="QY153" s="80" t="s">
        <v>483</v>
      </c>
      <c r="QZ153" s="148" t="s">
        <v>483</v>
      </c>
      <c r="RA153" s="58" t="s">
        <v>4830</v>
      </c>
      <c r="RB153" s="148">
        <v>11</v>
      </c>
      <c r="RC153" s="148">
        <v>9</v>
      </c>
      <c r="RD153" s="148">
        <v>2</v>
      </c>
      <c r="RE153" s="149">
        <v>13</v>
      </c>
      <c r="RF153" s="149">
        <v>10</v>
      </c>
      <c r="RG153" s="149">
        <v>3</v>
      </c>
      <c r="RH153" s="1">
        <v>14</v>
      </c>
      <c r="RI153" s="1">
        <v>8</v>
      </c>
      <c r="RJ153" s="1">
        <v>2</v>
      </c>
      <c r="RK153" s="90">
        <v>14</v>
      </c>
      <c r="RL153" s="90">
        <v>11</v>
      </c>
      <c r="RM153" s="90">
        <v>3</v>
      </c>
      <c r="RN153" s="149">
        <v>8</v>
      </c>
      <c r="RO153" s="1">
        <v>8</v>
      </c>
      <c r="RP153" s="90" t="s">
        <v>483</v>
      </c>
      <c r="RQ153" s="58" t="s">
        <v>4824</v>
      </c>
      <c r="RR153" s="80" t="s">
        <v>483</v>
      </c>
      <c r="RS153" s="80">
        <v>0</v>
      </c>
      <c r="RT153" s="175">
        <v>0</v>
      </c>
      <c r="RU153" s="175">
        <v>0</v>
      </c>
      <c r="RV153" s="80">
        <v>0</v>
      </c>
      <c r="RW153" s="175">
        <v>0</v>
      </c>
      <c r="RX153" s="175">
        <v>0</v>
      </c>
      <c r="RY153" s="219" t="s">
        <v>483</v>
      </c>
      <c r="RZ153" s="219"/>
      <c r="SA153" s="191" t="s">
        <v>6853</v>
      </c>
      <c r="SB153" s="90" t="s">
        <v>4781</v>
      </c>
      <c r="SC153" s="90" t="s">
        <v>4781</v>
      </c>
      <c r="SD153" s="224" t="s">
        <v>6784</v>
      </c>
      <c r="SE153" s="123"/>
      <c r="SF153" s="114"/>
      <c r="SG153" s="114"/>
      <c r="SH153" s="114"/>
      <c r="SI153" s="114"/>
      <c r="SJ153" s="114"/>
      <c r="SK153" s="114"/>
      <c r="SL153" s="114"/>
      <c r="SM153" s="114"/>
      <c r="SN153" s="242"/>
      <c r="SO153" s="114"/>
      <c r="SQ153" s="123"/>
      <c r="SR153" s="123"/>
      <c r="ST153" s="174" t="s">
        <v>489</v>
      </c>
      <c r="SV153" s="235" t="s">
        <v>4478</v>
      </c>
    </row>
    <row r="154" spans="1:516" s="98" customFormat="1" ht="84.75" customHeight="1" x14ac:dyDescent="0.25">
      <c r="A154" s="123" t="s">
        <v>2596</v>
      </c>
      <c r="B154" s="93">
        <v>238</v>
      </c>
      <c r="C154" s="123">
        <v>2019</v>
      </c>
      <c r="D154" s="94" t="s">
        <v>4073</v>
      </c>
      <c r="E154" s="123">
        <v>15</v>
      </c>
      <c r="F154" s="123" t="s">
        <v>602</v>
      </c>
      <c r="G154" s="114" t="s">
        <v>2597</v>
      </c>
      <c r="H154" s="123" t="s">
        <v>2598</v>
      </c>
      <c r="I154" s="123" t="s">
        <v>5059</v>
      </c>
      <c r="J154" s="123" t="s">
        <v>2598</v>
      </c>
      <c r="K154" s="123" t="s">
        <v>2599</v>
      </c>
      <c r="L154" s="123" t="s">
        <v>2367</v>
      </c>
      <c r="M154" s="123" t="s">
        <v>594</v>
      </c>
      <c r="N154" s="123"/>
      <c r="O154" s="123" t="s">
        <v>608</v>
      </c>
      <c r="P154" s="123" t="s">
        <v>2600</v>
      </c>
      <c r="Q154" s="123">
        <v>7211431024</v>
      </c>
      <c r="R154" s="101" t="s">
        <v>4999</v>
      </c>
      <c r="S154" s="97">
        <v>51900</v>
      </c>
      <c r="T154" s="97" t="s">
        <v>590</v>
      </c>
      <c r="U154" s="97" t="s">
        <v>2601</v>
      </c>
      <c r="V154" s="97" t="s">
        <v>2602</v>
      </c>
      <c r="W154" s="97" t="s">
        <v>635</v>
      </c>
      <c r="X154" s="183">
        <v>7223649273</v>
      </c>
      <c r="Y154" s="95" t="s">
        <v>2603</v>
      </c>
      <c r="Z154" s="123">
        <v>10</v>
      </c>
      <c r="AA154" s="123">
        <v>2</v>
      </c>
      <c r="AB154" s="123">
        <v>4</v>
      </c>
      <c r="AC154" s="123">
        <v>4</v>
      </c>
      <c r="AD154" s="123">
        <v>4</v>
      </c>
      <c r="AE154" s="123">
        <v>1</v>
      </c>
      <c r="AF154" s="123">
        <v>2</v>
      </c>
      <c r="AG154" s="123">
        <v>1</v>
      </c>
      <c r="AH154" s="123">
        <v>3</v>
      </c>
      <c r="AI154" s="123">
        <v>6</v>
      </c>
      <c r="AJ154" s="123">
        <v>5</v>
      </c>
      <c r="AK154" s="123">
        <v>14</v>
      </c>
      <c r="AL154" s="123">
        <v>24</v>
      </c>
      <c r="AM154" s="123">
        <v>80</v>
      </c>
      <c r="AN154" s="123">
        <v>98</v>
      </c>
      <c r="AO154" s="123">
        <v>72</v>
      </c>
      <c r="AP154" s="123">
        <v>17</v>
      </c>
      <c r="AQ154" s="123">
        <v>0</v>
      </c>
      <c r="AR154" s="123"/>
      <c r="AS154" s="123"/>
      <c r="AT154" s="123" t="s">
        <v>483</v>
      </c>
      <c r="AU154" s="123" t="s">
        <v>483</v>
      </c>
      <c r="AV154" s="123" t="s">
        <v>585</v>
      </c>
      <c r="AW154" s="123">
        <v>60</v>
      </c>
      <c r="AX154" s="123" t="s">
        <v>637</v>
      </c>
      <c r="AY154" s="123" t="s">
        <v>483</v>
      </c>
      <c r="AZ154" s="123" t="s">
        <v>489</v>
      </c>
      <c r="BA154" s="123" t="s">
        <v>483</v>
      </c>
      <c r="BB154" s="123" t="s">
        <v>483</v>
      </c>
      <c r="BC154" s="123" t="s">
        <v>483</v>
      </c>
      <c r="BD154" s="123" t="s">
        <v>572</v>
      </c>
      <c r="BE154" s="123" t="s">
        <v>490</v>
      </c>
      <c r="BF154" s="123" t="s">
        <v>490</v>
      </c>
      <c r="BG154" s="123" t="s">
        <v>483</v>
      </c>
      <c r="BH154" s="123" t="s">
        <v>490</v>
      </c>
      <c r="BI154" s="123" t="s">
        <v>490</v>
      </c>
      <c r="BJ154" s="123" t="s">
        <v>490</v>
      </c>
      <c r="BK154" s="123" t="s">
        <v>490</v>
      </c>
      <c r="BL154" s="123" t="s">
        <v>490</v>
      </c>
      <c r="BM154" s="123" t="s">
        <v>483</v>
      </c>
      <c r="BN154" s="123" t="s">
        <v>483</v>
      </c>
      <c r="BO154" s="123" t="s">
        <v>483</v>
      </c>
      <c r="BP154" s="123" t="s">
        <v>483</v>
      </c>
      <c r="BQ154" s="123" t="s">
        <v>483</v>
      </c>
      <c r="BR154" s="123" t="s">
        <v>483</v>
      </c>
      <c r="BS154" s="123" t="s">
        <v>483</v>
      </c>
      <c r="BT154" s="123" t="s">
        <v>483</v>
      </c>
      <c r="BU154" s="123" t="s">
        <v>483</v>
      </c>
      <c r="BV154" s="123" t="s">
        <v>483</v>
      </c>
      <c r="BW154" s="123" t="s">
        <v>483</v>
      </c>
      <c r="BX154" s="123" t="s">
        <v>483</v>
      </c>
      <c r="BY154" s="123" t="s">
        <v>483</v>
      </c>
      <c r="BZ154" s="123" t="s">
        <v>483</v>
      </c>
      <c r="CA154" s="123" t="s">
        <v>483</v>
      </c>
      <c r="CB154" s="123" t="s">
        <v>483</v>
      </c>
      <c r="CC154" s="123" t="s">
        <v>483</v>
      </c>
      <c r="CD154" s="123" t="s">
        <v>483</v>
      </c>
      <c r="CE154" s="123" t="s">
        <v>483</v>
      </c>
      <c r="CF154" s="123" t="s">
        <v>2604</v>
      </c>
      <c r="CG154" s="123" t="s">
        <v>483</v>
      </c>
      <c r="CH154" s="123" t="s">
        <v>483</v>
      </c>
      <c r="CI154" s="123" t="s">
        <v>483</v>
      </c>
      <c r="CJ154" s="123" t="s">
        <v>483</v>
      </c>
      <c r="CK154" s="123" t="s">
        <v>483</v>
      </c>
      <c r="CL154" s="123" t="s">
        <v>483</v>
      </c>
      <c r="CM154" s="123" t="s">
        <v>483</v>
      </c>
      <c r="CN154" s="123" t="s">
        <v>483</v>
      </c>
      <c r="CO154" s="123" t="s">
        <v>483</v>
      </c>
      <c r="CP154" s="123" t="s">
        <v>483</v>
      </c>
      <c r="CQ154" s="123" t="s">
        <v>483</v>
      </c>
      <c r="CR154" s="123" t="s">
        <v>483</v>
      </c>
      <c r="CS154" s="123" t="s">
        <v>483</v>
      </c>
      <c r="CT154" s="123" t="s">
        <v>483</v>
      </c>
      <c r="CU154" s="123" t="s">
        <v>483</v>
      </c>
      <c r="CV154" s="123" t="s">
        <v>483</v>
      </c>
      <c r="CW154" s="123" t="s">
        <v>483</v>
      </c>
      <c r="CX154" s="123" t="s">
        <v>483</v>
      </c>
      <c r="CY154" s="123" t="s">
        <v>483</v>
      </c>
      <c r="CZ154" s="123" t="s">
        <v>483</v>
      </c>
      <c r="DA154" s="123" t="s">
        <v>483</v>
      </c>
      <c r="DB154" s="123" t="s">
        <v>483</v>
      </c>
      <c r="DC154" s="123" t="s">
        <v>483</v>
      </c>
      <c r="DD154" s="123" t="s">
        <v>483</v>
      </c>
      <c r="DE154" s="123" t="s">
        <v>483</v>
      </c>
      <c r="DF154" s="123" t="s">
        <v>483</v>
      </c>
      <c r="DG154" s="123" t="s">
        <v>483</v>
      </c>
      <c r="DH154" s="123" t="s">
        <v>483</v>
      </c>
      <c r="DI154" s="123" t="s">
        <v>483</v>
      </c>
      <c r="DJ154" s="123" t="s">
        <v>483</v>
      </c>
      <c r="DK154" s="123" t="s">
        <v>483</v>
      </c>
      <c r="DL154" s="123" t="s">
        <v>483</v>
      </c>
      <c r="DM154" s="123" t="s">
        <v>618</v>
      </c>
      <c r="DN154" s="123" t="s">
        <v>489</v>
      </c>
      <c r="DO154" s="123" t="s">
        <v>483</v>
      </c>
      <c r="DP154" s="123" t="s">
        <v>483</v>
      </c>
      <c r="DQ154" s="123" t="s">
        <v>483</v>
      </c>
      <c r="DR154" s="123" t="s">
        <v>483</v>
      </c>
      <c r="DS154" s="123" t="s">
        <v>483</v>
      </c>
      <c r="DT154" s="123" t="s">
        <v>483</v>
      </c>
      <c r="DU154" s="123" t="s">
        <v>483</v>
      </c>
      <c r="DV154" s="123" t="s">
        <v>483</v>
      </c>
      <c r="DW154" s="123" t="s">
        <v>483</v>
      </c>
      <c r="DX154" s="123" t="s">
        <v>490</v>
      </c>
      <c r="DY154" s="123" t="s">
        <v>483</v>
      </c>
      <c r="DZ154" s="123" t="s">
        <v>490</v>
      </c>
      <c r="EA154" s="123" t="s">
        <v>490</v>
      </c>
      <c r="EB154" s="123" t="s">
        <v>490</v>
      </c>
      <c r="EC154" s="123" t="s">
        <v>490</v>
      </c>
      <c r="ED154" s="123" t="s">
        <v>483</v>
      </c>
      <c r="EE154" s="123">
        <v>1</v>
      </c>
      <c r="EF154" s="123">
        <v>1</v>
      </c>
      <c r="EG154" s="123">
        <v>0</v>
      </c>
      <c r="EH154" s="123" t="s">
        <v>483</v>
      </c>
      <c r="EI154" s="123" t="s">
        <v>490</v>
      </c>
      <c r="EJ154" s="123" t="s">
        <v>490</v>
      </c>
      <c r="EK154" s="123" t="s">
        <v>490</v>
      </c>
      <c r="EL154" s="123" t="s">
        <v>483</v>
      </c>
      <c r="EM154" s="123" t="s">
        <v>490</v>
      </c>
      <c r="EN154" s="123" t="s">
        <v>483</v>
      </c>
      <c r="EO154" s="123" t="s">
        <v>483</v>
      </c>
      <c r="EP154" s="123" t="s">
        <v>490</v>
      </c>
      <c r="EQ154" s="123" t="s">
        <v>483</v>
      </c>
      <c r="ER154" s="123" t="s">
        <v>483</v>
      </c>
      <c r="ES154" s="123" t="s">
        <v>483</v>
      </c>
      <c r="ET154" s="123" t="s">
        <v>490</v>
      </c>
      <c r="EU154" s="123" t="s">
        <v>483</v>
      </c>
      <c r="EV154" s="123" t="s">
        <v>490</v>
      </c>
      <c r="EW154" s="123" t="s">
        <v>490</v>
      </c>
      <c r="EX154" s="123" t="s">
        <v>483</v>
      </c>
      <c r="EY154" s="123" t="s">
        <v>483</v>
      </c>
      <c r="EZ154" s="123" t="s">
        <v>483</v>
      </c>
      <c r="FA154" s="123" t="s">
        <v>483</v>
      </c>
      <c r="FB154" s="123" t="s">
        <v>483</v>
      </c>
      <c r="FC154" s="123" t="s">
        <v>483</v>
      </c>
      <c r="FD154" s="123" t="s">
        <v>490</v>
      </c>
      <c r="FE154" s="123" t="s">
        <v>483</v>
      </c>
      <c r="FF154" s="123" t="s">
        <v>490</v>
      </c>
      <c r="FG154" s="123" t="s">
        <v>490</v>
      </c>
      <c r="FH154" s="123" t="s">
        <v>483</v>
      </c>
      <c r="FI154" s="123" t="s">
        <v>483</v>
      </c>
      <c r="FJ154" s="123" t="s">
        <v>483</v>
      </c>
      <c r="FK154" s="123" t="s">
        <v>483</v>
      </c>
      <c r="FL154" s="123" t="s">
        <v>483</v>
      </c>
      <c r="FM154" s="123" t="s">
        <v>483</v>
      </c>
      <c r="FN154" s="123" t="s">
        <v>483</v>
      </c>
      <c r="FO154" s="123" t="s">
        <v>483</v>
      </c>
      <c r="FP154" s="123" t="s">
        <v>483</v>
      </c>
      <c r="FQ154" s="123" t="s">
        <v>483</v>
      </c>
      <c r="FR154" s="123" t="s">
        <v>483</v>
      </c>
      <c r="FS154" s="123" t="s">
        <v>483</v>
      </c>
      <c r="FT154" s="123" t="s">
        <v>490</v>
      </c>
      <c r="FU154" s="123" t="s">
        <v>483</v>
      </c>
      <c r="FV154" s="123" t="s">
        <v>483</v>
      </c>
      <c r="FW154" s="123" t="s">
        <v>483</v>
      </c>
      <c r="FX154" s="123" t="s">
        <v>483</v>
      </c>
      <c r="FY154" s="123" t="s">
        <v>483</v>
      </c>
      <c r="FZ154" s="123" t="s">
        <v>483</v>
      </c>
      <c r="GA154" s="123" t="s">
        <v>483</v>
      </c>
      <c r="GB154" s="123" t="s">
        <v>483</v>
      </c>
      <c r="GC154" s="123" t="s">
        <v>483</v>
      </c>
      <c r="GD154" s="123" t="s">
        <v>483</v>
      </c>
      <c r="GE154" s="123" t="s">
        <v>483</v>
      </c>
      <c r="GF154" s="123" t="s">
        <v>483</v>
      </c>
      <c r="GG154" s="123" t="s">
        <v>483</v>
      </c>
      <c r="GH154" s="123" t="s">
        <v>483</v>
      </c>
      <c r="GI154" s="123" t="s">
        <v>483</v>
      </c>
      <c r="GJ154" s="123" t="s">
        <v>483</v>
      </c>
      <c r="GK154" s="123" t="s">
        <v>483</v>
      </c>
      <c r="GL154" s="123" t="s">
        <v>483</v>
      </c>
      <c r="GM154" s="123" t="s">
        <v>483</v>
      </c>
      <c r="GN154" s="123" t="s">
        <v>483</v>
      </c>
      <c r="GO154" s="123" t="s">
        <v>483</v>
      </c>
      <c r="GP154" s="123" t="s">
        <v>483</v>
      </c>
      <c r="GQ154" s="123" t="s">
        <v>483</v>
      </c>
      <c r="GR154" s="123" t="s">
        <v>483</v>
      </c>
      <c r="GS154" s="123" t="s">
        <v>483</v>
      </c>
      <c r="GT154" s="123" t="s">
        <v>483</v>
      </c>
      <c r="GU154" s="123" t="s">
        <v>483</v>
      </c>
      <c r="GV154" s="123" t="s">
        <v>483</v>
      </c>
      <c r="GW154" s="123" t="s">
        <v>483</v>
      </c>
      <c r="GX154" s="123" t="s">
        <v>483</v>
      </c>
      <c r="GY154" s="123" t="s">
        <v>489</v>
      </c>
      <c r="GZ154" s="123" t="s">
        <v>489</v>
      </c>
      <c r="HA154" s="123" t="s">
        <v>490</v>
      </c>
      <c r="HB154" s="123" t="s">
        <v>490</v>
      </c>
      <c r="HC154" s="123" t="s">
        <v>490</v>
      </c>
      <c r="HD154" s="123" t="s">
        <v>490</v>
      </c>
      <c r="HE154" s="123" t="s">
        <v>490</v>
      </c>
      <c r="HF154" s="123" t="s">
        <v>483</v>
      </c>
      <c r="HG154" s="123" t="s">
        <v>483</v>
      </c>
      <c r="HH154" s="123" t="s">
        <v>483</v>
      </c>
      <c r="HI154" s="123" t="s">
        <v>483</v>
      </c>
      <c r="HJ154" s="123" t="s">
        <v>483</v>
      </c>
      <c r="HK154" s="123" t="s">
        <v>483</v>
      </c>
      <c r="HL154" s="123" t="s">
        <v>483</v>
      </c>
      <c r="HM154" s="123" t="s">
        <v>490</v>
      </c>
      <c r="HN154" s="123" t="s">
        <v>483</v>
      </c>
      <c r="HO154" s="123" t="s">
        <v>483</v>
      </c>
      <c r="HP154" s="123" t="s">
        <v>483</v>
      </c>
      <c r="HQ154" s="123" t="s">
        <v>483</v>
      </c>
      <c r="HR154" s="123" t="s">
        <v>490</v>
      </c>
      <c r="HS154" s="123" t="s">
        <v>490</v>
      </c>
      <c r="HT154" s="123" t="s">
        <v>483</v>
      </c>
      <c r="HU154" s="123" t="s">
        <v>483</v>
      </c>
      <c r="HV154" s="123" t="s">
        <v>483</v>
      </c>
      <c r="HW154" s="123" t="s">
        <v>483</v>
      </c>
      <c r="HX154" s="123" t="s">
        <v>483</v>
      </c>
      <c r="HY154" s="123" t="s">
        <v>483</v>
      </c>
      <c r="HZ154" s="123" t="s">
        <v>483</v>
      </c>
      <c r="IA154" s="123" t="s">
        <v>483</v>
      </c>
      <c r="IB154" s="123" t="s">
        <v>483</v>
      </c>
      <c r="IC154" s="123" t="s">
        <v>483</v>
      </c>
      <c r="ID154" s="123" t="s">
        <v>483</v>
      </c>
      <c r="IE154" s="123" t="s">
        <v>483</v>
      </c>
      <c r="IF154" s="123" t="s">
        <v>490</v>
      </c>
      <c r="IG154" s="123" t="s">
        <v>490</v>
      </c>
      <c r="IH154" s="123" t="s">
        <v>490</v>
      </c>
      <c r="II154" s="123" t="s">
        <v>490</v>
      </c>
      <c r="IJ154" s="123" t="s">
        <v>490</v>
      </c>
      <c r="IK154" s="123" t="s">
        <v>483</v>
      </c>
      <c r="IL154" s="123" t="s">
        <v>483</v>
      </c>
      <c r="IM154" s="123" t="s">
        <v>483</v>
      </c>
      <c r="IN154" s="123">
        <v>2</v>
      </c>
      <c r="IO154" s="123">
        <v>2</v>
      </c>
      <c r="IP154" s="123">
        <v>1</v>
      </c>
      <c r="IQ154" s="123">
        <v>0</v>
      </c>
      <c r="IR154" s="123">
        <v>7</v>
      </c>
      <c r="IS154" s="123">
        <v>0</v>
      </c>
      <c r="IT154" s="123">
        <v>0</v>
      </c>
      <c r="IU154" s="123">
        <v>0</v>
      </c>
      <c r="IV154" s="123">
        <v>3</v>
      </c>
      <c r="IW154" s="123">
        <v>0</v>
      </c>
      <c r="IX154" s="123">
        <v>0</v>
      </c>
      <c r="IY154" s="123">
        <v>1</v>
      </c>
      <c r="IZ154" s="123">
        <v>0</v>
      </c>
      <c r="JA154" s="123">
        <v>1</v>
      </c>
      <c r="JB154" s="123">
        <v>0</v>
      </c>
      <c r="JC154" s="123">
        <v>0</v>
      </c>
      <c r="JD154" s="123">
        <v>0</v>
      </c>
      <c r="JE154" s="123">
        <v>0</v>
      </c>
      <c r="JF154" s="123">
        <v>0</v>
      </c>
      <c r="JG154" s="123">
        <v>1</v>
      </c>
      <c r="JH154" s="123">
        <v>4</v>
      </c>
      <c r="JI154" s="123">
        <v>0</v>
      </c>
      <c r="JJ154" s="123">
        <v>2</v>
      </c>
      <c r="JK154" s="123">
        <v>0</v>
      </c>
      <c r="JL154" s="123">
        <v>0</v>
      </c>
      <c r="JM154" s="123">
        <v>0</v>
      </c>
      <c r="JN154" s="123">
        <v>19</v>
      </c>
      <c r="JO154" s="123">
        <v>5</v>
      </c>
      <c r="JP154" s="123">
        <v>24</v>
      </c>
      <c r="JQ154" s="123">
        <v>15</v>
      </c>
      <c r="JR154" s="123"/>
      <c r="JS154" s="123" t="s">
        <v>489</v>
      </c>
      <c r="JT154" s="123" t="s">
        <v>483</v>
      </c>
      <c r="JU154" s="123" t="s">
        <v>483</v>
      </c>
      <c r="JV154" s="123" t="s">
        <v>483</v>
      </c>
      <c r="JW154" s="123" t="s">
        <v>483</v>
      </c>
      <c r="JX154" s="123" t="s">
        <v>483</v>
      </c>
      <c r="JY154" s="123" t="s">
        <v>483</v>
      </c>
      <c r="JZ154" s="123" t="s">
        <v>483</v>
      </c>
      <c r="KA154" s="123" t="s">
        <v>489</v>
      </c>
      <c r="KB154" s="123" t="s">
        <v>489</v>
      </c>
      <c r="KC154" s="123" t="s">
        <v>483</v>
      </c>
      <c r="KD154" s="123" t="s">
        <v>2605</v>
      </c>
      <c r="KE154" s="123" t="s">
        <v>772</v>
      </c>
      <c r="KF154" s="123" t="s">
        <v>2606</v>
      </c>
      <c r="KG154" s="123" t="s">
        <v>935</v>
      </c>
      <c r="KH154" s="123" t="s">
        <v>485</v>
      </c>
      <c r="KI154" s="123">
        <v>1</v>
      </c>
      <c r="KJ154" s="123" t="s">
        <v>483</v>
      </c>
      <c r="KK154" s="123" t="s">
        <v>483</v>
      </c>
      <c r="KL154" s="123" t="s">
        <v>483</v>
      </c>
      <c r="KM154" s="123" t="s">
        <v>483</v>
      </c>
      <c r="KN154" s="123" t="s">
        <v>483</v>
      </c>
      <c r="KO154" s="123" t="s">
        <v>483</v>
      </c>
      <c r="KP154" s="123" t="s">
        <v>483</v>
      </c>
      <c r="KQ154" s="123" t="s">
        <v>490</v>
      </c>
      <c r="KR154" s="123" t="s">
        <v>483</v>
      </c>
      <c r="KS154" s="123" t="s">
        <v>483</v>
      </c>
      <c r="KT154" s="123" t="s">
        <v>483</v>
      </c>
      <c r="KU154" s="123" t="s">
        <v>483</v>
      </c>
      <c r="KV154" s="123" t="s">
        <v>483</v>
      </c>
      <c r="KW154" s="123" t="s">
        <v>483</v>
      </c>
      <c r="KX154" s="123" t="s">
        <v>490</v>
      </c>
      <c r="KY154" s="123" t="s">
        <v>483</v>
      </c>
      <c r="KZ154" s="123" t="s">
        <v>483</v>
      </c>
      <c r="LA154" s="123" t="s">
        <v>483</v>
      </c>
      <c r="LB154" s="123" t="s">
        <v>483</v>
      </c>
      <c r="LC154" s="123" t="s">
        <v>483</v>
      </c>
      <c r="LD154" s="123" t="s">
        <v>483</v>
      </c>
      <c r="LE154" s="123" t="s">
        <v>490</v>
      </c>
      <c r="LF154" s="123">
        <v>10</v>
      </c>
      <c r="LG154" s="123">
        <v>4</v>
      </c>
      <c r="LH154" s="123">
        <v>0</v>
      </c>
      <c r="LI154" s="123">
        <v>14</v>
      </c>
      <c r="LJ154" s="123">
        <v>18</v>
      </c>
      <c r="LK154" s="123">
        <v>18</v>
      </c>
      <c r="LL154" s="123">
        <v>14</v>
      </c>
      <c r="LM154" s="123">
        <v>19</v>
      </c>
      <c r="LN154" s="123" t="s">
        <v>483</v>
      </c>
      <c r="LO154" s="123" t="s">
        <v>483</v>
      </c>
      <c r="LP154" s="123" t="s">
        <v>483</v>
      </c>
      <c r="LQ154" s="123" t="s">
        <v>483</v>
      </c>
      <c r="LR154" s="123" t="s">
        <v>483</v>
      </c>
      <c r="LS154" s="123" t="s">
        <v>483</v>
      </c>
      <c r="LT154" s="123" t="s">
        <v>489</v>
      </c>
      <c r="LU154" s="123" t="s">
        <v>489</v>
      </c>
      <c r="LV154" s="123" t="s">
        <v>489</v>
      </c>
      <c r="LW154" s="123" t="s">
        <v>483</v>
      </c>
      <c r="LX154" s="123" t="s">
        <v>489</v>
      </c>
      <c r="LY154" s="123" t="s">
        <v>483</v>
      </c>
      <c r="LZ154" s="123" t="s">
        <v>483</v>
      </c>
      <c r="MA154" s="123" t="s">
        <v>483</v>
      </c>
      <c r="MB154" s="123" t="s">
        <v>483</v>
      </c>
      <c r="MC154" s="123" t="s">
        <v>483</v>
      </c>
      <c r="MD154" s="123" t="s">
        <v>483</v>
      </c>
      <c r="ME154" s="123" t="s">
        <v>483</v>
      </c>
      <c r="MF154" s="123" t="s">
        <v>483</v>
      </c>
      <c r="MG154" s="123" t="s">
        <v>483</v>
      </c>
      <c r="MH154" s="123" t="s">
        <v>483</v>
      </c>
      <c r="MI154" s="123" t="s">
        <v>489</v>
      </c>
      <c r="MJ154" s="123" t="s">
        <v>483</v>
      </c>
      <c r="MK154" s="123" t="s">
        <v>490</v>
      </c>
      <c r="ML154" s="123" t="s">
        <v>490</v>
      </c>
      <c r="MM154" s="123" t="s">
        <v>490</v>
      </c>
      <c r="MN154" s="123" t="s">
        <v>490</v>
      </c>
      <c r="MO154" s="123" t="s">
        <v>490</v>
      </c>
      <c r="MP154" s="123" t="s">
        <v>490</v>
      </c>
      <c r="MQ154" s="123" t="s">
        <v>490</v>
      </c>
      <c r="MR154" s="123" t="s">
        <v>490</v>
      </c>
      <c r="MS154" s="123" t="s">
        <v>490</v>
      </c>
      <c r="MT154" s="123" t="s">
        <v>490</v>
      </c>
      <c r="MU154" s="123" t="s">
        <v>490</v>
      </c>
      <c r="MV154" s="123" t="s">
        <v>490</v>
      </c>
      <c r="MW154" s="123" t="s">
        <v>490</v>
      </c>
      <c r="MX154" s="123" t="s">
        <v>490</v>
      </c>
      <c r="MY154" s="123" t="s">
        <v>490</v>
      </c>
      <c r="MZ154" s="123" t="s">
        <v>483</v>
      </c>
      <c r="NA154" s="123" t="s">
        <v>483</v>
      </c>
      <c r="NB154" s="123" t="s">
        <v>483</v>
      </c>
      <c r="NC154" s="123" t="s">
        <v>483</v>
      </c>
      <c r="ND154" s="123" t="s">
        <v>483</v>
      </c>
      <c r="NE154" s="123" t="s">
        <v>483</v>
      </c>
      <c r="NF154" s="123" t="s">
        <v>483</v>
      </c>
      <c r="NG154" s="123" t="s">
        <v>483</v>
      </c>
      <c r="NH154" s="123" t="s">
        <v>483</v>
      </c>
      <c r="NI154" s="123" t="s">
        <v>483</v>
      </c>
      <c r="NJ154" s="123" t="s">
        <v>483</v>
      </c>
      <c r="NK154" s="123" t="s">
        <v>483</v>
      </c>
      <c r="NL154" s="123" t="s">
        <v>483</v>
      </c>
      <c r="NM154" s="123" t="s">
        <v>483</v>
      </c>
      <c r="NN154" s="123" t="s">
        <v>483</v>
      </c>
      <c r="NO154" s="123" t="s">
        <v>483</v>
      </c>
      <c r="NP154" s="123" t="s">
        <v>483</v>
      </c>
      <c r="NQ154" s="123" t="s">
        <v>483</v>
      </c>
      <c r="NR154" s="123" t="s">
        <v>483</v>
      </c>
      <c r="NS154" s="123" t="s">
        <v>483</v>
      </c>
      <c r="NT154" s="123" t="s">
        <v>483</v>
      </c>
      <c r="NU154" s="123" t="s">
        <v>483</v>
      </c>
      <c r="NV154" s="123" t="s">
        <v>483</v>
      </c>
      <c r="NW154" s="123" t="s">
        <v>483</v>
      </c>
      <c r="NX154" s="123" t="s">
        <v>483</v>
      </c>
      <c r="NY154" s="123" t="s">
        <v>489</v>
      </c>
      <c r="NZ154" s="123" t="s">
        <v>483</v>
      </c>
      <c r="OA154" s="123" t="s">
        <v>483</v>
      </c>
      <c r="OB154" s="123" t="s">
        <v>483</v>
      </c>
      <c r="OC154" s="123" t="s">
        <v>483</v>
      </c>
      <c r="OD154" s="123" t="s">
        <v>483</v>
      </c>
      <c r="OE154" s="123" t="s">
        <v>483</v>
      </c>
      <c r="OF154" s="123" t="s">
        <v>483</v>
      </c>
      <c r="OG154" s="123" t="s">
        <v>483</v>
      </c>
      <c r="OH154" s="123" t="s">
        <v>483</v>
      </c>
      <c r="OI154" s="123" t="s">
        <v>483</v>
      </c>
      <c r="OJ154" s="123" t="s">
        <v>483</v>
      </c>
      <c r="OK154" s="123" t="s">
        <v>483</v>
      </c>
      <c r="OL154" s="123" t="s">
        <v>483</v>
      </c>
      <c r="OM154" s="123" t="s">
        <v>483</v>
      </c>
      <c r="ON154" s="123" t="s">
        <v>483</v>
      </c>
      <c r="OO154" s="123" t="s">
        <v>483</v>
      </c>
      <c r="OP154" s="123" t="s">
        <v>483</v>
      </c>
      <c r="OQ154" s="123" t="s">
        <v>483</v>
      </c>
      <c r="OR154" s="123" t="s">
        <v>483</v>
      </c>
      <c r="OS154" s="123" t="s">
        <v>483</v>
      </c>
      <c r="OT154" s="123" t="s">
        <v>483</v>
      </c>
      <c r="OU154" s="123" t="s">
        <v>483</v>
      </c>
      <c r="OV154" s="123" t="s">
        <v>490</v>
      </c>
      <c r="OW154" s="123" t="s">
        <v>575</v>
      </c>
      <c r="OX154" s="123" t="s">
        <v>483</v>
      </c>
      <c r="OY154" s="123" t="s">
        <v>489</v>
      </c>
      <c r="OZ154" s="123" t="s">
        <v>483</v>
      </c>
      <c r="PA154" s="123" t="s">
        <v>483</v>
      </c>
      <c r="PB154" s="123" t="s">
        <v>483</v>
      </c>
      <c r="PC154" s="123" t="s">
        <v>483</v>
      </c>
      <c r="PD154" s="123" t="s">
        <v>483</v>
      </c>
      <c r="PE154" s="123" t="s">
        <v>483</v>
      </c>
      <c r="PF154" s="123" t="s">
        <v>483</v>
      </c>
      <c r="PG154" s="123" t="s">
        <v>490</v>
      </c>
      <c r="PH154" s="123" t="s">
        <v>490</v>
      </c>
      <c r="PI154" s="123" t="s">
        <v>483</v>
      </c>
      <c r="PJ154" s="123" t="s">
        <v>483</v>
      </c>
      <c r="PK154" s="123" t="s">
        <v>483</v>
      </c>
      <c r="PL154" s="123" t="s">
        <v>489</v>
      </c>
      <c r="PM154" s="123" t="s">
        <v>483</v>
      </c>
      <c r="PN154" s="123" t="s">
        <v>483</v>
      </c>
      <c r="PO154" s="123" t="s">
        <v>489</v>
      </c>
      <c r="PP154" s="123" t="s">
        <v>483</v>
      </c>
      <c r="PQ154" s="123" t="s">
        <v>489</v>
      </c>
      <c r="PR154" s="123" t="s">
        <v>483</v>
      </c>
      <c r="PS154" s="123" t="s">
        <v>483</v>
      </c>
      <c r="PT154" s="123" t="s">
        <v>483</v>
      </c>
      <c r="PU154" s="123" t="s">
        <v>574</v>
      </c>
      <c r="PV154" s="123" t="s">
        <v>574</v>
      </c>
      <c r="PW154" s="123" t="s">
        <v>574</v>
      </c>
      <c r="PX154" s="123" t="s">
        <v>574</v>
      </c>
      <c r="PY154" s="123" t="s">
        <v>574</v>
      </c>
      <c r="PZ154" s="123" t="s">
        <v>483</v>
      </c>
      <c r="QA154" s="123" t="s">
        <v>573</v>
      </c>
      <c r="QB154" s="123" t="s">
        <v>483</v>
      </c>
      <c r="QC154" s="123" t="s">
        <v>572</v>
      </c>
      <c r="QD154" s="123" t="s">
        <v>483</v>
      </c>
      <c r="QE154" s="123" t="s">
        <v>587</v>
      </c>
      <c r="QF154" s="123"/>
      <c r="QG154" s="123"/>
      <c r="QH154" s="123" t="s">
        <v>483</v>
      </c>
      <c r="QI154" s="123" t="s">
        <v>483</v>
      </c>
      <c r="QJ154" s="123" t="s">
        <v>483</v>
      </c>
      <c r="QK154" s="123"/>
      <c r="QL154" s="123" t="s">
        <v>483</v>
      </c>
      <c r="QM154" s="123" t="s">
        <v>489</v>
      </c>
      <c r="QN154" s="123" t="s">
        <v>483</v>
      </c>
      <c r="QO154" s="123" t="s">
        <v>483</v>
      </c>
      <c r="QP154" s="123" t="s">
        <v>483</v>
      </c>
      <c r="QQ154" s="123">
        <v>30</v>
      </c>
      <c r="QR154" s="123">
        <v>2</v>
      </c>
      <c r="QS154" s="123">
        <v>2</v>
      </c>
      <c r="QT154" s="123"/>
      <c r="QU154" s="90" t="s">
        <v>4478</v>
      </c>
      <c r="QV154" s="90" t="s">
        <v>4958</v>
      </c>
      <c r="QW154" s="125" t="s">
        <v>4969</v>
      </c>
      <c r="QX154" s="79" t="s">
        <v>483</v>
      </c>
      <c r="QY154" s="80" t="s">
        <v>483</v>
      </c>
      <c r="QZ154" s="79" t="s">
        <v>483</v>
      </c>
      <c r="RA154" s="52" t="s">
        <v>4512</v>
      </c>
      <c r="RB154" s="79">
        <v>14</v>
      </c>
      <c r="RC154" s="79">
        <v>4</v>
      </c>
      <c r="RD154" s="79">
        <v>10</v>
      </c>
      <c r="RE154" s="132">
        <v>14</v>
      </c>
      <c r="RF154" s="132">
        <v>4</v>
      </c>
      <c r="RG154" s="132">
        <v>10</v>
      </c>
      <c r="RH154" s="84">
        <v>13</v>
      </c>
      <c r="RI154" s="84">
        <v>9</v>
      </c>
      <c r="RJ154" s="84">
        <v>4</v>
      </c>
      <c r="RK154" s="80">
        <v>14</v>
      </c>
      <c r="RL154" s="80">
        <v>4</v>
      </c>
      <c r="RM154" s="80">
        <v>10</v>
      </c>
      <c r="RN154" s="132">
        <v>7</v>
      </c>
      <c r="RO154" s="84">
        <v>17</v>
      </c>
      <c r="RP154" s="80" t="s">
        <v>483</v>
      </c>
      <c r="RQ154" s="52" t="s">
        <v>4602</v>
      </c>
      <c r="RR154" s="80" t="s">
        <v>483</v>
      </c>
      <c r="RS154" s="80">
        <v>0</v>
      </c>
      <c r="RT154" s="80">
        <v>0</v>
      </c>
      <c r="RU154" s="80">
        <v>0</v>
      </c>
      <c r="RV154" s="80">
        <v>0</v>
      </c>
      <c r="RW154" s="80">
        <v>0</v>
      </c>
      <c r="RX154" s="80">
        <v>0</v>
      </c>
      <c r="RY154" s="219" t="s">
        <v>483</v>
      </c>
      <c r="RZ154" s="219" t="s">
        <v>6130</v>
      </c>
      <c r="SA154" s="205" t="s">
        <v>6201</v>
      </c>
      <c r="SB154" s="90" t="s">
        <v>4781</v>
      </c>
      <c r="SC154" s="90" t="s">
        <v>4781</v>
      </c>
      <c r="SD154" s="217" t="s">
        <v>6173</v>
      </c>
      <c r="SE154" s="123"/>
      <c r="SF154" s="114"/>
      <c r="SG154" s="114"/>
      <c r="SH154" s="114"/>
      <c r="SI154" s="114"/>
      <c r="SJ154" s="114"/>
      <c r="SK154" s="114"/>
      <c r="SL154" s="114"/>
      <c r="SM154" s="114"/>
      <c r="SN154" s="242"/>
      <c r="SO154" s="114"/>
      <c r="SQ154" s="123"/>
      <c r="SR154" s="123"/>
      <c r="ST154" s="176" t="s">
        <v>489</v>
      </c>
      <c r="SV154" s="236" t="s">
        <v>4484</v>
      </c>
    </row>
    <row r="155" spans="1:516" s="98" customFormat="1" ht="84.75" customHeight="1" x14ac:dyDescent="0.25">
      <c r="A155" s="123" t="s">
        <v>2702</v>
      </c>
      <c r="B155" s="93">
        <v>257</v>
      </c>
      <c r="C155" s="123">
        <v>2019</v>
      </c>
      <c r="D155" s="94" t="s">
        <v>4073</v>
      </c>
      <c r="E155" s="123">
        <v>15</v>
      </c>
      <c r="F155" s="123" t="s">
        <v>706</v>
      </c>
      <c r="G155" s="114" t="s">
        <v>2703</v>
      </c>
      <c r="H155" s="123"/>
      <c r="I155" s="123" t="s">
        <v>2704</v>
      </c>
      <c r="J155" s="123" t="s">
        <v>2704</v>
      </c>
      <c r="K155" s="123" t="s">
        <v>657</v>
      </c>
      <c r="L155" s="123" t="s">
        <v>2705</v>
      </c>
      <c r="M155" s="123">
        <v>25</v>
      </c>
      <c r="N155" s="123"/>
      <c r="O155" s="123" t="s">
        <v>608</v>
      </c>
      <c r="P155" s="123" t="s">
        <v>2706</v>
      </c>
      <c r="Q155" s="123" t="s">
        <v>2707</v>
      </c>
      <c r="R155" s="95"/>
      <c r="S155" s="97">
        <v>90090</v>
      </c>
      <c r="T155" s="97" t="s">
        <v>631</v>
      </c>
      <c r="U155" s="97"/>
      <c r="V155" s="97" t="s">
        <v>2708</v>
      </c>
      <c r="W155" s="97" t="s">
        <v>753</v>
      </c>
      <c r="X155" s="183">
        <v>2461069132</v>
      </c>
      <c r="Y155" s="100" t="s">
        <v>4080</v>
      </c>
      <c r="Z155" s="123">
        <v>10</v>
      </c>
      <c r="AA155" s="123">
        <v>10</v>
      </c>
      <c r="AB155" s="123">
        <v>0</v>
      </c>
      <c r="AC155" s="123">
        <v>0</v>
      </c>
      <c r="AD155" s="123">
        <v>0</v>
      </c>
      <c r="AE155" s="123">
        <v>0</v>
      </c>
      <c r="AF155" s="123">
        <v>0</v>
      </c>
      <c r="AG155" s="123">
        <v>0</v>
      </c>
      <c r="AH155" s="123">
        <v>10</v>
      </c>
      <c r="AI155" s="123">
        <v>0</v>
      </c>
      <c r="AJ155" s="123">
        <v>0</v>
      </c>
      <c r="AK155" s="123">
        <v>10</v>
      </c>
      <c r="AL155" s="123">
        <v>20</v>
      </c>
      <c r="AM155" s="123">
        <v>70</v>
      </c>
      <c r="AN155" s="123">
        <v>87</v>
      </c>
      <c r="AO155" s="123">
        <v>67</v>
      </c>
      <c r="AP155" s="123">
        <v>0</v>
      </c>
      <c r="AQ155" s="123">
        <v>3</v>
      </c>
      <c r="AR155" s="123">
        <v>0</v>
      </c>
      <c r="AS155" s="123">
        <v>3</v>
      </c>
      <c r="AT155" s="123" t="s">
        <v>483</v>
      </c>
      <c r="AU155" s="123" t="s">
        <v>483</v>
      </c>
      <c r="AV155" s="123" t="s">
        <v>585</v>
      </c>
      <c r="AW155" s="123">
        <v>50</v>
      </c>
      <c r="AX155" s="123" t="s">
        <v>835</v>
      </c>
      <c r="AY155" s="123" t="s">
        <v>489</v>
      </c>
      <c r="AZ155" s="123" t="s">
        <v>489</v>
      </c>
      <c r="BA155" s="123" t="s">
        <v>489</v>
      </c>
      <c r="BB155" s="123" t="s">
        <v>489</v>
      </c>
      <c r="BC155" s="123" t="s">
        <v>489</v>
      </c>
      <c r="BD155" s="123" t="s">
        <v>490</v>
      </c>
      <c r="BE155" s="123" t="s">
        <v>490</v>
      </c>
      <c r="BF155" s="123" t="s">
        <v>490</v>
      </c>
      <c r="BG155" s="123" t="s">
        <v>490</v>
      </c>
      <c r="BH155" s="123" t="s">
        <v>490</v>
      </c>
      <c r="BI155" s="123" t="s">
        <v>490</v>
      </c>
      <c r="BJ155" s="123" t="s">
        <v>490</v>
      </c>
      <c r="BK155" s="123" t="s">
        <v>490</v>
      </c>
      <c r="BL155" s="123" t="s">
        <v>490</v>
      </c>
      <c r="BM155" s="123" t="s">
        <v>490</v>
      </c>
      <c r="BN155" s="123" t="s">
        <v>483</v>
      </c>
      <c r="BO155" s="123" t="s">
        <v>490</v>
      </c>
      <c r="BP155" s="123" t="s">
        <v>490</v>
      </c>
      <c r="BQ155" s="123" t="s">
        <v>490</v>
      </c>
      <c r="BR155" s="123" t="s">
        <v>490</v>
      </c>
      <c r="BS155" s="123" t="s">
        <v>490</v>
      </c>
      <c r="BT155" s="123" t="s">
        <v>490</v>
      </c>
      <c r="BU155" s="123" t="s">
        <v>490</v>
      </c>
      <c r="BV155" s="123" t="s">
        <v>490</v>
      </c>
      <c r="BW155" s="123" t="s">
        <v>490</v>
      </c>
      <c r="BX155" s="123" t="s">
        <v>490</v>
      </c>
      <c r="BY155" s="123" t="s">
        <v>490</v>
      </c>
      <c r="BZ155" s="123" t="s">
        <v>490</v>
      </c>
      <c r="CA155" s="123" t="s">
        <v>483</v>
      </c>
      <c r="CB155" s="123" t="s">
        <v>483</v>
      </c>
      <c r="CC155" s="123" t="s">
        <v>490</v>
      </c>
      <c r="CD155" s="123" t="s">
        <v>490</v>
      </c>
      <c r="CE155" s="123" t="s">
        <v>490</v>
      </c>
      <c r="CF155" s="123"/>
      <c r="CG155" s="123" t="s">
        <v>483</v>
      </c>
      <c r="CH155" s="123" t="s">
        <v>483</v>
      </c>
      <c r="CI155" s="123" t="s">
        <v>483</v>
      </c>
      <c r="CJ155" s="123" t="s">
        <v>483</v>
      </c>
      <c r="CK155" s="123" t="s">
        <v>483</v>
      </c>
      <c r="CL155" s="123" t="s">
        <v>483</v>
      </c>
      <c r="CM155" s="123" t="s">
        <v>489</v>
      </c>
      <c r="CN155" s="123" t="s">
        <v>490</v>
      </c>
      <c r="CO155" s="123" t="s">
        <v>490</v>
      </c>
      <c r="CP155" s="123" t="s">
        <v>490</v>
      </c>
      <c r="CQ155" s="123" t="s">
        <v>490</v>
      </c>
      <c r="CR155" s="123" t="s">
        <v>490</v>
      </c>
      <c r="CS155" s="123" t="s">
        <v>490</v>
      </c>
      <c r="CT155" s="123" t="s">
        <v>490</v>
      </c>
      <c r="CU155" s="123" t="s">
        <v>490</v>
      </c>
      <c r="CV155" s="123" t="s">
        <v>490</v>
      </c>
      <c r="CW155" s="123" t="s">
        <v>490</v>
      </c>
      <c r="CX155" s="123" t="s">
        <v>490</v>
      </c>
      <c r="CY155" s="123" t="s">
        <v>490</v>
      </c>
      <c r="CZ155" s="123" t="s">
        <v>490</v>
      </c>
      <c r="DA155" s="123" t="s">
        <v>490</v>
      </c>
      <c r="DB155" s="123" t="s">
        <v>490</v>
      </c>
      <c r="DC155" s="123" t="s">
        <v>490</v>
      </c>
      <c r="DD155" s="123" t="s">
        <v>490</v>
      </c>
      <c r="DE155" s="123" t="s">
        <v>490</v>
      </c>
      <c r="DF155" s="123" t="s">
        <v>490</v>
      </c>
      <c r="DG155" s="123" t="s">
        <v>490</v>
      </c>
      <c r="DH155" s="123" t="s">
        <v>490</v>
      </c>
      <c r="DI155" s="123" t="s">
        <v>490</v>
      </c>
      <c r="DJ155" s="123" t="s">
        <v>490</v>
      </c>
      <c r="DK155" s="123" t="s">
        <v>490</v>
      </c>
      <c r="DL155" s="123" t="s">
        <v>490</v>
      </c>
      <c r="DM155" s="123" t="s">
        <v>490</v>
      </c>
      <c r="DN155" s="123" t="s">
        <v>490</v>
      </c>
      <c r="DO155" s="123" t="s">
        <v>490</v>
      </c>
      <c r="DP155" s="123" t="s">
        <v>490</v>
      </c>
      <c r="DQ155" s="123" t="s">
        <v>490</v>
      </c>
      <c r="DR155" s="123" t="s">
        <v>490</v>
      </c>
      <c r="DS155" s="123" t="s">
        <v>490</v>
      </c>
      <c r="DT155" s="123" t="s">
        <v>490</v>
      </c>
      <c r="DU155" s="123" t="s">
        <v>490</v>
      </c>
      <c r="DV155" s="123" t="s">
        <v>490</v>
      </c>
      <c r="DW155" s="123" t="s">
        <v>490</v>
      </c>
      <c r="DX155" s="123" t="s">
        <v>490</v>
      </c>
      <c r="DY155" s="123" t="s">
        <v>490</v>
      </c>
      <c r="DZ155" s="123" t="s">
        <v>490</v>
      </c>
      <c r="EA155" s="123" t="s">
        <v>490</v>
      </c>
      <c r="EB155" s="123" t="s">
        <v>490</v>
      </c>
      <c r="EC155" s="123" t="s">
        <v>490</v>
      </c>
      <c r="ED155" s="123" t="s">
        <v>490</v>
      </c>
      <c r="EE155" s="123"/>
      <c r="EF155" s="123"/>
      <c r="EG155" s="123"/>
      <c r="EH155" s="123" t="s">
        <v>490</v>
      </c>
      <c r="EI155" s="123" t="s">
        <v>490</v>
      </c>
      <c r="EJ155" s="123" t="s">
        <v>490</v>
      </c>
      <c r="EK155" s="123" t="s">
        <v>490</v>
      </c>
      <c r="EL155" s="123" t="s">
        <v>490</v>
      </c>
      <c r="EM155" s="123" t="s">
        <v>490</v>
      </c>
      <c r="EN155" s="123" t="s">
        <v>490</v>
      </c>
      <c r="EO155" s="123" t="s">
        <v>490</v>
      </c>
      <c r="EP155" s="123" t="s">
        <v>490</v>
      </c>
      <c r="EQ155" s="123" t="s">
        <v>490</v>
      </c>
      <c r="ER155" s="123" t="s">
        <v>490</v>
      </c>
      <c r="ES155" s="123" t="s">
        <v>490</v>
      </c>
      <c r="ET155" s="123" t="s">
        <v>490</v>
      </c>
      <c r="EU155" s="123" t="s">
        <v>490</v>
      </c>
      <c r="EV155" s="123" t="s">
        <v>490</v>
      </c>
      <c r="EW155" s="123" t="s">
        <v>490</v>
      </c>
      <c r="EX155" s="123" t="s">
        <v>490</v>
      </c>
      <c r="EY155" s="123" t="s">
        <v>490</v>
      </c>
      <c r="EZ155" s="123" t="s">
        <v>490</v>
      </c>
      <c r="FA155" s="123" t="s">
        <v>490</v>
      </c>
      <c r="FB155" s="123" t="s">
        <v>483</v>
      </c>
      <c r="FC155" s="123" t="s">
        <v>483</v>
      </c>
      <c r="FD155" s="123" t="s">
        <v>490</v>
      </c>
      <c r="FE155" s="123" t="s">
        <v>490</v>
      </c>
      <c r="FF155" s="123" t="s">
        <v>490</v>
      </c>
      <c r="FG155" s="123" t="s">
        <v>490</v>
      </c>
      <c r="FH155" s="123" t="s">
        <v>483</v>
      </c>
      <c r="FI155" s="123" t="s">
        <v>483</v>
      </c>
      <c r="FJ155" s="123" t="s">
        <v>483</v>
      </c>
      <c r="FK155" s="123" t="s">
        <v>483</v>
      </c>
      <c r="FL155" s="123" t="s">
        <v>489</v>
      </c>
      <c r="FM155" s="123" t="s">
        <v>490</v>
      </c>
      <c r="FN155" s="123" t="s">
        <v>490</v>
      </c>
      <c r="FO155" s="123" t="s">
        <v>490</v>
      </c>
      <c r="FP155" s="123" t="s">
        <v>490</v>
      </c>
      <c r="FQ155" s="123" t="s">
        <v>490</v>
      </c>
      <c r="FR155" s="123" t="s">
        <v>490</v>
      </c>
      <c r="FS155" s="123" t="s">
        <v>490</v>
      </c>
      <c r="FT155" s="123" t="s">
        <v>490</v>
      </c>
      <c r="FU155" s="123" t="s">
        <v>490</v>
      </c>
      <c r="FV155" s="123" t="s">
        <v>490</v>
      </c>
      <c r="FW155" s="123" t="s">
        <v>490</v>
      </c>
      <c r="FX155" s="123" t="s">
        <v>490</v>
      </c>
      <c r="FY155" s="123" t="s">
        <v>490</v>
      </c>
      <c r="FZ155" s="123" t="s">
        <v>490</v>
      </c>
      <c r="GA155" s="123" t="s">
        <v>490</v>
      </c>
      <c r="GB155" s="123" t="s">
        <v>490</v>
      </c>
      <c r="GC155" s="123" t="s">
        <v>490</v>
      </c>
      <c r="GD155" s="123" t="s">
        <v>490</v>
      </c>
      <c r="GE155" s="123" t="s">
        <v>490</v>
      </c>
      <c r="GF155" s="123" t="s">
        <v>490</v>
      </c>
      <c r="GG155" s="123" t="s">
        <v>490</v>
      </c>
      <c r="GH155" s="123" t="s">
        <v>490</v>
      </c>
      <c r="GI155" s="123" t="s">
        <v>490</v>
      </c>
      <c r="GJ155" s="123" t="s">
        <v>490</v>
      </c>
      <c r="GK155" s="123" t="s">
        <v>490</v>
      </c>
      <c r="GL155" s="123" t="s">
        <v>490</v>
      </c>
      <c r="GM155" s="123" t="s">
        <v>490</v>
      </c>
      <c r="GN155" s="123" t="s">
        <v>490</v>
      </c>
      <c r="GO155" s="123" t="s">
        <v>490</v>
      </c>
      <c r="GP155" s="123" t="s">
        <v>490</v>
      </c>
      <c r="GQ155" s="123" t="s">
        <v>490</v>
      </c>
      <c r="GR155" s="123" t="s">
        <v>490</v>
      </c>
      <c r="GS155" s="123" t="s">
        <v>490</v>
      </c>
      <c r="GT155" s="123" t="s">
        <v>490</v>
      </c>
      <c r="GU155" s="123" t="s">
        <v>490</v>
      </c>
      <c r="GV155" s="123" t="s">
        <v>490</v>
      </c>
      <c r="GW155" s="123" t="s">
        <v>490</v>
      </c>
      <c r="GX155" s="123" t="s">
        <v>490</v>
      </c>
      <c r="GY155" s="123" t="s">
        <v>490</v>
      </c>
      <c r="GZ155" s="123" t="s">
        <v>490</v>
      </c>
      <c r="HA155" s="123" t="s">
        <v>490</v>
      </c>
      <c r="HB155" s="123" t="s">
        <v>490</v>
      </c>
      <c r="HC155" s="123" t="s">
        <v>490</v>
      </c>
      <c r="HD155" s="123" t="s">
        <v>490</v>
      </c>
      <c r="HE155" s="123" t="s">
        <v>490</v>
      </c>
      <c r="HF155" s="123" t="s">
        <v>490</v>
      </c>
      <c r="HG155" s="123" t="s">
        <v>490</v>
      </c>
      <c r="HH155" s="123" t="s">
        <v>490</v>
      </c>
      <c r="HI155" s="123" t="s">
        <v>490</v>
      </c>
      <c r="HJ155" s="123" t="s">
        <v>490</v>
      </c>
      <c r="HK155" s="123" t="s">
        <v>490</v>
      </c>
      <c r="HL155" s="123" t="s">
        <v>490</v>
      </c>
      <c r="HM155" s="123" t="s">
        <v>490</v>
      </c>
      <c r="HN155" s="123" t="s">
        <v>490</v>
      </c>
      <c r="HO155" s="123" t="s">
        <v>490</v>
      </c>
      <c r="HP155" s="123" t="s">
        <v>490</v>
      </c>
      <c r="HQ155" s="123" t="s">
        <v>490</v>
      </c>
      <c r="HR155" s="123" t="s">
        <v>490</v>
      </c>
      <c r="HS155" s="123" t="s">
        <v>490</v>
      </c>
      <c r="HT155" s="123" t="s">
        <v>490</v>
      </c>
      <c r="HU155" s="123" t="s">
        <v>490</v>
      </c>
      <c r="HV155" s="123" t="s">
        <v>483</v>
      </c>
      <c r="HW155" s="123" t="s">
        <v>489</v>
      </c>
      <c r="HX155" s="123" t="s">
        <v>483</v>
      </c>
      <c r="HY155" s="123" t="s">
        <v>483</v>
      </c>
      <c r="HZ155" s="123" t="s">
        <v>483</v>
      </c>
      <c r="IA155" s="123" t="s">
        <v>483</v>
      </c>
      <c r="IB155" s="123" t="s">
        <v>483</v>
      </c>
      <c r="IC155" s="123" t="s">
        <v>483</v>
      </c>
      <c r="ID155" s="123" t="s">
        <v>483</v>
      </c>
      <c r="IE155" s="123" t="s">
        <v>483</v>
      </c>
      <c r="IF155" s="123" t="s">
        <v>490</v>
      </c>
      <c r="IG155" s="123" t="s">
        <v>490</v>
      </c>
      <c r="IH155" s="123" t="s">
        <v>490</v>
      </c>
      <c r="II155" s="123" t="s">
        <v>490</v>
      </c>
      <c r="IJ155" s="123" t="s">
        <v>490</v>
      </c>
      <c r="IK155" s="123" t="s">
        <v>483</v>
      </c>
      <c r="IL155" s="123" t="s">
        <v>483</v>
      </c>
      <c r="IM155" s="123" t="s">
        <v>483</v>
      </c>
      <c r="IN155" s="123">
        <v>1</v>
      </c>
      <c r="IO155" s="123">
        <v>1</v>
      </c>
      <c r="IP155" s="123">
        <v>0</v>
      </c>
      <c r="IQ155" s="123">
        <v>0</v>
      </c>
      <c r="IR155" s="123">
        <v>0</v>
      </c>
      <c r="IS155" s="123">
        <v>0</v>
      </c>
      <c r="IT155" s="123">
        <v>0</v>
      </c>
      <c r="IU155" s="123">
        <v>0</v>
      </c>
      <c r="IV155" s="123">
        <v>0</v>
      </c>
      <c r="IW155" s="123">
        <v>0</v>
      </c>
      <c r="IX155" s="123">
        <v>0</v>
      </c>
      <c r="IY155" s="123">
        <v>0</v>
      </c>
      <c r="IZ155" s="123">
        <v>0</v>
      </c>
      <c r="JA155" s="123">
        <v>0</v>
      </c>
      <c r="JB155" s="123">
        <v>0</v>
      </c>
      <c r="JC155" s="123">
        <v>1</v>
      </c>
      <c r="JD155" s="123">
        <v>0</v>
      </c>
      <c r="JE155" s="123">
        <v>1</v>
      </c>
      <c r="JF155" s="123">
        <v>0</v>
      </c>
      <c r="JG155" s="123">
        <v>1</v>
      </c>
      <c r="JH155" s="123">
        <v>0</v>
      </c>
      <c r="JI155" s="123">
        <v>0</v>
      </c>
      <c r="JJ155" s="123">
        <v>0</v>
      </c>
      <c r="JK155" s="123">
        <v>0</v>
      </c>
      <c r="JL155" s="123">
        <v>0</v>
      </c>
      <c r="JM155" s="123">
        <v>0</v>
      </c>
      <c r="JN155" s="123">
        <v>1</v>
      </c>
      <c r="JO155" s="123">
        <v>4</v>
      </c>
      <c r="JP155" s="123">
        <v>5</v>
      </c>
      <c r="JQ155" s="123">
        <v>1</v>
      </c>
      <c r="JR155" s="123" t="s">
        <v>1587</v>
      </c>
      <c r="JS155" s="123" t="s">
        <v>483</v>
      </c>
      <c r="JT155" s="123" t="s">
        <v>483</v>
      </c>
      <c r="JU155" s="123" t="s">
        <v>483</v>
      </c>
      <c r="JV155" s="123" t="s">
        <v>483</v>
      </c>
      <c r="JW155" s="123" t="s">
        <v>483</v>
      </c>
      <c r="JX155" s="123" t="s">
        <v>489</v>
      </c>
      <c r="JY155" s="123" t="s">
        <v>483</v>
      </c>
      <c r="JZ155" s="123" t="s">
        <v>489</v>
      </c>
      <c r="KA155" s="123" t="s">
        <v>489</v>
      </c>
      <c r="KB155" s="123" t="s">
        <v>489</v>
      </c>
      <c r="KC155" s="123" t="s">
        <v>489</v>
      </c>
      <c r="KD155" s="123" t="s">
        <v>943</v>
      </c>
      <c r="KE155" s="123" t="s">
        <v>2709</v>
      </c>
      <c r="KF155" s="123" t="s">
        <v>2710</v>
      </c>
      <c r="KG155" s="123" t="s">
        <v>622</v>
      </c>
      <c r="KH155" s="123" t="s">
        <v>485</v>
      </c>
      <c r="KI155" s="123">
        <v>1</v>
      </c>
      <c r="KJ155" s="123" t="s">
        <v>483</v>
      </c>
      <c r="KK155" s="123" t="s">
        <v>483</v>
      </c>
      <c r="KL155" s="123" t="s">
        <v>483</v>
      </c>
      <c r="KM155" s="123" t="s">
        <v>483</v>
      </c>
      <c r="KN155" s="123" t="s">
        <v>483</v>
      </c>
      <c r="KO155" s="123" t="s">
        <v>490</v>
      </c>
      <c r="KP155" s="123" t="s">
        <v>483</v>
      </c>
      <c r="KQ155" s="123" t="s">
        <v>490</v>
      </c>
      <c r="KR155" s="123" t="s">
        <v>490</v>
      </c>
      <c r="KS155" s="123" t="s">
        <v>483</v>
      </c>
      <c r="KT155" s="123" t="s">
        <v>483</v>
      </c>
      <c r="KU155" s="123" t="s">
        <v>483</v>
      </c>
      <c r="KV155" s="123" t="s">
        <v>490</v>
      </c>
      <c r="KW155" s="123" t="s">
        <v>483</v>
      </c>
      <c r="KX155" s="123" t="s">
        <v>483</v>
      </c>
      <c r="KY155" s="123" t="s">
        <v>483</v>
      </c>
      <c r="KZ155" s="123" t="s">
        <v>490</v>
      </c>
      <c r="LA155" s="123" t="s">
        <v>490</v>
      </c>
      <c r="LB155" s="123" t="s">
        <v>490</v>
      </c>
      <c r="LC155" s="123" t="s">
        <v>490</v>
      </c>
      <c r="LD155" s="123" t="s">
        <v>490</v>
      </c>
      <c r="LE155" s="123" t="s">
        <v>490</v>
      </c>
      <c r="LF155" s="123">
        <v>0</v>
      </c>
      <c r="LG155" s="123">
        <v>0</v>
      </c>
      <c r="LH155" s="123">
        <v>0</v>
      </c>
      <c r="LI155" s="123">
        <v>0</v>
      </c>
      <c r="LJ155" s="123">
        <v>1</v>
      </c>
      <c r="LK155" s="123">
        <v>1</v>
      </c>
      <c r="LL155" s="123"/>
      <c r="LM155" s="123">
        <v>1</v>
      </c>
      <c r="LN155" s="123" t="s">
        <v>490</v>
      </c>
      <c r="LO155" s="123" t="s">
        <v>490</v>
      </c>
      <c r="LP155" s="123" t="s">
        <v>490</v>
      </c>
      <c r="LQ155" s="123" t="s">
        <v>490</v>
      </c>
      <c r="LR155" s="123" t="s">
        <v>490</v>
      </c>
      <c r="LS155" s="123" t="s">
        <v>490</v>
      </c>
      <c r="LT155" s="123" t="s">
        <v>490</v>
      </c>
      <c r="LU155" s="123" t="s">
        <v>490</v>
      </c>
      <c r="LV155" s="123" t="s">
        <v>490</v>
      </c>
      <c r="LW155" s="123" t="s">
        <v>490</v>
      </c>
      <c r="LX155" s="123" t="s">
        <v>490</v>
      </c>
      <c r="LY155" s="123" t="s">
        <v>490</v>
      </c>
      <c r="LZ155" s="123" t="s">
        <v>490</v>
      </c>
      <c r="MA155" s="123" t="s">
        <v>490</v>
      </c>
      <c r="MB155" s="123" t="s">
        <v>483</v>
      </c>
      <c r="MC155" s="123" t="s">
        <v>483</v>
      </c>
      <c r="MD155" s="123" t="s">
        <v>483</v>
      </c>
      <c r="ME155" s="123" t="s">
        <v>483</v>
      </c>
      <c r="MF155" s="123" t="s">
        <v>489</v>
      </c>
      <c r="MG155" s="123" t="s">
        <v>483</v>
      </c>
      <c r="MH155" s="123" t="s">
        <v>483</v>
      </c>
      <c r="MI155" s="123" t="s">
        <v>483</v>
      </c>
      <c r="MJ155" s="123" t="s">
        <v>489</v>
      </c>
      <c r="MK155" s="123" t="s">
        <v>490</v>
      </c>
      <c r="ML155" s="123" t="s">
        <v>490</v>
      </c>
      <c r="MM155" s="123" t="s">
        <v>490</v>
      </c>
      <c r="MN155" s="123" t="s">
        <v>490</v>
      </c>
      <c r="MO155" s="123" t="s">
        <v>490</v>
      </c>
      <c r="MP155" s="123" t="s">
        <v>490</v>
      </c>
      <c r="MQ155" s="123" t="s">
        <v>490</v>
      </c>
      <c r="MR155" s="123" t="s">
        <v>490</v>
      </c>
      <c r="MS155" s="123" t="s">
        <v>490</v>
      </c>
      <c r="MT155" s="123" t="s">
        <v>490</v>
      </c>
      <c r="MU155" s="123" t="s">
        <v>490</v>
      </c>
      <c r="MV155" s="123" t="s">
        <v>490</v>
      </c>
      <c r="MW155" s="123" t="s">
        <v>490</v>
      </c>
      <c r="MX155" s="123" t="s">
        <v>490</v>
      </c>
      <c r="MY155" s="123" t="s">
        <v>490</v>
      </c>
      <c r="MZ155" s="123" t="s">
        <v>490</v>
      </c>
      <c r="NA155" s="123" t="s">
        <v>490</v>
      </c>
      <c r="NB155" s="123" t="s">
        <v>490</v>
      </c>
      <c r="NC155" s="123" t="s">
        <v>490</v>
      </c>
      <c r="ND155" s="123" t="s">
        <v>490</v>
      </c>
      <c r="NE155" s="123" t="s">
        <v>490</v>
      </c>
      <c r="NF155" s="123" t="s">
        <v>490</v>
      </c>
      <c r="NG155" s="123" t="s">
        <v>483</v>
      </c>
      <c r="NH155" s="123" t="s">
        <v>483</v>
      </c>
      <c r="NI155" s="123" t="s">
        <v>483</v>
      </c>
      <c r="NJ155" s="123" t="s">
        <v>483</v>
      </c>
      <c r="NK155" s="123" t="s">
        <v>483</v>
      </c>
      <c r="NL155" s="123" t="s">
        <v>489</v>
      </c>
      <c r="NM155" s="123" t="s">
        <v>483</v>
      </c>
      <c r="NN155" s="123" t="s">
        <v>489</v>
      </c>
      <c r="NO155" s="123" t="s">
        <v>483</v>
      </c>
      <c r="NP155" s="123" t="s">
        <v>483</v>
      </c>
      <c r="NQ155" s="123" t="s">
        <v>483</v>
      </c>
      <c r="NR155" s="123" t="s">
        <v>490</v>
      </c>
      <c r="NS155" s="123" t="s">
        <v>490</v>
      </c>
      <c r="NT155" s="123" t="s">
        <v>490</v>
      </c>
      <c r="NU155" s="123" t="s">
        <v>490</v>
      </c>
      <c r="NV155" s="123" t="s">
        <v>490</v>
      </c>
      <c r="NW155" s="123" t="s">
        <v>490</v>
      </c>
      <c r="NX155" s="123" t="s">
        <v>483</v>
      </c>
      <c r="NY155" s="123" t="s">
        <v>483</v>
      </c>
      <c r="NZ155" s="123" t="s">
        <v>483</v>
      </c>
      <c r="OA155" s="123" t="s">
        <v>483</v>
      </c>
      <c r="OB155" s="123" t="s">
        <v>483</v>
      </c>
      <c r="OC155" s="123" t="s">
        <v>483</v>
      </c>
      <c r="OD155" s="123" t="s">
        <v>483</v>
      </c>
      <c r="OE155" s="123" t="s">
        <v>483</v>
      </c>
      <c r="OF155" s="123" t="s">
        <v>483</v>
      </c>
      <c r="OG155" s="123" t="s">
        <v>483</v>
      </c>
      <c r="OH155" s="123" t="s">
        <v>490</v>
      </c>
      <c r="OI155" s="123" t="s">
        <v>490</v>
      </c>
      <c r="OJ155" s="123" t="s">
        <v>490</v>
      </c>
      <c r="OK155" s="123" t="s">
        <v>490</v>
      </c>
      <c r="OL155" s="123" t="s">
        <v>490</v>
      </c>
      <c r="OM155" s="123" t="s">
        <v>490</v>
      </c>
      <c r="ON155" s="123" t="s">
        <v>490</v>
      </c>
      <c r="OO155" s="123" t="s">
        <v>490</v>
      </c>
      <c r="OP155" s="123" t="s">
        <v>490</v>
      </c>
      <c r="OQ155" s="123" t="s">
        <v>489</v>
      </c>
      <c r="OR155" s="123" t="s">
        <v>483</v>
      </c>
      <c r="OS155" s="123" t="s">
        <v>483</v>
      </c>
      <c r="OT155" s="123" t="s">
        <v>483</v>
      </c>
      <c r="OU155" s="123" t="s">
        <v>483</v>
      </c>
      <c r="OV155" s="123" t="s">
        <v>483</v>
      </c>
      <c r="OW155" s="123" t="s">
        <v>489</v>
      </c>
      <c r="OX155" s="123" t="s">
        <v>483</v>
      </c>
      <c r="OY155" s="123" t="s">
        <v>483</v>
      </c>
      <c r="OZ155" s="123" t="s">
        <v>483</v>
      </c>
      <c r="PA155" s="123" t="s">
        <v>483</v>
      </c>
      <c r="PB155" s="123" t="s">
        <v>483</v>
      </c>
      <c r="PC155" s="123" t="s">
        <v>483</v>
      </c>
      <c r="PD155" s="123" t="s">
        <v>483</v>
      </c>
      <c r="PE155" s="123" t="s">
        <v>483</v>
      </c>
      <c r="PF155" s="123" t="s">
        <v>483</v>
      </c>
      <c r="PG155" s="123" t="s">
        <v>483</v>
      </c>
      <c r="PH155" s="123" t="s">
        <v>489</v>
      </c>
      <c r="PI155" s="123" t="s">
        <v>489</v>
      </c>
      <c r="PJ155" s="123" t="s">
        <v>489</v>
      </c>
      <c r="PK155" s="123" t="s">
        <v>483</v>
      </c>
      <c r="PL155" s="123" t="s">
        <v>483</v>
      </c>
      <c r="PM155" s="123" t="s">
        <v>489</v>
      </c>
      <c r="PN155" s="123" t="s">
        <v>483</v>
      </c>
      <c r="PO155" s="123" t="s">
        <v>489</v>
      </c>
      <c r="PP155" s="123" t="s">
        <v>489</v>
      </c>
      <c r="PQ155" s="123" t="s">
        <v>489</v>
      </c>
      <c r="PR155" s="123" t="s">
        <v>483</v>
      </c>
      <c r="PS155" s="123" t="s">
        <v>483</v>
      </c>
      <c r="PT155" s="123" t="s">
        <v>483</v>
      </c>
      <c r="PU155" s="123" t="s">
        <v>681</v>
      </c>
      <c r="PV155" s="123" t="s">
        <v>490</v>
      </c>
      <c r="PW155" s="123" t="s">
        <v>681</v>
      </c>
      <c r="PX155" s="123" t="s">
        <v>681</v>
      </c>
      <c r="PY155" s="123" t="s">
        <v>681</v>
      </c>
      <c r="PZ155" s="123" t="s">
        <v>489</v>
      </c>
      <c r="QA155" s="123" t="s">
        <v>572</v>
      </c>
      <c r="QB155" s="123" t="s">
        <v>483</v>
      </c>
      <c r="QC155" s="123" t="s">
        <v>573</v>
      </c>
      <c r="QD155" s="123" t="s">
        <v>483</v>
      </c>
      <c r="QE155" s="123" t="s">
        <v>2711</v>
      </c>
      <c r="QF155" s="123"/>
      <c r="QG155" s="123"/>
      <c r="QH155" s="123" t="s">
        <v>489</v>
      </c>
      <c r="QI155" s="123" t="s">
        <v>483</v>
      </c>
      <c r="QJ155" s="123" t="s">
        <v>483</v>
      </c>
      <c r="QK155" s="123"/>
      <c r="QL155" s="123" t="s">
        <v>483</v>
      </c>
      <c r="QM155" s="123" t="s">
        <v>483</v>
      </c>
      <c r="QN155" s="123" t="s">
        <v>489</v>
      </c>
      <c r="QO155" s="123" t="s">
        <v>489</v>
      </c>
      <c r="QP155" s="123" t="s">
        <v>483</v>
      </c>
      <c r="QQ155" s="123">
        <v>0</v>
      </c>
      <c r="QR155" s="123">
        <v>0</v>
      </c>
      <c r="QS155" s="123">
        <v>4</v>
      </c>
      <c r="QT155" s="123"/>
      <c r="QU155" s="90" t="s">
        <v>4481</v>
      </c>
      <c r="QV155" s="90" t="s">
        <v>4484</v>
      </c>
      <c r="QW155" s="125" t="s">
        <v>4968</v>
      </c>
      <c r="QX155" s="79" t="s">
        <v>483</v>
      </c>
      <c r="QY155" s="80" t="s">
        <v>483</v>
      </c>
      <c r="QZ155" s="79" t="s">
        <v>489</v>
      </c>
      <c r="RA155" s="52" t="s">
        <v>489</v>
      </c>
      <c r="RB155" s="79">
        <v>10</v>
      </c>
      <c r="RC155" s="79">
        <v>0</v>
      </c>
      <c r="RD155" s="79">
        <v>10</v>
      </c>
      <c r="RE155" s="132">
        <v>0</v>
      </c>
      <c r="RF155" s="132">
        <v>0</v>
      </c>
      <c r="RG155" s="132">
        <v>0</v>
      </c>
      <c r="RH155" s="1">
        <v>6</v>
      </c>
      <c r="RI155" s="1">
        <v>0</v>
      </c>
      <c r="RJ155" s="1">
        <v>6</v>
      </c>
      <c r="RK155" s="80">
        <v>12</v>
      </c>
      <c r="RL155" s="80">
        <v>2</v>
      </c>
      <c r="RM155" s="80">
        <v>10</v>
      </c>
      <c r="RN155" s="132" t="s">
        <v>4655</v>
      </c>
      <c r="RO155" s="1">
        <v>1</v>
      </c>
      <c r="RP155" s="1" t="s">
        <v>4655</v>
      </c>
      <c r="RQ155" s="1" t="s">
        <v>4655</v>
      </c>
      <c r="RR155" s="80" t="s">
        <v>4655</v>
      </c>
      <c r="RS155" s="80">
        <v>0</v>
      </c>
      <c r="RT155" s="1">
        <v>0</v>
      </c>
      <c r="RU155" s="1">
        <v>0</v>
      </c>
      <c r="RV155" s="80">
        <v>0</v>
      </c>
      <c r="RW155" s="1">
        <v>0</v>
      </c>
      <c r="RX155" s="1">
        <v>0</v>
      </c>
      <c r="RY155" s="84" t="s">
        <v>6205</v>
      </c>
      <c r="RZ155" s="84" t="s">
        <v>6205</v>
      </c>
      <c r="SA155" s="188" t="s">
        <v>6854</v>
      </c>
      <c r="SB155" s="200" t="s">
        <v>4781</v>
      </c>
      <c r="SC155" s="90" t="s">
        <v>4782</v>
      </c>
      <c r="SD155" s="224" t="s">
        <v>6784</v>
      </c>
      <c r="SE155" s="123"/>
      <c r="SF155" s="114"/>
      <c r="SG155" s="114"/>
      <c r="SH155" s="114"/>
      <c r="SI155" s="114"/>
      <c r="SJ155" s="114"/>
      <c r="SK155" s="114"/>
      <c r="SL155" s="114"/>
      <c r="SM155" s="114"/>
      <c r="SN155" s="242"/>
      <c r="SO155" s="114"/>
      <c r="SQ155" s="123"/>
      <c r="SR155" s="114" t="s">
        <v>6855</v>
      </c>
      <c r="ST155" s="174" t="s">
        <v>489</v>
      </c>
      <c r="SV155" s="235" t="s">
        <v>4478</v>
      </c>
    </row>
    <row r="156" spans="1:516" s="98" customFormat="1" ht="84.75" customHeight="1" x14ac:dyDescent="0.25">
      <c r="A156" s="123" t="s">
        <v>2720</v>
      </c>
      <c r="B156" s="93">
        <v>170</v>
      </c>
      <c r="C156" s="123">
        <v>2019</v>
      </c>
      <c r="D156" s="94" t="s">
        <v>4073</v>
      </c>
      <c r="E156" s="123">
        <v>16</v>
      </c>
      <c r="F156" s="123" t="s">
        <v>598</v>
      </c>
      <c r="G156" s="114" t="s">
        <v>2721</v>
      </c>
      <c r="H156" s="123"/>
      <c r="I156" s="123" t="s">
        <v>4122</v>
      </c>
      <c r="J156" s="123" t="s">
        <v>2462</v>
      </c>
      <c r="K156" s="123" t="s">
        <v>657</v>
      </c>
      <c r="L156" s="123" t="s">
        <v>2722</v>
      </c>
      <c r="M156" s="123">
        <v>637</v>
      </c>
      <c r="N156" s="123"/>
      <c r="O156" s="123" t="s">
        <v>608</v>
      </c>
      <c r="P156" s="123" t="s">
        <v>522</v>
      </c>
      <c r="Q156" s="123">
        <v>8444128742</v>
      </c>
      <c r="R156" s="95" t="s">
        <v>2723</v>
      </c>
      <c r="S156" s="97">
        <v>25000</v>
      </c>
      <c r="T156" s="97" t="s">
        <v>590</v>
      </c>
      <c r="U156" s="97" t="s">
        <v>2724</v>
      </c>
      <c r="V156" s="97" t="s">
        <v>2725</v>
      </c>
      <c r="W156" s="97" t="s">
        <v>739</v>
      </c>
      <c r="X156" s="183">
        <v>8441603128</v>
      </c>
      <c r="Y156" s="95" t="s">
        <v>2723</v>
      </c>
      <c r="Z156" s="123">
        <v>53</v>
      </c>
      <c r="AA156" s="123">
        <v>0</v>
      </c>
      <c r="AB156" s="123">
        <v>33</v>
      </c>
      <c r="AC156" s="123">
        <v>20</v>
      </c>
      <c r="AD156" s="123">
        <v>44</v>
      </c>
      <c r="AE156" s="123">
        <v>0</v>
      </c>
      <c r="AF156" s="123">
        <v>25</v>
      </c>
      <c r="AG156" s="123">
        <v>19</v>
      </c>
      <c r="AH156" s="123">
        <v>0</v>
      </c>
      <c r="AI156" s="123">
        <v>58</v>
      </c>
      <c r="AJ156" s="123">
        <v>39</v>
      </c>
      <c r="AK156" s="123">
        <v>97</v>
      </c>
      <c r="AL156" s="123">
        <v>100</v>
      </c>
      <c r="AM156" s="123">
        <v>81</v>
      </c>
      <c r="AN156" s="123">
        <v>98</v>
      </c>
      <c r="AO156" s="123">
        <v>60</v>
      </c>
      <c r="AP156" s="123">
        <v>45</v>
      </c>
      <c r="AQ156" s="123">
        <v>75</v>
      </c>
      <c r="AR156" s="123">
        <v>15</v>
      </c>
      <c r="AS156" s="123">
        <v>60</v>
      </c>
      <c r="AT156" s="123" t="s">
        <v>483</v>
      </c>
      <c r="AU156" s="123" t="s">
        <v>483</v>
      </c>
      <c r="AV156" s="123" t="s">
        <v>585</v>
      </c>
      <c r="AW156" s="123"/>
      <c r="AX156" s="123" t="s">
        <v>637</v>
      </c>
      <c r="AY156" s="123" t="s">
        <v>483</v>
      </c>
      <c r="AZ156" s="123" t="s">
        <v>483</v>
      </c>
      <c r="BA156" s="123" t="s">
        <v>489</v>
      </c>
      <c r="BB156" s="123" t="s">
        <v>483</v>
      </c>
      <c r="BC156" s="123" t="s">
        <v>489</v>
      </c>
      <c r="BD156" s="123" t="s">
        <v>583</v>
      </c>
      <c r="BE156" s="123" t="s">
        <v>483</v>
      </c>
      <c r="BF156" s="123" t="s">
        <v>483</v>
      </c>
      <c r="BG156" s="123" t="s">
        <v>483</v>
      </c>
      <c r="BH156" s="123" t="s">
        <v>483</v>
      </c>
      <c r="BI156" s="123" t="s">
        <v>483</v>
      </c>
      <c r="BJ156" s="123" t="s">
        <v>490</v>
      </c>
      <c r="BK156" s="123" t="s">
        <v>490</v>
      </c>
      <c r="BL156" s="123" t="s">
        <v>483</v>
      </c>
      <c r="BM156" s="123" t="s">
        <v>483</v>
      </c>
      <c r="BN156" s="123" t="s">
        <v>490</v>
      </c>
      <c r="BO156" s="123" t="s">
        <v>483</v>
      </c>
      <c r="BP156" s="123" t="s">
        <v>483</v>
      </c>
      <c r="BQ156" s="123" t="s">
        <v>483</v>
      </c>
      <c r="BR156" s="123" t="s">
        <v>483</v>
      </c>
      <c r="BS156" s="123" t="s">
        <v>483</v>
      </c>
      <c r="BT156" s="123" t="s">
        <v>483</v>
      </c>
      <c r="BU156" s="123" t="s">
        <v>483</v>
      </c>
      <c r="BV156" s="123" t="s">
        <v>483</v>
      </c>
      <c r="BW156" s="123" t="s">
        <v>483</v>
      </c>
      <c r="BX156" s="123" t="s">
        <v>483</v>
      </c>
      <c r="BY156" s="123" t="s">
        <v>483</v>
      </c>
      <c r="BZ156" s="123" t="s">
        <v>483</v>
      </c>
      <c r="CA156" s="123" t="s">
        <v>483</v>
      </c>
      <c r="CB156" s="123" t="s">
        <v>483</v>
      </c>
      <c r="CC156" s="123" t="s">
        <v>490</v>
      </c>
      <c r="CD156" s="123" t="s">
        <v>483</v>
      </c>
      <c r="CE156" s="123" t="s">
        <v>483</v>
      </c>
      <c r="CF156" s="123"/>
      <c r="CG156" s="123" t="s">
        <v>483</v>
      </c>
      <c r="CH156" s="123" t="s">
        <v>483</v>
      </c>
      <c r="CI156" s="123" t="s">
        <v>489</v>
      </c>
      <c r="CJ156" s="123" t="s">
        <v>489</v>
      </c>
      <c r="CK156" s="123" t="s">
        <v>483</v>
      </c>
      <c r="CL156" s="123" t="s">
        <v>483</v>
      </c>
      <c r="CM156" s="123" t="s">
        <v>483</v>
      </c>
      <c r="CN156" s="123" t="s">
        <v>483</v>
      </c>
      <c r="CO156" s="123" t="s">
        <v>483</v>
      </c>
      <c r="CP156" s="123" t="s">
        <v>483</v>
      </c>
      <c r="CQ156" s="123" t="s">
        <v>483</v>
      </c>
      <c r="CR156" s="123" t="s">
        <v>483</v>
      </c>
      <c r="CS156" s="123" t="s">
        <v>483</v>
      </c>
      <c r="CT156" s="123" t="s">
        <v>483</v>
      </c>
      <c r="CU156" s="123" t="s">
        <v>483</v>
      </c>
      <c r="CV156" s="123" t="s">
        <v>490</v>
      </c>
      <c r="CW156" s="123" t="s">
        <v>483</v>
      </c>
      <c r="CX156" s="123" t="s">
        <v>483</v>
      </c>
      <c r="CY156" s="123" t="s">
        <v>489</v>
      </c>
      <c r="CZ156" s="123" t="s">
        <v>483</v>
      </c>
      <c r="DA156" s="123" t="s">
        <v>483</v>
      </c>
      <c r="DB156" s="123" t="s">
        <v>483</v>
      </c>
      <c r="DC156" s="123" t="s">
        <v>483</v>
      </c>
      <c r="DD156" s="123" t="s">
        <v>483</v>
      </c>
      <c r="DE156" s="123" t="s">
        <v>483</v>
      </c>
      <c r="DF156" s="123" t="s">
        <v>483</v>
      </c>
      <c r="DG156" s="123" t="s">
        <v>483</v>
      </c>
      <c r="DH156" s="123" t="s">
        <v>483</v>
      </c>
      <c r="DI156" s="123" t="s">
        <v>483</v>
      </c>
      <c r="DJ156" s="123" t="s">
        <v>483</v>
      </c>
      <c r="DK156" s="123" t="s">
        <v>490</v>
      </c>
      <c r="DL156" s="123" t="s">
        <v>483</v>
      </c>
      <c r="DM156" s="123" t="s">
        <v>618</v>
      </c>
      <c r="DN156" s="123" t="s">
        <v>489</v>
      </c>
      <c r="DO156" s="123" t="s">
        <v>483</v>
      </c>
      <c r="DP156" s="123" t="s">
        <v>483</v>
      </c>
      <c r="DQ156" s="123" t="s">
        <v>483</v>
      </c>
      <c r="DR156" s="123" t="s">
        <v>483</v>
      </c>
      <c r="DS156" s="123" t="s">
        <v>483</v>
      </c>
      <c r="DT156" s="123" t="s">
        <v>483</v>
      </c>
      <c r="DU156" s="123" t="s">
        <v>483</v>
      </c>
      <c r="DV156" s="123" t="s">
        <v>483</v>
      </c>
      <c r="DW156" s="123" t="s">
        <v>483</v>
      </c>
      <c r="DX156" s="123" t="s">
        <v>483</v>
      </c>
      <c r="DY156" s="123" t="s">
        <v>483</v>
      </c>
      <c r="DZ156" s="123" t="s">
        <v>483</v>
      </c>
      <c r="EA156" s="123" t="s">
        <v>483</v>
      </c>
      <c r="EB156" s="123" t="s">
        <v>483</v>
      </c>
      <c r="EC156" s="123" t="s">
        <v>483</v>
      </c>
      <c r="ED156" s="123" t="s">
        <v>483</v>
      </c>
      <c r="EE156" s="123">
        <v>8</v>
      </c>
      <c r="EF156" s="123">
        <v>2</v>
      </c>
      <c r="EG156" s="123">
        <v>2</v>
      </c>
      <c r="EH156" s="123" t="s">
        <v>483</v>
      </c>
      <c r="EI156" s="123" t="s">
        <v>483</v>
      </c>
      <c r="EJ156" s="123" t="s">
        <v>483</v>
      </c>
      <c r="EK156" s="123" t="s">
        <v>483</v>
      </c>
      <c r="EL156" s="123" t="s">
        <v>483</v>
      </c>
      <c r="EM156" s="123" t="s">
        <v>483</v>
      </c>
      <c r="EN156" s="123" t="s">
        <v>483</v>
      </c>
      <c r="EO156" s="123" t="s">
        <v>483</v>
      </c>
      <c r="EP156" s="123" t="s">
        <v>483</v>
      </c>
      <c r="EQ156" s="123" t="s">
        <v>483</v>
      </c>
      <c r="ER156" s="123" t="s">
        <v>483</v>
      </c>
      <c r="ES156" s="123" t="s">
        <v>483</v>
      </c>
      <c r="ET156" s="123" t="s">
        <v>483</v>
      </c>
      <c r="EU156" s="123" t="s">
        <v>483</v>
      </c>
      <c r="EV156" s="123" t="s">
        <v>483</v>
      </c>
      <c r="EW156" s="123" t="s">
        <v>483</v>
      </c>
      <c r="EX156" s="123" t="s">
        <v>483</v>
      </c>
      <c r="EY156" s="123" t="s">
        <v>483</v>
      </c>
      <c r="EZ156" s="123" t="s">
        <v>483</v>
      </c>
      <c r="FA156" s="123" t="s">
        <v>483</v>
      </c>
      <c r="FB156" s="123" t="s">
        <v>483</v>
      </c>
      <c r="FC156" s="123" t="s">
        <v>483</v>
      </c>
      <c r="FD156" s="123" t="s">
        <v>483</v>
      </c>
      <c r="FE156" s="123" t="s">
        <v>483</v>
      </c>
      <c r="FF156" s="123" t="s">
        <v>483</v>
      </c>
      <c r="FG156" s="123" t="s">
        <v>483</v>
      </c>
      <c r="FH156" s="123" t="s">
        <v>483</v>
      </c>
      <c r="FI156" s="123" t="s">
        <v>483</v>
      </c>
      <c r="FJ156" s="123" t="s">
        <v>483</v>
      </c>
      <c r="FK156" s="123" t="s">
        <v>483</v>
      </c>
      <c r="FL156" s="123" t="s">
        <v>483</v>
      </c>
      <c r="FM156" s="123" t="s">
        <v>483</v>
      </c>
      <c r="FN156" s="123" t="s">
        <v>483</v>
      </c>
      <c r="FO156" s="123" t="s">
        <v>483</v>
      </c>
      <c r="FP156" s="123" t="s">
        <v>483</v>
      </c>
      <c r="FQ156" s="123" t="s">
        <v>483</v>
      </c>
      <c r="FR156" s="123" t="s">
        <v>483</v>
      </c>
      <c r="FS156" s="123" t="s">
        <v>483</v>
      </c>
      <c r="FT156" s="123" t="s">
        <v>483</v>
      </c>
      <c r="FU156" s="123" t="s">
        <v>483</v>
      </c>
      <c r="FV156" s="123" t="s">
        <v>483</v>
      </c>
      <c r="FW156" s="123" t="s">
        <v>483</v>
      </c>
      <c r="FX156" s="123" t="s">
        <v>483</v>
      </c>
      <c r="FY156" s="123" t="s">
        <v>483</v>
      </c>
      <c r="FZ156" s="123" t="s">
        <v>483</v>
      </c>
      <c r="GA156" s="123" t="s">
        <v>483</v>
      </c>
      <c r="GB156" s="123" t="s">
        <v>483</v>
      </c>
      <c r="GC156" s="123" t="s">
        <v>483</v>
      </c>
      <c r="GD156" s="123" t="s">
        <v>483</v>
      </c>
      <c r="GE156" s="123" t="s">
        <v>483</v>
      </c>
      <c r="GF156" s="123" t="s">
        <v>483</v>
      </c>
      <c r="GG156" s="123" t="s">
        <v>483</v>
      </c>
      <c r="GH156" s="123" t="s">
        <v>483</v>
      </c>
      <c r="GI156" s="123" t="s">
        <v>483</v>
      </c>
      <c r="GJ156" s="123" t="s">
        <v>483</v>
      </c>
      <c r="GK156" s="123" t="s">
        <v>483</v>
      </c>
      <c r="GL156" s="123" t="s">
        <v>483</v>
      </c>
      <c r="GM156" s="123" t="s">
        <v>483</v>
      </c>
      <c r="GN156" s="123" t="s">
        <v>483</v>
      </c>
      <c r="GO156" s="123" t="s">
        <v>483</v>
      </c>
      <c r="GP156" s="123" t="s">
        <v>483</v>
      </c>
      <c r="GQ156" s="123" t="s">
        <v>483</v>
      </c>
      <c r="GR156" s="123" t="s">
        <v>483</v>
      </c>
      <c r="GS156" s="123" t="s">
        <v>483</v>
      </c>
      <c r="GT156" s="123" t="s">
        <v>483</v>
      </c>
      <c r="GU156" s="123" t="s">
        <v>483</v>
      </c>
      <c r="GV156" s="123" t="s">
        <v>483</v>
      </c>
      <c r="GW156" s="123" t="s">
        <v>483</v>
      </c>
      <c r="GX156" s="123" t="s">
        <v>483</v>
      </c>
      <c r="GY156" s="123" t="s">
        <v>483</v>
      </c>
      <c r="GZ156" s="123" t="s">
        <v>483</v>
      </c>
      <c r="HA156" s="123" t="s">
        <v>483</v>
      </c>
      <c r="HB156" s="123" t="s">
        <v>483</v>
      </c>
      <c r="HC156" s="123" t="s">
        <v>483</v>
      </c>
      <c r="HD156" s="123" t="s">
        <v>483</v>
      </c>
      <c r="HE156" s="123" t="s">
        <v>483</v>
      </c>
      <c r="HF156" s="123" t="s">
        <v>483</v>
      </c>
      <c r="HG156" s="123" t="s">
        <v>483</v>
      </c>
      <c r="HH156" s="123" t="s">
        <v>483</v>
      </c>
      <c r="HI156" s="123" t="s">
        <v>483</v>
      </c>
      <c r="HJ156" s="123" t="s">
        <v>483</v>
      </c>
      <c r="HK156" s="123" t="s">
        <v>483</v>
      </c>
      <c r="HL156" s="123" t="s">
        <v>483</v>
      </c>
      <c r="HM156" s="123" t="s">
        <v>483</v>
      </c>
      <c r="HN156" s="123" t="s">
        <v>483</v>
      </c>
      <c r="HO156" s="123" t="s">
        <v>483</v>
      </c>
      <c r="HP156" s="123" t="s">
        <v>483</v>
      </c>
      <c r="HQ156" s="123" t="s">
        <v>483</v>
      </c>
      <c r="HR156" s="123" t="s">
        <v>483</v>
      </c>
      <c r="HS156" s="123" t="s">
        <v>483</v>
      </c>
      <c r="HT156" s="123" t="s">
        <v>483</v>
      </c>
      <c r="HU156" s="123" t="s">
        <v>483</v>
      </c>
      <c r="HV156" s="123" t="s">
        <v>483</v>
      </c>
      <c r="HW156" s="123" t="s">
        <v>483</v>
      </c>
      <c r="HX156" s="123" t="s">
        <v>483</v>
      </c>
      <c r="HY156" s="123" t="s">
        <v>483</v>
      </c>
      <c r="HZ156" s="123" t="s">
        <v>483</v>
      </c>
      <c r="IA156" s="123" t="s">
        <v>483</v>
      </c>
      <c r="IB156" s="123" t="s">
        <v>483</v>
      </c>
      <c r="IC156" s="123" t="s">
        <v>483</v>
      </c>
      <c r="ID156" s="123" t="s">
        <v>483</v>
      </c>
      <c r="IE156" s="123" t="s">
        <v>483</v>
      </c>
      <c r="IF156" s="123" t="s">
        <v>490</v>
      </c>
      <c r="IG156" s="123" t="s">
        <v>490</v>
      </c>
      <c r="IH156" s="123" t="s">
        <v>490</v>
      </c>
      <c r="II156" s="123" t="s">
        <v>490</v>
      </c>
      <c r="IJ156" s="123" t="s">
        <v>490</v>
      </c>
      <c r="IK156" s="123" t="s">
        <v>483</v>
      </c>
      <c r="IL156" s="123" t="s">
        <v>483</v>
      </c>
      <c r="IM156" s="123" t="s">
        <v>483</v>
      </c>
      <c r="IN156" s="123">
        <v>2</v>
      </c>
      <c r="IO156" s="123"/>
      <c r="IP156" s="123"/>
      <c r="IQ156" s="123">
        <v>5</v>
      </c>
      <c r="IR156" s="123">
        <v>23</v>
      </c>
      <c r="IS156" s="123"/>
      <c r="IT156" s="123"/>
      <c r="IU156" s="123">
        <v>1</v>
      </c>
      <c r="IV156" s="123">
        <v>2</v>
      </c>
      <c r="IW156" s="123"/>
      <c r="IX156" s="123"/>
      <c r="IY156" s="123">
        <v>2</v>
      </c>
      <c r="IZ156" s="123"/>
      <c r="JA156" s="123">
        <v>1</v>
      </c>
      <c r="JB156" s="123"/>
      <c r="JC156" s="123"/>
      <c r="JD156" s="123">
        <v>3</v>
      </c>
      <c r="JE156" s="123"/>
      <c r="JF156" s="123"/>
      <c r="JG156" s="123"/>
      <c r="JH156" s="123">
        <v>5</v>
      </c>
      <c r="JI156" s="123"/>
      <c r="JJ156" s="123">
        <v>15</v>
      </c>
      <c r="JK156" s="123"/>
      <c r="JL156" s="123">
        <v>3</v>
      </c>
      <c r="JM156" s="123"/>
      <c r="JN156" s="123">
        <v>53</v>
      </c>
      <c r="JO156" s="123">
        <v>9</v>
      </c>
      <c r="JP156" s="123">
        <v>62</v>
      </c>
      <c r="JQ156" s="123">
        <v>8</v>
      </c>
      <c r="JR156" s="123"/>
      <c r="JS156" s="123" t="s">
        <v>483</v>
      </c>
      <c r="JT156" s="123" t="s">
        <v>483</v>
      </c>
      <c r="JU156" s="123" t="s">
        <v>483</v>
      </c>
      <c r="JV156" s="123" t="s">
        <v>483</v>
      </c>
      <c r="JW156" s="123" t="s">
        <v>483</v>
      </c>
      <c r="JX156" s="123" t="s">
        <v>490</v>
      </c>
      <c r="JY156" s="123" t="s">
        <v>483</v>
      </c>
      <c r="JZ156" s="123" t="s">
        <v>483</v>
      </c>
      <c r="KA156" s="123" t="s">
        <v>483</v>
      </c>
      <c r="KB156" s="123" t="s">
        <v>483</v>
      </c>
      <c r="KC156" s="123" t="s">
        <v>483</v>
      </c>
      <c r="KD156" s="123"/>
      <c r="KE156" s="123"/>
      <c r="KF156" s="123"/>
      <c r="KG156" s="123" t="s">
        <v>622</v>
      </c>
      <c r="KH156" s="123" t="s">
        <v>500</v>
      </c>
      <c r="KI156" s="123">
        <v>1</v>
      </c>
      <c r="KJ156" s="123" t="s">
        <v>490</v>
      </c>
      <c r="KK156" s="123" t="s">
        <v>483</v>
      </c>
      <c r="KL156" s="123" t="s">
        <v>490</v>
      </c>
      <c r="KM156" s="123" t="s">
        <v>490</v>
      </c>
      <c r="KN156" s="123" t="s">
        <v>483</v>
      </c>
      <c r="KO156" s="123" t="s">
        <v>483</v>
      </c>
      <c r="KP156" s="123" t="s">
        <v>483</v>
      </c>
      <c r="KQ156" s="123" t="s">
        <v>483</v>
      </c>
      <c r="KR156" s="123" t="s">
        <v>483</v>
      </c>
      <c r="KS156" s="123" t="s">
        <v>483</v>
      </c>
      <c r="KT156" s="123" t="s">
        <v>483</v>
      </c>
      <c r="KU156" s="123" t="s">
        <v>483</v>
      </c>
      <c r="KV156" s="123" t="s">
        <v>483</v>
      </c>
      <c r="KW156" s="123" t="s">
        <v>483</v>
      </c>
      <c r="KX156" s="123" t="s">
        <v>490</v>
      </c>
      <c r="KY156" s="123" t="s">
        <v>483</v>
      </c>
      <c r="KZ156" s="123" t="s">
        <v>483</v>
      </c>
      <c r="LA156" s="123" t="s">
        <v>483</v>
      </c>
      <c r="LB156" s="123" t="s">
        <v>483</v>
      </c>
      <c r="LC156" s="123" t="s">
        <v>483</v>
      </c>
      <c r="LD156" s="123" t="s">
        <v>483</v>
      </c>
      <c r="LE156" s="123" t="s">
        <v>490</v>
      </c>
      <c r="LF156" s="123">
        <v>10</v>
      </c>
      <c r="LG156" s="123">
        <v>22</v>
      </c>
      <c r="LH156" s="123">
        <v>0</v>
      </c>
      <c r="LI156" s="123">
        <v>32</v>
      </c>
      <c r="LJ156" s="123">
        <v>27</v>
      </c>
      <c r="LK156" s="123">
        <v>33</v>
      </c>
      <c r="LL156" s="123">
        <v>22</v>
      </c>
      <c r="LM156" s="123">
        <v>35</v>
      </c>
      <c r="LN156" s="123" t="s">
        <v>483</v>
      </c>
      <c r="LO156" s="123" t="s">
        <v>483</v>
      </c>
      <c r="LP156" s="123" t="s">
        <v>483</v>
      </c>
      <c r="LQ156" s="123" t="s">
        <v>483</v>
      </c>
      <c r="LR156" s="123" t="s">
        <v>483</v>
      </c>
      <c r="LS156" s="123" t="s">
        <v>483</v>
      </c>
      <c r="LT156" s="123" t="s">
        <v>483</v>
      </c>
      <c r="LU156" s="123" t="s">
        <v>483</v>
      </c>
      <c r="LV156" s="123" t="s">
        <v>489</v>
      </c>
      <c r="LW156" s="123" t="s">
        <v>483</v>
      </c>
      <c r="LX156" s="123" t="s">
        <v>489</v>
      </c>
      <c r="LY156" s="123" t="s">
        <v>489</v>
      </c>
      <c r="LZ156" s="123" t="s">
        <v>483</v>
      </c>
      <c r="MA156" s="123" t="s">
        <v>489</v>
      </c>
      <c r="MB156" s="123" t="s">
        <v>483</v>
      </c>
      <c r="MC156" s="123" t="s">
        <v>483</v>
      </c>
      <c r="MD156" s="123" t="s">
        <v>483</v>
      </c>
      <c r="ME156" s="123" t="s">
        <v>483</v>
      </c>
      <c r="MF156" s="123" t="s">
        <v>483</v>
      </c>
      <c r="MG156" s="123" t="s">
        <v>483</v>
      </c>
      <c r="MH156" s="123" t="s">
        <v>483</v>
      </c>
      <c r="MI156" s="123" t="s">
        <v>489</v>
      </c>
      <c r="MJ156" s="123" t="s">
        <v>483</v>
      </c>
      <c r="MK156" s="123" t="s">
        <v>483</v>
      </c>
      <c r="ML156" s="123" t="s">
        <v>483</v>
      </c>
      <c r="MM156" s="123" t="s">
        <v>483</v>
      </c>
      <c r="MN156" s="123" t="s">
        <v>483</v>
      </c>
      <c r="MO156" s="123" t="s">
        <v>483</v>
      </c>
      <c r="MP156" s="123" t="s">
        <v>483</v>
      </c>
      <c r="MQ156" s="123" t="s">
        <v>483</v>
      </c>
      <c r="MR156" s="123" t="s">
        <v>489</v>
      </c>
      <c r="MS156" s="123" t="s">
        <v>483</v>
      </c>
      <c r="MT156" s="123" t="s">
        <v>483</v>
      </c>
      <c r="MU156" s="123" t="s">
        <v>483</v>
      </c>
      <c r="MV156" s="123" t="s">
        <v>483</v>
      </c>
      <c r="MW156" s="123" t="s">
        <v>489</v>
      </c>
      <c r="MX156" s="123" t="s">
        <v>483</v>
      </c>
      <c r="MY156" s="123" t="s">
        <v>483</v>
      </c>
      <c r="MZ156" s="123" t="s">
        <v>483</v>
      </c>
      <c r="NA156" s="123" t="s">
        <v>483</v>
      </c>
      <c r="NB156" s="123" t="s">
        <v>483</v>
      </c>
      <c r="NC156" s="123" t="s">
        <v>483</v>
      </c>
      <c r="ND156" s="123" t="s">
        <v>483</v>
      </c>
      <c r="NE156" s="123" t="s">
        <v>483</v>
      </c>
      <c r="NF156" s="123" t="s">
        <v>483</v>
      </c>
      <c r="NG156" s="123" t="s">
        <v>483</v>
      </c>
      <c r="NH156" s="123" t="s">
        <v>483</v>
      </c>
      <c r="NI156" s="123" t="s">
        <v>483</v>
      </c>
      <c r="NJ156" s="123" t="s">
        <v>483</v>
      </c>
      <c r="NK156" s="123" t="s">
        <v>483</v>
      </c>
      <c r="NL156" s="123" t="s">
        <v>483</v>
      </c>
      <c r="NM156" s="123" t="s">
        <v>483</v>
      </c>
      <c r="NN156" s="123" t="s">
        <v>483</v>
      </c>
      <c r="NO156" s="123" t="s">
        <v>483</v>
      </c>
      <c r="NP156" s="123" t="s">
        <v>483</v>
      </c>
      <c r="NQ156" s="123" t="s">
        <v>483</v>
      </c>
      <c r="NR156" s="123" t="s">
        <v>483</v>
      </c>
      <c r="NS156" s="123" t="s">
        <v>483</v>
      </c>
      <c r="NT156" s="123" t="s">
        <v>483</v>
      </c>
      <c r="NU156" s="123" t="s">
        <v>483</v>
      </c>
      <c r="NV156" s="123" t="s">
        <v>483</v>
      </c>
      <c r="NW156" s="123" t="s">
        <v>483</v>
      </c>
      <c r="NX156" s="123" t="s">
        <v>483</v>
      </c>
      <c r="NY156" s="123" t="s">
        <v>483</v>
      </c>
      <c r="NZ156" s="123" t="s">
        <v>483</v>
      </c>
      <c r="OA156" s="123" t="s">
        <v>483</v>
      </c>
      <c r="OB156" s="123" t="s">
        <v>483</v>
      </c>
      <c r="OC156" s="123" t="s">
        <v>483</v>
      </c>
      <c r="OD156" s="123" t="s">
        <v>483</v>
      </c>
      <c r="OE156" s="123" t="s">
        <v>483</v>
      </c>
      <c r="OF156" s="123" t="s">
        <v>483</v>
      </c>
      <c r="OG156" s="123" t="s">
        <v>483</v>
      </c>
      <c r="OH156" s="123" t="s">
        <v>483</v>
      </c>
      <c r="OI156" s="123" t="s">
        <v>483</v>
      </c>
      <c r="OJ156" s="123" t="s">
        <v>483</v>
      </c>
      <c r="OK156" s="123" t="s">
        <v>483</v>
      </c>
      <c r="OL156" s="123" t="s">
        <v>483</v>
      </c>
      <c r="OM156" s="123" t="s">
        <v>490</v>
      </c>
      <c r="ON156" s="123" t="s">
        <v>483</v>
      </c>
      <c r="OO156" s="123" t="s">
        <v>483</v>
      </c>
      <c r="OP156" s="123" t="s">
        <v>483</v>
      </c>
      <c r="OQ156" s="123" t="s">
        <v>483</v>
      </c>
      <c r="OR156" s="123" t="s">
        <v>489</v>
      </c>
      <c r="OS156" s="123" t="s">
        <v>483</v>
      </c>
      <c r="OT156" s="123" t="s">
        <v>483</v>
      </c>
      <c r="OU156" s="123" t="s">
        <v>483</v>
      </c>
      <c r="OV156" s="123" t="s">
        <v>483</v>
      </c>
      <c r="OW156" s="123" t="s">
        <v>575</v>
      </c>
      <c r="OX156" s="123" t="s">
        <v>483</v>
      </c>
      <c r="OY156" s="123" t="s">
        <v>483</v>
      </c>
      <c r="OZ156" s="123" t="s">
        <v>483</v>
      </c>
      <c r="PA156" s="123" t="s">
        <v>483</v>
      </c>
      <c r="PB156" s="123" t="s">
        <v>483</v>
      </c>
      <c r="PC156" s="123" t="s">
        <v>483</v>
      </c>
      <c r="PD156" s="123" t="s">
        <v>483</v>
      </c>
      <c r="PE156" s="123" t="s">
        <v>483</v>
      </c>
      <c r="PF156" s="123" t="s">
        <v>483</v>
      </c>
      <c r="PG156" s="123" t="s">
        <v>483</v>
      </c>
      <c r="PH156" s="123" t="s">
        <v>483</v>
      </c>
      <c r="PI156" s="123" t="s">
        <v>483</v>
      </c>
      <c r="PJ156" s="123" t="s">
        <v>483</v>
      </c>
      <c r="PK156" s="123" t="s">
        <v>483</v>
      </c>
      <c r="PL156" s="123" t="s">
        <v>483</v>
      </c>
      <c r="PM156" s="123" t="s">
        <v>483</v>
      </c>
      <c r="PN156" s="123" t="s">
        <v>483</v>
      </c>
      <c r="PO156" s="123" t="s">
        <v>483</v>
      </c>
      <c r="PP156" s="123" t="s">
        <v>483</v>
      </c>
      <c r="PQ156" s="123" t="s">
        <v>483</v>
      </c>
      <c r="PR156" s="123" t="s">
        <v>483</v>
      </c>
      <c r="PS156" s="123" t="s">
        <v>483</v>
      </c>
      <c r="PT156" s="123" t="s">
        <v>483</v>
      </c>
      <c r="PU156" s="123" t="s">
        <v>574</v>
      </c>
      <c r="PV156" s="123" t="s">
        <v>574</v>
      </c>
      <c r="PW156" s="123" t="s">
        <v>574</v>
      </c>
      <c r="PX156" s="123" t="s">
        <v>574</v>
      </c>
      <c r="PY156" s="123" t="s">
        <v>574</v>
      </c>
      <c r="PZ156" s="123" t="s">
        <v>490</v>
      </c>
      <c r="QA156" s="123" t="s">
        <v>623</v>
      </c>
      <c r="QB156" s="123" t="s">
        <v>483</v>
      </c>
      <c r="QC156" s="123" t="s">
        <v>572</v>
      </c>
      <c r="QD156" s="123" t="s">
        <v>483</v>
      </c>
      <c r="QE156" s="123" t="s">
        <v>2726</v>
      </c>
      <c r="QF156" s="123" t="s">
        <v>2727</v>
      </c>
      <c r="QG156" s="123"/>
      <c r="QH156" s="123" t="s">
        <v>483</v>
      </c>
      <c r="QI156" s="123" t="s">
        <v>483</v>
      </c>
      <c r="QJ156" s="123" t="s">
        <v>483</v>
      </c>
      <c r="QK156" s="123"/>
      <c r="QL156" s="123" t="s">
        <v>483</v>
      </c>
      <c r="QM156" s="123" t="s">
        <v>483</v>
      </c>
      <c r="QN156" s="123" t="s">
        <v>483</v>
      </c>
      <c r="QO156" s="123" t="s">
        <v>483</v>
      </c>
      <c r="QP156" s="123" t="s">
        <v>483</v>
      </c>
      <c r="QQ156" s="123">
        <v>120</v>
      </c>
      <c r="QR156" s="123">
        <v>10</v>
      </c>
      <c r="QS156" s="123">
        <v>100</v>
      </c>
      <c r="QT156" s="123" t="s">
        <v>2728</v>
      </c>
      <c r="QU156" s="90" t="s">
        <v>4479</v>
      </c>
      <c r="QV156" s="90" t="s">
        <v>4484</v>
      </c>
      <c r="QW156" s="125" t="s">
        <v>4971</v>
      </c>
      <c r="QX156" s="79" t="s">
        <v>483</v>
      </c>
      <c r="QY156" s="80" t="s">
        <v>483</v>
      </c>
      <c r="QZ156" s="148" t="s">
        <v>483</v>
      </c>
      <c r="RA156" s="58" t="s">
        <v>483</v>
      </c>
      <c r="RB156" s="148">
        <v>97</v>
      </c>
      <c r="RC156" s="148">
        <v>44</v>
      </c>
      <c r="RD156" s="148">
        <v>53</v>
      </c>
      <c r="RE156" s="149">
        <v>97</v>
      </c>
      <c r="RF156" s="149">
        <v>44</v>
      </c>
      <c r="RG156" s="149">
        <v>53</v>
      </c>
      <c r="RH156" s="152">
        <v>97</v>
      </c>
      <c r="RI156" s="152">
        <v>43</v>
      </c>
      <c r="RJ156" s="152">
        <v>54</v>
      </c>
      <c r="RK156" s="90">
        <v>97</v>
      </c>
      <c r="RL156" s="90">
        <v>44</v>
      </c>
      <c r="RM156" s="90">
        <v>53</v>
      </c>
      <c r="RN156" s="149">
        <v>47</v>
      </c>
      <c r="RO156" s="152">
        <v>47</v>
      </c>
      <c r="RP156" s="90" t="s">
        <v>4827</v>
      </c>
      <c r="RQ156" s="58" t="s">
        <v>4828</v>
      </c>
      <c r="RR156" s="80" t="s">
        <v>483</v>
      </c>
      <c r="RS156" s="80">
        <v>0</v>
      </c>
      <c r="RT156" s="80">
        <v>2</v>
      </c>
      <c r="RU156" s="80">
        <v>0</v>
      </c>
      <c r="RV156" s="80">
        <v>0</v>
      </c>
      <c r="RW156" s="80" t="s">
        <v>5449</v>
      </c>
      <c r="RX156" s="80">
        <v>0</v>
      </c>
      <c r="RY156" s="219" t="s">
        <v>483</v>
      </c>
      <c r="RZ156" s="219" t="s">
        <v>6132</v>
      </c>
      <c r="SA156" s="191" t="s">
        <v>6856</v>
      </c>
      <c r="SB156" s="90" t="s">
        <v>4781</v>
      </c>
      <c r="SC156" s="90" t="s">
        <v>4781</v>
      </c>
      <c r="SD156" s="224" t="s">
        <v>6710</v>
      </c>
      <c r="SE156" s="124" t="s">
        <v>489</v>
      </c>
      <c r="SF156" s="114"/>
      <c r="SG156" s="114"/>
      <c r="SH156" s="114"/>
      <c r="SI156" s="114"/>
      <c r="SJ156" s="114"/>
      <c r="SK156" s="114"/>
      <c r="SL156" s="114"/>
      <c r="SM156" s="114"/>
      <c r="SN156" s="242"/>
      <c r="SO156" s="114"/>
      <c r="SQ156" s="123"/>
      <c r="SR156" s="123"/>
      <c r="ST156" s="176" t="s">
        <v>489</v>
      </c>
      <c r="SV156" s="236" t="s">
        <v>4484</v>
      </c>
    </row>
    <row r="157" spans="1:516" s="98" customFormat="1" ht="84.75" customHeight="1" x14ac:dyDescent="0.25">
      <c r="A157" s="123" t="s">
        <v>2729</v>
      </c>
      <c r="B157" s="93">
        <v>171</v>
      </c>
      <c r="C157" s="123">
        <v>2019</v>
      </c>
      <c r="D157" s="94" t="s">
        <v>4073</v>
      </c>
      <c r="E157" s="123">
        <v>16</v>
      </c>
      <c r="F157" s="123" t="s">
        <v>706</v>
      </c>
      <c r="G157" s="114" t="s">
        <v>2730</v>
      </c>
      <c r="H157" s="123"/>
      <c r="I157" s="123" t="s">
        <v>4122</v>
      </c>
      <c r="J157" s="123" t="s">
        <v>2462</v>
      </c>
      <c r="K157" s="123" t="s">
        <v>657</v>
      </c>
      <c r="L157" s="123" t="s">
        <v>2731</v>
      </c>
      <c r="M157" s="123">
        <v>472</v>
      </c>
      <c r="N157" s="123"/>
      <c r="O157" s="123" t="s">
        <v>608</v>
      </c>
      <c r="P157" s="123" t="s">
        <v>2413</v>
      </c>
      <c r="Q157" s="123"/>
      <c r="R157" s="120" t="s">
        <v>2732</v>
      </c>
      <c r="S157" s="97">
        <v>25000</v>
      </c>
      <c r="T157" s="97" t="s">
        <v>590</v>
      </c>
      <c r="U157" s="97"/>
      <c r="V157" s="97" t="s">
        <v>2733</v>
      </c>
      <c r="W157" s="97" t="s">
        <v>586</v>
      </c>
      <c r="X157" s="183">
        <v>8442989700</v>
      </c>
      <c r="Y157" s="120" t="s">
        <v>2732</v>
      </c>
      <c r="Z157" s="123">
        <v>0</v>
      </c>
      <c r="AA157" s="123"/>
      <c r="AB157" s="123"/>
      <c r="AC157" s="123"/>
      <c r="AD157" s="123">
        <v>0</v>
      </c>
      <c r="AE157" s="123"/>
      <c r="AF157" s="123"/>
      <c r="AG157" s="123"/>
      <c r="AH157" s="123">
        <v>0</v>
      </c>
      <c r="AI157" s="123">
        <v>0</v>
      </c>
      <c r="AJ157" s="123">
        <v>0</v>
      </c>
      <c r="AK157" s="123">
        <v>0</v>
      </c>
      <c r="AL157" s="123">
        <v>8</v>
      </c>
      <c r="AM157" s="123"/>
      <c r="AN157" s="123"/>
      <c r="AO157" s="123"/>
      <c r="AP157" s="123">
        <v>6</v>
      </c>
      <c r="AQ157" s="123">
        <v>0</v>
      </c>
      <c r="AR157" s="123"/>
      <c r="AS157" s="123"/>
      <c r="AT157" s="123" t="s">
        <v>483</v>
      </c>
      <c r="AU157" s="123" t="s">
        <v>483</v>
      </c>
      <c r="AV157" s="123" t="s">
        <v>636</v>
      </c>
      <c r="AW157" s="123">
        <v>18</v>
      </c>
      <c r="AX157" s="123" t="s">
        <v>584</v>
      </c>
      <c r="AY157" s="123" t="s">
        <v>489</v>
      </c>
      <c r="AZ157" s="123" t="s">
        <v>489</v>
      </c>
      <c r="BA157" s="123" t="s">
        <v>489</v>
      </c>
      <c r="BB157" s="123" t="s">
        <v>489</v>
      </c>
      <c r="BC157" s="123" t="s">
        <v>489</v>
      </c>
      <c r="BD157" s="123" t="s">
        <v>490</v>
      </c>
      <c r="BE157" s="123" t="s">
        <v>483</v>
      </c>
      <c r="BF157" s="123" t="s">
        <v>483</v>
      </c>
      <c r="BG157" s="123" t="s">
        <v>490</v>
      </c>
      <c r="BH157" s="123" t="s">
        <v>490</v>
      </c>
      <c r="BI157" s="123" t="s">
        <v>483</v>
      </c>
      <c r="BJ157" s="123" t="s">
        <v>490</v>
      </c>
      <c r="BK157" s="123" t="s">
        <v>490</v>
      </c>
      <c r="BL157" s="123" t="s">
        <v>490</v>
      </c>
      <c r="BM157" s="123" t="s">
        <v>490</v>
      </c>
      <c r="BN157" s="123" t="s">
        <v>483</v>
      </c>
      <c r="BO157" s="123" t="s">
        <v>483</v>
      </c>
      <c r="BP157" s="123" t="s">
        <v>483</v>
      </c>
      <c r="BQ157" s="123" t="s">
        <v>490</v>
      </c>
      <c r="BR157" s="123" t="s">
        <v>490</v>
      </c>
      <c r="BS157" s="123" t="s">
        <v>490</v>
      </c>
      <c r="BT157" s="123" t="s">
        <v>490</v>
      </c>
      <c r="BU157" s="123" t="s">
        <v>490</v>
      </c>
      <c r="BV157" s="123" t="s">
        <v>490</v>
      </c>
      <c r="BW157" s="123" t="s">
        <v>490</v>
      </c>
      <c r="BX157" s="123" t="s">
        <v>490</v>
      </c>
      <c r="BY157" s="123" t="s">
        <v>490</v>
      </c>
      <c r="BZ157" s="123" t="s">
        <v>490</v>
      </c>
      <c r="CA157" s="123" t="s">
        <v>490</v>
      </c>
      <c r="CB157" s="123" t="s">
        <v>490</v>
      </c>
      <c r="CC157" s="123" t="s">
        <v>490</v>
      </c>
      <c r="CD157" s="123" t="s">
        <v>490</v>
      </c>
      <c r="CE157" s="123" t="s">
        <v>490</v>
      </c>
      <c r="CF157" s="123"/>
      <c r="CG157" s="123" t="s">
        <v>483</v>
      </c>
      <c r="CH157" s="123" t="s">
        <v>489</v>
      </c>
      <c r="CI157" s="123" t="s">
        <v>489</v>
      </c>
      <c r="CJ157" s="123" t="s">
        <v>489</v>
      </c>
      <c r="CK157" s="123" t="s">
        <v>483</v>
      </c>
      <c r="CL157" s="123" t="s">
        <v>483</v>
      </c>
      <c r="CM157" s="123" t="s">
        <v>483</v>
      </c>
      <c r="CN157" s="123" t="s">
        <v>483</v>
      </c>
      <c r="CO157" s="123" t="s">
        <v>489</v>
      </c>
      <c r="CP157" s="123" t="s">
        <v>489</v>
      </c>
      <c r="CQ157" s="123" t="s">
        <v>489</v>
      </c>
      <c r="CR157" s="123" t="s">
        <v>483</v>
      </c>
      <c r="CS157" s="123" t="s">
        <v>489</v>
      </c>
      <c r="CT157" s="123" t="s">
        <v>489</v>
      </c>
      <c r="CU157" s="123" t="s">
        <v>483</v>
      </c>
      <c r="CV157" s="123" t="s">
        <v>489</v>
      </c>
      <c r="CW157" s="123" t="s">
        <v>483</v>
      </c>
      <c r="CX157" s="123" t="s">
        <v>489</v>
      </c>
      <c r="CY157" s="123" t="s">
        <v>489</v>
      </c>
      <c r="CZ157" s="123" t="s">
        <v>483</v>
      </c>
      <c r="DA157" s="123" t="s">
        <v>483</v>
      </c>
      <c r="DB157" s="123" t="s">
        <v>483</v>
      </c>
      <c r="DC157" s="123" t="s">
        <v>483</v>
      </c>
      <c r="DD157" s="123" t="s">
        <v>483</v>
      </c>
      <c r="DE157" s="123" t="s">
        <v>483</v>
      </c>
      <c r="DF157" s="123" t="s">
        <v>490</v>
      </c>
      <c r="DG157" s="123" t="s">
        <v>490</v>
      </c>
      <c r="DH157" s="123" t="s">
        <v>490</v>
      </c>
      <c r="DI157" s="123" t="s">
        <v>490</v>
      </c>
      <c r="DJ157" s="123" t="s">
        <v>490</v>
      </c>
      <c r="DK157" s="123" t="s">
        <v>490</v>
      </c>
      <c r="DL157" s="123" t="s">
        <v>490</v>
      </c>
      <c r="DM157" s="123" t="s">
        <v>490</v>
      </c>
      <c r="DN157" s="123" t="s">
        <v>490</v>
      </c>
      <c r="DO157" s="123" t="s">
        <v>490</v>
      </c>
      <c r="DP157" s="123" t="s">
        <v>490</v>
      </c>
      <c r="DQ157" s="123" t="s">
        <v>490</v>
      </c>
      <c r="DR157" s="123" t="s">
        <v>490</v>
      </c>
      <c r="DS157" s="123" t="s">
        <v>483</v>
      </c>
      <c r="DT157" s="123" t="s">
        <v>490</v>
      </c>
      <c r="DU157" s="123" t="s">
        <v>483</v>
      </c>
      <c r="DV157" s="123" t="s">
        <v>483</v>
      </c>
      <c r="DW157" s="123" t="s">
        <v>483</v>
      </c>
      <c r="DX157" s="123" t="s">
        <v>490</v>
      </c>
      <c r="DY157" s="123" t="s">
        <v>483</v>
      </c>
      <c r="DZ157" s="123" t="s">
        <v>483</v>
      </c>
      <c r="EA157" s="123" t="s">
        <v>490</v>
      </c>
      <c r="EB157" s="123" t="s">
        <v>483</v>
      </c>
      <c r="EC157" s="123" t="s">
        <v>483</v>
      </c>
      <c r="ED157" s="123" t="s">
        <v>490</v>
      </c>
      <c r="EE157" s="123"/>
      <c r="EF157" s="123">
        <v>2</v>
      </c>
      <c r="EG157" s="123">
        <v>2</v>
      </c>
      <c r="EH157" s="123" t="s">
        <v>489</v>
      </c>
      <c r="EI157" s="123" t="s">
        <v>483</v>
      </c>
      <c r="EJ157" s="123" t="s">
        <v>489</v>
      </c>
      <c r="EK157" s="123" t="s">
        <v>490</v>
      </c>
      <c r="EL157" s="123" t="s">
        <v>490</v>
      </c>
      <c r="EM157" s="123" t="s">
        <v>490</v>
      </c>
      <c r="EN157" s="123" t="s">
        <v>490</v>
      </c>
      <c r="EO157" s="123" t="s">
        <v>490</v>
      </c>
      <c r="EP157" s="123" t="s">
        <v>490</v>
      </c>
      <c r="EQ157" s="123" t="s">
        <v>490</v>
      </c>
      <c r="ER157" s="123" t="s">
        <v>490</v>
      </c>
      <c r="ES157" s="123" t="s">
        <v>490</v>
      </c>
      <c r="ET157" s="123" t="s">
        <v>490</v>
      </c>
      <c r="EU157" s="123" t="s">
        <v>490</v>
      </c>
      <c r="EV157" s="123" t="s">
        <v>490</v>
      </c>
      <c r="EW157" s="123" t="s">
        <v>490</v>
      </c>
      <c r="EX157" s="123" t="s">
        <v>490</v>
      </c>
      <c r="EY157" s="123" t="s">
        <v>490</v>
      </c>
      <c r="EZ157" s="123" t="s">
        <v>490</v>
      </c>
      <c r="FA157" s="123" t="s">
        <v>490</v>
      </c>
      <c r="FB157" s="123" t="s">
        <v>490</v>
      </c>
      <c r="FC157" s="123" t="s">
        <v>490</v>
      </c>
      <c r="FD157" s="123" t="s">
        <v>490</v>
      </c>
      <c r="FE157" s="123" t="s">
        <v>490</v>
      </c>
      <c r="FF157" s="123" t="s">
        <v>490</v>
      </c>
      <c r="FG157" s="123" t="s">
        <v>490</v>
      </c>
      <c r="FH157" s="123" t="s">
        <v>490</v>
      </c>
      <c r="FI157" s="123" t="s">
        <v>490</v>
      </c>
      <c r="FJ157" s="123" t="s">
        <v>490</v>
      </c>
      <c r="FK157" s="123" t="s">
        <v>490</v>
      </c>
      <c r="FL157" s="123" t="s">
        <v>490</v>
      </c>
      <c r="FM157" s="123" t="s">
        <v>490</v>
      </c>
      <c r="FN157" s="123" t="s">
        <v>490</v>
      </c>
      <c r="FO157" s="123" t="s">
        <v>490</v>
      </c>
      <c r="FP157" s="123" t="s">
        <v>490</v>
      </c>
      <c r="FQ157" s="123" t="s">
        <v>490</v>
      </c>
      <c r="FR157" s="123" t="s">
        <v>490</v>
      </c>
      <c r="FS157" s="123" t="s">
        <v>490</v>
      </c>
      <c r="FT157" s="123" t="s">
        <v>490</v>
      </c>
      <c r="FU157" s="123" t="s">
        <v>490</v>
      </c>
      <c r="FV157" s="123" t="s">
        <v>490</v>
      </c>
      <c r="FW157" s="123" t="s">
        <v>490</v>
      </c>
      <c r="FX157" s="123" t="s">
        <v>490</v>
      </c>
      <c r="FY157" s="123" t="s">
        <v>490</v>
      </c>
      <c r="FZ157" s="123" t="s">
        <v>490</v>
      </c>
      <c r="GA157" s="123" t="s">
        <v>490</v>
      </c>
      <c r="GB157" s="123" t="s">
        <v>490</v>
      </c>
      <c r="GC157" s="123" t="s">
        <v>490</v>
      </c>
      <c r="GD157" s="123" t="s">
        <v>490</v>
      </c>
      <c r="GE157" s="123" t="s">
        <v>490</v>
      </c>
      <c r="GF157" s="123" t="s">
        <v>490</v>
      </c>
      <c r="GG157" s="123" t="s">
        <v>490</v>
      </c>
      <c r="GH157" s="123" t="s">
        <v>490</v>
      </c>
      <c r="GI157" s="123" t="s">
        <v>490</v>
      </c>
      <c r="GJ157" s="123" t="s">
        <v>490</v>
      </c>
      <c r="GK157" s="123" t="s">
        <v>490</v>
      </c>
      <c r="GL157" s="123" t="s">
        <v>490</v>
      </c>
      <c r="GM157" s="123" t="s">
        <v>483</v>
      </c>
      <c r="GN157" s="123" t="s">
        <v>483</v>
      </c>
      <c r="GO157" s="123" t="s">
        <v>490</v>
      </c>
      <c r="GP157" s="123" t="s">
        <v>490</v>
      </c>
      <c r="GQ157" s="123" t="s">
        <v>490</v>
      </c>
      <c r="GR157" s="123" t="s">
        <v>490</v>
      </c>
      <c r="GS157" s="123" t="s">
        <v>490</v>
      </c>
      <c r="GT157" s="123" t="s">
        <v>490</v>
      </c>
      <c r="GU157" s="123" t="s">
        <v>490</v>
      </c>
      <c r="GV157" s="123" t="s">
        <v>490</v>
      </c>
      <c r="GW157" s="123" t="s">
        <v>490</v>
      </c>
      <c r="GX157" s="123" t="s">
        <v>490</v>
      </c>
      <c r="GY157" s="123" t="s">
        <v>490</v>
      </c>
      <c r="GZ157" s="123" t="s">
        <v>490</v>
      </c>
      <c r="HA157" s="123" t="s">
        <v>490</v>
      </c>
      <c r="HB157" s="123" t="s">
        <v>490</v>
      </c>
      <c r="HC157" s="123" t="s">
        <v>490</v>
      </c>
      <c r="HD157" s="123" t="s">
        <v>490</v>
      </c>
      <c r="HE157" s="123" t="s">
        <v>490</v>
      </c>
      <c r="HF157" s="123" t="s">
        <v>490</v>
      </c>
      <c r="HG157" s="123" t="s">
        <v>490</v>
      </c>
      <c r="HH157" s="123" t="s">
        <v>490</v>
      </c>
      <c r="HI157" s="123" t="s">
        <v>490</v>
      </c>
      <c r="HJ157" s="123" t="s">
        <v>490</v>
      </c>
      <c r="HK157" s="123" t="s">
        <v>490</v>
      </c>
      <c r="HL157" s="123" t="s">
        <v>490</v>
      </c>
      <c r="HM157" s="123" t="s">
        <v>490</v>
      </c>
      <c r="HN157" s="123" t="s">
        <v>490</v>
      </c>
      <c r="HO157" s="123" t="s">
        <v>490</v>
      </c>
      <c r="HP157" s="123" t="s">
        <v>490</v>
      </c>
      <c r="HQ157" s="123" t="s">
        <v>490</v>
      </c>
      <c r="HR157" s="123" t="s">
        <v>490</v>
      </c>
      <c r="HS157" s="123" t="s">
        <v>490</v>
      </c>
      <c r="HT157" s="123" t="s">
        <v>490</v>
      </c>
      <c r="HU157" s="123" t="s">
        <v>490</v>
      </c>
      <c r="HV157" s="123" t="s">
        <v>490</v>
      </c>
      <c r="HW157" s="123" t="s">
        <v>490</v>
      </c>
      <c r="HX157" s="123" t="s">
        <v>490</v>
      </c>
      <c r="HY157" s="123" t="s">
        <v>490</v>
      </c>
      <c r="HZ157" s="123" t="s">
        <v>490</v>
      </c>
      <c r="IA157" s="123" t="s">
        <v>490</v>
      </c>
      <c r="IB157" s="123" t="s">
        <v>490</v>
      </c>
      <c r="IC157" s="123" t="s">
        <v>490</v>
      </c>
      <c r="ID157" s="123" t="s">
        <v>490</v>
      </c>
      <c r="IE157" s="123" t="s">
        <v>490</v>
      </c>
      <c r="IF157" s="123" t="s">
        <v>490</v>
      </c>
      <c r="IG157" s="123" t="s">
        <v>490</v>
      </c>
      <c r="IH157" s="123" t="s">
        <v>490</v>
      </c>
      <c r="II157" s="123" t="s">
        <v>490</v>
      </c>
      <c r="IJ157" s="123" t="s">
        <v>490</v>
      </c>
      <c r="IK157" s="123" t="s">
        <v>490</v>
      </c>
      <c r="IL157" s="123" t="s">
        <v>490</v>
      </c>
      <c r="IM157" s="123" t="s">
        <v>490</v>
      </c>
      <c r="IN157" s="123">
        <v>1</v>
      </c>
      <c r="IO157" s="123"/>
      <c r="IP157" s="123"/>
      <c r="IQ157" s="123"/>
      <c r="IR157" s="123"/>
      <c r="IS157" s="123"/>
      <c r="IT157" s="123"/>
      <c r="IU157" s="123"/>
      <c r="IV157" s="123"/>
      <c r="IW157" s="123"/>
      <c r="IX157" s="123"/>
      <c r="IY157" s="123"/>
      <c r="IZ157" s="123"/>
      <c r="JA157" s="123"/>
      <c r="JB157" s="123"/>
      <c r="JC157" s="123"/>
      <c r="JD157" s="123"/>
      <c r="JE157" s="123"/>
      <c r="JF157" s="123"/>
      <c r="JG157" s="123"/>
      <c r="JH157" s="123">
        <v>2</v>
      </c>
      <c r="JI157" s="123"/>
      <c r="JJ157" s="123">
        <v>4</v>
      </c>
      <c r="JK157" s="123"/>
      <c r="JL157" s="123"/>
      <c r="JM157" s="123"/>
      <c r="JN157" s="123">
        <v>7</v>
      </c>
      <c r="JO157" s="123">
        <v>0</v>
      </c>
      <c r="JP157" s="123">
        <v>7</v>
      </c>
      <c r="JQ157" s="123">
        <v>3</v>
      </c>
      <c r="JR157" s="123"/>
      <c r="JS157" s="123" t="s">
        <v>489</v>
      </c>
      <c r="JT157" s="123" t="s">
        <v>489</v>
      </c>
      <c r="JU157" s="123" t="s">
        <v>489</v>
      </c>
      <c r="JV157" s="123" t="s">
        <v>489</v>
      </c>
      <c r="JW157" s="123" t="s">
        <v>489</v>
      </c>
      <c r="JX157" s="123" t="s">
        <v>489</v>
      </c>
      <c r="JY157" s="123" t="s">
        <v>489</v>
      </c>
      <c r="JZ157" s="123" t="s">
        <v>489</v>
      </c>
      <c r="KA157" s="123" t="s">
        <v>489</v>
      </c>
      <c r="KB157" s="123" t="s">
        <v>489</v>
      </c>
      <c r="KC157" s="123" t="s">
        <v>489</v>
      </c>
      <c r="KD157" s="123" t="s">
        <v>2678</v>
      </c>
      <c r="KE157" s="123"/>
      <c r="KF157" s="123"/>
      <c r="KG157" s="123" t="s">
        <v>935</v>
      </c>
      <c r="KH157" s="123" t="s">
        <v>500</v>
      </c>
      <c r="KI157" s="123">
        <v>1</v>
      </c>
      <c r="KJ157" s="123" t="s">
        <v>489</v>
      </c>
      <c r="KK157" s="123" t="s">
        <v>489</v>
      </c>
      <c r="KL157" s="123" t="s">
        <v>483</v>
      </c>
      <c r="KM157" s="123" t="s">
        <v>489</v>
      </c>
      <c r="KN157" s="123" t="s">
        <v>489</v>
      </c>
      <c r="KO157" s="123" t="s">
        <v>483</v>
      </c>
      <c r="KP157" s="123" t="s">
        <v>483</v>
      </c>
      <c r="KQ157" s="123" t="s">
        <v>490</v>
      </c>
      <c r="KR157" s="123" t="s">
        <v>490</v>
      </c>
      <c r="KS157" s="123" t="s">
        <v>490</v>
      </c>
      <c r="KT157" s="123" t="s">
        <v>483</v>
      </c>
      <c r="KU157" s="123" t="s">
        <v>483</v>
      </c>
      <c r="KV157" s="123" t="s">
        <v>490</v>
      </c>
      <c r="KW157" s="123" t="s">
        <v>490</v>
      </c>
      <c r="KX157" s="123" t="s">
        <v>490</v>
      </c>
      <c r="KY157" s="123" t="s">
        <v>483</v>
      </c>
      <c r="KZ157" s="123" t="s">
        <v>483</v>
      </c>
      <c r="LA157" s="123" t="s">
        <v>490</v>
      </c>
      <c r="LB157" s="123" t="s">
        <v>490</v>
      </c>
      <c r="LC157" s="123" t="s">
        <v>490</v>
      </c>
      <c r="LD157" s="123" t="s">
        <v>490</v>
      </c>
      <c r="LE157" s="123" t="s">
        <v>490</v>
      </c>
      <c r="LF157" s="123"/>
      <c r="LG157" s="123">
        <v>2</v>
      </c>
      <c r="LH157" s="123"/>
      <c r="LI157" s="123">
        <v>2</v>
      </c>
      <c r="LJ157" s="123">
        <v>3</v>
      </c>
      <c r="LK157" s="123">
        <v>3</v>
      </c>
      <c r="LL157" s="123">
        <v>1</v>
      </c>
      <c r="LM157" s="123">
        <v>2</v>
      </c>
      <c r="LN157" s="123" t="s">
        <v>489</v>
      </c>
      <c r="LO157" s="123" t="s">
        <v>489</v>
      </c>
      <c r="LP157" s="123" t="s">
        <v>489</v>
      </c>
      <c r="LQ157" s="123" t="s">
        <v>489</v>
      </c>
      <c r="LR157" s="123" t="s">
        <v>489</v>
      </c>
      <c r="LS157" s="123" t="s">
        <v>489</v>
      </c>
      <c r="LT157" s="123" t="s">
        <v>489</v>
      </c>
      <c r="LU157" s="123" t="s">
        <v>489</v>
      </c>
      <c r="LV157" s="123" t="s">
        <v>489</v>
      </c>
      <c r="LW157" s="123" t="s">
        <v>489</v>
      </c>
      <c r="LX157" s="123" t="s">
        <v>489</v>
      </c>
      <c r="LY157" s="123" t="s">
        <v>489</v>
      </c>
      <c r="LZ157" s="123" t="s">
        <v>489</v>
      </c>
      <c r="MA157" s="123" t="s">
        <v>489</v>
      </c>
      <c r="MB157" s="123" t="s">
        <v>483</v>
      </c>
      <c r="MC157" s="123" t="s">
        <v>483</v>
      </c>
      <c r="MD157" s="123" t="s">
        <v>489</v>
      </c>
      <c r="ME157" s="123" t="s">
        <v>483</v>
      </c>
      <c r="MF157" s="123" t="s">
        <v>489</v>
      </c>
      <c r="MG157" s="123" t="s">
        <v>489</v>
      </c>
      <c r="MH157" s="123" t="s">
        <v>489</v>
      </c>
      <c r="MI157" s="123" t="s">
        <v>489</v>
      </c>
      <c r="MJ157" s="123" t="s">
        <v>489</v>
      </c>
      <c r="MK157" s="123" t="s">
        <v>490</v>
      </c>
      <c r="ML157" s="123" t="s">
        <v>490</v>
      </c>
      <c r="MM157" s="123" t="s">
        <v>490</v>
      </c>
      <c r="MN157" s="123" t="s">
        <v>490</v>
      </c>
      <c r="MO157" s="123" t="s">
        <v>490</v>
      </c>
      <c r="MP157" s="123" t="s">
        <v>490</v>
      </c>
      <c r="MQ157" s="123" t="s">
        <v>490</v>
      </c>
      <c r="MR157" s="123" t="s">
        <v>490</v>
      </c>
      <c r="MS157" s="123" t="s">
        <v>490</v>
      </c>
      <c r="MT157" s="123" t="s">
        <v>490</v>
      </c>
      <c r="MU157" s="123" t="s">
        <v>490</v>
      </c>
      <c r="MV157" s="123" t="s">
        <v>490</v>
      </c>
      <c r="MW157" s="123" t="s">
        <v>490</v>
      </c>
      <c r="MX157" s="123" t="s">
        <v>490</v>
      </c>
      <c r="MY157" s="123" t="s">
        <v>490</v>
      </c>
      <c r="MZ157" s="123" t="s">
        <v>490</v>
      </c>
      <c r="NA157" s="123" t="s">
        <v>490</v>
      </c>
      <c r="NB157" s="123" t="s">
        <v>490</v>
      </c>
      <c r="NC157" s="123" t="s">
        <v>490</v>
      </c>
      <c r="ND157" s="123" t="s">
        <v>490</v>
      </c>
      <c r="NE157" s="123" t="s">
        <v>490</v>
      </c>
      <c r="NF157" s="123" t="s">
        <v>490</v>
      </c>
      <c r="NG157" s="123" t="s">
        <v>483</v>
      </c>
      <c r="NH157" s="123" t="s">
        <v>483</v>
      </c>
      <c r="NI157" s="123" t="s">
        <v>483</v>
      </c>
      <c r="NJ157" s="123" t="s">
        <v>483</v>
      </c>
      <c r="NK157" s="123" t="s">
        <v>483</v>
      </c>
      <c r="NL157" s="123" t="s">
        <v>489</v>
      </c>
      <c r="NM157" s="123" t="s">
        <v>483</v>
      </c>
      <c r="NN157" s="123" t="s">
        <v>483</v>
      </c>
      <c r="NO157" s="123" t="s">
        <v>483</v>
      </c>
      <c r="NP157" s="123" t="s">
        <v>483</v>
      </c>
      <c r="NQ157" s="123" t="s">
        <v>489</v>
      </c>
      <c r="NR157" s="123" t="s">
        <v>483</v>
      </c>
      <c r="NS157" s="123" t="s">
        <v>483</v>
      </c>
      <c r="NT157" s="123" t="s">
        <v>483</v>
      </c>
      <c r="NU157" s="123" t="s">
        <v>483</v>
      </c>
      <c r="NV157" s="123" t="s">
        <v>483</v>
      </c>
      <c r="NW157" s="123" t="s">
        <v>483</v>
      </c>
      <c r="NX157" s="123" t="s">
        <v>490</v>
      </c>
      <c r="NY157" s="123" t="s">
        <v>490</v>
      </c>
      <c r="NZ157" s="123" t="s">
        <v>490</v>
      </c>
      <c r="OA157" s="123" t="s">
        <v>490</v>
      </c>
      <c r="OB157" s="123" t="s">
        <v>490</v>
      </c>
      <c r="OC157" s="123" t="s">
        <v>483</v>
      </c>
      <c r="OD157" s="123" t="s">
        <v>483</v>
      </c>
      <c r="OE157" s="123" t="s">
        <v>483</v>
      </c>
      <c r="OF157" s="123" t="s">
        <v>489</v>
      </c>
      <c r="OG157" s="123" t="s">
        <v>489</v>
      </c>
      <c r="OH157" s="123" t="s">
        <v>490</v>
      </c>
      <c r="OI157" s="123" t="s">
        <v>490</v>
      </c>
      <c r="OJ157" s="123" t="s">
        <v>490</v>
      </c>
      <c r="OK157" s="123" t="s">
        <v>490</v>
      </c>
      <c r="OL157" s="123" t="s">
        <v>490</v>
      </c>
      <c r="OM157" s="123" t="s">
        <v>490</v>
      </c>
      <c r="ON157" s="123" t="s">
        <v>490</v>
      </c>
      <c r="OO157" s="123" t="s">
        <v>490</v>
      </c>
      <c r="OP157" s="123" t="s">
        <v>490</v>
      </c>
      <c r="OQ157" s="123" t="s">
        <v>489</v>
      </c>
      <c r="OR157" s="123" t="s">
        <v>483</v>
      </c>
      <c r="OS157" s="123" t="s">
        <v>483</v>
      </c>
      <c r="OT157" s="123" t="s">
        <v>483</v>
      </c>
      <c r="OU157" s="123" t="s">
        <v>483</v>
      </c>
      <c r="OV157" s="123" t="s">
        <v>489</v>
      </c>
      <c r="OW157" s="123" t="s">
        <v>575</v>
      </c>
      <c r="OX157" s="123" t="s">
        <v>489</v>
      </c>
      <c r="OY157" s="123" t="s">
        <v>489</v>
      </c>
      <c r="OZ157" s="123" t="s">
        <v>483</v>
      </c>
      <c r="PA157" s="123" t="s">
        <v>483</v>
      </c>
      <c r="PB157" s="123" t="s">
        <v>483</v>
      </c>
      <c r="PC157" s="123" t="s">
        <v>483</v>
      </c>
      <c r="PD157" s="123" t="s">
        <v>483</v>
      </c>
      <c r="PE157" s="123" t="s">
        <v>483</v>
      </c>
      <c r="PF157" s="123" t="s">
        <v>489</v>
      </c>
      <c r="PG157" s="123" t="s">
        <v>483</v>
      </c>
      <c r="PH157" s="123" t="s">
        <v>483</v>
      </c>
      <c r="PI157" s="123" t="s">
        <v>489</v>
      </c>
      <c r="PJ157" s="123" t="s">
        <v>489</v>
      </c>
      <c r="PK157" s="123" t="s">
        <v>489</v>
      </c>
      <c r="PL157" s="123" t="s">
        <v>489</v>
      </c>
      <c r="PM157" s="123" t="s">
        <v>489</v>
      </c>
      <c r="PN157" s="123" t="s">
        <v>483</v>
      </c>
      <c r="PO157" s="123" t="s">
        <v>489</v>
      </c>
      <c r="PP157" s="123" t="s">
        <v>489</v>
      </c>
      <c r="PQ157" s="123" t="s">
        <v>489</v>
      </c>
      <c r="PR157" s="123" t="s">
        <v>483</v>
      </c>
      <c r="PS157" s="123" t="s">
        <v>489</v>
      </c>
      <c r="PT157" s="123" t="s">
        <v>483</v>
      </c>
      <c r="PU157" s="123" t="s">
        <v>574</v>
      </c>
      <c r="PV157" s="123" t="s">
        <v>574</v>
      </c>
      <c r="PW157" s="123" t="s">
        <v>574</v>
      </c>
      <c r="PX157" s="123" t="s">
        <v>574</v>
      </c>
      <c r="PY157" s="123" t="s">
        <v>574</v>
      </c>
      <c r="PZ157" s="123" t="s">
        <v>490</v>
      </c>
      <c r="QA157" s="123" t="s">
        <v>573</v>
      </c>
      <c r="QB157" s="123" t="s">
        <v>483</v>
      </c>
      <c r="QC157" s="123" t="s">
        <v>572</v>
      </c>
      <c r="QD157" s="123" t="s">
        <v>490</v>
      </c>
      <c r="QE157" s="123"/>
      <c r="QF157" s="123"/>
      <c r="QG157" s="123"/>
      <c r="QH157" s="123" t="s">
        <v>489</v>
      </c>
      <c r="QI157" s="123" t="s">
        <v>483</v>
      </c>
      <c r="QJ157" s="123" t="s">
        <v>483</v>
      </c>
      <c r="QK157" s="123"/>
      <c r="QL157" s="123" t="s">
        <v>483</v>
      </c>
      <c r="QM157" s="123" t="s">
        <v>489</v>
      </c>
      <c r="QN157" s="123" t="s">
        <v>483</v>
      </c>
      <c r="QO157" s="123" t="s">
        <v>489</v>
      </c>
      <c r="QP157" s="123" t="s">
        <v>483</v>
      </c>
      <c r="QQ157" s="123">
        <v>10</v>
      </c>
      <c r="QR157" s="123"/>
      <c r="QS157" s="123">
        <v>6</v>
      </c>
      <c r="QT157" s="123"/>
      <c r="QU157" s="90" t="s">
        <v>4479</v>
      </c>
      <c r="QV157" s="90" t="s">
        <v>4484</v>
      </c>
      <c r="QW157" s="125" t="s">
        <v>4972</v>
      </c>
      <c r="QX157" s="79" t="s">
        <v>483</v>
      </c>
      <c r="QY157" s="80" t="s">
        <v>483</v>
      </c>
      <c r="QZ157" s="148" t="s">
        <v>4935</v>
      </c>
      <c r="RA157" s="58" t="s">
        <v>4936</v>
      </c>
      <c r="RB157" s="148">
        <v>0</v>
      </c>
      <c r="RC157" s="148">
        <v>0</v>
      </c>
      <c r="RD157" s="148">
        <v>0</v>
      </c>
      <c r="RE157" s="175">
        <v>30</v>
      </c>
      <c r="RF157" s="175">
        <v>20</v>
      </c>
      <c r="RG157" s="175">
        <v>10</v>
      </c>
      <c r="RH157" s="84">
        <v>40</v>
      </c>
      <c r="RI157" s="84">
        <v>30</v>
      </c>
      <c r="RJ157" s="84">
        <v>10</v>
      </c>
      <c r="RK157" s="84">
        <v>30</v>
      </c>
      <c r="RL157" s="84">
        <v>25</v>
      </c>
      <c r="RM157" s="84">
        <v>5</v>
      </c>
      <c r="RN157" s="175">
        <v>8</v>
      </c>
      <c r="RO157" s="84">
        <v>8</v>
      </c>
      <c r="RP157" s="84" t="s">
        <v>4551</v>
      </c>
      <c r="RQ157" s="81" t="s">
        <v>4932</v>
      </c>
      <c r="RR157" s="84" t="s">
        <v>483</v>
      </c>
      <c r="RS157" s="80">
        <v>0</v>
      </c>
      <c r="RT157" s="80">
        <v>4</v>
      </c>
      <c r="RU157" s="80">
        <v>4</v>
      </c>
      <c r="RV157" s="80">
        <v>0</v>
      </c>
      <c r="RW157" s="80" t="s">
        <v>5449</v>
      </c>
      <c r="RX157" s="80">
        <v>0</v>
      </c>
      <c r="RY157" s="84" t="s">
        <v>483</v>
      </c>
      <c r="RZ157" s="84" t="s">
        <v>6132</v>
      </c>
      <c r="SA157" s="188" t="s">
        <v>6857</v>
      </c>
      <c r="SB157" s="90" t="s">
        <v>4781</v>
      </c>
      <c r="SC157" s="90" t="s">
        <v>4781</v>
      </c>
      <c r="SD157" s="224" t="s">
        <v>6784</v>
      </c>
      <c r="SE157" s="123"/>
      <c r="SF157" s="114"/>
      <c r="SG157" s="114"/>
      <c r="SH157" s="114"/>
      <c r="SI157" s="114"/>
      <c r="SJ157" s="114"/>
      <c r="SK157" s="114"/>
      <c r="SL157" s="114"/>
      <c r="SM157" s="114"/>
      <c r="SN157" s="242"/>
      <c r="SO157" s="114"/>
      <c r="SQ157" s="123"/>
      <c r="SR157" s="123"/>
      <c r="ST157" s="150" t="s">
        <v>489</v>
      </c>
      <c r="SV157" s="235" t="s">
        <v>4478</v>
      </c>
    </row>
    <row r="158" spans="1:516" s="98" customFormat="1" ht="84.75" customHeight="1" x14ac:dyDescent="0.25">
      <c r="A158" s="102" t="s">
        <v>2783</v>
      </c>
      <c r="B158" s="93">
        <v>192</v>
      </c>
      <c r="C158" s="123">
        <v>2019</v>
      </c>
      <c r="D158" s="94" t="s">
        <v>4073</v>
      </c>
      <c r="E158" s="123">
        <v>16</v>
      </c>
      <c r="F158" s="123" t="s">
        <v>602</v>
      </c>
      <c r="G158" s="114" t="s">
        <v>2784</v>
      </c>
      <c r="H158" s="123"/>
      <c r="I158" s="123" t="s">
        <v>2511</v>
      </c>
      <c r="J158" s="123" t="s">
        <v>4163</v>
      </c>
      <c r="K158" s="123" t="s">
        <v>657</v>
      </c>
      <c r="L158" s="123" t="s">
        <v>4775</v>
      </c>
      <c r="M158" s="123">
        <v>17</v>
      </c>
      <c r="N158" s="123"/>
      <c r="O158" s="123" t="s">
        <v>608</v>
      </c>
      <c r="P158" s="123" t="s">
        <v>522</v>
      </c>
      <c r="Q158" s="123">
        <v>4012747</v>
      </c>
      <c r="R158" s="95" t="s">
        <v>2786</v>
      </c>
      <c r="S158" s="97">
        <v>76058</v>
      </c>
      <c r="T158" s="97" t="s">
        <v>590</v>
      </c>
      <c r="U158" s="97"/>
      <c r="V158" s="97" t="s">
        <v>2787</v>
      </c>
      <c r="W158" s="97" t="s">
        <v>753</v>
      </c>
      <c r="X158" s="183">
        <v>4012747</v>
      </c>
      <c r="Y158" s="95"/>
      <c r="Z158" s="123">
        <v>18</v>
      </c>
      <c r="AA158" s="123"/>
      <c r="AB158" s="123"/>
      <c r="AC158" s="123">
        <v>18</v>
      </c>
      <c r="AD158" s="123">
        <v>10</v>
      </c>
      <c r="AE158" s="123">
        <v>1</v>
      </c>
      <c r="AF158" s="123"/>
      <c r="AG158" s="123">
        <v>9</v>
      </c>
      <c r="AH158" s="123">
        <v>1</v>
      </c>
      <c r="AI158" s="123">
        <v>0</v>
      </c>
      <c r="AJ158" s="123">
        <v>27</v>
      </c>
      <c r="AK158" s="123">
        <v>28</v>
      </c>
      <c r="AL158" s="123">
        <v>35</v>
      </c>
      <c r="AM158" s="123">
        <v>80</v>
      </c>
      <c r="AN158" s="123">
        <v>96</v>
      </c>
      <c r="AO158" s="123">
        <v>58</v>
      </c>
      <c r="AP158" s="123">
        <v>8</v>
      </c>
      <c r="AQ158" s="123">
        <v>0</v>
      </c>
      <c r="AR158" s="123">
        <v>0</v>
      </c>
      <c r="AS158" s="123">
        <v>0</v>
      </c>
      <c r="AT158" s="123" t="s">
        <v>483</v>
      </c>
      <c r="AU158" s="123" t="s">
        <v>483</v>
      </c>
      <c r="AV158" s="123" t="s">
        <v>726</v>
      </c>
      <c r="AW158" s="123">
        <v>50</v>
      </c>
      <c r="AX158" s="123" t="s">
        <v>637</v>
      </c>
      <c r="AY158" s="123" t="s">
        <v>483</v>
      </c>
      <c r="AZ158" s="123" t="s">
        <v>483</v>
      </c>
      <c r="BA158" s="123" t="s">
        <v>483</v>
      </c>
      <c r="BB158" s="123" t="s">
        <v>483</v>
      </c>
      <c r="BC158" s="123" t="s">
        <v>483</v>
      </c>
      <c r="BD158" s="123" t="s">
        <v>572</v>
      </c>
      <c r="BE158" s="123" t="s">
        <v>490</v>
      </c>
      <c r="BF158" s="123" t="s">
        <v>490</v>
      </c>
      <c r="BG158" s="123" t="s">
        <v>490</v>
      </c>
      <c r="BH158" s="123" t="s">
        <v>490</v>
      </c>
      <c r="BI158" s="123" t="s">
        <v>490</v>
      </c>
      <c r="BJ158" s="123" t="s">
        <v>483</v>
      </c>
      <c r="BK158" s="123" t="s">
        <v>483</v>
      </c>
      <c r="BL158" s="123" t="s">
        <v>483</v>
      </c>
      <c r="BM158" s="123" t="s">
        <v>483</v>
      </c>
      <c r="BN158" s="123" t="s">
        <v>483</v>
      </c>
      <c r="BO158" s="123" t="s">
        <v>483</v>
      </c>
      <c r="BP158" s="123" t="s">
        <v>490</v>
      </c>
      <c r="BQ158" s="123" t="s">
        <v>483</v>
      </c>
      <c r="BR158" s="123" t="s">
        <v>483</v>
      </c>
      <c r="BS158" s="123" t="s">
        <v>483</v>
      </c>
      <c r="BT158" s="123" t="s">
        <v>483</v>
      </c>
      <c r="BU158" s="123" t="s">
        <v>483</v>
      </c>
      <c r="BV158" s="123" t="s">
        <v>483</v>
      </c>
      <c r="BW158" s="123" t="s">
        <v>490</v>
      </c>
      <c r="BX158" s="123" t="s">
        <v>483</v>
      </c>
      <c r="BY158" s="123" t="s">
        <v>483</v>
      </c>
      <c r="BZ158" s="123" t="s">
        <v>483</v>
      </c>
      <c r="CA158" s="123" t="s">
        <v>490</v>
      </c>
      <c r="CB158" s="123" t="s">
        <v>483</v>
      </c>
      <c r="CC158" s="123" t="s">
        <v>490</v>
      </c>
      <c r="CD158" s="123" t="s">
        <v>483</v>
      </c>
      <c r="CE158" s="123" t="s">
        <v>490</v>
      </c>
      <c r="CF158" s="123"/>
      <c r="CG158" s="123" t="s">
        <v>489</v>
      </c>
      <c r="CH158" s="123" t="s">
        <v>489</v>
      </c>
      <c r="CI158" s="123" t="s">
        <v>489</v>
      </c>
      <c r="CJ158" s="123" t="s">
        <v>489</v>
      </c>
      <c r="CK158" s="123" t="s">
        <v>489</v>
      </c>
      <c r="CL158" s="123" t="s">
        <v>489</v>
      </c>
      <c r="CM158" s="123" t="s">
        <v>489</v>
      </c>
      <c r="CN158" s="123" t="s">
        <v>483</v>
      </c>
      <c r="CO158" s="123" t="s">
        <v>483</v>
      </c>
      <c r="CP158" s="123" t="s">
        <v>483</v>
      </c>
      <c r="CQ158" s="123" t="s">
        <v>483</v>
      </c>
      <c r="CR158" s="123" t="s">
        <v>483</v>
      </c>
      <c r="CS158" s="123" t="s">
        <v>483</v>
      </c>
      <c r="CT158" s="123" t="s">
        <v>489</v>
      </c>
      <c r="CU158" s="123" t="s">
        <v>483</v>
      </c>
      <c r="CV158" s="123" t="s">
        <v>489</v>
      </c>
      <c r="CW158" s="123" t="s">
        <v>483</v>
      </c>
      <c r="CX158" s="123" t="s">
        <v>483</v>
      </c>
      <c r="CY158" s="123" t="s">
        <v>489</v>
      </c>
      <c r="CZ158" s="123" t="s">
        <v>483</v>
      </c>
      <c r="DA158" s="123" t="s">
        <v>483</v>
      </c>
      <c r="DB158" s="123" t="s">
        <v>483</v>
      </c>
      <c r="DC158" s="123" t="s">
        <v>483</v>
      </c>
      <c r="DD158" s="123" t="s">
        <v>483</v>
      </c>
      <c r="DE158" s="123" t="s">
        <v>489</v>
      </c>
      <c r="DF158" s="123" t="s">
        <v>483</v>
      </c>
      <c r="DG158" s="123" t="s">
        <v>483</v>
      </c>
      <c r="DH158" s="123" t="s">
        <v>483</v>
      </c>
      <c r="DI158" s="123" t="s">
        <v>483</v>
      </c>
      <c r="DJ158" s="123" t="s">
        <v>483</v>
      </c>
      <c r="DK158" s="123" t="s">
        <v>483</v>
      </c>
      <c r="DL158" s="123" t="s">
        <v>483</v>
      </c>
      <c r="DM158" s="123" t="s">
        <v>618</v>
      </c>
      <c r="DN158" s="123" t="s">
        <v>489</v>
      </c>
      <c r="DO158" s="123" t="s">
        <v>483</v>
      </c>
      <c r="DP158" s="123" t="s">
        <v>483</v>
      </c>
      <c r="DQ158" s="123" t="s">
        <v>490</v>
      </c>
      <c r="DR158" s="123" t="s">
        <v>490</v>
      </c>
      <c r="DS158" s="123" t="s">
        <v>483</v>
      </c>
      <c r="DT158" s="123" t="s">
        <v>483</v>
      </c>
      <c r="DU158" s="123" t="s">
        <v>483</v>
      </c>
      <c r="DV158" s="123" t="s">
        <v>483</v>
      </c>
      <c r="DW158" s="123" t="s">
        <v>483</v>
      </c>
      <c r="DX158" s="123" t="s">
        <v>490</v>
      </c>
      <c r="DY158" s="123" t="s">
        <v>483</v>
      </c>
      <c r="DZ158" s="123" t="s">
        <v>483</v>
      </c>
      <c r="EA158" s="123" t="s">
        <v>483</v>
      </c>
      <c r="EB158" s="123" t="s">
        <v>490</v>
      </c>
      <c r="EC158" s="123" t="s">
        <v>490</v>
      </c>
      <c r="ED158" s="123" t="s">
        <v>483</v>
      </c>
      <c r="EE158" s="123">
        <v>4</v>
      </c>
      <c r="EF158" s="123">
        <v>20</v>
      </c>
      <c r="EG158" s="123">
        <v>20</v>
      </c>
      <c r="EH158" s="123" t="s">
        <v>489</v>
      </c>
      <c r="EI158" s="123" t="s">
        <v>483</v>
      </c>
      <c r="EJ158" s="123" t="s">
        <v>489</v>
      </c>
      <c r="EK158" s="123" t="s">
        <v>490</v>
      </c>
      <c r="EL158" s="123" t="s">
        <v>483</v>
      </c>
      <c r="EM158" s="123" t="s">
        <v>490</v>
      </c>
      <c r="EN158" s="123" t="s">
        <v>483</v>
      </c>
      <c r="EO158" s="123" t="s">
        <v>483</v>
      </c>
      <c r="EP158" s="123" t="s">
        <v>483</v>
      </c>
      <c r="EQ158" s="123" t="s">
        <v>483</v>
      </c>
      <c r="ER158" s="123" t="s">
        <v>483</v>
      </c>
      <c r="ES158" s="123" t="s">
        <v>483</v>
      </c>
      <c r="ET158" s="123" t="s">
        <v>483</v>
      </c>
      <c r="EU158" s="123" t="s">
        <v>483</v>
      </c>
      <c r="EV158" s="123" t="s">
        <v>490</v>
      </c>
      <c r="EW158" s="123" t="s">
        <v>483</v>
      </c>
      <c r="EX158" s="123" t="s">
        <v>483</v>
      </c>
      <c r="EY158" s="123" t="s">
        <v>483</v>
      </c>
      <c r="EZ158" s="123" t="s">
        <v>483</v>
      </c>
      <c r="FA158" s="123" t="s">
        <v>490</v>
      </c>
      <c r="FB158" s="123" t="s">
        <v>483</v>
      </c>
      <c r="FC158" s="123" t="s">
        <v>483</v>
      </c>
      <c r="FD158" s="123" t="s">
        <v>483</v>
      </c>
      <c r="FE158" s="123" t="s">
        <v>490</v>
      </c>
      <c r="FF158" s="123" t="s">
        <v>490</v>
      </c>
      <c r="FG158" s="123" t="s">
        <v>490</v>
      </c>
      <c r="FH158" s="123" t="s">
        <v>483</v>
      </c>
      <c r="FI158" s="123" t="s">
        <v>483</v>
      </c>
      <c r="FJ158" s="123" t="s">
        <v>483</v>
      </c>
      <c r="FK158" s="123" t="s">
        <v>483</v>
      </c>
      <c r="FL158" s="123" t="s">
        <v>483</v>
      </c>
      <c r="FM158" s="123" t="s">
        <v>483</v>
      </c>
      <c r="FN158" s="123" t="s">
        <v>490</v>
      </c>
      <c r="FO158" s="123" t="s">
        <v>483</v>
      </c>
      <c r="FP158" s="123" t="s">
        <v>490</v>
      </c>
      <c r="FQ158" s="123" t="s">
        <v>490</v>
      </c>
      <c r="FR158" s="123" t="s">
        <v>483</v>
      </c>
      <c r="FS158" s="123" t="s">
        <v>483</v>
      </c>
      <c r="FT158" s="123" t="s">
        <v>483</v>
      </c>
      <c r="FU158" s="123" t="s">
        <v>483</v>
      </c>
      <c r="FV158" s="123" t="s">
        <v>490</v>
      </c>
      <c r="FW158" s="123" t="s">
        <v>483</v>
      </c>
      <c r="FX158" s="123" t="s">
        <v>483</v>
      </c>
      <c r="FY158" s="123" t="s">
        <v>483</v>
      </c>
      <c r="FZ158" s="123" t="s">
        <v>483</v>
      </c>
      <c r="GA158" s="123" t="s">
        <v>483</v>
      </c>
      <c r="GB158" s="123" t="s">
        <v>483</v>
      </c>
      <c r="GC158" s="123" t="s">
        <v>483</v>
      </c>
      <c r="GD158" s="123" t="s">
        <v>483</v>
      </c>
      <c r="GE158" s="123" t="s">
        <v>483</v>
      </c>
      <c r="GF158" s="123" t="s">
        <v>483</v>
      </c>
      <c r="GG158" s="123" t="s">
        <v>483</v>
      </c>
      <c r="GH158" s="123" t="s">
        <v>483</v>
      </c>
      <c r="GI158" s="123" t="s">
        <v>483</v>
      </c>
      <c r="GJ158" s="123" t="s">
        <v>483</v>
      </c>
      <c r="GK158" s="123" t="s">
        <v>483</v>
      </c>
      <c r="GL158" s="123" t="s">
        <v>483</v>
      </c>
      <c r="GM158" s="123" t="s">
        <v>483</v>
      </c>
      <c r="GN158" s="123" t="s">
        <v>483</v>
      </c>
      <c r="GO158" s="123" t="s">
        <v>483</v>
      </c>
      <c r="GP158" s="123" t="s">
        <v>490</v>
      </c>
      <c r="GQ158" s="123" t="s">
        <v>489</v>
      </c>
      <c r="GR158" s="123" t="s">
        <v>483</v>
      </c>
      <c r="GS158" s="123" t="s">
        <v>483</v>
      </c>
      <c r="GT158" s="123" t="s">
        <v>483</v>
      </c>
      <c r="GU158" s="123" t="s">
        <v>483</v>
      </c>
      <c r="GV158" s="123" t="s">
        <v>490</v>
      </c>
      <c r="GW158" s="123" t="s">
        <v>483</v>
      </c>
      <c r="GX158" s="123" t="s">
        <v>483</v>
      </c>
      <c r="GY158" s="123" t="s">
        <v>489</v>
      </c>
      <c r="GZ158" s="123" t="s">
        <v>483</v>
      </c>
      <c r="HA158" s="123" t="s">
        <v>483</v>
      </c>
      <c r="HB158" s="123" t="s">
        <v>483</v>
      </c>
      <c r="HC158" s="123" t="s">
        <v>483</v>
      </c>
      <c r="HD158" s="123" t="s">
        <v>483</v>
      </c>
      <c r="HE158" s="123" t="s">
        <v>483</v>
      </c>
      <c r="HF158" s="123" t="s">
        <v>490</v>
      </c>
      <c r="HG158" s="123" t="s">
        <v>490</v>
      </c>
      <c r="HH158" s="123" t="s">
        <v>490</v>
      </c>
      <c r="HI158" s="123" t="s">
        <v>490</v>
      </c>
      <c r="HJ158" s="123" t="s">
        <v>490</v>
      </c>
      <c r="HK158" s="123" t="s">
        <v>490</v>
      </c>
      <c r="HL158" s="123" t="s">
        <v>490</v>
      </c>
      <c r="HM158" s="123" t="s">
        <v>490</v>
      </c>
      <c r="HN158" s="123" t="s">
        <v>490</v>
      </c>
      <c r="HO158" s="123" t="s">
        <v>490</v>
      </c>
      <c r="HP158" s="123" t="s">
        <v>483</v>
      </c>
      <c r="HQ158" s="123" t="s">
        <v>483</v>
      </c>
      <c r="HR158" s="123" t="s">
        <v>483</v>
      </c>
      <c r="HS158" s="123" t="s">
        <v>483</v>
      </c>
      <c r="HT158" s="123" t="s">
        <v>490</v>
      </c>
      <c r="HU158" s="123" t="s">
        <v>490</v>
      </c>
      <c r="HV158" s="123" t="s">
        <v>483</v>
      </c>
      <c r="HW158" s="123" t="s">
        <v>483</v>
      </c>
      <c r="HX158" s="123" t="s">
        <v>489</v>
      </c>
      <c r="HY158" s="123" t="s">
        <v>483</v>
      </c>
      <c r="HZ158" s="123" t="s">
        <v>483</v>
      </c>
      <c r="IA158" s="123" t="s">
        <v>489</v>
      </c>
      <c r="IB158" s="123" t="s">
        <v>483</v>
      </c>
      <c r="IC158" s="123" t="s">
        <v>483</v>
      </c>
      <c r="ID158" s="123" t="s">
        <v>483</v>
      </c>
      <c r="IE158" s="123" t="s">
        <v>489</v>
      </c>
      <c r="IF158" s="123" t="s">
        <v>490</v>
      </c>
      <c r="IG158" s="123" t="s">
        <v>490</v>
      </c>
      <c r="IH158" s="123" t="s">
        <v>490</v>
      </c>
      <c r="II158" s="123" t="s">
        <v>490</v>
      </c>
      <c r="IJ158" s="123" t="s">
        <v>490</v>
      </c>
      <c r="IK158" s="123" t="s">
        <v>489</v>
      </c>
      <c r="IL158" s="123" t="s">
        <v>483</v>
      </c>
      <c r="IM158" s="123" t="s">
        <v>483</v>
      </c>
      <c r="IN158" s="123">
        <v>1</v>
      </c>
      <c r="IO158" s="123"/>
      <c r="IP158" s="123"/>
      <c r="IQ158" s="123">
        <v>1</v>
      </c>
      <c r="IR158" s="123">
        <v>3</v>
      </c>
      <c r="IS158" s="123"/>
      <c r="IT158" s="123"/>
      <c r="IU158" s="123"/>
      <c r="IV158" s="123">
        <v>4</v>
      </c>
      <c r="IW158" s="123"/>
      <c r="IX158" s="123"/>
      <c r="IY158" s="123">
        <v>1</v>
      </c>
      <c r="IZ158" s="123"/>
      <c r="JA158" s="123"/>
      <c r="JB158" s="123"/>
      <c r="JC158" s="123"/>
      <c r="JD158" s="123"/>
      <c r="JE158" s="123"/>
      <c r="JF158" s="123"/>
      <c r="JG158" s="123"/>
      <c r="JH158" s="123"/>
      <c r="JI158" s="123"/>
      <c r="JJ158" s="123">
        <v>1</v>
      </c>
      <c r="JK158" s="123"/>
      <c r="JL158" s="123"/>
      <c r="JM158" s="123"/>
      <c r="JN158" s="123">
        <v>9</v>
      </c>
      <c r="JO158" s="123">
        <v>2</v>
      </c>
      <c r="JP158" s="123">
        <v>11</v>
      </c>
      <c r="JQ158" s="123">
        <v>4</v>
      </c>
      <c r="JR158" s="123"/>
      <c r="JS158" s="123" t="s">
        <v>489</v>
      </c>
      <c r="JT158" s="123" t="s">
        <v>483</v>
      </c>
      <c r="JU158" s="123" t="s">
        <v>483</v>
      </c>
      <c r="JV158" s="123" t="s">
        <v>489</v>
      </c>
      <c r="JW158" s="123" t="s">
        <v>483</v>
      </c>
      <c r="JX158" s="123" t="s">
        <v>489</v>
      </c>
      <c r="JY158" s="123" t="s">
        <v>489</v>
      </c>
      <c r="JZ158" s="123" t="s">
        <v>483</v>
      </c>
      <c r="KA158" s="123" t="s">
        <v>489</v>
      </c>
      <c r="KB158" s="123" t="s">
        <v>489</v>
      </c>
      <c r="KC158" s="123" t="s">
        <v>489</v>
      </c>
      <c r="KD158" s="123" t="s">
        <v>740</v>
      </c>
      <c r="KE158" s="123" t="s">
        <v>2593</v>
      </c>
      <c r="KF158" s="123" t="s">
        <v>2788</v>
      </c>
      <c r="KG158" s="123" t="s">
        <v>680</v>
      </c>
      <c r="KH158" s="123" t="s">
        <v>500</v>
      </c>
      <c r="KI158" s="123">
        <v>1</v>
      </c>
      <c r="KJ158" s="123" t="s">
        <v>483</v>
      </c>
      <c r="KK158" s="123" t="s">
        <v>483</v>
      </c>
      <c r="KL158" s="123" t="s">
        <v>483</v>
      </c>
      <c r="KM158" s="123" t="s">
        <v>483</v>
      </c>
      <c r="KN158" s="123" t="s">
        <v>483</v>
      </c>
      <c r="KO158" s="123" t="s">
        <v>483</v>
      </c>
      <c r="KP158" s="123" t="s">
        <v>483</v>
      </c>
      <c r="KQ158" s="123" t="s">
        <v>483</v>
      </c>
      <c r="KR158" s="123" t="s">
        <v>490</v>
      </c>
      <c r="KS158" s="123" t="s">
        <v>483</v>
      </c>
      <c r="KT158" s="123" t="s">
        <v>483</v>
      </c>
      <c r="KU158" s="123" t="s">
        <v>483</v>
      </c>
      <c r="KV158" s="123" t="s">
        <v>483</v>
      </c>
      <c r="KW158" s="123" t="s">
        <v>483</v>
      </c>
      <c r="KX158" s="123" t="s">
        <v>483</v>
      </c>
      <c r="KY158" s="123" t="s">
        <v>483</v>
      </c>
      <c r="KZ158" s="123" t="s">
        <v>490</v>
      </c>
      <c r="LA158" s="123" t="s">
        <v>490</v>
      </c>
      <c r="LB158" s="123" t="s">
        <v>483</v>
      </c>
      <c r="LC158" s="123" t="s">
        <v>490</v>
      </c>
      <c r="LD158" s="123" t="s">
        <v>490</v>
      </c>
      <c r="LE158" s="123" t="s">
        <v>490</v>
      </c>
      <c r="LF158" s="123"/>
      <c r="LG158" s="123">
        <v>5</v>
      </c>
      <c r="LH158" s="123"/>
      <c r="LI158" s="123">
        <v>5</v>
      </c>
      <c r="LJ158" s="123">
        <v>7</v>
      </c>
      <c r="LK158" s="123">
        <v>7</v>
      </c>
      <c r="LL158" s="123">
        <v>4</v>
      </c>
      <c r="LM158" s="123">
        <v>7</v>
      </c>
      <c r="LN158" s="123" t="s">
        <v>483</v>
      </c>
      <c r="LO158" s="123" t="s">
        <v>483</v>
      </c>
      <c r="LP158" s="123" t="s">
        <v>483</v>
      </c>
      <c r="LQ158" s="123" t="s">
        <v>483</v>
      </c>
      <c r="LR158" s="123" t="s">
        <v>483</v>
      </c>
      <c r="LS158" s="123" t="s">
        <v>483</v>
      </c>
      <c r="LT158" s="123" t="s">
        <v>489</v>
      </c>
      <c r="LU158" s="123" t="s">
        <v>483</v>
      </c>
      <c r="LV158" s="123" t="s">
        <v>489</v>
      </c>
      <c r="LW158" s="123" t="s">
        <v>483</v>
      </c>
      <c r="LX158" s="123" t="s">
        <v>489</v>
      </c>
      <c r="LY158" s="123" t="s">
        <v>489</v>
      </c>
      <c r="LZ158" s="123" t="s">
        <v>489</v>
      </c>
      <c r="MA158" s="123" t="s">
        <v>489</v>
      </c>
      <c r="MB158" s="123" t="s">
        <v>483</v>
      </c>
      <c r="MC158" s="123" t="s">
        <v>483</v>
      </c>
      <c r="MD158" s="123" t="s">
        <v>483</v>
      </c>
      <c r="ME158" s="123" t="s">
        <v>483</v>
      </c>
      <c r="MF158" s="123" t="s">
        <v>489</v>
      </c>
      <c r="MG158" s="123" t="s">
        <v>483</v>
      </c>
      <c r="MH158" s="123" t="s">
        <v>483</v>
      </c>
      <c r="MI158" s="123" t="s">
        <v>489</v>
      </c>
      <c r="MJ158" s="123" t="s">
        <v>483</v>
      </c>
      <c r="MK158" s="123" t="s">
        <v>483</v>
      </c>
      <c r="ML158" s="123" t="s">
        <v>483</v>
      </c>
      <c r="MM158" s="123" t="s">
        <v>483</v>
      </c>
      <c r="MN158" s="123" t="s">
        <v>483</v>
      </c>
      <c r="MO158" s="123" t="s">
        <v>483</v>
      </c>
      <c r="MP158" s="123" t="s">
        <v>483</v>
      </c>
      <c r="MQ158" s="123" t="s">
        <v>483</v>
      </c>
      <c r="MR158" s="123" t="s">
        <v>483</v>
      </c>
      <c r="MS158" s="123" t="s">
        <v>483</v>
      </c>
      <c r="MT158" s="123" t="s">
        <v>483</v>
      </c>
      <c r="MU158" s="123" t="s">
        <v>483</v>
      </c>
      <c r="MV158" s="123" t="s">
        <v>483</v>
      </c>
      <c r="MW158" s="123" t="s">
        <v>483</v>
      </c>
      <c r="MX158" s="123" t="s">
        <v>489</v>
      </c>
      <c r="MY158" s="123" t="s">
        <v>483</v>
      </c>
      <c r="MZ158" s="123" t="s">
        <v>490</v>
      </c>
      <c r="NA158" s="123" t="s">
        <v>490</v>
      </c>
      <c r="NB158" s="123" t="s">
        <v>490</v>
      </c>
      <c r="NC158" s="123" t="s">
        <v>490</v>
      </c>
      <c r="ND158" s="123" t="s">
        <v>490</v>
      </c>
      <c r="NE158" s="123" t="s">
        <v>490</v>
      </c>
      <c r="NF158" s="123" t="s">
        <v>490</v>
      </c>
      <c r="NG158" s="123" t="s">
        <v>483</v>
      </c>
      <c r="NH158" s="123" t="s">
        <v>483</v>
      </c>
      <c r="NI158" s="123" t="s">
        <v>483</v>
      </c>
      <c r="NJ158" s="123" t="s">
        <v>483</v>
      </c>
      <c r="NK158" s="123" t="s">
        <v>483</v>
      </c>
      <c r="NL158" s="123" t="s">
        <v>489</v>
      </c>
      <c r="NM158" s="123" t="s">
        <v>483</v>
      </c>
      <c r="NN158" s="123" t="s">
        <v>483</v>
      </c>
      <c r="NO158" s="123" t="s">
        <v>483</v>
      </c>
      <c r="NP158" s="123" t="s">
        <v>483</v>
      </c>
      <c r="NQ158" s="123" t="s">
        <v>483</v>
      </c>
      <c r="NR158" s="123" t="s">
        <v>483</v>
      </c>
      <c r="NS158" s="123" t="s">
        <v>483</v>
      </c>
      <c r="NT158" s="123" t="s">
        <v>483</v>
      </c>
      <c r="NU158" s="123" t="s">
        <v>483</v>
      </c>
      <c r="NV158" s="123" t="s">
        <v>483</v>
      </c>
      <c r="NW158" s="123" t="s">
        <v>483</v>
      </c>
      <c r="NX158" s="123" t="s">
        <v>489</v>
      </c>
      <c r="NY158" s="123" t="s">
        <v>483</v>
      </c>
      <c r="NZ158" s="123" t="s">
        <v>483</v>
      </c>
      <c r="OA158" s="123" t="s">
        <v>483</v>
      </c>
      <c r="OB158" s="123" t="s">
        <v>483</v>
      </c>
      <c r="OC158" s="123" t="s">
        <v>483</v>
      </c>
      <c r="OD158" s="123" t="s">
        <v>483</v>
      </c>
      <c r="OE158" s="123" t="s">
        <v>483</v>
      </c>
      <c r="OF158" s="123" t="s">
        <v>483</v>
      </c>
      <c r="OG158" s="123" t="s">
        <v>489</v>
      </c>
      <c r="OH158" s="123" t="s">
        <v>483</v>
      </c>
      <c r="OI158" s="123" t="s">
        <v>483</v>
      </c>
      <c r="OJ158" s="123" t="s">
        <v>483</v>
      </c>
      <c r="OK158" s="123" t="s">
        <v>483</v>
      </c>
      <c r="OL158" s="123" t="s">
        <v>483</v>
      </c>
      <c r="OM158" s="123" t="s">
        <v>483</v>
      </c>
      <c r="ON158" s="123" t="s">
        <v>489</v>
      </c>
      <c r="OO158" s="123" t="s">
        <v>483</v>
      </c>
      <c r="OP158" s="123" t="s">
        <v>483</v>
      </c>
      <c r="OQ158" s="123" t="s">
        <v>483</v>
      </c>
      <c r="OR158" s="123" t="s">
        <v>483</v>
      </c>
      <c r="OS158" s="123" t="s">
        <v>483</v>
      </c>
      <c r="OT158" s="123" t="s">
        <v>483</v>
      </c>
      <c r="OU158" s="123" t="s">
        <v>489</v>
      </c>
      <c r="OV158" s="123" t="s">
        <v>483</v>
      </c>
      <c r="OW158" s="123" t="s">
        <v>575</v>
      </c>
      <c r="OX158" s="123" t="s">
        <v>483</v>
      </c>
      <c r="OY158" s="123" t="s">
        <v>483</v>
      </c>
      <c r="OZ158" s="123" t="s">
        <v>483</v>
      </c>
      <c r="PA158" s="123" t="s">
        <v>483</v>
      </c>
      <c r="PB158" s="123" t="s">
        <v>483</v>
      </c>
      <c r="PC158" s="123" t="s">
        <v>483</v>
      </c>
      <c r="PD158" s="123" t="s">
        <v>483</v>
      </c>
      <c r="PE158" s="123" t="s">
        <v>483</v>
      </c>
      <c r="PF158" s="123" t="s">
        <v>483</v>
      </c>
      <c r="PG158" s="123" t="s">
        <v>483</v>
      </c>
      <c r="PH158" s="123" t="s">
        <v>483</v>
      </c>
      <c r="PI158" s="123" t="s">
        <v>483</v>
      </c>
      <c r="PJ158" s="123" t="s">
        <v>483</v>
      </c>
      <c r="PK158" s="123" t="s">
        <v>489</v>
      </c>
      <c r="PL158" s="123" t="s">
        <v>483</v>
      </c>
      <c r="PM158" s="123" t="s">
        <v>489</v>
      </c>
      <c r="PN158" s="123" t="s">
        <v>483</v>
      </c>
      <c r="PO158" s="123" t="s">
        <v>483</v>
      </c>
      <c r="PP158" s="123" t="s">
        <v>483</v>
      </c>
      <c r="PQ158" s="123" t="s">
        <v>483</v>
      </c>
      <c r="PR158" s="123" t="s">
        <v>483</v>
      </c>
      <c r="PS158" s="123" t="s">
        <v>483</v>
      </c>
      <c r="PT158" s="123" t="s">
        <v>489</v>
      </c>
      <c r="PU158" s="123" t="s">
        <v>574</v>
      </c>
      <c r="PV158" s="123" t="s">
        <v>574</v>
      </c>
      <c r="PW158" s="123" t="s">
        <v>574</v>
      </c>
      <c r="PX158" s="123" t="s">
        <v>574</v>
      </c>
      <c r="PY158" s="123" t="s">
        <v>574</v>
      </c>
      <c r="PZ158" s="123" t="s">
        <v>483</v>
      </c>
      <c r="QA158" s="123" t="s">
        <v>573</v>
      </c>
      <c r="QB158" s="123" t="s">
        <v>483</v>
      </c>
      <c r="QC158" s="123" t="s">
        <v>572</v>
      </c>
      <c r="QD158" s="123" t="s">
        <v>483</v>
      </c>
      <c r="QE158" s="123" t="s">
        <v>2789</v>
      </c>
      <c r="QF158" s="123" t="s">
        <v>856</v>
      </c>
      <c r="QG158" s="123"/>
      <c r="QH158" s="123" t="s">
        <v>483</v>
      </c>
      <c r="QI158" s="123" t="s">
        <v>489</v>
      </c>
      <c r="QJ158" s="123" t="s">
        <v>483</v>
      </c>
      <c r="QK158" s="123"/>
      <c r="QL158" s="123" t="s">
        <v>489</v>
      </c>
      <c r="QM158" s="123" t="s">
        <v>483</v>
      </c>
      <c r="QN158" s="123" t="s">
        <v>483</v>
      </c>
      <c r="QO158" s="123" t="s">
        <v>483</v>
      </c>
      <c r="QP158" s="123" t="s">
        <v>483</v>
      </c>
      <c r="QQ158" s="123">
        <v>10</v>
      </c>
      <c r="QR158" s="123">
        <v>4</v>
      </c>
      <c r="QS158" s="123">
        <v>50</v>
      </c>
      <c r="QT158" s="123" t="s">
        <v>2790</v>
      </c>
      <c r="QU158" s="90" t="s">
        <v>4480</v>
      </c>
      <c r="QV158" s="90" t="s">
        <v>4960</v>
      </c>
      <c r="QW158" s="125" t="s">
        <v>4970</v>
      </c>
      <c r="QX158" s="148" t="s">
        <v>483</v>
      </c>
      <c r="QY158" s="90" t="s">
        <v>483</v>
      </c>
      <c r="QZ158" s="148" t="s">
        <v>483</v>
      </c>
      <c r="RA158" s="58" t="s">
        <v>4793</v>
      </c>
      <c r="RB158" s="148">
        <v>28</v>
      </c>
      <c r="RC158" s="148">
        <v>10</v>
      </c>
      <c r="RD158" s="148">
        <v>18</v>
      </c>
      <c r="RE158" s="149">
        <v>29</v>
      </c>
      <c r="RF158" s="149">
        <v>10</v>
      </c>
      <c r="RG158" s="149">
        <v>19</v>
      </c>
      <c r="RH158" s="152">
        <v>30</v>
      </c>
      <c r="RI158" s="152">
        <v>16</v>
      </c>
      <c r="RJ158" s="152">
        <v>14</v>
      </c>
      <c r="RK158" s="90">
        <v>29</v>
      </c>
      <c r="RL158" s="90">
        <v>10</v>
      </c>
      <c r="RM158" s="90">
        <v>19</v>
      </c>
      <c r="RN158" s="149">
        <v>8</v>
      </c>
      <c r="RO158" s="152">
        <v>15</v>
      </c>
      <c r="RP158" s="90" t="s">
        <v>483</v>
      </c>
      <c r="RQ158" s="153" t="s">
        <v>4665</v>
      </c>
      <c r="RR158" s="90" t="s">
        <v>483</v>
      </c>
      <c r="RS158" s="80">
        <v>0</v>
      </c>
      <c r="RT158" s="80">
        <v>1</v>
      </c>
      <c r="RU158" s="80">
        <v>0</v>
      </c>
      <c r="RV158" s="80">
        <v>0</v>
      </c>
      <c r="RW158" s="80" t="s">
        <v>5449</v>
      </c>
      <c r="RX158" s="80">
        <v>0</v>
      </c>
      <c r="RY158" s="218" t="s">
        <v>483</v>
      </c>
      <c r="RZ158" s="218" t="s">
        <v>6132</v>
      </c>
      <c r="SA158" s="191" t="s">
        <v>6210</v>
      </c>
      <c r="SB158" s="90" t="s">
        <v>4781</v>
      </c>
      <c r="SC158" s="90" t="s">
        <v>4781</v>
      </c>
      <c r="SD158" s="217" t="s">
        <v>6173</v>
      </c>
      <c r="SE158" s="123"/>
      <c r="SF158" s="114"/>
      <c r="SG158" s="114"/>
      <c r="SH158" s="114"/>
      <c r="SI158" s="114"/>
      <c r="SJ158" s="114"/>
      <c r="SK158" s="114"/>
      <c r="SL158" s="114"/>
      <c r="SM158" s="114"/>
      <c r="SN158" s="242"/>
      <c r="SO158" s="114"/>
      <c r="SQ158" s="123"/>
      <c r="SR158" s="123"/>
      <c r="ST158" s="174" t="s">
        <v>489</v>
      </c>
      <c r="SV158" s="236" t="s">
        <v>4484</v>
      </c>
    </row>
    <row r="159" spans="1:516" s="98" customFormat="1" ht="84.75" customHeight="1" x14ac:dyDescent="0.25">
      <c r="A159" s="123" t="s">
        <v>2767</v>
      </c>
      <c r="B159" s="93">
        <v>198</v>
      </c>
      <c r="C159" s="123">
        <v>2019</v>
      </c>
      <c r="D159" s="94" t="s">
        <v>4073</v>
      </c>
      <c r="E159" s="123">
        <v>16</v>
      </c>
      <c r="F159" s="123" t="s">
        <v>602</v>
      </c>
      <c r="G159" s="114" t="s">
        <v>2768</v>
      </c>
      <c r="H159" s="123"/>
      <c r="I159" s="123" t="s">
        <v>2511</v>
      </c>
      <c r="J159" s="123" t="s">
        <v>2512</v>
      </c>
      <c r="K159" s="123" t="s">
        <v>657</v>
      </c>
      <c r="L159" s="123" t="s">
        <v>2769</v>
      </c>
      <c r="M159" s="123">
        <v>3</v>
      </c>
      <c r="N159" s="123"/>
      <c r="O159" s="123" t="s">
        <v>608</v>
      </c>
      <c r="P159" s="123" t="s">
        <v>2645</v>
      </c>
      <c r="Q159" s="123">
        <v>4422254431</v>
      </c>
      <c r="R159" s="95" t="s">
        <v>2770</v>
      </c>
      <c r="S159" s="97">
        <v>76900</v>
      </c>
      <c r="T159" s="97" t="s">
        <v>590</v>
      </c>
      <c r="U159" s="97" t="s">
        <v>2771</v>
      </c>
      <c r="V159" s="97" t="s">
        <v>2771</v>
      </c>
      <c r="W159" s="97" t="s">
        <v>586</v>
      </c>
      <c r="X159" s="183">
        <v>4422254431</v>
      </c>
      <c r="Y159" s="95" t="s">
        <v>2770</v>
      </c>
      <c r="Z159" s="123">
        <v>23</v>
      </c>
      <c r="AA159" s="123">
        <v>0</v>
      </c>
      <c r="AB159" s="123">
        <v>9</v>
      </c>
      <c r="AC159" s="123">
        <v>14</v>
      </c>
      <c r="AD159" s="123">
        <v>7</v>
      </c>
      <c r="AE159" s="123">
        <v>0</v>
      </c>
      <c r="AF159" s="123">
        <v>5</v>
      </c>
      <c r="AG159" s="123">
        <v>2</v>
      </c>
      <c r="AH159" s="123">
        <v>0</v>
      </c>
      <c r="AI159" s="123">
        <v>14</v>
      </c>
      <c r="AJ159" s="123">
        <v>16</v>
      </c>
      <c r="AK159" s="123">
        <v>30</v>
      </c>
      <c r="AL159" s="123">
        <v>40</v>
      </c>
      <c r="AM159" s="123">
        <v>80</v>
      </c>
      <c r="AN159" s="123">
        <v>95</v>
      </c>
      <c r="AO159" s="123">
        <v>64</v>
      </c>
      <c r="AP159" s="123">
        <v>8</v>
      </c>
      <c r="AQ159" s="123">
        <v>0</v>
      </c>
      <c r="AR159" s="123"/>
      <c r="AS159" s="123"/>
      <c r="AT159" s="123" t="s">
        <v>483</v>
      </c>
      <c r="AU159" s="123" t="s">
        <v>483</v>
      </c>
      <c r="AV159" s="123" t="s">
        <v>585</v>
      </c>
      <c r="AW159" s="123">
        <v>54</v>
      </c>
      <c r="AX159" s="123" t="s">
        <v>615</v>
      </c>
      <c r="AY159" s="123" t="s">
        <v>483</v>
      </c>
      <c r="AZ159" s="123" t="s">
        <v>489</v>
      </c>
      <c r="BA159" s="123" t="s">
        <v>483</v>
      </c>
      <c r="BB159" s="123" t="s">
        <v>483</v>
      </c>
      <c r="BC159" s="123" t="s">
        <v>483</v>
      </c>
      <c r="BD159" s="123" t="s">
        <v>484</v>
      </c>
      <c r="BE159" s="123" t="s">
        <v>490</v>
      </c>
      <c r="BF159" s="123" t="s">
        <v>490</v>
      </c>
      <c r="BG159" s="123" t="s">
        <v>490</v>
      </c>
      <c r="BH159" s="123" t="s">
        <v>490</v>
      </c>
      <c r="BI159" s="123" t="s">
        <v>490</v>
      </c>
      <c r="BJ159" s="123" t="s">
        <v>490</v>
      </c>
      <c r="BK159" s="123" t="s">
        <v>490</v>
      </c>
      <c r="BL159" s="123" t="s">
        <v>483</v>
      </c>
      <c r="BM159" s="123" t="s">
        <v>483</v>
      </c>
      <c r="BN159" s="123" t="s">
        <v>483</v>
      </c>
      <c r="BO159" s="123" t="s">
        <v>483</v>
      </c>
      <c r="BP159" s="123" t="s">
        <v>483</v>
      </c>
      <c r="BQ159" s="123" t="s">
        <v>483</v>
      </c>
      <c r="BR159" s="123" t="s">
        <v>483</v>
      </c>
      <c r="BS159" s="123" t="s">
        <v>483</v>
      </c>
      <c r="BT159" s="123" t="s">
        <v>483</v>
      </c>
      <c r="BU159" s="123" t="s">
        <v>483</v>
      </c>
      <c r="BV159" s="123" t="s">
        <v>483</v>
      </c>
      <c r="BW159" s="123" t="s">
        <v>490</v>
      </c>
      <c r="BX159" s="123" t="s">
        <v>483</v>
      </c>
      <c r="BY159" s="123" t="s">
        <v>483</v>
      </c>
      <c r="BZ159" s="123" t="s">
        <v>483</v>
      </c>
      <c r="CA159" s="123" t="s">
        <v>490</v>
      </c>
      <c r="CB159" s="123" t="s">
        <v>490</v>
      </c>
      <c r="CC159" s="123" t="s">
        <v>490</v>
      </c>
      <c r="CD159" s="123" t="s">
        <v>483</v>
      </c>
      <c r="CE159" s="123" t="s">
        <v>483</v>
      </c>
      <c r="CF159" s="123"/>
      <c r="CG159" s="123" t="s">
        <v>490</v>
      </c>
      <c r="CH159" s="123" t="s">
        <v>490</v>
      </c>
      <c r="CI159" s="123" t="s">
        <v>490</v>
      </c>
      <c r="CJ159" s="123" t="s">
        <v>490</v>
      </c>
      <c r="CK159" s="123" t="s">
        <v>490</v>
      </c>
      <c r="CL159" s="123" t="s">
        <v>490</v>
      </c>
      <c r="CM159" s="123" t="s">
        <v>490</v>
      </c>
      <c r="CN159" s="123" t="s">
        <v>483</v>
      </c>
      <c r="CO159" s="123" t="s">
        <v>483</v>
      </c>
      <c r="CP159" s="123" t="s">
        <v>483</v>
      </c>
      <c r="CQ159" s="123" t="s">
        <v>483</v>
      </c>
      <c r="CR159" s="123" t="s">
        <v>483</v>
      </c>
      <c r="CS159" s="123" t="s">
        <v>483</v>
      </c>
      <c r="CT159" s="123" t="s">
        <v>483</v>
      </c>
      <c r="CU159" s="123" t="s">
        <v>483</v>
      </c>
      <c r="CV159" s="123" t="s">
        <v>483</v>
      </c>
      <c r="CW159" s="123" t="s">
        <v>483</v>
      </c>
      <c r="CX159" s="123" t="s">
        <v>483</v>
      </c>
      <c r="CY159" s="123" t="s">
        <v>489</v>
      </c>
      <c r="CZ159" s="123" t="s">
        <v>490</v>
      </c>
      <c r="DA159" s="123" t="s">
        <v>490</v>
      </c>
      <c r="DB159" s="123" t="s">
        <v>490</v>
      </c>
      <c r="DC159" s="123" t="s">
        <v>490</v>
      </c>
      <c r="DD159" s="123" t="s">
        <v>490</v>
      </c>
      <c r="DE159" s="123" t="s">
        <v>490</v>
      </c>
      <c r="DF159" s="123" t="s">
        <v>483</v>
      </c>
      <c r="DG159" s="123" t="s">
        <v>483</v>
      </c>
      <c r="DH159" s="123" t="s">
        <v>483</v>
      </c>
      <c r="DI159" s="123" t="s">
        <v>483</v>
      </c>
      <c r="DJ159" s="123" t="s">
        <v>483</v>
      </c>
      <c r="DK159" s="123" t="s">
        <v>483</v>
      </c>
      <c r="DL159" s="123" t="s">
        <v>483</v>
      </c>
      <c r="DM159" s="123" t="s">
        <v>618</v>
      </c>
      <c r="DN159" s="123" t="s">
        <v>489</v>
      </c>
      <c r="DO159" s="123" t="s">
        <v>483</v>
      </c>
      <c r="DP159" s="123" t="s">
        <v>483</v>
      </c>
      <c r="DQ159" s="123" t="s">
        <v>483</v>
      </c>
      <c r="DR159" s="123" t="s">
        <v>483</v>
      </c>
      <c r="DS159" s="123" t="s">
        <v>483</v>
      </c>
      <c r="DT159" s="123" t="s">
        <v>483</v>
      </c>
      <c r="DU159" s="123" t="s">
        <v>483</v>
      </c>
      <c r="DV159" s="123" t="s">
        <v>483</v>
      </c>
      <c r="DW159" s="123" t="s">
        <v>483</v>
      </c>
      <c r="DX159" s="123" t="s">
        <v>490</v>
      </c>
      <c r="DY159" s="123" t="s">
        <v>483</v>
      </c>
      <c r="DZ159" s="123" t="s">
        <v>483</v>
      </c>
      <c r="EA159" s="123" t="s">
        <v>483</v>
      </c>
      <c r="EB159" s="123" t="s">
        <v>490</v>
      </c>
      <c r="EC159" s="123" t="s">
        <v>483</v>
      </c>
      <c r="ED159" s="123" t="s">
        <v>483</v>
      </c>
      <c r="EE159" s="123">
        <v>5</v>
      </c>
      <c r="EF159" s="123">
        <v>0</v>
      </c>
      <c r="EG159" s="123">
        <v>0</v>
      </c>
      <c r="EH159" s="123" t="s">
        <v>490</v>
      </c>
      <c r="EI159" s="123" t="s">
        <v>483</v>
      </c>
      <c r="EJ159" s="123" t="s">
        <v>483</v>
      </c>
      <c r="EK159" s="123" t="s">
        <v>490</v>
      </c>
      <c r="EL159" s="123" t="s">
        <v>483</v>
      </c>
      <c r="EM159" s="123" t="s">
        <v>490</v>
      </c>
      <c r="EN159" s="123" t="s">
        <v>490</v>
      </c>
      <c r="EO159" s="123" t="s">
        <v>490</v>
      </c>
      <c r="EP159" s="123" t="s">
        <v>490</v>
      </c>
      <c r="EQ159" s="123" t="s">
        <v>490</v>
      </c>
      <c r="ER159" s="123" t="s">
        <v>490</v>
      </c>
      <c r="ES159" s="123" t="s">
        <v>490</v>
      </c>
      <c r="ET159" s="123" t="s">
        <v>490</v>
      </c>
      <c r="EU159" s="123" t="s">
        <v>490</v>
      </c>
      <c r="EV159" s="123" t="s">
        <v>490</v>
      </c>
      <c r="EW159" s="123" t="s">
        <v>490</v>
      </c>
      <c r="EX159" s="123" t="s">
        <v>490</v>
      </c>
      <c r="EY159" s="123" t="s">
        <v>490</v>
      </c>
      <c r="EZ159" s="123" t="s">
        <v>490</v>
      </c>
      <c r="FA159" s="123" t="s">
        <v>490</v>
      </c>
      <c r="FB159" s="123" t="s">
        <v>483</v>
      </c>
      <c r="FC159" s="123" t="s">
        <v>483</v>
      </c>
      <c r="FD159" s="123" t="s">
        <v>483</v>
      </c>
      <c r="FE159" s="123" t="s">
        <v>483</v>
      </c>
      <c r="FF159" s="123" t="s">
        <v>490</v>
      </c>
      <c r="FG159" s="123" t="s">
        <v>490</v>
      </c>
      <c r="FH159" s="123" t="s">
        <v>483</v>
      </c>
      <c r="FI159" s="123" t="s">
        <v>483</v>
      </c>
      <c r="FJ159" s="123" t="s">
        <v>490</v>
      </c>
      <c r="FK159" s="123" t="s">
        <v>483</v>
      </c>
      <c r="FL159" s="123" t="s">
        <v>483</v>
      </c>
      <c r="FM159" s="123" t="s">
        <v>483</v>
      </c>
      <c r="FN159" s="123" t="s">
        <v>490</v>
      </c>
      <c r="FO159" s="123" t="s">
        <v>483</v>
      </c>
      <c r="FP159" s="123" t="s">
        <v>483</v>
      </c>
      <c r="FQ159" s="123" t="s">
        <v>490</v>
      </c>
      <c r="FR159" s="123" t="s">
        <v>483</v>
      </c>
      <c r="FS159" s="123" t="s">
        <v>490</v>
      </c>
      <c r="FT159" s="123" t="s">
        <v>483</v>
      </c>
      <c r="FU159" s="123" t="s">
        <v>490</v>
      </c>
      <c r="FV159" s="123" t="s">
        <v>490</v>
      </c>
      <c r="FW159" s="123" t="s">
        <v>483</v>
      </c>
      <c r="FX159" s="123" t="s">
        <v>483</v>
      </c>
      <c r="FY159" s="123" t="s">
        <v>483</v>
      </c>
      <c r="FZ159" s="123" t="s">
        <v>483</v>
      </c>
      <c r="GA159" s="123" t="s">
        <v>483</v>
      </c>
      <c r="GB159" s="123" t="s">
        <v>483</v>
      </c>
      <c r="GC159" s="123" t="s">
        <v>483</v>
      </c>
      <c r="GD159" s="123" t="s">
        <v>483</v>
      </c>
      <c r="GE159" s="123" t="s">
        <v>483</v>
      </c>
      <c r="GF159" s="123" t="s">
        <v>483</v>
      </c>
      <c r="GG159" s="123" t="s">
        <v>483</v>
      </c>
      <c r="GH159" s="123" t="s">
        <v>483</v>
      </c>
      <c r="GI159" s="123" t="s">
        <v>483</v>
      </c>
      <c r="GJ159" s="123" t="s">
        <v>490</v>
      </c>
      <c r="GK159" s="123" t="s">
        <v>483</v>
      </c>
      <c r="GL159" s="123" t="s">
        <v>483</v>
      </c>
      <c r="GM159" s="123" t="s">
        <v>483</v>
      </c>
      <c r="GN159" s="123" t="s">
        <v>490</v>
      </c>
      <c r="GO159" s="123" t="s">
        <v>483</v>
      </c>
      <c r="GP159" s="123" t="s">
        <v>483</v>
      </c>
      <c r="GQ159" s="123" t="s">
        <v>483</v>
      </c>
      <c r="GR159" s="123" t="s">
        <v>483</v>
      </c>
      <c r="GS159" s="123" t="s">
        <v>483</v>
      </c>
      <c r="GT159" s="123" t="s">
        <v>483</v>
      </c>
      <c r="GU159" s="123" t="s">
        <v>483</v>
      </c>
      <c r="GV159" s="123" t="s">
        <v>483</v>
      </c>
      <c r="GW159" s="123" t="s">
        <v>483</v>
      </c>
      <c r="GX159" s="123" t="s">
        <v>483</v>
      </c>
      <c r="GY159" s="123" t="s">
        <v>483</v>
      </c>
      <c r="GZ159" s="123" t="s">
        <v>483</v>
      </c>
      <c r="HA159" s="123" t="s">
        <v>483</v>
      </c>
      <c r="HB159" s="123" t="s">
        <v>483</v>
      </c>
      <c r="HC159" s="123" t="s">
        <v>483</v>
      </c>
      <c r="HD159" s="123" t="s">
        <v>483</v>
      </c>
      <c r="HE159" s="123" t="s">
        <v>483</v>
      </c>
      <c r="HF159" s="123" t="s">
        <v>490</v>
      </c>
      <c r="HG159" s="123" t="s">
        <v>490</v>
      </c>
      <c r="HH159" s="123" t="s">
        <v>490</v>
      </c>
      <c r="HI159" s="123" t="s">
        <v>490</v>
      </c>
      <c r="HJ159" s="123" t="s">
        <v>490</v>
      </c>
      <c r="HK159" s="123" t="s">
        <v>490</v>
      </c>
      <c r="HL159" s="123" t="s">
        <v>490</v>
      </c>
      <c r="HM159" s="123" t="s">
        <v>490</v>
      </c>
      <c r="HN159" s="123" t="s">
        <v>490</v>
      </c>
      <c r="HO159" s="123" t="s">
        <v>490</v>
      </c>
      <c r="HP159" s="123" t="s">
        <v>483</v>
      </c>
      <c r="HQ159" s="123" t="s">
        <v>483</v>
      </c>
      <c r="HR159" s="123" t="s">
        <v>483</v>
      </c>
      <c r="HS159" s="123" t="s">
        <v>483</v>
      </c>
      <c r="HT159" s="123" t="s">
        <v>490</v>
      </c>
      <c r="HU159" s="123" t="s">
        <v>490</v>
      </c>
      <c r="HV159" s="123" t="s">
        <v>489</v>
      </c>
      <c r="HW159" s="123" t="s">
        <v>483</v>
      </c>
      <c r="HX159" s="123" t="s">
        <v>483</v>
      </c>
      <c r="HY159" s="123" t="s">
        <v>483</v>
      </c>
      <c r="HZ159" s="123" t="s">
        <v>483</v>
      </c>
      <c r="IA159" s="123" t="s">
        <v>489</v>
      </c>
      <c r="IB159" s="123" t="s">
        <v>483</v>
      </c>
      <c r="IC159" s="123" t="s">
        <v>483</v>
      </c>
      <c r="ID159" s="123" t="s">
        <v>483</v>
      </c>
      <c r="IE159" s="123" t="s">
        <v>483</v>
      </c>
      <c r="IF159" s="123" t="s">
        <v>490</v>
      </c>
      <c r="IG159" s="123" t="s">
        <v>490</v>
      </c>
      <c r="IH159" s="123" t="s">
        <v>490</v>
      </c>
      <c r="II159" s="123" t="s">
        <v>490</v>
      </c>
      <c r="IJ159" s="123" t="s">
        <v>490</v>
      </c>
      <c r="IK159" s="123" t="s">
        <v>483</v>
      </c>
      <c r="IL159" s="123" t="s">
        <v>483</v>
      </c>
      <c r="IM159" s="123" t="s">
        <v>483</v>
      </c>
      <c r="IN159" s="123">
        <v>1</v>
      </c>
      <c r="IO159" s="123">
        <v>0</v>
      </c>
      <c r="IP159" s="123">
        <v>1</v>
      </c>
      <c r="IQ159" s="123">
        <v>1</v>
      </c>
      <c r="IR159" s="123">
        <v>4</v>
      </c>
      <c r="IS159" s="123">
        <v>0</v>
      </c>
      <c r="IT159" s="123">
        <v>0</v>
      </c>
      <c r="IU159" s="123">
        <v>0</v>
      </c>
      <c r="IV159" s="123">
        <v>4</v>
      </c>
      <c r="IW159" s="123">
        <v>0</v>
      </c>
      <c r="IX159" s="123">
        <v>1</v>
      </c>
      <c r="IY159" s="123">
        <v>0</v>
      </c>
      <c r="IZ159" s="123">
        <v>0</v>
      </c>
      <c r="JA159" s="123">
        <v>0</v>
      </c>
      <c r="JB159" s="123">
        <v>0</v>
      </c>
      <c r="JC159" s="123">
        <v>0</v>
      </c>
      <c r="JD159" s="123">
        <v>0</v>
      </c>
      <c r="JE159" s="123">
        <v>0</v>
      </c>
      <c r="JF159" s="123">
        <v>1</v>
      </c>
      <c r="JG159" s="123">
        <v>0</v>
      </c>
      <c r="JH159" s="123">
        <v>2</v>
      </c>
      <c r="JI159" s="123">
        <v>0</v>
      </c>
      <c r="JJ159" s="123">
        <v>2</v>
      </c>
      <c r="JK159" s="123">
        <v>0</v>
      </c>
      <c r="JL159" s="123">
        <v>1</v>
      </c>
      <c r="JM159" s="123">
        <v>0</v>
      </c>
      <c r="JN159" s="123">
        <v>17</v>
      </c>
      <c r="JO159" s="123">
        <v>1</v>
      </c>
      <c r="JP159" s="123">
        <v>18</v>
      </c>
      <c r="JQ159" s="123">
        <v>5</v>
      </c>
      <c r="JR159" s="123" t="s">
        <v>2772</v>
      </c>
      <c r="JS159" s="123" t="s">
        <v>483</v>
      </c>
      <c r="JT159" s="123" t="s">
        <v>483</v>
      </c>
      <c r="JU159" s="123" t="s">
        <v>483</v>
      </c>
      <c r="JV159" s="123" t="s">
        <v>483</v>
      </c>
      <c r="JW159" s="123" t="s">
        <v>483</v>
      </c>
      <c r="JX159" s="123" t="s">
        <v>483</v>
      </c>
      <c r="JY159" s="123" t="s">
        <v>483</v>
      </c>
      <c r="JZ159" s="123" t="s">
        <v>483</v>
      </c>
      <c r="KA159" s="123" t="s">
        <v>483</v>
      </c>
      <c r="KB159" s="123" t="s">
        <v>483</v>
      </c>
      <c r="KC159" s="123" t="s">
        <v>483</v>
      </c>
      <c r="KD159" s="123"/>
      <c r="KE159" s="123"/>
      <c r="KF159" s="123"/>
      <c r="KG159" s="123" t="s">
        <v>680</v>
      </c>
      <c r="KH159" s="123" t="s">
        <v>500</v>
      </c>
      <c r="KI159" s="123">
        <v>2</v>
      </c>
      <c r="KJ159" s="123" t="s">
        <v>483</v>
      </c>
      <c r="KK159" s="123" t="s">
        <v>483</v>
      </c>
      <c r="KL159" s="123" t="s">
        <v>483</v>
      </c>
      <c r="KM159" s="123" t="s">
        <v>483</v>
      </c>
      <c r="KN159" s="123" t="s">
        <v>483</v>
      </c>
      <c r="KO159" s="123" t="s">
        <v>483</v>
      </c>
      <c r="KP159" s="123" t="s">
        <v>483</v>
      </c>
      <c r="KQ159" s="123" t="s">
        <v>483</v>
      </c>
      <c r="KR159" s="123" t="s">
        <v>483</v>
      </c>
      <c r="KS159" s="123" t="s">
        <v>483</v>
      </c>
      <c r="KT159" s="123" t="s">
        <v>483</v>
      </c>
      <c r="KU159" s="123" t="s">
        <v>483</v>
      </c>
      <c r="KV159" s="123" t="s">
        <v>490</v>
      </c>
      <c r="KW159" s="123" t="s">
        <v>483</v>
      </c>
      <c r="KX159" s="123" t="s">
        <v>490</v>
      </c>
      <c r="KY159" s="123" t="s">
        <v>483</v>
      </c>
      <c r="KZ159" s="123" t="s">
        <v>483</v>
      </c>
      <c r="LA159" s="123" t="s">
        <v>483</v>
      </c>
      <c r="LB159" s="123" t="s">
        <v>483</v>
      </c>
      <c r="LC159" s="123" t="s">
        <v>483</v>
      </c>
      <c r="LD159" s="123" t="s">
        <v>483</v>
      </c>
      <c r="LE159" s="123" t="s">
        <v>483</v>
      </c>
      <c r="LF159" s="123">
        <v>26</v>
      </c>
      <c r="LG159" s="123">
        <v>0</v>
      </c>
      <c r="LH159" s="123">
        <v>0</v>
      </c>
      <c r="LI159" s="123">
        <v>26</v>
      </c>
      <c r="LJ159" s="123">
        <v>26</v>
      </c>
      <c r="LK159" s="123">
        <v>26</v>
      </c>
      <c r="LL159" s="123">
        <v>26</v>
      </c>
      <c r="LM159" s="123">
        <v>26</v>
      </c>
      <c r="LN159" s="123" t="s">
        <v>483</v>
      </c>
      <c r="LO159" s="123" t="s">
        <v>483</v>
      </c>
      <c r="LP159" s="123" t="s">
        <v>483</v>
      </c>
      <c r="LQ159" s="123" t="s">
        <v>483</v>
      </c>
      <c r="LR159" s="123" t="s">
        <v>483</v>
      </c>
      <c r="LS159" s="123" t="s">
        <v>483</v>
      </c>
      <c r="LT159" s="123" t="s">
        <v>489</v>
      </c>
      <c r="LU159" s="123" t="s">
        <v>483</v>
      </c>
      <c r="LV159" s="123" t="s">
        <v>489</v>
      </c>
      <c r="LW159" s="123" t="s">
        <v>483</v>
      </c>
      <c r="LX159" s="123" t="s">
        <v>489</v>
      </c>
      <c r="LY159" s="123" t="s">
        <v>483</v>
      </c>
      <c r="LZ159" s="123" t="s">
        <v>483</v>
      </c>
      <c r="MA159" s="123" t="s">
        <v>483</v>
      </c>
      <c r="MB159" s="123" t="s">
        <v>483</v>
      </c>
      <c r="MC159" s="123" t="s">
        <v>483</v>
      </c>
      <c r="MD159" s="123" t="s">
        <v>483</v>
      </c>
      <c r="ME159" s="123" t="s">
        <v>483</v>
      </c>
      <c r="MF159" s="123" t="s">
        <v>483</v>
      </c>
      <c r="MG159" s="123" t="s">
        <v>483</v>
      </c>
      <c r="MH159" s="123" t="s">
        <v>483</v>
      </c>
      <c r="MI159" s="123" t="s">
        <v>483</v>
      </c>
      <c r="MJ159" s="123" t="s">
        <v>483</v>
      </c>
      <c r="MK159" s="123" t="s">
        <v>483</v>
      </c>
      <c r="ML159" s="123" t="s">
        <v>483</v>
      </c>
      <c r="MM159" s="123" t="s">
        <v>483</v>
      </c>
      <c r="MN159" s="123" t="s">
        <v>483</v>
      </c>
      <c r="MO159" s="123" t="s">
        <v>483</v>
      </c>
      <c r="MP159" s="123" t="s">
        <v>483</v>
      </c>
      <c r="MQ159" s="123" t="s">
        <v>483</v>
      </c>
      <c r="MR159" s="123" t="s">
        <v>483</v>
      </c>
      <c r="MS159" s="123" t="s">
        <v>483</v>
      </c>
      <c r="MT159" s="123" t="s">
        <v>483</v>
      </c>
      <c r="MU159" s="123" t="s">
        <v>483</v>
      </c>
      <c r="MV159" s="123" t="s">
        <v>483</v>
      </c>
      <c r="MW159" s="123" t="s">
        <v>483</v>
      </c>
      <c r="MX159" s="123" t="s">
        <v>483</v>
      </c>
      <c r="MY159" s="123" t="s">
        <v>483</v>
      </c>
      <c r="MZ159" s="123" t="s">
        <v>483</v>
      </c>
      <c r="NA159" s="123" t="s">
        <v>483</v>
      </c>
      <c r="NB159" s="123" t="s">
        <v>483</v>
      </c>
      <c r="NC159" s="123" t="s">
        <v>483</v>
      </c>
      <c r="ND159" s="123" t="s">
        <v>483</v>
      </c>
      <c r="NE159" s="123" t="s">
        <v>483</v>
      </c>
      <c r="NF159" s="123" t="s">
        <v>483</v>
      </c>
      <c r="NG159" s="123" t="s">
        <v>483</v>
      </c>
      <c r="NH159" s="123" t="s">
        <v>483</v>
      </c>
      <c r="NI159" s="123" t="s">
        <v>483</v>
      </c>
      <c r="NJ159" s="123" t="s">
        <v>483</v>
      </c>
      <c r="NK159" s="123" t="s">
        <v>483</v>
      </c>
      <c r="NL159" s="123" t="s">
        <v>489</v>
      </c>
      <c r="NM159" s="123" t="s">
        <v>483</v>
      </c>
      <c r="NN159" s="123" t="s">
        <v>483</v>
      </c>
      <c r="NO159" s="123" t="s">
        <v>483</v>
      </c>
      <c r="NP159" s="123" t="s">
        <v>483</v>
      </c>
      <c r="NQ159" s="123" t="s">
        <v>483</v>
      </c>
      <c r="NR159" s="123" t="s">
        <v>483</v>
      </c>
      <c r="NS159" s="123" t="s">
        <v>483</v>
      </c>
      <c r="NT159" s="123" t="s">
        <v>483</v>
      </c>
      <c r="NU159" s="123" t="s">
        <v>483</v>
      </c>
      <c r="NV159" s="123" t="s">
        <v>483</v>
      </c>
      <c r="NW159" s="123" t="s">
        <v>483</v>
      </c>
      <c r="NX159" s="123" t="s">
        <v>483</v>
      </c>
      <c r="NY159" s="123" t="s">
        <v>483</v>
      </c>
      <c r="NZ159" s="123" t="s">
        <v>489</v>
      </c>
      <c r="OA159" s="123" t="s">
        <v>483</v>
      </c>
      <c r="OB159" s="123" t="s">
        <v>483</v>
      </c>
      <c r="OC159" s="123" t="s">
        <v>483</v>
      </c>
      <c r="OD159" s="123" t="s">
        <v>483</v>
      </c>
      <c r="OE159" s="123" t="s">
        <v>483</v>
      </c>
      <c r="OF159" s="123" t="s">
        <v>483</v>
      </c>
      <c r="OG159" s="123" t="s">
        <v>489</v>
      </c>
      <c r="OH159" s="123" t="s">
        <v>483</v>
      </c>
      <c r="OI159" s="123" t="s">
        <v>483</v>
      </c>
      <c r="OJ159" s="123" t="s">
        <v>483</v>
      </c>
      <c r="OK159" s="123" t="s">
        <v>483</v>
      </c>
      <c r="OL159" s="123" t="s">
        <v>483</v>
      </c>
      <c r="OM159" s="123" t="s">
        <v>483</v>
      </c>
      <c r="ON159" s="123" t="s">
        <v>483</v>
      </c>
      <c r="OO159" s="123" t="s">
        <v>483</v>
      </c>
      <c r="OP159" s="123" t="s">
        <v>483</v>
      </c>
      <c r="OQ159" s="123" t="s">
        <v>483</v>
      </c>
      <c r="OR159" s="123" t="s">
        <v>483</v>
      </c>
      <c r="OS159" s="123" t="s">
        <v>483</v>
      </c>
      <c r="OT159" s="123" t="s">
        <v>483</v>
      </c>
      <c r="OU159" s="123" t="s">
        <v>483</v>
      </c>
      <c r="OV159" s="123" t="s">
        <v>483</v>
      </c>
      <c r="OW159" s="123" t="s">
        <v>575</v>
      </c>
      <c r="OX159" s="123" t="s">
        <v>483</v>
      </c>
      <c r="OY159" s="123" t="s">
        <v>483</v>
      </c>
      <c r="OZ159" s="123" t="s">
        <v>483</v>
      </c>
      <c r="PA159" s="123" t="s">
        <v>483</v>
      </c>
      <c r="PB159" s="123" t="s">
        <v>483</v>
      </c>
      <c r="PC159" s="123" t="s">
        <v>483</v>
      </c>
      <c r="PD159" s="123" t="s">
        <v>483</v>
      </c>
      <c r="PE159" s="123" t="s">
        <v>483</v>
      </c>
      <c r="PF159" s="123" t="s">
        <v>483</v>
      </c>
      <c r="PG159" s="123" t="s">
        <v>483</v>
      </c>
      <c r="PH159" s="123" t="s">
        <v>483</v>
      </c>
      <c r="PI159" s="123" t="s">
        <v>483</v>
      </c>
      <c r="PJ159" s="123" t="s">
        <v>483</v>
      </c>
      <c r="PK159" s="123" t="s">
        <v>483</v>
      </c>
      <c r="PL159" s="123" t="s">
        <v>483</v>
      </c>
      <c r="PM159" s="123" t="s">
        <v>483</v>
      </c>
      <c r="PN159" s="123" t="s">
        <v>483</v>
      </c>
      <c r="PO159" s="123" t="s">
        <v>483</v>
      </c>
      <c r="PP159" s="123" t="s">
        <v>483</v>
      </c>
      <c r="PQ159" s="123" t="s">
        <v>483</v>
      </c>
      <c r="PR159" s="123" t="s">
        <v>483</v>
      </c>
      <c r="PS159" s="123" t="s">
        <v>483</v>
      </c>
      <c r="PT159" s="123" t="s">
        <v>483</v>
      </c>
      <c r="PU159" s="123" t="s">
        <v>574</v>
      </c>
      <c r="PV159" s="123" t="s">
        <v>574</v>
      </c>
      <c r="PW159" s="123" t="s">
        <v>574</v>
      </c>
      <c r="PX159" s="123" t="s">
        <v>574</v>
      </c>
      <c r="PY159" s="123" t="s">
        <v>574</v>
      </c>
      <c r="PZ159" s="123" t="s">
        <v>483</v>
      </c>
      <c r="QA159" s="123" t="s">
        <v>623</v>
      </c>
      <c r="QB159" s="123" t="s">
        <v>483</v>
      </c>
      <c r="QC159" s="123" t="s">
        <v>572</v>
      </c>
      <c r="QD159" s="123" t="s">
        <v>483</v>
      </c>
      <c r="QE159" s="123" t="s">
        <v>2773</v>
      </c>
      <c r="QF159" s="123"/>
      <c r="QG159" s="123"/>
      <c r="QH159" s="123" t="s">
        <v>483</v>
      </c>
      <c r="QI159" s="123" t="s">
        <v>483</v>
      </c>
      <c r="QJ159" s="123" t="s">
        <v>483</v>
      </c>
      <c r="QK159" s="123"/>
      <c r="QL159" s="123" t="s">
        <v>489</v>
      </c>
      <c r="QM159" s="123" t="s">
        <v>483</v>
      </c>
      <c r="QN159" s="123" t="s">
        <v>483</v>
      </c>
      <c r="QO159" s="123" t="s">
        <v>483</v>
      </c>
      <c r="QP159" s="123" t="s">
        <v>489</v>
      </c>
      <c r="QQ159" s="123">
        <v>6</v>
      </c>
      <c r="QR159" s="123">
        <v>3</v>
      </c>
      <c r="QS159" s="123">
        <v>0</v>
      </c>
      <c r="QT159" s="123" t="s">
        <v>2774</v>
      </c>
      <c r="QU159" s="90" t="s">
        <v>4480</v>
      </c>
      <c r="QV159" s="90" t="s">
        <v>4960</v>
      </c>
      <c r="QW159" s="125" t="s">
        <v>4970</v>
      </c>
      <c r="QX159" s="148" t="s">
        <v>483</v>
      </c>
      <c r="QY159" s="90" t="s">
        <v>483</v>
      </c>
      <c r="QZ159" s="148" t="s">
        <v>483</v>
      </c>
      <c r="RA159" s="58" t="s">
        <v>4563</v>
      </c>
      <c r="RB159" s="148">
        <v>30</v>
      </c>
      <c r="RC159" s="148">
        <v>7</v>
      </c>
      <c r="RD159" s="148">
        <v>23</v>
      </c>
      <c r="RE159" s="149">
        <v>30</v>
      </c>
      <c r="RF159" s="149">
        <v>7</v>
      </c>
      <c r="RG159" s="149">
        <v>23</v>
      </c>
      <c r="RH159" s="152">
        <v>22</v>
      </c>
      <c r="RI159" s="152">
        <v>4</v>
      </c>
      <c r="RJ159" s="152">
        <v>18</v>
      </c>
      <c r="RK159" s="90">
        <v>30</v>
      </c>
      <c r="RL159" s="90">
        <v>7</v>
      </c>
      <c r="RM159" s="90">
        <v>23</v>
      </c>
      <c r="RN159" s="149">
        <v>5</v>
      </c>
      <c r="RO159" s="152">
        <v>14</v>
      </c>
      <c r="RP159" s="90" t="s">
        <v>483</v>
      </c>
      <c r="RQ159" s="58" t="s">
        <v>4664</v>
      </c>
      <c r="RR159" s="90" t="s">
        <v>489</v>
      </c>
      <c r="RS159" s="80">
        <v>0</v>
      </c>
      <c r="RT159" s="80">
        <v>1</v>
      </c>
      <c r="RU159" s="80">
        <v>0</v>
      </c>
      <c r="RV159" s="80">
        <v>0</v>
      </c>
      <c r="RW159" s="80" t="s">
        <v>5449</v>
      </c>
      <c r="RX159" s="80">
        <v>0</v>
      </c>
      <c r="RY159" s="84" t="s">
        <v>483</v>
      </c>
      <c r="RZ159" s="84"/>
      <c r="SA159" s="191" t="s">
        <v>6208</v>
      </c>
      <c r="SB159" s="90" t="s">
        <v>4781</v>
      </c>
      <c r="SC159" s="90" t="s">
        <v>4781</v>
      </c>
      <c r="SD159" s="217" t="s">
        <v>6173</v>
      </c>
      <c r="SE159" s="123"/>
      <c r="SF159" s="114"/>
      <c r="SG159" s="114"/>
      <c r="SH159" s="114"/>
      <c r="SI159" s="114"/>
      <c r="SJ159" s="114"/>
      <c r="SK159" s="114"/>
      <c r="SL159" s="114"/>
      <c r="SM159" s="114"/>
      <c r="SN159" s="242"/>
      <c r="SO159" s="114"/>
      <c r="SQ159" s="123"/>
      <c r="SR159" s="123" t="s">
        <v>6209</v>
      </c>
      <c r="ST159" s="176" t="s">
        <v>489</v>
      </c>
      <c r="SV159" s="235" t="s">
        <v>4478</v>
      </c>
    </row>
    <row r="160" spans="1:516" s="98" customFormat="1" ht="84.75" customHeight="1" x14ac:dyDescent="0.25">
      <c r="A160" s="123" t="s">
        <v>2775</v>
      </c>
      <c r="B160" s="93">
        <v>204</v>
      </c>
      <c r="C160" s="123">
        <v>2019</v>
      </c>
      <c r="D160" s="94" t="s">
        <v>4073</v>
      </c>
      <c r="E160" s="123">
        <v>16</v>
      </c>
      <c r="F160" s="123" t="s">
        <v>706</v>
      </c>
      <c r="G160" s="114" t="s">
        <v>2776</v>
      </c>
      <c r="H160" s="123"/>
      <c r="I160" s="123" t="s">
        <v>2511</v>
      </c>
      <c r="J160" s="123" t="s">
        <v>4163</v>
      </c>
      <c r="K160" s="123" t="s">
        <v>657</v>
      </c>
      <c r="L160" s="123" t="s">
        <v>2777</v>
      </c>
      <c r="M160" s="123">
        <v>120</v>
      </c>
      <c r="N160" s="123"/>
      <c r="O160" s="123" t="s">
        <v>593</v>
      </c>
      <c r="P160" s="123" t="s">
        <v>2778</v>
      </c>
      <c r="Q160" s="123">
        <v>4422461186</v>
      </c>
      <c r="R160" s="95" t="s">
        <v>2779</v>
      </c>
      <c r="S160" s="97">
        <v>76148</v>
      </c>
      <c r="T160" s="97" t="s">
        <v>631</v>
      </c>
      <c r="U160" s="97"/>
      <c r="V160" s="97" t="s">
        <v>2780</v>
      </c>
      <c r="W160" s="97" t="s">
        <v>586</v>
      </c>
      <c r="X160" s="183">
        <v>4422461186</v>
      </c>
      <c r="Y160" s="95" t="s">
        <v>2779</v>
      </c>
      <c r="Z160" s="123">
        <v>841</v>
      </c>
      <c r="AA160" s="123">
        <v>841</v>
      </c>
      <c r="AB160" s="123">
        <v>0</v>
      </c>
      <c r="AC160" s="123">
        <v>0</v>
      </c>
      <c r="AD160" s="123">
        <v>315</v>
      </c>
      <c r="AE160" s="123">
        <v>315</v>
      </c>
      <c r="AF160" s="123">
        <v>0</v>
      </c>
      <c r="AG160" s="123">
        <v>0</v>
      </c>
      <c r="AH160" s="123">
        <v>1156</v>
      </c>
      <c r="AI160" s="123">
        <v>0</v>
      </c>
      <c r="AJ160" s="123">
        <v>0</v>
      </c>
      <c r="AK160" s="123">
        <v>1156</v>
      </c>
      <c r="AL160" s="123">
        <v>1200</v>
      </c>
      <c r="AM160" s="123">
        <v>77</v>
      </c>
      <c r="AN160" s="123">
        <v>94</v>
      </c>
      <c r="AO160" s="123">
        <v>60</v>
      </c>
      <c r="AP160" s="123"/>
      <c r="AQ160" s="123">
        <v>0</v>
      </c>
      <c r="AR160" s="123"/>
      <c r="AS160" s="123"/>
      <c r="AT160" s="123" t="s">
        <v>483</v>
      </c>
      <c r="AU160" s="123" t="s">
        <v>490</v>
      </c>
      <c r="AV160" s="123" t="s">
        <v>782</v>
      </c>
      <c r="AW160" s="123"/>
      <c r="AX160" s="123" t="s">
        <v>835</v>
      </c>
      <c r="AY160" s="123" t="s">
        <v>489</v>
      </c>
      <c r="AZ160" s="123" t="s">
        <v>489</v>
      </c>
      <c r="BA160" s="123" t="s">
        <v>489</v>
      </c>
      <c r="BB160" s="123" t="s">
        <v>489</v>
      </c>
      <c r="BC160" s="123" t="s">
        <v>489</v>
      </c>
      <c r="BD160" s="123" t="s">
        <v>490</v>
      </c>
      <c r="BE160" s="123" t="s">
        <v>490</v>
      </c>
      <c r="BF160" s="123" t="s">
        <v>490</v>
      </c>
      <c r="BG160" s="123" t="s">
        <v>490</v>
      </c>
      <c r="BH160" s="123" t="s">
        <v>490</v>
      </c>
      <c r="BI160" s="123" t="s">
        <v>490</v>
      </c>
      <c r="BJ160" s="123" t="s">
        <v>490</v>
      </c>
      <c r="BK160" s="123" t="s">
        <v>490</v>
      </c>
      <c r="BL160" s="123" t="s">
        <v>490</v>
      </c>
      <c r="BM160" s="123" t="s">
        <v>490</v>
      </c>
      <c r="BN160" s="123" t="s">
        <v>490</v>
      </c>
      <c r="BO160" s="123" t="s">
        <v>483</v>
      </c>
      <c r="BP160" s="123" t="s">
        <v>490</v>
      </c>
      <c r="BQ160" s="123" t="s">
        <v>483</v>
      </c>
      <c r="BR160" s="123" t="s">
        <v>483</v>
      </c>
      <c r="BS160" s="123" t="s">
        <v>490</v>
      </c>
      <c r="BT160" s="123" t="s">
        <v>490</v>
      </c>
      <c r="BU160" s="123" t="s">
        <v>490</v>
      </c>
      <c r="BV160" s="123" t="s">
        <v>483</v>
      </c>
      <c r="BW160" s="123" t="s">
        <v>483</v>
      </c>
      <c r="BX160" s="123" t="s">
        <v>483</v>
      </c>
      <c r="BY160" s="123" t="s">
        <v>483</v>
      </c>
      <c r="BZ160" s="123" t="s">
        <v>483</v>
      </c>
      <c r="CA160" s="123" t="s">
        <v>483</v>
      </c>
      <c r="CB160" s="123" t="s">
        <v>483</v>
      </c>
      <c r="CC160" s="123" t="s">
        <v>483</v>
      </c>
      <c r="CD160" s="123" t="s">
        <v>490</v>
      </c>
      <c r="CE160" s="123" t="s">
        <v>490</v>
      </c>
      <c r="CF160" s="123"/>
      <c r="CG160" s="123" t="s">
        <v>483</v>
      </c>
      <c r="CH160" s="123" t="s">
        <v>489</v>
      </c>
      <c r="CI160" s="123" t="s">
        <v>483</v>
      </c>
      <c r="CJ160" s="123" t="s">
        <v>483</v>
      </c>
      <c r="CK160" s="123" t="s">
        <v>489</v>
      </c>
      <c r="CL160" s="123" t="s">
        <v>483</v>
      </c>
      <c r="CM160" s="123" t="s">
        <v>489</v>
      </c>
      <c r="CN160" s="123" t="s">
        <v>483</v>
      </c>
      <c r="CO160" s="123" t="s">
        <v>483</v>
      </c>
      <c r="CP160" s="123" t="s">
        <v>483</v>
      </c>
      <c r="CQ160" s="123" t="s">
        <v>490</v>
      </c>
      <c r="CR160" s="123" t="s">
        <v>490</v>
      </c>
      <c r="CS160" s="123" t="s">
        <v>490</v>
      </c>
      <c r="CT160" s="123" t="s">
        <v>490</v>
      </c>
      <c r="CU160" s="123" t="s">
        <v>490</v>
      </c>
      <c r="CV160" s="123" t="s">
        <v>490</v>
      </c>
      <c r="CW160" s="123" t="s">
        <v>483</v>
      </c>
      <c r="CX160" s="123" t="s">
        <v>483</v>
      </c>
      <c r="CY160" s="123" t="s">
        <v>489</v>
      </c>
      <c r="CZ160" s="123" t="s">
        <v>490</v>
      </c>
      <c r="DA160" s="123" t="s">
        <v>490</v>
      </c>
      <c r="DB160" s="123" t="s">
        <v>490</v>
      </c>
      <c r="DC160" s="123" t="s">
        <v>490</v>
      </c>
      <c r="DD160" s="123" t="s">
        <v>490</v>
      </c>
      <c r="DE160" s="123" t="s">
        <v>490</v>
      </c>
      <c r="DF160" s="123" t="s">
        <v>490</v>
      </c>
      <c r="DG160" s="123" t="s">
        <v>490</v>
      </c>
      <c r="DH160" s="123" t="s">
        <v>490</v>
      </c>
      <c r="DI160" s="123" t="s">
        <v>490</v>
      </c>
      <c r="DJ160" s="123" t="s">
        <v>490</v>
      </c>
      <c r="DK160" s="123" t="s">
        <v>490</v>
      </c>
      <c r="DL160" s="123" t="s">
        <v>490</v>
      </c>
      <c r="DM160" s="123" t="s">
        <v>618</v>
      </c>
      <c r="DN160" s="123" t="s">
        <v>489</v>
      </c>
      <c r="DO160" s="123" t="s">
        <v>483</v>
      </c>
      <c r="DP160" s="123" t="s">
        <v>483</v>
      </c>
      <c r="DQ160" s="123" t="s">
        <v>483</v>
      </c>
      <c r="DR160" s="123" t="s">
        <v>490</v>
      </c>
      <c r="DS160" s="123" t="s">
        <v>490</v>
      </c>
      <c r="DT160" s="123" t="s">
        <v>490</v>
      </c>
      <c r="DU160" s="123" t="s">
        <v>490</v>
      </c>
      <c r="DV160" s="123" t="s">
        <v>490</v>
      </c>
      <c r="DW160" s="123" t="s">
        <v>490</v>
      </c>
      <c r="DX160" s="123" t="s">
        <v>490</v>
      </c>
      <c r="DY160" s="123" t="s">
        <v>490</v>
      </c>
      <c r="DZ160" s="123" t="s">
        <v>490</v>
      </c>
      <c r="EA160" s="123" t="s">
        <v>490</v>
      </c>
      <c r="EB160" s="123" t="s">
        <v>490</v>
      </c>
      <c r="EC160" s="123" t="s">
        <v>490</v>
      </c>
      <c r="ED160" s="123" t="s">
        <v>490</v>
      </c>
      <c r="EE160" s="123"/>
      <c r="EF160" s="123"/>
      <c r="EG160" s="123"/>
      <c r="EH160" s="123" t="s">
        <v>490</v>
      </c>
      <c r="EI160" s="123" t="s">
        <v>483</v>
      </c>
      <c r="EJ160" s="123" t="s">
        <v>489</v>
      </c>
      <c r="EK160" s="123" t="s">
        <v>490</v>
      </c>
      <c r="EL160" s="123" t="s">
        <v>490</v>
      </c>
      <c r="EM160" s="123" t="s">
        <v>490</v>
      </c>
      <c r="EN160" s="123" t="s">
        <v>490</v>
      </c>
      <c r="EO160" s="123" t="s">
        <v>490</v>
      </c>
      <c r="EP160" s="123" t="s">
        <v>490</v>
      </c>
      <c r="EQ160" s="123" t="s">
        <v>490</v>
      </c>
      <c r="ER160" s="123" t="s">
        <v>490</v>
      </c>
      <c r="ES160" s="123" t="s">
        <v>490</v>
      </c>
      <c r="ET160" s="123" t="s">
        <v>490</v>
      </c>
      <c r="EU160" s="123" t="s">
        <v>490</v>
      </c>
      <c r="EV160" s="123" t="s">
        <v>490</v>
      </c>
      <c r="EW160" s="123" t="s">
        <v>490</v>
      </c>
      <c r="EX160" s="123" t="s">
        <v>490</v>
      </c>
      <c r="EY160" s="123" t="s">
        <v>490</v>
      </c>
      <c r="EZ160" s="123" t="s">
        <v>490</v>
      </c>
      <c r="FA160" s="123" t="s">
        <v>490</v>
      </c>
      <c r="FB160" s="123" t="s">
        <v>483</v>
      </c>
      <c r="FC160" s="123" t="s">
        <v>490</v>
      </c>
      <c r="FD160" s="123" t="s">
        <v>483</v>
      </c>
      <c r="FE160" s="123" t="s">
        <v>483</v>
      </c>
      <c r="FF160" s="123" t="s">
        <v>490</v>
      </c>
      <c r="FG160" s="123" t="s">
        <v>490</v>
      </c>
      <c r="FH160" s="123" t="s">
        <v>483</v>
      </c>
      <c r="FI160" s="123" t="s">
        <v>483</v>
      </c>
      <c r="FJ160" s="123" t="s">
        <v>490</v>
      </c>
      <c r="FK160" s="123" t="s">
        <v>490</v>
      </c>
      <c r="FL160" s="123" t="s">
        <v>490</v>
      </c>
      <c r="FM160" s="123" t="s">
        <v>483</v>
      </c>
      <c r="FN160" s="123" t="s">
        <v>483</v>
      </c>
      <c r="FO160" s="123" t="s">
        <v>490</v>
      </c>
      <c r="FP160" s="123" t="s">
        <v>483</v>
      </c>
      <c r="FQ160" s="123" t="s">
        <v>483</v>
      </c>
      <c r="FR160" s="123" t="s">
        <v>490</v>
      </c>
      <c r="FS160" s="123" t="s">
        <v>490</v>
      </c>
      <c r="FT160" s="123" t="s">
        <v>490</v>
      </c>
      <c r="FU160" s="123" t="s">
        <v>490</v>
      </c>
      <c r="FV160" s="123" t="s">
        <v>490</v>
      </c>
      <c r="FW160" s="123" t="s">
        <v>490</v>
      </c>
      <c r="FX160" s="123" t="s">
        <v>490</v>
      </c>
      <c r="FY160" s="123" t="s">
        <v>483</v>
      </c>
      <c r="FZ160" s="123" t="s">
        <v>483</v>
      </c>
      <c r="GA160" s="123" t="s">
        <v>483</v>
      </c>
      <c r="GB160" s="123" t="s">
        <v>490</v>
      </c>
      <c r="GC160" s="123" t="s">
        <v>483</v>
      </c>
      <c r="GD160" s="123" t="s">
        <v>490</v>
      </c>
      <c r="GE160" s="123" t="s">
        <v>490</v>
      </c>
      <c r="GF160" s="123" t="s">
        <v>490</v>
      </c>
      <c r="GG160" s="123" t="s">
        <v>490</v>
      </c>
      <c r="GH160" s="123" t="s">
        <v>490</v>
      </c>
      <c r="GI160" s="123" t="s">
        <v>490</v>
      </c>
      <c r="GJ160" s="123" t="s">
        <v>490</v>
      </c>
      <c r="GK160" s="123" t="s">
        <v>490</v>
      </c>
      <c r="GL160" s="123" t="s">
        <v>490</v>
      </c>
      <c r="GM160" s="123" t="s">
        <v>490</v>
      </c>
      <c r="GN160" s="123" t="s">
        <v>490</v>
      </c>
      <c r="GO160" s="123" t="s">
        <v>490</v>
      </c>
      <c r="GP160" s="123" t="s">
        <v>490</v>
      </c>
      <c r="GQ160" s="123" t="s">
        <v>490</v>
      </c>
      <c r="GR160" s="123" t="s">
        <v>490</v>
      </c>
      <c r="GS160" s="123" t="s">
        <v>490</v>
      </c>
      <c r="GT160" s="123" t="s">
        <v>490</v>
      </c>
      <c r="GU160" s="123" t="s">
        <v>490</v>
      </c>
      <c r="GV160" s="123" t="s">
        <v>490</v>
      </c>
      <c r="GW160" s="123" t="s">
        <v>490</v>
      </c>
      <c r="GX160" s="123" t="s">
        <v>490</v>
      </c>
      <c r="GY160" s="123" t="s">
        <v>490</v>
      </c>
      <c r="GZ160" s="123" t="s">
        <v>490</v>
      </c>
      <c r="HA160" s="123" t="s">
        <v>490</v>
      </c>
      <c r="HB160" s="123" t="s">
        <v>490</v>
      </c>
      <c r="HC160" s="123" t="s">
        <v>490</v>
      </c>
      <c r="HD160" s="123" t="s">
        <v>490</v>
      </c>
      <c r="HE160" s="123" t="s">
        <v>490</v>
      </c>
      <c r="HF160" s="123" t="s">
        <v>490</v>
      </c>
      <c r="HG160" s="123" t="s">
        <v>483</v>
      </c>
      <c r="HH160" s="123" t="s">
        <v>483</v>
      </c>
      <c r="HI160" s="123" t="s">
        <v>483</v>
      </c>
      <c r="HJ160" s="123" t="s">
        <v>490</v>
      </c>
      <c r="HK160" s="123" t="s">
        <v>490</v>
      </c>
      <c r="HL160" s="123" t="s">
        <v>490</v>
      </c>
      <c r="HM160" s="123" t="s">
        <v>490</v>
      </c>
      <c r="HN160" s="123" t="s">
        <v>490</v>
      </c>
      <c r="HO160" s="123" t="s">
        <v>483</v>
      </c>
      <c r="HP160" s="123" t="s">
        <v>483</v>
      </c>
      <c r="HQ160" s="123" t="s">
        <v>483</v>
      </c>
      <c r="HR160" s="123" t="s">
        <v>483</v>
      </c>
      <c r="HS160" s="123" t="s">
        <v>483</v>
      </c>
      <c r="HT160" s="123" t="s">
        <v>490</v>
      </c>
      <c r="HU160" s="123" t="s">
        <v>490</v>
      </c>
      <c r="HV160" s="123" t="s">
        <v>483</v>
      </c>
      <c r="HW160" s="123" t="s">
        <v>483</v>
      </c>
      <c r="HX160" s="123" t="s">
        <v>483</v>
      </c>
      <c r="HY160" s="123" t="s">
        <v>483</v>
      </c>
      <c r="HZ160" s="123" t="s">
        <v>483</v>
      </c>
      <c r="IA160" s="123" t="s">
        <v>483</v>
      </c>
      <c r="IB160" s="123" t="s">
        <v>483</v>
      </c>
      <c r="IC160" s="123" t="s">
        <v>483</v>
      </c>
      <c r="ID160" s="123" t="s">
        <v>483</v>
      </c>
      <c r="IE160" s="123" t="s">
        <v>483</v>
      </c>
      <c r="IF160" s="123" t="s">
        <v>483</v>
      </c>
      <c r="IG160" s="123" t="s">
        <v>483</v>
      </c>
      <c r="IH160" s="123" t="s">
        <v>483</v>
      </c>
      <c r="II160" s="123" t="s">
        <v>489</v>
      </c>
      <c r="IJ160" s="123" t="s">
        <v>483</v>
      </c>
      <c r="IK160" s="123" t="s">
        <v>483</v>
      </c>
      <c r="IL160" s="123" t="s">
        <v>483</v>
      </c>
      <c r="IM160" s="123" t="s">
        <v>483</v>
      </c>
      <c r="IN160" s="123">
        <v>1</v>
      </c>
      <c r="IO160" s="123">
        <v>0</v>
      </c>
      <c r="IP160" s="123">
        <v>2</v>
      </c>
      <c r="IQ160" s="123">
        <v>0</v>
      </c>
      <c r="IR160" s="123">
        <v>0</v>
      </c>
      <c r="IS160" s="123">
        <v>0</v>
      </c>
      <c r="IT160" s="123">
        <v>0</v>
      </c>
      <c r="IU160" s="123">
        <v>0</v>
      </c>
      <c r="IV160" s="123">
        <v>0</v>
      </c>
      <c r="IW160" s="123">
        <v>0</v>
      </c>
      <c r="IX160" s="123">
        <v>1</v>
      </c>
      <c r="IY160" s="123">
        <v>0</v>
      </c>
      <c r="IZ160" s="123">
        <v>1</v>
      </c>
      <c r="JA160" s="123">
        <v>0</v>
      </c>
      <c r="JB160" s="123">
        <v>0</v>
      </c>
      <c r="JC160" s="123">
        <v>0</v>
      </c>
      <c r="JD160" s="123">
        <v>18</v>
      </c>
      <c r="JE160" s="123">
        <v>0</v>
      </c>
      <c r="JF160" s="123">
        <v>1</v>
      </c>
      <c r="JG160" s="123">
        <v>0</v>
      </c>
      <c r="JH160" s="123">
        <v>2</v>
      </c>
      <c r="JI160" s="123">
        <v>0</v>
      </c>
      <c r="JJ160" s="123">
        <v>2</v>
      </c>
      <c r="JK160" s="123">
        <v>0</v>
      </c>
      <c r="JL160" s="123">
        <v>2</v>
      </c>
      <c r="JM160" s="123">
        <v>0</v>
      </c>
      <c r="JN160" s="123">
        <v>30</v>
      </c>
      <c r="JO160" s="123">
        <v>0</v>
      </c>
      <c r="JP160" s="123">
        <v>30</v>
      </c>
      <c r="JQ160" s="123">
        <v>20</v>
      </c>
      <c r="JR160" s="123"/>
      <c r="JS160" s="123" t="s">
        <v>483</v>
      </c>
      <c r="JT160" s="123" t="s">
        <v>483</v>
      </c>
      <c r="JU160" s="123" t="s">
        <v>483</v>
      </c>
      <c r="JV160" s="123" t="s">
        <v>483</v>
      </c>
      <c r="JW160" s="123" t="s">
        <v>489</v>
      </c>
      <c r="JX160" s="123" t="s">
        <v>483</v>
      </c>
      <c r="JY160" s="123" t="s">
        <v>483</v>
      </c>
      <c r="JZ160" s="123" t="s">
        <v>483</v>
      </c>
      <c r="KA160" s="123" t="s">
        <v>483</v>
      </c>
      <c r="KB160" s="123" t="s">
        <v>483</v>
      </c>
      <c r="KC160" s="123" t="s">
        <v>483</v>
      </c>
      <c r="KD160" s="123" t="s">
        <v>2781</v>
      </c>
      <c r="KE160" s="123"/>
      <c r="KF160" s="123"/>
      <c r="KG160" s="123" t="s">
        <v>622</v>
      </c>
      <c r="KH160" s="123" t="s">
        <v>485</v>
      </c>
      <c r="KI160" s="123">
        <v>1</v>
      </c>
      <c r="KJ160" s="123" t="s">
        <v>483</v>
      </c>
      <c r="KK160" s="123" t="s">
        <v>483</v>
      </c>
      <c r="KL160" s="123" t="s">
        <v>483</v>
      </c>
      <c r="KM160" s="123" t="s">
        <v>489</v>
      </c>
      <c r="KN160" s="123" t="s">
        <v>483</v>
      </c>
      <c r="KO160" s="123" t="s">
        <v>490</v>
      </c>
      <c r="KP160" s="123" t="s">
        <v>483</v>
      </c>
      <c r="KQ160" s="123" t="s">
        <v>483</v>
      </c>
      <c r="KR160" s="123" t="s">
        <v>483</v>
      </c>
      <c r="KS160" s="123" t="s">
        <v>483</v>
      </c>
      <c r="KT160" s="123" t="s">
        <v>483</v>
      </c>
      <c r="KU160" s="123" t="s">
        <v>483</v>
      </c>
      <c r="KV160" s="123" t="s">
        <v>483</v>
      </c>
      <c r="KW160" s="123" t="s">
        <v>483</v>
      </c>
      <c r="KX160" s="123" t="s">
        <v>483</v>
      </c>
      <c r="KY160" s="123" t="s">
        <v>483</v>
      </c>
      <c r="KZ160" s="123" t="s">
        <v>483</v>
      </c>
      <c r="LA160" s="123" t="s">
        <v>483</v>
      </c>
      <c r="LB160" s="123" t="s">
        <v>490</v>
      </c>
      <c r="LC160" s="123" t="s">
        <v>490</v>
      </c>
      <c r="LD160" s="123" t="s">
        <v>483</v>
      </c>
      <c r="LE160" s="123" t="s">
        <v>490</v>
      </c>
      <c r="LF160" s="123"/>
      <c r="LG160" s="123"/>
      <c r="LH160" s="123"/>
      <c r="LI160" s="123">
        <v>0</v>
      </c>
      <c r="LJ160" s="123"/>
      <c r="LK160" s="123"/>
      <c r="LL160" s="123"/>
      <c r="LM160" s="123"/>
      <c r="LN160" s="123" t="s">
        <v>490</v>
      </c>
      <c r="LO160" s="123" t="s">
        <v>490</v>
      </c>
      <c r="LP160" s="123" t="s">
        <v>490</v>
      </c>
      <c r="LQ160" s="123" t="s">
        <v>490</v>
      </c>
      <c r="LR160" s="123" t="s">
        <v>490</v>
      </c>
      <c r="LS160" s="123" t="s">
        <v>490</v>
      </c>
      <c r="LT160" s="123" t="s">
        <v>490</v>
      </c>
      <c r="LU160" s="123" t="s">
        <v>490</v>
      </c>
      <c r="LV160" s="123" t="s">
        <v>490</v>
      </c>
      <c r="LW160" s="123" t="s">
        <v>490</v>
      </c>
      <c r="LX160" s="123" t="s">
        <v>490</v>
      </c>
      <c r="LY160" s="123" t="s">
        <v>490</v>
      </c>
      <c r="LZ160" s="123" t="s">
        <v>490</v>
      </c>
      <c r="MA160" s="123" t="s">
        <v>490</v>
      </c>
      <c r="MB160" s="123" t="s">
        <v>483</v>
      </c>
      <c r="MC160" s="123" t="s">
        <v>483</v>
      </c>
      <c r="MD160" s="123" t="s">
        <v>483</v>
      </c>
      <c r="ME160" s="123" t="s">
        <v>483</v>
      </c>
      <c r="MF160" s="123" t="s">
        <v>483</v>
      </c>
      <c r="MG160" s="123" t="s">
        <v>483</v>
      </c>
      <c r="MH160" s="123" t="s">
        <v>483</v>
      </c>
      <c r="MI160" s="123" t="s">
        <v>489</v>
      </c>
      <c r="MJ160" s="123" t="s">
        <v>489</v>
      </c>
      <c r="MK160" s="123" t="s">
        <v>483</v>
      </c>
      <c r="ML160" s="123" t="s">
        <v>483</v>
      </c>
      <c r="MM160" s="123" t="s">
        <v>483</v>
      </c>
      <c r="MN160" s="123" t="s">
        <v>483</v>
      </c>
      <c r="MO160" s="123" t="s">
        <v>483</v>
      </c>
      <c r="MP160" s="123" t="s">
        <v>483</v>
      </c>
      <c r="MQ160" s="123" t="s">
        <v>483</v>
      </c>
      <c r="MR160" s="123" t="s">
        <v>483</v>
      </c>
      <c r="MS160" s="123" t="s">
        <v>483</v>
      </c>
      <c r="MT160" s="123" t="s">
        <v>483</v>
      </c>
      <c r="MU160" s="123" t="s">
        <v>483</v>
      </c>
      <c r="MV160" s="123" t="s">
        <v>483</v>
      </c>
      <c r="MW160" s="123" t="s">
        <v>489</v>
      </c>
      <c r="MX160" s="123" t="s">
        <v>489</v>
      </c>
      <c r="MY160" s="123" t="s">
        <v>483</v>
      </c>
      <c r="MZ160" s="123" t="s">
        <v>490</v>
      </c>
      <c r="NA160" s="123" t="s">
        <v>490</v>
      </c>
      <c r="NB160" s="123" t="s">
        <v>490</v>
      </c>
      <c r="NC160" s="123" t="s">
        <v>490</v>
      </c>
      <c r="ND160" s="123" t="s">
        <v>490</v>
      </c>
      <c r="NE160" s="123" t="s">
        <v>490</v>
      </c>
      <c r="NF160" s="123" t="s">
        <v>490</v>
      </c>
      <c r="NG160" s="123" t="s">
        <v>483</v>
      </c>
      <c r="NH160" s="123" t="s">
        <v>483</v>
      </c>
      <c r="NI160" s="123" t="s">
        <v>483</v>
      </c>
      <c r="NJ160" s="123" t="s">
        <v>483</v>
      </c>
      <c r="NK160" s="123" t="s">
        <v>483</v>
      </c>
      <c r="NL160" s="123" t="s">
        <v>483</v>
      </c>
      <c r="NM160" s="123" t="s">
        <v>483</v>
      </c>
      <c r="NN160" s="123" t="s">
        <v>483</v>
      </c>
      <c r="NO160" s="123" t="s">
        <v>483</v>
      </c>
      <c r="NP160" s="123" t="s">
        <v>483</v>
      </c>
      <c r="NQ160" s="123" t="s">
        <v>483</v>
      </c>
      <c r="NR160" s="123" t="s">
        <v>483</v>
      </c>
      <c r="NS160" s="123" t="s">
        <v>483</v>
      </c>
      <c r="NT160" s="123" t="s">
        <v>483</v>
      </c>
      <c r="NU160" s="123" t="s">
        <v>483</v>
      </c>
      <c r="NV160" s="123" t="s">
        <v>483</v>
      </c>
      <c r="NW160" s="123" t="s">
        <v>483</v>
      </c>
      <c r="NX160" s="123" t="s">
        <v>483</v>
      </c>
      <c r="NY160" s="123" t="s">
        <v>483</v>
      </c>
      <c r="NZ160" s="123" t="s">
        <v>483</v>
      </c>
      <c r="OA160" s="123" t="s">
        <v>483</v>
      </c>
      <c r="OB160" s="123" t="s">
        <v>483</v>
      </c>
      <c r="OC160" s="123" t="s">
        <v>483</v>
      </c>
      <c r="OD160" s="123" t="s">
        <v>483</v>
      </c>
      <c r="OE160" s="123" t="s">
        <v>483</v>
      </c>
      <c r="OF160" s="123" t="s">
        <v>483</v>
      </c>
      <c r="OG160" s="123" t="s">
        <v>483</v>
      </c>
      <c r="OH160" s="123" t="s">
        <v>490</v>
      </c>
      <c r="OI160" s="123" t="s">
        <v>490</v>
      </c>
      <c r="OJ160" s="123" t="s">
        <v>490</v>
      </c>
      <c r="OK160" s="123" t="s">
        <v>490</v>
      </c>
      <c r="OL160" s="123" t="s">
        <v>490</v>
      </c>
      <c r="OM160" s="123" t="s">
        <v>490</v>
      </c>
      <c r="ON160" s="123" t="s">
        <v>490</v>
      </c>
      <c r="OO160" s="123" t="s">
        <v>490</v>
      </c>
      <c r="OP160" s="123" t="s">
        <v>490</v>
      </c>
      <c r="OQ160" s="123" t="s">
        <v>483</v>
      </c>
      <c r="OR160" s="123" t="s">
        <v>483</v>
      </c>
      <c r="OS160" s="123" t="s">
        <v>483</v>
      </c>
      <c r="OT160" s="123" t="s">
        <v>483</v>
      </c>
      <c r="OU160" s="123" t="s">
        <v>483</v>
      </c>
      <c r="OV160" s="123" t="s">
        <v>483</v>
      </c>
      <c r="OW160" s="123" t="s">
        <v>575</v>
      </c>
      <c r="OX160" s="123" t="s">
        <v>483</v>
      </c>
      <c r="OY160" s="123" t="s">
        <v>489</v>
      </c>
      <c r="OZ160" s="123" t="s">
        <v>483</v>
      </c>
      <c r="PA160" s="123" t="s">
        <v>483</v>
      </c>
      <c r="PB160" s="123" t="s">
        <v>483</v>
      </c>
      <c r="PC160" s="123" t="s">
        <v>483</v>
      </c>
      <c r="PD160" s="123" t="s">
        <v>483</v>
      </c>
      <c r="PE160" s="123" t="s">
        <v>483</v>
      </c>
      <c r="PF160" s="123" t="s">
        <v>483</v>
      </c>
      <c r="PG160" s="123" t="s">
        <v>490</v>
      </c>
      <c r="PH160" s="123" t="s">
        <v>483</v>
      </c>
      <c r="PI160" s="123" t="s">
        <v>489</v>
      </c>
      <c r="PJ160" s="123" t="s">
        <v>489</v>
      </c>
      <c r="PK160" s="123" t="s">
        <v>483</v>
      </c>
      <c r="PL160" s="123" t="s">
        <v>489</v>
      </c>
      <c r="PM160" s="123" t="s">
        <v>489</v>
      </c>
      <c r="PN160" s="123" t="s">
        <v>483</v>
      </c>
      <c r="PO160" s="123" t="s">
        <v>483</v>
      </c>
      <c r="PP160" s="123" t="s">
        <v>483</v>
      </c>
      <c r="PQ160" s="123" t="s">
        <v>483</v>
      </c>
      <c r="PR160" s="123" t="s">
        <v>483</v>
      </c>
      <c r="PS160" s="123" t="s">
        <v>483</v>
      </c>
      <c r="PT160" s="123" t="s">
        <v>483</v>
      </c>
      <c r="PU160" s="123" t="s">
        <v>574</v>
      </c>
      <c r="PV160" s="123" t="s">
        <v>490</v>
      </c>
      <c r="PW160" s="123" t="s">
        <v>574</v>
      </c>
      <c r="PX160" s="123" t="s">
        <v>574</v>
      </c>
      <c r="PY160" s="123" t="s">
        <v>574</v>
      </c>
      <c r="PZ160" s="123" t="s">
        <v>483</v>
      </c>
      <c r="QA160" s="123" t="s">
        <v>616</v>
      </c>
      <c r="QB160" s="123" t="s">
        <v>483</v>
      </c>
      <c r="QC160" s="123" t="s">
        <v>572</v>
      </c>
      <c r="QD160" s="123" t="s">
        <v>483</v>
      </c>
      <c r="QE160" s="123" t="s">
        <v>838</v>
      </c>
      <c r="QF160" s="123"/>
      <c r="QG160" s="123"/>
      <c r="QH160" s="123" t="s">
        <v>489</v>
      </c>
      <c r="QI160" s="123" t="s">
        <v>490</v>
      </c>
      <c r="QJ160" s="123" t="s">
        <v>490</v>
      </c>
      <c r="QK160" s="123"/>
      <c r="QL160" s="123" t="s">
        <v>490</v>
      </c>
      <c r="QM160" s="123" t="s">
        <v>489</v>
      </c>
      <c r="QN160" s="123" t="s">
        <v>483</v>
      </c>
      <c r="QO160" s="123" t="s">
        <v>483</v>
      </c>
      <c r="QP160" s="123" t="s">
        <v>483</v>
      </c>
      <c r="QQ160" s="123">
        <v>35</v>
      </c>
      <c r="QR160" s="123">
        <v>0</v>
      </c>
      <c r="QS160" s="123">
        <v>8</v>
      </c>
      <c r="QT160" s="123" t="s">
        <v>2782</v>
      </c>
      <c r="QU160" s="90" t="s">
        <v>4480</v>
      </c>
      <c r="QV160" s="90" t="s">
        <v>4960</v>
      </c>
      <c r="QW160" s="84"/>
      <c r="QX160" s="80"/>
      <c r="QY160" s="80"/>
      <c r="QZ160" s="80"/>
      <c r="RA160" s="52"/>
      <c r="RB160" s="80"/>
      <c r="RC160" s="80"/>
      <c r="RD160" s="80"/>
      <c r="RE160" s="80"/>
      <c r="RF160" s="80"/>
      <c r="RG160" s="80"/>
      <c r="RH160" s="84"/>
      <c r="RI160" s="84"/>
      <c r="RJ160" s="84"/>
      <c r="RK160" s="80"/>
      <c r="RL160" s="80"/>
      <c r="RM160" s="80"/>
      <c r="RN160" s="80"/>
      <c r="RO160" s="84"/>
      <c r="RP160" s="80"/>
      <c r="RQ160" s="52"/>
      <c r="RR160" s="80"/>
      <c r="RS160" s="80">
        <v>0</v>
      </c>
      <c r="RT160" s="80"/>
      <c r="RU160" s="80"/>
      <c r="RV160" s="80">
        <v>0</v>
      </c>
      <c r="RW160" s="80"/>
      <c r="RX160" s="80"/>
      <c r="RY160" s="84"/>
      <c r="RZ160" s="84"/>
      <c r="SA160" s="188" t="s">
        <v>5818</v>
      </c>
      <c r="SB160" s="90" t="s">
        <v>4781</v>
      </c>
      <c r="SC160" s="85"/>
      <c r="SD160" s="229" t="s">
        <v>5810</v>
      </c>
      <c r="SE160" s="123"/>
      <c r="SF160" s="114"/>
      <c r="SG160" s="114"/>
      <c r="SH160" s="114"/>
      <c r="SI160" s="114"/>
      <c r="SJ160" s="114"/>
      <c r="SK160" s="114"/>
      <c r="SL160" s="114"/>
      <c r="SM160" s="114"/>
      <c r="SN160" s="242"/>
      <c r="SO160" s="114"/>
      <c r="SQ160" s="123"/>
      <c r="SR160" s="238" t="s">
        <v>6596</v>
      </c>
      <c r="ST160" s="174" t="s">
        <v>489</v>
      </c>
      <c r="SV160" s="236" t="s">
        <v>4484</v>
      </c>
    </row>
    <row r="161" spans="1:516" s="98" customFormat="1" ht="84.75" customHeight="1" x14ac:dyDescent="0.25">
      <c r="A161" s="123" t="s">
        <v>2712</v>
      </c>
      <c r="B161" s="93">
        <v>223</v>
      </c>
      <c r="C161" s="123">
        <v>2019</v>
      </c>
      <c r="D161" s="94" t="s">
        <v>4073</v>
      </c>
      <c r="E161" s="123">
        <v>16</v>
      </c>
      <c r="F161" s="123" t="s">
        <v>598</v>
      </c>
      <c r="G161" s="114" t="s">
        <v>2713</v>
      </c>
      <c r="H161" s="123"/>
      <c r="I161" s="123" t="s">
        <v>4122</v>
      </c>
      <c r="J161" s="123" t="s">
        <v>2714</v>
      </c>
      <c r="K161" s="123" t="s">
        <v>657</v>
      </c>
      <c r="L161" s="123" t="s">
        <v>2715</v>
      </c>
      <c r="M161" s="123">
        <v>21</v>
      </c>
      <c r="N161" s="123"/>
      <c r="O161" s="123" t="s">
        <v>608</v>
      </c>
      <c r="P161" s="123" t="s">
        <v>522</v>
      </c>
      <c r="Q161" s="123">
        <v>8424221798</v>
      </c>
      <c r="R161" s="95" t="s">
        <v>2716</v>
      </c>
      <c r="S161" s="97">
        <v>27980</v>
      </c>
      <c r="T161" s="97" t="s">
        <v>631</v>
      </c>
      <c r="U161" s="97"/>
      <c r="V161" s="97" t="s">
        <v>2717</v>
      </c>
      <c r="W161" s="97" t="s">
        <v>586</v>
      </c>
      <c r="X161" s="183">
        <v>8424239680</v>
      </c>
      <c r="Y161" s="95" t="s">
        <v>2718</v>
      </c>
      <c r="Z161" s="123">
        <v>4</v>
      </c>
      <c r="AA161" s="123">
        <v>2</v>
      </c>
      <c r="AB161" s="123">
        <v>2</v>
      </c>
      <c r="AC161" s="123">
        <v>0</v>
      </c>
      <c r="AD161" s="123">
        <v>12</v>
      </c>
      <c r="AE161" s="123">
        <v>2</v>
      </c>
      <c r="AF161" s="123">
        <v>9</v>
      </c>
      <c r="AG161" s="123">
        <v>1</v>
      </c>
      <c r="AH161" s="123">
        <v>4</v>
      </c>
      <c r="AI161" s="123">
        <v>11</v>
      </c>
      <c r="AJ161" s="123">
        <v>1</v>
      </c>
      <c r="AK161" s="123">
        <v>16</v>
      </c>
      <c r="AL161" s="123">
        <v>2</v>
      </c>
      <c r="AM161" s="123">
        <v>80</v>
      </c>
      <c r="AN161" s="123">
        <v>91</v>
      </c>
      <c r="AO161" s="123">
        <v>61</v>
      </c>
      <c r="AP161" s="123">
        <v>19</v>
      </c>
      <c r="AQ161" s="123">
        <v>3</v>
      </c>
      <c r="AR161" s="123">
        <v>2</v>
      </c>
      <c r="AS161" s="123">
        <v>1</v>
      </c>
      <c r="AT161" s="123" t="s">
        <v>483</v>
      </c>
      <c r="AU161" s="123" t="s">
        <v>483</v>
      </c>
      <c r="AV161" s="123" t="s">
        <v>585</v>
      </c>
      <c r="AW161" s="123">
        <v>60</v>
      </c>
      <c r="AX161" s="123" t="s">
        <v>637</v>
      </c>
      <c r="AY161" s="123" t="s">
        <v>483</v>
      </c>
      <c r="AZ161" s="123" t="s">
        <v>489</v>
      </c>
      <c r="BA161" s="123" t="s">
        <v>483</v>
      </c>
      <c r="BB161" s="123" t="s">
        <v>483</v>
      </c>
      <c r="BC161" s="123" t="s">
        <v>489</v>
      </c>
      <c r="BD161" s="123" t="s">
        <v>682</v>
      </c>
      <c r="BE161" s="123" t="s">
        <v>490</v>
      </c>
      <c r="BF161" s="123" t="s">
        <v>490</v>
      </c>
      <c r="BG161" s="123" t="s">
        <v>483</v>
      </c>
      <c r="BH161" s="123" t="s">
        <v>490</v>
      </c>
      <c r="BI161" s="123" t="s">
        <v>490</v>
      </c>
      <c r="BJ161" s="123" t="s">
        <v>490</v>
      </c>
      <c r="BK161" s="123" t="s">
        <v>490</v>
      </c>
      <c r="BL161" s="123" t="s">
        <v>490</v>
      </c>
      <c r="BM161" s="123" t="s">
        <v>483</v>
      </c>
      <c r="BN161" s="123" t="s">
        <v>490</v>
      </c>
      <c r="BO161" s="123" t="s">
        <v>483</v>
      </c>
      <c r="BP161" s="123" t="s">
        <v>483</v>
      </c>
      <c r="BQ161" s="123" t="s">
        <v>483</v>
      </c>
      <c r="BR161" s="123" t="s">
        <v>483</v>
      </c>
      <c r="BS161" s="123" t="s">
        <v>483</v>
      </c>
      <c r="BT161" s="123" t="s">
        <v>483</v>
      </c>
      <c r="BU161" s="123" t="s">
        <v>483</v>
      </c>
      <c r="BV161" s="123" t="s">
        <v>483</v>
      </c>
      <c r="BW161" s="123" t="s">
        <v>483</v>
      </c>
      <c r="BX161" s="123" t="s">
        <v>483</v>
      </c>
      <c r="BY161" s="123" t="s">
        <v>490</v>
      </c>
      <c r="BZ161" s="123" t="s">
        <v>483</v>
      </c>
      <c r="CA161" s="123" t="s">
        <v>483</v>
      </c>
      <c r="CB161" s="123" t="s">
        <v>483</v>
      </c>
      <c r="CC161" s="123" t="s">
        <v>483</v>
      </c>
      <c r="CD161" s="123" t="s">
        <v>483</v>
      </c>
      <c r="CE161" s="123" t="s">
        <v>483</v>
      </c>
      <c r="CF161" s="123"/>
      <c r="CG161" s="123" t="s">
        <v>483</v>
      </c>
      <c r="CH161" s="123" t="s">
        <v>483</v>
      </c>
      <c r="CI161" s="123" t="s">
        <v>483</v>
      </c>
      <c r="CJ161" s="123" t="s">
        <v>483</v>
      </c>
      <c r="CK161" s="123" t="s">
        <v>483</v>
      </c>
      <c r="CL161" s="123" t="s">
        <v>483</v>
      </c>
      <c r="CM161" s="123" t="s">
        <v>483</v>
      </c>
      <c r="CN161" s="123" t="s">
        <v>483</v>
      </c>
      <c r="CO161" s="123" t="s">
        <v>483</v>
      </c>
      <c r="CP161" s="123" t="s">
        <v>483</v>
      </c>
      <c r="CQ161" s="123" t="s">
        <v>483</v>
      </c>
      <c r="CR161" s="123" t="s">
        <v>483</v>
      </c>
      <c r="CS161" s="123" t="s">
        <v>483</v>
      </c>
      <c r="CT161" s="123" t="s">
        <v>483</v>
      </c>
      <c r="CU161" s="123" t="s">
        <v>483</v>
      </c>
      <c r="CV161" s="123" t="s">
        <v>483</v>
      </c>
      <c r="CW161" s="123" t="s">
        <v>483</v>
      </c>
      <c r="CX161" s="123" t="s">
        <v>483</v>
      </c>
      <c r="CY161" s="123" t="s">
        <v>489</v>
      </c>
      <c r="CZ161" s="123" t="s">
        <v>483</v>
      </c>
      <c r="DA161" s="123" t="s">
        <v>483</v>
      </c>
      <c r="DB161" s="123" t="s">
        <v>483</v>
      </c>
      <c r="DC161" s="123" t="s">
        <v>483</v>
      </c>
      <c r="DD161" s="123" t="s">
        <v>483</v>
      </c>
      <c r="DE161" s="123" t="s">
        <v>483</v>
      </c>
      <c r="DF161" s="123" t="s">
        <v>483</v>
      </c>
      <c r="DG161" s="123" t="s">
        <v>483</v>
      </c>
      <c r="DH161" s="123" t="s">
        <v>483</v>
      </c>
      <c r="DI161" s="123" t="s">
        <v>483</v>
      </c>
      <c r="DJ161" s="123" t="s">
        <v>483</v>
      </c>
      <c r="DK161" s="123" t="s">
        <v>483</v>
      </c>
      <c r="DL161" s="123" t="s">
        <v>483</v>
      </c>
      <c r="DM161" s="123" t="s">
        <v>675</v>
      </c>
      <c r="DN161" s="123" t="s">
        <v>483</v>
      </c>
      <c r="DO161" s="123" t="s">
        <v>490</v>
      </c>
      <c r="DP161" s="123" t="s">
        <v>483</v>
      </c>
      <c r="DQ161" s="123" t="s">
        <v>490</v>
      </c>
      <c r="DR161" s="123" t="s">
        <v>490</v>
      </c>
      <c r="DS161" s="123" t="s">
        <v>483</v>
      </c>
      <c r="DT161" s="123" t="s">
        <v>483</v>
      </c>
      <c r="DU161" s="123" t="s">
        <v>483</v>
      </c>
      <c r="DV161" s="123" t="s">
        <v>490</v>
      </c>
      <c r="DW161" s="123" t="s">
        <v>483</v>
      </c>
      <c r="DX161" s="123" t="s">
        <v>490</v>
      </c>
      <c r="DY161" s="123" t="s">
        <v>490</v>
      </c>
      <c r="DZ161" s="123" t="s">
        <v>490</v>
      </c>
      <c r="EA161" s="123" t="s">
        <v>490</v>
      </c>
      <c r="EB161" s="123" t="s">
        <v>490</v>
      </c>
      <c r="EC161" s="123" t="s">
        <v>490</v>
      </c>
      <c r="ED161" s="123" t="s">
        <v>490</v>
      </c>
      <c r="EE161" s="123">
        <v>0</v>
      </c>
      <c r="EF161" s="123">
        <v>1</v>
      </c>
      <c r="EG161" s="123">
        <v>1</v>
      </c>
      <c r="EH161" s="123" t="s">
        <v>483</v>
      </c>
      <c r="EI161" s="123" t="s">
        <v>483</v>
      </c>
      <c r="EJ161" s="123" t="s">
        <v>483</v>
      </c>
      <c r="EK161" s="123" t="s">
        <v>490</v>
      </c>
      <c r="EL161" s="123" t="s">
        <v>483</v>
      </c>
      <c r="EM161" s="123" t="s">
        <v>490</v>
      </c>
      <c r="EN161" s="123" t="s">
        <v>483</v>
      </c>
      <c r="EO161" s="123" t="s">
        <v>490</v>
      </c>
      <c r="EP161" s="123" t="s">
        <v>490</v>
      </c>
      <c r="EQ161" s="123" t="s">
        <v>490</v>
      </c>
      <c r="ER161" s="123" t="s">
        <v>490</v>
      </c>
      <c r="ES161" s="123" t="s">
        <v>490</v>
      </c>
      <c r="ET161" s="123" t="s">
        <v>490</v>
      </c>
      <c r="EU161" s="123" t="s">
        <v>490</v>
      </c>
      <c r="EV161" s="123" t="s">
        <v>490</v>
      </c>
      <c r="EW161" s="123" t="s">
        <v>490</v>
      </c>
      <c r="EX161" s="123" t="s">
        <v>490</v>
      </c>
      <c r="EY161" s="123" t="s">
        <v>490</v>
      </c>
      <c r="EZ161" s="123" t="s">
        <v>483</v>
      </c>
      <c r="FA161" s="123" t="s">
        <v>490</v>
      </c>
      <c r="FB161" s="123" t="s">
        <v>483</v>
      </c>
      <c r="FC161" s="123" t="s">
        <v>490</v>
      </c>
      <c r="FD161" s="123" t="s">
        <v>490</v>
      </c>
      <c r="FE161" s="123" t="s">
        <v>483</v>
      </c>
      <c r="FF161" s="123" t="s">
        <v>490</v>
      </c>
      <c r="FG161" s="123" t="s">
        <v>483</v>
      </c>
      <c r="FH161" s="123" t="s">
        <v>483</v>
      </c>
      <c r="FI161" s="123" t="s">
        <v>490</v>
      </c>
      <c r="FJ161" s="123" t="s">
        <v>483</v>
      </c>
      <c r="FK161" s="123" t="s">
        <v>483</v>
      </c>
      <c r="FL161" s="123" t="s">
        <v>483</v>
      </c>
      <c r="FM161" s="123" t="s">
        <v>483</v>
      </c>
      <c r="FN161" s="123" t="s">
        <v>490</v>
      </c>
      <c r="FO161" s="123" t="s">
        <v>490</v>
      </c>
      <c r="FP161" s="123" t="s">
        <v>483</v>
      </c>
      <c r="FQ161" s="123" t="s">
        <v>490</v>
      </c>
      <c r="FR161" s="123" t="s">
        <v>483</v>
      </c>
      <c r="FS161" s="123" t="s">
        <v>490</v>
      </c>
      <c r="FT161" s="123" t="s">
        <v>483</v>
      </c>
      <c r="FU161" s="123" t="s">
        <v>483</v>
      </c>
      <c r="FV161" s="123" t="s">
        <v>490</v>
      </c>
      <c r="FW161" s="123" t="s">
        <v>483</v>
      </c>
      <c r="FX161" s="123" t="s">
        <v>483</v>
      </c>
      <c r="FY161" s="123" t="s">
        <v>483</v>
      </c>
      <c r="FZ161" s="123" t="s">
        <v>483</v>
      </c>
      <c r="GA161" s="123" t="s">
        <v>483</v>
      </c>
      <c r="GB161" s="123" t="s">
        <v>483</v>
      </c>
      <c r="GC161" s="123" t="s">
        <v>483</v>
      </c>
      <c r="GD161" s="123" t="s">
        <v>483</v>
      </c>
      <c r="GE161" s="123" t="s">
        <v>483</v>
      </c>
      <c r="GF161" s="123" t="s">
        <v>483</v>
      </c>
      <c r="GG161" s="123" t="s">
        <v>483</v>
      </c>
      <c r="GH161" s="123" t="s">
        <v>483</v>
      </c>
      <c r="GI161" s="123" t="s">
        <v>483</v>
      </c>
      <c r="GJ161" s="123" t="s">
        <v>483</v>
      </c>
      <c r="GK161" s="123" t="s">
        <v>483</v>
      </c>
      <c r="GL161" s="123" t="s">
        <v>483</v>
      </c>
      <c r="GM161" s="123" t="s">
        <v>483</v>
      </c>
      <c r="GN161" s="123" t="s">
        <v>483</v>
      </c>
      <c r="GO161" s="123" t="s">
        <v>483</v>
      </c>
      <c r="GP161" s="123" t="s">
        <v>483</v>
      </c>
      <c r="GQ161" s="123" t="s">
        <v>483</v>
      </c>
      <c r="GR161" s="123" t="s">
        <v>483</v>
      </c>
      <c r="GS161" s="123" t="s">
        <v>490</v>
      </c>
      <c r="GT161" s="123" t="s">
        <v>490</v>
      </c>
      <c r="GU161" s="123" t="s">
        <v>490</v>
      </c>
      <c r="GV161" s="123" t="s">
        <v>490</v>
      </c>
      <c r="GW161" s="123" t="s">
        <v>490</v>
      </c>
      <c r="GX161" s="123" t="s">
        <v>490</v>
      </c>
      <c r="GY161" s="123" t="s">
        <v>483</v>
      </c>
      <c r="GZ161" s="123" t="s">
        <v>483</v>
      </c>
      <c r="HA161" s="123" t="s">
        <v>483</v>
      </c>
      <c r="HB161" s="123" t="s">
        <v>483</v>
      </c>
      <c r="HC161" s="123" t="s">
        <v>483</v>
      </c>
      <c r="HD161" s="123" t="s">
        <v>483</v>
      </c>
      <c r="HE161" s="123" t="s">
        <v>483</v>
      </c>
      <c r="HF161" s="123" t="s">
        <v>490</v>
      </c>
      <c r="HG161" s="123" t="s">
        <v>490</v>
      </c>
      <c r="HH161" s="123" t="s">
        <v>490</v>
      </c>
      <c r="HI161" s="123" t="s">
        <v>490</v>
      </c>
      <c r="HJ161" s="123" t="s">
        <v>490</v>
      </c>
      <c r="HK161" s="123" t="s">
        <v>490</v>
      </c>
      <c r="HL161" s="123" t="s">
        <v>490</v>
      </c>
      <c r="HM161" s="123" t="s">
        <v>490</v>
      </c>
      <c r="HN161" s="123" t="s">
        <v>490</v>
      </c>
      <c r="HO161" s="123" t="s">
        <v>490</v>
      </c>
      <c r="HP161" s="123" t="s">
        <v>490</v>
      </c>
      <c r="HQ161" s="123" t="s">
        <v>490</v>
      </c>
      <c r="HR161" s="123" t="s">
        <v>490</v>
      </c>
      <c r="HS161" s="123" t="s">
        <v>490</v>
      </c>
      <c r="HT161" s="123" t="s">
        <v>490</v>
      </c>
      <c r="HU161" s="123" t="s">
        <v>490</v>
      </c>
      <c r="HV161" s="123" t="s">
        <v>483</v>
      </c>
      <c r="HW161" s="123" t="s">
        <v>483</v>
      </c>
      <c r="HX161" s="123" t="s">
        <v>483</v>
      </c>
      <c r="HY161" s="123" t="s">
        <v>483</v>
      </c>
      <c r="HZ161" s="123" t="s">
        <v>483</v>
      </c>
      <c r="IA161" s="123" t="s">
        <v>483</v>
      </c>
      <c r="IB161" s="123" t="s">
        <v>483</v>
      </c>
      <c r="IC161" s="123" t="s">
        <v>483</v>
      </c>
      <c r="ID161" s="123" t="s">
        <v>483</v>
      </c>
      <c r="IE161" s="123" t="s">
        <v>483</v>
      </c>
      <c r="IF161" s="123" t="s">
        <v>483</v>
      </c>
      <c r="IG161" s="123" t="s">
        <v>483</v>
      </c>
      <c r="IH161" s="123" t="s">
        <v>483</v>
      </c>
      <c r="II161" s="123" t="s">
        <v>483</v>
      </c>
      <c r="IJ161" s="123" t="s">
        <v>483</v>
      </c>
      <c r="IK161" s="123" t="s">
        <v>483</v>
      </c>
      <c r="IL161" s="123" t="s">
        <v>483</v>
      </c>
      <c r="IM161" s="123" t="s">
        <v>483</v>
      </c>
      <c r="IN161" s="123">
        <v>2</v>
      </c>
      <c r="IO161" s="123"/>
      <c r="IP161" s="123"/>
      <c r="IQ161" s="123">
        <v>4</v>
      </c>
      <c r="IR161" s="123">
        <v>6</v>
      </c>
      <c r="IS161" s="123"/>
      <c r="IT161" s="123"/>
      <c r="IU161" s="123"/>
      <c r="IV161" s="123">
        <v>6</v>
      </c>
      <c r="IW161" s="123"/>
      <c r="IX161" s="123"/>
      <c r="IY161" s="123">
        <v>2</v>
      </c>
      <c r="IZ161" s="123"/>
      <c r="JA161" s="123">
        <v>2</v>
      </c>
      <c r="JB161" s="123"/>
      <c r="JC161" s="123">
        <v>2</v>
      </c>
      <c r="JD161" s="123">
        <v>1</v>
      </c>
      <c r="JE161" s="123"/>
      <c r="JF161" s="123"/>
      <c r="JG161" s="123">
        <v>1</v>
      </c>
      <c r="JH161" s="123">
        <v>3</v>
      </c>
      <c r="JI161" s="123"/>
      <c r="JJ161" s="123">
        <v>4</v>
      </c>
      <c r="JK161" s="123"/>
      <c r="JL161" s="123"/>
      <c r="JM161" s="123"/>
      <c r="JN161" s="123">
        <v>22</v>
      </c>
      <c r="JO161" s="123">
        <v>11</v>
      </c>
      <c r="JP161" s="123">
        <v>33</v>
      </c>
      <c r="JQ161" s="123">
        <v>6</v>
      </c>
      <c r="JR161" s="123"/>
      <c r="JS161" s="123" t="s">
        <v>483</v>
      </c>
      <c r="JT161" s="123" t="s">
        <v>483</v>
      </c>
      <c r="JU161" s="123" t="s">
        <v>483</v>
      </c>
      <c r="JV161" s="123" t="s">
        <v>483</v>
      </c>
      <c r="JW161" s="123" t="s">
        <v>483</v>
      </c>
      <c r="JX161" s="123" t="s">
        <v>483</v>
      </c>
      <c r="JY161" s="123" t="s">
        <v>483</v>
      </c>
      <c r="JZ161" s="123" t="s">
        <v>483</v>
      </c>
      <c r="KA161" s="123" t="s">
        <v>483</v>
      </c>
      <c r="KB161" s="123" t="s">
        <v>483</v>
      </c>
      <c r="KC161" s="123" t="s">
        <v>483</v>
      </c>
      <c r="KD161" s="123" t="s">
        <v>91</v>
      </c>
      <c r="KE161" s="123" t="s">
        <v>2719</v>
      </c>
      <c r="KF161" s="123" t="s">
        <v>715</v>
      </c>
      <c r="KG161" s="123" t="s">
        <v>622</v>
      </c>
      <c r="KH161" s="123" t="s">
        <v>500</v>
      </c>
      <c r="KI161" s="123">
        <v>1</v>
      </c>
      <c r="KJ161" s="123" t="s">
        <v>483</v>
      </c>
      <c r="KK161" s="123" t="s">
        <v>483</v>
      </c>
      <c r="KL161" s="123" t="s">
        <v>483</v>
      </c>
      <c r="KM161" s="123" t="s">
        <v>483</v>
      </c>
      <c r="KN161" s="123" t="s">
        <v>483</v>
      </c>
      <c r="KO161" s="123" t="s">
        <v>483</v>
      </c>
      <c r="KP161" s="123" t="s">
        <v>483</v>
      </c>
      <c r="KQ161" s="123" t="s">
        <v>490</v>
      </c>
      <c r="KR161" s="123" t="s">
        <v>483</v>
      </c>
      <c r="KS161" s="123" t="s">
        <v>483</v>
      </c>
      <c r="KT161" s="123" t="s">
        <v>483</v>
      </c>
      <c r="KU161" s="123" t="s">
        <v>483</v>
      </c>
      <c r="KV161" s="123" t="s">
        <v>483</v>
      </c>
      <c r="KW161" s="123" t="s">
        <v>483</v>
      </c>
      <c r="KX161" s="123" t="s">
        <v>490</v>
      </c>
      <c r="KY161" s="123" t="s">
        <v>483</v>
      </c>
      <c r="KZ161" s="123" t="s">
        <v>490</v>
      </c>
      <c r="LA161" s="123" t="s">
        <v>490</v>
      </c>
      <c r="LB161" s="123" t="s">
        <v>483</v>
      </c>
      <c r="LC161" s="123" t="s">
        <v>490</v>
      </c>
      <c r="LD161" s="123" t="s">
        <v>490</v>
      </c>
      <c r="LE161" s="123" t="s">
        <v>490</v>
      </c>
      <c r="LF161" s="123">
        <v>0</v>
      </c>
      <c r="LG161" s="123">
        <v>4</v>
      </c>
      <c r="LH161" s="123">
        <v>0</v>
      </c>
      <c r="LI161" s="123">
        <v>4</v>
      </c>
      <c r="LJ161" s="123">
        <v>3</v>
      </c>
      <c r="LK161" s="123">
        <v>3</v>
      </c>
      <c r="LL161" s="123">
        <v>2</v>
      </c>
      <c r="LM161" s="123">
        <v>3</v>
      </c>
      <c r="LN161" s="123" t="s">
        <v>483</v>
      </c>
      <c r="LO161" s="123" t="s">
        <v>483</v>
      </c>
      <c r="LP161" s="123" t="s">
        <v>483</v>
      </c>
      <c r="LQ161" s="123" t="s">
        <v>483</v>
      </c>
      <c r="LR161" s="123" t="s">
        <v>483</v>
      </c>
      <c r="LS161" s="123" t="s">
        <v>483</v>
      </c>
      <c r="LT161" s="123" t="s">
        <v>489</v>
      </c>
      <c r="LU161" s="123" t="s">
        <v>483</v>
      </c>
      <c r="LV161" s="123" t="s">
        <v>489</v>
      </c>
      <c r="LW161" s="123" t="s">
        <v>489</v>
      </c>
      <c r="LX161" s="123" t="s">
        <v>489</v>
      </c>
      <c r="LY161" s="123" t="s">
        <v>483</v>
      </c>
      <c r="LZ161" s="123" t="s">
        <v>489</v>
      </c>
      <c r="MA161" s="123" t="s">
        <v>489</v>
      </c>
      <c r="MB161" s="123" t="s">
        <v>483</v>
      </c>
      <c r="MC161" s="123" t="s">
        <v>483</v>
      </c>
      <c r="MD161" s="123" t="s">
        <v>483</v>
      </c>
      <c r="ME161" s="123" t="s">
        <v>483</v>
      </c>
      <c r="MF161" s="123" t="s">
        <v>483</v>
      </c>
      <c r="MG161" s="123" t="s">
        <v>489</v>
      </c>
      <c r="MH161" s="123" t="s">
        <v>483</v>
      </c>
      <c r="MI161" s="123" t="s">
        <v>483</v>
      </c>
      <c r="MJ161" s="123" t="s">
        <v>483</v>
      </c>
      <c r="MK161" s="123" t="s">
        <v>490</v>
      </c>
      <c r="ML161" s="123" t="s">
        <v>490</v>
      </c>
      <c r="MM161" s="123" t="s">
        <v>490</v>
      </c>
      <c r="MN161" s="123" t="s">
        <v>490</v>
      </c>
      <c r="MO161" s="123" t="s">
        <v>490</v>
      </c>
      <c r="MP161" s="123" t="s">
        <v>490</v>
      </c>
      <c r="MQ161" s="123" t="s">
        <v>490</v>
      </c>
      <c r="MR161" s="123" t="s">
        <v>490</v>
      </c>
      <c r="MS161" s="123" t="s">
        <v>490</v>
      </c>
      <c r="MT161" s="123" t="s">
        <v>490</v>
      </c>
      <c r="MU161" s="123" t="s">
        <v>490</v>
      </c>
      <c r="MV161" s="123" t="s">
        <v>490</v>
      </c>
      <c r="MW161" s="123" t="s">
        <v>490</v>
      </c>
      <c r="MX161" s="123" t="s">
        <v>490</v>
      </c>
      <c r="MY161" s="123" t="s">
        <v>490</v>
      </c>
      <c r="MZ161" s="123" t="s">
        <v>483</v>
      </c>
      <c r="NA161" s="123" t="s">
        <v>483</v>
      </c>
      <c r="NB161" s="123" t="s">
        <v>483</v>
      </c>
      <c r="NC161" s="123" t="s">
        <v>483</v>
      </c>
      <c r="ND161" s="123" t="s">
        <v>483</v>
      </c>
      <c r="NE161" s="123" t="s">
        <v>483</v>
      </c>
      <c r="NF161" s="123" t="s">
        <v>483</v>
      </c>
      <c r="NG161" s="123" t="s">
        <v>483</v>
      </c>
      <c r="NH161" s="123" t="s">
        <v>483</v>
      </c>
      <c r="NI161" s="123" t="s">
        <v>483</v>
      </c>
      <c r="NJ161" s="123" t="s">
        <v>490</v>
      </c>
      <c r="NK161" s="123" t="s">
        <v>483</v>
      </c>
      <c r="NL161" s="123" t="s">
        <v>489</v>
      </c>
      <c r="NM161" s="123" t="s">
        <v>483</v>
      </c>
      <c r="NN161" s="123" t="s">
        <v>483</v>
      </c>
      <c r="NO161" s="123" t="s">
        <v>483</v>
      </c>
      <c r="NP161" s="123" t="s">
        <v>483</v>
      </c>
      <c r="NQ161" s="123" t="s">
        <v>483</v>
      </c>
      <c r="NR161" s="123" t="s">
        <v>489</v>
      </c>
      <c r="NS161" s="123" t="s">
        <v>483</v>
      </c>
      <c r="NT161" s="123" t="s">
        <v>483</v>
      </c>
      <c r="NU161" s="123" t="s">
        <v>483</v>
      </c>
      <c r="NV161" s="123" t="s">
        <v>483</v>
      </c>
      <c r="NW161" s="123" t="s">
        <v>483</v>
      </c>
      <c r="NX161" s="123" t="s">
        <v>483</v>
      </c>
      <c r="NY161" s="123" t="s">
        <v>483</v>
      </c>
      <c r="NZ161" s="123" t="s">
        <v>483</v>
      </c>
      <c r="OA161" s="123" t="s">
        <v>483</v>
      </c>
      <c r="OB161" s="123" t="s">
        <v>483</v>
      </c>
      <c r="OC161" s="123" t="s">
        <v>483</v>
      </c>
      <c r="OD161" s="123" t="s">
        <v>483</v>
      </c>
      <c r="OE161" s="123" t="s">
        <v>483</v>
      </c>
      <c r="OF161" s="123" t="s">
        <v>483</v>
      </c>
      <c r="OG161" s="123" t="s">
        <v>483</v>
      </c>
      <c r="OH161" s="123" t="s">
        <v>483</v>
      </c>
      <c r="OI161" s="123" t="s">
        <v>483</v>
      </c>
      <c r="OJ161" s="123" t="s">
        <v>483</v>
      </c>
      <c r="OK161" s="123" t="s">
        <v>483</v>
      </c>
      <c r="OL161" s="123" t="s">
        <v>483</v>
      </c>
      <c r="OM161" s="123" t="s">
        <v>483</v>
      </c>
      <c r="ON161" s="123" t="s">
        <v>483</v>
      </c>
      <c r="OO161" s="123" t="s">
        <v>483</v>
      </c>
      <c r="OP161" s="123" t="s">
        <v>483</v>
      </c>
      <c r="OQ161" s="123" t="s">
        <v>483</v>
      </c>
      <c r="OR161" s="123" t="s">
        <v>490</v>
      </c>
      <c r="OS161" s="123" t="s">
        <v>483</v>
      </c>
      <c r="OT161" s="123" t="s">
        <v>483</v>
      </c>
      <c r="OU161" s="123" t="s">
        <v>483</v>
      </c>
      <c r="OV161" s="123" t="s">
        <v>489</v>
      </c>
      <c r="OW161" s="123" t="s">
        <v>575</v>
      </c>
      <c r="OX161" s="123" t="s">
        <v>483</v>
      </c>
      <c r="OY161" s="123" t="s">
        <v>483</v>
      </c>
      <c r="OZ161" s="123" t="s">
        <v>489</v>
      </c>
      <c r="PA161" s="123" t="s">
        <v>483</v>
      </c>
      <c r="PB161" s="123" t="s">
        <v>483</v>
      </c>
      <c r="PC161" s="123" t="s">
        <v>483</v>
      </c>
      <c r="PD161" s="123" t="s">
        <v>483</v>
      </c>
      <c r="PE161" s="123" t="s">
        <v>483</v>
      </c>
      <c r="PF161" s="123" t="s">
        <v>489</v>
      </c>
      <c r="PG161" s="123" t="s">
        <v>483</v>
      </c>
      <c r="PH161" s="123" t="s">
        <v>483</v>
      </c>
      <c r="PI161" s="123" t="s">
        <v>483</v>
      </c>
      <c r="PJ161" s="123" t="s">
        <v>489</v>
      </c>
      <c r="PK161" s="123" t="s">
        <v>483</v>
      </c>
      <c r="PL161" s="123" t="s">
        <v>483</v>
      </c>
      <c r="PM161" s="123" t="s">
        <v>483</v>
      </c>
      <c r="PN161" s="123" t="s">
        <v>483</v>
      </c>
      <c r="PO161" s="123" t="s">
        <v>483</v>
      </c>
      <c r="PP161" s="123" t="s">
        <v>483</v>
      </c>
      <c r="PQ161" s="123" t="s">
        <v>483</v>
      </c>
      <c r="PR161" s="123" t="s">
        <v>483</v>
      </c>
      <c r="PS161" s="123" t="s">
        <v>483</v>
      </c>
      <c r="PT161" s="123" t="s">
        <v>483</v>
      </c>
      <c r="PU161" s="123" t="s">
        <v>574</v>
      </c>
      <c r="PV161" s="123" t="s">
        <v>574</v>
      </c>
      <c r="PW161" s="123" t="s">
        <v>574</v>
      </c>
      <c r="PX161" s="123" t="s">
        <v>574</v>
      </c>
      <c r="PY161" s="123" t="s">
        <v>574</v>
      </c>
      <c r="PZ161" s="123" t="s">
        <v>483</v>
      </c>
      <c r="QA161" s="123" t="s">
        <v>573</v>
      </c>
      <c r="QB161" s="123" t="s">
        <v>483</v>
      </c>
      <c r="QC161" s="123" t="s">
        <v>583</v>
      </c>
      <c r="QD161" s="123" t="s">
        <v>483</v>
      </c>
      <c r="QE161" s="123" t="s">
        <v>704</v>
      </c>
      <c r="QF161" s="123"/>
      <c r="QG161" s="123"/>
      <c r="QH161" s="123" t="s">
        <v>483</v>
      </c>
      <c r="QI161" s="123" t="s">
        <v>483</v>
      </c>
      <c r="QJ161" s="123" t="s">
        <v>483</v>
      </c>
      <c r="QK161" s="123"/>
      <c r="QL161" s="123" t="s">
        <v>483</v>
      </c>
      <c r="QM161" s="123" t="s">
        <v>483</v>
      </c>
      <c r="QN161" s="123" t="s">
        <v>483</v>
      </c>
      <c r="QO161" s="123" t="s">
        <v>483</v>
      </c>
      <c r="QP161" s="123" t="s">
        <v>483</v>
      </c>
      <c r="QQ161" s="123">
        <v>2</v>
      </c>
      <c r="QR161" s="123">
        <v>8</v>
      </c>
      <c r="QS161" s="123">
        <v>0</v>
      </c>
      <c r="QT161" s="123"/>
      <c r="QU161" s="90" t="s">
        <v>4479</v>
      </c>
      <c r="QV161" s="90" t="s">
        <v>4484</v>
      </c>
      <c r="QW161" s="125" t="s">
        <v>4970</v>
      </c>
      <c r="QX161" s="148" t="s">
        <v>483</v>
      </c>
      <c r="QY161" s="90" t="s">
        <v>483</v>
      </c>
      <c r="QZ161" s="148" t="s">
        <v>483</v>
      </c>
      <c r="RA161" s="58" t="s">
        <v>4512</v>
      </c>
      <c r="RB161" s="148">
        <v>16</v>
      </c>
      <c r="RC161" s="148">
        <v>12</v>
      </c>
      <c r="RD161" s="148">
        <v>4</v>
      </c>
      <c r="RE161" s="149">
        <v>14</v>
      </c>
      <c r="RF161" s="149">
        <v>10</v>
      </c>
      <c r="RG161" s="149">
        <v>4</v>
      </c>
      <c r="RH161" s="1">
        <v>11</v>
      </c>
      <c r="RI161" s="1">
        <v>8</v>
      </c>
      <c r="RJ161" s="1">
        <v>2</v>
      </c>
      <c r="RK161" s="90">
        <v>14</v>
      </c>
      <c r="RL161" s="90">
        <v>10</v>
      </c>
      <c r="RM161" s="90">
        <v>4</v>
      </c>
      <c r="RN161" s="149">
        <v>19</v>
      </c>
      <c r="RO161" s="1">
        <v>18</v>
      </c>
      <c r="RP161" s="1" t="s">
        <v>4728</v>
      </c>
      <c r="RQ161" s="1" t="s">
        <v>4746</v>
      </c>
      <c r="RR161" s="90" t="s">
        <v>4723</v>
      </c>
      <c r="RS161" s="80">
        <v>9</v>
      </c>
      <c r="RT161" s="1">
        <v>15</v>
      </c>
      <c r="RU161" s="1">
        <v>0</v>
      </c>
      <c r="RV161" s="80">
        <v>7</v>
      </c>
      <c r="RW161" s="1">
        <v>11</v>
      </c>
      <c r="RX161" s="1">
        <v>2</v>
      </c>
      <c r="RY161" s="84" t="s">
        <v>483</v>
      </c>
      <c r="RZ161" s="84" t="s">
        <v>6202</v>
      </c>
      <c r="SA161" s="191" t="s">
        <v>6206</v>
      </c>
      <c r="SB161" s="90" t="s">
        <v>4781</v>
      </c>
      <c r="SC161" s="90" t="s">
        <v>4781</v>
      </c>
      <c r="SD161" s="217" t="s">
        <v>6173</v>
      </c>
      <c r="SE161" s="124" t="s">
        <v>483</v>
      </c>
      <c r="SF161" s="114"/>
      <c r="SG161" s="114"/>
      <c r="SH161" s="114"/>
      <c r="SI161" s="114"/>
      <c r="SJ161" s="114"/>
      <c r="SK161" s="114"/>
      <c r="SL161" s="114"/>
      <c r="SM161" s="114"/>
      <c r="SN161" s="242"/>
      <c r="SO161" s="114"/>
      <c r="SQ161" s="123"/>
      <c r="SR161" s="123" t="s">
        <v>6207</v>
      </c>
      <c r="ST161" s="174" t="s">
        <v>489</v>
      </c>
      <c r="SV161" s="235" t="s">
        <v>4478</v>
      </c>
    </row>
    <row r="162" spans="1:516" s="98" customFormat="1" ht="84.75" customHeight="1" x14ac:dyDescent="0.25">
      <c r="A162" s="123" t="s">
        <v>2734</v>
      </c>
      <c r="B162" s="93">
        <v>224</v>
      </c>
      <c r="C162" s="123">
        <v>2019</v>
      </c>
      <c r="D162" s="94" t="s">
        <v>4073</v>
      </c>
      <c r="E162" s="123">
        <v>16</v>
      </c>
      <c r="F162" s="123" t="s">
        <v>598</v>
      </c>
      <c r="G162" s="114" t="s">
        <v>2735</v>
      </c>
      <c r="H162" s="123"/>
      <c r="I162" s="123" t="s">
        <v>4122</v>
      </c>
      <c r="J162" s="123" t="s">
        <v>2736</v>
      </c>
      <c r="K162" s="123" t="s">
        <v>657</v>
      </c>
      <c r="L162" s="123" t="s">
        <v>2737</v>
      </c>
      <c r="M162" s="123" t="s">
        <v>594</v>
      </c>
      <c r="N162" s="123"/>
      <c r="O162" s="123" t="s">
        <v>608</v>
      </c>
      <c r="P162" s="123" t="s">
        <v>2738</v>
      </c>
      <c r="Q162" s="123">
        <v>8727727043</v>
      </c>
      <c r="R162" s="95" t="s">
        <v>2741</v>
      </c>
      <c r="S162" s="52">
        <v>27830</v>
      </c>
      <c r="T162" s="97" t="s">
        <v>631</v>
      </c>
      <c r="U162" s="97" t="s">
        <v>2739</v>
      </c>
      <c r="V162" s="97" t="s">
        <v>2740</v>
      </c>
      <c r="W162" s="97" t="s">
        <v>635</v>
      </c>
      <c r="X162" s="183">
        <v>8721250962</v>
      </c>
      <c r="Y162" s="95" t="s">
        <v>2741</v>
      </c>
      <c r="Z162" s="123">
        <v>4</v>
      </c>
      <c r="AA162" s="123">
        <v>1</v>
      </c>
      <c r="AB162" s="123">
        <v>0</v>
      </c>
      <c r="AC162" s="123">
        <v>3</v>
      </c>
      <c r="AD162" s="123">
        <v>17</v>
      </c>
      <c r="AE162" s="123">
        <v>5</v>
      </c>
      <c r="AF162" s="123">
        <v>0</v>
      </c>
      <c r="AG162" s="123">
        <v>12</v>
      </c>
      <c r="AH162" s="123">
        <v>6</v>
      </c>
      <c r="AI162" s="123">
        <v>0</v>
      </c>
      <c r="AJ162" s="123">
        <v>15</v>
      </c>
      <c r="AK162" s="123">
        <v>21</v>
      </c>
      <c r="AL162" s="123">
        <v>20</v>
      </c>
      <c r="AM162" s="123">
        <v>70</v>
      </c>
      <c r="AN162" s="123">
        <v>94</v>
      </c>
      <c r="AO162" s="123">
        <v>65</v>
      </c>
      <c r="AP162" s="123">
        <v>22</v>
      </c>
      <c r="AQ162" s="123">
        <v>4</v>
      </c>
      <c r="AR162" s="123">
        <v>2</v>
      </c>
      <c r="AS162" s="123">
        <v>2</v>
      </c>
      <c r="AT162" s="123" t="s">
        <v>489</v>
      </c>
      <c r="AU162" s="123" t="s">
        <v>489</v>
      </c>
      <c r="AV162" s="123" t="s">
        <v>585</v>
      </c>
      <c r="AW162" s="123"/>
      <c r="AX162" s="123" t="s">
        <v>637</v>
      </c>
      <c r="AY162" s="123" t="s">
        <v>483</v>
      </c>
      <c r="AZ162" s="123" t="s">
        <v>489</v>
      </c>
      <c r="BA162" s="123" t="s">
        <v>483</v>
      </c>
      <c r="BB162" s="123" t="s">
        <v>483</v>
      </c>
      <c r="BC162" s="123" t="s">
        <v>489</v>
      </c>
      <c r="BD162" s="123" t="s">
        <v>572</v>
      </c>
      <c r="BE162" s="123" t="s">
        <v>483</v>
      </c>
      <c r="BF162" s="123" t="s">
        <v>483</v>
      </c>
      <c r="BG162" s="123" t="s">
        <v>483</v>
      </c>
      <c r="BH162" s="123" t="s">
        <v>490</v>
      </c>
      <c r="BI162" s="123" t="s">
        <v>490</v>
      </c>
      <c r="BJ162" s="123" t="s">
        <v>490</v>
      </c>
      <c r="BK162" s="123" t="s">
        <v>490</v>
      </c>
      <c r="BL162" s="123" t="s">
        <v>490</v>
      </c>
      <c r="BM162" s="123" t="s">
        <v>483</v>
      </c>
      <c r="BN162" s="123" t="s">
        <v>490</v>
      </c>
      <c r="BO162" s="123" t="s">
        <v>483</v>
      </c>
      <c r="BP162" s="123" t="s">
        <v>483</v>
      </c>
      <c r="BQ162" s="123" t="s">
        <v>483</v>
      </c>
      <c r="BR162" s="123" t="s">
        <v>483</v>
      </c>
      <c r="BS162" s="123" t="s">
        <v>483</v>
      </c>
      <c r="BT162" s="123" t="s">
        <v>483</v>
      </c>
      <c r="BU162" s="123" t="s">
        <v>483</v>
      </c>
      <c r="BV162" s="123" t="s">
        <v>490</v>
      </c>
      <c r="BW162" s="123" t="s">
        <v>490</v>
      </c>
      <c r="BX162" s="123" t="s">
        <v>490</v>
      </c>
      <c r="BY162" s="123" t="s">
        <v>490</v>
      </c>
      <c r="BZ162" s="123" t="s">
        <v>483</v>
      </c>
      <c r="CA162" s="123" t="s">
        <v>483</v>
      </c>
      <c r="CB162" s="123" t="s">
        <v>483</v>
      </c>
      <c r="CC162" s="123" t="s">
        <v>483</v>
      </c>
      <c r="CD162" s="123" t="s">
        <v>490</v>
      </c>
      <c r="CE162" s="123" t="s">
        <v>483</v>
      </c>
      <c r="CF162" s="123"/>
      <c r="CG162" s="123" t="s">
        <v>483</v>
      </c>
      <c r="CH162" s="123" t="s">
        <v>483</v>
      </c>
      <c r="CI162" s="123" t="s">
        <v>483</v>
      </c>
      <c r="CJ162" s="123" t="s">
        <v>483</v>
      </c>
      <c r="CK162" s="123" t="s">
        <v>483</v>
      </c>
      <c r="CL162" s="123" t="s">
        <v>483</v>
      </c>
      <c r="CM162" s="123" t="s">
        <v>483</v>
      </c>
      <c r="CN162" s="123" t="s">
        <v>483</v>
      </c>
      <c r="CO162" s="123" t="s">
        <v>489</v>
      </c>
      <c r="CP162" s="123" t="s">
        <v>489</v>
      </c>
      <c r="CQ162" s="123" t="s">
        <v>483</v>
      </c>
      <c r="CR162" s="123" t="s">
        <v>483</v>
      </c>
      <c r="CS162" s="123" t="s">
        <v>483</v>
      </c>
      <c r="CT162" s="123" t="s">
        <v>483</v>
      </c>
      <c r="CU162" s="123" t="s">
        <v>483</v>
      </c>
      <c r="CV162" s="123" t="s">
        <v>483</v>
      </c>
      <c r="CW162" s="123" t="s">
        <v>483</v>
      </c>
      <c r="CX162" s="123" t="s">
        <v>483</v>
      </c>
      <c r="CY162" s="123" t="s">
        <v>483</v>
      </c>
      <c r="CZ162" s="123" t="s">
        <v>483</v>
      </c>
      <c r="DA162" s="123" t="s">
        <v>483</v>
      </c>
      <c r="DB162" s="123" t="s">
        <v>483</v>
      </c>
      <c r="DC162" s="123" t="s">
        <v>483</v>
      </c>
      <c r="DD162" s="123" t="s">
        <v>483</v>
      </c>
      <c r="DE162" s="123" t="s">
        <v>489</v>
      </c>
      <c r="DF162" s="123" t="s">
        <v>483</v>
      </c>
      <c r="DG162" s="123" t="s">
        <v>483</v>
      </c>
      <c r="DH162" s="123" t="s">
        <v>483</v>
      </c>
      <c r="DI162" s="123" t="s">
        <v>483</v>
      </c>
      <c r="DJ162" s="123" t="s">
        <v>483</v>
      </c>
      <c r="DK162" s="123" t="s">
        <v>483</v>
      </c>
      <c r="DL162" s="123" t="s">
        <v>483</v>
      </c>
      <c r="DM162" s="123" t="s">
        <v>618</v>
      </c>
      <c r="DN162" s="123" t="s">
        <v>483</v>
      </c>
      <c r="DO162" s="123" t="s">
        <v>483</v>
      </c>
      <c r="DP162" s="123" t="s">
        <v>483</v>
      </c>
      <c r="DQ162" s="123" t="s">
        <v>490</v>
      </c>
      <c r="DR162" s="123" t="s">
        <v>490</v>
      </c>
      <c r="DS162" s="123" t="s">
        <v>483</v>
      </c>
      <c r="DT162" s="123" t="s">
        <v>490</v>
      </c>
      <c r="DU162" s="123" t="s">
        <v>483</v>
      </c>
      <c r="DV162" s="123" t="s">
        <v>490</v>
      </c>
      <c r="DW162" s="123" t="s">
        <v>490</v>
      </c>
      <c r="DX162" s="123" t="s">
        <v>490</v>
      </c>
      <c r="DY162" s="123" t="s">
        <v>490</v>
      </c>
      <c r="DZ162" s="123" t="s">
        <v>490</v>
      </c>
      <c r="EA162" s="123" t="s">
        <v>490</v>
      </c>
      <c r="EB162" s="123" t="s">
        <v>490</v>
      </c>
      <c r="EC162" s="123" t="s">
        <v>490</v>
      </c>
      <c r="ED162" s="123" t="s">
        <v>490</v>
      </c>
      <c r="EE162" s="123">
        <v>1</v>
      </c>
      <c r="EF162" s="123">
        <v>4</v>
      </c>
      <c r="EG162" s="123">
        <v>4</v>
      </c>
      <c r="EH162" s="123" t="s">
        <v>483</v>
      </c>
      <c r="EI162" s="123" t="s">
        <v>489</v>
      </c>
      <c r="EJ162" s="123" t="s">
        <v>483</v>
      </c>
      <c r="EK162" s="123" t="s">
        <v>490</v>
      </c>
      <c r="EL162" s="123" t="s">
        <v>483</v>
      </c>
      <c r="EM162" s="123" t="s">
        <v>490</v>
      </c>
      <c r="EN162" s="123" t="s">
        <v>490</v>
      </c>
      <c r="EO162" s="123" t="s">
        <v>490</v>
      </c>
      <c r="EP162" s="123" t="s">
        <v>483</v>
      </c>
      <c r="EQ162" s="123" t="s">
        <v>490</v>
      </c>
      <c r="ER162" s="123" t="s">
        <v>490</v>
      </c>
      <c r="ES162" s="123" t="s">
        <v>490</v>
      </c>
      <c r="ET162" s="123" t="s">
        <v>490</v>
      </c>
      <c r="EU162" s="123" t="s">
        <v>483</v>
      </c>
      <c r="EV162" s="123" t="s">
        <v>490</v>
      </c>
      <c r="EW162" s="123" t="s">
        <v>490</v>
      </c>
      <c r="EX162" s="123" t="s">
        <v>490</v>
      </c>
      <c r="EY162" s="123" t="s">
        <v>490</v>
      </c>
      <c r="EZ162" s="123" t="s">
        <v>490</v>
      </c>
      <c r="FA162" s="123" t="s">
        <v>483</v>
      </c>
      <c r="FB162" s="123" t="s">
        <v>490</v>
      </c>
      <c r="FC162" s="123" t="s">
        <v>490</v>
      </c>
      <c r="FD162" s="123" t="s">
        <v>490</v>
      </c>
      <c r="FE162" s="123" t="s">
        <v>483</v>
      </c>
      <c r="FF162" s="123" t="s">
        <v>490</v>
      </c>
      <c r="FG162" s="123" t="s">
        <v>490</v>
      </c>
      <c r="FH162" s="123" t="s">
        <v>483</v>
      </c>
      <c r="FI162" s="123" t="s">
        <v>483</v>
      </c>
      <c r="FJ162" s="123" t="s">
        <v>483</v>
      </c>
      <c r="FK162" s="123" t="s">
        <v>483</v>
      </c>
      <c r="FL162" s="123" t="s">
        <v>483</v>
      </c>
      <c r="FM162" s="123" t="s">
        <v>483</v>
      </c>
      <c r="FN162" s="123" t="s">
        <v>490</v>
      </c>
      <c r="FO162" s="123" t="s">
        <v>490</v>
      </c>
      <c r="FP162" s="123" t="s">
        <v>483</v>
      </c>
      <c r="FQ162" s="123" t="s">
        <v>483</v>
      </c>
      <c r="FR162" s="123" t="s">
        <v>490</v>
      </c>
      <c r="FS162" s="123" t="s">
        <v>490</v>
      </c>
      <c r="FT162" s="123" t="s">
        <v>490</v>
      </c>
      <c r="FU162" s="123" t="s">
        <v>483</v>
      </c>
      <c r="FV162" s="123" t="s">
        <v>490</v>
      </c>
      <c r="FW162" s="123" t="s">
        <v>483</v>
      </c>
      <c r="FX162" s="123" t="s">
        <v>483</v>
      </c>
      <c r="FY162" s="123" t="s">
        <v>483</v>
      </c>
      <c r="FZ162" s="123" t="s">
        <v>483</v>
      </c>
      <c r="GA162" s="123" t="s">
        <v>483</v>
      </c>
      <c r="GB162" s="123" t="s">
        <v>483</v>
      </c>
      <c r="GC162" s="123" t="s">
        <v>483</v>
      </c>
      <c r="GD162" s="123" t="s">
        <v>483</v>
      </c>
      <c r="GE162" s="123" t="s">
        <v>483</v>
      </c>
      <c r="GF162" s="123" t="s">
        <v>483</v>
      </c>
      <c r="GG162" s="123" t="s">
        <v>483</v>
      </c>
      <c r="GH162" s="123" t="s">
        <v>483</v>
      </c>
      <c r="GI162" s="123" t="s">
        <v>483</v>
      </c>
      <c r="GJ162" s="123" t="s">
        <v>483</v>
      </c>
      <c r="GK162" s="123" t="s">
        <v>483</v>
      </c>
      <c r="GL162" s="123" t="s">
        <v>483</v>
      </c>
      <c r="GM162" s="123" t="s">
        <v>483</v>
      </c>
      <c r="GN162" s="123" t="s">
        <v>483</v>
      </c>
      <c r="GO162" s="123" t="s">
        <v>483</v>
      </c>
      <c r="GP162" s="123" t="s">
        <v>483</v>
      </c>
      <c r="GQ162" s="123" t="s">
        <v>489</v>
      </c>
      <c r="GR162" s="123" t="s">
        <v>490</v>
      </c>
      <c r="GS162" s="123" t="s">
        <v>490</v>
      </c>
      <c r="GT162" s="123" t="s">
        <v>490</v>
      </c>
      <c r="GU162" s="123" t="s">
        <v>490</v>
      </c>
      <c r="GV162" s="123" t="s">
        <v>490</v>
      </c>
      <c r="GW162" s="123" t="s">
        <v>490</v>
      </c>
      <c r="GX162" s="123" t="s">
        <v>490</v>
      </c>
      <c r="GY162" s="123" t="s">
        <v>483</v>
      </c>
      <c r="GZ162" s="123" t="s">
        <v>483</v>
      </c>
      <c r="HA162" s="123" t="s">
        <v>483</v>
      </c>
      <c r="HB162" s="123" t="s">
        <v>483</v>
      </c>
      <c r="HC162" s="123" t="s">
        <v>483</v>
      </c>
      <c r="HD162" s="123" t="s">
        <v>483</v>
      </c>
      <c r="HE162" s="123" t="s">
        <v>483</v>
      </c>
      <c r="HF162" s="123" t="s">
        <v>490</v>
      </c>
      <c r="HG162" s="123" t="s">
        <v>490</v>
      </c>
      <c r="HH162" s="123" t="s">
        <v>490</v>
      </c>
      <c r="HI162" s="123" t="s">
        <v>490</v>
      </c>
      <c r="HJ162" s="123" t="s">
        <v>490</v>
      </c>
      <c r="HK162" s="123" t="s">
        <v>490</v>
      </c>
      <c r="HL162" s="123" t="s">
        <v>490</v>
      </c>
      <c r="HM162" s="123" t="s">
        <v>490</v>
      </c>
      <c r="HN162" s="123" t="s">
        <v>490</v>
      </c>
      <c r="HO162" s="123" t="s">
        <v>490</v>
      </c>
      <c r="HP162" s="123" t="s">
        <v>490</v>
      </c>
      <c r="HQ162" s="123" t="s">
        <v>490</v>
      </c>
      <c r="HR162" s="123" t="s">
        <v>490</v>
      </c>
      <c r="HS162" s="123" t="s">
        <v>490</v>
      </c>
      <c r="HT162" s="123" t="s">
        <v>490</v>
      </c>
      <c r="HU162" s="123" t="s">
        <v>490</v>
      </c>
      <c r="HV162" s="123" t="s">
        <v>483</v>
      </c>
      <c r="HW162" s="123" t="s">
        <v>483</v>
      </c>
      <c r="HX162" s="123" t="s">
        <v>483</v>
      </c>
      <c r="HY162" s="123" t="s">
        <v>483</v>
      </c>
      <c r="HZ162" s="123" t="s">
        <v>483</v>
      </c>
      <c r="IA162" s="123" t="s">
        <v>483</v>
      </c>
      <c r="IB162" s="123" t="s">
        <v>483</v>
      </c>
      <c r="IC162" s="123" t="s">
        <v>483</v>
      </c>
      <c r="ID162" s="123" t="s">
        <v>483</v>
      </c>
      <c r="IE162" s="123" t="s">
        <v>483</v>
      </c>
      <c r="IF162" s="123" t="s">
        <v>483</v>
      </c>
      <c r="IG162" s="123" t="s">
        <v>483</v>
      </c>
      <c r="IH162" s="123" t="s">
        <v>483</v>
      </c>
      <c r="II162" s="123" t="s">
        <v>483</v>
      </c>
      <c r="IJ162" s="123" t="s">
        <v>489</v>
      </c>
      <c r="IK162" s="123" t="s">
        <v>483</v>
      </c>
      <c r="IL162" s="123" t="s">
        <v>483</v>
      </c>
      <c r="IM162" s="123" t="s">
        <v>483</v>
      </c>
      <c r="IN162" s="123">
        <v>1</v>
      </c>
      <c r="IO162" s="123"/>
      <c r="IP162" s="123">
        <v>1</v>
      </c>
      <c r="IQ162" s="123"/>
      <c r="IR162" s="123">
        <v>7</v>
      </c>
      <c r="IS162" s="123"/>
      <c r="IT162" s="123"/>
      <c r="IU162" s="123"/>
      <c r="IV162" s="123">
        <v>4</v>
      </c>
      <c r="IW162" s="123"/>
      <c r="IX162" s="123"/>
      <c r="IY162" s="123">
        <v>1</v>
      </c>
      <c r="IZ162" s="123"/>
      <c r="JA162" s="123">
        <v>1</v>
      </c>
      <c r="JB162" s="123"/>
      <c r="JC162" s="123"/>
      <c r="JD162" s="123">
        <v>1</v>
      </c>
      <c r="JE162" s="123"/>
      <c r="JF162" s="123"/>
      <c r="JG162" s="123"/>
      <c r="JH162" s="123">
        <v>4</v>
      </c>
      <c r="JI162" s="123"/>
      <c r="JJ162" s="123">
        <v>5</v>
      </c>
      <c r="JK162" s="123"/>
      <c r="JL162" s="123">
        <v>2</v>
      </c>
      <c r="JM162" s="123"/>
      <c r="JN162" s="123">
        <v>25</v>
      </c>
      <c r="JO162" s="123">
        <v>2</v>
      </c>
      <c r="JP162" s="123">
        <v>27</v>
      </c>
      <c r="JQ162" s="123">
        <v>5</v>
      </c>
      <c r="JR162" s="123" t="s">
        <v>2742</v>
      </c>
      <c r="JS162" s="123" t="s">
        <v>489</v>
      </c>
      <c r="JT162" s="123" t="s">
        <v>483</v>
      </c>
      <c r="JU162" s="123" t="s">
        <v>483</v>
      </c>
      <c r="JV162" s="123" t="s">
        <v>483</v>
      </c>
      <c r="JW162" s="123" t="s">
        <v>489</v>
      </c>
      <c r="JX162" s="123" t="s">
        <v>483</v>
      </c>
      <c r="JY162" s="123" t="s">
        <v>483</v>
      </c>
      <c r="JZ162" s="123" t="s">
        <v>483</v>
      </c>
      <c r="KA162" s="123" t="s">
        <v>483</v>
      </c>
      <c r="KB162" s="123" t="s">
        <v>483</v>
      </c>
      <c r="KC162" s="123" t="s">
        <v>483</v>
      </c>
      <c r="KD162" s="123" t="s">
        <v>740</v>
      </c>
      <c r="KE162" s="123" t="s">
        <v>715</v>
      </c>
      <c r="KF162" s="123" t="s">
        <v>1045</v>
      </c>
      <c r="KG162" s="123" t="s">
        <v>622</v>
      </c>
      <c r="KH162" s="123" t="s">
        <v>485</v>
      </c>
      <c r="KI162" s="123"/>
      <c r="KJ162" s="123" t="s">
        <v>483</v>
      </c>
      <c r="KK162" s="123" t="s">
        <v>483</v>
      </c>
      <c r="KL162" s="123" t="s">
        <v>483</v>
      </c>
      <c r="KM162" s="123" t="s">
        <v>483</v>
      </c>
      <c r="KN162" s="123" t="s">
        <v>483</v>
      </c>
      <c r="KO162" s="123" t="s">
        <v>483</v>
      </c>
      <c r="KP162" s="123" t="s">
        <v>483</v>
      </c>
      <c r="KQ162" s="123" t="s">
        <v>483</v>
      </c>
      <c r="KR162" s="123" t="s">
        <v>483</v>
      </c>
      <c r="KS162" s="123" t="s">
        <v>483</v>
      </c>
      <c r="KT162" s="123" t="s">
        <v>483</v>
      </c>
      <c r="KU162" s="123" t="s">
        <v>483</v>
      </c>
      <c r="KV162" s="123" t="s">
        <v>483</v>
      </c>
      <c r="KW162" s="123" t="s">
        <v>483</v>
      </c>
      <c r="KX162" s="123" t="s">
        <v>483</v>
      </c>
      <c r="KY162" s="123" t="s">
        <v>483</v>
      </c>
      <c r="KZ162" s="123" t="s">
        <v>483</v>
      </c>
      <c r="LA162" s="123" t="s">
        <v>483</v>
      </c>
      <c r="LB162" s="123" t="s">
        <v>483</v>
      </c>
      <c r="LC162" s="123" t="s">
        <v>483</v>
      </c>
      <c r="LD162" s="123" t="s">
        <v>483</v>
      </c>
      <c r="LE162" s="123" t="s">
        <v>483</v>
      </c>
      <c r="LF162" s="123">
        <v>0</v>
      </c>
      <c r="LG162" s="123">
        <v>2</v>
      </c>
      <c r="LH162" s="123">
        <v>0</v>
      </c>
      <c r="LI162" s="123">
        <v>2</v>
      </c>
      <c r="LJ162" s="123">
        <v>4</v>
      </c>
      <c r="LK162" s="123">
        <v>4</v>
      </c>
      <c r="LL162" s="123">
        <v>2</v>
      </c>
      <c r="LM162" s="123">
        <v>2</v>
      </c>
      <c r="LN162" s="123" t="s">
        <v>489</v>
      </c>
      <c r="LO162" s="123" t="s">
        <v>483</v>
      </c>
      <c r="LP162" s="123" t="s">
        <v>483</v>
      </c>
      <c r="LQ162" s="123" t="s">
        <v>483</v>
      </c>
      <c r="LR162" s="123" t="s">
        <v>483</v>
      </c>
      <c r="LS162" s="123" t="s">
        <v>489</v>
      </c>
      <c r="LT162" s="123" t="s">
        <v>489</v>
      </c>
      <c r="LU162" s="123" t="s">
        <v>489</v>
      </c>
      <c r="LV162" s="123" t="s">
        <v>483</v>
      </c>
      <c r="LW162" s="123" t="s">
        <v>483</v>
      </c>
      <c r="LX162" s="123" t="s">
        <v>489</v>
      </c>
      <c r="LY162" s="123" t="s">
        <v>489</v>
      </c>
      <c r="LZ162" s="123" t="s">
        <v>483</v>
      </c>
      <c r="MA162" s="123" t="s">
        <v>483</v>
      </c>
      <c r="MB162" s="123" t="s">
        <v>483</v>
      </c>
      <c r="MC162" s="123" t="s">
        <v>483</v>
      </c>
      <c r="MD162" s="123" t="s">
        <v>483</v>
      </c>
      <c r="ME162" s="123" t="s">
        <v>483</v>
      </c>
      <c r="MF162" s="123" t="s">
        <v>483</v>
      </c>
      <c r="MG162" s="123" t="s">
        <v>483</v>
      </c>
      <c r="MH162" s="123" t="s">
        <v>483</v>
      </c>
      <c r="MI162" s="123" t="s">
        <v>483</v>
      </c>
      <c r="MJ162" s="123" t="s">
        <v>483</v>
      </c>
      <c r="MK162" s="123" t="s">
        <v>483</v>
      </c>
      <c r="ML162" s="123" t="s">
        <v>483</v>
      </c>
      <c r="MM162" s="123" t="s">
        <v>483</v>
      </c>
      <c r="MN162" s="123" t="s">
        <v>483</v>
      </c>
      <c r="MO162" s="123" t="s">
        <v>489</v>
      </c>
      <c r="MP162" s="123" t="s">
        <v>483</v>
      </c>
      <c r="MQ162" s="123" t="s">
        <v>483</v>
      </c>
      <c r="MR162" s="123" t="s">
        <v>483</v>
      </c>
      <c r="MS162" s="123" t="s">
        <v>483</v>
      </c>
      <c r="MT162" s="123" t="s">
        <v>483</v>
      </c>
      <c r="MU162" s="123" t="s">
        <v>483</v>
      </c>
      <c r="MV162" s="123" t="s">
        <v>489</v>
      </c>
      <c r="MW162" s="123" t="s">
        <v>483</v>
      </c>
      <c r="MX162" s="123" t="s">
        <v>489</v>
      </c>
      <c r="MY162" s="123" t="s">
        <v>483</v>
      </c>
      <c r="MZ162" s="123" t="s">
        <v>483</v>
      </c>
      <c r="NA162" s="123" t="s">
        <v>483</v>
      </c>
      <c r="NB162" s="123" t="s">
        <v>483</v>
      </c>
      <c r="NC162" s="123" t="s">
        <v>483</v>
      </c>
      <c r="ND162" s="123" t="s">
        <v>489</v>
      </c>
      <c r="NE162" s="123" t="s">
        <v>483</v>
      </c>
      <c r="NF162" s="123" t="s">
        <v>483</v>
      </c>
      <c r="NG162" s="123" t="s">
        <v>483</v>
      </c>
      <c r="NH162" s="123" t="s">
        <v>483</v>
      </c>
      <c r="NI162" s="123" t="s">
        <v>483</v>
      </c>
      <c r="NJ162" s="123" t="s">
        <v>483</v>
      </c>
      <c r="NK162" s="123" t="s">
        <v>483</v>
      </c>
      <c r="NL162" s="123" t="s">
        <v>483</v>
      </c>
      <c r="NM162" s="123" t="s">
        <v>483</v>
      </c>
      <c r="NN162" s="123" t="s">
        <v>483</v>
      </c>
      <c r="NO162" s="123" t="s">
        <v>483</v>
      </c>
      <c r="NP162" s="123" t="s">
        <v>483</v>
      </c>
      <c r="NQ162" s="123" t="s">
        <v>483</v>
      </c>
      <c r="NR162" s="123" t="s">
        <v>483</v>
      </c>
      <c r="NS162" s="123" t="s">
        <v>483</v>
      </c>
      <c r="NT162" s="123" t="s">
        <v>483</v>
      </c>
      <c r="NU162" s="123" t="s">
        <v>483</v>
      </c>
      <c r="NV162" s="123" t="s">
        <v>483</v>
      </c>
      <c r="NW162" s="123" t="s">
        <v>483</v>
      </c>
      <c r="NX162" s="123" t="s">
        <v>483</v>
      </c>
      <c r="NY162" s="123" t="s">
        <v>483</v>
      </c>
      <c r="NZ162" s="123" t="s">
        <v>483</v>
      </c>
      <c r="OA162" s="123" t="s">
        <v>483</v>
      </c>
      <c r="OB162" s="123" t="s">
        <v>483</v>
      </c>
      <c r="OC162" s="123" t="s">
        <v>483</v>
      </c>
      <c r="OD162" s="123" t="s">
        <v>483</v>
      </c>
      <c r="OE162" s="123" t="s">
        <v>483</v>
      </c>
      <c r="OF162" s="123" t="s">
        <v>483</v>
      </c>
      <c r="OG162" s="123" t="s">
        <v>483</v>
      </c>
      <c r="OH162" s="123" t="s">
        <v>483</v>
      </c>
      <c r="OI162" s="123" t="s">
        <v>483</v>
      </c>
      <c r="OJ162" s="123" t="s">
        <v>483</v>
      </c>
      <c r="OK162" s="123" t="s">
        <v>483</v>
      </c>
      <c r="OL162" s="123" t="s">
        <v>483</v>
      </c>
      <c r="OM162" s="123" t="s">
        <v>483</v>
      </c>
      <c r="ON162" s="123" t="s">
        <v>483</v>
      </c>
      <c r="OO162" s="123" t="s">
        <v>483</v>
      </c>
      <c r="OP162" s="123" t="s">
        <v>489</v>
      </c>
      <c r="OQ162" s="123" t="s">
        <v>483</v>
      </c>
      <c r="OR162" s="123" t="s">
        <v>489</v>
      </c>
      <c r="OS162" s="123" t="s">
        <v>483</v>
      </c>
      <c r="OT162" s="123" t="s">
        <v>483</v>
      </c>
      <c r="OU162" s="123" t="s">
        <v>489</v>
      </c>
      <c r="OV162" s="123" t="s">
        <v>483</v>
      </c>
      <c r="OW162" s="123" t="s">
        <v>575</v>
      </c>
      <c r="OX162" s="123" t="s">
        <v>483</v>
      </c>
      <c r="OY162" s="123" t="s">
        <v>483</v>
      </c>
      <c r="OZ162" s="123" t="s">
        <v>483</v>
      </c>
      <c r="PA162" s="123" t="s">
        <v>483</v>
      </c>
      <c r="PB162" s="123" t="s">
        <v>483</v>
      </c>
      <c r="PC162" s="123" t="s">
        <v>489</v>
      </c>
      <c r="PD162" s="123" t="s">
        <v>483</v>
      </c>
      <c r="PE162" s="123" t="s">
        <v>483</v>
      </c>
      <c r="PF162" s="123" t="s">
        <v>483</v>
      </c>
      <c r="PG162" s="123" t="s">
        <v>483</v>
      </c>
      <c r="PH162" s="123" t="s">
        <v>489</v>
      </c>
      <c r="PI162" s="123" t="s">
        <v>483</v>
      </c>
      <c r="PJ162" s="123" t="s">
        <v>483</v>
      </c>
      <c r="PK162" s="123" t="s">
        <v>483</v>
      </c>
      <c r="PL162" s="123" t="s">
        <v>489</v>
      </c>
      <c r="PM162" s="123" t="s">
        <v>483</v>
      </c>
      <c r="PN162" s="123" t="s">
        <v>483</v>
      </c>
      <c r="PO162" s="123" t="s">
        <v>489</v>
      </c>
      <c r="PP162" s="123" t="s">
        <v>483</v>
      </c>
      <c r="PQ162" s="123" t="s">
        <v>489</v>
      </c>
      <c r="PR162" s="123" t="s">
        <v>483</v>
      </c>
      <c r="PS162" s="123" t="s">
        <v>483</v>
      </c>
      <c r="PT162" s="123" t="s">
        <v>483</v>
      </c>
      <c r="PU162" s="123" t="s">
        <v>574</v>
      </c>
      <c r="PV162" s="123" t="s">
        <v>574</v>
      </c>
      <c r="PW162" s="123" t="s">
        <v>574</v>
      </c>
      <c r="PX162" s="123" t="s">
        <v>574</v>
      </c>
      <c r="PY162" s="123" t="s">
        <v>574</v>
      </c>
      <c r="PZ162" s="123" t="s">
        <v>490</v>
      </c>
      <c r="QA162" s="123" t="s">
        <v>682</v>
      </c>
      <c r="QB162" s="123" t="s">
        <v>490</v>
      </c>
      <c r="QC162" s="123" t="s">
        <v>572</v>
      </c>
      <c r="QD162" s="123" t="s">
        <v>483</v>
      </c>
      <c r="QE162" s="123" t="s">
        <v>2743</v>
      </c>
      <c r="QF162" s="123"/>
      <c r="QG162" s="123"/>
      <c r="QH162" s="123" t="s">
        <v>489</v>
      </c>
      <c r="QI162" s="123" t="s">
        <v>483</v>
      </c>
      <c r="QJ162" s="123" t="s">
        <v>483</v>
      </c>
      <c r="QK162" s="123"/>
      <c r="QL162" s="123" t="s">
        <v>483</v>
      </c>
      <c r="QM162" s="123" t="s">
        <v>489</v>
      </c>
      <c r="QN162" s="123" t="s">
        <v>483</v>
      </c>
      <c r="QO162" s="123" t="s">
        <v>483</v>
      </c>
      <c r="QP162" s="123" t="s">
        <v>483</v>
      </c>
      <c r="QQ162" s="123">
        <v>5</v>
      </c>
      <c r="QR162" s="123">
        <v>2</v>
      </c>
      <c r="QS162" s="123">
        <v>1</v>
      </c>
      <c r="QT162" s="123" t="s">
        <v>2744</v>
      </c>
      <c r="QU162" s="90" t="s">
        <v>4479</v>
      </c>
      <c r="QV162" s="90" t="s">
        <v>4484</v>
      </c>
      <c r="QW162" s="125" t="s">
        <v>4970</v>
      </c>
      <c r="QX162" s="148" t="s">
        <v>483</v>
      </c>
      <c r="QY162" s="90" t="s">
        <v>483</v>
      </c>
      <c r="QZ162" s="148" t="s">
        <v>483</v>
      </c>
      <c r="RA162" s="58" t="s">
        <v>4512</v>
      </c>
      <c r="RB162" s="148">
        <v>21</v>
      </c>
      <c r="RC162" s="148">
        <v>17</v>
      </c>
      <c r="RD162" s="148">
        <v>4</v>
      </c>
      <c r="RE162" s="149">
        <v>18</v>
      </c>
      <c r="RF162" s="149">
        <v>14</v>
      </c>
      <c r="RG162" s="149">
        <v>4</v>
      </c>
      <c r="RH162" s="152">
        <v>17</v>
      </c>
      <c r="RI162" s="152">
        <v>14</v>
      </c>
      <c r="RJ162" s="152">
        <v>3</v>
      </c>
      <c r="RK162" s="90">
        <v>18</v>
      </c>
      <c r="RL162" s="90">
        <v>14</v>
      </c>
      <c r="RM162" s="90">
        <v>4</v>
      </c>
      <c r="RN162" s="149">
        <v>12</v>
      </c>
      <c r="RO162" s="152">
        <v>25</v>
      </c>
      <c r="RP162" s="90" t="s">
        <v>4728</v>
      </c>
      <c r="RQ162" s="58" t="s">
        <v>4747</v>
      </c>
      <c r="RR162" s="90" t="s">
        <v>4723</v>
      </c>
      <c r="RS162" s="80">
        <v>0</v>
      </c>
      <c r="RT162" s="80">
        <v>1</v>
      </c>
      <c r="RU162" s="80">
        <v>0</v>
      </c>
      <c r="RV162" s="80">
        <v>0</v>
      </c>
      <c r="RW162" s="80" t="s">
        <v>5449</v>
      </c>
      <c r="RX162" s="80">
        <v>0</v>
      </c>
      <c r="RY162" s="218" t="s">
        <v>483</v>
      </c>
      <c r="RZ162" s="218"/>
      <c r="SA162" s="191" t="s">
        <v>5816</v>
      </c>
      <c r="SB162" s="90" t="s">
        <v>4781</v>
      </c>
      <c r="SC162" s="90" t="s">
        <v>4781</v>
      </c>
      <c r="SD162" s="231" t="s">
        <v>5813</v>
      </c>
      <c r="SE162" s="124" t="s">
        <v>483</v>
      </c>
      <c r="SF162" s="114"/>
      <c r="SG162" s="114"/>
      <c r="SH162" s="114"/>
      <c r="SI162" s="114"/>
      <c r="SJ162" s="114"/>
      <c r="SK162" s="114"/>
      <c r="SL162" s="114"/>
      <c r="SM162" s="114"/>
      <c r="SN162" s="242"/>
      <c r="SO162" s="114"/>
      <c r="SQ162" s="123"/>
      <c r="SR162" s="123"/>
      <c r="ST162" s="176" t="s">
        <v>489</v>
      </c>
      <c r="SV162" s="236" t="s">
        <v>4484</v>
      </c>
    </row>
    <row r="163" spans="1:516" s="98" customFormat="1" ht="84.75" customHeight="1" x14ac:dyDescent="0.25">
      <c r="A163" s="123" t="s">
        <v>2756</v>
      </c>
      <c r="B163" s="93">
        <v>240</v>
      </c>
      <c r="C163" s="123">
        <v>2019</v>
      </c>
      <c r="D163" s="94" t="s">
        <v>4073</v>
      </c>
      <c r="E163" s="123">
        <v>16</v>
      </c>
      <c r="F163" s="123" t="s">
        <v>706</v>
      </c>
      <c r="G163" s="114" t="s">
        <v>2757</v>
      </c>
      <c r="H163" s="123"/>
      <c r="I163" s="123" t="s">
        <v>5059</v>
      </c>
      <c r="J163" s="123" t="s">
        <v>2747</v>
      </c>
      <c r="K163" s="123" t="s">
        <v>605</v>
      </c>
      <c r="L163" s="123" t="s">
        <v>2758</v>
      </c>
      <c r="M163" s="123" t="s">
        <v>2759</v>
      </c>
      <c r="N163" s="123"/>
      <c r="O163" s="123" t="s">
        <v>608</v>
      </c>
      <c r="P163" s="123" t="s">
        <v>2760</v>
      </c>
      <c r="Q163" s="123"/>
      <c r="R163" s="95" t="s">
        <v>2761</v>
      </c>
      <c r="S163" s="97">
        <v>52149</v>
      </c>
      <c r="T163" s="97" t="s">
        <v>631</v>
      </c>
      <c r="U163" s="97"/>
      <c r="V163" s="97" t="s">
        <v>2762</v>
      </c>
      <c r="W163" s="97" t="s">
        <v>739</v>
      </c>
      <c r="X163" s="183">
        <v>7228842939</v>
      </c>
      <c r="Y163" s="95" t="s">
        <v>2761</v>
      </c>
      <c r="Z163" s="123">
        <v>200</v>
      </c>
      <c r="AA163" s="123">
        <v>200</v>
      </c>
      <c r="AB163" s="123">
        <v>0</v>
      </c>
      <c r="AC163" s="123">
        <v>0</v>
      </c>
      <c r="AD163" s="123">
        <v>100</v>
      </c>
      <c r="AE163" s="123">
        <v>100</v>
      </c>
      <c r="AF163" s="123">
        <v>0</v>
      </c>
      <c r="AG163" s="123">
        <v>0</v>
      </c>
      <c r="AH163" s="123">
        <v>300</v>
      </c>
      <c r="AI163" s="123">
        <v>0</v>
      </c>
      <c r="AJ163" s="123">
        <v>0</v>
      </c>
      <c r="AK163" s="123">
        <v>300</v>
      </c>
      <c r="AL163" s="123">
        <v>360</v>
      </c>
      <c r="AM163" s="123">
        <v>72</v>
      </c>
      <c r="AN163" s="123">
        <v>88</v>
      </c>
      <c r="AO163" s="123">
        <v>60</v>
      </c>
      <c r="AP163" s="123">
        <v>3</v>
      </c>
      <c r="AQ163" s="123">
        <v>180</v>
      </c>
      <c r="AR163" s="123">
        <v>80</v>
      </c>
      <c r="AS163" s="123">
        <v>100</v>
      </c>
      <c r="AT163" s="123" t="s">
        <v>483</v>
      </c>
      <c r="AU163" s="123" t="s">
        <v>489</v>
      </c>
      <c r="AV163" s="123" t="s">
        <v>782</v>
      </c>
      <c r="AW163" s="123">
        <v>60</v>
      </c>
      <c r="AX163" s="123" t="s">
        <v>637</v>
      </c>
      <c r="AY163" s="123" t="s">
        <v>483</v>
      </c>
      <c r="AZ163" s="123" t="s">
        <v>483</v>
      </c>
      <c r="BA163" s="123" t="s">
        <v>483</v>
      </c>
      <c r="BB163" s="123" t="s">
        <v>483</v>
      </c>
      <c r="BC163" s="123" t="s">
        <v>489</v>
      </c>
      <c r="BD163" s="123" t="s">
        <v>682</v>
      </c>
      <c r="BE163" s="123" t="s">
        <v>490</v>
      </c>
      <c r="BF163" s="123" t="s">
        <v>490</v>
      </c>
      <c r="BG163" s="123" t="s">
        <v>490</v>
      </c>
      <c r="BH163" s="123" t="s">
        <v>490</v>
      </c>
      <c r="BI163" s="123" t="s">
        <v>483</v>
      </c>
      <c r="BJ163" s="123" t="s">
        <v>483</v>
      </c>
      <c r="BK163" s="123" t="s">
        <v>483</v>
      </c>
      <c r="BL163" s="123" t="s">
        <v>483</v>
      </c>
      <c r="BM163" s="123" t="s">
        <v>490</v>
      </c>
      <c r="BN163" s="123" t="s">
        <v>490</v>
      </c>
      <c r="BO163" s="123" t="s">
        <v>483</v>
      </c>
      <c r="BP163" s="123" t="s">
        <v>490</v>
      </c>
      <c r="BQ163" s="123" t="s">
        <v>483</v>
      </c>
      <c r="BR163" s="123" t="s">
        <v>483</v>
      </c>
      <c r="BS163" s="123" t="s">
        <v>490</v>
      </c>
      <c r="BT163" s="123" t="s">
        <v>490</v>
      </c>
      <c r="BU163" s="123" t="s">
        <v>490</v>
      </c>
      <c r="BV163" s="123" t="s">
        <v>483</v>
      </c>
      <c r="BW163" s="123" t="s">
        <v>483</v>
      </c>
      <c r="BX163" s="123" t="s">
        <v>483</v>
      </c>
      <c r="BY163" s="123" t="s">
        <v>483</v>
      </c>
      <c r="BZ163" s="123" t="s">
        <v>483</v>
      </c>
      <c r="CA163" s="123" t="s">
        <v>483</v>
      </c>
      <c r="CB163" s="123" t="s">
        <v>483</v>
      </c>
      <c r="CC163" s="123" t="s">
        <v>483</v>
      </c>
      <c r="CD163" s="123" t="s">
        <v>490</v>
      </c>
      <c r="CE163" s="123" t="s">
        <v>490</v>
      </c>
      <c r="CF163" s="123" t="s">
        <v>2763</v>
      </c>
      <c r="CG163" s="123" t="s">
        <v>483</v>
      </c>
      <c r="CH163" s="123" t="s">
        <v>483</v>
      </c>
      <c r="CI163" s="123" t="s">
        <v>483</v>
      </c>
      <c r="CJ163" s="123" t="s">
        <v>483</v>
      </c>
      <c r="CK163" s="123" t="s">
        <v>483</v>
      </c>
      <c r="CL163" s="123" t="s">
        <v>483</v>
      </c>
      <c r="CM163" s="123" t="s">
        <v>489</v>
      </c>
      <c r="CN163" s="123" t="s">
        <v>483</v>
      </c>
      <c r="CO163" s="123" t="s">
        <v>483</v>
      </c>
      <c r="CP163" s="123" t="s">
        <v>489</v>
      </c>
      <c r="CQ163" s="123" t="s">
        <v>483</v>
      </c>
      <c r="CR163" s="123" t="s">
        <v>489</v>
      </c>
      <c r="CS163" s="123" t="s">
        <v>489</v>
      </c>
      <c r="CT163" s="123" t="s">
        <v>489</v>
      </c>
      <c r="CU163" s="123" t="s">
        <v>483</v>
      </c>
      <c r="CV163" s="123" t="s">
        <v>490</v>
      </c>
      <c r="CW163" s="123" t="s">
        <v>483</v>
      </c>
      <c r="CX163" s="123" t="s">
        <v>483</v>
      </c>
      <c r="CY163" s="123" t="s">
        <v>483</v>
      </c>
      <c r="CZ163" s="123" t="s">
        <v>490</v>
      </c>
      <c r="DA163" s="123" t="s">
        <v>490</v>
      </c>
      <c r="DB163" s="123" t="s">
        <v>490</v>
      </c>
      <c r="DC163" s="123" t="s">
        <v>490</v>
      </c>
      <c r="DD163" s="123" t="s">
        <v>490</v>
      </c>
      <c r="DE163" s="123" t="s">
        <v>490</v>
      </c>
      <c r="DF163" s="123" t="s">
        <v>490</v>
      </c>
      <c r="DG163" s="123" t="s">
        <v>490</v>
      </c>
      <c r="DH163" s="123" t="s">
        <v>490</v>
      </c>
      <c r="DI163" s="123" t="s">
        <v>490</v>
      </c>
      <c r="DJ163" s="123" t="s">
        <v>490</v>
      </c>
      <c r="DK163" s="123" t="s">
        <v>490</v>
      </c>
      <c r="DL163" s="123" t="s">
        <v>490</v>
      </c>
      <c r="DM163" s="123" t="s">
        <v>618</v>
      </c>
      <c r="DN163" s="123" t="s">
        <v>489</v>
      </c>
      <c r="DO163" s="123" t="s">
        <v>483</v>
      </c>
      <c r="DP163" s="123" t="s">
        <v>483</v>
      </c>
      <c r="DQ163" s="123" t="s">
        <v>490</v>
      </c>
      <c r="DR163" s="123" t="s">
        <v>490</v>
      </c>
      <c r="DS163" s="123" t="s">
        <v>483</v>
      </c>
      <c r="DT163" s="123" t="s">
        <v>490</v>
      </c>
      <c r="DU163" s="123" t="s">
        <v>483</v>
      </c>
      <c r="DV163" s="123" t="s">
        <v>483</v>
      </c>
      <c r="DW163" s="123" t="s">
        <v>483</v>
      </c>
      <c r="DX163" s="123" t="s">
        <v>483</v>
      </c>
      <c r="DY163" s="123" t="s">
        <v>483</v>
      </c>
      <c r="DZ163" s="123" t="s">
        <v>483</v>
      </c>
      <c r="EA163" s="123" t="s">
        <v>483</v>
      </c>
      <c r="EB163" s="123" t="s">
        <v>483</v>
      </c>
      <c r="EC163" s="123" t="s">
        <v>483</v>
      </c>
      <c r="ED163" s="123" t="s">
        <v>483</v>
      </c>
      <c r="EE163" s="123">
        <v>20</v>
      </c>
      <c r="EF163" s="123">
        <v>70</v>
      </c>
      <c r="EG163" s="123">
        <v>70</v>
      </c>
      <c r="EH163" s="123" t="s">
        <v>483</v>
      </c>
      <c r="EI163" s="123" t="s">
        <v>483</v>
      </c>
      <c r="EJ163" s="123" t="s">
        <v>483</v>
      </c>
      <c r="EK163" s="123" t="s">
        <v>490</v>
      </c>
      <c r="EL163" s="123" t="s">
        <v>483</v>
      </c>
      <c r="EM163" s="123" t="s">
        <v>490</v>
      </c>
      <c r="EN163" s="123" t="s">
        <v>483</v>
      </c>
      <c r="EO163" s="123" t="s">
        <v>490</v>
      </c>
      <c r="EP163" s="123" t="s">
        <v>490</v>
      </c>
      <c r="EQ163" s="123" t="s">
        <v>490</v>
      </c>
      <c r="ER163" s="123" t="s">
        <v>483</v>
      </c>
      <c r="ES163" s="123" t="s">
        <v>483</v>
      </c>
      <c r="ET163" s="123" t="s">
        <v>490</v>
      </c>
      <c r="EU163" s="123" t="s">
        <v>483</v>
      </c>
      <c r="EV163" s="123" t="s">
        <v>490</v>
      </c>
      <c r="EW163" s="123" t="s">
        <v>490</v>
      </c>
      <c r="EX163" s="123" t="s">
        <v>483</v>
      </c>
      <c r="EY163" s="123" t="s">
        <v>490</v>
      </c>
      <c r="EZ163" s="123" t="s">
        <v>483</v>
      </c>
      <c r="FA163" s="123" t="s">
        <v>483</v>
      </c>
      <c r="FB163" s="123" t="s">
        <v>483</v>
      </c>
      <c r="FC163" s="123" t="s">
        <v>483</v>
      </c>
      <c r="FD163" s="123" t="s">
        <v>483</v>
      </c>
      <c r="FE163" s="123" t="s">
        <v>483</v>
      </c>
      <c r="FF163" s="123" t="s">
        <v>483</v>
      </c>
      <c r="FG163" s="123" t="s">
        <v>483</v>
      </c>
      <c r="FH163" s="123" t="s">
        <v>483</v>
      </c>
      <c r="FI163" s="123" t="s">
        <v>483</v>
      </c>
      <c r="FJ163" s="123" t="s">
        <v>483</v>
      </c>
      <c r="FK163" s="123" t="s">
        <v>483</v>
      </c>
      <c r="FL163" s="123" t="s">
        <v>490</v>
      </c>
      <c r="FM163" s="123" t="s">
        <v>490</v>
      </c>
      <c r="FN163" s="123" t="s">
        <v>490</v>
      </c>
      <c r="FO163" s="123" t="s">
        <v>490</v>
      </c>
      <c r="FP163" s="123" t="s">
        <v>490</v>
      </c>
      <c r="FQ163" s="123" t="s">
        <v>490</v>
      </c>
      <c r="FR163" s="123" t="s">
        <v>490</v>
      </c>
      <c r="FS163" s="123" t="s">
        <v>490</v>
      </c>
      <c r="FT163" s="123" t="s">
        <v>490</v>
      </c>
      <c r="FU163" s="123" t="s">
        <v>490</v>
      </c>
      <c r="FV163" s="123" t="s">
        <v>490</v>
      </c>
      <c r="FW163" s="123" t="s">
        <v>490</v>
      </c>
      <c r="FX163" s="123" t="s">
        <v>490</v>
      </c>
      <c r="FY163" s="123" t="s">
        <v>483</v>
      </c>
      <c r="FZ163" s="123" t="s">
        <v>483</v>
      </c>
      <c r="GA163" s="123" t="s">
        <v>483</v>
      </c>
      <c r="GB163" s="123" t="s">
        <v>490</v>
      </c>
      <c r="GC163" s="123" t="s">
        <v>483</v>
      </c>
      <c r="GD163" s="123" t="s">
        <v>483</v>
      </c>
      <c r="GE163" s="123" t="s">
        <v>490</v>
      </c>
      <c r="GF163" s="123" t="s">
        <v>490</v>
      </c>
      <c r="GG163" s="123" t="s">
        <v>490</v>
      </c>
      <c r="GH163" s="123" t="s">
        <v>490</v>
      </c>
      <c r="GI163" s="123" t="s">
        <v>490</v>
      </c>
      <c r="GJ163" s="123" t="s">
        <v>490</v>
      </c>
      <c r="GK163" s="123" t="s">
        <v>490</v>
      </c>
      <c r="GL163" s="123" t="s">
        <v>490</v>
      </c>
      <c r="GM163" s="123" t="s">
        <v>490</v>
      </c>
      <c r="GN163" s="123" t="s">
        <v>490</v>
      </c>
      <c r="GO163" s="123" t="s">
        <v>490</v>
      </c>
      <c r="GP163" s="123" t="s">
        <v>490</v>
      </c>
      <c r="GQ163" s="123" t="s">
        <v>490</v>
      </c>
      <c r="GR163" s="123" t="s">
        <v>490</v>
      </c>
      <c r="GS163" s="123" t="s">
        <v>490</v>
      </c>
      <c r="GT163" s="123" t="s">
        <v>490</v>
      </c>
      <c r="GU163" s="123" t="s">
        <v>490</v>
      </c>
      <c r="GV163" s="123" t="s">
        <v>490</v>
      </c>
      <c r="GW163" s="123" t="s">
        <v>490</v>
      </c>
      <c r="GX163" s="123" t="s">
        <v>490</v>
      </c>
      <c r="GY163" s="123" t="s">
        <v>489</v>
      </c>
      <c r="GZ163" s="123" t="s">
        <v>483</v>
      </c>
      <c r="HA163" s="123" t="s">
        <v>483</v>
      </c>
      <c r="HB163" s="123" t="s">
        <v>489</v>
      </c>
      <c r="HC163" s="123" t="s">
        <v>489</v>
      </c>
      <c r="HD163" s="123" t="s">
        <v>489</v>
      </c>
      <c r="HE163" s="123" t="s">
        <v>489</v>
      </c>
      <c r="HF163" s="123" t="s">
        <v>490</v>
      </c>
      <c r="HG163" s="123" t="s">
        <v>483</v>
      </c>
      <c r="HH163" s="123" t="s">
        <v>483</v>
      </c>
      <c r="HI163" s="123" t="s">
        <v>483</v>
      </c>
      <c r="HJ163" s="123" t="s">
        <v>490</v>
      </c>
      <c r="HK163" s="123" t="s">
        <v>490</v>
      </c>
      <c r="HL163" s="123" t="s">
        <v>490</v>
      </c>
      <c r="HM163" s="123" t="s">
        <v>490</v>
      </c>
      <c r="HN163" s="123" t="s">
        <v>483</v>
      </c>
      <c r="HO163" s="123" t="s">
        <v>483</v>
      </c>
      <c r="HP163" s="123" t="s">
        <v>483</v>
      </c>
      <c r="HQ163" s="123" t="s">
        <v>483</v>
      </c>
      <c r="HR163" s="123" t="s">
        <v>483</v>
      </c>
      <c r="HS163" s="123" t="s">
        <v>490</v>
      </c>
      <c r="HT163" s="123" t="s">
        <v>483</v>
      </c>
      <c r="HU163" s="123" t="s">
        <v>483</v>
      </c>
      <c r="HV163" s="123" t="s">
        <v>483</v>
      </c>
      <c r="HW163" s="123" t="s">
        <v>483</v>
      </c>
      <c r="HX163" s="123" t="s">
        <v>483</v>
      </c>
      <c r="HY163" s="123" t="s">
        <v>483</v>
      </c>
      <c r="HZ163" s="123" t="s">
        <v>483</v>
      </c>
      <c r="IA163" s="123" t="s">
        <v>483</v>
      </c>
      <c r="IB163" s="123" t="s">
        <v>483</v>
      </c>
      <c r="IC163" s="123" t="s">
        <v>483</v>
      </c>
      <c r="ID163" s="123" t="s">
        <v>483</v>
      </c>
      <c r="IE163" s="123" t="s">
        <v>483</v>
      </c>
      <c r="IF163" s="123" t="s">
        <v>483</v>
      </c>
      <c r="IG163" s="123" t="s">
        <v>483</v>
      </c>
      <c r="IH163" s="123" t="s">
        <v>483</v>
      </c>
      <c r="II163" s="123" t="s">
        <v>483</v>
      </c>
      <c r="IJ163" s="123" t="s">
        <v>483</v>
      </c>
      <c r="IK163" s="123" t="s">
        <v>483</v>
      </c>
      <c r="IL163" s="123" t="s">
        <v>483</v>
      </c>
      <c r="IM163" s="123" t="s">
        <v>483</v>
      </c>
      <c r="IN163" s="123">
        <v>1</v>
      </c>
      <c r="IO163" s="123">
        <v>0</v>
      </c>
      <c r="IP163" s="123">
        <v>1</v>
      </c>
      <c r="IQ163" s="123">
        <v>0</v>
      </c>
      <c r="IR163" s="123">
        <v>1</v>
      </c>
      <c r="IS163" s="123">
        <v>0</v>
      </c>
      <c r="IT163" s="123">
        <v>0</v>
      </c>
      <c r="IU163" s="123">
        <v>0</v>
      </c>
      <c r="IV163" s="123">
        <v>0</v>
      </c>
      <c r="IW163" s="123">
        <v>0</v>
      </c>
      <c r="IX163" s="123">
        <v>1</v>
      </c>
      <c r="IY163" s="123">
        <v>0</v>
      </c>
      <c r="IZ163" s="123">
        <v>1</v>
      </c>
      <c r="JA163" s="123">
        <v>0</v>
      </c>
      <c r="JB163" s="123">
        <v>0</v>
      </c>
      <c r="JC163" s="123">
        <v>0</v>
      </c>
      <c r="JD163" s="123">
        <v>0</v>
      </c>
      <c r="JE163" s="123">
        <v>2</v>
      </c>
      <c r="JF163" s="123">
        <v>0</v>
      </c>
      <c r="JG163" s="123">
        <v>4</v>
      </c>
      <c r="JH163" s="123">
        <v>1</v>
      </c>
      <c r="JI163" s="123">
        <v>0</v>
      </c>
      <c r="JJ163" s="123">
        <v>1</v>
      </c>
      <c r="JK163" s="123">
        <v>0</v>
      </c>
      <c r="JL163" s="123">
        <v>0</v>
      </c>
      <c r="JM163" s="123">
        <v>0</v>
      </c>
      <c r="JN163" s="123">
        <v>7</v>
      </c>
      <c r="JO163" s="123">
        <v>6</v>
      </c>
      <c r="JP163" s="123">
        <v>13</v>
      </c>
      <c r="JQ163" s="123"/>
      <c r="JR163" s="123"/>
      <c r="JS163" s="123" t="s">
        <v>483</v>
      </c>
      <c r="JT163" s="123" t="s">
        <v>483</v>
      </c>
      <c r="JU163" s="123" t="s">
        <v>483</v>
      </c>
      <c r="JV163" s="123" t="s">
        <v>483</v>
      </c>
      <c r="JW163" s="123" t="s">
        <v>483</v>
      </c>
      <c r="JX163" s="123" t="s">
        <v>483</v>
      </c>
      <c r="JY163" s="123" t="s">
        <v>483</v>
      </c>
      <c r="JZ163" s="123" t="s">
        <v>483</v>
      </c>
      <c r="KA163" s="123" t="s">
        <v>483</v>
      </c>
      <c r="KB163" s="123" t="s">
        <v>483</v>
      </c>
      <c r="KC163" s="123" t="s">
        <v>490</v>
      </c>
      <c r="KD163" s="123" t="s">
        <v>2764</v>
      </c>
      <c r="KE163" s="123" t="s">
        <v>2765</v>
      </c>
      <c r="KF163" s="123" t="s">
        <v>2766</v>
      </c>
      <c r="KG163" s="123" t="s">
        <v>622</v>
      </c>
      <c r="KH163" s="123" t="s">
        <v>485</v>
      </c>
      <c r="KI163" s="123">
        <v>1</v>
      </c>
      <c r="KJ163" s="123" t="s">
        <v>483</v>
      </c>
      <c r="KK163" s="123" t="s">
        <v>483</v>
      </c>
      <c r="KL163" s="123" t="s">
        <v>483</v>
      </c>
      <c r="KM163" s="123" t="s">
        <v>483</v>
      </c>
      <c r="KN163" s="123" t="s">
        <v>483</v>
      </c>
      <c r="KO163" s="123" t="s">
        <v>490</v>
      </c>
      <c r="KP163" s="123" t="s">
        <v>483</v>
      </c>
      <c r="KQ163" s="123" t="s">
        <v>483</v>
      </c>
      <c r="KR163" s="123" t="s">
        <v>483</v>
      </c>
      <c r="KS163" s="123" t="s">
        <v>483</v>
      </c>
      <c r="KT163" s="123" t="s">
        <v>483</v>
      </c>
      <c r="KU163" s="123" t="s">
        <v>483</v>
      </c>
      <c r="KV163" s="123" t="s">
        <v>483</v>
      </c>
      <c r="KW163" s="123" t="s">
        <v>483</v>
      </c>
      <c r="KX163" s="123" t="s">
        <v>483</v>
      </c>
      <c r="KY163" s="123" t="s">
        <v>483</v>
      </c>
      <c r="KZ163" s="123" t="s">
        <v>483</v>
      </c>
      <c r="LA163" s="123" t="s">
        <v>483</v>
      </c>
      <c r="LB163" s="123" t="s">
        <v>490</v>
      </c>
      <c r="LC163" s="123" t="s">
        <v>490</v>
      </c>
      <c r="LD163" s="123" t="s">
        <v>490</v>
      </c>
      <c r="LE163" s="123" t="s">
        <v>490</v>
      </c>
      <c r="LF163" s="123">
        <v>0</v>
      </c>
      <c r="LG163" s="123">
        <v>0</v>
      </c>
      <c r="LH163" s="123">
        <v>0</v>
      </c>
      <c r="LI163" s="123">
        <v>0</v>
      </c>
      <c r="LJ163" s="123">
        <v>4</v>
      </c>
      <c r="LK163" s="123">
        <v>8</v>
      </c>
      <c r="LL163" s="123">
        <v>0</v>
      </c>
      <c r="LM163" s="123">
        <v>8</v>
      </c>
      <c r="LN163" s="123" t="s">
        <v>490</v>
      </c>
      <c r="LO163" s="123" t="s">
        <v>490</v>
      </c>
      <c r="LP163" s="123" t="s">
        <v>490</v>
      </c>
      <c r="LQ163" s="123" t="s">
        <v>490</v>
      </c>
      <c r="LR163" s="123" t="s">
        <v>490</v>
      </c>
      <c r="LS163" s="123" t="s">
        <v>490</v>
      </c>
      <c r="LT163" s="123" t="s">
        <v>490</v>
      </c>
      <c r="LU163" s="123" t="s">
        <v>490</v>
      </c>
      <c r="LV163" s="123" t="s">
        <v>490</v>
      </c>
      <c r="LW163" s="123" t="s">
        <v>490</v>
      </c>
      <c r="LX163" s="123" t="s">
        <v>490</v>
      </c>
      <c r="LY163" s="123" t="s">
        <v>490</v>
      </c>
      <c r="LZ163" s="123" t="s">
        <v>490</v>
      </c>
      <c r="MA163" s="123" t="s">
        <v>490</v>
      </c>
      <c r="MB163" s="123" t="s">
        <v>483</v>
      </c>
      <c r="MC163" s="123" t="s">
        <v>483</v>
      </c>
      <c r="MD163" s="123" t="s">
        <v>483</v>
      </c>
      <c r="ME163" s="123" t="s">
        <v>483</v>
      </c>
      <c r="MF163" s="123" t="s">
        <v>483</v>
      </c>
      <c r="MG163" s="123" t="s">
        <v>483</v>
      </c>
      <c r="MH163" s="123" t="s">
        <v>483</v>
      </c>
      <c r="MI163" s="123" t="s">
        <v>489</v>
      </c>
      <c r="MJ163" s="123" t="s">
        <v>483</v>
      </c>
      <c r="MK163" s="123" t="s">
        <v>483</v>
      </c>
      <c r="ML163" s="123" t="s">
        <v>483</v>
      </c>
      <c r="MM163" s="123" t="s">
        <v>483</v>
      </c>
      <c r="MN163" s="123" t="s">
        <v>483</v>
      </c>
      <c r="MO163" s="123" t="s">
        <v>483</v>
      </c>
      <c r="MP163" s="123" t="s">
        <v>483</v>
      </c>
      <c r="MQ163" s="123" t="s">
        <v>483</v>
      </c>
      <c r="MR163" s="123" t="s">
        <v>483</v>
      </c>
      <c r="MS163" s="123" t="s">
        <v>483</v>
      </c>
      <c r="MT163" s="123" t="s">
        <v>489</v>
      </c>
      <c r="MU163" s="123" t="s">
        <v>483</v>
      </c>
      <c r="MV163" s="123" t="s">
        <v>483</v>
      </c>
      <c r="MW163" s="123" t="s">
        <v>483</v>
      </c>
      <c r="MX163" s="123" t="s">
        <v>489</v>
      </c>
      <c r="MY163" s="123" t="s">
        <v>483</v>
      </c>
      <c r="MZ163" s="123" t="s">
        <v>483</v>
      </c>
      <c r="NA163" s="123" t="s">
        <v>483</v>
      </c>
      <c r="NB163" s="123" t="s">
        <v>483</v>
      </c>
      <c r="NC163" s="123" t="s">
        <v>483</v>
      </c>
      <c r="ND163" s="123" t="s">
        <v>483</v>
      </c>
      <c r="NE163" s="123" t="s">
        <v>483</v>
      </c>
      <c r="NF163" s="123" t="s">
        <v>489</v>
      </c>
      <c r="NG163" s="123" t="s">
        <v>483</v>
      </c>
      <c r="NH163" s="123" t="s">
        <v>483</v>
      </c>
      <c r="NI163" s="123" t="s">
        <v>483</v>
      </c>
      <c r="NJ163" s="123" t="s">
        <v>483</v>
      </c>
      <c r="NK163" s="123" t="s">
        <v>483</v>
      </c>
      <c r="NL163" s="123" t="s">
        <v>483</v>
      </c>
      <c r="NM163" s="123" t="s">
        <v>483</v>
      </c>
      <c r="NN163" s="123" t="s">
        <v>483</v>
      </c>
      <c r="NO163" s="123" t="s">
        <v>483</v>
      </c>
      <c r="NP163" s="123" t="s">
        <v>489</v>
      </c>
      <c r="NQ163" s="123" t="s">
        <v>483</v>
      </c>
      <c r="NR163" s="123" t="s">
        <v>483</v>
      </c>
      <c r="NS163" s="123" t="s">
        <v>483</v>
      </c>
      <c r="NT163" s="123" t="s">
        <v>483</v>
      </c>
      <c r="NU163" s="123" t="s">
        <v>483</v>
      </c>
      <c r="NV163" s="123" t="s">
        <v>483</v>
      </c>
      <c r="NW163" s="123" t="s">
        <v>483</v>
      </c>
      <c r="NX163" s="123" t="s">
        <v>483</v>
      </c>
      <c r="NY163" s="123" t="s">
        <v>483</v>
      </c>
      <c r="NZ163" s="123" t="s">
        <v>483</v>
      </c>
      <c r="OA163" s="123" t="s">
        <v>483</v>
      </c>
      <c r="OB163" s="123" t="s">
        <v>483</v>
      </c>
      <c r="OC163" s="123" t="s">
        <v>483</v>
      </c>
      <c r="OD163" s="123" t="s">
        <v>483</v>
      </c>
      <c r="OE163" s="123" t="s">
        <v>483</v>
      </c>
      <c r="OF163" s="123" t="s">
        <v>483</v>
      </c>
      <c r="OG163" s="123" t="s">
        <v>489</v>
      </c>
      <c r="OH163" s="123" t="s">
        <v>490</v>
      </c>
      <c r="OI163" s="123" t="s">
        <v>490</v>
      </c>
      <c r="OJ163" s="123" t="s">
        <v>490</v>
      </c>
      <c r="OK163" s="123" t="s">
        <v>490</v>
      </c>
      <c r="OL163" s="123" t="s">
        <v>490</v>
      </c>
      <c r="OM163" s="123" t="s">
        <v>490</v>
      </c>
      <c r="ON163" s="123" t="s">
        <v>490</v>
      </c>
      <c r="OO163" s="123" t="s">
        <v>490</v>
      </c>
      <c r="OP163" s="123" t="s">
        <v>490</v>
      </c>
      <c r="OQ163" s="123" t="s">
        <v>483</v>
      </c>
      <c r="OR163" s="123" t="s">
        <v>483</v>
      </c>
      <c r="OS163" s="123" t="s">
        <v>483</v>
      </c>
      <c r="OT163" s="123" t="s">
        <v>483</v>
      </c>
      <c r="OU163" s="123" t="s">
        <v>490</v>
      </c>
      <c r="OV163" s="123" t="s">
        <v>489</v>
      </c>
      <c r="OW163" s="123" t="s">
        <v>575</v>
      </c>
      <c r="OX163" s="123" t="s">
        <v>483</v>
      </c>
      <c r="OY163" s="123" t="s">
        <v>489</v>
      </c>
      <c r="OZ163" s="123" t="s">
        <v>483</v>
      </c>
      <c r="PA163" s="123" t="s">
        <v>483</v>
      </c>
      <c r="PB163" s="123" t="s">
        <v>483</v>
      </c>
      <c r="PC163" s="123" t="s">
        <v>483</v>
      </c>
      <c r="PD163" s="123" t="s">
        <v>483</v>
      </c>
      <c r="PE163" s="123" t="s">
        <v>483</v>
      </c>
      <c r="PF163" s="123" t="s">
        <v>489</v>
      </c>
      <c r="PG163" s="123" t="s">
        <v>483</v>
      </c>
      <c r="PH163" s="123" t="s">
        <v>483</v>
      </c>
      <c r="PI163" s="123" t="s">
        <v>489</v>
      </c>
      <c r="PJ163" s="123" t="s">
        <v>489</v>
      </c>
      <c r="PK163" s="123" t="s">
        <v>483</v>
      </c>
      <c r="PL163" s="123" t="s">
        <v>489</v>
      </c>
      <c r="PM163" s="123" t="s">
        <v>489</v>
      </c>
      <c r="PN163" s="123" t="s">
        <v>483</v>
      </c>
      <c r="PO163" s="123" t="s">
        <v>489</v>
      </c>
      <c r="PP163" s="123" t="s">
        <v>483</v>
      </c>
      <c r="PQ163" s="123" t="s">
        <v>489</v>
      </c>
      <c r="PR163" s="123" t="s">
        <v>483</v>
      </c>
      <c r="PS163" s="123" t="s">
        <v>483</v>
      </c>
      <c r="PT163" s="123" t="s">
        <v>483</v>
      </c>
      <c r="PU163" s="123" t="s">
        <v>574</v>
      </c>
      <c r="PV163" s="123" t="s">
        <v>490</v>
      </c>
      <c r="PW163" s="123" t="s">
        <v>574</v>
      </c>
      <c r="PX163" s="123" t="s">
        <v>574</v>
      </c>
      <c r="PY163" s="123" t="s">
        <v>574</v>
      </c>
      <c r="PZ163" s="123" t="s">
        <v>483</v>
      </c>
      <c r="QA163" s="123" t="s">
        <v>682</v>
      </c>
      <c r="QB163" s="123" t="s">
        <v>483</v>
      </c>
      <c r="QC163" s="123" t="s">
        <v>490</v>
      </c>
      <c r="QD163" s="123" t="s">
        <v>483</v>
      </c>
      <c r="QE163" s="123"/>
      <c r="QF163" s="123"/>
      <c r="QG163" s="123"/>
      <c r="QH163" s="123" t="s">
        <v>489</v>
      </c>
      <c r="QI163" s="123" t="s">
        <v>483</v>
      </c>
      <c r="QJ163" s="123" t="s">
        <v>483</v>
      </c>
      <c r="QK163" s="123"/>
      <c r="QL163" s="123" t="s">
        <v>483</v>
      </c>
      <c r="QM163" s="123" t="s">
        <v>483</v>
      </c>
      <c r="QN163" s="123" t="s">
        <v>483</v>
      </c>
      <c r="QO163" s="123" t="s">
        <v>483</v>
      </c>
      <c r="QP163" s="123" t="s">
        <v>483</v>
      </c>
      <c r="QQ163" s="123">
        <v>10</v>
      </c>
      <c r="QR163" s="123">
        <v>1</v>
      </c>
      <c r="QS163" s="123">
        <v>2</v>
      </c>
      <c r="QT163" s="123"/>
      <c r="QU163" s="90" t="s">
        <v>4478</v>
      </c>
      <c r="QV163" s="90" t="s">
        <v>4958</v>
      </c>
      <c r="QW163" s="195">
        <v>44442</v>
      </c>
      <c r="QX163" s="80"/>
      <c r="QY163" s="80"/>
      <c r="QZ163" s="80"/>
      <c r="RA163" s="52"/>
      <c r="RB163" s="80"/>
      <c r="RC163" s="80"/>
      <c r="RD163" s="80"/>
      <c r="RE163" s="80"/>
      <c r="RF163" s="80"/>
      <c r="RG163" s="80"/>
      <c r="RH163" s="84"/>
      <c r="RI163" s="84"/>
      <c r="RJ163" s="84"/>
      <c r="RK163" s="80"/>
      <c r="RL163" s="80"/>
      <c r="RM163" s="80"/>
      <c r="RN163" s="80"/>
      <c r="RO163" s="84"/>
      <c r="RP163" s="80"/>
      <c r="RQ163" s="52"/>
      <c r="RR163" s="80"/>
      <c r="RS163" s="80">
        <v>0</v>
      </c>
      <c r="RT163" s="80"/>
      <c r="RU163" s="80"/>
      <c r="RV163" s="80">
        <v>0</v>
      </c>
      <c r="RW163" s="80"/>
      <c r="RX163" s="80"/>
      <c r="RY163" s="84"/>
      <c r="RZ163" s="84"/>
      <c r="SA163" s="184" t="s">
        <v>6858</v>
      </c>
      <c r="SB163" s="150" t="s">
        <v>885</v>
      </c>
      <c r="SC163" s="90"/>
      <c r="SD163" s="229" t="s">
        <v>5810</v>
      </c>
      <c r="SE163" s="123"/>
      <c r="SF163" s="114"/>
      <c r="SG163" s="114"/>
      <c r="SH163" s="114"/>
      <c r="SI163" s="114"/>
      <c r="SJ163" s="114"/>
      <c r="SK163" s="114"/>
      <c r="SL163" s="114"/>
      <c r="SM163" s="114"/>
      <c r="SN163" s="242"/>
      <c r="SO163" s="114"/>
      <c r="SQ163" s="123" t="s">
        <v>5457</v>
      </c>
      <c r="SR163" s="123" t="s">
        <v>5817</v>
      </c>
      <c r="ST163" s="174" t="s">
        <v>489</v>
      </c>
      <c r="SV163" s="235" t="s">
        <v>4478</v>
      </c>
    </row>
    <row r="164" spans="1:516" s="98" customFormat="1" ht="84.75" customHeight="1" x14ac:dyDescent="0.25">
      <c r="A164" s="123" t="s">
        <v>2745</v>
      </c>
      <c r="B164" s="93">
        <v>242</v>
      </c>
      <c r="C164" s="123">
        <v>2019</v>
      </c>
      <c r="D164" s="94" t="s">
        <v>4073</v>
      </c>
      <c r="E164" s="123">
        <v>16</v>
      </c>
      <c r="F164" s="123" t="s">
        <v>602</v>
      </c>
      <c r="G164" s="114" t="s">
        <v>2746</v>
      </c>
      <c r="H164" s="123"/>
      <c r="I164" s="123" t="s">
        <v>5059</v>
      </c>
      <c r="J164" s="123" t="s">
        <v>2747</v>
      </c>
      <c r="K164" s="123" t="s">
        <v>657</v>
      </c>
      <c r="L164" s="123" t="s">
        <v>2439</v>
      </c>
      <c r="M164" s="123">
        <v>50</v>
      </c>
      <c r="N164" s="123"/>
      <c r="O164" s="123" t="s">
        <v>608</v>
      </c>
      <c r="P164" s="123" t="s">
        <v>2748</v>
      </c>
      <c r="Q164" s="123" t="s">
        <v>5798</v>
      </c>
      <c r="R164" s="95" t="s">
        <v>2749</v>
      </c>
      <c r="S164" s="97">
        <v>52172</v>
      </c>
      <c r="T164" s="97" t="s">
        <v>590</v>
      </c>
      <c r="U164" s="97" t="s">
        <v>2750</v>
      </c>
      <c r="V164" s="97" t="s">
        <v>2750</v>
      </c>
      <c r="W164" s="97" t="s">
        <v>739</v>
      </c>
      <c r="X164" s="183">
        <v>7222846815</v>
      </c>
      <c r="Y164" s="95" t="s">
        <v>2749</v>
      </c>
      <c r="Z164" s="123">
        <v>19</v>
      </c>
      <c r="AA164" s="123">
        <v>1</v>
      </c>
      <c r="AB164" s="123">
        <v>2</v>
      </c>
      <c r="AC164" s="123">
        <v>16</v>
      </c>
      <c r="AD164" s="123">
        <v>6</v>
      </c>
      <c r="AE164" s="123">
        <v>3</v>
      </c>
      <c r="AF164" s="123">
        <v>0</v>
      </c>
      <c r="AG164" s="123">
        <v>3</v>
      </c>
      <c r="AH164" s="123">
        <v>4</v>
      </c>
      <c r="AI164" s="123">
        <v>2</v>
      </c>
      <c r="AJ164" s="123">
        <v>19</v>
      </c>
      <c r="AK164" s="123">
        <v>25</v>
      </c>
      <c r="AL164" s="123">
        <v>27</v>
      </c>
      <c r="AM164" s="123">
        <v>85</v>
      </c>
      <c r="AN164" s="123">
        <v>99</v>
      </c>
      <c r="AO164" s="123">
        <v>71</v>
      </c>
      <c r="AP164" s="123">
        <v>8</v>
      </c>
      <c r="AQ164" s="123">
        <v>0</v>
      </c>
      <c r="AR164" s="123">
        <v>0</v>
      </c>
      <c r="AS164" s="123">
        <v>0</v>
      </c>
      <c r="AT164" s="123" t="s">
        <v>483</v>
      </c>
      <c r="AU164" s="123" t="s">
        <v>483</v>
      </c>
      <c r="AV164" s="123" t="s">
        <v>636</v>
      </c>
      <c r="AW164" s="123">
        <v>65</v>
      </c>
      <c r="AX164" s="123" t="s">
        <v>637</v>
      </c>
      <c r="AY164" s="123" t="s">
        <v>483</v>
      </c>
      <c r="AZ164" s="123" t="s">
        <v>483</v>
      </c>
      <c r="BA164" s="123" t="s">
        <v>483</v>
      </c>
      <c r="BB164" s="123" t="s">
        <v>483</v>
      </c>
      <c r="BC164" s="123" t="s">
        <v>483</v>
      </c>
      <c r="BD164" s="123" t="s">
        <v>583</v>
      </c>
      <c r="BE164" s="123" t="s">
        <v>490</v>
      </c>
      <c r="BF164" s="123" t="s">
        <v>490</v>
      </c>
      <c r="BG164" s="123" t="s">
        <v>490</v>
      </c>
      <c r="BH164" s="123" t="s">
        <v>490</v>
      </c>
      <c r="BI164" s="123" t="s">
        <v>490</v>
      </c>
      <c r="BJ164" s="123" t="s">
        <v>490</v>
      </c>
      <c r="BK164" s="123" t="s">
        <v>490</v>
      </c>
      <c r="BL164" s="123" t="s">
        <v>490</v>
      </c>
      <c r="BM164" s="123" t="s">
        <v>483</v>
      </c>
      <c r="BN164" s="123" t="s">
        <v>483</v>
      </c>
      <c r="BO164" s="123" t="s">
        <v>483</v>
      </c>
      <c r="BP164" s="123" t="s">
        <v>483</v>
      </c>
      <c r="BQ164" s="123" t="s">
        <v>483</v>
      </c>
      <c r="BR164" s="123" t="s">
        <v>483</v>
      </c>
      <c r="BS164" s="123" t="s">
        <v>483</v>
      </c>
      <c r="BT164" s="123" t="s">
        <v>483</v>
      </c>
      <c r="BU164" s="123" t="s">
        <v>483</v>
      </c>
      <c r="BV164" s="123" t="s">
        <v>490</v>
      </c>
      <c r="BW164" s="123" t="s">
        <v>490</v>
      </c>
      <c r="BX164" s="123" t="s">
        <v>483</v>
      </c>
      <c r="BY164" s="123" t="s">
        <v>490</v>
      </c>
      <c r="BZ164" s="123" t="s">
        <v>483</v>
      </c>
      <c r="CA164" s="123" t="s">
        <v>483</v>
      </c>
      <c r="CB164" s="123" t="s">
        <v>483</v>
      </c>
      <c r="CC164" s="123" t="s">
        <v>490</v>
      </c>
      <c r="CD164" s="123" t="s">
        <v>483</v>
      </c>
      <c r="CE164" s="123" t="s">
        <v>483</v>
      </c>
      <c r="CF164" s="123" t="s">
        <v>2751</v>
      </c>
      <c r="CG164" s="123" t="s">
        <v>483</v>
      </c>
      <c r="CH164" s="123" t="s">
        <v>483</v>
      </c>
      <c r="CI164" s="123" t="s">
        <v>483</v>
      </c>
      <c r="CJ164" s="123" t="s">
        <v>489</v>
      </c>
      <c r="CK164" s="123" t="s">
        <v>483</v>
      </c>
      <c r="CL164" s="123" t="s">
        <v>483</v>
      </c>
      <c r="CM164" s="123" t="s">
        <v>483</v>
      </c>
      <c r="CN164" s="123" t="s">
        <v>483</v>
      </c>
      <c r="CO164" s="123" t="s">
        <v>483</v>
      </c>
      <c r="CP164" s="123" t="s">
        <v>483</v>
      </c>
      <c r="CQ164" s="123" t="s">
        <v>483</v>
      </c>
      <c r="CR164" s="123" t="s">
        <v>483</v>
      </c>
      <c r="CS164" s="123" t="s">
        <v>483</v>
      </c>
      <c r="CT164" s="123" t="s">
        <v>483</v>
      </c>
      <c r="CU164" s="123" t="s">
        <v>483</v>
      </c>
      <c r="CV164" s="123" t="s">
        <v>483</v>
      </c>
      <c r="CW164" s="123" t="s">
        <v>483</v>
      </c>
      <c r="CX164" s="123" t="s">
        <v>483</v>
      </c>
      <c r="CY164" s="123" t="s">
        <v>483</v>
      </c>
      <c r="CZ164" s="123" t="s">
        <v>483</v>
      </c>
      <c r="DA164" s="123" t="s">
        <v>483</v>
      </c>
      <c r="DB164" s="123" t="s">
        <v>483</v>
      </c>
      <c r="DC164" s="123" t="s">
        <v>483</v>
      </c>
      <c r="DD164" s="123" t="s">
        <v>483</v>
      </c>
      <c r="DE164" s="123" t="s">
        <v>483</v>
      </c>
      <c r="DF164" s="123" t="s">
        <v>483</v>
      </c>
      <c r="DG164" s="123" t="s">
        <v>483</v>
      </c>
      <c r="DH164" s="123" t="s">
        <v>483</v>
      </c>
      <c r="DI164" s="123" t="s">
        <v>483</v>
      </c>
      <c r="DJ164" s="123" t="s">
        <v>483</v>
      </c>
      <c r="DK164" s="123" t="s">
        <v>483</v>
      </c>
      <c r="DL164" s="123" t="s">
        <v>483</v>
      </c>
      <c r="DM164" s="123" t="s">
        <v>618</v>
      </c>
      <c r="DN164" s="123" t="s">
        <v>489</v>
      </c>
      <c r="DO164" s="123" t="s">
        <v>483</v>
      </c>
      <c r="DP164" s="123" t="s">
        <v>483</v>
      </c>
      <c r="DQ164" s="123" t="s">
        <v>483</v>
      </c>
      <c r="DR164" s="123" t="s">
        <v>483</v>
      </c>
      <c r="DS164" s="123" t="s">
        <v>483</v>
      </c>
      <c r="DT164" s="123" t="s">
        <v>483</v>
      </c>
      <c r="DU164" s="123" t="s">
        <v>483</v>
      </c>
      <c r="DV164" s="123" t="s">
        <v>483</v>
      </c>
      <c r="DW164" s="123" t="s">
        <v>483</v>
      </c>
      <c r="DX164" s="123" t="s">
        <v>490</v>
      </c>
      <c r="DY164" s="123" t="s">
        <v>483</v>
      </c>
      <c r="DZ164" s="123" t="s">
        <v>490</v>
      </c>
      <c r="EA164" s="123" t="s">
        <v>490</v>
      </c>
      <c r="EB164" s="123" t="s">
        <v>490</v>
      </c>
      <c r="EC164" s="123" t="s">
        <v>490</v>
      </c>
      <c r="ED164" s="123" t="s">
        <v>490</v>
      </c>
      <c r="EE164" s="123">
        <v>1</v>
      </c>
      <c r="EF164" s="123">
        <v>0</v>
      </c>
      <c r="EG164" s="123">
        <v>0</v>
      </c>
      <c r="EH164" s="123" t="s">
        <v>483</v>
      </c>
      <c r="EI164" s="123" t="s">
        <v>489</v>
      </c>
      <c r="EJ164" s="123" t="s">
        <v>489</v>
      </c>
      <c r="EK164" s="123" t="s">
        <v>490</v>
      </c>
      <c r="EL164" s="123" t="s">
        <v>483</v>
      </c>
      <c r="EM164" s="123" t="s">
        <v>490</v>
      </c>
      <c r="EN164" s="123" t="s">
        <v>483</v>
      </c>
      <c r="EO164" s="123" t="s">
        <v>483</v>
      </c>
      <c r="EP164" s="123" t="s">
        <v>483</v>
      </c>
      <c r="EQ164" s="123" t="s">
        <v>483</v>
      </c>
      <c r="ER164" s="123" t="s">
        <v>483</v>
      </c>
      <c r="ES164" s="123" t="s">
        <v>483</v>
      </c>
      <c r="ET164" s="123" t="s">
        <v>483</v>
      </c>
      <c r="EU164" s="123" t="s">
        <v>483</v>
      </c>
      <c r="EV164" s="123" t="s">
        <v>483</v>
      </c>
      <c r="EW164" s="123" t="s">
        <v>483</v>
      </c>
      <c r="EX164" s="123" t="s">
        <v>483</v>
      </c>
      <c r="EY164" s="123" t="s">
        <v>483</v>
      </c>
      <c r="EZ164" s="123" t="s">
        <v>483</v>
      </c>
      <c r="FA164" s="123" t="s">
        <v>483</v>
      </c>
      <c r="FB164" s="123" t="s">
        <v>483</v>
      </c>
      <c r="FC164" s="123" t="s">
        <v>490</v>
      </c>
      <c r="FD164" s="123" t="s">
        <v>490</v>
      </c>
      <c r="FE164" s="123" t="s">
        <v>483</v>
      </c>
      <c r="FF164" s="123" t="s">
        <v>490</v>
      </c>
      <c r="FG164" s="123" t="s">
        <v>483</v>
      </c>
      <c r="FH164" s="123" t="s">
        <v>483</v>
      </c>
      <c r="FI164" s="123" t="s">
        <v>490</v>
      </c>
      <c r="FJ164" s="123" t="s">
        <v>490</v>
      </c>
      <c r="FK164" s="123" t="s">
        <v>483</v>
      </c>
      <c r="FL164" s="123" t="s">
        <v>483</v>
      </c>
      <c r="FM164" s="123" t="s">
        <v>483</v>
      </c>
      <c r="FN164" s="123" t="s">
        <v>490</v>
      </c>
      <c r="FO164" s="123" t="s">
        <v>483</v>
      </c>
      <c r="FP164" s="123" t="s">
        <v>483</v>
      </c>
      <c r="FQ164" s="123" t="s">
        <v>490</v>
      </c>
      <c r="FR164" s="123" t="s">
        <v>483</v>
      </c>
      <c r="FS164" s="123" t="s">
        <v>483</v>
      </c>
      <c r="FT164" s="123" t="s">
        <v>483</v>
      </c>
      <c r="FU164" s="123" t="s">
        <v>483</v>
      </c>
      <c r="FV164" s="123" t="s">
        <v>483</v>
      </c>
      <c r="FW164" s="123" t="s">
        <v>483</v>
      </c>
      <c r="FX164" s="123" t="s">
        <v>483</v>
      </c>
      <c r="FY164" s="123" t="s">
        <v>483</v>
      </c>
      <c r="FZ164" s="123" t="s">
        <v>483</v>
      </c>
      <c r="GA164" s="123" t="s">
        <v>483</v>
      </c>
      <c r="GB164" s="123" t="s">
        <v>483</v>
      </c>
      <c r="GC164" s="123" t="s">
        <v>483</v>
      </c>
      <c r="GD164" s="123" t="s">
        <v>483</v>
      </c>
      <c r="GE164" s="123" t="s">
        <v>483</v>
      </c>
      <c r="GF164" s="123" t="s">
        <v>483</v>
      </c>
      <c r="GG164" s="123" t="s">
        <v>483</v>
      </c>
      <c r="GH164" s="123" t="s">
        <v>483</v>
      </c>
      <c r="GI164" s="123" t="s">
        <v>483</v>
      </c>
      <c r="GJ164" s="123" t="s">
        <v>483</v>
      </c>
      <c r="GK164" s="123" t="s">
        <v>483</v>
      </c>
      <c r="GL164" s="123" t="s">
        <v>483</v>
      </c>
      <c r="GM164" s="123" t="s">
        <v>483</v>
      </c>
      <c r="GN164" s="123" t="s">
        <v>483</v>
      </c>
      <c r="GO164" s="123" t="s">
        <v>483</v>
      </c>
      <c r="GP164" s="123" t="s">
        <v>483</v>
      </c>
      <c r="GQ164" s="123" t="s">
        <v>483</v>
      </c>
      <c r="GR164" s="123" t="s">
        <v>490</v>
      </c>
      <c r="GS164" s="123" t="s">
        <v>483</v>
      </c>
      <c r="GT164" s="123" t="s">
        <v>483</v>
      </c>
      <c r="GU164" s="123" t="s">
        <v>483</v>
      </c>
      <c r="GV164" s="123" t="s">
        <v>490</v>
      </c>
      <c r="GW164" s="123" t="s">
        <v>483</v>
      </c>
      <c r="GX164" s="123" t="s">
        <v>483</v>
      </c>
      <c r="GY164" s="123" t="s">
        <v>483</v>
      </c>
      <c r="GZ164" s="123" t="s">
        <v>483</v>
      </c>
      <c r="HA164" s="123" t="s">
        <v>483</v>
      </c>
      <c r="HB164" s="123" t="s">
        <v>483</v>
      </c>
      <c r="HC164" s="123" t="s">
        <v>483</v>
      </c>
      <c r="HD164" s="123" t="s">
        <v>483</v>
      </c>
      <c r="HE164" s="123" t="s">
        <v>489</v>
      </c>
      <c r="HF164" s="123" t="s">
        <v>490</v>
      </c>
      <c r="HG164" s="123" t="s">
        <v>490</v>
      </c>
      <c r="HH164" s="123" t="s">
        <v>490</v>
      </c>
      <c r="HI164" s="123" t="s">
        <v>490</v>
      </c>
      <c r="HJ164" s="123" t="s">
        <v>490</v>
      </c>
      <c r="HK164" s="123" t="s">
        <v>490</v>
      </c>
      <c r="HL164" s="123" t="s">
        <v>490</v>
      </c>
      <c r="HM164" s="123" t="s">
        <v>490</v>
      </c>
      <c r="HN164" s="123" t="s">
        <v>490</v>
      </c>
      <c r="HO164" s="123" t="s">
        <v>490</v>
      </c>
      <c r="HP164" s="123" t="s">
        <v>490</v>
      </c>
      <c r="HQ164" s="123" t="s">
        <v>490</v>
      </c>
      <c r="HR164" s="123" t="s">
        <v>490</v>
      </c>
      <c r="HS164" s="123" t="s">
        <v>490</v>
      </c>
      <c r="HT164" s="123" t="s">
        <v>490</v>
      </c>
      <c r="HU164" s="123" t="s">
        <v>490</v>
      </c>
      <c r="HV164" s="123" t="s">
        <v>483</v>
      </c>
      <c r="HW164" s="123" t="s">
        <v>483</v>
      </c>
      <c r="HX164" s="123" t="s">
        <v>489</v>
      </c>
      <c r="HY164" s="123" t="s">
        <v>483</v>
      </c>
      <c r="HZ164" s="123" t="s">
        <v>483</v>
      </c>
      <c r="IA164" s="123" t="s">
        <v>483</v>
      </c>
      <c r="IB164" s="123" t="s">
        <v>483</v>
      </c>
      <c r="IC164" s="123" t="s">
        <v>483</v>
      </c>
      <c r="ID164" s="123" t="s">
        <v>483</v>
      </c>
      <c r="IE164" s="123" t="s">
        <v>483</v>
      </c>
      <c r="IF164" s="123" t="s">
        <v>490</v>
      </c>
      <c r="IG164" s="123" t="s">
        <v>490</v>
      </c>
      <c r="IH164" s="123" t="s">
        <v>490</v>
      </c>
      <c r="II164" s="123" t="s">
        <v>490</v>
      </c>
      <c r="IJ164" s="123" t="s">
        <v>490</v>
      </c>
      <c r="IK164" s="123" t="s">
        <v>483</v>
      </c>
      <c r="IL164" s="123" t="s">
        <v>483</v>
      </c>
      <c r="IM164" s="123" t="s">
        <v>483</v>
      </c>
      <c r="IN164" s="123">
        <v>1</v>
      </c>
      <c r="IO164" s="123">
        <v>0</v>
      </c>
      <c r="IP164" s="123">
        <v>2</v>
      </c>
      <c r="IQ164" s="123">
        <v>2</v>
      </c>
      <c r="IR164" s="123">
        <v>12</v>
      </c>
      <c r="IS164" s="123">
        <v>0</v>
      </c>
      <c r="IT164" s="123">
        <v>0</v>
      </c>
      <c r="IU164" s="123">
        <v>0</v>
      </c>
      <c r="IV164" s="123">
        <v>0</v>
      </c>
      <c r="IW164" s="123">
        <v>0</v>
      </c>
      <c r="IX164" s="123">
        <v>0</v>
      </c>
      <c r="IY164" s="123">
        <v>0</v>
      </c>
      <c r="IZ164" s="123">
        <v>0</v>
      </c>
      <c r="JA164" s="123">
        <v>0</v>
      </c>
      <c r="JB164" s="123">
        <v>0</v>
      </c>
      <c r="JC164" s="123">
        <v>0</v>
      </c>
      <c r="JD164" s="123">
        <v>1</v>
      </c>
      <c r="JE164" s="123">
        <v>0</v>
      </c>
      <c r="JF164" s="123">
        <v>0</v>
      </c>
      <c r="JG164" s="123">
        <v>1</v>
      </c>
      <c r="JH164" s="123">
        <v>2</v>
      </c>
      <c r="JI164" s="123">
        <v>0</v>
      </c>
      <c r="JJ164" s="123">
        <v>3</v>
      </c>
      <c r="JK164" s="123">
        <v>0</v>
      </c>
      <c r="JL164" s="123">
        <v>0</v>
      </c>
      <c r="JM164" s="123">
        <v>2</v>
      </c>
      <c r="JN164" s="123">
        <v>21</v>
      </c>
      <c r="JO164" s="123">
        <v>5</v>
      </c>
      <c r="JP164" s="123">
        <v>26</v>
      </c>
      <c r="JQ164" s="123">
        <v>17</v>
      </c>
      <c r="JR164" s="123" t="s">
        <v>2752</v>
      </c>
      <c r="JS164" s="123" t="s">
        <v>489</v>
      </c>
      <c r="JT164" s="123" t="s">
        <v>483</v>
      </c>
      <c r="JU164" s="123" t="s">
        <v>483</v>
      </c>
      <c r="JV164" s="123" t="s">
        <v>483</v>
      </c>
      <c r="JW164" s="123" t="s">
        <v>483</v>
      </c>
      <c r="JX164" s="123" t="s">
        <v>483</v>
      </c>
      <c r="JY164" s="123" t="s">
        <v>483</v>
      </c>
      <c r="JZ164" s="123" t="s">
        <v>483</v>
      </c>
      <c r="KA164" s="123" t="s">
        <v>483</v>
      </c>
      <c r="KB164" s="123" t="s">
        <v>483</v>
      </c>
      <c r="KC164" s="123" t="s">
        <v>483</v>
      </c>
      <c r="KD164" s="123" t="s">
        <v>2753</v>
      </c>
      <c r="KE164" s="123" t="s">
        <v>2754</v>
      </c>
      <c r="KF164" s="123" t="s">
        <v>2755</v>
      </c>
      <c r="KG164" s="123" t="s">
        <v>622</v>
      </c>
      <c r="KH164" s="123" t="s">
        <v>500</v>
      </c>
      <c r="KI164" s="123">
        <v>1</v>
      </c>
      <c r="KJ164" s="123" t="s">
        <v>483</v>
      </c>
      <c r="KK164" s="123" t="s">
        <v>483</v>
      </c>
      <c r="KL164" s="123" t="s">
        <v>483</v>
      </c>
      <c r="KM164" s="123" t="s">
        <v>489</v>
      </c>
      <c r="KN164" s="123" t="s">
        <v>483</v>
      </c>
      <c r="KO164" s="123" t="s">
        <v>483</v>
      </c>
      <c r="KP164" s="123" t="s">
        <v>483</v>
      </c>
      <c r="KQ164" s="123" t="s">
        <v>483</v>
      </c>
      <c r="KR164" s="123" t="s">
        <v>483</v>
      </c>
      <c r="KS164" s="123" t="s">
        <v>483</v>
      </c>
      <c r="KT164" s="123" t="s">
        <v>483</v>
      </c>
      <c r="KU164" s="123" t="s">
        <v>483</v>
      </c>
      <c r="KV164" s="123" t="s">
        <v>483</v>
      </c>
      <c r="KW164" s="123" t="s">
        <v>490</v>
      </c>
      <c r="KX164" s="123" t="s">
        <v>490</v>
      </c>
      <c r="KY164" s="123" t="s">
        <v>483</v>
      </c>
      <c r="KZ164" s="123" t="s">
        <v>483</v>
      </c>
      <c r="LA164" s="123" t="s">
        <v>483</v>
      </c>
      <c r="LB164" s="123" t="s">
        <v>483</v>
      </c>
      <c r="LC164" s="123" t="s">
        <v>490</v>
      </c>
      <c r="LD164" s="123" t="s">
        <v>490</v>
      </c>
      <c r="LE164" s="123" t="s">
        <v>490</v>
      </c>
      <c r="LF164" s="123">
        <v>2</v>
      </c>
      <c r="LG164" s="123">
        <v>5</v>
      </c>
      <c r="LH164" s="123">
        <v>0</v>
      </c>
      <c r="LI164" s="123">
        <v>7</v>
      </c>
      <c r="LJ164" s="123">
        <v>5</v>
      </c>
      <c r="LK164" s="123">
        <v>5</v>
      </c>
      <c r="LL164" s="123">
        <v>3</v>
      </c>
      <c r="LM164" s="123">
        <v>4</v>
      </c>
      <c r="LN164" s="123" t="s">
        <v>489</v>
      </c>
      <c r="LO164" s="123" t="s">
        <v>483</v>
      </c>
      <c r="LP164" s="123" t="s">
        <v>483</v>
      </c>
      <c r="LQ164" s="123" t="s">
        <v>483</v>
      </c>
      <c r="LR164" s="123" t="s">
        <v>483</v>
      </c>
      <c r="LS164" s="123" t="s">
        <v>483</v>
      </c>
      <c r="LT164" s="123" t="s">
        <v>489</v>
      </c>
      <c r="LU164" s="123" t="s">
        <v>489</v>
      </c>
      <c r="LV164" s="123" t="s">
        <v>483</v>
      </c>
      <c r="LW164" s="123" t="s">
        <v>483</v>
      </c>
      <c r="LX164" s="123" t="s">
        <v>489</v>
      </c>
      <c r="LY164" s="123" t="s">
        <v>483</v>
      </c>
      <c r="LZ164" s="123" t="s">
        <v>483</v>
      </c>
      <c r="MA164" s="123" t="s">
        <v>483</v>
      </c>
      <c r="MB164" s="123" t="s">
        <v>489</v>
      </c>
      <c r="MC164" s="123" t="s">
        <v>483</v>
      </c>
      <c r="MD164" s="123" t="s">
        <v>489</v>
      </c>
      <c r="ME164" s="123" t="s">
        <v>483</v>
      </c>
      <c r="MF164" s="123" t="s">
        <v>483</v>
      </c>
      <c r="MG164" s="123" t="s">
        <v>483</v>
      </c>
      <c r="MH164" s="123" t="s">
        <v>483</v>
      </c>
      <c r="MI164" s="123" t="s">
        <v>489</v>
      </c>
      <c r="MJ164" s="123" t="s">
        <v>489</v>
      </c>
      <c r="MK164" s="123" t="s">
        <v>483</v>
      </c>
      <c r="ML164" s="123" t="s">
        <v>483</v>
      </c>
      <c r="MM164" s="123" t="s">
        <v>483</v>
      </c>
      <c r="MN164" s="123" t="s">
        <v>483</v>
      </c>
      <c r="MO164" s="123" t="s">
        <v>483</v>
      </c>
      <c r="MP164" s="123" t="s">
        <v>483</v>
      </c>
      <c r="MQ164" s="123" t="s">
        <v>483</v>
      </c>
      <c r="MR164" s="123" t="s">
        <v>483</v>
      </c>
      <c r="MS164" s="123" t="s">
        <v>483</v>
      </c>
      <c r="MT164" s="123" t="s">
        <v>483</v>
      </c>
      <c r="MU164" s="123" t="s">
        <v>483</v>
      </c>
      <c r="MV164" s="123" t="s">
        <v>483</v>
      </c>
      <c r="MW164" s="123" t="s">
        <v>483</v>
      </c>
      <c r="MX164" s="123" t="s">
        <v>483</v>
      </c>
      <c r="MY164" s="123" t="s">
        <v>483</v>
      </c>
      <c r="MZ164" s="123" t="s">
        <v>489</v>
      </c>
      <c r="NA164" s="123" t="s">
        <v>483</v>
      </c>
      <c r="NB164" s="123" t="s">
        <v>489</v>
      </c>
      <c r="NC164" s="123" t="s">
        <v>483</v>
      </c>
      <c r="ND164" s="123" t="s">
        <v>483</v>
      </c>
      <c r="NE164" s="123" t="s">
        <v>483</v>
      </c>
      <c r="NF164" s="123" t="s">
        <v>483</v>
      </c>
      <c r="NG164" s="123" t="s">
        <v>483</v>
      </c>
      <c r="NH164" s="123" t="s">
        <v>483</v>
      </c>
      <c r="NI164" s="123" t="s">
        <v>483</v>
      </c>
      <c r="NJ164" s="123" t="s">
        <v>483</v>
      </c>
      <c r="NK164" s="123" t="s">
        <v>483</v>
      </c>
      <c r="NL164" s="123" t="s">
        <v>483</v>
      </c>
      <c r="NM164" s="123" t="s">
        <v>483</v>
      </c>
      <c r="NN164" s="123" t="s">
        <v>483</v>
      </c>
      <c r="NO164" s="123" t="s">
        <v>483</v>
      </c>
      <c r="NP164" s="123" t="s">
        <v>483</v>
      </c>
      <c r="NQ164" s="123" t="s">
        <v>483</v>
      </c>
      <c r="NR164" s="123" t="s">
        <v>489</v>
      </c>
      <c r="NS164" s="123" t="s">
        <v>483</v>
      </c>
      <c r="NT164" s="123" t="s">
        <v>483</v>
      </c>
      <c r="NU164" s="123" t="s">
        <v>483</v>
      </c>
      <c r="NV164" s="123" t="s">
        <v>483</v>
      </c>
      <c r="NW164" s="123" t="s">
        <v>483</v>
      </c>
      <c r="NX164" s="123" t="s">
        <v>483</v>
      </c>
      <c r="NY164" s="123" t="s">
        <v>483</v>
      </c>
      <c r="NZ164" s="123" t="s">
        <v>483</v>
      </c>
      <c r="OA164" s="123" t="s">
        <v>483</v>
      </c>
      <c r="OB164" s="123" t="s">
        <v>483</v>
      </c>
      <c r="OC164" s="123" t="s">
        <v>483</v>
      </c>
      <c r="OD164" s="123" t="s">
        <v>483</v>
      </c>
      <c r="OE164" s="123" t="s">
        <v>483</v>
      </c>
      <c r="OF164" s="123" t="s">
        <v>483</v>
      </c>
      <c r="OG164" s="123" t="s">
        <v>483</v>
      </c>
      <c r="OH164" s="123" t="s">
        <v>489</v>
      </c>
      <c r="OI164" s="123" t="s">
        <v>483</v>
      </c>
      <c r="OJ164" s="123" t="s">
        <v>483</v>
      </c>
      <c r="OK164" s="123" t="s">
        <v>483</v>
      </c>
      <c r="OL164" s="123" t="s">
        <v>483</v>
      </c>
      <c r="OM164" s="123" t="s">
        <v>483</v>
      </c>
      <c r="ON164" s="123" t="s">
        <v>483</v>
      </c>
      <c r="OO164" s="123" t="s">
        <v>483</v>
      </c>
      <c r="OP164" s="123" t="s">
        <v>483</v>
      </c>
      <c r="OQ164" s="123" t="s">
        <v>489</v>
      </c>
      <c r="OR164" s="123" t="s">
        <v>483</v>
      </c>
      <c r="OS164" s="123" t="s">
        <v>489</v>
      </c>
      <c r="OT164" s="123" t="s">
        <v>483</v>
      </c>
      <c r="OU164" s="123" t="s">
        <v>483</v>
      </c>
      <c r="OV164" s="123" t="s">
        <v>490</v>
      </c>
      <c r="OW164" s="123" t="s">
        <v>489</v>
      </c>
      <c r="OX164" s="123" t="s">
        <v>483</v>
      </c>
      <c r="OY164" s="123" t="s">
        <v>489</v>
      </c>
      <c r="OZ164" s="123" t="s">
        <v>483</v>
      </c>
      <c r="PA164" s="123" t="s">
        <v>483</v>
      </c>
      <c r="PB164" s="123" t="s">
        <v>483</v>
      </c>
      <c r="PC164" s="123" t="s">
        <v>483</v>
      </c>
      <c r="PD164" s="123" t="s">
        <v>483</v>
      </c>
      <c r="PE164" s="123" t="s">
        <v>483</v>
      </c>
      <c r="PF164" s="123" t="s">
        <v>483</v>
      </c>
      <c r="PG164" s="123" t="s">
        <v>490</v>
      </c>
      <c r="PH164" s="123" t="s">
        <v>490</v>
      </c>
      <c r="PI164" s="123" t="s">
        <v>483</v>
      </c>
      <c r="PJ164" s="123" t="s">
        <v>483</v>
      </c>
      <c r="PK164" s="123" t="s">
        <v>483</v>
      </c>
      <c r="PL164" s="123" t="s">
        <v>489</v>
      </c>
      <c r="PM164" s="123" t="s">
        <v>483</v>
      </c>
      <c r="PN164" s="123" t="s">
        <v>483</v>
      </c>
      <c r="PO164" s="123" t="s">
        <v>489</v>
      </c>
      <c r="PP164" s="123" t="s">
        <v>483</v>
      </c>
      <c r="PQ164" s="123" t="s">
        <v>489</v>
      </c>
      <c r="PR164" s="123" t="s">
        <v>490</v>
      </c>
      <c r="PS164" s="123" t="s">
        <v>490</v>
      </c>
      <c r="PT164" s="123" t="s">
        <v>490</v>
      </c>
      <c r="PU164" s="123" t="s">
        <v>574</v>
      </c>
      <c r="PV164" s="123" t="s">
        <v>574</v>
      </c>
      <c r="PW164" s="123" t="s">
        <v>574</v>
      </c>
      <c r="PX164" s="123" t="s">
        <v>574</v>
      </c>
      <c r="PY164" s="123" t="s">
        <v>574</v>
      </c>
      <c r="PZ164" s="123" t="s">
        <v>489</v>
      </c>
      <c r="QA164" s="123" t="s">
        <v>490</v>
      </c>
      <c r="QB164" s="123" t="s">
        <v>483</v>
      </c>
      <c r="QC164" s="123" t="s">
        <v>616</v>
      </c>
      <c r="QD164" s="123" t="s">
        <v>483</v>
      </c>
      <c r="QE164" s="123" t="s">
        <v>587</v>
      </c>
      <c r="QF164" s="123"/>
      <c r="QG164" s="123"/>
      <c r="QH164" s="123" t="s">
        <v>483</v>
      </c>
      <c r="QI164" s="123" t="s">
        <v>483</v>
      </c>
      <c r="QJ164" s="123" t="s">
        <v>489</v>
      </c>
      <c r="QK164" s="123"/>
      <c r="QL164" s="123" t="s">
        <v>489</v>
      </c>
      <c r="QM164" s="123" t="s">
        <v>489</v>
      </c>
      <c r="QN164" s="123" t="s">
        <v>483</v>
      </c>
      <c r="QO164" s="123" t="s">
        <v>483</v>
      </c>
      <c r="QP164" s="123" t="s">
        <v>483</v>
      </c>
      <c r="QQ164" s="123">
        <v>3</v>
      </c>
      <c r="QR164" s="123">
        <v>3</v>
      </c>
      <c r="QS164" s="123">
        <v>20</v>
      </c>
      <c r="QT164" s="123"/>
      <c r="QU164" s="90" t="s">
        <v>4478</v>
      </c>
      <c r="QV164" s="90" t="s">
        <v>4958</v>
      </c>
      <c r="QW164" s="125" t="s">
        <v>4970</v>
      </c>
      <c r="QX164" s="148" t="s">
        <v>483</v>
      </c>
      <c r="QY164" s="90" t="s">
        <v>483</v>
      </c>
      <c r="QZ164" s="148" t="s">
        <v>483</v>
      </c>
      <c r="RA164" s="58" t="s">
        <v>4558</v>
      </c>
      <c r="RB164" s="148">
        <v>25</v>
      </c>
      <c r="RC164" s="148">
        <v>6</v>
      </c>
      <c r="RD164" s="148">
        <v>19</v>
      </c>
      <c r="RE164" s="149">
        <v>20</v>
      </c>
      <c r="RF164" s="149">
        <v>6</v>
      </c>
      <c r="RG164" s="149">
        <v>14</v>
      </c>
      <c r="RH164" s="1">
        <v>15</v>
      </c>
      <c r="RI164" s="1">
        <v>3</v>
      </c>
      <c r="RJ164" s="1">
        <v>12</v>
      </c>
      <c r="RK164" s="90">
        <v>26</v>
      </c>
      <c r="RL164" s="90">
        <v>6</v>
      </c>
      <c r="RM164" s="90">
        <v>20</v>
      </c>
      <c r="RN164" s="149">
        <v>13</v>
      </c>
      <c r="RO164" s="1">
        <v>21</v>
      </c>
      <c r="RP164" s="1" t="s">
        <v>483</v>
      </c>
      <c r="RQ164" s="1" t="s">
        <v>4696</v>
      </c>
      <c r="RR164" s="90" t="s">
        <v>483</v>
      </c>
      <c r="RS164" s="80">
        <v>0</v>
      </c>
      <c r="RT164" s="1">
        <v>8</v>
      </c>
      <c r="RU164" s="1">
        <v>0</v>
      </c>
      <c r="RV164" s="80">
        <v>0</v>
      </c>
      <c r="RW164" s="1">
        <v>12</v>
      </c>
      <c r="RX164" s="1">
        <v>2</v>
      </c>
      <c r="RY164" s="84" t="s">
        <v>4698</v>
      </c>
      <c r="RZ164" s="84" t="s">
        <v>6134</v>
      </c>
      <c r="SA164" s="191" t="s">
        <v>6859</v>
      </c>
      <c r="SB164" s="90" t="s">
        <v>4781</v>
      </c>
      <c r="SC164" s="90" t="s">
        <v>4781</v>
      </c>
      <c r="SD164" s="224" t="s">
        <v>6796</v>
      </c>
      <c r="SE164" s="124" t="s">
        <v>483</v>
      </c>
      <c r="SF164" s="114"/>
      <c r="SG164" s="114"/>
      <c r="SH164" s="114"/>
      <c r="SI164" s="114"/>
      <c r="SJ164" s="114"/>
      <c r="SK164" s="114"/>
      <c r="SL164" s="114"/>
      <c r="SM164" s="114"/>
      <c r="SN164" s="242"/>
      <c r="SO164" s="114"/>
      <c r="SQ164" s="123"/>
      <c r="SR164" s="123"/>
      <c r="ST164" s="90" t="s">
        <v>483</v>
      </c>
      <c r="SV164" s="236" t="s">
        <v>4484</v>
      </c>
    </row>
    <row r="165" spans="1:516" s="98" customFormat="1" ht="84.75" customHeight="1" x14ac:dyDescent="0.25">
      <c r="A165" s="123" t="s">
        <v>2807</v>
      </c>
      <c r="B165" s="93">
        <v>169</v>
      </c>
      <c r="C165" s="123">
        <v>2019</v>
      </c>
      <c r="D165" s="94" t="s">
        <v>4073</v>
      </c>
      <c r="E165" s="123">
        <v>17</v>
      </c>
      <c r="F165" s="123" t="s">
        <v>706</v>
      </c>
      <c r="G165" s="114" t="s">
        <v>2808</v>
      </c>
      <c r="H165" s="123"/>
      <c r="I165" s="123" t="s">
        <v>4122</v>
      </c>
      <c r="J165" s="123" t="s">
        <v>2462</v>
      </c>
      <c r="K165" s="123" t="s">
        <v>657</v>
      </c>
      <c r="L165" s="123" t="s">
        <v>2809</v>
      </c>
      <c r="M165" s="123">
        <v>323</v>
      </c>
      <c r="N165" s="123"/>
      <c r="O165" s="123" t="s">
        <v>608</v>
      </c>
      <c r="P165" s="123" t="s">
        <v>2413</v>
      </c>
      <c r="Q165" s="123">
        <v>4128088</v>
      </c>
      <c r="R165" s="95"/>
      <c r="S165" s="97">
        <v>25000</v>
      </c>
      <c r="T165" s="97" t="s">
        <v>631</v>
      </c>
      <c r="U165" s="97" t="s">
        <v>2810</v>
      </c>
      <c r="V165" s="97" t="s">
        <v>2811</v>
      </c>
      <c r="W165" s="97" t="s">
        <v>586</v>
      </c>
      <c r="X165" s="183">
        <v>8441205901</v>
      </c>
      <c r="Y165" s="95" t="s">
        <v>2812</v>
      </c>
      <c r="Z165" s="123">
        <v>0</v>
      </c>
      <c r="AA165" s="123"/>
      <c r="AB165" s="123"/>
      <c r="AC165" s="123"/>
      <c r="AD165" s="123">
        <v>0</v>
      </c>
      <c r="AE165" s="123"/>
      <c r="AF165" s="123"/>
      <c r="AG165" s="123"/>
      <c r="AH165" s="123">
        <v>0</v>
      </c>
      <c r="AI165" s="123">
        <v>0</v>
      </c>
      <c r="AJ165" s="123">
        <v>0</v>
      </c>
      <c r="AK165" s="123">
        <v>0</v>
      </c>
      <c r="AL165" s="123">
        <v>60</v>
      </c>
      <c r="AM165" s="123"/>
      <c r="AN165" s="123"/>
      <c r="AO165" s="123"/>
      <c r="AP165" s="123">
        <v>8</v>
      </c>
      <c r="AQ165" s="123">
        <v>0</v>
      </c>
      <c r="AR165" s="123"/>
      <c r="AS165" s="123"/>
      <c r="AT165" s="123" t="s">
        <v>483</v>
      </c>
      <c r="AU165" s="123" t="s">
        <v>490</v>
      </c>
      <c r="AV165" s="123" t="s">
        <v>585</v>
      </c>
      <c r="AW165" s="123"/>
      <c r="AX165" s="123" t="s">
        <v>637</v>
      </c>
      <c r="AY165" s="123" t="s">
        <v>483</v>
      </c>
      <c r="AZ165" s="123" t="s">
        <v>489</v>
      </c>
      <c r="BA165" s="123" t="s">
        <v>489</v>
      </c>
      <c r="BB165" s="123" t="s">
        <v>489</v>
      </c>
      <c r="BC165" s="123" t="s">
        <v>489</v>
      </c>
      <c r="BD165" s="123" t="s">
        <v>490</v>
      </c>
      <c r="BE165" s="123" t="s">
        <v>483</v>
      </c>
      <c r="BF165" s="123" t="s">
        <v>490</v>
      </c>
      <c r="BG165" s="123" t="s">
        <v>483</v>
      </c>
      <c r="BH165" s="123" t="s">
        <v>483</v>
      </c>
      <c r="BI165" s="123" t="s">
        <v>483</v>
      </c>
      <c r="BJ165" s="123" t="s">
        <v>483</v>
      </c>
      <c r="BK165" s="123" t="s">
        <v>490</v>
      </c>
      <c r="BL165" s="123" t="s">
        <v>483</v>
      </c>
      <c r="BM165" s="123" t="s">
        <v>490</v>
      </c>
      <c r="BN165" s="123" t="s">
        <v>490</v>
      </c>
      <c r="BO165" s="123" t="s">
        <v>490</v>
      </c>
      <c r="BP165" s="123" t="s">
        <v>490</v>
      </c>
      <c r="BQ165" s="123" t="s">
        <v>490</v>
      </c>
      <c r="BR165" s="123" t="s">
        <v>490</v>
      </c>
      <c r="BS165" s="123" t="s">
        <v>490</v>
      </c>
      <c r="BT165" s="123" t="s">
        <v>490</v>
      </c>
      <c r="BU165" s="123" t="s">
        <v>490</v>
      </c>
      <c r="BV165" s="123" t="s">
        <v>490</v>
      </c>
      <c r="BW165" s="123" t="s">
        <v>483</v>
      </c>
      <c r="BX165" s="123" t="s">
        <v>490</v>
      </c>
      <c r="BY165" s="123" t="s">
        <v>490</v>
      </c>
      <c r="BZ165" s="123" t="s">
        <v>483</v>
      </c>
      <c r="CA165" s="123" t="s">
        <v>483</v>
      </c>
      <c r="CB165" s="123" t="s">
        <v>490</v>
      </c>
      <c r="CC165" s="123" t="s">
        <v>490</v>
      </c>
      <c r="CD165" s="123" t="s">
        <v>490</v>
      </c>
      <c r="CE165" s="123" t="s">
        <v>490</v>
      </c>
      <c r="CF165" s="123"/>
      <c r="CG165" s="123" t="s">
        <v>490</v>
      </c>
      <c r="CH165" s="123" t="s">
        <v>490</v>
      </c>
      <c r="CI165" s="123" t="s">
        <v>490</v>
      </c>
      <c r="CJ165" s="123" t="s">
        <v>490</v>
      </c>
      <c r="CK165" s="123" t="s">
        <v>490</v>
      </c>
      <c r="CL165" s="123" t="s">
        <v>490</v>
      </c>
      <c r="CM165" s="123" t="s">
        <v>490</v>
      </c>
      <c r="CN165" s="123" t="s">
        <v>490</v>
      </c>
      <c r="CO165" s="123" t="s">
        <v>490</v>
      </c>
      <c r="CP165" s="123" t="s">
        <v>490</v>
      </c>
      <c r="CQ165" s="123" t="s">
        <v>490</v>
      </c>
      <c r="CR165" s="123" t="s">
        <v>490</v>
      </c>
      <c r="CS165" s="123" t="s">
        <v>490</v>
      </c>
      <c r="CT165" s="123" t="s">
        <v>490</v>
      </c>
      <c r="CU165" s="123" t="s">
        <v>490</v>
      </c>
      <c r="CV165" s="123" t="s">
        <v>490</v>
      </c>
      <c r="CW165" s="123" t="s">
        <v>490</v>
      </c>
      <c r="CX165" s="123" t="s">
        <v>490</v>
      </c>
      <c r="CY165" s="123" t="s">
        <v>490</v>
      </c>
      <c r="CZ165" s="123" t="s">
        <v>490</v>
      </c>
      <c r="DA165" s="123" t="s">
        <v>490</v>
      </c>
      <c r="DB165" s="123" t="s">
        <v>490</v>
      </c>
      <c r="DC165" s="123" t="s">
        <v>490</v>
      </c>
      <c r="DD165" s="123" t="s">
        <v>490</v>
      </c>
      <c r="DE165" s="123" t="s">
        <v>490</v>
      </c>
      <c r="DF165" s="123" t="s">
        <v>490</v>
      </c>
      <c r="DG165" s="123" t="s">
        <v>490</v>
      </c>
      <c r="DH165" s="123" t="s">
        <v>490</v>
      </c>
      <c r="DI165" s="123" t="s">
        <v>490</v>
      </c>
      <c r="DJ165" s="123" t="s">
        <v>490</v>
      </c>
      <c r="DK165" s="123" t="s">
        <v>490</v>
      </c>
      <c r="DL165" s="123" t="s">
        <v>490</v>
      </c>
      <c r="DM165" s="123" t="s">
        <v>490</v>
      </c>
      <c r="DN165" s="123" t="s">
        <v>490</v>
      </c>
      <c r="DO165" s="123" t="s">
        <v>490</v>
      </c>
      <c r="DP165" s="123" t="s">
        <v>490</v>
      </c>
      <c r="DQ165" s="123" t="s">
        <v>490</v>
      </c>
      <c r="DR165" s="123" t="s">
        <v>490</v>
      </c>
      <c r="DS165" s="123" t="s">
        <v>490</v>
      </c>
      <c r="DT165" s="123" t="s">
        <v>490</v>
      </c>
      <c r="DU165" s="123" t="s">
        <v>490</v>
      </c>
      <c r="DV165" s="123" t="s">
        <v>490</v>
      </c>
      <c r="DW165" s="123" t="s">
        <v>490</v>
      </c>
      <c r="DX165" s="123" t="s">
        <v>490</v>
      </c>
      <c r="DY165" s="123" t="s">
        <v>490</v>
      </c>
      <c r="DZ165" s="123" t="s">
        <v>490</v>
      </c>
      <c r="EA165" s="123" t="s">
        <v>490</v>
      </c>
      <c r="EB165" s="123" t="s">
        <v>490</v>
      </c>
      <c r="EC165" s="123" t="s">
        <v>490</v>
      </c>
      <c r="ED165" s="123" t="s">
        <v>490</v>
      </c>
      <c r="EE165" s="123"/>
      <c r="EF165" s="123"/>
      <c r="EG165" s="123"/>
      <c r="EH165" s="123" t="s">
        <v>490</v>
      </c>
      <c r="EI165" s="123" t="s">
        <v>490</v>
      </c>
      <c r="EJ165" s="123" t="s">
        <v>490</v>
      </c>
      <c r="EK165" s="123" t="s">
        <v>490</v>
      </c>
      <c r="EL165" s="123" t="s">
        <v>490</v>
      </c>
      <c r="EM165" s="123" t="s">
        <v>490</v>
      </c>
      <c r="EN165" s="123" t="s">
        <v>483</v>
      </c>
      <c r="EO165" s="123" t="s">
        <v>483</v>
      </c>
      <c r="EP165" s="123" t="s">
        <v>483</v>
      </c>
      <c r="EQ165" s="123" t="s">
        <v>483</v>
      </c>
      <c r="ER165" s="123" t="s">
        <v>490</v>
      </c>
      <c r="ES165" s="123" t="s">
        <v>483</v>
      </c>
      <c r="ET165" s="123" t="s">
        <v>490</v>
      </c>
      <c r="EU165" s="123" t="s">
        <v>483</v>
      </c>
      <c r="EV165" s="123" t="s">
        <v>483</v>
      </c>
      <c r="EW165" s="123" t="s">
        <v>490</v>
      </c>
      <c r="EX165" s="123" t="s">
        <v>490</v>
      </c>
      <c r="EY165" s="123" t="s">
        <v>490</v>
      </c>
      <c r="EZ165" s="123" t="s">
        <v>483</v>
      </c>
      <c r="FA165" s="123" t="s">
        <v>490</v>
      </c>
      <c r="FB165" s="123" t="s">
        <v>490</v>
      </c>
      <c r="FC165" s="123" t="s">
        <v>490</v>
      </c>
      <c r="FD165" s="123" t="s">
        <v>490</v>
      </c>
      <c r="FE165" s="123" t="s">
        <v>490</v>
      </c>
      <c r="FF165" s="123" t="s">
        <v>490</v>
      </c>
      <c r="FG165" s="123" t="s">
        <v>490</v>
      </c>
      <c r="FH165" s="123" t="s">
        <v>483</v>
      </c>
      <c r="FI165" s="123" t="s">
        <v>490</v>
      </c>
      <c r="FJ165" s="123" t="s">
        <v>490</v>
      </c>
      <c r="FK165" s="123" t="s">
        <v>483</v>
      </c>
      <c r="FL165" s="123" t="s">
        <v>490</v>
      </c>
      <c r="FM165" s="123" t="s">
        <v>490</v>
      </c>
      <c r="FN165" s="123" t="s">
        <v>490</v>
      </c>
      <c r="FO165" s="123" t="s">
        <v>490</v>
      </c>
      <c r="FP165" s="123" t="s">
        <v>490</v>
      </c>
      <c r="FQ165" s="123" t="s">
        <v>490</v>
      </c>
      <c r="FR165" s="123" t="s">
        <v>490</v>
      </c>
      <c r="FS165" s="123" t="s">
        <v>490</v>
      </c>
      <c r="FT165" s="123" t="s">
        <v>490</v>
      </c>
      <c r="FU165" s="123" t="s">
        <v>490</v>
      </c>
      <c r="FV165" s="123" t="s">
        <v>490</v>
      </c>
      <c r="FW165" s="123" t="s">
        <v>490</v>
      </c>
      <c r="FX165" s="123" t="s">
        <v>490</v>
      </c>
      <c r="FY165" s="123" t="s">
        <v>490</v>
      </c>
      <c r="FZ165" s="123" t="s">
        <v>490</v>
      </c>
      <c r="GA165" s="123" t="s">
        <v>490</v>
      </c>
      <c r="GB165" s="123" t="s">
        <v>490</v>
      </c>
      <c r="GC165" s="123" t="s">
        <v>490</v>
      </c>
      <c r="GD165" s="123" t="s">
        <v>490</v>
      </c>
      <c r="GE165" s="123" t="s">
        <v>490</v>
      </c>
      <c r="GF165" s="123" t="s">
        <v>490</v>
      </c>
      <c r="GG165" s="123" t="s">
        <v>490</v>
      </c>
      <c r="GH165" s="123" t="s">
        <v>490</v>
      </c>
      <c r="GI165" s="123" t="s">
        <v>490</v>
      </c>
      <c r="GJ165" s="123" t="s">
        <v>490</v>
      </c>
      <c r="GK165" s="123" t="s">
        <v>490</v>
      </c>
      <c r="GL165" s="123" t="s">
        <v>490</v>
      </c>
      <c r="GM165" s="123" t="s">
        <v>490</v>
      </c>
      <c r="GN165" s="123" t="s">
        <v>490</v>
      </c>
      <c r="GO165" s="123" t="s">
        <v>490</v>
      </c>
      <c r="GP165" s="123" t="s">
        <v>490</v>
      </c>
      <c r="GQ165" s="123" t="s">
        <v>490</v>
      </c>
      <c r="GR165" s="123" t="s">
        <v>490</v>
      </c>
      <c r="GS165" s="123" t="s">
        <v>490</v>
      </c>
      <c r="GT165" s="123" t="s">
        <v>490</v>
      </c>
      <c r="GU165" s="123" t="s">
        <v>490</v>
      </c>
      <c r="GV165" s="123" t="s">
        <v>490</v>
      </c>
      <c r="GW165" s="123" t="s">
        <v>490</v>
      </c>
      <c r="GX165" s="123" t="s">
        <v>490</v>
      </c>
      <c r="GY165" s="123" t="s">
        <v>490</v>
      </c>
      <c r="GZ165" s="123" t="s">
        <v>490</v>
      </c>
      <c r="HA165" s="123" t="s">
        <v>490</v>
      </c>
      <c r="HB165" s="123" t="s">
        <v>490</v>
      </c>
      <c r="HC165" s="123" t="s">
        <v>490</v>
      </c>
      <c r="HD165" s="123" t="s">
        <v>490</v>
      </c>
      <c r="HE165" s="123" t="s">
        <v>490</v>
      </c>
      <c r="HF165" s="123" t="s">
        <v>483</v>
      </c>
      <c r="HG165" s="123" t="s">
        <v>483</v>
      </c>
      <c r="HH165" s="123" t="s">
        <v>483</v>
      </c>
      <c r="HI165" s="123" t="s">
        <v>483</v>
      </c>
      <c r="HJ165" s="123" t="s">
        <v>483</v>
      </c>
      <c r="HK165" s="123" t="s">
        <v>490</v>
      </c>
      <c r="HL165" s="123" t="s">
        <v>490</v>
      </c>
      <c r="HM165" s="123" t="s">
        <v>490</v>
      </c>
      <c r="HN165" s="123" t="s">
        <v>490</v>
      </c>
      <c r="HO165" s="123" t="s">
        <v>483</v>
      </c>
      <c r="HP165" s="123" t="s">
        <v>490</v>
      </c>
      <c r="HQ165" s="123" t="s">
        <v>490</v>
      </c>
      <c r="HR165" s="123" t="s">
        <v>490</v>
      </c>
      <c r="HS165" s="123" t="s">
        <v>490</v>
      </c>
      <c r="HT165" s="123" t="s">
        <v>490</v>
      </c>
      <c r="HU165" s="123" t="s">
        <v>490</v>
      </c>
      <c r="HV165" s="123" t="s">
        <v>483</v>
      </c>
      <c r="HW165" s="123" t="s">
        <v>483</v>
      </c>
      <c r="HX165" s="123" t="s">
        <v>483</v>
      </c>
      <c r="HY165" s="123" t="s">
        <v>483</v>
      </c>
      <c r="HZ165" s="123" t="s">
        <v>483</v>
      </c>
      <c r="IA165" s="123" t="s">
        <v>483</v>
      </c>
      <c r="IB165" s="123" t="s">
        <v>483</v>
      </c>
      <c r="IC165" s="123" t="s">
        <v>483</v>
      </c>
      <c r="ID165" s="123" t="s">
        <v>483</v>
      </c>
      <c r="IE165" s="123" t="s">
        <v>483</v>
      </c>
      <c r="IF165" s="123" t="s">
        <v>490</v>
      </c>
      <c r="IG165" s="123" t="s">
        <v>490</v>
      </c>
      <c r="IH165" s="123" t="s">
        <v>490</v>
      </c>
      <c r="II165" s="123" t="s">
        <v>490</v>
      </c>
      <c r="IJ165" s="123" t="s">
        <v>490</v>
      </c>
      <c r="IK165" s="123" t="s">
        <v>490</v>
      </c>
      <c r="IL165" s="123" t="s">
        <v>490</v>
      </c>
      <c r="IM165" s="123" t="s">
        <v>490</v>
      </c>
      <c r="IN165" s="123">
        <v>1</v>
      </c>
      <c r="IO165" s="123"/>
      <c r="IP165" s="123"/>
      <c r="IQ165" s="123"/>
      <c r="IR165" s="123"/>
      <c r="IS165" s="123"/>
      <c r="IT165" s="123"/>
      <c r="IU165" s="123"/>
      <c r="IV165" s="123"/>
      <c r="IW165" s="123"/>
      <c r="IX165" s="123"/>
      <c r="IY165" s="123"/>
      <c r="IZ165" s="123"/>
      <c r="JA165" s="123"/>
      <c r="JB165" s="123"/>
      <c r="JC165" s="123"/>
      <c r="JD165" s="123"/>
      <c r="JE165" s="123"/>
      <c r="JF165" s="123"/>
      <c r="JG165" s="123"/>
      <c r="JH165" s="123"/>
      <c r="JI165" s="123"/>
      <c r="JJ165" s="123">
        <v>1</v>
      </c>
      <c r="JK165" s="123"/>
      <c r="JL165" s="123"/>
      <c r="JM165" s="123"/>
      <c r="JN165" s="123">
        <v>2</v>
      </c>
      <c r="JO165" s="123">
        <v>0</v>
      </c>
      <c r="JP165" s="123">
        <v>2</v>
      </c>
      <c r="JQ165" s="123">
        <v>3</v>
      </c>
      <c r="JR165" s="123" t="s">
        <v>2813</v>
      </c>
      <c r="JS165" s="123" t="s">
        <v>489</v>
      </c>
      <c r="JT165" s="123" t="s">
        <v>489</v>
      </c>
      <c r="JU165" s="123" t="s">
        <v>489</v>
      </c>
      <c r="JV165" s="123" t="s">
        <v>483</v>
      </c>
      <c r="JW165" s="123" t="s">
        <v>489</v>
      </c>
      <c r="JX165" s="123" t="s">
        <v>483</v>
      </c>
      <c r="JY165" s="123" t="s">
        <v>489</v>
      </c>
      <c r="JZ165" s="123" t="s">
        <v>483</v>
      </c>
      <c r="KA165" s="123" t="s">
        <v>483</v>
      </c>
      <c r="KB165" s="123" t="s">
        <v>483</v>
      </c>
      <c r="KC165" s="123" t="s">
        <v>489</v>
      </c>
      <c r="KD165" s="123" t="s">
        <v>2814</v>
      </c>
      <c r="KE165" s="123" t="s">
        <v>2815</v>
      </c>
      <c r="KF165" s="123" t="s">
        <v>2816</v>
      </c>
      <c r="KG165" s="123" t="s">
        <v>935</v>
      </c>
      <c r="KH165" s="123" t="s">
        <v>500</v>
      </c>
      <c r="KI165" s="123">
        <v>1</v>
      </c>
      <c r="KJ165" s="123" t="s">
        <v>483</v>
      </c>
      <c r="KK165" s="123" t="s">
        <v>483</v>
      </c>
      <c r="KL165" s="123" t="s">
        <v>483</v>
      </c>
      <c r="KM165" s="123" t="s">
        <v>483</v>
      </c>
      <c r="KN165" s="123" t="s">
        <v>483</v>
      </c>
      <c r="KO165" s="123" t="s">
        <v>490</v>
      </c>
      <c r="KP165" s="123" t="s">
        <v>483</v>
      </c>
      <c r="KQ165" s="123" t="s">
        <v>490</v>
      </c>
      <c r="KR165" s="123" t="s">
        <v>490</v>
      </c>
      <c r="KS165" s="123" t="s">
        <v>483</v>
      </c>
      <c r="KT165" s="123" t="s">
        <v>483</v>
      </c>
      <c r="KU165" s="123" t="s">
        <v>490</v>
      </c>
      <c r="KV165" s="123" t="s">
        <v>490</v>
      </c>
      <c r="KW165" s="123" t="s">
        <v>483</v>
      </c>
      <c r="KX165" s="123" t="s">
        <v>483</v>
      </c>
      <c r="KY165" s="123" t="s">
        <v>490</v>
      </c>
      <c r="KZ165" s="123" t="s">
        <v>490</v>
      </c>
      <c r="LA165" s="123" t="s">
        <v>490</v>
      </c>
      <c r="LB165" s="123" t="s">
        <v>490</v>
      </c>
      <c r="LC165" s="123" t="s">
        <v>490</v>
      </c>
      <c r="LD165" s="123" t="s">
        <v>490</v>
      </c>
      <c r="LE165" s="123" t="s">
        <v>490</v>
      </c>
      <c r="LF165" s="123"/>
      <c r="LG165" s="123"/>
      <c r="LH165" s="123"/>
      <c r="LI165" s="123">
        <v>0</v>
      </c>
      <c r="LJ165" s="123"/>
      <c r="LK165" s="123"/>
      <c r="LL165" s="123"/>
      <c r="LM165" s="123"/>
      <c r="LN165" s="123" t="s">
        <v>490</v>
      </c>
      <c r="LO165" s="123" t="s">
        <v>490</v>
      </c>
      <c r="LP165" s="123" t="s">
        <v>490</v>
      </c>
      <c r="LQ165" s="123" t="s">
        <v>490</v>
      </c>
      <c r="LR165" s="123" t="s">
        <v>490</v>
      </c>
      <c r="LS165" s="123" t="s">
        <v>490</v>
      </c>
      <c r="LT165" s="123" t="s">
        <v>490</v>
      </c>
      <c r="LU165" s="123" t="s">
        <v>490</v>
      </c>
      <c r="LV165" s="123" t="s">
        <v>490</v>
      </c>
      <c r="LW165" s="123" t="s">
        <v>490</v>
      </c>
      <c r="LX165" s="123" t="s">
        <v>490</v>
      </c>
      <c r="LY165" s="123" t="s">
        <v>490</v>
      </c>
      <c r="LZ165" s="123" t="s">
        <v>490</v>
      </c>
      <c r="MA165" s="123" t="s">
        <v>490</v>
      </c>
      <c r="MB165" s="123" t="s">
        <v>483</v>
      </c>
      <c r="MC165" s="123" t="s">
        <v>483</v>
      </c>
      <c r="MD165" s="123" t="s">
        <v>483</v>
      </c>
      <c r="ME165" s="123" t="s">
        <v>483</v>
      </c>
      <c r="MF165" s="123" t="s">
        <v>489</v>
      </c>
      <c r="MG165" s="123" t="s">
        <v>489</v>
      </c>
      <c r="MH165" s="123" t="s">
        <v>489</v>
      </c>
      <c r="MI165" s="123" t="s">
        <v>489</v>
      </c>
      <c r="MJ165" s="123" t="s">
        <v>489</v>
      </c>
      <c r="MK165" s="123" t="s">
        <v>490</v>
      </c>
      <c r="ML165" s="123" t="s">
        <v>490</v>
      </c>
      <c r="MM165" s="123" t="s">
        <v>490</v>
      </c>
      <c r="MN165" s="123" t="s">
        <v>490</v>
      </c>
      <c r="MO165" s="123" t="s">
        <v>490</v>
      </c>
      <c r="MP165" s="123" t="s">
        <v>490</v>
      </c>
      <c r="MQ165" s="123" t="s">
        <v>490</v>
      </c>
      <c r="MR165" s="123" t="s">
        <v>490</v>
      </c>
      <c r="MS165" s="123" t="s">
        <v>490</v>
      </c>
      <c r="MT165" s="123" t="s">
        <v>490</v>
      </c>
      <c r="MU165" s="123" t="s">
        <v>490</v>
      </c>
      <c r="MV165" s="123" t="s">
        <v>490</v>
      </c>
      <c r="MW165" s="123" t="s">
        <v>490</v>
      </c>
      <c r="MX165" s="123" t="s">
        <v>490</v>
      </c>
      <c r="MY165" s="123" t="s">
        <v>490</v>
      </c>
      <c r="MZ165" s="123" t="s">
        <v>490</v>
      </c>
      <c r="NA165" s="123" t="s">
        <v>490</v>
      </c>
      <c r="NB165" s="123" t="s">
        <v>490</v>
      </c>
      <c r="NC165" s="123" t="s">
        <v>490</v>
      </c>
      <c r="ND165" s="123" t="s">
        <v>490</v>
      </c>
      <c r="NE165" s="123" t="s">
        <v>490</v>
      </c>
      <c r="NF165" s="123" t="s">
        <v>490</v>
      </c>
      <c r="NG165" s="123" t="s">
        <v>483</v>
      </c>
      <c r="NH165" s="123" t="s">
        <v>483</v>
      </c>
      <c r="NI165" s="123" t="s">
        <v>483</v>
      </c>
      <c r="NJ165" s="123" t="s">
        <v>483</v>
      </c>
      <c r="NK165" s="123" t="s">
        <v>483</v>
      </c>
      <c r="NL165" s="123" t="s">
        <v>489</v>
      </c>
      <c r="NM165" s="123" t="s">
        <v>490</v>
      </c>
      <c r="NN165" s="123" t="s">
        <v>483</v>
      </c>
      <c r="NO165" s="123" t="s">
        <v>483</v>
      </c>
      <c r="NP165" s="123" t="s">
        <v>483</v>
      </c>
      <c r="NQ165" s="123" t="s">
        <v>489</v>
      </c>
      <c r="NR165" s="123" t="s">
        <v>490</v>
      </c>
      <c r="NS165" s="123" t="s">
        <v>490</v>
      </c>
      <c r="NT165" s="123" t="s">
        <v>490</v>
      </c>
      <c r="NU165" s="123" t="s">
        <v>490</v>
      </c>
      <c r="NV165" s="123" t="s">
        <v>490</v>
      </c>
      <c r="NW165" s="123" t="s">
        <v>490</v>
      </c>
      <c r="NX165" s="123" t="s">
        <v>483</v>
      </c>
      <c r="NY165" s="123" t="s">
        <v>483</v>
      </c>
      <c r="NZ165" s="123" t="s">
        <v>483</v>
      </c>
      <c r="OA165" s="123" t="s">
        <v>483</v>
      </c>
      <c r="OB165" s="123" t="s">
        <v>483</v>
      </c>
      <c r="OC165" s="123" t="s">
        <v>490</v>
      </c>
      <c r="OD165" s="123" t="s">
        <v>490</v>
      </c>
      <c r="OE165" s="123" t="s">
        <v>490</v>
      </c>
      <c r="OF165" s="123" t="s">
        <v>490</v>
      </c>
      <c r="OG165" s="123" t="s">
        <v>490</v>
      </c>
      <c r="OH165" s="123" t="s">
        <v>490</v>
      </c>
      <c r="OI165" s="123" t="s">
        <v>490</v>
      </c>
      <c r="OJ165" s="123" t="s">
        <v>490</v>
      </c>
      <c r="OK165" s="123" t="s">
        <v>490</v>
      </c>
      <c r="OL165" s="123" t="s">
        <v>490</v>
      </c>
      <c r="OM165" s="123" t="s">
        <v>490</v>
      </c>
      <c r="ON165" s="123" t="s">
        <v>490</v>
      </c>
      <c r="OO165" s="123" t="s">
        <v>490</v>
      </c>
      <c r="OP165" s="123" t="s">
        <v>490</v>
      </c>
      <c r="OQ165" s="123" t="s">
        <v>483</v>
      </c>
      <c r="OR165" s="123" t="s">
        <v>483</v>
      </c>
      <c r="OS165" s="123" t="s">
        <v>483</v>
      </c>
      <c r="OT165" s="123" t="s">
        <v>483</v>
      </c>
      <c r="OU165" s="123" t="s">
        <v>489</v>
      </c>
      <c r="OV165" s="123" t="s">
        <v>489</v>
      </c>
      <c r="OW165" s="123" t="s">
        <v>489</v>
      </c>
      <c r="OX165" s="123" t="s">
        <v>489</v>
      </c>
      <c r="OY165" s="123" t="s">
        <v>483</v>
      </c>
      <c r="OZ165" s="123" t="s">
        <v>483</v>
      </c>
      <c r="PA165" s="123" t="s">
        <v>483</v>
      </c>
      <c r="PB165" s="123" t="s">
        <v>483</v>
      </c>
      <c r="PC165" s="123" t="s">
        <v>483</v>
      </c>
      <c r="PD165" s="123" t="s">
        <v>483</v>
      </c>
      <c r="PE165" s="123" t="s">
        <v>483</v>
      </c>
      <c r="PF165" s="123" t="s">
        <v>489</v>
      </c>
      <c r="PG165" s="123" t="s">
        <v>483</v>
      </c>
      <c r="PH165" s="123" t="s">
        <v>489</v>
      </c>
      <c r="PI165" s="123" t="s">
        <v>489</v>
      </c>
      <c r="PJ165" s="123" t="s">
        <v>489</v>
      </c>
      <c r="PK165" s="123" t="s">
        <v>489</v>
      </c>
      <c r="PL165" s="123" t="s">
        <v>483</v>
      </c>
      <c r="PM165" s="123" t="s">
        <v>489</v>
      </c>
      <c r="PN165" s="123" t="s">
        <v>489</v>
      </c>
      <c r="PO165" s="123" t="s">
        <v>489</v>
      </c>
      <c r="PP165" s="123" t="s">
        <v>483</v>
      </c>
      <c r="PQ165" s="123" t="s">
        <v>489</v>
      </c>
      <c r="PR165" s="123" t="s">
        <v>483</v>
      </c>
      <c r="PS165" s="123" t="s">
        <v>489</v>
      </c>
      <c r="PT165" s="123" t="s">
        <v>483</v>
      </c>
      <c r="PU165" s="123" t="s">
        <v>574</v>
      </c>
      <c r="PV165" s="123" t="s">
        <v>490</v>
      </c>
      <c r="PW165" s="123" t="s">
        <v>574</v>
      </c>
      <c r="PX165" s="123" t="s">
        <v>574</v>
      </c>
      <c r="PY165" s="123" t="s">
        <v>574</v>
      </c>
      <c r="PZ165" s="123" t="s">
        <v>490</v>
      </c>
      <c r="QA165" s="123" t="s">
        <v>682</v>
      </c>
      <c r="QB165" s="123" t="s">
        <v>483</v>
      </c>
      <c r="QC165" s="123" t="s">
        <v>572</v>
      </c>
      <c r="QD165" s="123" t="s">
        <v>490</v>
      </c>
      <c r="QE165" s="123"/>
      <c r="QF165" s="123"/>
      <c r="QG165" s="123"/>
      <c r="QH165" s="123" t="s">
        <v>490</v>
      </c>
      <c r="QI165" s="123" t="s">
        <v>490</v>
      </c>
      <c r="QJ165" s="123" t="s">
        <v>490</v>
      </c>
      <c r="QK165" s="123"/>
      <c r="QL165" s="123" t="s">
        <v>490</v>
      </c>
      <c r="QM165" s="123" t="s">
        <v>489</v>
      </c>
      <c r="QN165" s="123" t="s">
        <v>483</v>
      </c>
      <c r="QO165" s="123" t="s">
        <v>489</v>
      </c>
      <c r="QP165" s="123" t="s">
        <v>483</v>
      </c>
      <c r="QQ165" s="123"/>
      <c r="QR165" s="123">
        <v>1</v>
      </c>
      <c r="QS165" s="123">
        <v>9</v>
      </c>
      <c r="QT165" s="123"/>
      <c r="QU165" s="90" t="s">
        <v>4479</v>
      </c>
      <c r="QV165" s="90" t="s">
        <v>4484</v>
      </c>
      <c r="QW165" s="125" t="s">
        <v>4976</v>
      </c>
      <c r="QX165" s="148" t="s">
        <v>483</v>
      </c>
      <c r="QY165" s="90" t="s">
        <v>483</v>
      </c>
      <c r="QZ165" s="148" t="s">
        <v>489</v>
      </c>
      <c r="RA165" s="52" t="s">
        <v>489</v>
      </c>
      <c r="RB165" s="148">
        <v>60</v>
      </c>
      <c r="RC165" s="148">
        <v>20</v>
      </c>
      <c r="RD165" s="148">
        <v>40</v>
      </c>
      <c r="RE165" s="132">
        <v>0</v>
      </c>
      <c r="RF165" s="132">
        <v>0</v>
      </c>
      <c r="RG165" s="132">
        <v>0</v>
      </c>
      <c r="RH165" s="84"/>
      <c r="RI165" s="84"/>
      <c r="RJ165" s="84"/>
      <c r="RK165" s="80">
        <v>60</v>
      </c>
      <c r="RL165" s="80">
        <v>20</v>
      </c>
      <c r="RM165" s="80">
        <v>40</v>
      </c>
      <c r="RN165" s="132">
        <v>2</v>
      </c>
      <c r="RO165" s="84"/>
      <c r="RP165" s="80" t="s">
        <v>483</v>
      </c>
      <c r="RQ165" s="52" t="s">
        <v>5348</v>
      </c>
      <c r="RR165" s="80" t="s">
        <v>4655</v>
      </c>
      <c r="RS165" s="80">
        <v>0</v>
      </c>
      <c r="RT165" s="80"/>
      <c r="RU165" s="80"/>
      <c r="RV165" s="80">
        <v>0</v>
      </c>
      <c r="RW165" s="80"/>
      <c r="RX165" s="80"/>
      <c r="RY165" s="84"/>
      <c r="RZ165" s="84"/>
      <c r="SA165" s="188" t="s">
        <v>5480</v>
      </c>
      <c r="SB165" s="240" t="s">
        <v>4782</v>
      </c>
      <c r="SC165" s="1" t="s">
        <v>4782</v>
      </c>
      <c r="SD165" s="229" t="s">
        <v>5479</v>
      </c>
      <c r="SE165" s="123"/>
      <c r="SF165" s="114"/>
      <c r="SG165" s="114"/>
      <c r="SH165" s="114"/>
      <c r="SI165" s="114"/>
      <c r="SJ165" s="114"/>
      <c r="SK165" s="114"/>
      <c r="SL165" s="114"/>
      <c r="SM165" s="114"/>
      <c r="SN165" s="242"/>
      <c r="SO165" s="114"/>
      <c r="SQ165" s="123"/>
      <c r="SR165" s="98" t="s">
        <v>6229</v>
      </c>
      <c r="ST165" s="90" t="s">
        <v>483</v>
      </c>
      <c r="SV165" s="235" t="s">
        <v>4478</v>
      </c>
    </row>
    <row r="166" spans="1:516" s="98" customFormat="1" ht="84.75" customHeight="1" x14ac:dyDescent="0.25">
      <c r="A166" s="123" t="s">
        <v>2797</v>
      </c>
      <c r="B166" s="93">
        <v>173</v>
      </c>
      <c r="C166" s="123">
        <v>2019</v>
      </c>
      <c r="D166" s="94" t="s">
        <v>4073</v>
      </c>
      <c r="E166" s="123">
        <v>17</v>
      </c>
      <c r="F166" s="123" t="s">
        <v>602</v>
      </c>
      <c r="G166" s="114" t="s">
        <v>2798</v>
      </c>
      <c r="H166" s="123"/>
      <c r="I166" s="123" t="s">
        <v>4122</v>
      </c>
      <c r="J166" s="123" t="s">
        <v>2462</v>
      </c>
      <c r="K166" s="123" t="s">
        <v>657</v>
      </c>
      <c r="L166" s="123" t="s">
        <v>2799</v>
      </c>
      <c r="M166" s="123">
        <v>1139</v>
      </c>
      <c r="N166" s="123"/>
      <c r="O166" s="123" t="s">
        <v>608</v>
      </c>
      <c r="P166" s="123" t="s">
        <v>2800</v>
      </c>
      <c r="Q166" s="123">
        <v>8444163746</v>
      </c>
      <c r="R166" s="95" t="s">
        <v>2801</v>
      </c>
      <c r="S166" s="97">
        <v>25014</v>
      </c>
      <c r="T166" s="97" t="s">
        <v>590</v>
      </c>
      <c r="U166" s="97"/>
      <c r="V166" s="97" t="s">
        <v>2802</v>
      </c>
      <c r="W166" s="97" t="s">
        <v>753</v>
      </c>
      <c r="X166" s="183">
        <v>8441830864</v>
      </c>
      <c r="Y166" s="95" t="s">
        <v>2801</v>
      </c>
      <c r="Z166" s="123">
        <v>6</v>
      </c>
      <c r="AA166" s="123">
        <v>4</v>
      </c>
      <c r="AB166" s="123">
        <v>2</v>
      </c>
      <c r="AC166" s="123">
        <v>0</v>
      </c>
      <c r="AD166" s="123">
        <v>4</v>
      </c>
      <c r="AE166" s="123">
        <v>0</v>
      </c>
      <c r="AF166" s="123">
        <v>4</v>
      </c>
      <c r="AG166" s="123">
        <v>0</v>
      </c>
      <c r="AH166" s="123">
        <v>4</v>
      </c>
      <c r="AI166" s="123">
        <v>6</v>
      </c>
      <c r="AJ166" s="123">
        <v>0</v>
      </c>
      <c r="AK166" s="123">
        <v>10</v>
      </c>
      <c r="AL166" s="123">
        <v>15</v>
      </c>
      <c r="AM166" s="123">
        <v>75</v>
      </c>
      <c r="AN166" s="123">
        <v>95</v>
      </c>
      <c r="AO166" s="123">
        <v>62</v>
      </c>
      <c r="AP166" s="123">
        <v>8</v>
      </c>
      <c r="AQ166" s="123">
        <v>0</v>
      </c>
      <c r="AR166" s="123">
        <v>0</v>
      </c>
      <c r="AS166" s="123">
        <v>0</v>
      </c>
      <c r="AT166" s="123" t="s">
        <v>483</v>
      </c>
      <c r="AU166" s="123" t="s">
        <v>483</v>
      </c>
      <c r="AV166" s="123" t="s">
        <v>585</v>
      </c>
      <c r="AW166" s="123"/>
      <c r="AX166" s="123" t="s">
        <v>637</v>
      </c>
      <c r="AY166" s="123" t="s">
        <v>489</v>
      </c>
      <c r="AZ166" s="123" t="s">
        <v>483</v>
      </c>
      <c r="BA166" s="123" t="s">
        <v>483</v>
      </c>
      <c r="BB166" s="123" t="s">
        <v>483</v>
      </c>
      <c r="BC166" s="123" t="s">
        <v>483</v>
      </c>
      <c r="BD166" s="123" t="s">
        <v>572</v>
      </c>
      <c r="BE166" s="123" t="s">
        <v>490</v>
      </c>
      <c r="BF166" s="123" t="s">
        <v>490</v>
      </c>
      <c r="BG166" s="123" t="s">
        <v>490</v>
      </c>
      <c r="BH166" s="123" t="s">
        <v>490</v>
      </c>
      <c r="BI166" s="123" t="s">
        <v>490</v>
      </c>
      <c r="BJ166" s="123" t="s">
        <v>483</v>
      </c>
      <c r="BK166" s="123" t="s">
        <v>490</v>
      </c>
      <c r="BL166" s="123" t="s">
        <v>483</v>
      </c>
      <c r="BM166" s="123" t="s">
        <v>483</v>
      </c>
      <c r="BN166" s="123" t="s">
        <v>483</v>
      </c>
      <c r="BO166" s="123" t="s">
        <v>483</v>
      </c>
      <c r="BP166" s="123" t="s">
        <v>483</v>
      </c>
      <c r="BQ166" s="123" t="s">
        <v>483</v>
      </c>
      <c r="BR166" s="123" t="s">
        <v>483</v>
      </c>
      <c r="BS166" s="123" t="s">
        <v>483</v>
      </c>
      <c r="BT166" s="123" t="s">
        <v>490</v>
      </c>
      <c r="BU166" s="123" t="s">
        <v>490</v>
      </c>
      <c r="BV166" s="123" t="s">
        <v>483</v>
      </c>
      <c r="BW166" s="123" t="s">
        <v>490</v>
      </c>
      <c r="BX166" s="123" t="s">
        <v>483</v>
      </c>
      <c r="BY166" s="123" t="s">
        <v>490</v>
      </c>
      <c r="BZ166" s="123" t="s">
        <v>483</v>
      </c>
      <c r="CA166" s="123" t="s">
        <v>483</v>
      </c>
      <c r="CB166" s="123" t="s">
        <v>483</v>
      </c>
      <c r="CC166" s="123" t="s">
        <v>490</v>
      </c>
      <c r="CD166" s="123" t="s">
        <v>490</v>
      </c>
      <c r="CE166" s="123" t="s">
        <v>483</v>
      </c>
      <c r="CF166" s="123"/>
      <c r="CG166" s="123" t="s">
        <v>483</v>
      </c>
      <c r="CH166" s="123" t="s">
        <v>483</v>
      </c>
      <c r="CI166" s="123" t="s">
        <v>483</v>
      </c>
      <c r="CJ166" s="123" t="s">
        <v>483</v>
      </c>
      <c r="CK166" s="123" t="s">
        <v>483</v>
      </c>
      <c r="CL166" s="123" t="s">
        <v>483</v>
      </c>
      <c r="CM166" s="123" t="s">
        <v>483</v>
      </c>
      <c r="CN166" s="123" t="s">
        <v>483</v>
      </c>
      <c r="CO166" s="123" t="s">
        <v>483</v>
      </c>
      <c r="CP166" s="123" t="s">
        <v>483</v>
      </c>
      <c r="CQ166" s="123" t="s">
        <v>483</v>
      </c>
      <c r="CR166" s="123" t="s">
        <v>483</v>
      </c>
      <c r="CS166" s="123" t="s">
        <v>483</v>
      </c>
      <c r="CT166" s="123" t="s">
        <v>483</v>
      </c>
      <c r="CU166" s="123" t="s">
        <v>483</v>
      </c>
      <c r="CV166" s="123" t="s">
        <v>483</v>
      </c>
      <c r="CW166" s="123" t="s">
        <v>483</v>
      </c>
      <c r="CX166" s="123" t="s">
        <v>483</v>
      </c>
      <c r="CY166" s="123" t="s">
        <v>489</v>
      </c>
      <c r="CZ166" s="123" t="s">
        <v>483</v>
      </c>
      <c r="DA166" s="123" t="s">
        <v>483</v>
      </c>
      <c r="DB166" s="123" t="s">
        <v>483</v>
      </c>
      <c r="DC166" s="123" t="s">
        <v>483</v>
      </c>
      <c r="DD166" s="123" t="s">
        <v>483</v>
      </c>
      <c r="DE166" s="123" t="s">
        <v>483</v>
      </c>
      <c r="DF166" s="123" t="s">
        <v>483</v>
      </c>
      <c r="DG166" s="123" t="s">
        <v>483</v>
      </c>
      <c r="DH166" s="123" t="s">
        <v>483</v>
      </c>
      <c r="DI166" s="123" t="s">
        <v>483</v>
      </c>
      <c r="DJ166" s="123" t="s">
        <v>483</v>
      </c>
      <c r="DK166" s="123" t="s">
        <v>483</v>
      </c>
      <c r="DL166" s="123" t="s">
        <v>483</v>
      </c>
      <c r="DM166" s="123" t="s">
        <v>675</v>
      </c>
      <c r="DN166" s="123" t="s">
        <v>483</v>
      </c>
      <c r="DO166" s="123" t="s">
        <v>483</v>
      </c>
      <c r="DP166" s="123" t="s">
        <v>483</v>
      </c>
      <c r="DQ166" s="123" t="s">
        <v>490</v>
      </c>
      <c r="DR166" s="123" t="s">
        <v>490</v>
      </c>
      <c r="DS166" s="123" t="s">
        <v>490</v>
      </c>
      <c r="DT166" s="123" t="s">
        <v>483</v>
      </c>
      <c r="DU166" s="123" t="s">
        <v>483</v>
      </c>
      <c r="DV166" s="123" t="s">
        <v>490</v>
      </c>
      <c r="DW166" s="123" t="s">
        <v>490</v>
      </c>
      <c r="DX166" s="123" t="s">
        <v>490</v>
      </c>
      <c r="DY166" s="123" t="s">
        <v>490</v>
      </c>
      <c r="DZ166" s="123" t="s">
        <v>490</v>
      </c>
      <c r="EA166" s="123" t="s">
        <v>490</v>
      </c>
      <c r="EB166" s="123" t="s">
        <v>490</v>
      </c>
      <c r="EC166" s="123" t="s">
        <v>490</v>
      </c>
      <c r="ED166" s="123" t="s">
        <v>490</v>
      </c>
      <c r="EE166" s="123">
        <v>4</v>
      </c>
      <c r="EF166" s="123">
        <v>2</v>
      </c>
      <c r="EG166" s="123">
        <v>0</v>
      </c>
      <c r="EH166" s="123" t="s">
        <v>483</v>
      </c>
      <c r="EI166" s="123" t="s">
        <v>483</v>
      </c>
      <c r="EJ166" s="123" t="s">
        <v>489</v>
      </c>
      <c r="EK166" s="123" t="s">
        <v>490</v>
      </c>
      <c r="EL166" s="123" t="s">
        <v>490</v>
      </c>
      <c r="EM166" s="123" t="s">
        <v>490</v>
      </c>
      <c r="EN166" s="123" t="s">
        <v>490</v>
      </c>
      <c r="EO166" s="123" t="s">
        <v>490</v>
      </c>
      <c r="EP166" s="123" t="s">
        <v>490</v>
      </c>
      <c r="EQ166" s="123" t="s">
        <v>490</v>
      </c>
      <c r="ER166" s="123" t="s">
        <v>483</v>
      </c>
      <c r="ES166" s="123" t="s">
        <v>490</v>
      </c>
      <c r="ET166" s="123" t="s">
        <v>490</v>
      </c>
      <c r="EU166" s="123" t="s">
        <v>490</v>
      </c>
      <c r="EV166" s="123" t="s">
        <v>490</v>
      </c>
      <c r="EW166" s="123" t="s">
        <v>490</v>
      </c>
      <c r="EX166" s="123" t="s">
        <v>490</v>
      </c>
      <c r="EY166" s="123" t="s">
        <v>490</v>
      </c>
      <c r="EZ166" s="123" t="s">
        <v>490</v>
      </c>
      <c r="FA166" s="123" t="s">
        <v>490</v>
      </c>
      <c r="FB166" s="123" t="s">
        <v>483</v>
      </c>
      <c r="FC166" s="123" t="s">
        <v>483</v>
      </c>
      <c r="FD166" s="123" t="s">
        <v>490</v>
      </c>
      <c r="FE166" s="123" t="s">
        <v>490</v>
      </c>
      <c r="FF166" s="123" t="s">
        <v>490</v>
      </c>
      <c r="FG166" s="123" t="s">
        <v>483</v>
      </c>
      <c r="FH166" s="123" t="s">
        <v>483</v>
      </c>
      <c r="FI166" s="123" t="s">
        <v>490</v>
      </c>
      <c r="FJ166" s="123" t="s">
        <v>483</v>
      </c>
      <c r="FK166" s="123" t="s">
        <v>483</v>
      </c>
      <c r="FL166" s="123" t="s">
        <v>483</v>
      </c>
      <c r="FM166" s="123" t="s">
        <v>483</v>
      </c>
      <c r="FN166" s="123" t="s">
        <v>490</v>
      </c>
      <c r="FO166" s="123" t="s">
        <v>483</v>
      </c>
      <c r="FP166" s="123" t="s">
        <v>483</v>
      </c>
      <c r="FQ166" s="123" t="s">
        <v>490</v>
      </c>
      <c r="FR166" s="123" t="s">
        <v>490</v>
      </c>
      <c r="FS166" s="123" t="s">
        <v>490</v>
      </c>
      <c r="FT166" s="123" t="s">
        <v>490</v>
      </c>
      <c r="FU166" s="123" t="s">
        <v>483</v>
      </c>
      <c r="FV166" s="123" t="s">
        <v>490</v>
      </c>
      <c r="FW166" s="123" t="s">
        <v>483</v>
      </c>
      <c r="FX166" s="123" t="s">
        <v>483</v>
      </c>
      <c r="FY166" s="123" t="s">
        <v>483</v>
      </c>
      <c r="FZ166" s="123" t="s">
        <v>483</v>
      </c>
      <c r="GA166" s="123" t="s">
        <v>483</v>
      </c>
      <c r="GB166" s="123" t="s">
        <v>483</v>
      </c>
      <c r="GC166" s="123" t="s">
        <v>483</v>
      </c>
      <c r="GD166" s="123" t="s">
        <v>490</v>
      </c>
      <c r="GE166" s="123" t="s">
        <v>483</v>
      </c>
      <c r="GF166" s="123" t="s">
        <v>483</v>
      </c>
      <c r="GG166" s="123" t="s">
        <v>483</v>
      </c>
      <c r="GH166" s="123" t="s">
        <v>490</v>
      </c>
      <c r="GI166" s="123" t="s">
        <v>483</v>
      </c>
      <c r="GJ166" s="123" t="s">
        <v>490</v>
      </c>
      <c r="GK166" s="123" t="s">
        <v>483</v>
      </c>
      <c r="GL166" s="123" t="s">
        <v>483</v>
      </c>
      <c r="GM166" s="123" t="s">
        <v>483</v>
      </c>
      <c r="GN166" s="123" t="s">
        <v>483</v>
      </c>
      <c r="GO166" s="123" t="s">
        <v>483</v>
      </c>
      <c r="GP166" s="123" t="s">
        <v>490</v>
      </c>
      <c r="GQ166" s="123" t="s">
        <v>489</v>
      </c>
      <c r="GR166" s="123" t="s">
        <v>490</v>
      </c>
      <c r="GS166" s="123" t="s">
        <v>490</v>
      </c>
      <c r="GT166" s="123" t="s">
        <v>490</v>
      </c>
      <c r="GU166" s="123" t="s">
        <v>490</v>
      </c>
      <c r="GV166" s="123" t="s">
        <v>490</v>
      </c>
      <c r="GW166" s="123" t="s">
        <v>490</v>
      </c>
      <c r="GX166" s="123" t="s">
        <v>490</v>
      </c>
      <c r="GY166" s="123" t="s">
        <v>483</v>
      </c>
      <c r="GZ166" s="123" t="s">
        <v>483</v>
      </c>
      <c r="HA166" s="123" t="s">
        <v>483</v>
      </c>
      <c r="HB166" s="123" t="s">
        <v>483</v>
      </c>
      <c r="HC166" s="123" t="s">
        <v>483</v>
      </c>
      <c r="HD166" s="123" t="s">
        <v>483</v>
      </c>
      <c r="HE166" s="123" t="s">
        <v>483</v>
      </c>
      <c r="HF166" s="123" t="s">
        <v>490</v>
      </c>
      <c r="HG166" s="123" t="s">
        <v>490</v>
      </c>
      <c r="HH166" s="123" t="s">
        <v>490</v>
      </c>
      <c r="HI166" s="123" t="s">
        <v>490</v>
      </c>
      <c r="HJ166" s="123" t="s">
        <v>490</v>
      </c>
      <c r="HK166" s="123" t="s">
        <v>490</v>
      </c>
      <c r="HL166" s="123" t="s">
        <v>490</v>
      </c>
      <c r="HM166" s="123" t="s">
        <v>490</v>
      </c>
      <c r="HN166" s="123" t="s">
        <v>490</v>
      </c>
      <c r="HO166" s="123" t="s">
        <v>490</v>
      </c>
      <c r="HP166" s="123" t="s">
        <v>483</v>
      </c>
      <c r="HQ166" s="123" t="s">
        <v>483</v>
      </c>
      <c r="HR166" s="123" t="s">
        <v>490</v>
      </c>
      <c r="HS166" s="123" t="s">
        <v>490</v>
      </c>
      <c r="HT166" s="123" t="s">
        <v>490</v>
      </c>
      <c r="HU166" s="123" t="s">
        <v>490</v>
      </c>
      <c r="HV166" s="123" t="s">
        <v>483</v>
      </c>
      <c r="HW166" s="123" t="s">
        <v>483</v>
      </c>
      <c r="HX166" s="123" t="s">
        <v>483</v>
      </c>
      <c r="HY166" s="123" t="s">
        <v>483</v>
      </c>
      <c r="HZ166" s="123" t="s">
        <v>483</v>
      </c>
      <c r="IA166" s="123" t="s">
        <v>490</v>
      </c>
      <c r="IB166" s="123" t="s">
        <v>489</v>
      </c>
      <c r="IC166" s="123" t="s">
        <v>489</v>
      </c>
      <c r="ID166" s="123" t="s">
        <v>483</v>
      </c>
      <c r="IE166" s="123" t="s">
        <v>483</v>
      </c>
      <c r="IF166" s="123" t="s">
        <v>490</v>
      </c>
      <c r="IG166" s="123" t="s">
        <v>490</v>
      </c>
      <c r="IH166" s="123" t="s">
        <v>490</v>
      </c>
      <c r="II166" s="123" t="s">
        <v>490</v>
      </c>
      <c r="IJ166" s="123" t="s">
        <v>490</v>
      </c>
      <c r="IK166" s="123" t="s">
        <v>483</v>
      </c>
      <c r="IL166" s="123" t="s">
        <v>483</v>
      </c>
      <c r="IM166" s="123" t="s">
        <v>483</v>
      </c>
      <c r="IN166" s="123">
        <v>2</v>
      </c>
      <c r="IO166" s="123"/>
      <c r="IP166" s="123"/>
      <c r="IQ166" s="123">
        <v>1</v>
      </c>
      <c r="IR166" s="123">
        <v>6</v>
      </c>
      <c r="IS166" s="123"/>
      <c r="IT166" s="123"/>
      <c r="IU166" s="123"/>
      <c r="IV166" s="123">
        <v>2</v>
      </c>
      <c r="IW166" s="123"/>
      <c r="IX166" s="123"/>
      <c r="IY166" s="123">
        <v>1</v>
      </c>
      <c r="IZ166" s="123"/>
      <c r="JA166" s="123"/>
      <c r="JB166" s="123"/>
      <c r="JC166" s="123"/>
      <c r="JD166" s="123"/>
      <c r="JE166" s="123">
        <v>1</v>
      </c>
      <c r="JF166" s="123"/>
      <c r="JG166" s="123">
        <v>1</v>
      </c>
      <c r="JH166" s="123">
        <v>2</v>
      </c>
      <c r="JI166" s="123"/>
      <c r="JJ166" s="123">
        <v>2</v>
      </c>
      <c r="JK166" s="123"/>
      <c r="JL166" s="123">
        <v>1</v>
      </c>
      <c r="JM166" s="123"/>
      <c r="JN166" s="123">
        <v>15</v>
      </c>
      <c r="JO166" s="123">
        <v>4</v>
      </c>
      <c r="JP166" s="123">
        <v>19</v>
      </c>
      <c r="JQ166" s="123">
        <v>10</v>
      </c>
      <c r="JR166" s="123"/>
      <c r="JS166" s="123" t="s">
        <v>483</v>
      </c>
      <c r="JT166" s="123" t="s">
        <v>483</v>
      </c>
      <c r="JU166" s="123" t="s">
        <v>483</v>
      </c>
      <c r="JV166" s="123" t="s">
        <v>490</v>
      </c>
      <c r="JW166" s="123" t="s">
        <v>489</v>
      </c>
      <c r="JX166" s="123" t="s">
        <v>483</v>
      </c>
      <c r="JY166" s="123" t="s">
        <v>483</v>
      </c>
      <c r="JZ166" s="123" t="s">
        <v>483</v>
      </c>
      <c r="KA166" s="123" t="s">
        <v>483</v>
      </c>
      <c r="KB166" s="123" t="s">
        <v>483</v>
      </c>
      <c r="KC166" s="123" t="s">
        <v>489</v>
      </c>
      <c r="KD166" s="123" t="s">
        <v>2803</v>
      </c>
      <c r="KE166" s="123" t="s">
        <v>2804</v>
      </c>
      <c r="KF166" s="123"/>
      <c r="KG166" s="123" t="s">
        <v>680</v>
      </c>
      <c r="KH166" s="123" t="s">
        <v>500</v>
      </c>
      <c r="KI166" s="123">
        <v>1</v>
      </c>
      <c r="KJ166" s="123" t="s">
        <v>483</v>
      </c>
      <c r="KK166" s="123" t="s">
        <v>483</v>
      </c>
      <c r="KL166" s="123" t="s">
        <v>483</v>
      </c>
      <c r="KM166" s="123" t="s">
        <v>483</v>
      </c>
      <c r="KN166" s="123" t="s">
        <v>483</v>
      </c>
      <c r="KO166" s="123" t="s">
        <v>483</v>
      </c>
      <c r="KP166" s="123" t="s">
        <v>483</v>
      </c>
      <c r="KQ166" s="123" t="s">
        <v>483</v>
      </c>
      <c r="KR166" s="123" t="s">
        <v>483</v>
      </c>
      <c r="KS166" s="123" t="s">
        <v>483</v>
      </c>
      <c r="KT166" s="123" t="s">
        <v>483</v>
      </c>
      <c r="KU166" s="123" t="s">
        <v>483</v>
      </c>
      <c r="KV166" s="123" t="s">
        <v>490</v>
      </c>
      <c r="KW166" s="123" t="s">
        <v>483</v>
      </c>
      <c r="KX166" s="123" t="s">
        <v>483</v>
      </c>
      <c r="KY166" s="123" t="s">
        <v>483</v>
      </c>
      <c r="KZ166" s="123" t="s">
        <v>483</v>
      </c>
      <c r="LA166" s="123" t="s">
        <v>483</v>
      </c>
      <c r="LB166" s="123" t="s">
        <v>483</v>
      </c>
      <c r="LC166" s="123" t="s">
        <v>490</v>
      </c>
      <c r="LD166" s="123" t="s">
        <v>490</v>
      </c>
      <c r="LE166" s="123" t="s">
        <v>490</v>
      </c>
      <c r="LF166" s="123">
        <v>0</v>
      </c>
      <c r="LG166" s="123">
        <v>5</v>
      </c>
      <c r="LH166" s="123">
        <v>0</v>
      </c>
      <c r="LI166" s="123">
        <v>5</v>
      </c>
      <c r="LJ166" s="123">
        <v>4</v>
      </c>
      <c r="LK166" s="123">
        <v>4</v>
      </c>
      <c r="LL166" s="123">
        <v>4</v>
      </c>
      <c r="LM166" s="123">
        <v>4</v>
      </c>
      <c r="LN166" s="123" t="s">
        <v>483</v>
      </c>
      <c r="LO166" s="123" t="s">
        <v>483</v>
      </c>
      <c r="LP166" s="123" t="s">
        <v>483</v>
      </c>
      <c r="LQ166" s="123" t="s">
        <v>483</v>
      </c>
      <c r="LR166" s="123" t="s">
        <v>483</v>
      </c>
      <c r="LS166" s="123" t="s">
        <v>483</v>
      </c>
      <c r="LT166" s="123" t="s">
        <v>483</v>
      </c>
      <c r="LU166" s="123" t="s">
        <v>489</v>
      </c>
      <c r="LV166" s="123" t="s">
        <v>483</v>
      </c>
      <c r="LW166" s="123" t="s">
        <v>483</v>
      </c>
      <c r="LX166" s="123" t="s">
        <v>489</v>
      </c>
      <c r="LY166" s="123" t="s">
        <v>483</v>
      </c>
      <c r="LZ166" s="123" t="s">
        <v>483</v>
      </c>
      <c r="MA166" s="123" t="s">
        <v>489</v>
      </c>
      <c r="MB166" s="123" t="s">
        <v>483</v>
      </c>
      <c r="MC166" s="123" t="s">
        <v>483</v>
      </c>
      <c r="MD166" s="123" t="s">
        <v>483</v>
      </c>
      <c r="ME166" s="123" t="s">
        <v>483</v>
      </c>
      <c r="MF166" s="123" t="s">
        <v>483</v>
      </c>
      <c r="MG166" s="123" t="s">
        <v>483</v>
      </c>
      <c r="MH166" s="123" t="s">
        <v>483</v>
      </c>
      <c r="MI166" s="123" t="s">
        <v>489</v>
      </c>
      <c r="MJ166" s="123" t="s">
        <v>483</v>
      </c>
      <c r="MK166" s="123" t="s">
        <v>483</v>
      </c>
      <c r="ML166" s="123" t="s">
        <v>483</v>
      </c>
      <c r="MM166" s="123" t="s">
        <v>483</v>
      </c>
      <c r="MN166" s="123" t="s">
        <v>483</v>
      </c>
      <c r="MO166" s="123" t="s">
        <v>483</v>
      </c>
      <c r="MP166" s="123" t="s">
        <v>483</v>
      </c>
      <c r="MQ166" s="123" t="s">
        <v>483</v>
      </c>
      <c r="MR166" s="123" t="s">
        <v>483</v>
      </c>
      <c r="MS166" s="123" t="s">
        <v>483</v>
      </c>
      <c r="MT166" s="123" t="s">
        <v>483</v>
      </c>
      <c r="MU166" s="123" t="s">
        <v>483</v>
      </c>
      <c r="MV166" s="123" t="s">
        <v>483</v>
      </c>
      <c r="MW166" s="123" t="s">
        <v>483</v>
      </c>
      <c r="MX166" s="123" t="s">
        <v>483</v>
      </c>
      <c r="MY166" s="123" t="s">
        <v>483</v>
      </c>
      <c r="MZ166" s="123" t="s">
        <v>483</v>
      </c>
      <c r="NA166" s="123" t="s">
        <v>483</v>
      </c>
      <c r="NB166" s="123" t="s">
        <v>483</v>
      </c>
      <c r="NC166" s="123" t="s">
        <v>483</v>
      </c>
      <c r="ND166" s="123" t="s">
        <v>483</v>
      </c>
      <c r="NE166" s="123" t="s">
        <v>483</v>
      </c>
      <c r="NF166" s="123" t="s">
        <v>483</v>
      </c>
      <c r="NG166" s="123" t="s">
        <v>483</v>
      </c>
      <c r="NH166" s="123" t="s">
        <v>483</v>
      </c>
      <c r="NI166" s="123" t="s">
        <v>483</v>
      </c>
      <c r="NJ166" s="123" t="s">
        <v>483</v>
      </c>
      <c r="NK166" s="123" t="s">
        <v>483</v>
      </c>
      <c r="NL166" s="123" t="s">
        <v>489</v>
      </c>
      <c r="NM166" s="123" t="s">
        <v>483</v>
      </c>
      <c r="NN166" s="123" t="s">
        <v>483</v>
      </c>
      <c r="NO166" s="123" t="s">
        <v>483</v>
      </c>
      <c r="NP166" s="123" t="s">
        <v>483</v>
      </c>
      <c r="NQ166" s="123" t="s">
        <v>483</v>
      </c>
      <c r="NR166" s="123" t="s">
        <v>483</v>
      </c>
      <c r="NS166" s="123" t="s">
        <v>483</v>
      </c>
      <c r="NT166" s="123" t="s">
        <v>483</v>
      </c>
      <c r="NU166" s="123" t="s">
        <v>483</v>
      </c>
      <c r="NV166" s="123" t="s">
        <v>483</v>
      </c>
      <c r="NW166" s="123" t="s">
        <v>483</v>
      </c>
      <c r="NX166" s="123" t="s">
        <v>483</v>
      </c>
      <c r="NY166" s="123" t="s">
        <v>483</v>
      </c>
      <c r="NZ166" s="123" t="s">
        <v>483</v>
      </c>
      <c r="OA166" s="123" t="s">
        <v>483</v>
      </c>
      <c r="OB166" s="123" t="s">
        <v>483</v>
      </c>
      <c r="OC166" s="123" t="s">
        <v>483</v>
      </c>
      <c r="OD166" s="123" t="s">
        <v>483</v>
      </c>
      <c r="OE166" s="123" t="s">
        <v>489</v>
      </c>
      <c r="OF166" s="123" t="s">
        <v>483</v>
      </c>
      <c r="OG166" s="123" t="s">
        <v>483</v>
      </c>
      <c r="OH166" s="123" t="s">
        <v>483</v>
      </c>
      <c r="OI166" s="123" t="s">
        <v>483</v>
      </c>
      <c r="OJ166" s="123" t="s">
        <v>483</v>
      </c>
      <c r="OK166" s="123" t="s">
        <v>483</v>
      </c>
      <c r="OL166" s="123" t="s">
        <v>483</v>
      </c>
      <c r="OM166" s="123" t="s">
        <v>489</v>
      </c>
      <c r="ON166" s="123" t="s">
        <v>483</v>
      </c>
      <c r="OO166" s="123" t="s">
        <v>483</v>
      </c>
      <c r="OP166" s="123" t="s">
        <v>483</v>
      </c>
      <c r="OQ166" s="123" t="s">
        <v>483</v>
      </c>
      <c r="OR166" s="123" t="s">
        <v>483</v>
      </c>
      <c r="OS166" s="123" t="s">
        <v>483</v>
      </c>
      <c r="OT166" s="123" t="s">
        <v>483</v>
      </c>
      <c r="OU166" s="123" t="s">
        <v>489</v>
      </c>
      <c r="OV166" s="123" t="s">
        <v>483</v>
      </c>
      <c r="OW166" s="123" t="s">
        <v>575</v>
      </c>
      <c r="OX166" s="123" t="s">
        <v>483</v>
      </c>
      <c r="OY166" s="123" t="s">
        <v>489</v>
      </c>
      <c r="OZ166" s="123" t="s">
        <v>483</v>
      </c>
      <c r="PA166" s="123" t="s">
        <v>483</v>
      </c>
      <c r="PB166" s="123" t="s">
        <v>483</v>
      </c>
      <c r="PC166" s="123" t="s">
        <v>483</v>
      </c>
      <c r="PD166" s="123" t="s">
        <v>483</v>
      </c>
      <c r="PE166" s="123" t="s">
        <v>483</v>
      </c>
      <c r="PF166" s="123" t="s">
        <v>483</v>
      </c>
      <c r="PG166" s="123" t="s">
        <v>489</v>
      </c>
      <c r="PH166" s="123" t="s">
        <v>483</v>
      </c>
      <c r="PI166" s="123" t="s">
        <v>483</v>
      </c>
      <c r="PJ166" s="123" t="s">
        <v>483</v>
      </c>
      <c r="PK166" s="123" t="s">
        <v>483</v>
      </c>
      <c r="PL166" s="123" t="s">
        <v>483</v>
      </c>
      <c r="PM166" s="123" t="s">
        <v>483</v>
      </c>
      <c r="PN166" s="123" t="s">
        <v>483</v>
      </c>
      <c r="PO166" s="123" t="s">
        <v>483</v>
      </c>
      <c r="PP166" s="123" t="s">
        <v>483</v>
      </c>
      <c r="PQ166" s="123" t="s">
        <v>483</v>
      </c>
      <c r="PR166" s="123" t="s">
        <v>483</v>
      </c>
      <c r="PS166" s="123" t="s">
        <v>483</v>
      </c>
      <c r="PT166" s="123" t="s">
        <v>483</v>
      </c>
      <c r="PU166" s="123" t="s">
        <v>574</v>
      </c>
      <c r="PV166" s="123" t="s">
        <v>574</v>
      </c>
      <c r="PW166" s="123" t="s">
        <v>574</v>
      </c>
      <c r="PX166" s="123" t="s">
        <v>574</v>
      </c>
      <c r="PY166" s="123" t="s">
        <v>574</v>
      </c>
      <c r="PZ166" s="123" t="s">
        <v>483</v>
      </c>
      <c r="QA166" s="123" t="s">
        <v>623</v>
      </c>
      <c r="QB166" s="123" t="s">
        <v>483</v>
      </c>
      <c r="QC166" s="123" t="s">
        <v>682</v>
      </c>
      <c r="QD166" s="123" t="s">
        <v>483</v>
      </c>
      <c r="QE166" s="123" t="s">
        <v>2805</v>
      </c>
      <c r="QF166" s="123"/>
      <c r="QG166" s="123"/>
      <c r="QH166" s="123" t="s">
        <v>483</v>
      </c>
      <c r="QI166" s="123" t="s">
        <v>483</v>
      </c>
      <c r="QJ166" s="123" t="s">
        <v>483</v>
      </c>
      <c r="QK166" s="123"/>
      <c r="QL166" s="123" t="s">
        <v>489</v>
      </c>
      <c r="QM166" s="123" t="s">
        <v>489</v>
      </c>
      <c r="QN166" s="123" t="s">
        <v>483</v>
      </c>
      <c r="QO166" s="123" t="s">
        <v>483</v>
      </c>
      <c r="QP166" s="123" t="s">
        <v>483</v>
      </c>
      <c r="QQ166" s="123">
        <v>3</v>
      </c>
      <c r="QR166" s="123">
        <v>0</v>
      </c>
      <c r="QS166" s="123">
        <v>15</v>
      </c>
      <c r="QT166" s="123" t="s">
        <v>2806</v>
      </c>
      <c r="QU166" s="90" t="s">
        <v>4479</v>
      </c>
      <c r="QV166" s="90" t="s">
        <v>4484</v>
      </c>
      <c r="QW166" s="125" t="s">
        <v>4970</v>
      </c>
      <c r="QX166" s="148" t="s">
        <v>483</v>
      </c>
      <c r="QY166" s="90" t="s">
        <v>483</v>
      </c>
      <c r="QZ166" s="148" t="s">
        <v>483</v>
      </c>
      <c r="RA166" s="58" t="s">
        <v>4558</v>
      </c>
      <c r="RB166" s="148">
        <v>10</v>
      </c>
      <c r="RC166" s="148">
        <v>4</v>
      </c>
      <c r="RD166" s="148">
        <v>6</v>
      </c>
      <c r="RE166" s="149">
        <v>11</v>
      </c>
      <c r="RF166" s="149">
        <v>4</v>
      </c>
      <c r="RG166" s="149">
        <v>7</v>
      </c>
      <c r="RH166" s="152">
        <v>8</v>
      </c>
      <c r="RI166" s="152">
        <v>3</v>
      </c>
      <c r="RJ166" s="152">
        <v>5</v>
      </c>
      <c r="RK166" s="90">
        <v>11</v>
      </c>
      <c r="RL166" s="90">
        <v>4</v>
      </c>
      <c r="RM166" s="90">
        <v>7</v>
      </c>
      <c r="RN166" s="149">
        <v>7</v>
      </c>
      <c r="RO166" s="152">
        <v>10</v>
      </c>
      <c r="RP166" s="90" t="s">
        <v>4748</v>
      </c>
      <c r="RQ166" s="58" t="s">
        <v>4749</v>
      </c>
      <c r="RR166" s="90" t="s">
        <v>4723</v>
      </c>
      <c r="RS166" s="80">
        <v>0</v>
      </c>
      <c r="RT166" s="80">
        <v>0</v>
      </c>
      <c r="RU166" s="80">
        <v>0</v>
      </c>
      <c r="RV166" s="80">
        <v>0</v>
      </c>
      <c r="RW166" s="80">
        <v>0</v>
      </c>
      <c r="RX166" s="80">
        <v>0</v>
      </c>
      <c r="RY166" s="84" t="s">
        <v>483</v>
      </c>
      <c r="RZ166" s="84" t="s">
        <v>6132</v>
      </c>
      <c r="SA166" s="191" t="s">
        <v>6211</v>
      </c>
      <c r="SB166" s="90" t="s">
        <v>4781</v>
      </c>
      <c r="SC166" s="90" t="s">
        <v>4781</v>
      </c>
      <c r="SD166" s="217" t="s">
        <v>6173</v>
      </c>
      <c r="SE166" s="123"/>
      <c r="SF166" s="114"/>
      <c r="SG166" s="114"/>
      <c r="SH166" s="114"/>
      <c r="SI166" s="114"/>
      <c r="SJ166" s="114"/>
      <c r="SK166" s="114"/>
      <c r="SL166" s="114"/>
      <c r="SM166" s="114"/>
      <c r="SN166" s="242"/>
      <c r="SO166" s="114"/>
      <c r="SQ166" s="123"/>
      <c r="SR166" s="123"/>
      <c r="ST166" s="174" t="s">
        <v>489</v>
      </c>
      <c r="SV166" s="236" t="s">
        <v>4484</v>
      </c>
    </row>
    <row r="167" spans="1:516" s="98" customFormat="1" ht="84.75" customHeight="1" x14ac:dyDescent="0.25">
      <c r="A167" s="123" t="s">
        <v>2817</v>
      </c>
      <c r="B167" s="93">
        <v>184</v>
      </c>
      <c r="C167" s="123">
        <v>2019</v>
      </c>
      <c r="D167" s="94" t="s">
        <v>4073</v>
      </c>
      <c r="E167" s="123">
        <v>17</v>
      </c>
      <c r="F167" s="123" t="s">
        <v>598</v>
      </c>
      <c r="G167" s="114" t="s">
        <v>2818</v>
      </c>
      <c r="H167" s="123"/>
      <c r="I167" s="123" t="s">
        <v>4122</v>
      </c>
      <c r="J167" s="123" t="s">
        <v>2337</v>
      </c>
      <c r="K167" s="123" t="s">
        <v>657</v>
      </c>
      <c r="L167" s="123" t="s">
        <v>2819</v>
      </c>
      <c r="M167" s="123">
        <v>0</v>
      </c>
      <c r="N167" s="123"/>
      <c r="O167" s="123" t="s">
        <v>593</v>
      </c>
      <c r="P167" s="123" t="s">
        <v>2820</v>
      </c>
      <c r="Q167" s="123">
        <v>8717506973</v>
      </c>
      <c r="R167" s="95" t="s">
        <v>2821</v>
      </c>
      <c r="S167" s="97">
        <v>27106</v>
      </c>
      <c r="T167" s="97" t="s">
        <v>590</v>
      </c>
      <c r="U167" s="97" t="s">
        <v>2822</v>
      </c>
      <c r="V167" s="97" t="s">
        <v>2823</v>
      </c>
      <c r="W167" s="97" t="s">
        <v>739</v>
      </c>
      <c r="X167" s="183">
        <v>8711787257</v>
      </c>
      <c r="Y167" s="95" t="s">
        <v>2824</v>
      </c>
      <c r="Z167" s="123">
        <v>35</v>
      </c>
      <c r="AA167" s="123">
        <v>21</v>
      </c>
      <c r="AB167" s="123">
        <v>5</v>
      </c>
      <c r="AC167" s="123">
        <v>9</v>
      </c>
      <c r="AD167" s="123">
        <v>4</v>
      </c>
      <c r="AE167" s="123">
        <v>3</v>
      </c>
      <c r="AF167" s="123">
        <v>1</v>
      </c>
      <c r="AG167" s="123">
        <v>0</v>
      </c>
      <c r="AH167" s="123">
        <v>24</v>
      </c>
      <c r="AI167" s="123">
        <v>6</v>
      </c>
      <c r="AJ167" s="123">
        <v>9</v>
      </c>
      <c r="AK167" s="123">
        <v>39</v>
      </c>
      <c r="AL167" s="123">
        <v>45</v>
      </c>
      <c r="AM167" s="123">
        <v>85</v>
      </c>
      <c r="AN167" s="123">
        <v>100</v>
      </c>
      <c r="AO167" s="123">
        <v>62</v>
      </c>
      <c r="AP167" s="123">
        <v>21</v>
      </c>
      <c r="AQ167" s="123">
        <v>6</v>
      </c>
      <c r="AR167" s="123">
        <v>1</v>
      </c>
      <c r="AS167" s="123">
        <v>5</v>
      </c>
      <c r="AT167" s="123" t="s">
        <v>483</v>
      </c>
      <c r="AU167" s="123" t="s">
        <v>483</v>
      </c>
      <c r="AV167" s="123" t="s">
        <v>585</v>
      </c>
      <c r="AW167" s="123"/>
      <c r="AX167" s="123" t="s">
        <v>835</v>
      </c>
      <c r="AY167" s="123" t="s">
        <v>489</v>
      </c>
      <c r="AZ167" s="123" t="s">
        <v>489</v>
      </c>
      <c r="BA167" s="123" t="s">
        <v>483</v>
      </c>
      <c r="BB167" s="123" t="s">
        <v>483</v>
      </c>
      <c r="BC167" s="123" t="s">
        <v>483</v>
      </c>
      <c r="BD167" s="123" t="s">
        <v>572</v>
      </c>
      <c r="BE167" s="123" t="s">
        <v>490</v>
      </c>
      <c r="BF167" s="123" t="s">
        <v>490</v>
      </c>
      <c r="BG167" s="123" t="s">
        <v>483</v>
      </c>
      <c r="BH167" s="123" t="s">
        <v>490</v>
      </c>
      <c r="BI167" s="123" t="s">
        <v>483</v>
      </c>
      <c r="BJ167" s="123" t="s">
        <v>483</v>
      </c>
      <c r="BK167" s="123" t="s">
        <v>490</v>
      </c>
      <c r="BL167" s="123" t="s">
        <v>483</v>
      </c>
      <c r="BM167" s="123" t="s">
        <v>483</v>
      </c>
      <c r="BN167" s="123" t="s">
        <v>490</v>
      </c>
      <c r="BO167" s="123" t="s">
        <v>483</v>
      </c>
      <c r="BP167" s="123" t="s">
        <v>490</v>
      </c>
      <c r="BQ167" s="123" t="s">
        <v>483</v>
      </c>
      <c r="BR167" s="123" t="s">
        <v>483</v>
      </c>
      <c r="BS167" s="123" t="s">
        <v>483</v>
      </c>
      <c r="BT167" s="123" t="s">
        <v>483</v>
      </c>
      <c r="BU167" s="123" t="s">
        <v>483</v>
      </c>
      <c r="BV167" s="123" t="s">
        <v>483</v>
      </c>
      <c r="BW167" s="123" t="s">
        <v>483</v>
      </c>
      <c r="BX167" s="123" t="s">
        <v>483</v>
      </c>
      <c r="BY167" s="123" t="s">
        <v>483</v>
      </c>
      <c r="BZ167" s="123" t="s">
        <v>483</v>
      </c>
      <c r="CA167" s="123" t="s">
        <v>483</v>
      </c>
      <c r="CB167" s="123" t="s">
        <v>483</v>
      </c>
      <c r="CC167" s="123" t="s">
        <v>490</v>
      </c>
      <c r="CD167" s="123" t="s">
        <v>483</v>
      </c>
      <c r="CE167" s="123" t="s">
        <v>483</v>
      </c>
      <c r="CF167" s="123" t="s">
        <v>2825</v>
      </c>
      <c r="CG167" s="123" t="s">
        <v>483</v>
      </c>
      <c r="CH167" s="123" t="s">
        <v>483</v>
      </c>
      <c r="CI167" s="123" t="s">
        <v>483</v>
      </c>
      <c r="CJ167" s="123" t="s">
        <v>483</v>
      </c>
      <c r="CK167" s="123" t="s">
        <v>483</v>
      </c>
      <c r="CL167" s="123" t="s">
        <v>483</v>
      </c>
      <c r="CM167" s="123" t="s">
        <v>483</v>
      </c>
      <c r="CN167" s="123" t="s">
        <v>483</v>
      </c>
      <c r="CO167" s="123" t="s">
        <v>483</v>
      </c>
      <c r="CP167" s="123" t="s">
        <v>483</v>
      </c>
      <c r="CQ167" s="123" t="s">
        <v>483</v>
      </c>
      <c r="CR167" s="123" t="s">
        <v>483</v>
      </c>
      <c r="CS167" s="123" t="s">
        <v>483</v>
      </c>
      <c r="CT167" s="123" t="s">
        <v>483</v>
      </c>
      <c r="CU167" s="123" t="s">
        <v>483</v>
      </c>
      <c r="CV167" s="123" t="s">
        <v>483</v>
      </c>
      <c r="CW167" s="123" t="s">
        <v>483</v>
      </c>
      <c r="CX167" s="123" t="s">
        <v>483</v>
      </c>
      <c r="CY167" s="123" t="s">
        <v>483</v>
      </c>
      <c r="CZ167" s="123" t="s">
        <v>483</v>
      </c>
      <c r="DA167" s="123" t="s">
        <v>483</v>
      </c>
      <c r="DB167" s="123" t="s">
        <v>483</v>
      </c>
      <c r="DC167" s="123" t="s">
        <v>483</v>
      </c>
      <c r="DD167" s="123" t="s">
        <v>483</v>
      </c>
      <c r="DE167" s="123" t="s">
        <v>483</v>
      </c>
      <c r="DF167" s="123" t="s">
        <v>483</v>
      </c>
      <c r="DG167" s="123" t="s">
        <v>483</v>
      </c>
      <c r="DH167" s="123" t="s">
        <v>483</v>
      </c>
      <c r="DI167" s="123" t="s">
        <v>483</v>
      </c>
      <c r="DJ167" s="123" t="s">
        <v>483</v>
      </c>
      <c r="DK167" s="123" t="s">
        <v>483</v>
      </c>
      <c r="DL167" s="123" t="s">
        <v>483</v>
      </c>
      <c r="DM167" s="123" t="s">
        <v>581</v>
      </c>
      <c r="DN167" s="123" t="s">
        <v>483</v>
      </c>
      <c r="DO167" s="123" t="s">
        <v>483</v>
      </c>
      <c r="DP167" s="123" t="s">
        <v>483</v>
      </c>
      <c r="DQ167" s="123" t="s">
        <v>483</v>
      </c>
      <c r="DR167" s="123" t="s">
        <v>483</v>
      </c>
      <c r="DS167" s="123" t="s">
        <v>483</v>
      </c>
      <c r="DT167" s="123" t="s">
        <v>483</v>
      </c>
      <c r="DU167" s="123" t="s">
        <v>483</v>
      </c>
      <c r="DV167" s="123" t="s">
        <v>483</v>
      </c>
      <c r="DW167" s="123" t="s">
        <v>483</v>
      </c>
      <c r="DX167" s="123" t="s">
        <v>483</v>
      </c>
      <c r="DY167" s="123" t="s">
        <v>490</v>
      </c>
      <c r="DZ167" s="123" t="s">
        <v>483</v>
      </c>
      <c r="EA167" s="123" t="s">
        <v>483</v>
      </c>
      <c r="EB167" s="123" t="s">
        <v>483</v>
      </c>
      <c r="EC167" s="123" t="s">
        <v>483</v>
      </c>
      <c r="ED167" s="123" t="s">
        <v>483</v>
      </c>
      <c r="EE167" s="123">
        <v>6</v>
      </c>
      <c r="EF167" s="123">
        <v>4</v>
      </c>
      <c r="EG167" s="123">
        <v>8</v>
      </c>
      <c r="EH167" s="123" t="s">
        <v>483</v>
      </c>
      <c r="EI167" s="123" t="s">
        <v>483</v>
      </c>
      <c r="EJ167" s="123" t="s">
        <v>483</v>
      </c>
      <c r="EK167" s="123" t="s">
        <v>483</v>
      </c>
      <c r="EL167" s="123" t="s">
        <v>483</v>
      </c>
      <c r="EM167" s="123" t="s">
        <v>490</v>
      </c>
      <c r="EN167" s="123" t="s">
        <v>483</v>
      </c>
      <c r="EO167" s="123" t="s">
        <v>483</v>
      </c>
      <c r="EP167" s="123" t="s">
        <v>483</v>
      </c>
      <c r="EQ167" s="123" t="s">
        <v>483</v>
      </c>
      <c r="ER167" s="123" t="s">
        <v>483</v>
      </c>
      <c r="ES167" s="123" t="s">
        <v>483</v>
      </c>
      <c r="ET167" s="123" t="s">
        <v>483</v>
      </c>
      <c r="EU167" s="123" t="s">
        <v>483</v>
      </c>
      <c r="EV167" s="123" t="s">
        <v>483</v>
      </c>
      <c r="EW167" s="123" t="s">
        <v>483</v>
      </c>
      <c r="EX167" s="123" t="s">
        <v>483</v>
      </c>
      <c r="EY167" s="123" t="s">
        <v>483</v>
      </c>
      <c r="EZ167" s="123" t="s">
        <v>483</v>
      </c>
      <c r="FA167" s="123" t="s">
        <v>483</v>
      </c>
      <c r="FB167" s="123" t="s">
        <v>483</v>
      </c>
      <c r="FC167" s="123" t="s">
        <v>490</v>
      </c>
      <c r="FD167" s="123" t="s">
        <v>483</v>
      </c>
      <c r="FE167" s="123" t="s">
        <v>483</v>
      </c>
      <c r="FF167" s="123" t="s">
        <v>490</v>
      </c>
      <c r="FG167" s="123" t="s">
        <v>483</v>
      </c>
      <c r="FH167" s="123" t="s">
        <v>483</v>
      </c>
      <c r="FI167" s="123" t="s">
        <v>483</v>
      </c>
      <c r="FJ167" s="123" t="s">
        <v>483</v>
      </c>
      <c r="FK167" s="123" t="s">
        <v>483</v>
      </c>
      <c r="FL167" s="123" t="s">
        <v>483</v>
      </c>
      <c r="FM167" s="123" t="s">
        <v>483</v>
      </c>
      <c r="FN167" s="123" t="s">
        <v>483</v>
      </c>
      <c r="FO167" s="123" t="s">
        <v>483</v>
      </c>
      <c r="FP167" s="123" t="s">
        <v>483</v>
      </c>
      <c r="FQ167" s="123" t="s">
        <v>483</v>
      </c>
      <c r="FR167" s="123" t="s">
        <v>483</v>
      </c>
      <c r="FS167" s="123" t="s">
        <v>483</v>
      </c>
      <c r="FT167" s="123" t="s">
        <v>483</v>
      </c>
      <c r="FU167" s="123" t="s">
        <v>483</v>
      </c>
      <c r="FV167" s="123" t="s">
        <v>483</v>
      </c>
      <c r="FW167" s="123" t="s">
        <v>483</v>
      </c>
      <c r="FX167" s="123" t="s">
        <v>483</v>
      </c>
      <c r="FY167" s="123" t="s">
        <v>483</v>
      </c>
      <c r="FZ167" s="123" t="s">
        <v>483</v>
      </c>
      <c r="GA167" s="123" t="s">
        <v>483</v>
      </c>
      <c r="GB167" s="123" t="s">
        <v>483</v>
      </c>
      <c r="GC167" s="123" t="s">
        <v>483</v>
      </c>
      <c r="GD167" s="123" t="s">
        <v>483</v>
      </c>
      <c r="GE167" s="123" t="s">
        <v>483</v>
      </c>
      <c r="GF167" s="123" t="s">
        <v>483</v>
      </c>
      <c r="GG167" s="123" t="s">
        <v>483</v>
      </c>
      <c r="GH167" s="123" t="s">
        <v>483</v>
      </c>
      <c r="GI167" s="123" t="s">
        <v>483</v>
      </c>
      <c r="GJ167" s="123" t="s">
        <v>483</v>
      </c>
      <c r="GK167" s="123" t="s">
        <v>483</v>
      </c>
      <c r="GL167" s="123" t="s">
        <v>483</v>
      </c>
      <c r="GM167" s="123" t="s">
        <v>483</v>
      </c>
      <c r="GN167" s="123" t="s">
        <v>483</v>
      </c>
      <c r="GO167" s="123" t="s">
        <v>483</v>
      </c>
      <c r="GP167" s="123" t="s">
        <v>483</v>
      </c>
      <c r="GQ167" s="123" t="s">
        <v>483</v>
      </c>
      <c r="GR167" s="123" t="s">
        <v>483</v>
      </c>
      <c r="GS167" s="123" t="s">
        <v>483</v>
      </c>
      <c r="GT167" s="123" t="s">
        <v>483</v>
      </c>
      <c r="GU167" s="123" t="s">
        <v>483</v>
      </c>
      <c r="GV167" s="123" t="s">
        <v>483</v>
      </c>
      <c r="GW167" s="123" t="s">
        <v>483</v>
      </c>
      <c r="GX167" s="123" t="s">
        <v>483</v>
      </c>
      <c r="GY167" s="123" t="s">
        <v>483</v>
      </c>
      <c r="GZ167" s="123" t="s">
        <v>483</v>
      </c>
      <c r="HA167" s="123" t="s">
        <v>483</v>
      </c>
      <c r="HB167" s="123" t="s">
        <v>483</v>
      </c>
      <c r="HC167" s="123" t="s">
        <v>483</v>
      </c>
      <c r="HD167" s="123" t="s">
        <v>483</v>
      </c>
      <c r="HE167" s="123" t="s">
        <v>483</v>
      </c>
      <c r="HF167" s="123" t="s">
        <v>483</v>
      </c>
      <c r="HG167" s="123" t="s">
        <v>483</v>
      </c>
      <c r="HH167" s="123" t="s">
        <v>483</v>
      </c>
      <c r="HI167" s="123" t="s">
        <v>483</v>
      </c>
      <c r="HJ167" s="123" t="s">
        <v>483</v>
      </c>
      <c r="HK167" s="123" t="s">
        <v>483</v>
      </c>
      <c r="HL167" s="123" t="s">
        <v>483</v>
      </c>
      <c r="HM167" s="123" t="s">
        <v>483</v>
      </c>
      <c r="HN167" s="123" t="s">
        <v>483</v>
      </c>
      <c r="HO167" s="123" t="s">
        <v>483</v>
      </c>
      <c r="HP167" s="123" t="s">
        <v>483</v>
      </c>
      <c r="HQ167" s="123" t="s">
        <v>483</v>
      </c>
      <c r="HR167" s="123" t="s">
        <v>490</v>
      </c>
      <c r="HS167" s="123" t="s">
        <v>490</v>
      </c>
      <c r="HT167" s="123" t="s">
        <v>483</v>
      </c>
      <c r="HU167" s="123" t="s">
        <v>483</v>
      </c>
      <c r="HV167" s="123" t="s">
        <v>483</v>
      </c>
      <c r="HW167" s="123" t="s">
        <v>483</v>
      </c>
      <c r="HX167" s="123" t="s">
        <v>483</v>
      </c>
      <c r="HY167" s="123" t="s">
        <v>483</v>
      </c>
      <c r="HZ167" s="123" t="s">
        <v>483</v>
      </c>
      <c r="IA167" s="123" t="s">
        <v>483</v>
      </c>
      <c r="IB167" s="123" t="s">
        <v>483</v>
      </c>
      <c r="IC167" s="123" t="s">
        <v>483</v>
      </c>
      <c r="ID167" s="123" t="s">
        <v>483</v>
      </c>
      <c r="IE167" s="123" t="s">
        <v>483</v>
      </c>
      <c r="IF167" s="123" t="s">
        <v>490</v>
      </c>
      <c r="IG167" s="123" t="s">
        <v>490</v>
      </c>
      <c r="IH167" s="123" t="s">
        <v>490</v>
      </c>
      <c r="II167" s="123" t="s">
        <v>490</v>
      </c>
      <c r="IJ167" s="123" t="s">
        <v>490</v>
      </c>
      <c r="IK167" s="123" t="s">
        <v>483</v>
      </c>
      <c r="IL167" s="123" t="s">
        <v>483</v>
      </c>
      <c r="IM167" s="123" t="s">
        <v>483</v>
      </c>
      <c r="IN167" s="123">
        <v>1</v>
      </c>
      <c r="IO167" s="123"/>
      <c r="IP167" s="123">
        <v>1</v>
      </c>
      <c r="IQ167" s="123"/>
      <c r="IR167" s="123">
        <v>5</v>
      </c>
      <c r="IS167" s="123"/>
      <c r="IT167" s="123">
        <v>4</v>
      </c>
      <c r="IU167" s="123">
        <v>1</v>
      </c>
      <c r="IV167" s="123"/>
      <c r="IW167" s="123">
        <v>16</v>
      </c>
      <c r="IX167" s="123"/>
      <c r="IY167" s="123"/>
      <c r="IZ167" s="123"/>
      <c r="JA167" s="123"/>
      <c r="JB167" s="123"/>
      <c r="JC167" s="123"/>
      <c r="JD167" s="123">
        <v>1</v>
      </c>
      <c r="JE167" s="123"/>
      <c r="JF167" s="123"/>
      <c r="JG167" s="123">
        <v>1</v>
      </c>
      <c r="JH167" s="123">
        <v>4</v>
      </c>
      <c r="JI167" s="123"/>
      <c r="JJ167" s="123">
        <v>10</v>
      </c>
      <c r="JK167" s="123"/>
      <c r="JL167" s="123"/>
      <c r="JM167" s="123">
        <v>2</v>
      </c>
      <c r="JN167" s="123">
        <v>26</v>
      </c>
      <c r="JO167" s="123">
        <v>20</v>
      </c>
      <c r="JP167" s="123">
        <v>46</v>
      </c>
      <c r="JQ167" s="123">
        <v>18</v>
      </c>
      <c r="JR167" s="123"/>
      <c r="JS167" s="123" t="s">
        <v>483</v>
      </c>
      <c r="JT167" s="123" t="s">
        <v>483</v>
      </c>
      <c r="JU167" s="123" t="s">
        <v>483</v>
      </c>
      <c r="JV167" s="123" t="s">
        <v>489</v>
      </c>
      <c r="JW167" s="123" t="s">
        <v>483</v>
      </c>
      <c r="JX167" s="123" t="s">
        <v>483</v>
      </c>
      <c r="JY167" s="123" t="s">
        <v>483</v>
      </c>
      <c r="JZ167" s="123" t="s">
        <v>483</v>
      </c>
      <c r="KA167" s="123" t="s">
        <v>483</v>
      </c>
      <c r="KB167" s="123" t="s">
        <v>483</v>
      </c>
      <c r="KC167" s="123" t="s">
        <v>483</v>
      </c>
      <c r="KD167" s="123" t="s">
        <v>2826</v>
      </c>
      <c r="KE167" s="123" t="s">
        <v>621</v>
      </c>
      <c r="KF167" s="123" t="s">
        <v>740</v>
      </c>
      <c r="KG167" s="123" t="s">
        <v>935</v>
      </c>
      <c r="KH167" s="123" t="s">
        <v>485</v>
      </c>
      <c r="KI167" s="123">
        <v>1</v>
      </c>
      <c r="KJ167" s="123" t="s">
        <v>483</v>
      </c>
      <c r="KK167" s="123" t="s">
        <v>483</v>
      </c>
      <c r="KL167" s="123" t="s">
        <v>483</v>
      </c>
      <c r="KM167" s="123" t="s">
        <v>483</v>
      </c>
      <c r="KN167" s="123" t="s">
        <v>483</v>
      </c>
      <c r="KO167" s="123" t="s">
        <v>483</v>
      </c>
      <c r="KP167" s="123" t="s">
        <v>483</v>
      </c>
      <c r="KQ167" s="123" t="s">
        <v>483</v>
      </c>
      <c r="KR167" s="123" t="s">
        <v>483</v>
      </c>
      <c r="KS167" s="123" t="s">
        <v>483</v>
      </c>
      <c r="KT167" s="123" t="s">
        <v>483</v>
      </c>
      <c r="KU167" s="123" t="s">
        <v>483</v>
      </c>
      <c r="KV167" s="123" t="s">
        <v>483</v>
      </c>
      <c r="KW167" s="123" t="s">
        <v>483</v>
      </c>
      <c r="KX167" s="123" t="s">
        <v>483</v>
      </c>
      <c r="KY167" s="123" t="s">
        <v>483</v>
      </c>
      <c r="KZ167" s="123" t="s">
        <v>483</v>
      </c>
      <c r="LA167" s="123" t="s">
        <v>483</v>
      </c>
      <c r="LB167" s="123" t="s">
        <v>483</v>
      </c>
      <c r="LC167" s="123" t="s">
        <v>483</v>
      </c>
      <c r="LD167" s="123" t="s">
        <v>483</v>
      </c>
      <c r="LE167" s="123" t="s">
        <v>490</v>
      </c>
      <c r="LF167" s="123">
        <v>34</v>
      </c>
      <c r="LG167" s="123">
        <v>1</v>
      </c>
      <c r="LH167" s="123">
        <v>2</v>
      </c>
      <c r="LI167" s="123">
        <v>37</v>
      </c>
      <c r="LJ167" s="123">
        <v>45</v>
      </c>
      <c r="LK167" s="123">
        <v>45</v>
      </c>
      <c r="LL167" s="123">
        <v>40</v>
      </c>
      <c r="LM167" s="123">
        <v>45</v>
      </c>
      <c r="LN167" s="123" t="s">
        <v>483</v>
      </c>
      <c r="LO167" s="123" t="s">
        <v>483</v>
      </c>
      <c r="LP167" s="123" t="s">
        <v>483</v>
      </c>
      <c r="LQ167" s="123" t="s">
        <v>483</v>
      </c>
      <c r="LR167" s="123" t="s">
        <v>483</v>
      </c>
      <c r="LS167" s="123" t="s">
        <v>483</v>
      </c>
      <c r="LT167" s="123" t="s">
        <v>489</v>
      </c>
      <c r="LU167" s="123" t="s">
        <v>483</v>
      </c>
      <c r="LV167" s="123" t="s">
        <v>483</v>
      </c>
      <c r="LW167" s="123" t="s">
        <v>489</v>
      </c>
      <c r="LX167" s="123" t="s">
        <v>489</v>
      </c>
      <c r="LY167" s="123" t="s">
        <v>483</v>
      </c>
      <c r="LZ167" s="123" t="s">
        <v>483</v>
      </c>
      <c r="MA167" s="123" t="s">
        <v>483</v>
      </c>
      <c r="MB167" s="123" t="s">
        <v>483</v>
      </c>
      <c r="MC167" s="123" t="s">
        <v>483</v>
      </c>
      <c r="MD167" s="123" t="s">
        <v>483</v>
      </c>
      <c r="ME167" s="123" t="s">
        <v>483</v>
      </c>
      <c r="MF167" s="123" t="s">
        <v>483</v>
      </c>
      <c r="MG167" s="123" t="s">
        <v>483</v>
      </c>
      <c r="MH167" s="123" t="s">
        <v>489</v>
      </c>
      <c r="MI167" s="123" t="s">
        <v>489</v>
      </c>
      <c r="MJ167" s="123" t="s">
        <v>483</v>
      </c>
      <c r="MK167" s="123" t="s">
        <v>483</v>
      </c>
      <c r="ML167" s="123" t="s">
        <v>483</v>
      </c>
      <c r="MM167" s="123" t="s">
        <v>483</v>
      </c>
      <c r="MN167" s="123" t="s">
        <v>483</v>
      </c>
      <c r="MO167" s="123" t="s">
        <v>483</v>
      </c>
      <c r="MP167" s="123" t="s">
        <v>483</v>
      </c>
      <c r="MQ167" s="123" t="s">
        <v>483</v>
      </c>
      <c r="MR167" s="123" t="s">
        <v>483</v>
      </c>
      <c r="MS167" s="123" t="s">
        <v>483</v>
      </c>
      <c r="MT167" s="123" t="s">
        <v>483</v>
      </c>
      <c r="MU167" s="123" t="s">
        <v>483</v>
      </c>
      <c r="MV167" s="123" t="s">
        <v>483</v>
      </c>
      <c r="MW167" s="123" t="s">
        <v>483</v>
      </c>
      <c r="MX167" s="123" t="s">
        <v>483</v>
      </c>
      <c r="MY167" s="123" t="s">
        <v>483</v>
      </c>
      <c r="MZ167" s="123" t="s">
        <v>483</v>
      </c>
      <c r="NA167" s="123" t="s">
        <v>483</v>
      </c>
      <c r="NB167" s="123" t="s">
        <v>483</v>
      </c>
      <c r="NC167" s="123" t="s">
        <v>483</v>
      </c>
      <c r="ND167" s="123" t="s">
        <v>483</v>
      </c>
      <c r="NE167" s="123" t="s">
        <v>483</v>
      </c>
      <c r="NF167" s="123" t="s">
        <v>483</v>
      </c>
      <c r="NG167" s="123" t="s">
        <v>483</v>
      </c>
      <c r="NH167" s="123" t="s">
        <v>483</v>
      </c>
      <c r="NI167" s="123" t="s">
        <v>483</v>
      </c>
      <c r="NJ167" s="123" t="s">
        <v>483</v>
      </c>
      <c r="NK167" s="123" t="s">
        <v>483</v>
      </c>
      <c r="NL167" s="123" t="s">
        <v>483</v>
      </c>
      <c r="NM167" s="123" t="s">
        <v>483</v>
      </c>
      <c r="NN167" s="123" t="s">
        <v>483</v>
      </c>
      <c r="NO167" s="123" t="s">
        <v>483</v>
      </c>
      <c r="NP167" s="123" t="s">
        <v>483</v>
      </c>
      <c r="NQ167" s="123" t="s">
        <v>483</v>
      </c>
      <c r="NR167" s="123" t="s">
        <v>483</v>
      </c>
      <c r="NS167" s="123" t="s">
        <v>483</v>
      </c>
      <c r="NT167" s="123" t="s">
        <v>483</v>
      </c>
      <c r="NU167" s="123" t="s">
        <v>483</v>
      </c>
      <c r="NV167" s="123" t="s">
        <v>483</v>
      </c>
      <c r="NW167" s="123" t="s">
        <v>483</v>
      </c>
      <c r="NX167" s="123" t="s">
        <v>483</v>
      </c>
      <c r="NY167" s="123" t="s">
        <v>483</v>
      </c>
      <c r="NZ167" s="123" t="s">
        <v>483</v>
      </c>
      <c r="OA167" s="123" t="s">
        <v>483</v>
      </c>
      <c r="OB167" s="123" t="s">
        <v>483</v>
      </c>
      <c r="OC167" s="123" t="s">
        <v>483</v>
      </c>
      <c r="OD167" s="123" t="s">
        <v>483</v>
      </c>
      <c r="OE167" s="123" t="s">
        <v>483</v>
      </c>
      <c r="OF167" s="123" t="s">
        <v>483</v>
      </c>
      <c r="OG167" s="123" t="s">
        <v>483</v>
      </c>
      <c r="OH167" s="123" t="s">
        <v>483</v>
      </c>
      <c r="OI167" s="123" t="s">
        <v>483</v>
      </c>
      <c r="OJ167" s="123" t="s">
        <v>483</v>
      </c>
      <c r="OK167" s="123" t="s">
        <v>483</v>
      </c>
      <c r="OL167" s="123" t="s">
        <v>483</v>
      </c>
      <c r="OM167" s="123" t="s">
        <v>483</v>
      </c>
      <c r="ON167" s="123" t="s">
        <v>483</v>
      </c>
      <c r="OO167" s="123" t="s">
        <v>483</v>
      </c>
      <c r="OP167" s="123" t="s">
        <v>483</v>
      </c>
      <c r="OQ167" s="123" t="s">
        <v>483</v>
      </c>
      <c r="OR167" s="123" t="s">
        <v>483</v>
      </c>
      <c r="OS167" s="123" t="s">
        <v>483</v>
      </c>
      <c r="OT167" s="123" t="s">
        <v>483</v>
      </c>
      <c r="OU167" s="123" t="s">
        <v>483</v>
      </c>
      <c r="OV167" s="123" t="s">
        <v>490</v>
      </c>
      <c r="OW167" s="123" t="s">
        <v>575</v>
      </c>
      <c r="OX167" s="123" t="s">
        <v>483</v>
      </c>
      <c r="OY167" s="123" t="s">
        <v>490</v>
      </c>
      <c r="OZ167" s="123" t="s">
        <v>483</v>
      </c>
      <c r="PA167" s="123" t="s">
        <v>483</v>
      </c>
      <c r="PB167" s="123" t="s">
        <v>483</v>
      </c>
      <c r="PC167" s="123" t="s">
        <v>483</v>
      </c>
      <c r="PD167" s="123" t="s">
        <v>483</v>
      </c>
      <c r="PE167" s="123" t="s">
        <v>483</v>
      </c>
      <c r="PF167" s="123" t="s">
        <v>483</v>
      </c>
      <c r="PG167" s="123" t="s">
        <v>490</v>
      </c>
      <c r="PH167" s="123" t="s">
        <v>490</v>
      </c>
      <c r="PI167" s="123" t="s">
        <v>490</v>
      </c>
      <c r="PJ167" s="123" t="s">
        <v>483</v>
      </c>
      <c r="PK167" s="123" t="s">
        <v>483</v>
      </c>
      <c r="PL167" s="123" t="s">
        <v>483</v>
      </c>
      <c r="PM167" s="123" t="s">
        <v>483</v>
      </c>
      <c r="PN167" s="123" t="s">
        <v>483</v>
      </c>
      <c r="PO167" s="123" t="s">
        <v>483</v>
      </c>
      <c r="PP167" s="123" t="s">
        <v>483</v>
      </c>
      <c r="PQ167" s="123" t="s">
        <v>483</v>
      </c>
      <c r="PR167" s="123" t="s">
        <v>483</v>
      </c>
      <c r="PS167" s="123" t="s">
        <v>483</v>
      </c>
      <c r="PT167" s="123" t="s">
        <v>483</v>
      </c>
      <c r="PU167" s="123" t="s">
        <v>574</v>
      </c>
      <c r="PV167" s="123" t="s">
        <v>574</v>
      </c>
      <c r="PW167" s="123" t="s">
        <v>574</v>
      </c>
      <c r="PX167" s="123" t="s">
        <v>574</v>
      </c>
      <c r="PY167" s="123" t="s">
        <v>574</v>
      </c>
      <c r="PZ167" s="123" t="s">
        <v>483</v>
      </c>
      <c r="QA167" s="123" t="s">
        <v>572</v>
      </c>
      <c r="QB167" s="123" t="s">
        <v>483</v>
      </c>
      <c r="QC167" s="123" t="s">
        <v>572</v>
      </c>
      <c r="QD167" s="123" t="s">
        <v>483</v>
      </c>
      <c r="QE167" s="123" t="s">
        <v>2827</v>
      </c>
      <c r="QF167" s="123"/>
      <c r="QG167" s="123"/>
      <c r="QH167" s="123" t="s">
        <v>483</v>
      </c>
      <c r="QI167" s="123" t="s">
        <v>483</v>
      </c>
      <c r="QJ167" s="123" t="s">
        <v>483</v>
      </c>
      <c r="QK167" s="123"/>
      <c r="QL167" s="123" t="s">
        <v>483</v>
      </c>
      <c r="QM167" s="123" t="s">
        <v>483</v>
      </c>
      <c r="QN167" s="123" t="s">
        <v>483</v>
      </c>
      <c r="QO167" s="123" t="s">
        <v>483</v>
      </c>
      <c r="QP167" s="123" t="s">
        <v>483</v>
      </c>
      <c r="QQ167" s="123">
        <v>200</v>
      </c>
      <c r="QR167" s="123">
        <v>10</v>
      </c>
      <c r="QS167" s="123">
        <v>5</v>
      </c>
      <c r="QT167" s="123"/>
      <c r="QU167" s="90" t="s">
        <v>4479</v>
      </c>
      <c r="QV167" s="90" t="s">
        <v>4484</v>
      </c>
      <c r="QW167" s="125" t="s">
        <v>4970</v>
      </c>
      <c r="QX167" s="148" t="s">
        <v>483</v>
      </c>
      <c r="QY167" s="90" t="s">
        <v>483</v>
      </c>
      <c r="QZ167" s="148" t="s">
        <v>483</v>
      </c>
      <c r="RA167" s="58" t="s">
        <v>483</v>
      </c>
      <c r="RB167" s="148">
        <v>39</v>
      </c>
      <c r="RC167" s="148">
        <v>4</v>
      </c>
      <c r="RD167" s="148">
        <v>35</v>
      </c>
      <c r="RE167" s="149">
        <v>37</v>
      </c>
      <c r="RF167" s="149">
        <v>4</v>
      </c>
      <c r="RG167" s="149">
        <v>33</v>
      </c>
      <c r="RH167" s="152">
        <v>38</v>
      </c>
      <c r="RI167" s="152">
        <v>5</v>
      </c>
      <c r="RJ167" s="152">
        <v>32</v>
      </c>
      <c r="RK167" s="90">
        <v>37</v>
      </c>
      <c r="RL167" s="90">
        <v>4</v>
      </c>
      <c r="RM167" s="90">
        <v>33</v>
      </c>
      <c r="RN167" s="149">
        <v>40</v>
      </c>
      <c r="RO167" s="152">
        <v>42</v>
      </c>
      <c r="RP167" s="90" t="s">
        <v>4750</v>
      </c>
      <c r="RQ167" s="58" t="s">
        <v>4751</v>
      </c>
      <c r="RR167" s="90" t="s">
        <v>4551</v>
      </c>
      <c r="RS167" s="80">
        <v>0</v>
      </c>
      <c r="RT167" s="80">
        <v>29</v>
      </c>
      <c r="RU167" s="80">
        <v>0</v>
      </c>
      <c r="RV167" s="80">
        <v>0</v>
      </c>
      <c r="RW167" s="80">
        <v>21</v>
      </c>
      <c r="RX167" s="80">
        <v>1</v>
      </c>
      <c r="RY167" s="84" t="s">
        <v>483</v>
      </c>
      <c r="RZ167" s="84" t="s">
        <v>6134</v>
      </c>
      <c r="SA167" s="191" t="s">
        <v>6860</v>
      </c>
      <c r="SB167" s="90" t="s">
        <v>4781</v>
      </c>
      <c r="SC167" s="90" t="s">
        <v>4781</v>
      </c>
      <c r="SD167" s="224" t="s">
        <v>6716</v>
      </c>
      <c r="SE167" s="124" t="s">
        <v>483</v>
      </c>
      <c r="SF167" s="114"/>
      <c r="SG167" s="114"/>
      <c r="SH167" s="114"/>
      <c r="SI167" s="114"/>
      <c r="SJ167" s="114"/>
      <c r="SK167" s="114"/>
      <c r="SL167" s="114"/>
      <c r="SM167" s="114"/>
      <c r="SN167" s="242"/>
      <c r="SO167" s="114"/>
      <c r="SQ167" s="123"/>
      <c r="SR167" s="123"/>
      <c r="ST167" s="90" t="s">
        <v>483</v>
      </c>
      <c r="SV167" s="235" t="s">
        <v>4478</v>
      </c>
    </row>
    <row r="168" spans="1:516" s="98" customFormat="1" ht="84.75" customHeight="1" x14ac:dyDescent="0.25">
      <c r="A168" s="123" t="s">
        <v>2883</v>
      </c>
      <c r="B168" s="93">
        <v>188</v>
      </c>
      <c r="C168" s="123">
        <v>2019</v>
      </c>
      <c r="D168" s="94" t="s">
        <v>4073</v>
      </c>
      <c r="E168" s="123">
        <v>17</v>
      </c>
      <c r="F168" s="123" t="s">
        <v>598</v>
      </c>
      <c r="G168" s="114" t="s">
        <v>2884</v>
      </c>
      <c r="H168" s="123"/>
      <c r="I168" s="123" t="s">
        <v>2511</v>
      </c>
      <c r="J168" s="123" t="s">
        <v>2885</v>
      </c>
      <c r="K168" s="123" t="s">
        <v>2840</v>
      </c>
      <c r="L168" s="123" t="s">
        <v>2886</v>
      </c>
      <c r="M168" s="123" t="s">
        <v>2887</v>
      </c>
      <c r="N168" s="123"/>
      <c r="O168" s="123" t="s">
        <v>608</v>
      </c>
      <c r="P168" s="123" t="s">
        <v>2888</v>
      </c>
      <c r="Q168" s="123">
        <v>4272710296</v>
      </c>
      <c r="R168" s="95" t="s">
        <v>2889</v>
      </c>
      <c r="S168" s="97">
        <v>76800</v>
      </c>
      <c r="T168" s="97" t="s">
        <v>590</v>
      </c>
      <c r="U168" s="97" t="s">
        <v>2890</v>
      </c>
      <c r="V168" s="97" t="s">
        <v>2891</v>
      </c>
      <c r="W168" s="97" t="s">
        <v>635</v>
      </c>
      <c r="X168" s="183">
        <v>4272710296</v>
      </c>
      <c r="Y168" s="95" t="s">
        <v>2889</v>
      </c>
      <c r="Z168" s="123">
        <v>12</v>
      </c>
      <c r="AA168" s="123"/>
      <c r="AB168" s="123">
        <v>4</v>
      </c>
      <c r="AC168" s="123">
        <v>8</v>
      </c>
      <c r="AD168" s="123">
        <v>8</v>
      </c>
      <c r="AE168" s="123"/>
      <c r="AF168" s="123">
        <v>7</v>
      </c>
      <c r="AG168" s="123">
        <v>1</v>
      </c>
      <c r="AH168" s="123">
        <v>0</v>
      </c>
      <c r="AI168" s="123">
        <v>11</v>
      </c>
      <c r="AJ168" s="123">
        <v>9</v>
      </c>
      <c r="AK168" s="123">
        <v>20</v>
      </c>
      <c r="AL168" s="123">
        <v>48</v>
      </c>
      <c r="AM168" s="123">
        <v>80</v>
      </c>
      <c r="AN168" s="123">
        <v>104</v>
      </c>
      <c r="AO168" s="123">
        <v>62</v>
      </c>
      <c r="AP168" s="123">
        <v>1</v>
      </c>
      <c r="AQ168" s="123">
        <v>4</v>
      </c>
      <c r="AR168" s="123">
        <v>2</v>
      </c>
      <c r="AS168" s="123">
        <v>2</v>
      </c>
      <c r="AT168" s="123" t="s">
        <v>489</v>
      </c>
      <c r="AU168" s="123" t="s">
        <v>489</v>
      </c>
      <c r="AV168" s="123" t="s">
        <v>636</v>
      </c>
      <c r="AW168" s="123"/>
      <c r="AX168" s="123" t="s">
        <v>637</v>
      </c>
      <c r="AY168" s="123" t="s">
        <v>483</v>
      </c>
      <c r="AZ168" s="123" t="s">
        <v>483</v>
      </c>
      <c r="BA168" s="123" t="s">
        <v>489</v>
      </c>
      <c r="BB168" s="123" t="s">
        <v>489</v>
      </c>
      <c r="BC168" s="123" t="s">
        <v>489</v>
      </c>
      <c r="BD168" s="123" t="s">
        <v>572</v>
      </c>
      <c r="BE168" s="123" t="s">
        <v>483</v>
      </c>
      <c r="BF168" s="123" t="s">
        <v>483</v>
      </c>
      <c r="BG168" s="123" t="s">
        <v>483</v>
      </c>
      <c r="BH168" s="123" t="s">
        <v>490</v>
      </c>
      <c r="BI168" s="123" t="s">
        <v>490</v>
      </c>
      <c r="BJ168" s="123" t="s">
        <v>490</v>
      </c>
      <c r="BK168" s="123" t="s">
        <v>490</v>
      </c>
      <c r="BL168" s="123" t="s">
        <v>490</v>
      </c>
      <c r="BM168" s="123" t="s">
        <v>483</v>
      </c>
      <c r="BN168" s="123" t="s">
        <v>490</v>
      </c>
      <c r="BO168" s="123" t="s">
        <v>483</v>
      </c>
      <c r="BP168" s="123" t="s">
        <v>483</v>
      </c>
      <c r="BQ168" s="123" t="s">
        <v>483</v>
      </c>
      <c r="BR168" s="123" t="s">
        <v>483</v>
      </c>
      <c r="BS168" s="123" t="s">
        <v>483</v>
      </c>
      <c r="BT168" s="123" t="s">
        <v>483</v>
      </c>
      <c r="BU168" s="123" t="s">
        <v>483</v>
      </c>
      <c r="BV168" s="123" t="s">
        <v>490</v>
      </c>
      <c r="BW168" s="123" t="s">
        <v>490</v>
      </c>
      <c r="BX168" s="123" t="s">
        <v>483</v>
      </c>
      <c r="BY168" s="123" t="s">
        <v>483</v>
      </c>
      <c r="BZ168" s="123" t="s">
        <v>483</v>
      </c>
      <c r="CA168" s="123" t="s">
        <v>483</v>
      </c>
      <c r="CB168" s="123" t="s">
        <v>483</v>
      </c>
      <c r="CC168" s="123" t="s">
        <v>490</v>
      </c>
      <c r="CD168" s="123" t="s">
        <v>490</v>
      </c>
      <c r="CE168" s="123" t="s">
        <v>483</v>
      </c>
      <c r="CF168" s="123"/>
      <c r="CG168" s="123" t="s">
        <v>490</v>
      </c>
      <c r="CH168" s="123" t="s">
        <v>490</v>
      </c>
      <c r="CI168" s="123" t="s">
        <v>490</v>
      </c>
      <c r="CJ168" s="123" t="s">
        <v>490</v>
      </c>
      <c r="CK168" s="123" t="s">
        <v>490</v>
      </c>
      <c r="CL168" s="123" t="s">
        <v>490</v>
      </c>
      <c r="CM168" s="123" t="s">
        <v>490</v>
      </c>
      <c r="CN168" s="123" t="s">
        <v>483</v>
      </c>
      <c r="CO168" s="123" t="s">
        <v>483</v>
      </c>
      <c r="CP168" s="123" t="s">
        <v>483</v>
      </c>
      <c r="CQ168" s="123" t="s">
        <v>490</v>
      </c>
      <c r="CR168" s="123" t="s">
        <v>490</v>
      </c>
      <c r="CS168" s="123" t="s">
        <v>490</v>
      </c>
      <c r="CT168" s="123" t="s">
        <v>490</v>
      </c>
      <c r="CU168" s="123" t="s">
        <v>490</v>
      </c>
      <c r="CV168" s="123" t="s">
        <v>490</v>
      </c>
      <c r="CW168" s="123" t="s">
        <v>483</v>
      </c>
      <c r="CX168" s="123" t="s">
        <v>489</v>
      </c>
      <c r="CY168" s="123" t="s">
        <v>489</v>
      </c>
      <c r="CZ168" s="123" t="s">
        <v>483</v>
      </c>
      <c r="DA168" s="123" t="s">
        <v>483</v>
      </c>
      <c r="DB168" s="123" t="s">
        <v>483</v>
      </c>
      <c r="DC168" s="123" t="s">
        <v>483</v>
      </c>
      <c r="DD168" s="123" t="s">
        <v>483</v>
      </c>
      <c r="DE168" s="123" t="s">
        <v>483</v>
      </c>
      <c r="DF168" s="123" t="s">
        <v>483</v>
      </c>
      <c r="DG168" s="123" t="s">
        <v>483</v>
      </c>
      <c r="DH168" s="123" t="s">
        <v>483</v>
      </c>
      <c r="DI168" s="123" t="s">
        <v>483</v>
      </c>
      <c r="DJ168" s="123" t="s">
        <v>483</v>
      </c>
      <c r="DK168" s="123" t="s">
        <v>483</v>
      </c>
      <c r="DL168" s="123" t="s">
        <v>483</v>
      </c>
      <c r="DM168" s="123" t="s">
        <v>618</v>
      </c>
      <c r="DN168" s="123" t="s">
        <v>489</v>
      </c>
      <c r="DO168" s="123" t="s">
        <v>483</v>
      </c>
      <c r="DP168" s="123" t="s">
        <v>490</v>
      </c>
      <c r="DQ168" s="123" t="s">
        <v>490</v>
      </c>
      <c r="DR168" s="123" t="s">
        <v>490</v>
      </c>
      <c r="DS168" s="123" t="s">
        <v>490</v>
      </c>
      <c r="DT168" s="123" t="s">
        <v>483</v>
      </c>
      <c r="DU168" s="123" t="s">
        <v>483</v>
      </c>
      <c r="DV168" s="123" t="s">
        <v>490</v>
      </c>
      <c r="DW168" s="123" t="s">
        <v>490</v>
      </c>
      <c r="DX168" s="123" t="s">
        <v>490</v>
      </c>
      <c r="DY168" s="123" t="s">
        <v>490</v>
      </c>
      <c r="DZ168" s="123" t="s">
        <v>490</v>
      </c>
      <c r="EA168" s="123" t="s">
        <v>483</v>
      </c>
      <c r="EB168" s="123" t="s">
        <v>483</v>
      </c>
      <c r="EC168" s="123" t="s">
        <v>490</v>
      </c>
      <c r="ED168" s="123" t="s">
        <v>490</v>
      </c>
      <c r="EE168" s="123">
        <v>2</v>
      </c>
      <c r="EF168" s="123"/>
      <c r="EG168" s="123"/>
      <c r="EH168" s="123" t="s">
        <v>490</v>
      </c>
      <c r="EI168" s="123" t="s">
        <v>490</v>
      </c>
      <c r="EJ168" s="123" t="s">
        <v>483</v>
      </c>
      <c r="EK168" s="123" t="s">
        <v>483</v>
      </c>
      <c r="EL168" s="123" t="s">
        <v>483</v>
      </c>
      <c r="EM168" s="123" t="s">
        <v>483</v>
      </c>
      <c r="EN168" s="123" t="s">
        <v>483</v>
      </c>
      <c r="EO168" s="123" t="s">
        <v>483</v>
      </c>
      <c r="EP168" s="123" t="s">
        <v>483</v>
      </c>
      <c r="EQ168" s="123" t="s">
        <v>483</v>
      </c>
      <c r="ER168" s="123" t="s">
        <v>483</v>
      </c>
      <c r="ES168" s="123" t="s">
        <v>483</v>
      </c>
      <c r="ET168" s="123" t="s">
        <v>483</v>
      </c>
      <c r="EU168" s="123" t="s">
        <v>483</v>
      </c>
      <c r="EV168" s="123" t="s">
        <v>483</v>
      </c>
      <c r="EW168" s="123" t="s">
        <v>483</v>
      </c>
      <c r="EX168" s="123" t="s">
        <v>483</v>
      </c>
      <c r="EY168" s="123" t="s">
        <v>483</v>
      </c>
      <c r="EZ168" s="123" t="s">
        <v>483</v>
      </c>
      <c r="FA168" s="123" t="s">
        <v>483</v>
      </c>
      <c r="FB168" s="123" t="s">
        <v>483</v>
      </c>
      <c r="FC168" s="123" t="s">
        <v>490</v>
      </c>
      <c r="FD168" s="123" t="s">
        <v>490</v>
      </c>
      <c r="FE168" s="123" t="s">
        <v>490</v>
      </c>
      <c r="FF168" s="123" t="s">
        <v>490</v>
      </c>
      <c r="FG168" s="123" t="s">
        <v>490</v>
      </c>
      <c r="FH168" s="123" t="s">
        <v>490</v>
      </c>
      <c r="FI168" s="123" t="s">
        <v>490</v>
      </c>
      <c r="FJ168" s="123" t="s">
        <v>483</v>
      </c>
      <c r="FK168" s="123" t="s">
        <v>483</v>
      </c>
      <c r="FL168" s="123" t="s">
        <v>490</v>
      </c>
      <c r="FM168" s="123" t="s">
        <v>490</v>
      </c>
      <c r="FN168" s="123" t="s">
        <v>490</v>
      </c>
      <c r="FO168" s="123" t="s">
        <v>490</v>
      </c>
      <c r="FP168" s="123" t="s">
        <v>490</v>
      </c>
      <c r="FQ168" s="123" t="s">
        <v>490</v>
      </c>
      <c r="FR168" s="123" t="s">
        <v>490</v>
      </c>
      <c r="FS168" s="123" t="s">
        <v>490</v>
      </c>
      <c r="FT168" s="123" t="s">
        <v>490</v>
      </c>
      <c r="FU168" s="123" t="s">
        <v>490</v>
      </c>
      <c r="FV168" s="123" t="s">
        <v>490</v>
      </c>
      <c r="FW168" s="123" t="s">
        <v>483</v>
      </c>
      <c r="FX168" s="123" t="s">
        <v>483</v>
      </c>
      <c r="FY168" s="123" t="s">
        <v>483</v>
      </c>
      <c r="FZ168" s="123" t="s">
        <v>483</v>
      </c>
      <c r="GA168" s="123" t="s">
        <v>483</v>
      </c>
      <c r="GB168" s="123" t="s">
        <v>490</v>
      </c>
      <c r="GC168" s="123" t="s">
        <v>483</v>
      </c>
      <c r="GD168" s="123" t="s">
        <v>483</v>
      </c>
      <c r="GE168" s="123" t="s">
        <v>483</v>
      </c>
      <c r="GF168" s="123" t="s">
        <v>483</v>
      </c>
      <c r="GG168" s="123" t="s">
        <v>483</v>
      </c>
      <c r="GH168" s="123" t="s">
        <v>483</v>
      </c>
      <c r="GI168" s="123" t="s">
        <v>483</v>
      </c>
      <c r="GJ168" s="123" t="s">
        <v>483</v>
      </c>
      <c r="GK168" s="123" t="s">
        <v>483</v>
      </c>
      <c r="GL168" s="123" t="s">
        <v>483</v>
      </c>
      <c r="GM168" s="123" t="s">
        <v>483</v>
      </c>
      <c r="GN168" s="123" t="s">
        <v>483</v>
      </c>
      <c r="GO168" s="123" t="s">
        <v>483</v>
      </c>
      <c r="GP168" s="123" t="s">
        <v>483</v>
      </c>
      <c r="GQ168" s="123" t="s">
        <v>483</v>
      </c>
      <c r="GR168" s="123" t="s">
        <v>483</v>
      </c>
      <c r="GS168" s="123" t="s">
        <v>483</v>
      </c>
      <c r="GT168" s="123" t="s">
        <v>483</v>
      </c>
      <c r="GU168" s="123" t="s">
        <v>490</v>
      </c>
      <c r="GV168" s="123" t="s">
        <v>490</v>
      </c>
      <c r="GW168" s="123" t="s">
        <v>483</v>
      </c>
      <c r="GX168" s="123" t="s">
        <v>483</v>
      </c>
      <c r="GY168" s="123" t="s">
        <v>483</v>
      </c>
      <c r="GZ168" s="123" t="s">
        <v>483</v>
      </c>
      <c r="HA168" s="123" t="s">
        <v>483</v>
      </c>
      <c r="HB168" s="123" t="s">
        <v>489</v>
      </c>
      <c r="HC168" s="123" t="s">
        <v>489</v>
      </c>
      <c r="HD168" s="123" t="s">
        <v>489</v>
      </c>
      <c r="HE168" s="123" t="s">
        <v>489</v>
      </c>
      <c r="HF168" s="123" t="s">
        <v>490</v>
      </c>
      <c r="HG168" s="123" t="s">
        <v>490</v>
      </c>
      <c r="HH168" s="123" t="s">
        <v>490</v>
      </c>
      <c r="HI168" s="123" t="s">
        <v>490</v>
      </c>
      <c r="HJ168" s="123" t="s">
        <v>490</v>
      </c>
      <c r="HK168" s="123" t="s">
        <v>490</v>
      </c>
      <c r="HL168" s="123" t="s">
        <v>490</v>
      </c>
      <c r="HM168" s="123" t="s">
        <v>490</v>
      </c>
      <c r="HN168" s="123" t="s">
        <v>490</v>
      </c>
      <c r="HO168" s="123" t="s">
        <v>490</v>
      </c>
      <c r="HP168" s="123" t="s">
        <v>490</v>
      </c>
      <c r="HQ168" s="123" t="s">
        <v>490</v>
      </c>
      <c r="HR168" s="123" t="s">
        <v>490</v>
      </c>
      <c r="HS168" s="123" t="s">
        <v>490</v>
      </c>
      <c r="HT168" s="123" t="s">
        <v>490</v>
      </c>
      <c r="HU168" s="123" t="s">
        <v>490</v>
      </c>
      <c r="HV168" s="123" t="s">
        <v>489</v>
      </c>
      <c r="HW168" s="123" t="s">
        <v>489</v>
      </c>
      <c r="HX168" s="123" t="s">
        <v>489</v>
      </c>
      <c r="HY168" s="123" t="s">
        <v>483</v>
      </c>
      <c r="HZ168" s="123" t="s">
        <v>489</v>
      </c>
      <c r="IA168" s="123" t="s">
        <v>489</v>
      </c>
      <c r="IB168" s="123" t="s">
        <v>483</v>
      </c>
      <c r="IC168" s="123" t="s">
        <v>483</v>
      </c>
      <c r="ID168" s="123" t="s">
        <v>489</v>
      </c>
      <c r="IE168" s="123" t="s">
        <v>489</v>
      </c>
      <c r="IF168" s="123" t="s">
        <v>490</v>
      </c>
      <c r="IG168" s="123" t="s">
        <v>490</v>
      </c>
      <c r="IH168" s="123" t="s">
        <v>490</v>
      </c>
      <c r="II168" s="123" t="s">
        <v>490</v>
      </c>
      <c r="IJ168" s="123" t="s">
        <v>490</v>
      </c>
      <c r="IK168" s="123" t="s">
        <v>489</v>
      </c>
      <c r="IL168" s="123" t="s">
        <v>483</v>
      </c>
      <c r="IM168" s="123" t="s">
        <v>483</v>
      </c>
      <c r="IN168" s="123">
        <v>1</v>
      </c>
      <c r="IO168" s="123"/>
      <c r="IP168" s="123"/>
      <c r="IQ168" s="123">
        <v>1</v>
      </c>
      <c r="IR168" s="123">
        <v>1</v>
      </c>
      <c r="IS168" s="123"/>
      <c r="IT168" s="123"/>
      <c r="IU168" s="123"/>
      <c r="IV168" s="123">
        <v>1</v>
      </c>
      <c r="IW168" s="123"/>
      <c r="IX168" s="123"/>
      <c r="IY168" s="123"/>
      <c r="IZ168" s="123"/>
      <c r="JA168" s="123"/>
      <c r="JB168" s="123"/>
      <c r="JC168" s="123"/>
      <c r="JD168" s="123"/>
      <c r="JE168" s="123"/>
      <c r="JF168" s="123"/>
      <c r="JG168" s="123">
        <v>1</v>
      </c>
      <c r="JH168" s="123">
        <v>1</v>
      </c>
      <c r="JI168" s="123"/>
      <c r="JJ168" s="123">
        <v>1</v>
      </c>
      <c r="JK168" s="123"/>
      <c r="JL168" s="123"/>
      <c r="JM168" s="123"/>
      <c r="JN168" s="123">
        <v>5</v>
      </c>
      <c r="JO168" s="123">
        <v>2</v>
      </c>
      <c r="JP168" s="123">
        <v>7</v>
      </c>
      <c r="JQ168" s="123">
        <v>5</v>
      </c>
      <c r="JR168" s="123" t="s">
        <v>2892</v>
      </c>
      <c r="JS168" s="123" t="s">
        <v>489</v>
      </c>
      <c r="JT168" s="123" t="s">
        <v>490</v>
      </c>
      <c r="JU168" s="123" t="s">
        <v>489</v>
      </c>
      <c r="JV168" s="123" t="s">
        <v>489</v>
      </c>
      <c r="JW168" s="123" t="s">
        <v>489</v>
      </c>
      <c r="JX168" s="123" t="s">
        <v>483</v>
      </c>
      <c r="JY168" s="123" t="s">
        <v>489</v>
      </c>
      <c r="JZ168" s="123" t="s">
        <v>489</v>
      </c>
      <c r="KA168" s="123" t="s">
        <v>489</v>
      </c>
      <c r="KB168" s="123" t="s">
        <v>489</v>
      </c>
      <c r="KC168" s="123" t="s">
        <v>483</v>
      </c>
      <c r="KD168" s="123" t="s">
        <v>942</v>
      </c>
      <c r="KE168" s="123" t="s">
        <v>2893</v>
      </c>
      <c r="KF168" s="123" t="s">
        <v>740</v>
      </c>
      <c r="KG168" s="123" t="s">
        <v>622</v>
      </c>
      <c r="KH168" s="123" t="s">
        <v>485</v>
      </c>
      <c r="KI168" s="123">
        <v>1</v>
      </c>
      <c r="KJ168" s="123" t="s">
        <v>483</v>
      </c>
      <c r="KK168" s="123" t="s">
        <v>483</v>
      </c>
      <c r="KL168" s="123" t="s">
        <v>483</v>
      </c>
      <c r="KM168" s="123" t="s">
        <v>489</v>
      </c>
      <c r="KN168" s="123" t="s">
        <v>483</v>
      </c>
      <c r="KO168" s="123" t="s">
        <v>483</v>
      </c>
      <c r="KP168" s="123" t="s">
        <v>483</v>
      </c>
      <c r="KQ168" s="123" t="s">
        <v>483</v>
      </c>
      <c r="KR168" s="123" t="s">
        <v>483</v>
      </c>
      <c r="KS168" s="123" t="s">
        <v>483</v>
      </c>
      <c r="KT168" s="123" t="s">
        <v>483</v>
      </c>
      <c r="KU168" s="123" t="s">
        <v>483</v>
      </c>
      <c r="KV168" s="123" t="s">
        <v>483</v>
      </c>
      <c r="KW168" s="123" t="s">
        <v>490</v>
      </c>
      <c r="KX168" s="123" t="s">
        <v>490</v>
      </c>
      <c r="KY168" s="123" t="s">
        <v>483</v>
      </c>
      <c r="KZ168" s="123" t="s">
        <v>483</v>
      </c>
      <c r="LA168" s="123" t="s">
        <v>483</v>
      </c>
      <c r="LB168" s="123" t="s">
        <v>483</v>
      </c>
      <c r="LC168" s="123" t="s">
        <v>483</v>
      </c>
      <c r="LD168" s="123" t="s">
        <v>490</v>
      </c>
      <c r="LE168" s="123" t="s">
        <v>490</v>
      </c>
      <c r="LF168" s="123">
        <v>2</v>
      </c>
      <c r="LG168" s="123">
        <v>7</v>
      </c>
      <c r="LH168" s="123"/>
      <c r="LI168" s="123">
        <v>9</v>
      </c>
      <c r="LJ168" s="123">
        <v>20</v>
      </c>
      <c r="LK168" s="123">
        <v>20</v>
      </c>
      <c r="LL168" s="123">
        <v>14</v>
      </c>
      <c r="LM168" s="123">
        <v>19</v>
      </c>
      <c r="LN168" s="123" t="s">
        <v>483</v>
      </c>
      <c r="LO168" s="123" t="s">
        <v>483</v>
      </c>
      <c r="LP168" s="123" t="s">
        <v>483</v>
      </c>
      <c r="LQ168" s="123" t="s">
        <v>483</v>
      </c>
      <c r="LR168" s="123" t="s">
        <v>483</v>
      </c>
      <c r="LS168" s="123" t="s">
        <v>489</v>
      </c>
      <c r="LT168" s="123" t="s">
        <v>489</v>
      </c>
      <c r="LU168" s="123" t="s">
        <v>483</v>
      </c>
      <c r="LV168" s="123" t="s">
        <v>489</v>
      </c>
      <c r="LW168" s="123" t="s">
        <v>483</v>
      </c>
      <c r="LX168" s="123" t="s">
        <v>489</v>
      </c>
      <c r="LY168" s="123" t="s">
        <v>489</v>
      </c>
      <c r="LZ168" s="123" t="s">
        <v>489</v>
      </c>
      <c r="MA168" s="123" t="s">
        <v>489</v>
      </c>
      <c r="MB168" s="123" t="s">
        <v>483</v>
      </c>
      <c r="MC168" s="123" t="s">
        <v>483</v>
      </c>
      <c r="MD168" s="123" t="s">
        <v>483</v>
      </c>
      <c r="ME168" s="123" t="s">
        <v>483</v>
      </c>
      <c r="MF168" s="123" t="s">
        <v>483</v>
      </c>
      <c r="MG168" s="123" t="s">
        <v>483</v>
      </c>
      <c r="MH168" s="123" t="s">
        <v>489</v>
      </c>
      <c r="MI168" s="123" t="s">
        <v>483</v>
      </c>
      <c r="MJ168" s="123" t="s">
        <v>483</v>
      </c>
      <c r="MK168" s="123" t="s">
        <v>483</v>
      </c>
      <c r="ML168" s="123" t="s">
        <v>483</v>
      </c>
      <c r="MM168" s="123" t="s">
        <v>483</v>
      </c>
      <c r="MN168" s="123" t="s">
        <v>483</v>
      </c>
      <c r="MO168" s="123" t="s">
        <v>483</v>
      </c>
      <c r="MP168" s="123" t="s">
        <v>483</v>
      </c>
      <c r="MQ168" s="123" t="s">
        <v>483</v>
      </c>
      <c r="MR168" s="123" t="s">
        <v>489</v>
      </c>
      <c r="MS168" s="123" t="s">
        <v>489</v>
      </c>
      <c r="MT168" s="123" t="s">
        <v>489</v>
      </c>
      <c r="MU168" s="123" t="s">
        <v>483</v>
      </c>
      <c r="MV168" s="123" t="s">
        <v>483</v>
      </c>
      <c r="MW168" s="123" t="s">
        <v>483</v>
      </c>
      <c r="MX168" s="123" t="s">
        <v>483</v>
      </c>
      <c r="MY168" s="123" t="s">
        <v>483</v>
      </c>
      <c r="MZ168" s="123" t="s">
        <v>483</v>
      </c>
      <c r="NA168" s="123" t="s">
        <v>483</v>
      </c>
      <c r="NB168" s="123" t="s">
        <v>483</v>
      </c>
      <c r="NC168" s="123" t="s">
        <v>483</v>
      </c>
      <c r="ND168" s="123" t="s">
        <v>483</v>
      </c>
      <c r="NE168" s="123" t="s">
        <v>483</v>
      </c>
      <c r="NF168" s="123" t="s">
        <v>489</v>
      </c>
      <c r="NG168" s="123" t="s">
        <v>483</v>
      </c>
      <c r="NH168" s="123" t="s">
        <v>483</v>
      </c>
      <c r="NI168" s="123" t="s">
        <v>483</v>
      </c>
      <c r="NJ168" s="123" t="s">
        <v>483</v>
      </c>
      <c r="NK168" s="123" t="s">
        <v>483</v>
      </c>
      <c r="NL168" s="123" t="s">
        <v>483</v>
      </c>
      <c r="NM168" s="123" t="s">
        <v>483</v>
      </c>
      <c r="NN168" s="123" t="s">
        <v>483</v>
      </c>
      <c r="NO168" s="123" t="s">
        <v>483</v>
      </c>
      <c r="NP168" s="123" t="s">
        <v>483</v>
      </c>
      <c r="NQ168" s="123" t="s">
        <v>489</v>
      </c>
      <c r="NR168" s="123" t="s">
        <v>483</v>
      </c>
      <c r="NS168" s="123" t="s">
        <v>483</v>
      </c>
      <c r="NT168" s="123" t="s">
        <v>483</v>
      </c>
      <c r="NU168" s="123" t="s">
        <v>483</v>
      </c>
      <c r="NV168" s="123" t="s">
        <v>483</v>
      </c>
      <c r="NW168" s="123" t="s">
        <v>483</v>
      </c>
      <c r="NX168" s="123" t="s">
        <v>483</v>
      </c>
      <c r="NY168" s="123" t="s">
        <v>483</v>
      </c>
      <c r="NZ168" s="123" t="s">
        <v>483</v>
      </c>
      <c r="OA168" s="123" t="s">
        <v>483</v>
      </c>
      <c r="OB168" s="123" t="s">
        <v>483</v>
      </c>
      <c r="OC168" s="123" t="s">
        <v>483</v>
      </c>
      <c r="OD168" s="123" t="s">
        <v>483</v>
      </c>
      <c r="OE168" s="123" t="s">
        <v>483</v>
      </c>
      <c r="OF168" s="123" t="s">
        <v>489</v>
      </c>
      <c r="OG168" s="123" t="s">
        <v>489</v>
      </c>
      <c r="OH168" s="123" t="s">
        <v>483</v>
      </c>
      <c r="OI168" s="123" t="s">
        <v>483</v>
      </c>
      <c r="OJ168" s="123" t="s">
        <v>483</v>
      </c>
      <c r="OK168" s="123" t="s">
        <v>483</v>
      </c>
      <c r="OL168" s="123" t="s">
        <v>483</v>
      </c>
      <c r="OM168" s="123" t="s">
        <v>483</v>
      </c>
      <c r="ON168" s="123" t="s">
        <v>483</v>
      </c>
      <c r="OO168" s="123" t="s">
        <v>483</v>
      </c>
      <c r="OP168" s="123" t="s">
        <v>489</v>
      </c>
      <c r="OQ168" s="123" t="s">
        <v>483</v>
      </c>
      <c r="OR168" s="123" t="s">
        <v>483</v>
      </c>
      <c r="OS168" s="123" t="s">
        <v>483</v>
      </c>
      <c r="OT168" s="123" t="s">
        <v>483</v>
      </c>
      <c r="OU168" s="123" t="s">
        <v>483</v>
      </c>
      <c r="OV168" s="123" t="s">
        <v>483</v>
      </c>
      <c r="OW168" s="123" t="s">
        <v>575</v>
      </c>
      <c r="OX168" s="123" t="s">
        <v>483</v>
      </c>
      <c r="OY168" s="123" t="s">
        <v>483</v>
      </c>
      <c r="OZ168" s="123" t="s">
        <v>483</v>
      </c>
      <c r="PA168" s="123" t="s">
        <v>483</v>
      </c>
      <c r="PB168" s="123" t="s">
        <v>483</v>
      </c>
      <c r="PC168" s="123" t="s">
        <v>483</v>
      </c>
      <c r="PD168" s="123" t="s">
        <v>483</v>
      </c>
      <c r="PE168" s="123" t="s">
        <v>483</v>
      </c>
      <c r="PF168" s="123" t="s">
        <v>483</v>
      </c>
      <c r="PG168" s="123" t="s">
        <v>483</v>
      </c>
      <c r="PH168" s="123" t="s">
        <v>483</v>
      </c>
      <c r="PI168" s="123" t="s">
        <v>483</v>
      </c>
      <c r="PJ168" s="123" t="s">
        <v>483</v>
      </c>
      <c r="PK168" s="123" t="s">
        <v>489</v>
      </c>
      <c r="PL168" s="123" t="s">
        <v>483</v>
      </c>
      <c r="PM168" s="123" t="s">
        <v>489</v>
      </c>
      <c r="PN168" s="123" t="s">
        <v>483</v>
      </c>
      <c r="PO168" s="123" t="s">
        <v>483</v>
      </c>
      <c r="PP168" s="123" t="s">
        <v>483</v>
      </c>
      <c r="PQ168" s="123" t="s">
        <v>483</v>
      </c>
      <c r="PR168" s="123" t="s">
        <v>483</v>
      </c>
      <c r="PS168" s="123" t="s">
        <v>483</v>
      </c>
      <c r="PT168" s="123" t="s">
        <v>490</v>
      </c>
      <c r="PU168" s="123" t="s">
        <v>574</v>
      </c>
      <c r="PV168" s="123" t="s">
        <v>574</v>
      </c>
      <c r="PW168" s="123" t="s">
        <v>574</v>
      </c>
      <c r="PX168" s="123" t="s">
        <v>574</v>
      </c>
      <c r="PY168" s="123" t="s">
        <v>574</v>
      </c>
      <c r="PZ168" s="123" t="s">
        <v>483</v>
      </c>
      <c r="QA168" s="123" t="s">
        <v>623</v>
      </c>
      <c r="QB168" s="123" t="s">
        <v>483</v>
      </c>
      <c r="QC168" s="123" t="s">
        <v>572</v>
      </c>
      <c r="QD168" s="123" t="s">
        <v>483</v>
      </c>
      <c r="QE168" s="123" t="s">
        <v>2894</v>
      </c>
      <c r="QF168" s="123"/>
      <c r="QG168" s="123"/>
      <c r="QH168" s="123" t="s">
        <v>483</v>
      </c>
      <c r="QI168" s="123" t="s">
        <v>490</v>
      </c>
      <c r="QJ168" s="123" t="s">
        <v>490</v>
      </c>
      <c r="QK168" s="123"/>
      <c r="QL168" s="123" t="s">
        <v>490</v>
      </c>
      <c r="QM168" s="123" t="s">
        <v>483</v>
      </c>
      <c r="QN168" s="123" t="s">
        <v>483</v>
      </c>
      <c r="QO168" s="123" t="s">
        <v>483</v>
      </c>
      <c r="QP168" s="123" t="s">
        <v>483</v>
      </c>
      <c r="QQ168" s="123">
        <v>20</v>
      </c>
      <c r="QR168" s="123">
        <v>2</v>
      </c>
      <c r="QS168" s="123">
        <v>45</v>
      </c>
      <c r="QT168" s="123" t="s">
        <v>2895</v>
      </c>
      <c r="QU168" s="90" t="s">
        <v>4480</v>
      </c>
      <c r="QV168" s="90" t="s">
        <v>4960</v>
      </c>
      <c r="QW168" s="125" t="s">
        <v>4970</v>
      </c>
      <c r="QX168" s="148" t="s">
        <v>483</v>
      </c>
      <c r="QY168" s="90" t="s">
        <v>483</v>
      </c>
      <c r="QZ168" s="148" t="s">
        <v>483</v>
      </c>
      <c r="RA168" s="58" t="s">
        <v>4667</v>
      </c>
      <c r="RB168" s="148">
        <v>20</v>
      </c>
      <c r="RC168" s="148">
        <v>8</v>
      </c>
      <c r="RD168" s="148">
        <v>12</v>
      </c>
      <c r="RE168" s="149">
        <v>18</v>
      </c>
      <c r="RF168" s="149">
        <v>9</v>
      </c>
      <c r="RG168" s="149">
        <v>9</v>
      </c>
      <c r="RH168" s="152">
        <v>16</v>
      </c>
      <c r="RI168" s="152">
        <v>9</v>
      </c>
      <c r="RJ168" s="152">
        <v>7</v>
      </c>
      <c r="RK168" s="90">
        <v>18</v>
      </c>
      <c r="RL168" s="90">
        <v>9</v>
      </c>
      <c r="RM168" s="90">
        <v>9</v>
      </c>
      <c r="RN168" s="149">
        <v>5</v>
      </c>
      <c r="RO168" s="152">
        <v>6</v>
      </c>
      <c r="RP168" s="90" t="s">
        <v>483</v>
      </c>
      <c r="RQ168" s="58" t="s">
        <v>4666</v>
      </c>
      <c r="RR168" s="90" t="s">
        <v>483</v>
      </c>
      <c r="RS168" s="80">
        <v>0</v>
      </c>
      <c r="RT168" s="80">
        <v>0</v>
      </c>
      <c r="RU168" s="80">
        <v>0</v>
      </c>
      <c r="RV168" s="80">
        <v>0</v>
      </c>
      <c r="RW168" s="80">
        <v>0</v>
      </c>
      <c r="RX168" s="80">
        <v>0</v>
      </c>
      <c r="RY168" s="218" t="s">
        <v>483</v>
      </c>
      <c r="RZ168" s="218"/>
      <c r="SA168" s="187" t="s">
        <v>6861</v>
      </c>
      <c r="SB168" s="90" t="s">
        <v>4781</v>
      </c>
      <c r="SC168" s="90" t="s">
        <v>4781</v>
      </c>
      <c r="SD168" s="229" t="s">
        <v>5810</v>
      </c>
      <c r="SE168" s="123"/>
      <c r="SF168" s="114"/>
      <c r="SG168" s="114"/>
      <c r="SH168" s="114"/>
      <c r="SI168" s="114"/>
      <c r="SJ168" s="114"/>
      <c r="SK168" s="114"/>
      <c r="SL168" s="114"/>
      <c r="SM168" s="114"/>
      <c r="SN168" s="242"/>
      <c r="SO168" s="114"/>
      <c r="SQ168" s="123"/>
      <c r="SR168" s="123" t="s">
        <v>5503</v>
      </c>
      <c r="ST168" s="176" t="s">
        <v>489</v>
      </c>
      <c r="SV168" s="236" t="s">
        <v>4484</v>
      </c>
    </row>
    <row r="169" spans="1:516" s="98" customFormat="1" ht="84.75" customHeight="1" x14ac:dyDescent="0.25">
      <c r="A169" s="123" t="s">
        <v>2867</v>
      </c>
      <c r="B169" s="93">
        <v>205</v>
      </c>
      <c r="C169" s="123">
        <v>2019</v>
      </c>
      <c r="D169" s="94" t="s">
        <v>4073</v>
      </c>
      <c r="E169" s="123">
        <v>17</v>
      </c>
      <c r="F169" s="123" t="s">
        <v>602</v>
      </c>
      <c r="G169" s="114" t="s">
        <v>2868</v>
      </c>
      <c r="H169" s="123"/>
      <c r="I169" s="123" t="s">
        <v>2511</v>
      </c>
      <c r="J169" s="123" t="s">
        <v>4163</v>
      </c>
      <c r="K169" s="123" t="s">
        <v>657</v>
      </c>
      <c r="L169" s="123" t="s">
        <v>2869</v>
      </c>
      <c r="M169" s="123">
        <v>12</v>
      </c>
      <c r="N169" s="123"/>
      <c r="O169" s="123" t="s">
        <v>608</v>
      </c>
      <c r="P169" s="123" t="s">
        <v>2645</v>
      </c>
      <c r="Q169" s="123">
        <v>4423095900</v>
      </c>
      <c r="R169" s="95" t="s">
        <v>4993</v>
      </c>
      <c r="S169" s="97">
        <v>76900</v>
      </c>
      <c r="T169" s="97" t="s">
        <v>590</v>
      </c>
      <c r="U169" s="97" t="s">
        <v>2871</v>
      </c>
      <c r="V169" s="97" t="s">
        <v>2871</v>
      </c>
      <c r="W169" s="97" t="s">
        <v>586</v>
      </c>
      <c r="X169" s="183">
        <v>4423095900</v>
      </c>
      <c r="Y169" s="95" t="s">
        <v>2870</v>
      </c>
      <c r="Z169" s="123">
        <v>43</v>
      </c>
      <c r="AA169" s="123">
        <v>36</v>
      </c>
      <c r="AB169" s="123">
        <v>6</v>
      </c>
      <c r="AC169" s="123">
        <v>1</v>
      </c>
      <c r="AD169" s="123">
        <v>24</v>
      </c>
      <c r="AE169" s="123">
        <v>17</v>
      </c>
      <c r="AF169" s="123">
        <v>5</v>
      </c>
      <c r="AG169" s="123">
        <v>2</v>
      </c>
      <c r="AH169" s="123">
        <v>53</v>
      </c>
      <c r="AI169" s="123">
        <v>11</v>
      </c>
      <c r="AJ169" s="123">
        <v>3</v>
      </c>
      <c r="AK169" s="123">
        <v>67</v>
      </c>
      <c r="AL169" s="123">
        <v>70</v>
      </c>
      <c r="AM169" s="123">
        <v>77</v>
      </c>
      <c r="AN169" s="123">
        <v>96</v>
      </c>
      <c r="AO169" s="123">
        <v>58</v>
      </c>
      <c r="AP169" s="123">
        <v>15</v>
      </c>
      <c r="AQ169" s="123">
        <v>25</v>
      </c>
      <c r="AR169" s="123">
        <v>0</v>
      </c>
      <c r="AS169" s="123">
        <v>25</v>
      </c>
      <c r="AT169" s="123" t="s">
        <v>483</v>
      </c>
      <c r="AU169" s="123" t="s">
        <v>489</v>
      </c>
      <c r="AV169" s="123" t="s">
        <v>585</v>
      </c>
      <c r="AW169" s="123"/>
      <c r="AX169" s="123" t="s">
        <v>584</v>
      </c>
      <c r="AY169" s="123" t="s">
        <v>483</v>
      </c>
      <c r="AZ169" s="123" t="s">
        <v>489</v>
      </c>
      <c r="BA169" s="123" t="s">
        <v>490</v>
      </c>
      <c r="BB169" s="123" t="s">
        <v>483</v>
      </c>
      <c r="BC169" s="123" t="s">
        <v>483</v>
      </c>
      <c r="BD169" s="123" t="s">
        <v>573</v>
      </c>
      <c r="BE169" s="123" t="s">
        <v>490</v>
      </c>
      <c r="BF169" s="123" t="s">
        <v>490</v>
      </c>
      <c r="BG169" s="123" t="s">
        <v>490</v>
      </c>
      <c r="BH169" s="123" t="s">
        <v>490</v>
      </c>
      <c r="BI169" s="123" t="s">
        <v>483</v>
      </c>
      <c r="BJ169" s="123" t="s">
        <v>490</v>
      </c>
      <c r="BK169" s="123" t="s">
        <v>490</v>
      </c>
      <c r="BL169" s="123" t="s">
        <v>490</v>
      </c>
      <c r="BM169" s="123" t="s">
        <v>483</v>
      </c>
      <c r="BN169" s="123" t="s">
        <v>483</v>
      </c>
      <c r="BO169" s="123" t="s">
        <v>483</v>
      </c>
      <c r="BP169" s="123" t="s">
        <v>490</v>
      </c>
      <c r="BQ169" s="123" t="s">
        <v>483</v>
      </c>
      <c r="BR169" s="123" t="s">
        <v>483</v>
      </c>
      <c r="BS169" s="123" t="s">
        <v>483</v>
      </c>
      <c r="BT169" s="123" t="s">
        <v>483</v>
      </c>
      <c r="BU169" s="123" t="s">
        <v>483</v>
      </c>
      <c r="BV169" s="123" t="s">
        <v>483</v>
      </c>
      <c r="BW169" s="123" t="s">
        <v>490</v>
      </c>
      <c r="BX169" s="123" t="s">
        <v>483</v>
      </c>
      <c r="BY169" s="123" t="s">
        <v>483</v>
      </c>
      <c r="BZ169" s="123" t="s">
        <v>483</v>
      </c>
      <c r="CA169" s="123" t="s">
        <v>483</v>
      </c>
      <c r="CB169" s="123" t="s">
        <v>483</v>
      </c>
      <c r="CC169" s="123" t="s">
        <v>490</v>
      </c>
      <c r="CD169" s="123" t="s">
        <v>483</v>
      </c>
      <c r="CE169" s="123" t="s">
        <v>483</v>
      </c>
      <c r="CF169" s="123"/>
      <c r="CG169" s="123" t="s">
        <v>483</v>
      </c>
      <c r="CH169" s="123" t="s">
        <v>483</v>
      </c>
      <c r="CI169" s="123" t="s">
        <v>483</v>
      </c>
      <c r="CJ169" s="123" t="s">
        <v>483</v>
      </c>
      <c r="CK169" s="123" t="s">
        <v>483</v>
      </c>
      <c r="CL169" s="123" t="s">
        <v>483</v>
      </c>
      <c r="CM169" s="123" t="s">
        <v>483</v>
      </c>
      <c r="CN169" s="123" t="s">
        <v>483</v>
      </c>
      <c r="CO169" s="123" t="s">
        <v>483</v>
      </c>
      <c r="CP169" s="123" t="s">
        <v>483</v>
      </c>
      <c r="CQ169" s="123" t="s">
        <v>483</v>
      </c>
      <c r="CR169" s="123" t="s">
        <v>483</v>
      </c>
      <c r="CS169" s="123" t="s">
        <v>483</v>
      </c>
      <c r="CT169" s="123" t="s">
        <v>483</v>
      </c>
      <c r="CU169" s="123" t="s">
        <v>483</v>
      </c>
      <c r="CV169" s="123" t="s">
        <v>483</v>
      </c>
      <c r="CW169" s="123" t="s">
        <v>483</v>
      </c>
      <c r="CX169" s="123" t="s">
        <v>490</v>
      </c>
      <c r="CY169" s="123" t="s">
        <v>483</v>
      </c>
      <c r="CZ169" s="123" t="s">
        <v>490</v>
      </c>
      <c r="DA169" s="123" t="s">
        <v>490</v>
      </c>
      <c r="DB169" s="123" t="s">
        <v>490</v>
      </c>
      <c r="DC169" s="123" t="s">
        <v>490</v>
      </c>
      <c r="DD169" s="123" t="s">
        <v>490</v>
      </c>
      <c r="DE169" s="123" t="s">
        <v>490</v>
      </c>
      <c r="DF169" s="123" t="s">
        <v>483</v>
      </c>
      <c r="DG169" s="123" t="s">
        <v>483</v>
      </c>
      <c r="DH169" s="123" t="s">
        <v>483</v>
      </c>
      <c r="DI169" s="123" t="s">
        <v>483</v>
      </c>
      <c r="DJ169" s="123" t="s">
        <v>483</v>
      </c>
      <c r="DK169" s="123" t="s">
        <v>483</v>
      </c>
      <c r="DL169" s="123" t="s">
        <v>483</v>
      </c>
      <c r="DM169" s="123" t="s">
        <v>581</v>
      </c>
      <c r="DN169" s="123" t="s">
        <v>489</v>
      </c>
      <c r="DO169" s="123" t="s">
        <v>483</v>
      </c>
      <c r="DP169" s="123" t="s">
        <v>483</v>
      </c>
      <c r="DQ169" s="123" t="s">
        <v>483</v>
      </c>
      <c r="DR169" s="123" t="s">
        <v>490</v>
      </c>
      <c r="DS169" s="123" t="s">
        <v>490</v>
      </c>
      <c r="DT169" s="123" t="s">
        <v>483</v>
      </c>
      <c r="DU169" s="123" t="s">
        <v>483</v>
      </c>
      <c r="DV169" s="123" t="s">
        <v>490</v>
      </c>
      <c r="DW169" s="123" t="s">
        <v>490</v>
      </c>
      <c r="DX169" s="123" t="s">
        <v>490</v>
      </c>
      <c r="DY169" s="123" t="s">
        <v>483</v>
      </c>
      <c r="DZ169" s="123" t="s">
        <v>490</v>
      </c>
      <c r="EA169" s="123" t="s">
        <v>490</v>
      </c>
      <c r="EB169" s="123" t="s">
        <v>490</v>
      </c>
      <c r="EC169" s="123" t="s">
        <v>490</v>
      </c>
      <c r="ED169" s="123" t="s">
        <v>490</v>
      </c>
      <c r="EE169" s="123">
        <v>0</v>
      </c>
      <c r="EF169" s="123">
        <v>1</v>
      </c>
      <c r="EG169" s="123">
        <v>0</v>
      </c>
      <c r="EH169" s="123" t="s">
        <v>483</v>
      </c>
      <c r="EI169" s="123" t="s">
        <v>483</v>
      </c>
      <c r="EJ169" s="123" t="s">
        <v>483</v>
      </c>
      <c r="EK169" s="123" t="s">
        <v>490</v>
      </c>
      <c r="EL169" s="123" t="s">
        <v>483</v>
      </c>
      <c r="EM169" s="123" t="s">
        <v>490</v>
      </c>
      <c r="EN169" s="123" t="s">
        <v>490</v>
      </c>
      <c r="EO169" s="123" t="s">
        <v>483</v>
      </c>
      <c r="EP169" s="123" t="s">
        <v>490</v>
      </c>
      <c r="EQ169" s="123" t="s">
        <v>490</v>
      </c>
      <c r="ER169" s="123" t="s">
        <v>490</v>
      </c>
      <c r="ES169" s="123" t="s">
        <v>490</v>
      </c>
      <c r="ET169" s="123" t="s">
        <v>490</v>
      </c>
      <c r="EU169" s="123" t="s">
        <v>490</v>
      </c>
      <c r="EV169" s="123" t="s">
        <v>483</v>
      </c>
      <c r="EW169" s="123" t="s">
        <v>483</v>
      </c>
      <c r="EX169" s="123" t="s">
        <v>490</v>
      </c>
      <c r="EY169" s="123" t="s">
        <v>490</v>
      </c>
      <c r="EZ169" s="123" t="s">
        <v>490</v>
      </c>
      <c r="FA169" s="123" t="s">
        <v>490</v>
      </c>
      <c r="FB169" s="123" t="s">
        <v>490</v>
      </c>
      <c r="FC169" s="123" t="s">
        <v>490</v>
      </c>
      <c r="FD169" s="123" t="s">
        <v>490</v>
      </c>
      <c r="FE169" s="123" t="s">
        <v>490</v>
      </c>
      <c r="FF169" s="123" t="s">
        <v>490</v>
      </c>
      <c r="FG169" s="123" t="s">
        <v>490</v>
      </c>
      <c r="FH169" s="123" t="s">
        <v>490</v>
      </c>
      <c r="FI169" s="123" t="s">
        <v>490</v>
      </c>
      <c r="FJ169" s="123" t="s">
        <v>490</v>
      </c>
      <c r="FK169" s="123" t="s">
        <v>490</v>
      </c>
      <c r="FL169" s="123" t="s">
        <v>483</v>
      </c>
      <c r="FM169" s="123" t="s">
        <v>483</v>
      </c>
      <c r="FN169" s="123" t="s">
        <v>483</v>
      </c>
      <c r="FO169" s="123" t="s">
        <v>483</v>
      </c>
      <c r="FP169" s="123" t="s">
        <v>490</v>
      </c>
      <c r="FQ169" s="123" t="s">
        <v>490</v>
      </c>
      <c r="FR169" s="123" t="s">
        <v>483</v>
      </c>
      <c r="FS169" s="123" t="s">
        <v>483</v>
      </c>
      <c r="FT169" s="123" t="s">
        <v>483</v>
      </c>
      <c r="FU169" s="123" t="s">
        <v>483</v>
      </c>
      <c r="FV169" s="123" t="s">
        <v>490</v>
      </c>
      <c r="FW169" s="123" t="s">
        <v>490</v>
      </c>
      <c r="FX169" s="123" t="s">
        <v>490</v>
      </c>
      <c r="FY169" s="123" t="s">
        <v>483</v>
      </c>
      <c r="FZ169" s="123" t="s">
        <v>483</v>
      </c>
      <c r="GA169" s="123" t="s">
        <v>490</v>
      </c>
      <c r="GB169" s="123" t="s">
        <v>490</v>
      </c>
      <c r="GC169" s="123" t="s">
        <v>490</v>
      </c>
      <c r="GD169" s="123" t="s">
        <v>483</v>
      </c>
      <c r="GE169" s="123" t="s">
        <v>483</v>
      </c>
      <c r="GF169" s="123" t="s">
        <v>483</v>
      </c>
      <c r="GG169" s="123" t="s">
        <v>483</v>
      </c>
      <c r="GH169" s="123" t="s">
        <v>483</v>
      </c>
      <c r="GI169" s="123" t="s">
        <v>483</v>
      </c>
      <c r="GJ169" s="123" t="s">
        <v>483</v>
      </c>
      <c r="GK169" s="123" t="s">
        <v>483</v>
      </c>
      <c r="GL169" s="123" t="s">
        <v>483</v>
      </c>
      <c r="GM169" s="123" t="s">
        <v>483</v>
      </c>
      <c r="GN169" s="123" t="s">
        <v>483</v>
      </c>
      <c r="GO169" s="123" t="s">
        <v>483</v>
      </c>
      <c r="GP169" s="123" t="s">
        <v>483</v>
      </c>
      <c r="GQ169" s="123" t="s">
        <v>489</v>
      </c>
      <c r="GR169" s="123" t="s">
        <v>490</v>
      </c>
      <c r="GS169" s="123" t="s">
        <v>490</v>
      </c>
      <c r="GT169" s="123" t="s">
        <v>490</v>
      </c>
      <c r="GU169" s="123" t="s">
        <v>490</v>
      </c>
      <c r="GV169" s="123" t="s">
        <v>490</v>
      </c>
      <c r="GW169" s="123" t="s">
        <v>490</v>
      </c>
      <c r="GX169" s="123" t="s">
        <v>490</v>
      </c>
      <c r="GY169" s="123" t="s">
        <v>483</v>
      </c>
      <c r="GZ169" s="123" t="s">
        <v>483</v>
      </c>
      <c r="HA169" s="123" t="s">
        <v>483</v>
      </c>
      <c r="HB169" s="123" t="s">
        <v>483</v>
      </c>
      <c r="HC169" s="123" t="s">
        <v>483</v>
      </c>
      <c r="HD169" s="123" t="s">
        <v>483</v>
      </c>
      <c r="HE169" s="123" t="s">
        <v>483</v>
      </c>
      <c r="HF169" s="123" t="s">
        <v>490</v>
      </c>
      <c r="HG169" s="123" t="s">
        <v>490</v>
      </c>
      <c r="HH169" s="123" t="s">
        <v>490</v>
      </c>
      <c r="HI169" s="123" t="s">
        <v>490</v>
      </c>
      <c r="HJ169" s="123" t="s">
        <v>490</v>
      </c>
      <c r="HK169" s="123" t="s">
        <v>490</v>
      </c>
      <c r="HL169" s="123" t="s">
        <v>490</v>
      </c>
      <c r="HM169" s="123" t="s">
        <v>490</v>
      </c>
      <c r="HN169" s="123" t="s">
        <v>490</v>
      </c>
      <c r="HO169" s="123" t="s">
        <v>490</v>
      </c>
      <c r="HP169" s="123" t="s">
        <v>483</v>
      </c>
      <c r="HQ169" s="123" t="s">
        <v>483</v>
      </c>
      <c r="HR169" s="123" t="s">
        <v>483</v>
      </c>
      <c r="HS169" s="123" t="s">
        <v>483</v>
      </c>
      <c r="HT169" s="123" t="s">
        <v>490</v>
      </c>
      <c r="HU169" s="123" t="s">
        <v>490</v>
      </c>
      <c r="HV169" s="123" t="s">
        <v>483</v>
      </c>
      <c r="HW169" s="123" t="s">
        <v>483</v>
      </c>
      <c r="HX169" s="123" t="s">
        <v>483</v>
      </c>
      <c r="HY169" s="123" t="s">
        <v>483</v>
      </c>
      <c r="HZ169" s="123" t="s">
        <v>483</v>
      </c>
      <c r="IA169" s="123" t="s">
        <v>483</v>
      </c>
      <c r="IB169" s="123" t="s">
        <v>483</v>
      </c>
      <c r="IC169" s="123" t="s">
        <v>483</v>
      </c>
      <c r="ID169" s="123" t="s">
        <v>483</v>
      </c>
      <c r="IE169" s="123" t="s">
        <v>483</v>
      </c>
      <c r="IF169" s="123" t="s">
        <v>490</v>
      </c>
      <c r="IG169" s="123" t="s">
        <v>490</v>
      </c>
      <c r="IH169" s="123" t="s">
        <v>490</v>
      </c>
      <c r="II169" s="123" t="s">
        <v>490</v>
      </c>
      <c r="IJ169" s="123" t="s">
        <v>490</v>
      </c>
      <c r="IK169" s="123" t="s">
        <v>483</v>
      </c>
      <c r="IL169" s="123" t="s">
        <v>483</v>
      </c>
      <c r="IM169" s="123" t="s">
        <v>483</v>
      </c>
      <c r="IN169" s="123">
        <v>1</v>
      </c>
      <c r="IO169" s="123">
        <v>0</v>
      </c>
      <c r="IP169" s="123">
        <v>0</v>
      </c>
      <c r="IQ169" s="123">
        <v>1</v>
      </c>
      <c r="IR169" s="123">
        <v>14</v>
      </c>
      <c r="IS169" s="123">
        <v>0</v>
      </c>
      <c r="IT169" s="123">
        <v>0</v>
      </c>
      <c r="IU169" s="123">
        <v>0</v>
      </c>
      <c r="IV169" s="123">
        <v>0</v>
      </c>
      <c r="IW169" s="123">
        <v>0</v>
      </c>
      <c r="IX169" s="123">
        <v>1</v>
      </c>
      <c r="IY169" s="123">
        <v>0</v>
      </c>
      <c r="IZ169" s="123">
        <v>0</v>
      </c>
      <c r="JA169" s="123">
        <v>0</v>
      </c>
      <c r="JB169" s="123">
        <v>0</v>
      </c>
      <c r="JC169" s="123">
        <v>0</v>
      </c>
      <c r="JD169" s="123">
        <v>9</v>
      </c>
      <c r="JE169" s="123">
        <v>0</v>
      </c>
      <c r="JF169" s="123">
        <v>1</v>
      </c>
      <c r="JG169" s="123">
        <v>0</v>
      </c>
      <c r="JH169" s="123">
        <v>8</v>
      </c>
      <c r="JI169" s="123">
        <v>0</v>
      </c>
      <c r="JJ169" s="123">
        <v>12</v>
      </c>
      <c r="JK169" s="123">
        <v>0</v>
      </c>
      <c r="JL169" s="123">
        <v>5</v>
      </c>
      <c r="JM169" s="123">
        <v>0</v>
      </c>
      <c r="JN169" s="123">
        <v>51</v>
      </c>
      <c r="JO169" s="123">
        <v>1</v>
      </c>
      <c r="JP169" s="123">
        <v>52</v>
      </c>
      <c r="JQ169" s="123">
        <v>51</v>
      </c>
      <c r="JR169" s="123" t="s">
        <v>2872</v>
      </c>
      <c r="JS169" s="123" t="s">
        <v>489</v>
      </c>
      <c r="JT169" s="123" t="s">
        <v>483</v>
      </c>
      <c r="JU169" s="123" t="s">
        <v>483</v>
      </c>
      <c r="JV169" s="123" t="s">
        <v>483</v>
      </c>
      <c r="JW169" s="123" t="s">
        <v>483</v>
      </c>
      <c r="JX169" s="123" t="s">
        <v>489</v>
      </c>
      <c r="JY169" s="123" t="s">
        <v>483</v>
      </c>
      <c r="JZ169" s="123" t="s">
        <v>483</v>
      </c>
      <c r="KA169" s="123" t="s">
        <v>483</v>
      </c>
      <c r="KB169" s="123" t="s">
        <v>483</v>
      </c>
      <c r="KC169" s="123" t="s">
        <v>483</v>
      </c>
      <c r="KD169" s="123" t="s">
        <v>740</v>
      </c>
      <c r="KE169" s="123" t="s">
        <v>967</v>
      </c>
      <c r="KF169" s="123" t="s">
        <v>2196</v>
      </c>
      <c r="KG169" s="123" t="s">
        <v>622</v>
      </c>
      <c r="KH169" s="123" t="s">
        <v>485</v>
      </c>
      <c r="KI169" s="123">
        <v>3</v>
      </c>
      <c r="KJ169" s="123" t="s">
        <v>483</v>
      </c>
      <c r="KK169" s="123" t="s">
        <v>483</v>
      </c>
      <c r="KL169" s="123" t="s">
        <v>483</v>
      </c>
      <c r="KM169" s="123" t="s">
        <v>483</v>
      </c>
      <c r="KN169" s="123" t="s">
        <v>483</v>
      </c>
      <c r="KO169" s="123" t="s">
        <v>483</v>
      </c>
      <c r="KP169" s="123" t="s">
        <v>483</v>
      </c>
      <c r="KQ169" s="123" t="s">
        <v>483</v>
      </c>
      <c r="KR169" s="123" t="s">
        <v>483</v>
      </c>
      <c r="KS169" s="123" t="s">
        <v>490</v>
      </c>
      <c r="KT169" s="123" t="s">
        <v>483</v>
      </c>
      <c r="KU169" s="123" t="s">
        <v>483</v>
      </c>
      <c r="KV169" s="123" t="s">
        <v>483</v>
      </c>
      <c r="KW169" s="123" t="s">
        <v>483</v>
      </c>
      <c r="KX169" s="123" t="s">
        <v>483</v>
      </c>
      <c r="KY169" s="123" t="s">
        <v>483</v>
      </c>
      <c r="KZ169" s="123" t="s">
        <v>483</v>
      </c>
      <c r="LA169" s="123" t="s">
        <v>483</v>
      </c>
      <c r="LB169" s="123" t="s">
        <v>483</v>
      </c>
      <c r="LC169" s="123" t="s">
        <v>483</v>
      </c>
      <c r="LD169" s="123" t="s">
        <v>483</v>
      </c>
      <c r="LE169" s="123" t="s">
        <v>483</v>
      </c>
      <c r="LF169" s="123">
        <v>65</v>
      </c>
      <c r="LG169" s="123">
        <v>0</v>
      </c>
      <c r="LH169" s="123">
        <v>0</v>
      </c>
      <c r="LI169" s="123">
        <v>65</v>
      </c>
      <c r="LJ169" s="123">
        <v>73</v>
      </c>
      <c r="LK169" s="123">
        <v>73</v>
      </c>
      <c r="LL169" s="123">
        <v>65</v>
      </c>
      <c r="LM169" s="123">
        <v>73</v>
      </c>
      <c r="LN169" s="123" t="s">
        <v>483</v>
      </c>
      <c r="LO169" s="123" t="s">
        <v>483</v>
      </c>
      <c r="LP169" s="123" t="s">
        <v>483</v>
      </c>
      <c r="LQ169" s="123" t="s">
        <v>483</v>
      </c>
      <c r="LR169" s="123" t="s">
        <v>483</v>
      </c>
      <c r="LS169" s="123" t="s">
        <v>483</v>
      </c>
      <c r="LT169" s="123" t="s">
        <v>483</v>
      </c>
      <c r="LU169" s="123" t="s">
        <v>483</v>
      </c>
      <c r="LV169" s="123" t="s">
        <v>483</v>
      </c>
      <c r="LW169" s="123" t="s">
        <v>483</v>
      </c>
      <c r="LX169" s="123" t="s">
        <v>483</v>
      </c>
      <c r="LY169" s="123" t="s">
        <v>483</v>
      </c>
      <c r="LZ169" s="123" t="s">
        <v>483</v>
      </c>
      <c r="MA169" s="123" t="s">
        <v>483</v>
      </c>
      <c r="MB169" s="123" t="s">
        <v>483</v>
      </c>
      <c r="MC169" s="123" t="s">
        <v>483</v>
      </c>
      <c r="MD169" s="123" t="s">
        <v>483</v>
      </c>
      <c r="ME169" s="123" t="s">
        <v>483</v>
      </c>
      <c r="MF169" s="123" t="s">
        <v>483</v>
      </c>
      <c r="MG169" s="123" t="s">
        <v>483</v>
      </c>
      <c r="MH169" s="123" t="s">
        <v>483</v>
      </c>
      <c r="MI169" s="123" t="s">
        <v>483</v>
      </c>
      <c r="MJ169" s="123" t="s">
        <v>483</v>
      </c>
      <c r="MK169" s="123" t="s">
        <v>483</v>
      </c>
      <c r="ML169" s="123" t="s">
        <v>483</v>
      </c>
      <c r="MM169" s="123" t="s">
        <v>483</v>
      </c>
      <c r="MN169" s="123" t="s">
        <v>483</v>
      </c>
      <c r="MO169" s="123" t="s">
        <v>483</v>
      </c>
      <c r="MP169" s="123" t="s">
        <v>483</v>
      </c>
      <c r="MQ169" s="123" t="s">
        <v>483</v>
      </c>
      <c r="MR169" s="123" t="s">
        <v>483</v>
      </c>
      <c r="MS169" s="123" t="s">
        <v>483</v>
      </c>
      <c r="MT169" s="123" t="s">
        <v>483</v>
      </c>
      <c r="MU169" s="123" t="s">
        <v>483</v>
      </c>
      <c r="MV169" s="123" t="s">
        <v>483</v>
      </c>
      <c r="MW169" s="123" t="s">
        <v>483</v>
      </c>
      <c r="MX169" s="123" t="s">
        <v>483</v>
      </c>
      <c r="MY169" s="123" t="s">
        <v>483</v>
      </c>
      <c r="MZ169" s="123" t="s">
        <v>483</v>
      </c>
      <c r="NA169" s="123" t="s">
        <v>483</v>
      </c>
      <c r="NB169" s="123" t="s">
        <v>483</v>
      </c>
      <c r="NC169" s="123" t="s">
        <v>483</v>
      </c>
      <c r="ND169" s="123" t="s">
        <v>483</v>
      </c>
      <c r="NE169" s="123" t="s">
        <v>483</v>
      </c>
      <c r="NF169" s="123" t="s">
        <v>483</v>
      </c>
      <c r="NG169" s="123" t="s">
        <v>483</v>
      </c>
      <c r="NH169" s="123" t="s">
        <v>483</v>
      </c>
      <c r="NI169" s="123" t="s">
        <v>483</v>
      </c>
      <c r="NJ169" s="123" t="s">
        <v>483</v>
      </c>
      <c r="NK169" s="123" t="s">
        <v>483</v>
      </c>
      <c r="NL169" s="123" t="s">
        <v>483</v>
      </c>
      <c r="NM169" s="123" t="s">
        <v>483</v>
      </c>
      <c r="NN169" s="123" t="s">
        <v>483</v>
      </c>
      <c r="NO169" s="123" t="s">
        <v>483</v>
      </c>
      <c r="NP169" s="123" t="s">
        <v>483</v>
      </c>
      <c r="NQ169" s="123" t="s">
        <v>483</v>
      </c>
      <c r="NR169" s="123" t="s">
        <v>483</v>
      </c>
      <c r="NS169" s="123" t="s">
        <v>483</v>
      </c>
      <c r="NT169" s="123" t="s">
        <v>483</v>
      </c>
      <c r="NU169" s="123" t="s">
        <v>483</v>
      </c>
      <c r="NV169" s="123" t="s">
        <v>483</v>
      </c>
      <c r="NW169" s="123" t="s">
        <v>483</v>
      </c>
      <c r="NX169" s="123" t="s">
        <v>483</v>
      </c>
      <c r="NY169" s="123" t="s">
        <v>483</v>
      </c>
      <c r="NZ169" s="123" t="s">
        <v>483</v>
      </c>
      <c r="OA169" s="123" t="s">
        <v>483</v>
      </c>
      <c r="OB169" s="123" t="s">
        <v>483</v>
      </c>
      <c r="OC169" s="123" t="s">
        <v>483</v>
      </c>
      <c r="OD169" s="123" t="s">
        <v>483</v>
      </c>
      <c r="OE169" s="123" t="s">
        <v>483</v>
      </c>
      <c r="OF169" s="123" t="s">
        <v>483</v>
      </c>
      <c r="OG169" s="123" t="s">
        <v>483</v>
      </c>
      <c r="OH169" s="123" t="s">
        <v>483</v>
      </c>
      <c r="OI169" s="123" t="s">
        <v>483</v>
      </c>
      <c r="OJ169" s="123" t="s">
        <v>483</v>
      </c>
      <c r="OK169" s="123" t="s">
        <v>483</v>
      </c>
      <c r="OL169" s="123" t="s">
        <v>483</v>
      </c>
      <c r="OM169" s="123" t="s">
        <v>483</v>
      </c>
      <c r="ON169" s="123" t="s">
        <v>483</v>
      </c>
      <c r="OO169" s="123" t="s">
        <v>483</v>
      </c>
      <c r="OP169" s="123" t="s">
        <v>483</v>
      </c>
      <c r="OQ169" s="123" t="s">
        <v>483</v>
      </c>
      <c r="OR169" s="123" t="s">
        <v>483</v>
      </c>
      <c r="OS169" s="123" t="s">
        <v>483</v>
      </c>
      <c r="OT169" s="123" t="s">
        <v>483</v>
      </c>
      <c r="OU169" s="123" t="s">
        <v>483</v>
      </c>
      <c r="OV169" s="123" t="s">
        <v>483</v>
      </c>
      <c r="OW169" s="123" t="s">
        <v>575</v>
      </c>
      <c r="OX169" s="123" t="s">
        <v>483</v>
      </c>
      <c r="OY169" s="123" t="s">
        <v>483</v>
      </c>
      <c r="OZ169" s="123" t="s">
        <v>483</v>
      </c>
      <c r="PA169" s="123" t="s">
        <v>483</v>
      </c>
      <c r="PB169" s="123" t="s">
        <v>483</v>
      </c>
      <c r="PC169" s="123" t="s">
        <v>483</v>
      </c>
      <c r="PD169" s="123" t="s">
        <v>483</v>
      </c>
      <c r="PE169" s="123" t="s">
        <v>483</v>
      </c>
      <c r="PF169" s="123" t="s">
        <v>483</v>
      </c>
      <c r="PG169" s="123" t="s">
        <v>483</v>
      </c>
      <c r="PH169" s="123" t="s">
        <v>483</v>
      </c>
      <c r="PI169" s="123" t="s">
        <v>483</v>
      </c>
      <c r="PJ169" s="123" t="s">
        <v>483</v>
      </c>
      <c r="PK169" s="123" t="s">
        <v>483</v>
      </c>
      <c r="PL169" s="123" t="s">
        <v>483</v>
      </c>
      <c r="PM169" s="123" t="s">
        <v>483</v>
      </c>
      <c r="PN169" s="123" t="s">
        <v>483</v>
      </c>
      <c r="PO169" s="123" t="s">
        <v>483</v>
      </c>
      <c r="PP169" s="123" t="s">
        <v>483</v>
      </c>
      <c r="PQ169" s="123" t="s">
        <v>483</v>
      </c>
      <c r="PR169" s="123" t="s">
        <v>483</v>
      </c>
      <c r="PS169" s="123" t="s">
        <v>483</v>
      </c>
      <c r="PT169" s="123" t="s">
        <v>483</v>
      </c>
      <c r="PU169" s="123" t="s">
        <v>574</v>
      </c>
      <c r="PV169" s="123" t="s">
        <v>574</v>
      </c>
      <c r="PW169" s="123" t="s">
        <v>574</v>
      </c>
      <c r="PX169" s="123" t="s">
        <v>574</v>
      </c>
      <c r="PY169" s="123" t="s">
        <v>574</v>
      </c>
      <c r="PZ169" s="123" t="s">
        <v>483</v>
      </c>
      <c r="QA169" s="123" t="s">
        <v>583</v>
      </c>
      <c r="QB169" s="123" t="s">
        <v>483</v>
      </c>
      <c r="QC169" s="123" t="s">
        <v>572</v>
      </c>
      <c r="QD169" s="123" t="s">
        <v>483</v>
      </c>
      <c r="QE169" s="123" t="s">
        <v>838</v>
      </c>
      <c r="QF169" s="123"/>
      <c r="QG169" s="123"/>
      <c r="QH169" s="123" t="s">
        <v>483</v>
      </c>
      <c r="QI169" s="123" t="s">
        <v>483</v>
      </c>
      <c r="QJ169" s="123" t="s">
        <v>483</v>
      </c>
      <c r="QK169" s="123"/>
      <c r="QL169" s="123" t="s">
        <v>489</v>
      </c>
      <c r="QM169" s="123" t="s">
        <v>483</v>
      </c>
      <c r="QN169" s="123" t="s">
        <v>490</v>
      </c>
      <c r="QO169" s="123" t="s">
        <v>489</v>
      </c>
      <c r="QP169" s="123" t="s">
        <v>489</v>
      </c>
      <c r="QQ169" s="123">
        <v>0</v>
      </c>
      <c r="QR169" s="123">
        <v>0</v>
      </c>
      <c r="QS169" s="123">
        <v>0</v>
      </c>
      <c r="QT169" s="123" t="s">
        <v>2873</v>
      </c>
      <c r="QU169" s="90" t="s">
        <v>4480</v>
      </c>
      <c r="QV169" s="90" t="s">
        <v>4960</v>
      </c>
      <c r="QW169" s="125" t="s">
        <v>4970</v>
      </c>
      <c r="QX169" s="148" t="s">
        <v>483</v>
      </c>
      <c r="QY169" s="90" t="s">
        <v>483</v>
      </c>
      <c r="QZ169" s="148" t="s">
        <v>483</v>
      </c>
      <c r="RA169" s="58" t="s">
        <v>4667</v>
      </c>
      <c r="RB169" s="148">
        <v>67</v>
      </c>
      <c r="RC169" s="148">
        <v>24</v>
      </c>
      <c r="RD169" s="148">
        <v>43</v>
      </c>
      <c r="RE169" s="149">
        <v>67</v>
      </c>
      <c r="RF169" s="149">
        <v>24</v>
      </c>
      <c r="RG169" s="149">
        <v>43</v>
      </c>
      <c r="RH169" s="152">
        <v>60</v>
      </c>
      <c r="RI169" s="152">
        <v>22</v>
      </c>
      <c r="RJ169" s="152">
        <v>38</v>
      </c>
      <c r="RK169" s="90">
        <v>67</v>
      </c>
      <c r="RL169" s="90">
        <v>24</v>
      </c>
      <c r="RM169" s="90">
        <v>43</v>
      </c>
      <c r="RN169" s="149">
        <v>60</v>
      </c>
      <c r="RO169" s="152">
        <v>50</v>
      </c>
      <c r="RP169" s="90" t="s">
        <v>483</v>
      </c>
      <c r="RQ169" s="58" t="s">
        <v>4668</v>
      </c>
      <c r="RR169" s="90" t="s">
        <v>483</v>
      </c>
      <c r="RS169" s="80">
        <v>0</v>
      </c>
      <c r="RT169" s="80">
        <v>0</v>
      </c>
      <c r="RU169" s="80">
        <v>0</v>
      </c>
      <c r="RV169" s="80">
        <v>0</v>
      </c>
      <c r="RW169" s="80">
        <v>0</v>
      </c>
      <c r="RX169" s="80">
        <v>0</v>
      </c>
      <c r="RY169" s="84" t="s">
        <v>483</v>
      </c>
      <c r="RZ169" s="84" t="s">
        <v>6134</v>
      </c>
      <c r="SA169" s="187" t="s">
        <v>6214</v>
      </c>
      <c r="SB169" s="90" t="s">
        <v>4781</v>
      </c>
      <c r="SC169" s="90" t="s">
        <v>4781</v>
      </c>
      <c r="SD169" s="217" t="s">
        <v>6161</v>
      </c>
      <c r="SE169" s="123"/>
      <c r="SF169" s="114"/>
      <c r="SG169" s="114"/>
      <c r="SH169" s="114"/>
      <c r="SI169" s="114"/>
      <c r="SJ169" s="114"/>
      <c r="SK169" s="114"/>
      <c r="SL169" s="114"/>
      <c r="SM169" s="114"/>
      <c r="SN169" s="242"/>
      <c r="SO169" s="114"/>
      <c r="SQ169" s="123"/>
      <c r="SR169" s="146" t="s">
        <v>5799</v>
      </c>
      <c r="ST169" s="90" t="s">
        <v>483</v>
      </c>
      <c r="SV169" s="235" t="s">
        <v>4478</v>
      </c>
    </row>
    <row r="170" spans="1:516" s="98" customFormat="1" ht="84.75" customHeight="1" x14ac:dyDescent="0.25">
      <c r="A170" s="123" t="s">
        <v>2874</v>
      </c>
      <c r="B170" s="93">
        <v>209</v>
      </c>
      <c r="C170" s="123">
        <v>2019</v>
      </c>
      <c r="D170" s="94" t="s">
        <v>4073</v>
      </c>
      <c r="E170" s="123">
        <v>17</v>
      </c>
      <c r="F170" s="123" t="s">
        <v>598</v>
      </c>
      <c r="G170" s="114" t="s">
        <v>2875</v>
      </c>
      <c r="H170" s="123"/>
      <c r="I170" s="123" t="s">
        <v>2511</v>
      </c>
      <c r="J170" s="123" t="s">
        <v>4163</v>
      </c>
      <c r="K170" s="123" t="s">
        <v>657</v>
      </c>
      <c r="L170" s="123" t="s">
        <v>2876</v>
      </c>
      <c r="M170" s="123">
        <v>17</v>
      </c>
      <c r="N170" s="123"/>
      <c r="O170" s="123" t="s">
        <v>608</v>
      </c>
      <c r="P170" s="123" t="s">
        <v>2877</v>
      </c>
      <c r="Q170" s="123">
        <v>4422121861</v>
      </c>
      <c r="R170" s="95" t="s">
        <v>2878</v>
      </c>
      <c r="S170" s="97">
        <v>76165</v>
      </c>
      <c r="T170" s="97" t="s">
        <v>631</v>
      </c>
      <c r="U170" s="97" t="s">
        <v>2879</v>
      </c>
      <c r="V170" s="97" t="s">
        <v>2879</v>
      </c>
      <c r="W170" s="97" t="s">
        <v>586</v>
      </c>
      <c r="X170" s="183">
        <v>4422121861</v>
      </c>
      <c r="Y170" s="95" t="s">
        <v>2878</v>
      </c>
      <c r="Z170" s="123">
        <v>28</v>
      </c>
      <c r="AA170" s="123">
        <v>7</v>
      </c>
      <c r="AB170" s="123">
        <v>14</v>
      </c>
      <c r="AC170" s="123">
        <v>7</v>
      </c>
      <c r="AD170" s="123">
        <v>10</v>
      </c>
      <c r="AE170" s="123">
        <v>3</v>
      </c>
      <c r="AF170" s="123">
        <v>5</v>
      </c>
      <c r="AG170" s="123">
        <v>2</v>
      </c>
      <c r="AH170" s="123">
        <v>10</v>
      </c>
      <c r="AI170" s="123">
        <v>19</v>
      </c>
      <c r="AJ170" s="123">
        <v>9</v>
      </c>
      <c r="AK170" s="123">
        <v>38</v>
      </c>
      <c r="AL170" s="123">
        <v>45</v>
      </c>
      <c r="AM170" s="123">
        <v>87</v>
      </c>
      <c r="AN170" s="123">
        <v>104</v>
      </c>
      <c r="AO170" s="123">
        <v>70</v>
      </c>
      <c r="AP170" s="123">
        <v>8</v>
      </c>
      <c r="AQ170" s="123">
        <v>0</v>
      </c>
      <c r="AR170" s="123"/>
      <c r="AS170" s="123"/>
      <c r="AT170" s="123" t="s">
        <v>483</v>
      </c>
      <c r="AU170" s="123" t="s">
        <v>483</v>
      </c>
      <c r="AV170" s="123" t="s">
        <v>636</v>
      </c>
      <c r="AW170" s="123"/>
      <c r="AX170" s="123" t="s">
        <v>835</v>
      </c>
      <c r="AY170" s="123" t="s">
        <v>489</v>
      </c>
      <c r="AZ170" s="123" t="s">
        <v>489</v>
      </c>
      <c r="BA170" s="123" t="s">
        <v>483</v>
      </c>
      <c r="BB170" s="123" t="s">
        <v>483</v>
      </c>
      <c r="BC170" s="123" t="s">
        <v>483</v>
      </c>
      <c r="BD170" s="123" t="s">
        <v>572</v>
      </c>
      <c r="BE170" s="123" t="s">
        <v>490</v>
      </c>
      <c r="BF170" s="123" t="s">
        <v>490</v>
      </c>
      <c r="BG170" s="123" t="s">
        <v>490</v>
      </c>
      <c r="BH170" s="123" t="s">
        <v>490</v>
      </c>
      <c r="BI170" s="123" t="s">
        <v>483</v>
      </c>
      <c r="BJ170" s="123" t="s">
        <v>490</v>
      </c>
      <c r="BK170" s="123" t="s">
        <v>490</v>
      </c>
      <c r="BL170" s="123" t="s">
        <v>490</v>
      </c>
      <c r="BM170" s="123" t="s">
        <v>483</v>
      </c>
      <c r="BN170" s="123" t="s">
        <v>490</v>
      </c>
      <c r="BO170" s="123" t="s">
        <v>483</v>
      </c>
      <c r="BP170" s="123" t="s">
        <v>483</v>
      </c>
      <c r="BQ170" s="123" t="s">
        <v>483</v>
      </c>
      <c r="BR170" s="123" t="s">
        <v>483</v>
      </c>
      <c r="BS170" s="123" t="s">
        <v>483</v>
      </c>
      <c r="BT170" s="123" t="s">
        <v>483</v>
      </c>
      <c r="BU170" s="123" t="s">
        <v>490</v>
      </c>
      <c r="BV170" s="123" t="s">
        <v>490</v>
      </c>
      <c r="BW170" s="123" t="s">
        <v>490</v>
      </c>
      <c r="BX170" s="123" t="s">
        <v>483</v>
      </c>
      <c r="BY170" s="123" t="s">
        <v>490</v>
      </c>
      <c r="BZ170" s="123" t="s">
        <v>483</v>
      </c>
      <c r="CA170" s="123" t="s">
        <v>483</v>
      </c>
      <c r="CB170" s="123" t="s">
        <v>483</v>
      </c>
      <c r="CC170" s="123" t="s">
        <v>490</v>
      </c>
      <c r="CD170" s="123" t="s">
        <v>483</v>
      </c>
      <c r="CE170" s="123" t="s">
        <v>483</v>
      </c>
      <c r="CF170" s="123"/>
      <c r="CG170" s="123" t="s">
        <v>483</v>
      </c>
      <c r="CH170" s="123" t="s">
        <v>483</v>
      </c>
      <c r="CI170" s="123" t="s">
        <v>483</v>
      </c>
      <c r="CJ170" s="123" t="s">
        <v>489</v>
      </c>
      <c r="CK170" s="123" t="s">
        <v>483</v>
      </c>
      <c r="CL170" s="123" t="s">
        <v>489</v>
      </c>
      <c r="CM170" s="123" t="s">
        <v>489</v>
      </c>
      <c r="CN170" s="123" t="s">
        <v>483</v>
      </c>
      <c r="CO170" s="123" t="s">
        <v>483</v>
      </c>
      <c r="CP170" s="123" t="s">
        <v>483</v>
      </c>
      <c r="CQ170" s="123" t="s">
        <v>483</v>
      </c>
      <c r="CR170" s="123" t="s">
        <v>483</v>
      </c>
      <c r="CS170" s="123" t="s">
        <v>483</v>
      </c>
      <c r="CT170" s="123" t="s">
        <v>489</v>
      </c>
      <c r="CU170" s="123" t="s">
        <v>483</v>
      </c>
      <c r="CV170" s="123" t="s">
        <v>483</v>
      </c>
      <c r="CW170" s="123" t="s">
        <v>483</v>
      </c>
      <c r="CX170" s="123" t="s">
        <v>483</v>
      </c>
      <c r="CY170" s="123" t="s">
        <v>489</v>
      </c>
      <c r="CZ170" s="123" t="s">
        <v>483</v>
      </c>
      <c r="DA170" s="123" t="s">
        <v>483</v>
      </c>
      <c r="DB170" s="123" t="s">
        <v>483</v>
      </c>
      <c r="DC170" s="123" t="s">
        <v>483</v>
      </c>
      <c r="DD170" s="123" t="s">
        <v>483</v>
      </c>
      <c r="DE170" s="123" t="s">
        <v>483</v>
      </c>
      <c r="DF170" s="123" t="s">
        <v>483</v>
      </c>
      <c r="DG170" s="123" t="s">
        <v>483</v>
      </c>
      <c r="DH170" s="123" t="s">
        <v>483</v>
      </c>
      <c r="DI170" s="123" t="s">
        <v>483</v>
      </c>
      <c r="DJ170" s="123" t="s">
        <v>483</v>
      </c>
      <c r="DK170" s="123" t="s">
        <v>483</v>
      </c>
      <c r="DL170" s="123" t="s">
        <v>483</v>
      </c>
      <c r="DM170" s="123" t="s">
        <v>581</v>
      </c>
      <c r="DN170" s="123" t="s">
        <v>489</v>
      </c>
      <c r="DO170" s="123" t="s">
        <v>483</v>
      </c>
      <c r="DP170" s="123" t="s">
        <v>483</v>
      </c>
      <c r="DQ170" s="123" t="s">
        <v>483</v>
      </c>
      <c r="DR170" s="123" t="s">
        <v>483</v>
      </c>
      <c r="DS170" s="123" t="s">
        <v>490</v>
      </c>
      <c r="DT170" s="123" t="s">
        <v>483</v>
      </c>
      <c r="DU170" s="123" t="s">
        <v>483</v>
      </c>
      <c r="DV170" s="123" t="s">
        <v>490</v>
      </c>
      <c r="DW170" s="123" t="s">
        <v>490</v>
      </c>
      <c r="DX170" s="123" t="s">
        <v>490</v>
      </c>
      <c r="DY170" s="123" t="s">
        <v>490</v>
      </c>
      <c r="DZ170" s="123" t="s">
        <v>490</v>
      </c>
      <c r="EA170" s="123" t="s">
        <v>490</v>
      </c>
      <c r="EB170" s="123" t="s">
        <v>490</v>
      </c>
      <c r="EC170" s="123" t="s">
        <v>490</v>
      </c>
      <c r="ED170" s="123" t="s">
        <v>490</v>
      </c>
      <c r="EE170" s="123">
        <v>6</v>
      </c>
      <c r="EF170" s="123">
        <v>2</v>
      </c>
      <c r="EG170" s="123">
        <v>2</v>
      </c>
      <c r="EH170" s="123" t="s">
        <v>489</v>
      </c>
      <c r="EI170" s="123" t="s">
        <v>483</v>
      </c>
      <c r="EJ170" s="123" t="s">
        <v>483</v>
      </c>
      <c r="EK170" s="123" t="s">
        <v>490</v>
      </c>
      <c r="EL170" s="123" t="s">
        <v>490</v>
      </c>
      <c r="EM170" s="123" t="s">
        <v>483</v>
      </c>
      <c r="EN170" s="123" t="s">
        <v>483</v>
      </c>
      <c r="EO170" s="123" t="s">
        <v>483</v>
      </c>
      <c r="EP170" s="123" t="s">
        <v>490</v>
      </c>
      <c r="EQ170" s="123" t="s">
        <v>490</v>
      </c>
      <c r="ER170" s="123" t="s">
        <v>490</v>
      </c>
      <c r="ES170" s="123" t="s">
        <v>490</v>
      </c>
      <c r="ET170" s="123" t="s">
        <v>490</v>
      </c>
      <c r="EU170" s="123" t="s">
        <v>490</v>
      </c>
      <c r="EV170" s="123" t="s">
        <v>490</v>
      </c>
      <c r="EW170" s="123" t="s">
        <v>490</v>
      </c>
      <c r="EX170" s="123" t="s">
        <v>490</v>
      </c>
      <c r="EY170" s="123" t="s">
        <v>490</v>
      </c>
      <c r="EZ170" s="123" t="s">
        <v>490</v>
      </c>
      <c r="FA170" s="123" t="s">
        <v>490</v>
      </c>
      <c r="FB170" s="123" t="s">
        <v>483</v>
      </c>
      <c r="FC170" s="123" t="s">
        <v>490</v>
      </c>
      <c r="FD170" s="123" t="s">
        <v>483</v>
      </c>
      <c r="FE170" s="123" t="s">
        <v>483</v>
      </c>
      <c r="FF170" s="123" t="s">
        <v>490</v>
      </c>
      <c r="FG170" s="123" t="s">
        <v>490</v>
      </c>
      <c r="FH170" s="123" t="s">
        <v>483</v>
      </c>
      <c r="FI170" s="123" t="s">
        <v>483</v>
      </c>
      <c r="FJ170" s="123" t="s">
        <v>483</v>
      </c>
      <c r="FK170" s="123" t="s">
        <v>483</v>
      </c>
      <c r="FL170" s="123" t="s">
        <v>483</v>
      </c>
      <c r="FM170" s="123" t="s">
        <v>483</v>
      </c>
      <c r="FN170" s="123" t="s">
        <v>483</v>
      </c>
      <c r="FO170" s="123" t="s">
        <v>483</v>
      </c>
      <c r="FP170" s="123" t="s">
        <v>483</v>
      </c>
      <c r="FQ170" s="123" t="s">
        <v>483</v>
      </c>
      <c r="FR170" s="123" t="s">
        <v>483</v>
      </c>
      <c r="FS170" s="123" t="s">
        <v>490</v>
      </c>
      <c r="FT170" s="123" t="s">
        <v>490</v>
      </c>
      <c r="FU170" s="123" t="s">
        <v>483</v>
      </c>
      <c r="FV170" s="123" t="s">
        <v>490</v>
      </c>
      <c r="FW170" s="123" t="s">
        <v>483</v>
      </c>
      <c r="FX170" s="123" t="s">
        <v>483</v>
      </c>
      <c r="FY170" s="123" t="s">
        <v>483</v>
      </c>
      <c r="FZ170" s="123" t="s">
        <v>483</v>
      </c>
      <c r="GA170" s="123" t="s">
        <v>483</v>
      </c>
      <c r="GB170" s="123" t="s">
        <v>483</v>
      </c>
      <c r="GC170" s="123" t="s">
        <v>483</v>
      </c>
      <c r="GD170" s="123" t="s">
        <v>483</v>
      </c>
      <c r="GE170" s="123" t="s">
        <v>483</v>
      </c>
      <c r="GF170" s="123" t="s">
        <v>483</v>
      </c>
      <c r="GG170" s="123" t="s">
        <v>483</v>
      </c>
      <c r="GH170" s="123" t="s">
        <v>483</v>
      </c>
      <c r="GI170" s="123" t="s">
        <v>483</v>
      </c>
      <c r="GJ170" s="123" t="s">
        <v>483</v>
      </c>
      <c r="GK170" s="123" t="s">
        <v>483</v>
      </c>
      <c r="GL170" s="123" t="s">
        <v>483</v>
      </c>
      <c r="GM170" s="123" t="s">
        <v>483</v>
      </c>
      <c r="GN170" s="123" t="s">
        <v>483</v>
      </c>
      <c r="GO170" s="123" t="s">
        <v>483</v>
      </c>
      <c r="GP170" s="123" t="s">
        <v>483</v>
      </c>
      <c r="GQ170" s="123" t="s">
        <v>483</v>
      </c>
      <c r="GR170" s="123" t="s">
        <v>483</v>
      </c>
      <c r="GS170" s="123" t="s">
        <v>483</v>
      </c>
      <c r="GT170" s="123" t="s">
        <v>483</v>
      </c>
      <c r="GU170" s="123" t="s">
        <v>483</v>
      </c>
      <c r="GV170" s="123" t="s">
        <v>483</v>
      </c>
      <c r="GW170" s="123" t="s">
        <v>483</v>
      </c>
      <c r="GX170" s="123" t="s">
        <v>483</v>
      </c>
      <c r="GY170" s="123" t="s">
        <v>483</v>
      </c>
      <c r="GZ170" s="123" t="s">
        <v>483</v>
      </c>
      <c r="HA170" s="123" t="s">
        <v>483</v>
      </c>
      <c r="HB170" s="123" t="s">
        <v>483</v>
      </c>
      <c r="HC170" s="123" t="s">
        <v>483</v>
      </c>
      <c r="HD170" s="123" t="s">
        <v>483</v>
      </c>
      <c r="HE170" s="123" t="s">
        <v>483</v>
      </c>
      <c r="HF170" s="123" t="s">
        <v>490</v>
      </c>
      <c r="HG170" s="123" t="s">
        <v>490</v>
      </c>
      <c r="HH170" s="123" t="s">
        <v>490</v>
      </c>
      <c r="HI170" s="123" t="s">
        <v>490</v>
      </c>
      <c r="HJ170" s="123" t="s">
        <v>490</v>
      </c>
      <c r="HK170" s="123" t="s">
        <v>490</v>
      </c>
      <c r="HL170" s="123" t="s">
        <v>490</v>
      </c>
      <c r="HM170" s="123" t="s">
        <v>490</v>
      </c>
      <c r="HN170" s="123" t="s">
        <v>490</v>
      </c>
      <c r="HO170" s="123" t="s">
        <v>490</v>
      </c>
      <c r="HP170" s="123" t="s">
        <v>490</v>
      </c>
      <c r="HQ170" s="123" t="s">
        <v>490</v>
      </c>
      <c r="HR170" s="123" t="s">
        <v>490</v>
      </c>
      <c r="HS170" s="123" t="s">
        <v>490</v>
      </c>
      <c r="HT170" s="123" t="s">
        <v>490</v>
      </c>
      <c r="HU170" s="123" t="s">
        <v>490</v>
      </c>
      <c r="HV170" s="123" t="s">
        <v>483</v>
      </c>
      <c r="HW170" s="123" t="s">
        <v>483</v>
      </c>
      <c r="HX170" s="123" t="s">
        <v>489</v>
      </c>
      <c r="HY170" s="123" t="s">
        <v>483</v>
      </c>
      <c r="HZ170" s="123" t="s">
        <v>483</v>
      </c>
      <c r="IA170" s="123" t="s">
        <v>483</v>
      </c>
      <c r="IB170" s="123" t="s">
        <v>483</v>
      </c>
      <c r="IC170" s="123" t="s">
        <v>483</v>
      </c>
      <c r="ID170" s="123" t="s">
        <v>483</v>
      </c>
      <c r="IE170" s="123" t="s">
        <v>483</v>
      </c>
      <c r="IF170" s="123" t="s">
        <v>490</v>
      </c>
      <c r="IG170" s="123" t="s">
        <v>490</v>
      </c>
      <c r="IH170" s="123" t="s">
        <v>490</v>
      </c>
      <c r="II170" s="123" t="s">
        <v>490</v>
      </c>
      <c r="IJ170" s="123" t="s">
        <v>490</v>
      </c>
      <c r="IK170" s="123" t="s">
        <v>489</v>
      </c>
      <c r="IL170" s="123" t="s">
        <v>483</v>
      </c>
      <c r="IM170" s="123" t="s">
        <v>483</v>
      </c>
      <c r="IN170" s="123">
        <v>1</v>
      </c>
      <c r="IO170" s="123">
        <v>0</v>
      </c>
      <c r="IP170" s="123">
        <v>0</v>
      </c>
      <c r="IQ170" s="123">
        <v>1</v>
      </c>
      <c r="IR170" s="123">
        <v>11</v>
      </c>
      <c r="IS170" s="123">
        <v>0</v>
      </c>
      <c r="IT170" s="123">
        <v>0</v>
      </c>
      <c r="IU170" s="123">
        <v>0</v>
      </c>
      <c r="IV170" s="123">
        <v>2</v>
      </c>
      <c r="IW170" s="123">
        <v>0</v>
      </c>
      <c r="IX170" s="123">
        <v>0</v>
      </c>
      <c r="IY170" s="123">
        <v>1</v>
      </c>
      <c r="IZ170" s="123">
        <v>0</v>
      </c>
      <c r="JA170" s="123">
        <v>0</v>
      </c>
      <c r="JB170" s="123">
        <v>0</v>
      </c>
      <c r="JC170" s="123">
        <v>0</v>
      </c>
      <c r="JD170" s="123">
        <v>1</v>
      </c>
      <c r="JE170" s="123">
        <v>4</v>
      </c>
      <c r="JF170" s="123">
        <v>0</v>
      </c>
      <c r="JG170" s="123">
        <v>1</v>
      </c>
      <c r="JH170" s="123">
        <v>2</v>
      </c>
      <c r="JI170" s="123">
        <v>0</v>
      </c>
      <c r="JJ170" s="123">
        <v>2</v>
      </c>
      <c r="JK170" s="123">
        <v>0</v>
      </c>
      <c r="JL170" s="123">
        <v>0</v>
      </c>
      <c r="JM170" s="123">
        <v>0</v>
      </c>
      <c r="JN170" s="123">
        <v>19</v>
      </c>
      <c r="JO170" s="123">
        <v>7</v>
      </c>
      <c r="JP170" s="123">
        <v>26</v>
      </c>
      <c r="JQ170" s="123">
        <v>5</v>
      </c>
      <c r="JR170" s="123"/>
      <c r="JS170" s="123" t="s">
        <v>483</v>
      </c>
      <c r="JT170" s="123" t="s">
        <v>483</v>
      </c>
      <c r="JU170" s="123" t="s">
        <v>483</v>
      </c>
      <c r="JV170" s="123" t="s">
        <v>483</v>
      </c>
      <c r="JW170" s="123" t="s">
        <v>483</v>
      </c>
      <c r="JX170" s="123" t="s">
        <v>483</v>
      </c>
      <c r="JY170" s="123" t="s">
        <v>483</v>
      </c>
      <c r="JZ170" s="123" t="s">
        <v>483</v>
      </c>
      <c r="KA170" s="123" t="s">
        <v>483</v>
      </c>
      <c r="KB170" s="123" t="s">
        <v>483</v>
      </c>
      <c r="KC170" s="123" t="s">
        <v>483</v>
      </c>
      <c r="KD170" s="123" t="s">
        <v>2231</v>
      </c>
      <c r="KE170" s="123"/>
      <c r="KF170" s="123"/>
      <c r="KG170" s="123" t="s">
        <v>622</v>
      </c>
      <c r="KH170" s="123" t="s">
        <v>500</v>
      </c>
      <c r="KI170" s="123">
        <v>1</v>
      </c>
      <c r="KJ170" s="123" t="s">
        <v>483</v>
      </c>
      <c r="KK170" s="123" t="s">
        <v>483</v>
      </c>
      <c r="KL170" s="123" t="s">
        <v>483</v>
      </c>
      <c r="KM170" s="123" t="s">
        <v>483</v>
      </c>
      <c r="KN170" s="123" t="s">
        <v>483</v>
      </c>
      <c r="KO170" s="123" t="s">
        <v>483</v>
      </c>
      <c r="KP170" s="123" t="s">
        <v>483</v>
      </c>
      <c r="KQ170" s="123" t="s">
        <v>483</v>
      </c>
      <c r="KR170" s="123" t="s">
        <v>483</v>
      </c>
      <c r="KS170" s="123" t="s">
        <v>483</v>
      </c>
      <c r="KT170" s="123" t="s">
        <v>483</v>
      </c>
      <c r="KU170" s="123" t="s">
        <v>483</v>
      </c>
      <c r="KV170" s="123" t="s">
        <v>483</v>
      </c>
      <c r="KW170" s="123" t="s">
        <v>490</v>
      </c>
      <c r="KX170" s="123" t="s">
        <v>483</v>
      </c>
      <c r="KY170" s="123" t="s">
        <v>483</v>
      </c>
      <c r="KZ170" s="123" t="s">
        <v>483</v>
      </c>
      <c r="LA170" s="123" t="s">
        <v>483</v>
      </c>
      <c r="LB170" s="123" t="s">
        <v>483</v>
      </c>
      <c r="LC170" s="123" t="s">
        <v>483</v>
      </c>
      <c r="LD170" s="123" t="s">
        <v>483</v>
      </c>
      <c r="LE170" s="123" t="s">
        <v>490</v>
      </c>
      <c r="LF170" s="123">
        <v>0</v>
      </c>
      <c r="LG170" s="123">
        <v>4</v>
      </c>
      <c r="LH170" s="123">
        <v>0</v>
      </c>
      <c r="LI170" s="123">
        <v>4</v>
      </c>
      <c r="LJ170" s="123">
        <v>8</v>
      </c>
      <c r="LK170" s="123">
        <v>8</v>
      </c>
      <c r="LL170" s="123">
        <v>4</v>
      </c>
      <c r="LM170" s="123">
        <v>8</v>
      </c>
      <c r="LN170" s="123" t="s">
        <v>483</v>
      </c>
      <c r="LO170" s="123" t="s">
        <v>483</v>
      </c>
      <c r="LP170" s="123" t="s">
        <v>483</v>
      </c>
      <c r="LQ170" s="123" t="s">
        <v>483</v>
      </c>
      <c r="LR170" s="123" t="s">
        <v>483</v>
      </c>
      <c r="LS170" s="123" t="s">
        <v>483</v>
      </c>
      <c r="LT170" s="123" t="s">
        <v>483</v>
      </c>
      <c r="LU170" s="123" t="s">
        <v>483</v>
      </c>
      <c r="LV170" s="123" t="s">
        <v>489</v>
      </c>
      <c r="LW170" s="123" t="s">
        <v>483</v>
      </c>
      <c r="LX170" s="123" t="s">
        <v>489</v>
      </c>
      <c r="LY170" s="123" t="s">
        <v>483</v>
      </c>
      <c r="LZ170" s="123" t="s">
        <v>489</v>
      </c>
      <c r="MA170" s="123" t="s">
        <v>489</v>
      </c>
      <c r="MB170" s="123" t="s">
        <v>483</v>
      </c>
      <c r="MC170" s="123" t="s">
        <v>483</v>
      </c>
      <c r="MD170" s="123" t="s">
        <v>483</v>
      </c>
      <c r="ME170" s="123" t="s">
        <v>483</v>
      </c>
      <c r="MF170" s="123" t="s">
        <v>483</v>
      </c>
      <c r="MG170" s="123" t="s">
        <v>483</v>
      </c>
      <c r="MH170" s="123" t="s">
        <v>483</v>
      </c>
      <c r="MI170" s="123" t="s">
        <v>489</v>
      </c>
      <c r="MJ170" s="123" t="s">
        <v>483</v>
      </c>
      <c r="MK170" s="123" t="s">
        <v>483</v>
      </c>
      <c r="ML170" s="123" t="s">
        <v>483</v>
      </c>
      <c r="MM170" s="123" t="s">
        <v>483</v>
      </c>
      <c r="MN170" s="123" t="s">
        <v>483</v>
      </c>
      <c r="MO170" s="123" t="s">
        <v>483</v>
      </c>
      <c r="MP170" s="123" t="s">
        <v>483</v>
      </c>
      <c r="MQ170" s="123" t="s">
        <v>483</v>
      </c>
      <c r="MR170" s="123" t="s">
        <v>483</v>
      </c>
      <c r="MS170" s="123" t="s">
        <v>483</v>
      </c>
      <c r="MT170" s="123" t="s">
        <v>483</v>
      </c>
      <c r="MU170" s="123" t="s">
        <v>483</v>
      </c>
      <c r="MV170" s="123" t="s">
        <v>483</v>
      </c>
      <c r="MW170" s="123" t="s">
        <v>483</v>
      </c>
      <c r="MX170" s="123" t="s">
        <v>483</v>
      </c>
      <c r="MY170" s="123" t="s">
        <v>483</v>
      </c>
      <c r="MZ170" s="123" t="s">
        <v>483</v>
      </c>
      <c r="NA170" s="123" t="s">
        <v>483</v>
      </c>
      <c r="NB170" s="123" t="s">
        <v>483</v>
      </c>
      <c r="NC170" s="123" t="s">
        <v>483</v>
      </c>
      <c r="ND170" s="123" t="s">
        <v>483</v>
      </c>
      <c r="NE170" s="123" t="s">
        <v>483</v>
      </c>
      <c r="NF170" s="123" t="s">
        <v>483</v>
      </c>
      <c r="NG170" s="123" t="s">
        <v>483</v>
      </c>
      <c r="NH170" s="123" t="s">
        <v>483</v>
      </c>
      <c r="NI170" s="123" t="s">
        <v>483</v>
      </c>
      <c r="NJ170" s="123" t="s">
        <v>483</v>
      </c>
      <c r="NK170" s="123" t="s">
        <v>483</v>
      </c>
      <c r="NL170" s="123" t="s">
        <v>489</v>
      </c>
      <c r="NM170" s="123" t="s">
        <v>483</v>
      </c>
      <c r="NN170" s="123" t="s">
        <v>483</v>
      </c>
      <c r="NO170" s="123" t="s">
        <v>483</v>
      </c>
      <c r="NP170" s="123" t="s">
        <v>483</v>
      </c>
      <c r="NQ170" s="123" t="s">
        <v>483</v>
      </c>
      <c r="NR170" s="123" t="s">
        <v>483</v>
      </c>
      <c r="NS170" s="123" t="s">
        <v>483</v>
      </c>
      <c r="NT170" s="123" t="s">
        <v>483</v>
      </c>
      <c r="NU170" s="123" t="s">
        <v>483</v>
      </c>
      <c r="NV170" s="123" t="s">
        <v>483</v>
      </c>
      <c r="NW170" s="123" t="s">
        <v>483</v>
      </c>
      <c r="NX170" s="123" t="s">
        <v>483</v>
      </c>
      <c r="NY170" s="123" t="s">
        <v>483</v>
      </c>
      <c r="NZ170" s="123" t="s">
        <v>483</v>
      </c>
      <c r="OA170" s="123" t="s">
        <v>483</v>
      </c>
      <c r="OB170" s="123" t="s">
        <v>483</v>
      </c>
      <c r="OC170" s="123" t="s">
        <v>483</v>
      </c>
      <c r="OD170" s="123" t="s">
        <v>483</v>
      </c>
      <c r="OE170" s="123" t="s">
        <v>483</v>
      </c>
      <c r="OF170" s="123" t="s">
        <v>483</v>
      </c>
      <c r="OG170" s="123" t="s">
        <v>483</v>
      </c>
      <c r="OH170" s="123" t="s">
        <v>483</v>
      </c>
      <c r="OI170" s="123" t="s">
        <v>483</v>
      </c>
      <c r="OJ170" s="123" t="s">
        <v>483</v>
      </c>
      <c r="OK170" s="123" t="s">
        <v>483</v>
      </c>
      <c r="OL170" s="123" t="s">
        <v>483</v>
      </c>
      <c r="OM170" s="123" t="s">
        <v>483</v>
      </c>
      <c r="ON170" s="123" t="s">
        <v>483</v>
      </c>
      <c r="OO170" s="123" t="s">
        <v>483</v>
      </c>
      <c r="OP170" s="123" t="s">
        <v>483</v>
      </c>
      <c r="OQ170" s="123" t="s">
        <v>483</v>
      </c>
      <c r="OR170" s="123" t="s">
        <v>483</v>
      </c>
      <c r="OS170" s="123" t="s">
        <v>483</v>
      </c>
      <c r="OT170" s="123" t="s">
        <v>483</v>
      </c>
      <c r="OU170" s="123" t="s">
        <v>483</v>
      </c>
      <c r="OV170" s="123" t="s">
        <v>483</v>
      </c>
      <c r="OW170" s="123" t="s">
        <v>575</v>
      </c>
      <c r="OX170" s="123" t="s">
        <v>489</v>
      </c>
      <c r="OY170" s="123" t="s">
        <v>483</v>
      </c>
      <c r="OZ170" s="123" t="s">
        <v>483</v>
      </c>
      <c r="PA170" s="123" t="s">
        <v>483</v>
      </c>
      <c r="PB170" s="123" t="s">
        <v>483</v>
      </c>
      <c r="PC170" s="123" t="s">
        <v>483</v>
      </c>
      <c r="PD170" s="123" t="s">
        <v>483</v>
      </c>
      <c r="PE170" s="123" t="s">
        <v>483</v>
      </c>
      <c r="PF170" s="123" t="s">
        <v>483</v>
      </c>
      <c r="PG170" s="123" t="s">
        <v>483</v>
      </c>
      <c r="PH170" s="123" t="s">
        <v>483</v>
      </c>
      <c r="PI170" s="123" t="s">
        <v>483</v>
      </c>
      <c r="PJ170" s="123" t="s">
        <v>483</v>
      </c>
      <c r="PK170" s="123" t="s">
        <v>483</v>
      </c>
      <c r="PL170" s="123" t="s">
        <v>483</v>
      </c>
      <c r="PM170" s="123" t="s">
        <v>489</v>
      </c>
      <c r="PN170" s="123" t="s">
        <v>483</v>
      </c>
      <c r="PO170" s="123" t="s">
        <v>483</v>
      </c>
      <c r="PP170" s="123" t="s">
        <v>483</v>
      </c>
      <c r="PQ170" s="123" t="s">
        <v>489</v>
      </c>
      <c r="PR170" s="123" t="s">
        <v>483</v>
      </c>
      <c r="PS170" s="123" t="s">
        <v>483</v>
      </c>
      <c r="PT170" s="123" t="s">
        <v>483</v>
      </c>
      <c r="PU170" s="123" t="s">
        <v>574</v>
      </c>
      <c r="PV170" s="123" t="s">
        <v>574</v>
      </c>
      <c r="PW170" s="123" t="s">
        <v>574</v>
      </c>
      <c r="PX170" s="123" t="s">
        <v>574</v>
      </c>
      <c r="PY170" s="123" t="s">
        <v>574</v>
      </c>
      <c r="PZ170" s="123" t="s">
        <v>483</v>
      </c>
      <c r="QA170" s="123" t="s">
        <v>682</v>
      </c>
      <c r="QB170" s="123" t="s">
        <v>483</v>
      </c>
      <c r="QC170" s="123" t="s">
        <v>572</v>
      </c>
      <c r="QD170" s="123" t="s">
        <v>483</v>
      </c>
      <c r="QE170" s="123" t="s">
        <v>2880</v>
      </c>
      <c r="QF170" s="123" t="s">
        <v>2881</v>
      </c>
      <c r="QG170" s="123"/>
      <c r="QH170" s="123" t="s">
        <v>483</v>
      </c>
      <c r="QI170" s="123" t="s">
        <v>489</v>
      </c>
      <c r="QJ170" s="123" t="s">
        <v>483</v>
      </c>
      <c r="QK170" s="123"/>
      <c r="QL170" s="123" t="s">
        <v>489</v>
      </c>
      <c r="QM170" s="123" t="s">
        <v>489</v>
      </c>
      <c r="QN170" s="123" t="s">
        <v>483</v>
      </c>
      <c r="QO170" s="123" t="s">
        <v>483</v>
      </c>
      <c r="QP170" s="123" t="s">
        <v>483</v>
      </c>
      <c r="QQ170" s="123">
        <v>50</v>
      </c>
      <c r="QR170" s="123">
        <v>40</v>
      </c>
      <c r="QS170" s="123">
        <v>40</v>
      </c>
      <c r="QT170" s="123" t="s">
        <v>2882</v>
      </c>
      <c r="QU170" s="90" t="s">
        <v>4480</v>
      </c>
      <c r="QV170" s="90" t="s">
        <v>4960</v>
      </c>
      <c r="QW170" s="125" t="s">
        <v>4973</v>
      </c>
      <c r="QX170" s="148" t="s">
        <v>483</v>
      </c>
      <c r="QY170" s="152" t="s">
        <v>483</v>
      </c>
      <c r="QZ170" s="148" t="s">
        <v>483</v>
      </c>
      <c r="RA170" s="58" t="s">
        <v>4667</v>
      </c>
      <c r="RB170" s="148">
        <v>38</v>
      </c>
      <c r="RC170" s="148">
        <v>10</v>
      </c>
      <c r="RD170" s="148">
        <v>28</v>
      </c>
      <c r="RE170" s="149">
        <v>35</v>
      </c>
      <c r="RF170" s="149">
        <v>8</v>
      </c>
      <c r="RG170" s="149">
        <v>27</v>
      </c>
      <c r="RH170" s="152">
        <v>32</v>
      </c>
      <c r="RI170" s="152">
        <v>9</v>
      </c>
      <c r="RJ170" s="152">
        <v>21</v>
      </c>
      <c r="RK170" s="152">
        <v>35</v>
      </c>
      <c r="RL170" s="152">
        <v>8</v>
      </c>
      <c r="RM170" s="152">
        <v>27</v>
      </c>
      <c r="RN170" s="149">
        <v>21</v>
      </c>
      <c r="RO170" s="152">
        <v>20</v>
      </c>
      <c r="RP170" s="152" t="s">
        <v>483</v>
      </c>
      <c r="RQ170" s="153" t="s">
        <v>4837</v>
      </c>
      <c r="RR170" s="152" t="s">
        <v>483</v>
      </c>
      <c r="RS170" s="80">
        <v>0</v>
      </c>
      <c r="RT170" s="80">
        <v>0</v>
      </c>
      <c r="RU170" s="80">
        <v>0</v>
      </c>
      <c r="RV170" s="80">
        <v>0</v>
      </c>
      <c r="RW170" s="80">
        <v>0</v>
      </c>
      <c r="RX170" s="80">
        <v>0</v>
      </c>
      <c r="RY170" s="84" t="s">
        <v>483</v>
      </c>
      <c r="RZ170" s="84"/>
      <c r="SA170" s="187" t="s">
        <v>6862</v>
      </c>
      <c r="SB170" s="90" t="s">
        <v>4781</v>
      </c>
      <c r="SC170" s="90" t="s">
        <v>4781</v>
      </c>
      <c r="SD170" s="229" t="s">
        <v>5789</v>
      </c>
      <c r="SE170" s="123"/>
      <c r="SF170" s="114"/>
      <c r="SG170" s="114"/>
      <c r="SH170" s="114"/>
      <c r="SI170" s="114"/>
      <c r="SJ170" s="114"/>
      <c r="SK170" s="114"/>
      <c r="SL170" s="114"/>
      <c r="SM170" s="114"/>
      <c r="SN170" s="242"/>
      <c r="SO170" s="114"/>
      <c r="SQ170" s="123"/>
      <c r="SR170" s="123" t="s">
        <v>6863</v>
      </c>
      <c r="ST170" s="90" t="s">
        <v>483</v>
      </c>
      <c r="SV170" s="236" t="s">
        <v>4484</v>
      </c>
    </row>
    <row r="171" spans="1:516" s="98" customFormat="1" ht="84.75" customHeight="1" x14ac:dyDescent="0.25">
      <c r="A171" s="123" t="s">
        <v>2791</v>
      </c>
      <c r="B171" s="93">
        <v>218</v>
      </c>
      <c r="C171" s="123">
        <v>2019</v>
      </c>
      <c r="D171" s="94" t="s">
        <v>4073</v>
      </c>
      <c r="E171" s="123">
        <v>17</v>
      </c>
      <c r="F171" s="123" t="s">
        <v>598</v>
      </c>
      <c r="G171" s="114" t="s">
        <v>2792</v>
      </c>
      <c r="H171" s="123"/>
      <c r="I171" s="123" t="s">
        <v>4122</v>
      </c>
      <c r="J171" s="123" t="s">
        <v>2462</v>
      </c>
      <c r="K171" s="123" t="s">
        <v>657</v>
      </c>
      <c r="L171" s="123" t="s">
        <v>2793</v>
      </c>
      <c r="M171" s="123">
        <v>479</v>
      </c>
      <c r="N171" s="123"/>
      <c r="O171" s="123" t="s">
        <v>608</v>
      </c>
      <c r="P171" s="123" t="s">
        <v>522</v>
      </c>
      <c r="Q171" s="123">
        <v>8444008426</v>
      </c>
      <c r="R171" s="95" t="s">
        <v>2794</v>
      </c>
      <c r="S171" s="52">
        <v>25000</v>
      </c>
      <c r="T171" s="97" t="s">
        <v>631</v>
      </c>
      <c r="U171" s="97"/>
      <c r="V171" s="97" t="s">
        <v>2795</v>
      </c>
      <c r="W171" s="97" t="s">
        <v>586</v>
      </c>
      <c r="X171" s="183">
        <v>8444008426</v>
      </c>
      <c r="Y171" s="120" t="s">
        <v>2794</v>
      </c>
      <c r="Z171" s="123">
        <v>1</v>
      </c>
      <c r="AA171" s="123">
        <v>1</v>
      </c>
      <c r="AB171" s="123">
        <v>0</v>
      </c>
      <c r="AC171" s="123"/>
      <c r="AD171" s="123">
        <v>0</v>
      </c>
      <c r="AE171" s="123">
        <v>0</v>
      </c>
      <c r="AF171" s="123">
        <v>0</v>
      </c>
      <c r="AG171" s="123">
        <v>0</v>
      </c>
      <c r="AH171" s="123">
        <v>1</v>
      </c>
      <c r="AI171" s="123">
        <v>0</v>
      </c>
      <c r="AJ171" s="123">
        <v>0</v>
      </c>
      <c r="AK171" s="123">
        <v>1</v>
      </c>
      <c r="AL171" s="123">
        <v>14</v>
      </c>
      <c r="AM171" s="123">
        <v>74</v>
      </c>
      <c r="AN171" s="123">
        <v>74</v>
      </c>
      <c r="AO171" s="123">
        <v>74</v>
      </c>
      <c r="AP171" s="123">
        <v>2</v>
      </c>
      <c r="AQ171" s="123">
        <v>0</v>
      </c>
      <c r="AR171" s="123">
        <v>0</v>
      </c>
      <c r="AS171" s="123">
        <v>0</v>
      </c>
      <c r="AT171" s="123" t="s">
        <v>490</v>
      </c>
      <c r="AU171" s="123" t="s">
        <v>490</v>
      </c>
      <c r="AV171" s="123" t="s">
        <v>585</v>
      </c>
      <c r="AW171" s="123"/>
      <c r="AX171" s="123" t="s">
        <v>835</v>
      </c>
      <c r="AY171" s="123" t="s">
        <v>489</v>
      </c>
      <c r="AZ171" s="123" t="s">
        <v>489</v>
      </c>
      <c r="BA171" s="123" t="s">
        <v>483</v>
      </c>
      <c r="BB171" s="123" t="s">
        <v>489</v>
      </c>
      <c r="BC171" s="123" t="s">
        <v>483</v>
      </c>
      <c r="BD171" s="123" t="s">
        <v>572</v>
      </c>
      <c r="BE171" s="123" t="s">
        <v>490</v>
      </c>
      <c r="BF171" s="123" t="s">
        <v>490</v>
      </c>
      <c r="BG171" s="123" t="s">
        <v>490</v>
      </c>
      <c r="BH171" s="123" t="s">
        <v>490</v>
      </c>
      <c r="BI171" s="123" t="s">
        <v>483</v>
      </c>
      <c r="BJ171" s="123" t="s">
        <v>490</v>
      </c>
      <c r="BK171" s="123" t="s">
        <v>490</v>
      </c>
      <c r="BL171" s="123" t="s">
        <v>490</v>
      </c>
      <c r="BM171" s="123" t="s">
        <v>483</v>
      </c>
      <c r="BN171" s="123" t="s">
        <v>483</v>
      </c>
      <c r="BO171" s="123" t="s">
        <v>483</v>
      </c>
      <c r="BP171" s="123" t="s">
        <v>490</v>
      </c>
      <c r="BQ171" s="123" t="s">
        <v>490</v>
      </c>
      <c r="BR171" s="123" t="s">
        <v>490</v>
      </c>
      <c r="BS171" s="123" t="s">
        <v>490</v>
      </c>
      <c r="BT171" s="123" t="s">
        <v>490</v>
      </c>
      <c r="BU171" s="123" t="s">
        <v>490</v>
      </c>
      <c r="BV171" s="123" t="s">
        <v>490</v>
      </c>
      <c r="BW171" s="123" t="s">
        <v>490</v>
      </c>
      <c r="BX171" s="123" t="s">
        <v>490</v>
      </c>
      <c r="BY171" s="123" t="s">
        <v>490</v>
      </c>
      <c r="BZ171" s="123" t="s">
        <v>483</v>
      </c>
      <c r="CA171" s="123" t="s">
        <v>483</v>
      </c>
      <c r="CB171" s="123" t="s">
        <v>483</v>
      </c>
      <c r="CC171" s="123" t="s">
        <v>490</v>
      </c>
      <c r="CD171" s="123" t="s">
        <v>490</v>
      </c>
      <c r="CE171" s="123" t="s">
        <v>490</v>
      </c>
      <c r="CF171" s="123"/>
      <c r="CG171" s="123" t="s">
        <v>483</v>
      </c>
      <c r="CH171" s="123" t="s">
        <v>483</v>
      </c>
      <c r="CI171" s="123" t="s">
        <v>483</v>
      </c>
      <c r="CJ171" s="123" t="s">
        <v>483</v>
      </c>
      <c r="CK171" s="123" t="s">
        <v>483</v>
      </c>
      <c r="CL171" s="123" t="s">
        <v>483</v>
      </c>
      <c r="CM171" s="123" t="s">
        <v>483</v>
      </c>
      <c r="CN171" s="123" t="s">
        <v>483</v>
      </c>
      <c r="CO171" s="123" t="s">
        <v>483</v>
      </c>
      <c r="CP171" s="123" t="s">
        <v>483</v>
      </c>
      <c r="CQ171" s="123" t="s">
        <v>483</v>
      </c>
      <c r="CR171" s="123" t="s">
        <v>483</v>
      </c>
      <c r="CS171" s="123" t="s">
        <v>483</v>
      </c>
      <c r="CT171" s="123" t="s">
        <v>483</v>
      </c>
      <c r="CU171" s="123" t="s">
        <v>483</v>
      </c>
      <c r="CV171" s="123" t="s">
        <v>483</v>
      </c>
      <c r="CW171" s="123" t="s">
        <v>483</v>
      </c>
      <c r="CX171" s="123" t="s">
        <v>483</v>
      </c>
      <c r="CY171" s="123" t="s">
        <v>483</v>
      </c>
      <c r="CZ171" s="123" t="s">
        <v>483</v>
      </c>
      <c r="DA171" s="123" t="s">
        <v>483</v>
      </c>
      <c r="DB171" s="123" t="s">
        <v>483</v>
      </c>
      <c r="DC171" s="123" t="s">
        <v>483</v>
      </c>
      <c r="DD171" s="123" t="s">
        <v>483</v>
      </c>
      <c r="DE171" s="123" t="s">
        <v>483</v>
      </c>
      <c r="DF171" s="123" t="s">
        <v>483</v>
      </c>
      <c r="DG171" s="123" t="s">
        <v>483</v>
      </c>
      <c r="DH171" s="123" t="s">
        <v>483</v>
      </c>
      <c r="DI171" s="123" t="s">
        <v>483</v>
      </c>
      <c r="DJ171" s="123" t="s">
        <v>483</v>
      </c>
      <c r="DK171" s="123" t="s">
        <v>483</v>
      </c>
      <c r="DL171" s="123" t="s">
        <v>483</v>
      </c>
      <c r="DM171" s="123" t="s">
        <v>581</v>
      </c>
      <c r="DN171" s="123" t="s">
        <v>489</v>
      </c>
      <c r="DO171" s="123" t="s">
        <v>483</v>
      </c>
      <c r="DP171" s="123" t="s">
        <v>490</v>
      </c>
      <c r="DQ171" s="123" t="s">
        <v>490</v>
      </c>
      <c r="DR171" s="123" t="s">
        <v>490</v>
      </c>
      <c r="DS171" s="123" t="s">
        <v>490</v>
      </c>
      <c r="DT171" s="123" t="s">
        <v>490</v>
      </c>
      <c r="DU171" s="123" t="s">
        <v>483</v>
      </c>
      <c r="DV171" s="123" t="s">
        <v>490</v>
      </c>
      <c r="DW171" s="123" t="s">
        <v>490</v>
      </c>
      <c r="DX171" s="123" t="s">
        <v>490</v>
      </c>
      <c r="DY171" s="123" t="s">
        <v>490</v>
      </c>
      <c r="DZ171" s="123" t="s">
        <v>490</v>
      </c>
      <c r="EA171" s="123" t="s">
        <v>490</v>
      </c>
      <c r="EB171" s="123" t="s">
        <v>490</v>
      </c>
      <c r="EC171" s="123" t="s">
        <v>490</v>
      </c>
      <c r="ED171" s="123" t="s">
        <v>490</v>
      </c>
      <c r="EE171" s="123">
        <v>0</v>
      </c>
      <c r="EF171" s="123">
        <v>0</v>
      </c>
      <c r="EG171" s="123">
        <v>0</v>
      </c>
      <c r="EH171" s="123" t="s">
        <v>483</v>
      </c>
      <c r="EI171" s="123" t="s">
        <v>483</v>
      </c>
      <c r="EJ171" s="123" t="s">
        <v>483</v>
      </c>
      <c r="EK171" s="123" t="s">
        <v>490</v>
      </c>
      <c r="EL171" s="123" t="s">
        <v>490</v>
      </c>
      <c r="EM171" s="123" t="s">
        <v>490</v>
      </c>
      <c r="EN171" s="123" t="s">
        <v>490</v>
      </c>
      <c r="EO171" s="123" t="s">
        <v>490</v>
      </c>
      <c r="EP171" s="123" t="s">
        <v>490</v>
      </c>
      <c r="EQ171" s="123" t="s">
        <v>490</v>
      </c>
      <c r="ER171" s="123" t="s">
        <v>490</v>
      </c>
      <c r="ES171" s="123" t="s">
        <v>490</v>
      </c>
      <c r="ET171" s="123" t="s">
        <v>490</v>
      </c>
      <c r="EU171" s="123" t="s">
        <v>490</v>
      </c>
      <c r="EV171" s="123" t="s">
        <v>490</v>
      </c>
      <c r="EW171" s="123" t="s">
        <v>490</v>
      </c>
      <c r="EX171" s="123" t="s">
        <v>490</v>
      </c>
      <c r="EY171" s="123" t="s">
        <v>490</v>
      </c>
      <c r="EZ171" s="123" t="s">
        <v>490</v>
      </c>
      <c r="FA171" s="123" t="s">
        <v>490</v>
      </c>
      <c r="FB171" s="123" t="s">
        <v>490</v>
      </c>
      <c r="FC171" s="123" t="s">
        <v>490</v>
      </c>
      <c r="FD171" s="123" t="s">
        <v>490</v>
      </c>
      <c r="FE171" s="123" t="s">
        <v>490</v>
      </c>
      <c r="FF171" s="123" t="s">
        <v>490</v>
      </c>
      <c r="FG171" s="123" t="s">
        <v>490</v>
      </c>
      <c r="FH171" s="123" t="s">
        <v>490</v>
      </c>
      <c r="FI171" s="123" t="s">
        <v>490</v>
      </c>
      <c r="FJ171" s="123" t="s">
        <v>490</v>
      </c>
      <c r="FK171" s="123" t="s">
        <v>490</v>
      </c>
      <c r="FL171" s="123" t="s">
        <v>489</v>
      </c>
      <c r="FM171" s="123" t="s">
        <v>490</v>
      </c>
      <c r="FN171" s="123" t="s">
        <v>490</v>
      </c>
      <c r="FO171" s="123" t="s">
        <v>490</v>
      </c>
      <c r="FP171" s="123" t="s">
        <v>490</v>
      </c>
      <c r="FQ171" s="123" t="s">
        <v>490</v>
      </c>
      <c r="FR171" s="123" t="s">
        <v>490</v>
      </c>
      <c r="FS171" s="123" t="s">
        <v>490</v>
      </c>
      <c r="FT171" s="123" t="s">
        <v>490</v>
      </c>
      <c r="FU171" s="123" t="s">
        <v>490</v>
      </c>
      <c r="FV171" s="123" t="s">
        <v>490</v>
      </c>
      <c r="FW171" s="123" t="s">
        <v>490</v>
      </c>
      <c r="FX171" s="123" t="s">
        <v>490</v>
      </c>
      <c r="FY171" s="123" t="s">
        <v>490</v>
      </c>
      <c r="FZ171" s="123" t="s">
        <v>490</v>
      </c>
      <c r="GA171" s="123" t="s">
        <v>490</v>
      </c>
      <c r="GB171" s="123" t="s">
        <v>490</v>
      </c>
      <c r="GC171" s="123" t="s">
        <v>490</v>
      </c>
      <c r="GD171" s="123" t="s">
        <v>490</v>
      </c>
      <c r="GE171" s="123" t="s">
        <v>490</v>
      </c>
      <c r="GF171" s="123" t="s">
        <v>490</v>
      </c>
      <c r="GG171" s="123" t="s">
        <v>490</v>
      </c>
      <c r="GH171" s="123" t="s">
        <v>490</v>
      </c>
      <c r="GI171" s="123" t="s">
        <v>483</v>
      </c>
      <c r="GJ171" s="123" t="s">
        <v>490</v>
      </c>
      <c r="GK171" s="123" t="s">
        <v>490</v>
      </c>
      <c r="GL171" s="123" t="s">
        <v>490</v>
      </c>
      <c r="GM171" s="123" t="s">
        <v>483</v>
      </c>
      <c r="GN171" s="123" t="s">
        <v>490</v>
      </c>
      <c r="GO171" s="123" t="s">
        <v>490</v>
      </c>
      <c r="GP171" s="123" t="s">
        <v>490</v>
      </c>
      <c r="GQ171" s="123" t="s">
        <v>489</v>
      </c>
      <c r="GR171" s="123" t="s">
        <v>490</v>
      </c>
      <c r="GS171" s="123" t="s">
        <v>490</v>
      </c>
      <c r="GT171" s="123" t="s">
        <v>490</v>
      </c>
      <c r="GU171" s="123" t="s">
        <v>490</v>
      </c>
      <c r="GV171" s="123" t="s">
        <v>490</v>
      </c>
      <c r="GW171" s="123" t="s">
        <v>490</v>
      </c>
      <c r="GX171" s="123" t="s">
        <v>490</v>
      </c>
      <c r="GY171" s="123" t="s">
        <v>489</v>
      </c>
      <c r="GZ171" s="123" t="s">
        <v>489</v>
      </c>
      <c r="HA171" s="123" t="s">
        <v>483</v>
      </c>
      <c r="HB171" s="123" t="s">
        <v>489</v>
      </c>
      <c r="HC171" s="123" t="s">
        <v>489</v>
      </c>
      <c r="HD171" s="123" t="s">
        <v>489</v>
      </c>
      <c r="HE171" s="123" t="s">
        <v>489</v>
      </c>
      <c r="HF171" s="123" t="s">
        <v>490</v>
      </c>
      <c r="HG171" s="123" t="s">
        <v>490</v>
      </c>
      <c r="HH171" s="123" t="s">
        <v>490</v>
      </c>
      <c r="HI171" s="123" t="s">
        <v>490</v>
      </c>
      <c r="HJ171" s="123" t="s">
        <v>490</v>
      </c>
      <c r="HK171" s="123" t="s">
        <v>490</v>
      </c>
      <c r="HL171" s="123" t="s">
        <v>490</v>
      </c>
      <c r="HM171" s="123" t="s">
        <v>490</v>
      </c>
      <c r="HN171" s="123" t="s">
        <v>490</v>
      </c>
      <c r="HO171" s="123" t="s">
        <v>490</v>
      </c>
      <c r="HP171" s="123" t="s">
        <v>490</v>
      </c>
      <c r="HQ171" s="123" t="s">
        <v>490</v>
      </c>
      <c r="HR171" s="123" t="s">
        <v>490</v>
      </c>
      <c r="HS171" s="123" t="s">
        <v>490</v>
      </c>
      <c r="HT171" s="123" t="s">
        <v>490</v>
      </c>
      <c r="HU171" s="123" t="s">
        <v>490</v>
      </c>
      <c r="HV171" s="123" t="s">
        <v>483</v>
      </c>
      <c r="HW171" s="123" t="s">
        <v>483</v>
      </c>
      <c r="HX171" s="123" t="s">
        <v>483</v>
      </c>
      <c r="HY171" s="123" t="s">
        <v>483</v>
      </c>
      <c r="HZ171" s="123" t="s">
        <v>483</v>
      </c>
      <c r="IA171" s="123" t="s">
        <v>483</v>
      </c>
      <c r="IB171" s="123" t="s">
        <v>483</v>
      </c>
      <c r="IC171" s="123" t="s">
        <v>483</v>
      </c>
      <c r="ID171" s="123" t="s">
        <v>483</v>
      </c>
      <c r="IE171" s="123" t="s">
        <v>483</v>
      </c>
      <c r="IF171" s="123" t="s">
        <v>489</v>
      </c>
      <c r="IG171" s="123" t="s">
        <v>489</v>
      </c>
      <c r="IH171" s="123" t="s">
        <v>489</v>
      </c>
      <c r="II171" s="123" t="s">
        <v>489</v>
      </c>
      <c r="IJ171" s="123" t="s">
        <v>489</v>
      </c>
      <c r="IK171" s="123" t="s">
        <v>489</v>
      </c>
      <c r="IL171" s="123" t="s">
        <v>489</v>
      </c>
      <c r="IM171" s="123" t="s">
        <v>489</v>
      </c>
      <c r="IN171" s="123">
        <v>1</v>
      </c>
      <c r="IO171" s="123"/>
      <c r="IP171" s="123"/>
      <c r="IQ171" s="123"/>
      <c r="IR171" s="123"/>
      <c r="IS171" s="123"/>
      <c r="IT171" s="123"/>
      <c r="IU171" s="123"/>
      <c r="IV171" s="123"/>
      <c r="IW171" s="123"/>
      <c r="IX171" s="123"/>
      <c r="IY171" s="123"/>
      <c r="IZ171" s="123"/>
      <c r="JA171" s="123"/>
      <c r="JB171" s="123"/>
      <c r="JC171" s="123"/>
      <c r="JD171" s="123"/>
      <c r="JE171" s="123"/>
      <c r="JF171" s="123"/>
      <c r="JG171" s="123"/>
      <c r="JH171" s="123">
        <v>1</v>
      </c>
      <c r="JI171" s="123"/>
      <c r="JJ171" s="123"/>
      <c r="JK171" s="123"/>
      <c r="JL171" s="123"/>
      <c r="JM171" s="123"/>
      <c r="JN171" s="123">
        <v>2</v>
      </c>
      <c r="JO171" s="123">
        <v>0</v>
      </c>
      <c r="JP171" s="123">
        <v>2</v>
      </c>
      <c r="JQ171" s="123">
        <v>2</v>
      </c>
      <c r="JR171" s="123"/>
      <c r="JS171" s="123" t="s">
        <v>489</v>
      </c>
      <c r="JT171" s="123" t="s">
        <v>483</v>
      </c>
      <c r="JU171" s="123" t="s">
        <v>483</v>
      </c>
      <c r="JV171" s="123" t="s">
        <v>489</v>
      </c>
      <c r="JW171" s="123" t="s">
        <v>489</v>
      </c>
      <c r="JX171" s="123" t="s">
        <v>489</v>
      </c>
      <c r="JY171" s="123" t="s">
        <v>489</v>
      </c>
      <c r="JZ171" s="123" t="s">
        <v>489</v>
      </c>
      <c r="KA171" s="123" t="s">
        <v>489</v>
      </c>
      <c r="KB171" s="123" t="s">
        <v>483</v>
      </c>
      <c r="KC171" s="123" t="s">
        <v>489</v>
      </c>
      <c r="KD171" s="123" t="s">
        <v>1634</v>
      </c>
      <c r="KE171" s="123" t="s">
        <v>2796</v>
      </c>
      <c r="KF171" s="123" t="s">
        <v>740</v>
      </c>
      <c r="KG171" s="123" t="s">
        <v>622</v>
      </c>
      <c r="KH171" s="123" t="s">
        <v>500</v>
      </c>
      <c r="KI171" s="123">
        <v>1</v>
      </c>
      <c r="KJ171" s="123" t="s">
        <v>483</v>
      </c>
      <c r="KK171" s="123" t="s">
        <v>483</v>
      </c>
      <c r="KL171" s="123" t="s">
        <v>483</v>
      </c>
      <c r="KM171" s="123" t="s">
        <v>483</v>
      </c>
      <c r="KN171" s="123" t="s">
        <v>483</v>
      </c>
      <c r="KO171" s="123" t="s">
        <v>483</v>
      </c>
      <c r="KP171" s="123" t="s">
        <v>483</v>
      </c>
      <c r="KQ171" s="123" t="s">
        <v>483</v>
      </c>
      <c r="KR171" s="123" t="s">
        <v>483</v>
      </c>
      <c r="KS171" s="123" t="s">
        <v>483</v>
      </c>
      <c r="KT171" s="123" t="s">
        <v>483</v>
      </c>
      <c r="KU171" s="123" t="s">
        <v>483</v>
      </c>
      <c r="KV171" s="123" t="s">
        <v>483</v>
      </c>
      <c r="KW171" s="123" t="s">
        <v>490</v>
      </c>
      <c r="KX171" s="123" t="s">
        <v>490</v>
      </c>
      <c r="KY171" s="123" t="s">
        <v>483</v>
      </c>
      <c r="KZ171" s="123" t="s">
        <v>490</v>
      </c>
      <c r="LA171" s="123" t="s">
        <v>483</v>
      </c>
      <c r="LB171" s="123" t="s">
        <v>483</v>
      </c>
      <c r="LC171" s="123" t="s">
        <v>490</v>
      </c>
      <c r="LD171" s="123" t="s">
        <v>490</v>
      </c>
      <c r="LE171" s="123" t="s">
        <v>490</v>
      </c>
      <c r="LF171" s="123">
        <v>1</v>
      </c>
      <c r="LG171" s="123">
        <v>6</v>
      </c>
      <c r="LH171" s="123">
        <v>0</v>
      </c>
      <c r="LI171" s="123">
        <v>7</v>
      </c>
      <c r="LJ171" s="123">
        <v>9</v>
      </c>
      <c r="LK171" s="123">
        <v>9</v>
      </c>
      <c r="LL171" s="123">
        <v>9</v>
      </c>
      <c r="LM171" s="123">
        <v>9</v>
      </c>
      <c r="LN171" s="123" t="s">
        <v>483</v>
      </c>
      <c r="LO171" s="123" t="s">
        <v>483</v>
      </c>
      <c r="LP171" s="123" t="s">
        <v>483</v>
      </c>
      <c r="LQ171" s="123" t="s">
        <v>483</v>
      </c>
      <c r="LR171" s="123" t="s">
        <v>483</v>
      </c>
      <c r="LS171" s="123" t="s">
        <v>489</v>
      </c>
      <c r="LT171" s="123" t="s">
        <v>489</v>
      </c>
      <c r="LU171" s="123" t="s">
        <v>489</v>
      </c>
      <c r="LV171" s="123" t="s">
        <v>489</v>
      </c>
      <c r="LW171" s="123" t="s">
        <v>483</v>
      </c>
      <c r="LX171" s="123" t="s">
        <v>483</v>
      </c>
      <c r="LY171" s="123" t="s">
        <v>483</v>
      </c>
      <c r="LZ171" s="123" t="s">
        <v>483</v>
      </c>
      <c r="MA171" s="123" t="s">
        <v>483</v>
      </c>
      <c r="MB171" s="123" t="s">
        <v>483</v>
      </c>
      <c r="MC171" s="123" t="s">
        <v>483</v>
      </c>
      <c r="MD171" s="123" t="s">
        <v>483</v>
      </c>
      <c r="ME171" s="123" t="s">
        <v>483</v>
      </c>
      <c r="MF171" s="123" t="s">
        <v>483</v>
      </c>
      <c r="MG171" s="123" t="s">
        <v>483</v>
      </c>
      <c r="MH171" s="123" t="s">
        <v>483</v>
      </c>
      <c r="MI171" s="123" t="s">
        <v>489</v>
      </c>
      <c r="MJ171" s="123" t="s">
        <v>489</v>
      </c>
      <c r="MK171" s="123" t="s">
        <v>483</v>
      </c>
      <c r="ML171" s="123" t="s">
        <v>483</v>
      </c>
      <c r="MM171" s="123" t="s">
        <v>483</v>
      </c>
      <c r="MN171" s="123" t="s">
        <v>483</v>
      </c>
      <c r="MO171" s="123" t="s">
        <v>483</v>
      </c>
      <c r="MP171" s="123" t="s">
        <v>483</v>
      </c>
      <c r="MQ171" s="123" t="s">
        <v>483</v>
      </c>
      <c r="MR171" s="123" t="s">
        <v>483</v>
      </c>
      <c r="MS171" s="123" t="s">
        <v>483</v>
      </c>
      <c r="MT171" s="123" t="s">
        <v>483</v>
      </c>
      <c r="MU171" s="123" t="s">
        <v>483</v>
      </c>
      <c r="MV171" s="123" t="s">
        <v>483</v>
      </c>
      <c r="MW171" s="123" t="s">
        <v>489</v>
      </c>
      <c r="MX171" s="123" t="s">
        <v>489</v>
      </c>
      <c r="MY171" s="123" t="s">
        <v>483</v>
      </c>
      <c r="MZ171" s="123" t="s">
        <v>483</v>
      </c>
      <c r="NA171" s="123" t="s">
        <v>483</v>
      </c>
      <c r="NB171" s="123" t="s">
        <v>483</v>
      </c>
      <c r="NC171" s="123" t="s">
        <v>483</v>
      </c>
      <c r="ND171" s="123" t="s">
        <v>483</v>
      </c>
      <c r="NE171" s="123" t="s">
        <v>483</v>
      </c>
      <c r="NF171" s="123" t="s">
        <v>483</v>
      </c>
      <c r="NG171" s="123" t="s">
        <v>483</v>
      </c>
      <c r="NH171" s="123" t="s">
        <v>483</v>
      </c>
      <c r="NI171" s="123" t="s">
        <v>483</v>
      </c>
      <c r="NJ171" s="123" t="s">
        <v>483</v>
      </c>
      <c r="NK171" s="123" t="s">
        <v>483</v>
      </c>
      <c r="NL171" s="123" t="s">
        <v>489</v>
      </c>
      <c r="NM171" s="123" t="s">
        <v>483</v>
      </c>
      <c r="NN171" s="123" t="s">
        <v>483</v>
      </c>
      <c r="NO171" s="123" t="s">
        <v>483</v>
      </c>
      <c r="NP171" s="123" t="s">
        <v>483</v>
      </c>
      <c r="NQ171" s="123" t="s">
        <v>483</v>
      </c>
      <c r="NR171" s="123" t="s">
        <v>483</v>
      </c>
      <c r="NS171" s="123" t="s">
        <v>483</v>
      </c>
      <c r="NT171" s="123" t="s">
        <v>483</v>
      </c>
      <c r="NU171" s="123" t="s">
        <v>483</v>
      </c>
      <c r="NV171" s="123" t="s">
        <v>483</v>
      </c>
      <c r="NW171" s="123" t="s">
        <v>483</v>
      </c>
      <c r="NX171" s="123" t="s">
        <v>483</v>
      </c>
      <c r="NY171" s="123" t="s">
        <v>483</v>
      </c>
      <c r="NZ171" s="123" t="s">
        <v>483</v>
      </c>
      <c r="OA171" s="123" t="s">
        <v>483</v>
      </c>
      <c r="OB171" s="123" t="s">
        <v>483</v>
      </c>
      <c r="OC171" s="123" t="s">
        <v>483</v>
      </c>
      <c r="OD171" s="123" t="s">
        <v>483</v>
      </c>
      <c r="OE171" s="123" t="s">
        <v>483</v>
      </c>
      <c r="OF171" s="123" t="s">
        <v>483</v>
      </c>
      <c r="OG171" s="123" t="s">
        <v>483</v>
      </c>
      <c r="OH171" s="123" t="s">
        <v>483</v>
      </c>
      <c r="OI171" s="123" t="s">
        <v>483</v>
      </c>
      <c r="OJ171" s="123" t="s">
        <v>483</v>
      </c>
      <c r="OK171" s="123" t="s">
        <v>483</v>
      </c>
      <c r="OL171" s="123" t="s">
        <v>483</v>
      </c>
      <c r="OM171" s="123" t="s">
        <v>483</v>
      </c>
      <c r="ON171" s="123" t="s">
        <v>483</v>
      </c>
      <c r="OO171" s="123" t="s">
        <v>483</v>
      </c>
      <c r="OP171" s="123" t="s">
        <v>483</v>
      </c>
      <c r="OQ171" s="123" t="s">
        <v>483</v>
      </c>
      <c r="OR171" s="123" t="s">
        <v>483</v>
      </c>
      <c r="OS171" s="123" t="s">
        <v>483</v>
      </c>
      <c r="OT171" s="123" t="s">
        <v>483</v>
      </c>
      <c r="OU171" s="123" t="s">
        <v>483</v>
      </c>
      <c r="OV171" s="123" t="s">
        <v>489</v>
      </c>
      <c r="OW171" s="123" t="s">
        <v>575</v>
      </c>
      <c r="OX171" s="123" t="s">
        <v>483</v>
      </c>
      <c r="OY171" s="123" t="s">
        <v>489</v>
      </c>
      <c r="OZ171" s="123" t="s">
        <v>483</v>
      </c>
      <c r="PA171" s="123" t="s">
        <v>483</v>
      </c>
      <c r="PB171" s="123" t="s">
        <v>483</v>
      </c>
      <c r="PC171" s="123" t="s">
        <v>483</v>
      </c>
      <c r="PD171" s="123" t="s">
        <v>483</v>
      </c>
      <c r="PE171" s="123" t="s">
        <v>483</v>
      </c>
      <c r="PF171" s="123" t="s">
        <v>483</v>
      </c>
      <c r="PG171" s="123" t="s">
        <v>483</v>
      </c>
      <c r="PH171" s="123" t="s">
        <v>483</v>
      </c>
      <c r="PI171" s="123" t="s">
        <v>483</v>
      </c>
      <c r="PJ171" s="123" t="s">
        <v>483</v>
      </c>
      <c r="PK171" s="123" t="s">
        <v>483</v>
      </c>
      <c r="PL171" s="123" t="s">
        <v>483</v>
      </c>
      <c r="PM171" s="123" t="s">
        <v>483</v>
      </c>
      <c r="PN171" s="123" t="s">
        <v>483</v>
      </c>
      <c r="PO171" s="123" t="s">
        <v>489</v>
      </c>
      <c r="PP171" s="123" t="s">
        <v>483</v>
      </c>
      <c r="PQ171" s="123" t="s">
        <v>489</v>
      </c>
      <c r="PR171" s="123" t="s">
        <v>483</v>
      </c>
      <c r="PS171" s="123" t="s">
        <v>483</v>
      </c>
      <c r="PT171" s="123" t="s">
        <v>483</v>
      </c>
      <c r="PU171" s="123" t="s">
        <v>574</v>
      </c>
      <c r="PV171" s="123" t="s">
        <v>574</v>
      </c>
      <c r="PW171" s="123" t="s">
        <v>574</v>
      </c>
      <c r="PX171" s="123" t="s">
        <v>574</v>
      </c>
      <c r="PY171" s="123" t="s">
        <v>574</v>
      </c>
      <c r="PZ171" s="123" t="s">
        <v>483</v>
      </c>
      <c r="QA171" s="123" t="s">
        <v>583</v>
      </c>
      <c r="QB171" s="123" t="s">
        <v>483</v>
      </c>
      <c r="QC171" s="123" t="s">
        <v>572</v>
      </c>
      <c r="QD171" s="123" t="s">
        <v>483</v>
      </c>
      <c r="QE171" s="123" t="s">
        <v>838</v>
      </c>
      <c r="QF171" s="123"/>
      <c r="QG171" s="123"/>
      <c r="QH171" s="123" t="s">
        <v>489</v>
      </c>
      <c r="QI171" s="123" t="s">
        <v>483</v>
      </c>
      <c r="QJ171" s="123" t="s">
        <v>483</v>
      </c>
      <c r="QK171" s="123"/>
      <c r="QL171" s="123" t="s">
        <v>483</v>
      </c>
      <c r="QM171" s="123" t="s">
        <v>483</v>
      </c>
      <c r="QN171" s="123" t="s">
        <v>483</v>
      </c>
      <c r="QO171" s="123" t="s">
        <v>483</v>
      </c>
      <c r="QP171" s="123" t="s">
        <v>483</v>
      </c>
      <c r="QQ171" s="123">
        <v>0</v>
      </c>
      <c r="QR171" s="123">
        <v>0</v>
      </c>
      <c r="QS171" s="123">
        <v>0</v>
      </c>
      <c r="QT171" s="123"/>
      <c r="QU171" s="90" t="s">
        <v>4479</v>
      </c>
      <c r="QV171" s="90" t="s">
        <v>4484</v>
      </c>
      <c r="QW171" s="84"/>
      <c r="QX171" s="80"/>
      <c r="QY171" s="80"/>
      <c r="QZ171" s="80"/>
      <c r="RA171" s="52"/>
      <c r="RB171" s="80"/>
      <c r="RC171" s="80"/>
      <c r="RD171" s="80"/>
      <c r="RE171" s="80"/>
      <c r="RF171" s="80"/>
      <c r="RG171" s="80"/>
      <c r="RH171" s="84"/>
      <c r="RI171" s="84"/>
      <c r="RJ171" s="84"/>
      <c r="RK171" s="80"/>
      <c r="RL171" s="80"/>
      <c r="RM171" s="80"/>
      <c r="RN171" s="80"/>
      <c r="RO171" s="84"/>
      <c r="RP171" s="80"/>
      <c r="RQ171" s="52"/>
      <c r="RR171" s="80"/>
      <c r="RS171" s="80">
        <v>0</v>
      </c>
      <c r="RT171" s="80"/>
      <c r="RU171" s="80"/>
      <c r="RV171" s="80">
        <v>0</v>
      </c>
      <c r="RW171" s="80"/>
      <c r="RX171" s="80"/>
      <c r="RY171" s="84"/>
      <c r="RZ171" s="84"/>
      <c r="SA171" s="188" t="s">
        <v>6864</v>
      </c>
      <c r="SB171" s="199" t="s">
        <v>4782</v>
      </c>
      <c r="SC171" s="90"/>
      <c r="SD171" s="229" t="s">
        <v>5789</v>
      </c>
      <c r="SE171" s="123"/>
      <c r="SF171" s="114"/>
      <c r="SG171" s="114"/>
      <c r="SH171" s="114"/>
      <c r="SI171" s="114"/>
      <c r="SJ171" s="114"/>
      <c r="SK171" s="114"/>
      <c r="SL171" s="114"/>
      <c r="SM171" s="114"/>
      <c r="SN171" s="242"/>
      <c r="SO171" s="114"/>
      <c r="SQ171" s="123"/>
      <c r="SR171" s="123" t="s">
        <v>6865</v>
      </c>
      <c r="ST171" s="174" t="s">
        <v>489</v>
      </c>
      <c r="SV171" s="235" t="s">
        <v>4478</v>
      </c>
    </row>
    <row r="172" spans="1:516" s="98" customFormat="1" ht="84.75" customHeight="1" x14ac:dyDescent="0.25">
      <c r="A172" s="123" t="s">
        <v>2828</v>
      </c>
      <c r="B172" s="93">
        <v>234</v>
      </c>
      <c r="C172" s="123">
        <v>2019</v>
      </c>
      <c r="D172" s="94" t="s">
        <v>4073</v>
      </c>
      <c r="E172" s="123">
        <v>17</v>
      </c>
      <c r="F172" s="123" t="s">
        <v>598</v>
      </c>
      <c r="G172" s="114" t="s">
        <v>2829</v>
      </c>
      <c r="H172" s="123" t="s">
        <v>2830</v>
      </c>
      <c r="I172" s="123" t="s">
        <v>5059</v>
      </c>
      <c r="J172" s="123" t="s">
        <v>2831</v>
      </c>
      <c r="K172" s="123" t="s">
        <v>657</v>
      </c>
      <c r="L172" s="123" t="s">
        <v>2832</v>
      </c>
      <c r="M172" s="123">
        <v>3</v>
      </c>
      <c r="N172" s="123"/>
      <c r="O172" s="123" t="s">
        <v>608</v>
      </c>
      <c r="P172" s="123" t="s">
        <v>2833</v>
      </c>
      <c r="Q172" s="123">
        <v>5949571667</v>
      </c>
      <c r="R172" s="101" t="s">
        <v>4903</v>
      </c>
      <c r="S172" s="97">
        <v>55884</v>
      </c>
      <c r="T172" s="97" t="s">
        <v>631</v>
      </c>
      <c r="U172" s="97" t="s">
        <v>2834</v>
      </c>
      <c r="V172" s="112" t="s">
        <v>4945</v>
      </c>
      <c r="W172" s="97" t="s">
        <v>586</v>
      </c>
      <c r="X172" s="186" t="s">
        <v>4946</v>
      </c>
      <c r="Y172" s="101" t="s">
        <v>4903</v>
      </c>
      <c r="Z172" s="123">
        <v>22</v>
      </c>
      <c r="AA172" s="123">
        <v>8</v>
      </c>
      <c r="AB172" s="123">
        <v>4</v>
      </c>
      <c r="AC172" s="123">
        <v>10</v>
      </c>
      <c r="AD172" s="123">
        <v>17</v>
      </c>
      <c r="AE172" s="123">
        <v>6</v>
      </c>
      <c r="AF172" s="123">
        <v>6</v>
      </c>
      <c r="AG172" s="123">
        <v>5</v>
      </c>
      <c r="AH172" s="123">
        <v>14</v>
      </c>
      <c r="AI172" s="123">
        <v>10</v>
      </c>
      <c r="AJ172" s="123">
        <v>15</v>
      </c>
      <c r="AK172" s="123">
        <v>39</v>
      </c>
      <c r="AL172" s="123">
        <v>100</v>
      </c>
      <c r="AM172" s="123">
        <v>74</v>
      </c>
      <c r="AN172" s="123">
        <v>94</v>
      </c>
      <c r="AO172" s="123">
        <v>55</v>
      </c>
      <c r="AP172" s="123">
        <v>21</v>
      </c>
      <c r="AQ172" s="123">
        <v>0</v>
      </c>
      <c r="AR172" s="123"/>
      <c r="AS172" s="123"/>
      <c r="AT172" s="123" t="s">
        <v>483</v>
      </c>
      <c r="AU172" s="123" t="s">
        <v>483</v>
      </c>
      <c r="AV172" s="123" t="s">
        <v>585</v>
      </c>
      <c r="AW172" s="123">
        <v>60</v>
      </c>
      <c r="AX172" s="123" t="s">
        <v>637</v>
      </c>
      <c r="AY172" s="123" t="s">
        <v>483</v>
      </c>
      <c r="AZ172" s="123" t="s">
        <v>489</v>
      </c>
      <c r="BA172" s="123" t="s">
        <v>483</v>
      </c>
      <c r="BB172" s="123" t="s">
        <v>483</v>
      </c>
      <c r="BC172" s="123" t="s">
        <v>483</v>
      </c>
      <c r="BD172" s="123" t="s">
        <v>623</v>
      </c>
      <c r="BE172" s="123" t="s">
        <v>490</v>
      </c>
      <c r="BF172" s="123" t="s">
        <v>483</v>
      </c>
      <c r="BG172" s="123" t="s">
        <v>483</v>
      </c>
      <c r="BH172" s="123" t="s">
        <v>490</v>
      </c>
      <c r="BI172" s="123" t="s">
        <v>490</v>
      </c>
      <c r="BJ172" s="123" t="s">
        <v>490</v>
      </c>
      <c r="BK172" s="123" t="s">
        <v>490</v>
      </c>
      <c r="BL172" s="123" t="s">
        <v>483</v>
      </c>
      <c r="BM172" s="123" t="s">
        <v>483</v>
      </c>
      <c r="BN172" s="123" t="s">
        <v>483</v>
      </c>
      <c r="BO172" s="123" t="s">
        <v>483</v>
      </c>
      <c r="BP172" s="123" t="s">
        <v>483</v>
      </c>
      <c r="BQ172" s="123" t="s">
        <v>483</v>
      </c>
      <c r="BR172" s="123" t="s">
        <v>483</v>
      </c>
      <c r="BS172" s="123" t="s">
        <v>483</v>
      </c>
      <c r="BT172" s="123" t="s">
        <v>490</v>
      </c>
      <c r="BU172" s="123" t="s">
        <v>483</v>
      </c>
      <c r="BV172" s="123" t="s">
        <v>483</v>
      </c>
      <c r="BW172" s="123" t="s">
        <v>483</v>
      </c>
      <c r="BX172" s="123" t="s">
        <v>483</v>
      </c>
      <c r="BY172" s="123" t="s">
        <v>490</v>
      </c>
      <c r="BZ172" s="123" t="s">
        <v>483</v>
      </c>
      <c r="CA172" s="123" t="s">
        <v>483</v>
      </c>
      <c r="CB172" s="123" t="s">
        <v>483</v>
      </c>
      <c r="CC172" s="123" t="s">
        <v>490</v>
      </c>
      <c r="CD172" s="123" t="s">
        <v>483</v>
      </c>
      <c r="CE172" s="123" t="s">
        <v>483</v>
      </c>
      <c r="CF172" s="123"/>
      <c r="CG172" s="123" t="s">
        <v>483</v>
      </c>
      <c r="CH172" s="123" t="s">
        <v>483</v>
      </c>
      <c r="CI172" s="123" t="s">
        <v>483</v>
      </c>
      <c r="CJ172" s="123" t="s">
        <v>483</v>
      </c>
      <c r="CK172" s="123" t="s">
        <v>483</v>
      </c>
      <c r="CL172" s="123" t="s">
        <v>483</v>
      </c>
      <c r="CM172" s="123" t="s">
        <v>483</v>
      </c>
      <c r="CN172" s="123" t="s">
        <v>483</v>
      </c>
      <c r="CO172" s="123" t="s">
        <v>489</v>
      </c>
      <c r="CP172" s="123" t="s">
        <v>483</v>
      </c>
      <c r="CQ172" s="123" t="s">
        <v>483</v>
      </c>
      <c r="CR172" s="123" t="s">
        <v>483</v>
      </c>
      <c r="CS172" s="123" t="s">
        <v>483</v>
      </c>
      <c r="CT172" s="123" t="s">
        <v>483</v>
      </c>
      <c r="CU172" s="123" t="s">
        <v>483</v>
      </c>
      <c r="CV172" s="123" t="s">
        <v>483</v>
      </c>
      <c r="CW172" s="123" t="s">
        <v>483</v>
      </c>
      <c r="CX172" s="123" t="s">
        <v>483</v>
      </c>
      <c r="CY172" s="123" t="s">
        <v>489</v>
      </c>
      <c r="CZ172" s="123" t="s">
        <v>483</v>
      </c>
      <c r="DA172" s="123" t="s">
        <v>483</v>
      </c>
      <c r="DB172" s="123" t="s">
        <v>483</v>
      </c>
      <c r="DC172" s="123" t="s">
        <v>489</v>
      </c>
      <c r="DD172" s="123" t="s">
        <v>483</v>
      </c>
      <c r="DE172" s="123" t="s">
        <v>489</v>
      </c>
      <c r="DF172" s="123" t="s">
        <v>483</v>
      </c>
      <c r="DG172" s="123" t="s">
        <v>483</v>
      </c>
      <c r="DH172" s="123" t="s">
        <v>483</v>
      </c>
      <c r="DI172" s="123" t="s">
        <v>483</v>
      </c>
      <c r="DJ172" s="123" t="s">
        <v>483</v>
      </c>
      <c r="DK172" s="123" t="s">
        <v>483</v>
      </c>
      <c r="DL172" s="123" t="s">
        <v>483</v>
      </c>
      <c r="DM172" s="123" t="s">
        <v>581</v>
      </c>
      <c r="DN172" s="123" t="s">
        <v>483</v>
      </c>
      <c r="DO172" s="123" t="s">
        <v>483</v>
      </c>
      <c r="DP172" s="123" t="s">
        <v>483</v>
      </c>
      <c r="DQ172" s="123" t="s">
        <v>483</v>
      </c>
      <c r="DR172" s="123" t="s">
        <v>490</v>
      </c>
      <c r="DS172" s="123" t="s">
        <v>483</v>
      </c>
      <c r="DT172" s="123" t="s">
        <v>483</v>
      </c>
      <c r="DU172" s="123" t="s">
        <v>483</v>
      </c>
      <c r="DV172" s="123" t="s">
        <v>483</v>
      </c>
      <c r="DW172" s="123" t="s">
        <v>483</v>
      </c>
      <c r="DX172" s="123" t="s">
        <v>490</v>
      </c>
      <c r="DY172" s="123" t="s">
        <v>483</v>
      </c>
      <c r="DZ172" s="123" t="s">
        <v>483</v>
      </c>
      <c r="EA172" s="123" t="s">
        <v>483</v>
      </c>
      <c r="EB172" s="123" t="s">
        <v>483</v>
      </c>
      <c r="EC172" s="123" t="s">
        <v>483</v>
      </c>
      <c r="ED172" s="123" t="s">
        <v>483</v>
      </c>
      <c r="EE172" s="123">
        <v>1</v>
      </c>
      <c r="EF172" s="123">
        <v>3</v>
      </c>
      <c r="EG172" s="123">
        <v>3</v>
      </c>
      <c r="EH172" s="123" t="s">
        <v>489</v>
      </c>
      <c r="EI172" s="123" t="s">
        <v>483</v>
      </c>
      <c r="EJ172" s="123" t="s">
        <v>483</v>
      </c>
      <c r="EK172" s="123" t="s">
        <v>490</v>
      </c>
      <c r="EL172" s="123" t="s">
        <v>483</v>
      </c>
      <c r="EM172" s="123" t="s">
        <v>490</v>
      </c>
      <c r="EN172" s="123" t="s">
        <v>483</v>
      </c>
      <c r="EO172" s="123" t="s">
        <v>483</v>
      </c>
      <c r="EP172" s="123" t="s">
        <v>483</v>
      </c>
      <c r="EQ172" s="123" t="s">
        <v>483</v>
      </c>
      <c r="ER172" s="123" t="s">
        <v>483</v>
      </c>
      <c r="ES172" s="123" t="s">
        <v>483</v>
      </c>
      <c r="ET172" s="123" t="s">
        <v>483</v>
      </c>
      <c r="EU172" s="123" t="s">
        <v>483</v>
      </c>
      <c r="EV172" s="123" t="s">
        <v>483</v>
      </c>
      <c r="EW172" s="123" t="s">
        <v>483</v>
      </c>
      <c r="EX172" s="123" t="s">
        <v>483</v>
      </c>
      <c r="EY172" s="123" t="s">
        <v>483</v>
      </c>
      <c r="EZ172" s="123" t="s">
        <v>483</v>
      </c>
      <c r="FA172" s="123" t="s">
        <v>483</v>
      </c>
      <c r="FB172" s="123" t="s">
        <v>483</v>
      </c>
      <c r="FC172" s="123" t="s">
        <v>483</v>
      </c>
      <c r="FD172" s="123" t="s">
        <v>483</v>
      </c>
      <c r="FE172" s="123" t="s">
        <v>483</v>
      </c>
      <c r="FF172" s="123" t="s">
        <v>483</v>
      </c>
      <c r="FG172" s="123" t="s">
        <v>483</v>
      </c>
      <c r="FH172" s="123" t="s">
        <v>483</v>
      </c>
      <c r="FI172" s="123" t="s">
        <v>483</v>
      </c>
      <c r="FJ172" s="123" t="s">
        <v>483</v>
      </c>
      <c r="FK172" s="123" t="s">
        <v>483</v>
      </c>
      <c r="FL172" s="123" t="s">
        <v>483</v>
      </c>
      <c r="FM172" s="123" t="s">
        <v>483</v>
      </c>
      <c r="FN172" s="123" t="s">
        <v>483</v>
      </c>
      <c r="FO172" s="123" t="s">
        <v>490</v>
      </c>
      <c r="FP172" s="123" t="s">
        <v>483</v>
      </c>
      <c r="FQ172" s="123" t="s">
        <v>483</v>
      </c>
      <c r="FR172" s="123" t="s">
        <v>483</v>
      </c>
      <c r="FS172" s="123" t="s">
        <v>483</v>
      </c>
      <c r="FT172" s="123" t="s">
        <v>483</v>
      </c>
      <c r="FU172" s="123" t="s">
        <v>483</v>
      </c>
      <c r="FV172" s="123" t="s">
        <v>483</v>
      </c>
      <c r="FW172" s="123" t="s">
        <v>483</v>
      </c>
      <c r="FX172" s="123" t="s">
        <v>483</v>
      </c>
      <c r="FY172" s="123" t="s">
        <v>483</v>
      </c>
      <c r="FZ172" s="123" t="s">
        <v>483</v>
      </c>
      <c r="GA172" s="123" t="s">
        <v>483</v>
      </c>
      <c r="GB172" s="123" t="s">
        <v>483</v>
      </c>
      <c r="GC172" s="123" t="s">
        <v>483</v>
      </c>
      <c r="GD172" s="123" t="s">
        <v>483</v>
      </c>
      <c r="GE172" s="123" t="s">
        <v>483</v>
      </c>
      <c r="GF172" s="123" t="s">
        <v>483</v>
      </c>
      <c r="GG172" s="123" t="s">
        <v>483</v>
      </c>
      <c r="GH172" s="123" t="s">
        <v>483</v>
      </c>
      <c r="GI172" s="123" t="s">
        <v>483</v>
      </c>
      <c r="GJ172" s="123" t="s">
        <v>483</v>
      </c>
      <c r="GK172" s="123" t="s">
        <v>483</v>
      </c>
      <c r="GL172" s="123" t="s">
        <v>483</v>
      </c>
      <c r="GM172" s="123" t="s">
        <v>483</v>
      </c>
      <c r="GN172" s="123" t="s">
        <v>483</v>
      </c>
      <c r="GO172" s="123" t="s">
        <v>483</v>
      </c>
      <c r="GP172" s="123" t="s">
        <v>483</v>
      </c>
      <c r="GQ172" s="123" t="s">
        <v>490</v>
      </c>
      <c r="GR172" s="123" t="s">
        <v>490</v>
      </c>
      <c r="GS172" s="123" t="s">
        <v>490</v>
      </c>
      <c r="GT172" s="123" t="s">
        <v>490</v>
      </c>
      <c r="GU172" s="123" t="s">
        <v>490</v>
      </c>
      <c r="GV172" s="123" t="s">
        <v>490</v>
      </c>
      <c r="GW172" s="123" t="s">
        <v>490</v>
      </c>
      <c r="GX172" s="123" t="s">
        <v>490</v>
      </c>
      <c r="GY172" s="123" t="s">
        <v>483</v>
      </c>
      <c r="GZ172" s="123" t="s">
        <v>483</v>
      </c>
      <c r="HA172" s="123" t="s">
        <v>483</v>
      </c>
      <c r="HB172" s="123" t="s">
        <v>483</v>
      </c>
      <c r="HC172" s="123" t="s">
        <v>483</v>
      </c>
      <c r="HD172" s="123" t="s">
        <v>483</v>
      </c>
      <c r="HE172" s="123" t="s">
        <v>483</v>
      </c>
      <c r="HF172" s="123" t="s">
        <v>483</v>
      </c>
      <c r="HG172" s="123" t="s">
        <v>483</v>
      </c>
      <c r="HH172" s="123" t="s">
        <v>483</v>
      </c>
      <c r="HI172" s="123" t="s">
        <v>490</v>
      </c>
      <c r="HJ172" s="123" t="s">
        <v>483</v>
      </c>
      <c r="HK172" s="123" t="s">
        <v>490</v>
      </c>
      <c r="HL172" s="123" t="s">
        <v>490</v>
      </c>
      <c r="HM172" s="123" t="s">
        <v>483</v>
      </c>
      <c r="HN172" s="123" t="s">
        <v>483</v>
      </c>
      <c r="HO172" s="123" t="s">
        <v>483</v>
      </c>
      <c r="HP172" s="123" t="s">
        <v>483</v>
      </c>
      <c r="HQ172" s="123" t="s">
        <v>483</v>
      </c>
      <c r="HR172" s="123" t="s">
        <v>483</v>
      </c>
      <c r="HS172" s="123" t="s">
        <v>483</v>
      </c>
      <c r="HT172" s="123" t="s">
        <v>483</v>
      </c>
      <c r="HU172" s="123" t="s">
        <v>483</v>
      </c>
      <c r="HV172" s="123" t="s">
        <v>483</v>
      </c>
      <c r="HW172" s="123" t="s">
        <v>483</v>
      </c>
      <c r="HX172" s="123" t="s">
        <v>483</v>
      </c>
      <c r="HY172" s="123" t="s">
        <v>483</v>
      </c>
      <c r="HZ172" s="123" t="s">
        <v>483</v>
      </c>
      <c r="IA172" s="123" t="s">
        <v>483</v>
      </c>
      <c r="IB172" s="123" t="s">
        <v>483</v>
      </c>
      <c r="IC172" s="123" t="s">
        <v>489</v>
      </c>
      <c r="ID172" s="123" t="s">
        <v>483</v>
      </c>
      <c r="IE172" s="123" t="s">
        <v>483</v>
      </c>
      <c r="IF172" s="123" t="s">
        <v>490</v>
      </c>
      <c r="IG172" s="123" t="s">
        <v>490</v>
      </c>
      <c r="IH172" s="123" t="s">
        <v>490</v>
      </c>
      <c r="II172" s="123" t="s">
        <v>490</v>
      </c>
      <c r="IJ172" s="123" t="s">
        <v>490</v>
      </c>
      <c r="IK172" s="123" t="s">
        <v>483</v>
      </c>
      <c r="IL172" s="123" t="s">
        <v>483</v>
      </c>
      <c r="IM172" s="123" t="s">
        <v>483</v>
      </c>
      <c r="IN172" s="123">
        <v>1</v>
      </c>
      <c r="IO172" s="123"/>
      <c r="IP172" s="123">
        <v>1</v>
      </c>
      <c r="IQ172" s="123"/>
      <c r="IR172" s="123">
        <v>5</v>
      </c>
      <c r="IS172" s="123"/>
      <c r="IT172" s="123"/>
      <c r="IU172" s="123"/>
      <c r="IV172" s="123">
        <v>5</v>
      </c>
      <c r="IW172" s="123"/>
      <c r="IX172" s="123">
        <v>1</v>
      </c>
      <c r="IY172" s="123"/>
      <c r="IZ172" s="123">
        <v>1</v>
      </c>
      <c r="JA172" s="123"/>
      <c r="JB172" s="123"/>
      <c r="JC172" s="123"/>
      <c r="JD172" s="123">
        <v>1</v>
      </c>
      <c r="JE172" s="123"/>
      <c r="JF172" s="123"/>
      <c r="JG172" s="123"/>
      <c r="JH172" s="123">
        <v>1</v>
      </c>
      <c r="JI172" s="123"/>
      <c r="JJ172" s="123">
        <v>6</v>
      </c>
      <c r="JK172" s="123"/>
      <c r="JL172" s="123"/>
      <c r="JM172" s="123"/>
      <c r="JN172" s="123">
        <v>22</v>
      </c>
      <c r="JO172" s="123">
        <v>0</v>
      </c>
      <c r="JP172" s="123">
        <v>22</v>
      </c>
      <c r="JQ172" s="123">
        <v>11</v>
      </c>
      <c r="JR172" s="123"/>
      <c r="JS172" s="123" t="s">
        <v>483</v>
      </c>
      <c r="JT172" s="123" t="s">
        <v>483</v>
      </c>
      <c r="JU172" s="123" t="s">
        <v>483</v>
      </c>
      <c r="JV172" s="123" t="s">
        <v>483</v>
      </c>
      <c r="JW172" s="123" t="s">
        <v>483</v>
      </c>
      <c r="JX172" s="123" t="s">
        <v>483</v>
      </c>
      <c r="JY172" s="123" t="s">
        <v>483</v>
      </c>
      <c r="JZ172" s="123" t="s">
        <v>483</v>
      </c>
      <c r="KA172" s="123" t="s">
        <v>483</v>
      </c>
      <c r="KB172" s="123" t="s">
        <v>483</v>
      </c>
      <c r="KC172" s="123" t="s">
        <v>483</v>
      </c>
      <c r="KD172" s="123" t="s">
        <v>2835</v>
      </c>
      <c r="KE172" s="123" t="s">
        <v>2836</v>
      </c>
      <c r="KF172" s="123" t="s">
        <v>2837</v>
      </c>
      <c r="KG172" s="123" t="s">
        <v>622</v>
      </c>
      <c r="KH172" s="123" t="s">
        <v>500</v>
      </c>
      <c r="KI172" s="123">
        <v>2</v>
      </c>
      <c r="KJ172" s="123" t="s">
        <v>483</v>
      </c>
      <c r="KK172" s="123" t="s">
        <v>483</v>
      </c>
      <c r="KL172" s="123" t="s">
        <v>483</v>
      </c>
      <c r="KM172" s="123" t="s">
        <v>483</v>
      </c>
      <c r="KN172" s="123" t="s">
        <v>483</v>
      </c>
      <c r="KO172" s="123" t="s">
        <v>483</v>
      </c>
      <c r="KP172" s="123" t="s">
        <v>483</v>
      </c>
      <c r="KQ172" s="123" t="s">
        <v>483</v>
      </c>
      <c r="KR172" s="123" t="s">
        <v>483</v>
      </c>
      <c r="KS172" s="123" t="s">
        <v>483</v>
      </c>
      <c r="KT172" s="123" t="s">
        <v>483</v>
      </c>
      <c r="KU172" s="123" t="s">
        <v>483</v>
      </c>
      <c r="KV172" s="123" t="s">
        <v>483</v>
      </c>
      <c r="KW172" s="123" t="s">
        <v>483</v>
      </c>
      <c r="KX172" s="123" t="s">
        <v>483</v>
      </c>
      <c r="KY172" s="123" t="s">
        <v>483</v>
      </c>
      <c r="KZ172" s="123" t="s">
        <v>483</v>
      </c>
      <c r="LA172" s="123" t="s">
        <v>483</v>
      </c>
      <c r="LB172" s="123" t="s">
        <v>483</v>
      </c>
      <c r="LC172" s="123" t="s">
        <v>483</v>
      </c>
      <c r="LD172" s="123" t="s">
        <v>483</v>
      </c>
      <c r="LE172" s="123" t="s">
        <v>490</v>
      </c>
      <c r="LF172" s="123"/>
      <c r="LG172" s="123">
        <v>9</v>
      </c>
      <c r="LH172" s="123"/>
      <c r="LI172" s="123">
        <v>9</v>
      </c>
      <c r="LJ172" s="123">
        <v>12</v>
      </c>
      <c r="LK172" s="123">
        <v>21</v>
      </c>
      <c r="LL172" s="123">
        <v>3</v>
      </c>
      <c r="LM172" s="123">
        <v>24</v>
      </c>
      <c r="LN172" s="123" t="s">
        <v>483</v>
      </c>
      <c r="LO172" s="123" t="s">
        <v>483</v>
      </c>
      <c r="LP172" s="123" t="s">
        <v>483</v>
      </c>
      <c r="LQ172" s="123" t="s">
        <v>489</v>
      </c>
      <c r="LR172" s="123" t="s">
        <v>483</v>
      </c>
      <c r="LS172" s="123" t="s">
        <v>489</v>
      </c>
      <c r="LT172" s="123" t="s">
        <v>489</v>
      </c>
      <c r="LU172" s="123" t="s">
        <v>489</v>
      </c>
      <c r="LV172" s="123" t="s">
        <v>489</v>
      </c>
      <c r="LW172" s="123" t="s">
        <v>483</v>
      </c>
      <c r="LX172" s="123" t="s">
        <v>489</v>
      </c>
      <c r="LY172" s="123" t="s">
        <v>483</v>
      </c>
      <c r="LZ172" s="123" t="s">
        <v>489</v>
      </c>
      <c r="MA172" s="123" t="s">
        <v>489</v>
      </c>
      <c r="MB172" s="123" t="s">
        <v>489</v>
      </c>
      <c r="MC172" s="123" t="s">
        <v>489</v>
      </c>
      <c r="MD172" s="123" t="s">
        <v>489</v>
      </c>
      <c r="ME172" s="123" t="s">
        <v>489</v>
      </c>
      <c r="MF172" s="123" t="s">
        <v>483</v>
      </c>
      <c r="MG172" s="123" t="s">
        <v>483</v>
      </c>
      <c r="MH172" s="123" t="s">
        <v>483</v>
      </c>
      <c r="MI172" s="123" t="s">
        <v>483</v>
      </c>
      <c r="MJ172" s="123" t="s">
        <v>483</v>
      </c>
      <c r="MK172" s="123" t="s">
        <v>483</v>
      </c>
      <c r="ML172" s="123" t="s">
        <v>483</v>
      </c>
      <c r="MM172" s="123" t="s">
        <v>483</v>
      </c>
      <c r="MN172" s="123" t="s">
        <v>483</v>
      </c>
      <c r="MO172" s="123" t="s">
        <v>483</v>
      </c>
      <c r="MP172" s="123" t="s">
        <v>483</v>
      </c>
      <c r="MQ172" s="123" t="s">
        <v>483</v>
      </c>
      <c r="MR172" s="123" t="s">
        <v>483</v>
      </c>
      <c r="MS172" s="123" t="s">
        <v>483</v>
      </c>
      <c r="MT172" s="123" t="s">
        <v>483</v>
      </c>
      <c r="MU172" s="123" t="s">
        <v>483</v>
      </c>
      <c r="MV172" s="123" t="s">
        <v>483</v>
      </c>
      <c r="MW172" s="123" t="s">
        <v>489</v>
      </c>
      <c r="MX172" s="123" t="s">
        <v>483</v>
      </c>
      <c r="MY172" s="123" t="s">
        <v>483</v>
      </c>
      <c r="MZ172" s="123" t="s">
        <v>483</v>
      </c>
      <c r="NA172" s="123" t="s">
        <v>483</v>
      </c>
      <c r="NB172" s="123" t="s">
        <v>483</v>
      </c>
      <c r="NC172" s="123" t="s">
        <v>483</v>
      </c>
      <c r="ND172" s="123" t="s">
        <v>483</v>
      </c>
      <c r="NE172" s="123" t="s">
        <v>483</v>
      </c>
      <c r="NF172" s="123" t="s">
        <v>483</v>
      </c>
      <c r="NG172" s="123" t="s">
        <v>483</v>
      </c>
      <c r="NH172" s="123" t="s">
        <v>483</v>
      </c>
      <c r="NI172" s="123" t="s">
        <v>483</v>
      </c>
      <c r="NJ172" s="123" t="s">
        <v>483</v>
      </c>
      <c r="NK172" s="123" t="s">
        <v>483</v>
      </c>
      <c r="NL172" s="123" t="s">
        <v>483</v>
      </c>
      <c r="NM172" s="123" t="s">
        <v>483</v>
      </c>
      <c r="NN172" s="123" t="s">
        <v>483</v>
      </c>
      <c r="NO172" s="123" t="s">
        <v>483</v>
      </c>
      <c r="NP172" s="123" t="s">
        <v>483</v>
      </c>
      <c r="NQ172" s="123" t="s">
        <v>483</v>
      </c>
      <c r="NR172" s="123" t="s">
        <v>483</v>
      </c>
      <c r="NS172" s="123" t="s">
        <v>483</v>
      </c>
      <c r="NT172" s="123" t="s">
        <v>483</v>
      </c>
      <c r="NU172" s="123" t="s">
        <v>483</v>
      </c>
      <c r="NV172" s="123" t="s">
        <v>483</v>
      </c>
      <c r="NW172" s="123" t="s">
        <v>483</v>
      </c>
      <c r="NX172" s="123" t="s">
        <v>483</v>
      </c>
      <c r="NY172" s="123" t="s">
        <v>483</v>
      </c>
      <c r="NZ172" s="123" t="s">
        <v>483</v>
      </c>
      <c r="OA172" s="123" t="s">
        <v>489</v>
      </c>
      <c r="OB172" s="123" t="s">
        <v>483</v>
      </c>
      <c r="OC172" s="123" t="s">
        <v>483</v>
      </c>
      <c r="OD172" s="123" t="s">
        <v>483</v>
      </c>
      <c r="OE172" s="123" t="s">
        <v>483</v>
      </c>
      <c r="OF172" s="123" t="s">
        <v>483</v>
      </c>
      <c r="OG172" s="123" t="s">
        <v>483</v>
      </c>
      <c r="OH172" s="123" t="s">
        <v>483</v>
      </c>
      <c r="OI172" s="123" t="s">
        <v>483</v>
      </c>
      <c r="OJ172" s="123" t="s">
        <v>483</v>
      </c>
      <c r="OK172" s="123" t="s">
        <v>483</v>
      </c>
      <c r="OL172" s="123" t="s">
        <v>483</v>
      </c>
      <c r="OM172" s="123" t="s">
        <v>483</v>
      </c>
      <c r="ON172" s="123" t="s">
        <v>483</v>
      </c>
      <c r="OO172" s="123" t="s">
        <v>483</v>
      </c>
      <c r="OP172" s="123" t="s">
        <v>483</v>
      </c>
      <c r="OQ172" s="123" t="s">
        <v>489</v>
      </c>
      <c r="OR172" s="123" t="s">
        <v>483</v>
      </c>
      <c r="OS172" s="123" t="s">
        <v>483</v>
      </c>
      <c r="OT172" s="123" t="s">
        <v>483</v>
      </c>
      <c r="OU172" s="123" t="s">
        <v>483</v>
      </c>
      <c r="OV172" s="123" t="s">
        <v>483</v>
      </c>
      <c r="OW172" s="123" t="s">
        <v>575</v>
      </c>
      <c r="OX172" s="123" t="s">
        <v>483</v>
      </c>
      <c r="OY172" s="123" t="s">
        <v>483</v>
      </c>
      <c r="OZ172" s="123" t="s">
        <v>483</v>
      </c>
      <c r="PA172" s="123" t="s">
        <v>483</v>
      </c>
      <c r="PB172" s="123" t="s">
        <v>483</v>
      </c>
      <c r="PC172" s="123" t="s">
        <v>483</v>
      </c>
      <c r="PD172" s="123" t="s">
        <v>483</v>
      </c>
      <c r="PE172" s="123" t="s">
        <v>483</v>
      </c>
      <c r="PF172" s="123" t="s">
        <v>489</v>
      </c>
      <c r="PG172" s="123" t="s">
        <v>483</v>
      </c>
      <c r="PH172" s="123" t="s">
        <v>483</v>
      </c>
      <c r="PI172" s="123" t="s">
        <v>483</v>
      </c>
      <c r="PJ172" s="123" t="s">
        <v>483</v>
      </c>
      <c r="PK172" s="123" t="s">
        <v>483</v>
      </c>
      <c r="PL172" s="123" t="s">
        <v>489</v>
      </c>
      <c r="PM172" s="123" t="s">
        <v>489</v>
      </c>
      <c r="PN172" s="123" t="s">
        <v>483</v>
      </c>
      <c r="PO172" s="123" t="s">
        <v>489</v>
      </c>
      <c r="PP172" s="123" t="s">
        <v>483</v>
      </c>
      <c r="PQ172" s="123" t="s">
        <v>489</v>
      </c>
      <c r="PR172" s="123" t="s">
        <v>483</v>
      </c>
      <c r="PS172" s="123" t="s">
        <v>483</v>
      </c>
      <c r="PT172" s="123" t="s">
        <v>483</v>
      </c>
      <c r="PU172" s="123" t="s">
        <v>574</v>
      </c>
      <c r="PV172" s="123" t="s">
        <v>574</v>
      </c>
      <c r="PW172" s="123" t="s">
        <v>574</v>
      </c>
      <c r="PX172" s="123" t="s">
        <v>574</v>
      </c>
      <c r="PY172" s="123" t="s">
        <v>574</v>
      </c>
      <c r="PZ172" s="123" t="s">
        <v>483</v>
      </c>
      <c r="QA172" s="123" t="s">
        <v>623</v>
      </c>
      <c r="QB172" s="123" t="s">
        <v>483</v>
      </c>
      <c r="QC172" s="123" t="s">
        <v>572</v>
      </c>
      <c r="QD172" s="123" t="s">
        <v>483</v>
      </c>
      <c r="QE172" s="123" t="s">
        <v>2838</v>
      </c>
      <c r="QF172" s="123"/>
      <c r="QG172" s="123"/>
      <c r="QH172" s="123" t="s">
        <v>483</v>
      </c>
      <c r="QI172" s="123" t="s">
        <v>489</v>
      </c>
      <c r="QJ172" s="123" t="s">
        <v>483</v>
      </c>
      <c r="QK172" s="123"/>
      <c r="QL172" s="123" t="s">
        <v>489</v>
      </c>
      <c r="QM172" s="123" t="s">
        <v>483</v>
      </c>
      <c r="QN172" s="123" t="s">
        <v>483</v>
      </c>
      <c r="QO172" s="123" t="s">
        <v>483</v>
      </c>
      <c r="QP172" s="123" t="s">
        <v>483</v>
      </c>
      <c r="QQ172" s="123">
        <v>50</v>
      </c>
      <c r="QR172" s="123">
        <v>11</v>
      </c>
      <c r="QS172" s="123"/>
      <c r="QT172" s="123"/>
      <c r="QU172" s="90" t="s">
        <v>4478</v>
      </c>
      <c r="QV172" s="90" t="s">
        <v>4958</v>
      </c>
      <c r="QW172" s="125" t="s">
        <v>4970</v>
      </c>
      <c r="QX172" s="148" t="s">
        <v>483</v>
      </c>
      <c r="QY172" s="90" t="s">
        <v>483</v>
      </c>
      <c r="QZ172" s="148" t="s">
        <v>483</v>
      </c>
      <c r="RA172" s="58" t="s">
        <v>4794</v>
      </c>
      <c r="RB172" s="148">
        <v>39</v>
      </c>
      <c r="RC172" s="148">
        <v>17</v>
      </c>
      <c r="RD172" s="148">
        <v>22</v>
      </c>
      <c r="RE172" s="149">
        <v>38</v>
      </c>
      <c r="RF172" s="149">
        <v>14</v>
      </c>
      <c r="RG172" s="149">
        <v>24</v>
      </c>
      <c r="RH172" s="152">
        <v>29</v>
      </c>
      <c r="RI172" s="152">
        <v>7</v>
      </c>
      <c r="RJ172" s="152">
        <v>22</v>
      </c>
      <c r="RK172" s="90">
        <v>38</v>
      </c>
      <c r="RL172" s="90">
        <v>14</v>
      </c>
      <c r="RM172" s="90">
        <v>24</v>
      </c>
      <c r="RN172" s="149">
        <v>20</v>
      </c>
      <c r="RO172" s="152">
        <v>20</v>
      </c>
      <c r="RP172" s="90" t="s">
        <v>483</v>
      </c>
      <c r="RQ172" s="58" t="s">
        <v>4697</v>
      </c>
      <c r="RR172" s="90" t="s">
        <v>4698</v>
      </c>
      <c r="RS172" s="80">
        <v>0</v>
      </c>
      <c r="RT172" s="80">
        <v>3</v>
      </c>
      <c r="RU172" s="80">
        <v>0</v>
      </c>
      <c r="RV172" s="80">
        <v>0</v>
      </c>
      <c r="RW172" s="80" t="s">
        <v>5449</v>
      </c>
      <c r="RX172" s="80">
        <v>0</v>
      </c>
      <c r="RY172" s="84" t="s">
        <v>483</v>
      </c>
      <c r="RZ172" s="84" t="s">
        <v>6150</v>
      </c>
      <c r="SA172" s="191" t="s">
        <v>6866</v>
      </c>
      <c r="SB172" s="90" t="s">
        <v>4781</v>
      </c>
      <c r="SC172" s="90" t="s">
        <v>4781</v>
      </c>
      <c r="SD172" s="224" t="s">
        <v>6740</v>
      </c>
      <c r="SE172" s="101"/>
      <c r="SF172" s="101"/>
      <c r="SG172" s="101"/>
      <c r="SH172" s="101"/>
      <c r="SI172" s="101"/>
      <c r="SJ172" s="101"/>
      <c r="SK172" s="101"/>
      <c r="SL172" s="101"/>
      <c r="SM172" s="101"/>
      <c r="SN172" s="251"/>
      <c r="SO172" s="114"/>
      <c r="SQ172" s="123"/>
      <c r="SR172" s="123"/>
      <c r="ST172" s="176" t="s">
        <v>489</v>
      </c>
      <c r="SV172" s="236" t="s">
        <v>4484</v>
      </c>
    </row>
    <row r="173" spans="1:516" s="98" customFormat="1" ht="84.75" customHeight="1" x14ac:dyDescent="0.25">
      <c r="A173" s="123" t="s">
        <v>2856</v>
      </c>
      <c r="B173" s="93">
        <v>239</v>
      </c>
      <c r="C173" s="123">
        <v>2019</v>
      </c>
      <c r="D173" s="94" t="s">
        <v>4073</v>
      </c>
      <c r="E173" s="123">
        <v>17</v>
      </c>
      <c r="F173" s="123" t="s">
        <v>706</v>
      </c>
      <c r="G173" s="114" t="s">
        <v>2597</v>
      </c>
      <c r="H173" s="123" t="s">
        <v>2857</v>
      </c>
      <c r="I173" s="123" t="s">
        <v>5059</v>
      </c>
      <c r="J173" s="123" t="s">
        <v>2858</v>
      </c>
      <c r="K173" s="123" t="s">
        <v>657</v>
      </c>
      <c r="L173" s="123" t="s">
        <v>2859</v>
      </c>
      <c r="M173" s="123">
        <v>5</v>
      </c>
      <c r="N173" s="123"/>
      <c r="O173" s="123" t="s">
        <v>608</v>
      </c>
      <c r="P173" s="123" t="s">
        <v>2860</v>
      </c>
      <c r="Q173" s="123">
        <v>7222752128</v>
      </c>
      <c r="R173" s="95" t="s">
        <v>2861</v>
      </c>
      <c r="S173" s="97">
        <v>52176</v>
      </c>
      <c r="T173" s="97" t="s">
        <v>590</v>
      </c>
      <c r="U173" s="97" t="s">
        <v>2862</v>
      </c>
      <c r="V173" s="97" t="s">
        <v>2601</v>
      </c>
      <c r="W173" s="97" t="s">
        <v>739</v>
      </c>
      <c r="X173" s="183">
        <v>7222752128</v>
      </c>
      <c r="Y173" s="95" t="s">
        <v>2861</v>
      </c>
      <c r="Z173" s="123">
        <v>79</v>
      </c>
      <c r="AA173" s="123">
        <v>79</v>
      </c>
      <c r="AB173" s="123">
        <v>0</v>
      </c>
      <c r="AC173" s="123">
        <v>0</v>
      </c>
      <c r="AD173" s="123">
        <v>19</v>
      </c>
      <c r="AE173" s="123">
        <v>17</v>
      </c>
      <c r="AF173" s="123">
        <v>2</v>
      </c>
      <c r="AG173" s="123">
        <v>0</v>
      </c>
      <c r="AH173" s="123">
        <v>96</v>
      </c>
      <c r="AI173" s="123">
        <v>2</v>
      </c>
      <c r="AJ173" s="123">
        <v>0</v>
      </c>
      <c r="AK173" s="123">
        <v>98</v>
      </c>
      <c r="AL173" s="123">
        <v>110</v>
      </c>
      <c r="AM173" s="123">
        <v>82</v>
      </c>
      <c r="AN173" s="123">
        <v>101</v>
      </c>
      <c r="AO173" s="123">
        <v>60</v>
      </c>
      <c r="AP173" s="123">
        <v>10</v>
      </c>
      <c r="AQ173" s="123">
        <v>87</v>
      </c>
      <c r="AR173" s="123">
        <v>70</v>
      </c>
      <c r="AS173" s="123">
        <v>17</v>
      </c>
      <c r="AT173" s="123" t="s">
        <v>483</v>
      </c>
      <c r="AU173" s="123" t="s">
        <v>483</v>
      </c>
      <c r="AV173" s="123" t="s">
        <v>636</v>
      </c>
      <c r="AW173" s="123">
        <v>60</v>
      </c>
      <c r="AX173" s="123" t="s">
        <v>584</v>
      </c>
      <c r="AY173" s="123" t="s">
        <v>483</v>
      </c>
      <c r="AZ173" s="123" t="s">
        <v>489</v>
      </c>
      <c r="BA173" s="123" t="s">
        <v>483</v>
      </c>
      <c r="BB173" s="123" t="s">
        <v>483</v>
      </c>
      <c r="BC173" s="123" t="s">
        <v>489</v>
      </c>
      <c r="BD173" s="123" t="s">
        <v>572</v>
      </c>
      <c r="BE173" s="123" t="s">
        <v>490</v>
      </c>
      <c r="BF173" s="123" t="s">
        <v>490</v>
      </c>
      <c r="BG173" s="123" t="s">
        <v>483</v>
      </c>
      <c r="BH173" s="123" t="s">
        <v>490</v>
      </c>
      <c r="BI173" s="123" t="s">
        <v>483</v>
      </c>
      <c r="BJ173" s="123" t="s">
        <v>490</v>
      </c>
      <c r="BK173" s="123" t="s">
        <v>490</v>
      </c>
      <c r="BL173" s="123" t="s">
        <v>490</v>
      </c>
      <c r="BM173" s="123" t="s">
        <v>490</v>
      </c>
      <c r="BN173" s="123" t="s">
        <v>483</v>
      </c>
      <c r="BO173" s="123" t="s">
        <v>483</v>
      </c>
      <c r="BP173" s="123" t="s">
        <v>490</v>
      </c>
      <c r="BQ173" s="123" t="s">
        <v>483</v>
      </c>
      <c r="BR173" s="123" t="s">
        <v>490</v>
      </c>
      <c r="BS173" s="123" t="s">
        <v>483</v>
      </c>
      <c r="BT173" s="123" t="s">
        <v>483</v>
      </c>
      <c r="BU173" s="123" t="s">
        <v>483</v>
      </c>
      <c r="BV173" s="123" t="s">
        <v>483</v>
      </c>
      <c r="BW173" s="123" t="s">
        <v>483</v>
      </c>
      <c r="BX173" s="123" t="s">
        <v>483</v>
      </c>
      <c r="BY173" s="123" t="s">
        <v>483</v>
      </c>
      <c r="BZ173" s="123" t="s">
        <v>483</v>
      </c>
      <c r="CA173" s="123" t="s">
        <v>483</v>
      </c>
      <c r="CB173" s="123" t="s">
        <v>483</v>
      </c>
      <c r="CC173" s="123" t="s">
        <v>483</v>
      </c>
      <c r="CD173" s="123" t="s">
        <v>483</v>
      </c>
      <c r="CE173" s="123" t="s">
        <v>483</v>
      </c>
      <c r="CF173" s="123" t="s">
        <v>2863</v>
      </c>
      <c r="CG173" s="123" t="s">
        <v>483</v>
      </c>
      <c r="CH173" s="123" t="s">
        <v>483</v>
      </c>
      <c r="CI173" s="123" t="s">
        <v>483</v>
      </c>
      <c r="CJ173" s="123" t="s">
        <v>483</v>
      </c>
      <c r="CK173" s="123" t="s">
        <v>483</v>
      </c>
      <c r="CL173" s="123" t="s">
        <v>483</v>
      </c>
      <c r="CM173" s="123" t="s">
        <v>483</v>
      </c>
      <c r="CN173" s="123" t="s">
        <v>483</v>
      </c>
      <c r="CO173" s="123" t="s">
        <v>483</v>
      </c>
      <c r="CP173" s="123" t="s">
        <v>483</v>
      </c>
      <c r="CQ173" s="123" t="s">
        <v>483</v>
      </c>
      <c r="CR173" s="123" t="s">
        <v>483</v>
      </c>
      <c r="CS173" s="123" t="s">
        <v>489</v>
      </c>
      <c r="CT173" s="123" t="s">
        <v>490</v>
      </c>
      <c r="CU173" s="123" t="s">
        <v>483</v>
      </c>
      <c r="CV173" s="123" t="s">
        <v>483</v>
      </c>
      <c r="CW173" s="123" t="s">
        <v>483</v>
      </c>
      <c r="CX173" s="123" t="s">
        <v>483</v>
      </c>
      <c r="CY173" s="123" t="s">
        <v>483</v>
      </c>
      <c r="CZ173" s="123" t="s">
        <v>490</v>
      </c>
      <c r="DA173" s="123" t="s">
        <v>490</v>
      </c>
      <c r="DB173" s="123" t="s">
        <v>490</v>
      </c>
      <c r="DC173" s="123" t="s">
        <v>490</v>
      </c>
      <c r="DD173" s="123" t="s">
        <v>490</v>
      </c>
      <c r="DE173" s="123" t="s">
        <v>490</v>
      </c>
      <c r="DF173" s="123" t="s">
        <v>490</v>
      </c>
      <c r="DG173" s="123" t="s">
        <v>490</v>
      </c>
      <c r="DH173" s="123" t="s">
        <v>490</v>
      </c>
      <c r="DI173" s="123" t="s">
        <v>490</v>
      </c>
      <c r="DJ173" s="123" t="s">
        <v>490</v>
      </c>
      <c r="DK173" s="123" t="s">
        <v>490</v>
      </c>
      <c r="DL173" s="123" t="s">
        <v>490</v>
      </c>
      <c r="DM173" s="123" t="s">
        <v>581</v>
      </c>
      <c r="DN173" s="123" t="s">
        <v>489</v>
      </c>
      <c r="DO173" s="123" t="s">
        <v>483</v>
      </c>
      <c r="DP173" s="123" t="s">
        <v>483</v>
      </c>
      <c r="DQ173" s="123" t="s">
        <v>483</v>
      </c>
      <c r="DR173" s="123" t="s">
        <v>483</v>
      </c>
      <c r="DS173" s="123" t="s">
        <v>483</v>
      </c>
      <c r="DT173" s="123" t="s">
        <v>490</v>
      </c>
      <c r="DU173" s="123" t="s">
        <v>483</v>
      </c>
      <c r="DV173" s="123" t="s">
        <v>490</v>
      </c>
      <c r="DW173" s="123" t="s">
        <v>490</v>
      </c>
      <c r="DX173" s="123" t="s">
        <v>490</v>
      </c>
      <c r="DY173" s="123" t="s">
        <v>490</v>
      </c>
      <c r="DZ173" s="123" t="s">
        <v>490</v>
      </c>
      <c r="EA173" s="123" t="s">
        <v>483</v>
      </c>
      <c r="EB173" s="123" t="s">
        <v>490</v>
      </c>
      <c r="EC173" s="123" t="s">
        <v>490</v>
      </c>
      <c r="ED173" s="123" t="s">
        <v>490</v>
      </c>
      <c r="EE173" s="123">
        <v>22</v>
      </c>
      <c r="EF173" s="123">
        <v>1</v>
      </c>
      <c r="EG173" s="123">
        <v>0</v>
      </c>
      <c r="EH173" s="123" t="s">
        <v>483</v>
      </c>
      <c r="EI173" s="123" t="s">
        <v>483</v>
      </c>
      <c r="EJ173" s="123" t="s">
        <v>483</v>
      </c>
      <c r="EK173" s="123" t="s">
        <v>483</v>
      </c>
      <c r="EL173" s="123" t="s">
        <v>483</v>
      </c>
      <c r="EM173" s="123" t="s">
        <v>483</v>
      </c>
      <c r="EN173" s="123" t="s">
        <v>483</v>
      </c>
      <c r="EO173" s="123" t="s">
        <v>483</v>
      </c>
      <c r="EP173" s="123" t="s">
        <v>483</v>
      </c>
      <c r="EQ173" s="123" t="s">
        <v>483</v>
      </c>
      <c r="ER173" s="123" t="s">
        <v>483</v>
      </c>
      <c r="ES173" s="123" t="s">
        <v>483</v>
      </c>
      <c r="ET173" s="123" t="s">
        <v>483</v>
      </c>
      <c r="EU173" s="123" t="s">
        <v>483</v>
      </c>
      <c r="EV173" s="123" t="s">
        <v>490</v>
      </c>
      <c r="EW173" s="123" t="s">
        <v>483</v>
      </c>
      <c r="EX173" s="123" t="s">
        <v>483</v>
      </c>
      <c r="EY173" s="123" t="s">
        <v>483</v>
      </c>
      <c r="EZ173" s="123" t="s">
        <v>490</v>
      </c>
      <c r="FA173" s="123" t="s">
        <v>490</v>
      </c>
      <c r="FB173" s="123" t="s">
        <v>483</v>
      </c>
      <c r="FC173" s="123" t="s">
        <v>483</v>
      </c>
      <c r="FD173" s="123" t="s">
        <v>483</v>
      </c>
      <c r="FE173" s="123" t="s">
        <v>483</v>
      </c>
      <c r="FF173" s="123" t="s">
        <v>490</v>
      </c>
      <c r="FG173" s="123" t="s">
        <v>483</v>
      </c>
      <c r="FH173" s="123" t="s">
        <v>483</v>
      </c>
      <c r="FI173" s="123" t="s">
        <v>483</v>
      </c>
      <c r="FJ173" s="123" t="s">
        <v>483</v>
      </c>
      <c r="FK173" s="123" t="s">
        <v>483</v>
      </c>
      <c r="FL173" s="123" t="s">
        <v>483</v>
      </c>
      <c r="FM173" s="123" t="s">
        <v>483</v>
      </c>
      <c r="FN173" s="123" t="s">
        <v>483</v>
      </c>
      <c r="FO173" s="123" t="s">
        <v>483</v>
      </c>
      <c r="FP173" s="123" t="s">
        <v>483</v>
      </c>
      <c r="FQ173" s="123" t="s">
        <v>483</v>
      </c>
      <c r="FR173" s="123" t="s">
        <v>483</v>
      </c>
      <c r="FS173" s="123" t="s">
        <v>483</v>
      </c>
      <c r="FT173" s="123" t="s">
        <v>483</v>
      </c>
      <c r="FU173" s="123" t="s">
        <v>483</v>
      </c>
      <c r="FV173" s="123" t="s">
        <v>483</v>
      </c>
      <c r="FW173" s="123" t="s">
        <v>490</v>
      </c>
      <c r="FX173" s="123" t="s">
        <v>490</v>
      </c>
      <c r="FY173" s="123" t="s">
        <v>490</v>
      </c>
      <c r="FZ173" s="123" t="s">
        <v>490</v>
      </c>
      <c r="GA173" s="123" t="s">
        <v>490</v>
      </c>
      <c r="GB173" s="123" t="s">
        <v>490</v>
      </c>
      <c r="GC173" s="123" t="s">
        <v>490</v>
      </c>
      <c r="GD173" s="123" t="s">
        <v>490</v>
      </c>
      <c r="GE173" s="123" t="s">
        <v>483</v>
      </c>
      <c r="GF173" s="123" t="s">
        <v>490</v>
      </c>
      <c r="GG173" s="123" t="s">
        <v>490</v>
      </c>
      <c r="GH173" s="123" t="s">
        <v>483</v>
      </c>
      <c r="GI173" s="123" t="s">
        <v>490</v>
      </c>
      <c r="GJ173" s="123" t="s">
        <v>483</v>
      </c>
      <c r="GK173" s="123" t="s">
        <v>483</v>
      </c>
      <c r="GL173" s="123" t="s">
        <v>483</v>
      </c>
      <c r="GM173" s="123" t="s">
        <v>483</v>
      </c>
      <c r="GN173" s="123" t="s">
        <v>490</v>
      </c>
      <c r="GO173" s="123" t="s">
        <v>483</v>
      </c>
      <c r="GP173" s="123" t="s">
        <v>483</v>
      </c>
      <c r="GQ173" s="123" t="s">
        <v>483</v>
      </c>
      <c r="GR173" s="123" t="s">
        <v>483</v>
      </c>
      <c r="GS173" s="123" t="s">
        <v>483</v>
      </c>
      <c r="GT173" s="123" t="s">
        <v>483</v>
      </c>
      <c r="GU173" s="123" t="s">
        <v>490</v>
      </c>
      <c r="GV173" s="123" t="s">
        <v>483</v>
      </c>
      <c r="GW173" s="123" t="s">
        <v>490</v>
      </c>
      <c r="GX173" s="123" t="s">
        <v>483</v>
      </c>
      <c r="GY173" s="123" t="s">
        <v>483</v>
      </c>
      <c r="GZ173" s="123" t="s">
        <v>483</v>
      </c>
      <c r="HA173" s="123" t="s">
        <v>483</v>
      </c>
      <c r="HB173" s="123" t="s">
        <v>483</v>
      </c>
      <c r="HC173" s="123" t="s">
        <v>483</v>
      </c>
      <c r="HD173" s="123" t="s">
        <v>483</v>
      </c>
      <c r="HE173" s="123" t="s">
        <v>483</v>
      </c>
      <c r="HF173" s="123" t="s">
        <v>483</v>
      </c>
      <c r="HG173" s="123" t="s">
        <v>483</v>
      </c>
      <c r="HH173" s="123" t="s">
        <v>483</v>
      </c>
      <c r="HI173" s="123" t="s">
        <v>483</v>
      </c>
      <c r="HJ173" s="123" t="s">
        <v>483</v>
      </c>
      <c r="HK173" s="123" t="s">
        <v>483</v>
      </c>
      <c r="HL173" s="123" t="s">
        <v>483</v>
      </c>
      <c r="HM173" s="123" t="s">
        <v>483</v>
      </c>
      <c r="HN173" s="123" t="s">
        <v>483</v>
      </c>
      <c r="HO173" s="123" t="s">
        <v>483</v>
      </c>
      <c r="HP173" s="123" t="s">
        <v>483</v>
      </c>
      <c r="HQ173" s="123" t="s">
        <v>483</v>
      </c>
      <c r="HR173" s="123" t="s">
        <v>483</v>
      </c>
      <c r="HS173" s="123" t="s">
        <v>483</v>
      </c>
      <c r="HT173" s="123" t="s">
        <v>483</v>
      </c>
      <c r="HU173" s="123" t="s">
        <v>483</v>
      </c>
      <c r="HV173" s="123" t="s">
        <v>483</v>
      </c>
      <c r="HW173" s="123" t="s">
        <v>483</v>
      </c>
      <c r="HX173" s="123" t="s">
        <v>483</v>
      </c>
      <c r="HY173" s="123" t="s">
        <v>483</v>
      </c>
      <c r="HZ173" s="123" t="s">
        <v>483</v>
      </c>
      <c r="IA173" s="123" t="s">
        <v>483</v>
      </c>
      <c r="IB173" s="123" t="s">
        <v>483</v>
      </c>
      <c r="IC173" s="123" t="s">
        <v>483</v>
      </c>
      <c r="ID173" s="123" t="s">
        <v>483</v>
      </c>
      <c r="IE173" s="123" t="s">
        <v>483</v>
      </c>
      <c r="IF173" s="123" t="s">
        <v>483</v>
      </c>
      <c r="IG173" s="123" t="s">
        <v>483</v>
      </c>
      <c r="IH173" s="123" t="s">
        <v>483</v>
      </c>
      <c r="II173" s="123" t="s">
        <v>483</v>
      </c>
      <c r="IJ173" s="123" t="s">
        <v>483</v>
      </c>
      <c r="IK173" s="123" t="s">
        <v>483</v>
      </c>
      <c r="IL173" s="123" t="s">
        <v>483</v>
      </c>
      <c r="IM173" s="123" t="s">
        <v>483</v>
      </c>
      <c r="IN173" s="123">
        <v>1</v>
      </c>
      <c r="IO173" s="123">
        <v>0</v>
      </c>
      <c r="IP173" s="123">
        <v>0</v>
      </c>
      <c r="IQ173" s="123">
        <v>0</v>
      </c>
      <c r="IR173" s="123">
        <v>0</v>
      </c>
      <c r="IS173" s="123">
        <v>0</v>
      </c>
      <c r="IT173" s="123">
        <v>0</v>
      </c>
      <c r="IU173" s="123">
        <v>0</v>
      </c>
      <c r="IV173" s="123">
        <v>0</v>
      </c>
      <c r="IW173" s="123">
        <v>0</v>
      </c>
      <c r="IX173" s="123">
        <v>1</v>
      </c>
      <c r="IY173" s="123">
        <v>0</v>
      </c>
      <c r="IZ173" s="123">
        <v>0</v>
      </c>
      <c r="JA173" s="123">
        <v>0</v>
      </c>
      <c r="JB173" s="123">
        <v>0</v>
      </c>
      <c r="JC173" s="123">
        <v>0</v>
      </c>
      <c r="JD173" s="123">
        <v>9</v>
      </c>
      <c r="JE173" s="123">
        <v>0</v>
      </c>
      <c r="JF173" s="123">
        <v>1</v>
      </c>
      <c r="JG173" s="123">
        <v>0</v>
      </c>
      <c r="JH173" s="123">
        <v>2</v>
      </c>
      <c r="JI173" s="123">
        <v>0</v>
      </c>
      <c r="JJ173" s="123">
        <v>1</v>
      </c>
      <c r="JK173" s="123">
        <v>0</v>
      </c>
      <c r="JL173" s="123">
        <v>1</v>
      </c>
      <c r="JM173" s="123">
        <v>0</v>
      </c>
      <c r="JN173" s="123">
        <v>16</v>
      </c>
      <c r="JO173" s="123">
        <v>0</v>
      </c>
      <c r="JP173" s="123">
        <v>16</v>
      </c>
      <c r="JQ173" s="123">
        <v>13</v>
      </c>
      <c r="JR173" s="123" t="s">
        <v>2864</v>
      </c>
      <c r="JS173" s="123" t="s">
        <v>483</v>
      </c>
      <c r="JT173" s="123" t="s">
        <v>483</v>
      </c>
      <c r="JU173" s="123" t="s">
        <v>483</v>
      </c>
      <c r="JV173" s="123" t="s">
        <v>483</v>
      </c>
      <c r="JW173" s="123" t="s">
        <v>483</v>
      </c>
      <c r="JX173" s="123" t="s">
        <v>483</v>
      </c>
      <c r="JY173" s="123" t="s">
        <v>483</v>
      </c>
      <c r="JZ173" s="123" t="s">
        <v>483</v>
      </c>
      <c r="KA173" s="123" t="s">
        <v>483</v>
      </c>
      <c r="KB173" s="123" t="s">
        <v>483</v>
      </c>
      <c r="KC173" s="123" t="s">
        <v>483</v>
      </c>
      <c r="KD173" s="123" t="s">
        <v>2865</v>
      </c>
      <c r="KE173" s="123"/>
      <c r="KF173" s="123"/>
      <c r="KG173" s="123" t="s">
        <v>622</v>
      </c>
      <c r="KH173" s="123" t="s">
        <v>485</v>
      </c>
      <c r="KI173" s="123">
        <v>1</v>
      </c>
      <c r="KJ173" s="123" t="s">
        <v>483</v>
      </c>
      <c r="KK173" s="123" t="s">
        <v>483</v>
      </c>
      <c r="KL173" s="123" t="s">
        <v>483</v>
      </c>
      <c r="KM173" s="123" t="s">
        <v>490</v>
      </c>
      <c r="KN173" s="123" t="s">
        <v>483</v>
      </c>
      <c r="KO173" s="123" t="s">
        <v>490</v>
      </c>
      <c r="KP173" s="123" t="s">
        <v>483</v>
      </c>
      <c r="KQ173" s="123" t="s">
        <v>483</v>
      </c>
      <c r="KR173" s="123" t="s">
        <v>490</v>
      </c>
      <c r="KS173" s="123" t="s">
        <v>483</v>
      </c>
      <c r="KT173" s="123" t="s">
        <v>483</v>
      </c>
      <c r="KU173" s="123" t="s">
        <v>483</v>
      </c>
      <c r="KV173" s="123" t="s">
        <v>483</v>
      </c>
      <c r="KW173" s="123" t="s">
        <v>483</v>
      </c>
      <c r="KX173" s="123" t="s">
        <v>490</v>
      </c>
      <c r="KY173" s="123" t="s">
        <v>483</v>
      </c>
      <c r="KZ173" s="123" t="s">
        <v>483</v>
      </c>
      <c r="LA173" s="123" t="s">
        <v>483</v>
      </c>
      <c r="LB173" s="123" t="s">
        <v>490</v>
      </c>
      <c r="LC173" s="123" t="s">
        <v>483</v>
      </c>
      <c r="LD173" s="123" t="s">
        <v>483</v>
      </c>
      <c r="LE173" s="123" t="s">
        <v>490</v>
      </c>
      <c r="LF173" s="123">
        <v>0</v>
      </c>
      <c r="LG173" s="123">
        <v>0</v>
      </c>
      <c r="LH173" s="123">
        <v>0</v>
      </c>
      <c r="LI173" s="123">
        <v>0</v>
      </c>
      <c r="LJ173" s="123">
        <v>2</v>
      </c>
      <c r="LK173" s="123">
        <v>8</v>
      </c>
      <c r="LL173" s="123">
        <v>0</v>
      </c>
      <c r="LM173" s="123">
        <v>4</v>
      </c>
      <c r="LN173" s="123" t="s">
        <v>490</v>
      </c>
      <c r="LO173" s="123" t="s">
        <v>490</v>
      </c>
      <c r="LP173" s="123" t="s">
        <v>490</v>
      </c>
      <c r="LQ173" s="123" t="s">
        <v>490</v>
      </c>
      <c r="LR173" s="123" t="s">
        <v>490</v>
      </c>
      <c r="LS173" s="123" t="s">
        <v>490</v>
      </c>
      <c r="LT173" s="123" t="s">
        <v>490</v>
      </c>
      <c r="LU173" s="123" t="s">
        <v>490</v>
      </c>
      <c r="LV173" s="123" t="s">
        <v>490</v>
      </c>
      <c r="LW173" s="123" t="s">
        <v>490</v>
      </c>
      <c r="LX173" s="123" t="s">
        <v>490</v>
      </c>
      <c r="LY173" s="123" t="s">
        <v>490</v>
      </c>
      <c r="LZ173" s="123" t="s">
        <v>490</v>
      </c>
      <c r="MA173" s="123" t="s">
        <v>490</v>
      </c>
      <c r="MB173" s="123" t="s">
        <v>483</v>
      </c>
      <c r="MC173" s="123" t="s">
        <v>483</v>
      </c>
      <c r="MD173" s="123" t="s">
        <v>483</v>
      </c>
      <c r="ME173" s="123" t="s">
        <v>483</v>
      </c>
      <c r="MF173" s="123" t="s">
        <v>490</v>
      </c>
      <c r="MG173" s="123" t="s">
        <v>483</v>
      </c>
      <c r="MH173" s="123" t="s">
        <v>483</v>
      </c>
      <c r="MI173" s="123" t="s">
        <v>483</v>
      </c>
      <c r="MJ173" s="123" t="s">
        <v>490</v>
      </c>
      <c r="MK173" s="123" t="s">
        <v>483</v>
      </c>
      <c r="ML173" s="123" t="s">
        <v>483</v>
      </c>
      <c r="MM173" s="123" t="s">
        <v>483</v>
      </c>
      <c r="MN173" s="123" t="s">
        <v>483</v>
      </c>
      <c r="MO173" s="123" t="s">
        <v>483</v>
      </c>
      <c r="MP173" s="123" t="s">
        <v>483</v>
      </c>
      <c r="MQ173" s="123" t="s">
        <v>483</v>
      </c>
      <c r="MR173" s="123" t="s">
        <v>483</v>
      </c>
      <c r="MS173" s="123" t="s">
        <v>483</v>
      </c>
      <c r="MT173" s="123" t="s">
        <v>483</v>
      </c>
      <c r="MU173" s="123" t="s">
        <v>483</v>
      </c>
      <c r="MV173" s="123" t="s">
        <v>483</v>
      </c>
      <c r="MW173" s="123" t="s">
        <v>483</v>
      </c>
      <c r="MX173" s="123" t="s">
        <v>483</v>
      </c>
      <c r="MY173" s="123" t="s">
        <v>483</v>
      </c>
      <c r="MZ173" s="123" t="s">
        <v>490</v>
      </c>
      <c r="NA173" s="123" t="s">
        <v>490</v>
      </c>
      <c r="NB173" s="123" t="s">
        <v>490</v>
      </c>
      <c r="NC173" s="123" t="s">
        <v>490</v>
      </c>
      <c r="ND173" s="123" t="s">
        <v>490</v>
      </c>
      <c r="NE173" s="123" t="s">
        <v>490</v>
      </c>
      <c r="NF173" s="123" t="s">
        <v>490</v>
      </c>
      <c r="NG173" s="123" t="s">
        <v>483</v>
      </c>
      <c r="NH173" s="123" t="s">
        <v>483</v>
      </c>
      <c r="NI173" s="123" t="s">
        <v>483</v>
      </c>
      <c r="NJ173" s="123" t="s">
        <v>483</v>
      </c>
      <c r="NK173" s="123" t="s">
        <v>483</v>
      </c>
      <c r="NL173" s="123" t="s">
        <v>483</v>
      </c>
      <c r="NM173" s="123" t="s">
        <v>483</v>
      </c>
      <c r="NN173" s="123" t="s">
        <v>483</v>
      </c>
      <c r="NO173" s="123" t="s">
        <v>483</v>
      </c>
      <c r="NP173" s="123" t="s">
        <v>483</v>
      </c>
      <c r="NQ173" s="123" t="s">
        <v>483</v>
      </c>
      <c r="NR173" s="123" t="s">
        <v>483</v>
      </c>
      <c r="NS173" s="123" t="s">
        <v>483</v>
      </c>
      <c r="NT173" s="123" t="s">
        <v>483</v>
      </c>
      <c r="NU173" s="123" t="s">
        <v>483</v>
      </c>
      <c r="NV173" s="123" t="s">
        <v>483</v>
      </c>
      <c r="NW173" s="123" t="s">
        <v>483</v>
      </c>
      <c r="NX173" s="123" t="s">
        <v>483</v>
      </c>
      <c r="NY173" s="123" t="s">
        <v>483</v>
      </c>
      <c r="NZ173" s="123" t="s">
        <v>483</v>
      </c>
      <c r="OA173" s="123" t="s">
        <v>483</v>
      </c>
      <c r="OB173" s="123" t="s">
        <v>483</v>
      </c>
      <c r="OC173" s="123" t="s">
        <v>483</v>
      </c>
      <c r="OD173" s="123" t="s">
        <v>483</v>
      </c>
      <c r="OE173" s="123" t="s">
        <v>483</v>
      </c>
      <c r="OF173" s="123" t="s">
        <v>483</v>
      </c>
      <c r="OG173" s="123" t="s">
        <v>489</v>
      </c>
      <c r="OH173" s="123" t="s">
        <v>490</v>
      </c>
      <c r="OI173" s="123" t="s">
        <v>490</v>
      </c>
      <c r="OJ173" s="123" t="s">
        <v>490</v>
      </c>
      <c r="OK173" s="123" t="s">
        <v>490</v>
      </c>
      <c r="OL173" s="123" t="s">
        <v>490</v>
      </c>
      <c r="OM173" s="123" t="s">
        <v>490</v>
      </c>
      <c r="ON173" s="123" t="s">
        <v>490</v>
      </c>
      <c r="OO173" s="123" t="s">
        <v>490</v>
      </c>
      <c r="OP173" s="123" t="s">
        <v>490</v>
      </c>
      <c r="OQ173" s="123" t="s">
        <v>483</v>
      </c>
      <c r="OR173" s="123" t="s">
        <v>483</v>
      </c>
      <c r="OS173" s="123" t="s">
        <v>483</v>
      </c>
      <c r="OT173" s="123" t="s">
        <v>483</v>
      </c>
      <c r="OU173" s="123" t="s">
        <v>483</v>
      </c>
      <c r="OV173" s="123" t="s">
        <v>490</v>
      </c>
      <c r="OW173" s="123" t="s">
        <v>490</v>
      </c>
      <c r="OX173" s="123" t="s">
        <v>483</v>
      </c>
      <c r="OY173" s="123" t="s">
        <v>483</v>
      </c>
      <c r="OZ173" s="123" t="s">
        <v>483</v>
      </c>
      <c r="PA173" s="123" t="s">
        <v>483</v>
      </c>
      <c r="PB173" s="123" t="s">
        <v>483</v>
      </c>
      <c r="PC173" s="123" t="s">
        <v>483</v>
      </c>
      <c r="PD173" s="123" t="s">
        <v>483</v>
      </c>
      <c r="PE173" s="123" t="s">
        <v>483</v>
      </c>
      <c r="PF173" s="123" t="s">
        <v>483</v>
      </c>
      <c r="PG173" s="123" t="s">
        <v>490</v>
      </c>
      <c r="PH173" s="123" t="s">
        <v>490</v>
      </c>
      <c r="PI173" s="123" t="s">
        <v>483</v>
      </c>
      <c r="PJ173" s="123" t="s">
        <v>483</v>
      </c>
      <c r="PK173" s="123" t="s">
        <v>483</v>
      </c>
      <c r="PL173" s="123" t="s">
        <v>490</v>
      </c>
      <c r="PM173" s="123" t="s">
        <v>490</v>
      </c>
      <c r="PN173" s="123" t="s">
        <v>483</v>
      </c>
      <c r="PO173" s="123" t="s">
        <v>489</v>
      </c>
      <c r="PP173" s="123" t="s">
        <v>483</v>
      </c>
      <c r="PQ173" s="123" t="s">
        <v>489</v>
      </c>
      <c r="PR173" s="123" t="s">
        <v>483</v>
      </c>
      <c r="PS173" s="123" t="s">
        <v>483</v>
      </c>
      <c r="PT173" s="123" t="s">
        <v>483</v>
      </c>
      <c r="PU173" s="123" t="s">
        <v>574</v>
      </c>
      <c r="PV173" s="123" t="s">
        <v>490</v>
      </c>
      <c r="PW173" s="123" t="s">
        <v>574</v>
      </c>
      <c r="PX173" s="123" t="s">
        <v>574</v>
      </c>
      <c r="PY173" s="123" t="s">
        <v>574</v>
      </c>
      <c r="PZ173" s="123" t="s">
        <v>489</v>
      </c>
      <c r="QA173" s="123" t="s">
        <v>572</v>
      </c>
      <c r="QB173" s="123" t="s">
        <v>483</v>
      </c>
      <c r="QC173" s="123" t="s">
        <v>572</v>
      </c>
      <c r="QD173" s="123" t="s">
        <v>483</v>
      </c>
      <c r="QE173" s="123" t="s">
        <v>2866</v>
      </c>
      <c r="QF173" s="123"/>
      <c r="QG173" s="123"/>
      <c r="QH173" s="123" t="s">
        <v>483</v>
      </c>
      <c r="QI173" s="123" t="s">
        <v>483</v>
      </c>
      <c r="QJ173" s="123" t="s">
        <v>483</v>
      </c>
      <c r="QK173" s="123"/>
      <c r="QL173" s="123" t="s">
        <v>483</v>
      </c>
      <c r="QM173" s="123" t="s">
        <v>483</v>
      </c>
      <c r="QN173" s="123" t="s">
        <v>483</v>
      </c>
      <c r="QO173" s="123" t="s">
        <v>483</v>
      </c>
      <c r="QP173" s="123" t="s">
        <v>483</v>
      </c>
      <c r="QQ173" s="123">
        <v>25</v>
      </c>
      <c r="QR173" s="123">
        <v>0</v>
      </c>
      <c r="QS173" s="123">
        <v>14</v>
      </c>
      <c r="QT173" s="123"/>
      <c r="QU173" s="90" t="s">
        <v>4478</v>
      </c>
      <c r="QV173" s="90" t="s">
        <v>4958</v>
      </c>
      <c r="QW173" s="125" t="s">
        <v>4973</v>
      </c>
      <c r="QX173" s="148" t="s">
        <v>483</v>
      </c>
      <c r="QY173" s="90" t="s">
        <v>483</v>
      </c>
      <c r="QZ173" s="148" t="s">
        <v>483</v>
      </c>
      <c r="RA173" s="58" t="s">
        <v>489</v>
      </c>
      <c r="RB173" s="148">
        <v>98</v>
      </c>
      <c r="RC173" s="148">
        <v>19</v>
      </c>
      <c r="RD173" s="148">
        <v>79</v>
      </c>
      <c r="RE173" s="149">
        <v>0</v>
      </c>
      <c r="RF173" s="149">
        <v>0</v>
      </c>
      <c r="RG173" s="149">
        <v>0</v>
      </c>
      <c r="RH173" s="152">
        <v>15</v>
      </c>
      <c r="RI173" s="152">
        <v>1</v>
      </c>
      <c r="RJ173" s="152">
        <v>14</v>
      </c>
      <c r="RK173" s="90">
        <v>0</v>
      </c>
      <c r="RL173" s="90">
        <v>0</v>
      </c>
      <c r="RM173" s="90">
        <v>0</v>
      </c>
      <c r="RN173" s="149">
        <v>0</v>
      </c>
      <c r="RO173" s="152">
        <v>4</v>
      </c>
      <c r="RP173" s="90" t="s">
        <v>4655</v>
      </c>
      <c r="RQ173" s="58" t="s">
        <v>4655</v>
      </c>
      <c r="RR173" s="90" t="s">
        <v>4655</v>
      </c>
      <c r="RS173" s="80">
        <v>0</v>
      </c>
      <c r="RT173" s="80">
        <v>2</v>
      </c>
      <c r="RU173" s="80">
        <v>0</v>
      </c>
      <c r="RV173" s="80">
        <v>0</v>
      </c>
      <c r="RW173" s="80" t="s">
        <v>5449</v>
      </c>
      <c r="RX173" s="80"/>
      <c r="RY173" s="84" t="s">
        <v>483</v>
      </c>
      <c r="RZ173" s="84" t="s">
        <v>6134</v>
      </c>
      <c r="SA173" s="188" t="s">
        <v>6867</v>
      </c>
      <c r="SB173" s="240" t="s">
        <v>4781</v>
      </c>
      <c r="SC173" s="1" t="s">
        <v>4782</v>
      </c>
      <c r="SD173" s="224" t="s">
        <v>6716</v>
      </c>
      <c r="SE173" s="123"/>
      <c r="SF173" s="114"/>
      <c r="SG173" s="114"/>
      <c r="SH173" s="114"/>
      <c r="SI173" s="114"/>
      <c r="SJ173" s="114"/>
      <c r="SK173" s="114"/>
      <c r="SL173" s="114"/>
      <c r="SM173" s="114"/>
      <c r="SN173" s="242"/>
      <c r="SO173" s="114"/>
      <c r="SQ173" s="123"/>
      <c r="SR173" s="238" t="s">
        <v>6580</v>
      </c>
      <c r="ST173" s="176" t="s">
        <v>489</v>
      </c>
      <c r="SV173" s="235" t="s">
        <v>4478</v>
      </c>
    </row>
    <row r="174" spans="1:516" s="98" customFormat="1" ht="84.75" customHeight="1" x14ac:dyDescent="0.25">
      <c r="A174" s="123" t="s">
        <v>2839</v>
      </c>
      <c r="B174" s="93">
        <v>244</v>
      </c>
      <c r="C174" s="123">
        <v>2019</v>
      </c>
      <c r="D174" s="94" t="s">
        <v>4073</v>
      </c>
      <c r="E174" s="123">
        <v>17</v>
      </c>
      <c r="F174" s="123" t="s">
        <v>602</v>
      </c>
      <c r="G174" s="114" t="s">
        <v>971</v>
      </c>
      <c r="H174" s="123"/>
      <c r="I174" s="123" t="s">
        <v>5059</v>
      </c>
      <c r="J174" s="123" t="s">
        <v>2747</v>
      </c>
      <c r="K174" s="123" t="s">
        <v>2840</v>
      </c>
      <c r="L174" s="123" t="s">
        <v>2841</v>
      </c>
      <c r="M174" s="123" t="s">
        <v>594</v>
      </c>
      <c r="N174" s="123"/>
      <c r="O174" s="123" t="s">
        <v>608</v>
      </c>
      <c r="P174" s="123" t="s">
        <v>2842</v>
      </c>
      <c r="Q174" s="123">
        <v>7222324558</v>
      </c>
      <c r="R174" s="105" t="s">
        <v>4776</v>
      </c>
      <c r="S174" s="97">
        <v>52161</v>
      </c>
      <c r="T174" s="97" t="s">
        <v>590</v>
      </c>
      <c r="U174" s="97"/>
      <c r="V174" s="97" t="s">
        <v>2844</v>
      </c>
      <c r="W174" s="97" t="s">
        <v>635</v>
      </c>
      <c r="X174" s="183">
        <v>7228489530</v>
      </c>
      <c r="Y174" s="95" t="s">
        <v>2843</v>
      </c>
      <c r="Z174" s="123">
        <v>10</v>
      </c>
      <c r="AA174" s="123">
        <v>0</v>
      </c>
      <c r="AB174" s="123">
        <v>3</v>
      </c>
      <c r="AC174" s="123">
        <v>7</v>
      </c>
      <c r="AD174" s="123">
        <v>6</v>
      </c>
      <c r="AE174" s="123">
        <v>1</v>
      </c>
      <c r="AF174" s="123">
        <v>2</v>
      </c>
      <c r="AG174" s="123">
        <v>3</v>
      </c>
      <c r="AH174" s="123">
        <v>1</v>
      </c>
      <c r="AI174" s="123">
        <v>5</v>
      </c>
      <c r="AJ174" s="123">
        <v>10</v>
      </c>
      <c r="AK174" s="123">
        <v>16</v>
      </c>
      <c r="AL174" s="123">
        <v>21</v>
      </c>
      <c r="AM174" s="123">
        <v>75</v>
      </c>
      <c r="AN174" s="123">
        <v>93</v>
      </c>
      <c r="AO174" s="123">
        <v>62</v>
      </c>
      <c r="AP174" s="123">
        <v>8</v>
      </c>
      <c r="AQ174" s="123">
        <v>0</v>
      </c>
      <c r="AR174" s="123"/>
      <c r="AS174" s="123"/>
      <c r="AT174" s="123" t="s">
        <v>483</v>
      </c>
      <c r="AU174" s="123" t="s">
        <v>483</v>
      </c>
      <c r="AV174" s="123" t="s">
        <v>585</v>
      </c>
      <c r="AW174" s="123"/>
      <c r="AX174" s="123" t="s">
        <v>584</v>
      </c>
      <c r="AY174" s="123" t="s">
        <v>483</v>
      </c>
      <c r="AZ174" s="123" t="s">
        <v>483</v>
      </c>
      <c r="BA174" s="123" t="s">
        <v>483</v>
      </c>
      <c r="BB174" s="123" t="s">
        <v>483</v>
      </c>
      <c r="BC174" s="123" t="s">
        <v>483</v>
      </c>
      <c r="BD174" s="123" t="s">
        <v>616</v>
      </c>
      <c r="BE174" s="123" t="s">
        <v>490</v>
      </c>
      <c r="BF174" s="123" t="s">
        <v>490</v>
      </c>
      <c r="BG174" s="123" t="s">
        <v>490</v>
      </c>
      <c r="BH174" s="123" t="s">
        <v>490</v>
      </c>
      <c r="BI174" s="123" t="s">
        <v>483</v>
      </c>
      <c r="BJ174" s="123" t="s">
        <v>483</v>
      </c>
      <c r="BK174" s="123" t="s">
        <v>483</v>
      </c>
      <c r="BL174" s="123" t="s">
        <v>490</v>
      </c>
      <c r="BM174" s="123" t="s">
        <v>483</v>
      </c>
      <c r="BN174" s="123" t="s">
        <v>483</v>
      </c>
      <c r="BO174" s="123" t="s">
        <v>483</v>
      </c>
      <c r="BP174" s="123" t="s">
        <v>483</v>
      </c>
      <c r="BQ174" s="123" t="s">
        <v>483</v>
      </c>
      <c r="BR174" s="123" t="s">
        <v>483</v>
      </c>
      <c r="BS174" s="123" t="s">
        <v>483</v>
      </c>
      <c r="BT174" s="123" t="s">
        <v>490</v>
      </c>
      <c r="BU174" s="123" t="s">
        <v>483</v>
      </c>
      <c r="BV174" s="123" t="s">
        <v>483</v>
      </c>
      <c r="BW174" s="123" t="s">
        <v>483</v>
      </c>
      <c r="BX174" s="123" t="s">
        <v>483</v>
      </c>
      <c r="BY174" s="123" t="s">
        <v>490</v>
      </c>
      <c r="BZ174" s="123" t="s">
        <v>483</v>
      </c>
      <c r="CA174" s="123" t="s">
        <v>483</v>
      </c>
      <c r="CB174" s="123" t="s">
        <v>483</v>
      </c>
      <c r="CC174" s="123" t="s">
        <v>483</v>
      </c>
      <c r="CD174" s="123" t="s">
        <v>483</v>
      </c>
      <c r="CE174" s="123" t="s">
        <v>483</v>
      </c>
      <c r="CF174" s="123"/>
      <c r="CG174" s="123" t="s">
        <v>483</v>
      </c>
      <c r="CH174" s="123" t="s">
        <v>483</v>
      </c>
      <c r="CI174" s="123" t="s">
        <v>483</v>
      </c>
      <c r="CJ174" s="123" t="s">
        <v>483</v>
      </c>
      <c r="CK174" s="123" t="s">
        <v>483</v>
      </c>
      <c r="CL174" s="123" t="s">
        <v>483</v>
      </c>
      <c r="CM174" s="123" t="s">
        <v>483</v>
      </c>
      <c r="CN174" s="123" t="s">
        <v>483</v>
      </c>
      <c r="CO174" s="123" t="s">
        <v>483</v>
      </c>
      <c r="CP174" s="123" t="s">
        <v>483</v>
      </c>
      <c r="CQ174" s="123" t="s">
        <v>483</v>
      </c>
      <c r="CR174" s="123" t="s">
        <v>483</v>
      </c>
      <c r="CS174" s="123" t="s">
        <v>483</v>
      </c>
      <c r="CT174" s="123" t="s">
        <v>483</v>
      </c>
      <c r="CU174" s="123" t="s">
        <v>483</v>
      </c>
      <c r="CV174" s="123" t="s">
        <v>483</v>
      </c>
      <c r="CW174" s="123" t="s">
        <v>483</v>
      </c>
      <c r="CX174" s="123" t="s">
        <v>483</v>
      </c>
      <c r="CY174" s="123" t="s">
        <v>483</v>
      </c>
      <c r="CZ174" s="123" t="s">
        <v>483</v>
      </c>
      <c r="DA174" s="123" t="s">
        <v>483</v>
      </c>
      <c r="DB174" s="123" t="s">
        <v>483</v>
      </c>
      <c r="DC174" s="123" t="s">
        <v>483</v>
      </c>
      <c r="DD174" s="123" t="s">
        <v>483</v>
      </c>
      <c r="DE174" s="123" t="s">
        <v>483</v>
      </c>
      <c r="DF174" s="123" t="s">
        <v>483</v>
      </c>
      <c r="DG174" s="123" t="s">
        <v>483</v>
      </c>
      <c r="DH174" s="123" t="s">
        <v>483</v>
      </c>
      <c r="DI174" s="123" t="s">
        <v>483</v>
      </c>
      <c r="DJ174" s="123" t="s">
        <v>483</v>
      </c>
      <c r="DK174" s="123" t="s">
        <v>483</v>
      </c>
      <c r="DL174" s="123" t="s">
        <v>483</v>
      </c>
      <c r="DM174" s="123" t="s">
        <v>618</v>
      </c>
      <c r="DN174" s="123" t="s">
        <v>483</v>
      </c>
      <c r="DO174" s="123" t="s">
        <v>490</v>
      </c>
      <c r="DP174" s="123" t="s">
        <v>483</v>
      </c>
      <c r="DQ174" s="123" t="s">
        <v>483</v>
      </c>
      <c r="DR174" s="123" t="s">
        <v>490</v>
      </c>
      <c r="DS174" s="123" t="s">
        <v>483</v>
      </c>
      <c r="DT174" s="123" t="s">
        <v>483</v>
      </c>
      <c r="DU174" s="123" t="s">
        <v>483</v>
      </c>
      <c r="DV174" s="123" t="s">
        <v>483</v>
      </c>
      <c r="DW174" s="123" t="s">
        <v>483</v>
      </c>
      <c r="DX174" s="123" t="s">
        <v>483</v>
      </c>
      <c r="DY174" s="123" t="s">
        <v>483</v>
      </c>
      <c r="DZ174" s="123" t="s">
        <v>483</v>
      </c>
      <c r="EA174" s="123" t="s">
        <v>483</v>
      </c>
      <c r="EB174" s="123" t="s">
        <v>483</v>
      </c>
      <c r="EC174" s="123" t="s">
        <v>483</v>
      </c>
      <c r="ED174" s="123" t="s">
        <v>483</v>
      </c>
      <c r="EE174" s="123">
        <v>5</v>
      </c>
      <c r="EF174" s="123">
        <v>1</v>
      </c>
      <c r="EG174" s="123">
        <v>0</v>
      </c>
      <c r="EH174" s="123" t="s">
        <v>483</v>
      </c>
      <c r="EI174" s="123" t="s">
        <v>483</v>
      </c>
      <c r="EJ174" s="123" t="s">
        <v>483</v>
      </c>
      <c r="EK174" s="123" t="s">
        <v>490</v>
      </c>
      <c r="EL174" s="123" t="s">
        <v>483</v>
      </c>
      <c r="EM174" s="123" t="s">
        <v>490</v>
      </c>
      <c r="EN174" s="123" t="s">
        <v>483</v>
      </c>
      <c r="EO174" s="123" t="s">
        <v>483</v>
      </c>
      <c r="EP174" s="123" t="s">
        <v>483</v>
      </c>
      <c r="EQ174" s="123" t="s">
        <v>490</v>
      </c>
      <c r="ER174" s="123" t="s">
        <v>483</v>
      </c>
      <c r="ES174" s="123" t="s">
        <v>483</v>
      </c>
      <c r="ET174" s="123" t="s">
        <v>483</v>
      </c>
      <c r="EU174" s="123" t="s">
        <v>483</v>
      </c>
      <c r="EV174" s="123" t="s">
        <v>483</v>
      </c>
      <c r="EW174" s="123" t="s">
        <v>490</v>
      </c>
      <c r="EX174" s="123" t="s">
        <v>483</v>
      </c>
      <c r="EY174" s="123" t="s">
        <v>490</v>
      </c>
      <c r="EZ174" s="123" t="s">
        <v>483</v>
      </c>
      <c r="FA174" s="123" t="s">
        <v>490</v>
      </c>
      <c r="FB174" s="123" t="s">
        <v>483</v>
      </c>
      <c r="FC174" s="123" t="s">
        <v>483</v>
      </c>
      <c r="FD174" s="123" t="s">
        <v>483</v>
      </c>
      <c r="FE174" s="123" t="s">
        <v>483</v>
      </c>
      <c r="FF174" s="123" t="s">
        <v>490</v>
      </c>
      <c r="FG174" s="123" t="s">
        <v>483</v>
      </c>
      <c r="FH174" s="123" t="s">
        <v>483</v>
      </c>
      <c r="FI174" s="123" t="s">
        <v>483</v>
      </c>
      <c r="FJ174" s="123" t="s">
        <v>490</v>
      </c>
      <c r="FK174" s="123" t="s">
        <v>483</v>
      </c>
      <c r="FL174" s="123" t="s">
        <v>483</v>
      </c>
      <c r="FM174" s="123" t="s">
        <v>483</v>
      </c>
      <c r="FN174" s="123" t="s">
        <v>483</v>
      </c>
      <c r="FO174" s="123" t="s">
        <v>483</v>
      </c>
      <c r="FP174" s="123" t="s">
        <v>483</v>
      </c>
      <c r="FQ174" s="123" t="s">
        <v>483</v>
      </c>
      <c r="FR174" s="123" t="s">
        <v>483</v>
      </c>
      <c r="FS174" s="123" t="s">
        <v>483</v>
      </c>
      <c r="FT174" s="123" t="s">
        <v>483</v>
      </c>
      <c r="FU174" s="123" t="s">
        <v>483</v>
      </c>
      <c r="FV174" s="123" t="s">
        <v>483</v>
      </c>
      <c r="FW174" s="123" t="s">
        <v>483</v>
      </c>
      <c r="FX174" s="123" t="s">
        <v>483</v>
      </c>
      <c r="FY174" s="123" t="s">
        <v>483</v>
      </c>
      <c r="FZ174" s="123" t="s">
        <v>483</v>
      </c>
      <c r="GA174" s="123" t="s">
        <v>483</v>
      </c>
      <c r="GB174" s="123" t="s">
        <v>490</v>
      </c>
      <c r="GC174" s="123" t="s">
        <v>483</v>
      </c>
      <c r="GD174" s="123" t="s">
        <v>483</v>
      </c>
      <c r="GE174" s="123" t="s">
        <v>483</v>
      </c>
      <c r="GF174" s="123" t="s">
        <v>483</v>
      </c>
      <c r="GG174" s="123" t="s">
        <v>483</v>
      </c>
      <c r="GH174" s="123" t="s">
        <v>483</v>
      </c>
      <c r="GI174" s="123" t="s">
        <v>483</v>
      </c>
      <c r="GJ174" s="123" t="s">
        <v>483</v>
      </c>
      <c r="GK174" s="123" t="s">
        <v>483</v>
      </c>
      <c r="GL174" s="123" t="s">
        <v>483</v>
      </c>
      <c r="GM174" s="123" t="s">
        <v>483</v>
      </c>
      <c r="GN174" s="123" t="s">
        <v>483</v>
      </c>
      <c r="GO174" s="123" t="s">
        <v>483</v>
      </c>
      <c r="GP174" s="123" t="s">
        <v>483</v>
      </c>
      <c r="GQ174" s="123" t="s">
        <v>483</v>
      </c>
      <c r="GR174" s="123" t="s">
        <v>490</v>
      </c>
      <c r="GS174" s="123" t="s">
        <v>483</v>
      </c>
      <c r="GT174" s="123" t="s">
        <v>483</v>
      </c>
      <c r="GU174" s="123" t="s">
        <v>483</v>
      </c>
      <c r="GV174" s="123" t="s">
        <v>483</v>
      </c>
      <c r="GW174" s="123" t="s">
        <v>483</v>
      </c>
      <c r="GX174" s="123" t="s">
        <v>483</v>
      </c>
      <c r="GY174" s="123" t="s">
        <v>483</v>
      </c>
      <c r="GZ174" s="123" t="s">
        <v>483</v>
      </c>
      <c r="HA174" s="123" t="s">
        <v>483</v>
      </c>
      <c r="HB174" s="123" t="s">
        <v>483</v>
      </c>
      <c r="HC174" s="123" t="s">
        <v>483</v>
      </c>
      <c r="HD174" s="123" t="s">
        <v>483</v>
      </c>
      <c r="HE174" s="123" t="s">
        <v>483</v>
      </c>
      <c r="HF174" s="123" t="s">
        <v>490</v>
      </c>
      <c r="HG174" s="123" t="s">
        <v>483</v>
      </c>
      <c r="HH174" s="123" t="s">
        <v>483</v>
      </c>
      <c r="HI174" s="123" t="s">
        <v>483</v>
      </c>
      <c r="HJ174" s="123" t="s">
        <v>490</v>
      </c>
      <c r="HK174" s="123" t="s">
        <v>490</v>
      </c>
      <c r="HL174" s="123" t="s">
        <v>490</v>
      </c>
      <c r="HM174" s="123" t="s">
        <v>483</v>
      </c>
      <c r="HN174" s="123" t="s">
        <v>483</v>
      </c>
      <c r="HO174" s="123" t="s">
        <v>483</v>
      </c>
      <c r="HP174" s="123" t="s">
        <v>483</v>
      </c>
      <c r="HQ174" s="123" t="s">
        <v>483</v>
      </c>
      <c r="HR174" s="123" t="s">
        <v>483</v>
      </c>
      <c r="HS174" s="123" t="s">
        <v>483</v>
      </c>
      <c r="HT174" s="123" t="s">
        <v>483</v>
      </c>
      <c r="HU174" s="123" t="s">
        <v>483</v>
      </c>
      <c r="HV174" s="123" t="s">
        <v>483</v>
      </c>
      <c r="HW174" s="123" t="s">
        <v>483</v>
      </c>
      <c r="HX174" s="123" t="s">
        <v>483</v>
      </c>
      <c r="HY174" s="123" t="s">
        <v>483</v>
      </c>
      <c r="HZ174" s="123" t="s">
        <v>483</v>
      </c>
      <c r="IA174" s="123" t="s">
        <v>483</v>
      </c>
      <c r="IB174" s="123" t="s">
        <v>483</v>
      </c>
      <c r="IC174" s="123" t="s">
        <v>483</v>
      </c>
      <c r="ID174" s="123" t="s">
        <v>483</v>
      </c>
      <c r="IE174" s="123" t="s">
        <v>483</v>
      </c>
      <c r="IF174" s="123" t="s">
        <v>490</v>
      </c>
      <c r="IG174" s="123" t="s">
        <v>490</v>
      </c>
      <c r="IH174" s="123" t="s">
        <v>490</v>
      </c>
      <c r="II174" s="123" t="s">
        <v>490</v>
      </c>
      <c r="IJ174" s="123" t="s">
        <v>490</v>
      </c>
      <c r="IK174" s="123" t="s">
        <v>489</v>
      </c>
      <c r="IL174" s="123" t="s">
        <v>483</v>
      </c>
      <c r="IM174" s="123" t="s">
        <v>483</v>
      </c>
      <c r="IN174" s="123">
        <v>2</v>
      </c>
      <c r="IO174" s="123">
        <v>1</v>
      </c>
      <c r="IP174" s="123">
        <v>0</v>
      </c>
      <c r="IQ174" s="123">
        <v>1</v>
      </c>
      <c r="IR174" s="123">
        <v>0</v>
      </c>
      <c r="IS174" s="123">
        <v>0</v>
      </c>
      <c r="IT174" s="123">
        <v>3</v>
      </c>
      <c r="IU174" s="123">
        <v>0</v>
      </c>
      <c r="IV174" s="123">
        <v>8</v>
      </c>
      <c r="IW174" s="123">
        <v>0</v>
      </c>
      <c r="IX174" s="123">
        <v>1</v>
      </c>
      <c r="IY174" s="123">
        <v>0</v>
      </c>
      <c r="IZ174" s="123">
        <v>0</v>
      </c>
      <c r="JA174" s="123">
        <v>0</v>
      </c>
      <c r="JB174" s="123">
        <v>0</v>
      </c>
      <c r="JC174" s="123">
        <v>0</v>
      </c>
      <c r="JD174" s="123">
        <v>2</v>
      </c>
      <c r="JE174" s="123">
        <v>0</v>
      </c>
      <c r="JF174" s="123">
        <v>0</v>
      </c>
      <c r="JG174" s="123">
        <v>1</v>
      </c>
      <c r="JH174" s="123">
        <v>1</v>
      </c>
      <c r="JI174" s="123">
        <v>0</v>
      </c>
      <c r="JJ174" s="123">
        <v>0</v>
      </c>
      <c r="JK174" s="123">
        <v>0</v>
      </c>
      <c r="JL174" s="123">
        <v>0</v>
      </c>
      <c r="JM174" s="123">
        <v>0</v>
      </c>
      <c r="JN174" s="123">
        <v>17</v>
      </c>
      <c r="JO174" s="123">
        <v>3</v>
      </c>
      <c r="JP174" s="123">
        <v>20</v>
      </c>
      <c r="JQ174" s="123">
        <v>10</v>
      </c>
      <c r="JR174" s="123">
        <v>2</v>
      </c>
      <c r="JS174" s="123" t="s">
        <v>483</v>
      </c>
      <c r="JT174" s="123" t="s">
        <v>483</v>
      </c>
      <c r="JU174" s="123" t="s">
        <v>483</v>
      </c>
      <c r="JV174" s="123" t="s">
        <v>483</v>
      </c>
      <c r="JW174" s="123" t="s">
        <v>483</v>
      </c>
      <c r="JX174" s="123" t="s">
        <v>483</v>
      </c>
      <c r="JY174" s="123" t="s">
        <v>483</v>
      </c>
      <c r="JZ174" s="123" t="s">
        <v>483</v>
      </c>
      <c r="KA174" s="123" t="s">
        <v>483</v>
      </c>
      <c r="KB174" s="123" t="s">
        <v>489</v>
      </c>
      <c r="KC174" s="123" t="s">
        <v>483</v>
      </c>
      <c r="KD174" s="123" t="s">
        <v>2845</v>
      </c>
      <c r="KE174" s="123" t="s">
        <v>740</v>
      </c>
      <c r="KF174" s="123" t="s">
        <v>2846</v>
      </c>
      <c r="KG174" s="123" t="s">
        <v>680</v>
      </c>
      <c r="KH174" s="123" t="s">
        <v>500</v>
      </c>
      <c r="KI174" s="123">
        <v>3</v>
      </c>
      <c r="KJ174" s="123" t="s">
        <v>483</v>
      </c>
      <c r="KK174" s="123" t="s">
        <v>483</v>
      </c>
      <c r="KL174" s="123" t="s">
        <v>483</v>
      </c>
      <c r="KM174" s="123" t="s">
        <v>483</v>
      </c>
      <c r="KN174" s="123" t="s">
        <v>483</v>
      </c>
      <c r="KO174" s="123" t="s">
        <v>483</v>
      </c>
      <c r="KP174" s="123" t="s">
        <v>483</v>
      </c>
      <c r="KQ174" s="123" t="s">
        <v>490</v>
      </c>
      <c r="KR174" s="123" t="s">
        <v>483</v>
      </c>
      <c r="KS174" s="123" t="s">
        <v>483</v>
      </c>
      <c r="KT174" s="123" t="s">
        <v>483</v>
      </c>
      <c r="KU174" s="123" t="s">
        <v>483</v>
      </c>
      <c r="KV174" s="123" t="s">
        <v>483</v>
      </c>
      <c r="KW174" s="123" t="s">
        <v>483</v>
      </c>
      <c r="KX174" s="123" t="s">
        <v>490</v>
      </c>
      <c r="KY174" s="123" t="s">
        <v>483</v>
      </c>
      <c r="KZ174" s="123" t="s">
        <v>483</v>
      </c>
      <c r="LA174" s="123" t="s">
        <v>483</v>
      </c>
      <c r="LB174" s="123" t="s">
        <v>483</v>
      </c>
      <c r="LC174" s="123" t="s">
        <v>483</v>
      </c>
      <c r="LD174" s="123" t="s">
        <v>483</v>
      </c>
      <c r="LE174" s="123" t="s">
        <v>490</v>
      </c>
      <c r="LF174" s="123">
        <v>2</v>
      </c>
      <c r="LG174" s="123">
        <v>5</v>
      </c>
      <c r="LH174" s="123">
        <v>0</v>
      </c>
      <c r="LI174" s="123">
        <v>7</v>
      </c>
      <c r="LJ174" s="123">
        <v>6</v>
      </c>
      <c r="LK174" s="123">
        <v>6</v>
      </c>
      <c r="LL174" s="123">
        <v>5</v>
      </c>
      <c r="LM174" s="123">
        <v>6</v>
      </c>
      <c r="LN174" s="123" t="s">
        <v>483</v>
      </c>
      <c r="LO174" s="123" t="s">
        <v>483</v>
      </c>
      <c r="LP174" s="123" t="s">
        <v>483</v>
      </c>
      <c r="LQ174" s="123" t="s">
        <v>483</v>
      </c>
      <c r="LR174" s="123" t="s">
        <v>483</v>
      </c>
      <c r="LS174" s="123" t="s">
        <v>483</v>
      </c>
      <c r="LT174" s="123" t="s">
        <v>489</v>
      </c>
      <c r="LU174" s="123" t="s">
        <v>489</v>
      </c>
      <c r="LV174" s="123" t="s">
        <v>489</v>
      </c>
      <c r="LW174" s="123" t="s">
        <v>483</v>
      </c>
      <c r="LX174" s="123" t="s">
        <v>489</v>
      </c>
      <c r="LY174" s="123" t="s">
        <v>483</v>
      </c>
      <c r="LZ174" s="123" t="s">
        <v>483</v>
      </c>
      <c r="MA174" s="123" t="s">
        <v>489</v>
      </c>
      <c r="MB174" s="123" t="s">
        <v>483</v>
      </c>
      <c r="MC174" s="123" t="s">
        <v>483</v>
      </c>
      <c r="MD174" s="123" t="s">
        <v>483</v>
      </c>
      <c r="ME174" s="123" t="s">
        <v>483</v>
      </c>
      <c r="MF174" s="123" t="s">
        <v>483</v>
      </c>
      <c r="MG174" s="123" t="s">
        <v>483</v>
      </c>
      <c r="MH174" s="123" t="s">
        <v>483</v>
      </c>
      <c r="MI174" s="123" t="s">
        <v>483</v>
      </c>
      <c r="MJ174" s="123" t="s">
        <v>483</v>
      </c>
      <c r="MK174" s="123" t="s">
        <v>490</v>
      </c>
      <c r="ML174" s="123" t="s">
        <v>490</v>
      </c>
      <c r="MM174" s="123" t="s">
        <v>490</v>
      </c>
      <c r="MN174" s="123" t="s">
        <v>490</v>
      </c>
      <c r="MO174" s="123" t="s">
        <v>490</v>
      </c>
      <c r="MP174" s="123" t="s">
        <v>490</v>
      </c>
      <c r="MQ174" s="123" t="s">
        <v>490</v>
      </c>
      <c r="MR174" s="123" t="s">
        <v>490</v>
      </c>
      <c r="MS174" s="123" t="s">
        <v>490</v>
      </c>
      <c r="MT174" s="123" t="s">
        <v>490</v>
      </c>
      <c r="MU174" s="123" t="s">
        <v>490</v>
      </c>
      <c r="MV174" s="123" t="s">
        <v>490</v>
      </c>
      <c r="MW174" s="123" t="s">
        <v>490</v>
      </c>
      <c r="MX174" s="123" t="s">
        <v>490</v>
      </c>
      <c r="MY174" s="123" t="s">
        <v>490</v>
      </c>
      <c r="MZ174" s="123" t="s">
        <v>483</v>
      </c>
      <c r="NA174" s="123" t="s">
        <v>483</v>
      </c>
      <c r="NB174" s="123" t="s">
        <v>483</v>
      </c>
      <c r="NC174" s="123" t="s">
        <v>483</v>
      </c>
      <c r="ND174" s="123" t="s">
        <v>483</v>
      </c>
      <c r="NE174" s="123" t="s">
        <v>483</v>
      </c>
      <c r="NF174" s="123" t="s">
        <v>483</v>
      </c>
      <c r="NG174" s="123" t="s">
        <v>483</v>
      </c>
      <c r="NH174" s="123" t="s">
        <v>483</v>
      </c>
      <c r="NI174" s="123" t="s">
        <v>483</v>
      </c>
      <c r="NJ174" s="123" t="s">
        <v>483</v>
      </c>
      <c r="NK174" s="123" t="s">
        <v>483</v>
      </c>
      <c r="NL174" s="123" t="s">
        <v>483</v>
      </c>
      <c r="NM174" s="123" t="s">
        <v>483</v>
      </c>
      <c r="NN174" s="123" t="s">
        <v>483</v>
      </c>
      <c r="NO174" s="123" t="s">
        <v>483</v>
      </c>
      <c r="NP174" s="123" t="s">
        <v>483</v>
      </c>
      <c r="NQ174" s="123" t="s">
        <v>483</v>
      </c>
      <c r="NR174" s="123" t="s">
        <v>483</v>
      </c>
      <c r="NS174" s="123" t="s">
        <v>483</v>
      </c>
      <c r="NT174" s="123" t="s">
        <v>483</v>
      </c>
      <c r="NU174" s="123" t="s">
        <v>483</v>
      </c>
      <c r="NV174" s="123" t="s">
        <v>483</v>
      </c>
      <c r="NW174" s="123" t="s">
        <v>483</v>
      </c>
      <c r="NX174" s="123" t="s">
        <v>483</v>
      </c>
      <c r="NY174" s="123" t="s">
        <v>483</v>
      </c>
      <c r="NZ174" s="123" t="s">
        <v>483</v>
      </c>
      <c r="OA174" s="123" t="s">
        <v>483</v>
      </c>
      <c r="OB174" s="123" t="s">
        <v>483</v>
      </c>
      <c r="OC174" s="123" t="s">
        <v>483</v>
      </c>
      <c r="OD174" s="123" t="s">
        <v>483</v>
      </c>
      <c r="OE174" s="123" t="s">
        <v>483</v>
      </c>
      <c r="OF174" s="123" t="s">
        <v>483</v>
      </c>
      <c r="OG174" s="123" t="s">
        <v>483</v>
      </c>
      <c r="OH174" s="123" t="s">
        <v>483</v>
      </c>
      <c r="OI174" s="123" t="s">
        <v>483</v>
      </c>
      <c r="OJ174" s="123" t="s">
        <v>483</v>
      </c>
      <c r="OK174" s="123" t="s">
        <v>483</v>
      </c>
      <c r="OL174" s="123" t="s">
        <v>483</v>
      </c>
      <c r="OM174" s="123" t="s">
        <v>483</v>
      </c>
      <c r="ON174" s="123" t="s">
        <v>483</v>
      </c>
      <c r="OO174" s="123" t="s">
        <v>483</v>
      </c>
      <c r="OP174" s="123" t="s">
        <v>483</v>
      </c>
      <c r="OQ174" s="123" t="s">
        <v>483</v>
      </c>
      <c r="OR174" s="123" t="s">
        <v>483</v>
      </c>
      <c r="OS174" s="123" t="s">
        <v>483</v>
      </c>
      <c r="OT174" s="123" t="s">
        <v>483</v>
      </c>
      <c r="OU174" s="123" t="s">
        <v>483</v>
      </c>
      <c r="OV174" s="123" t="s">
        <v>483</v>
      </c>
      <c r="OW174" s="123" t="s">
        <v>489</v>
      </c>
      <c r="OX174" s="123" t="s">
        <v>489</v>
      </c>
      <c r="OY174" s="123" t="s">
        <v>483</v>
      </c>
      <c r="OZ174" s="123" t="s">
        <v>483</v>
      </c>
      <c r="PA174" s="123" t="s">
        <v>483</v>
      </c>
      <c r="PB174" s="123" t="s">
        <v>483</v>
      </c>
      <c r="PC174" s="123" t="s">
        <v>483</v>
      </c>
      <c r="PD174" s="123" t="s">
        <v>483</v>
      </c>
      <c r="PE174" s="123" t="s">
        <v>483</v>
      </c>
      <c r="PF174" s="123" t="s">
        <v>483</v>
      </c>
      <c r="PG174" s="123" t="s">
        <v>490</v>
      </c>
      <c r="PH174" s="123" t="s">
        <v>490</v>
      </c>
      <c r="PI174" s="123" t="s">
        <v>483</v>
      </c>
      <c r="PJ174" s="123" t="s">
        <v>483</v>
      </c>
      <c r="PK174" s="123" t="s">
        <v>483</v>
      </c>
      <c r="PL174" s="123" t="s">
        <v>483</v>
      </c>
      <c r="PM174" s="123" t="s">
        <v>483</v>
      </c>
      <c r="PN174" s="123" t="s">
        <v>483</v>
      </c>
      <c r="PO174" s="123" t="s">
        <v>489</v>
      </c>
      <c r="PP174" s="123" t="s">
        <v>483</v>
      </c>
      <c r="PQ174" s="123" t="s">
        <v>489</v>
      </c>
      <c r="PR174" s="123" t="s">
        <v>483</v>
      </c>
      <c r="PS174" s="123" t="s">
        <v>483</v>
      </c>
      <c r="PT174" s="123" t="s">
        <v>483</v>
      </c>
      <c r="PU174" s="123" t="s">
        <v>574</v>
      </c>
      <c r="PV174" s="123" t="s">
        <v>574</v>
      </c>
      <c r="PW174" s="123" t="s">
        <v>574</v>
      </c>
      <c r="PX174" s="123" t="s">
        <v>574</v>
      </c>
      <c r="PY174" s="123" t="s">
        <v>574</v>
      </c>
      <c r="PZ174" s="123" t="s">
        <v>483</v>
      </c>
      <c r="QA174" s="123" t="s">
        <v>572</v>
      </c>
      <c r="QB174" s="123" t="s">
        <v>483</v>
      </c>
      <c r="QC174" s="123" t="s">
        <v>572</v>
      </c>
      <c r="QD174" s="123" t="s">
        <v>483</v>
      </c>
      <c r="QE174" s="123" t="s">
        <v>2847</v>
      </c>
      <c r="QF174" s="123" t="s">
        <v>2848</v>
      </c>
      <c r="QG174" s="123"/>
      <c r="QH174" s="123" t="s">
        <v>483</v>
      </c>
      <c r="QI174" s="123" t="s">
        <v>483</v>
      </c>
      <c r="QJ174" s="123" t="s">
        <v>483</v>
      </c>
      <c r="QK174" s="123"/>
      <c r="QL174" s="123" t="s">
        <v>483</v>
      </c>
      <c r="QM174" s="123" t="s">
        <v>483</v>
      </c>
      <c r="QN174" s="123" t="s">
        <v>483</v>
      </c>
      <c r="QO174" s="123" t="s">
        <v>483</v>
      </c>
      <c r="QP174" s="123" t="s">
        <v>483</v>
      </c>
      <c r="QQ174" s="123">
        <v>9</v>
      </c>
      <c r="QR174" s="123">
        <v>0</v>
      </c>
      <c r="QS174" s="123">
        <v>1</v>
      </c>
      <c r="QT174" s="123"/>
      <c r="QU174" s="90" t="s">
        <v>4478</v>
      </c>
      <c r="QV174" s="90" t="s">
        <v>4958</v>
      </c>
      <c r="QW174" s="125" t="s">
        <v>4970</v>
      </c>
      <c r="QX174" s="148" t="s">
        <v>483</v>
      </c>
      <c r="QY174" s="90" t="s">
        <v>483</v>
      </c>
      <c r="QZ174" s="148" t="s">
        <v>483</v>
      </c>
      <c r="RA174" s="58" t="s">
        <v>4512</v>
      </c>
      <c r="RB174" s="148">
        <v>16</v>
      </c>
      <c r="RC174" s="148">
        <v>6</v>
      </c>
      <c r="RD174" s="148">
        <v>10</v>
      </c>
      <c r="RE174" s="149">
        <v>15</v>
      </c>
      <c r="RF174" s="149">
        <v>4</v>
      </c>
      <c r="RG174" s="149">
        <v>11</v>
      </c>
      <c r="RH174" s="152"/>
      <c r="RI174" s="152"/>
      <c r="RJ174" s="152"/>
      <c r="RK174" s="90">
        <v>15</v>
      </c>
      <c r="RL174" s="90">
        <v>4</v>
      </c>
      <c r="RM174" s="90">
        <v>11</v>
      </c>
      <c r="RN174" s="149">
        <v>9</v>
      </c>
      <c r="RO174" s="152"/>
      <c r="RP174" s="90" t="s">
        <v>483</v>
      </c>
      <c r="RQ174" s="58" t="s">
        <v>4699</v>
      </c>
      <c r="RR174" s="90" t="s">
        <v>483</v>
      </c>
      <c r="RS174" s="80">
        <v>0</v>
      </c>
      <c r="RT174" s="80"/>
      <c r="RU174" s="80"/>
      <c r="RV174" s="80">
        <v>0</v>
      </c>
      <c r="RW174" s="80"/>
      <c r="RX174" s="80"/>
      <c r="RY174" s="84"/>
      <c r="RZ174" s="84"/>
      <c r="SA174" s="191" t="s">
        <v>6212</v>
      </c>
      <c r="SB174" s="150" t="s">
        <v>885</v>
      </c>
      <c r="SC174" s="90" t="s">
        <v>4781</v>
      </c>
      <c r="SD174" s="217" t="s">
        <v>6213</v>
      </c>
      <c r="SE174" s="123"/>
      <c r="SF174" s="114"/>
      <c r="SG174" s="114"/>
      <c r="SH174" s="114"/>
      <c r="SI174" s="114"/>
      <c r="SJ174" s="114"/>
      <c r="SK174" s="114"/>
      <c r="SL174" s="114"/>
      <c r="SM174" s="114"/>
      <c r="SN174" s="242"/>
      <c r="SO174" s="114"/>
      <c r="SQ174" s="123"/>
      <c r="SR174" s="102" t="s">
        <v>5821</v>
      </c>
      <c r="ST174" s="174" t="s">
        <v>489</v>
      </c>
      <c r="SV174" s="236" t="s">
        <v>4484</v>
      </c>
    </row>
    <row r="175" spans="1:516" s="98" customFormat="1" ht="84.75" customHeight="1" x14ac:dyDescent="0.25">
      <c r="A175" s="123" t="s">
        <v>2849</v>
      </c>
      <c r="B175" s="93">
        <v>245</v>
      </c>
      <c r="C175" s="123">
        <v>2019</v>
      </c>
      <c r="D175" s="94" t="s">
        <v>4073</v>
      </c>
      <c r="E175" s="123">
        <v>17</v>
      </c>
      <c r="F175" s="123" t="s">
        <v>598</v>
      </c>
      <c r="G175" s="114" t="s">
        <v>2850</v>
      </c>
      <c r="H175" s="123"/>
      <c r="I175" s="123" t="s">
        <v>5059</v>
      </c>
      <c r="J175" s="123" t="s">
        <v>2747</v>
      </c>
      <c r="K175" s="123" t="s">
        <v>657</v>
      </c>
      <c r="L175" s="123" t="s">
        <v>2851</v>
      </c>
      <c r="M175" s="123">
        <v>8</v>
      </c>
      <c r="N175" s="123"/>
      <c r="O175" s="123" t="s">
        <v>608</v>
      </c>
      <c r="P175" s="123" t="s">
        <v>2842</v>
      </c>
      <c r="Q175" s="123" t="s">
        <v>4917</v>
      </c>
      <c r="R175" s="95" t="s">
        <v>2853</v>
      </c>
      <c r="S175" s="97">
        <v>52161</v>
      </c>
      <c r="T175" s="97" t="s">
        <v>590</v>
      </c>
      <c r="U175" s="97"/>
      <c r="V175" s="97" t="s">
        <v>2852</v>
      </c>
      <c r="W175" s="97" t="s">
        <v>490</v>
      </c>
      <c r="X175" s="183" t="s">
        <v>4882</v>
      </c>
      <c r="Y175" s="95" t="s">
        <v>2853</v>
      </c>
      <c r="Z175" s="123">
        <v>7</v>
      </c>
      <c r="AA175" s="123">
        <v>2</v>
      </c>
      <c r="AB175" s="123">
        <v>3</v>
      </c>
      <c r="AC175" s="123">
        <v>2</v>
      </c>
      <c r="AD175" s="123">
        <v>3</v>
      </c>
      <c r="AE175" s="123">
        <v>1</v>
      </c>
      <c r="AF175" s="123">
        <v>0</v>
      </c>
      <c r="AG175" s="123">
        <v>2</v>
      </c>
      <c r="AH175" s="123">
        <v>3</v>
      </c>
      <c r="AI175" s="123">
        <v>3</v>
      </c>
      <c r="AJ175" s="123">
        <v>4</v>
      </c>
      <c r="AK175" s="123">
        <v>10</v>
      </c>
      <c r="AL175" s="123">
        <v>10</v>
      </c>
      <c r="AM175" s="123">
        <v>85</v>
      </c>
      <c r="AN175" s="123">
        <v>103</v>
      </c>
      <c r="AO175" s="123">
        <v>72</v>
      </c>
      <c r="AP175" s="123">
        <v>7</v>
      </c>
      <c r="AQ175" s="123">
        <v>0</v>
      </c>
      <c r="AR175" s="123"/>
      <c r="AS175" s="123"/>
      <c r="AT175" s="123" t="s">
        <v>490</v>
      </c>
      <c r="AU175" s="123" t="s">
        <v>490</v>
      </c>
      <c r="AV175" s="123" t="s">
        <v>490</v>
      </c>
      <c r="AW175" s="123"/>
      <c r="AX175" s="123" t="s">
        <v>490</v>
      </c>
      <c r="AY175" s="123" t="s">
        <v>490</v>
      </c>
      <c r="AZ175" s="123" t="s">
        <v>490</v>
      </c>
      <c r="BA175" s="123" t="s">
        <v>490</v>
      </c>
      <c r="BB175" s="123" t="s">
        <v>490</v>
      </c>
      <c r="BC175" s="123" t="s">
        <v>490</v>
      </c>
      <c r="BD175" s="123" t="s">
        <v>490</v>
      </c>
      <c r="BE175" s="123" t="s">
        <v>490</v>
      </c>
      <c r="BF175" s="123" t="s">
        <v>490</v>
      </c>
      <c r="BG175" s="123" t="s">
        <v>490</v>
      </c>
      <c r="BH175" s="123" t="s">
        <v>490</v>
      </c>
      <c r="BI175" s="123" t="s">
        <v>490</v>
      </c>
      <c r="BJ175" s="123" t="s">
        <v>490</v>
      </c>
      <c r="BK175" s="123" t="s">
        <v>490</v>
      </c>
      <c r="BL175" s="123" t="s">
        <v>490</v>
      </c>
      <c r="BM175" s="123" t="s">
        <v>490</v>
      </c>
      <c r="BN175" s="123" t="s">
        <v>490</v>
      </c>
      <c r="BO175" s="123" t="s">
        <v>490</v>
      </c>
      <c r="BP175" s="123" t="s">
        <v>490</v>
      </c>
      <c r="BQ175" s="123" t="s">
        <v>490</v>
      </c>
      <c r="BR175" s="123" t="s">
        <v>490</v>
      </c>
      <c r="BS175" s="123" t="s">
        <v>490</v>
      </c>
      <c r="BT175" s="123" t="s">
        <v>490</v>
      </c>
      <c r="BU175" s="123" t="s">
        <v>490</v>
      </c>
      <c r="BV175" s="123" t="s">
        <v>490</v>
      </c>
      <c r="BW175" s="123" t="s">
        <v>490</v>
      </c>
      <c r="BX175" s="123" t="s">
        <v>490</v>
      </c>
      <c r="BY175" s="123" t="s">
        <v>490</v>
      </c>
      <c r="BZ175" s="123" t="s">
        <v>490</v>
      </c>
      <c r="CA175" s="123" t="s">
        <v>490</v>
      </c>
      <c r="CB175" s="123" t="s">
        <v>490</v>
      </c>
      <c r="CC175" s="123" t="s">
        <v>490</v>
      </c>
      <c r="CD175" s="123" t="s">
        <v>490</v>
      </c>
      <c r="CE175" s="123" t="s">
        <v>490</v>
      </c>
      <c r="CF175" s="123"/>
      <c r="CG175" s="123" t="s">
        <v>490</v>
      </c>
      <c r="CH175" s="123" t="s">
        <v>490</v>
      </c>
      <c r="CI175" s="123" t="s">
        <v>490</v>
      </c>
      <c r="CJ175" s="123" t="s">
        <v>490</v>
      </c>
      <c r="CK175" s="123" t="s">
        <v>490</v>
      </c>
      <c r="CL175" s="123" t="s">
        <v>490</v>
      </c>
      <c r="CM175" s="123" t="s">
        <v>490</v>
      </c>
      <c r="CN175" s="123" t="s">
        <v>490</v>
      </c>
      <c r="CO175" s="123" t="s">
        <v>490</v>
      </c>
      <c r="CP175" s="123" t="s">
        <v>490</v>
      </c>
      <c r="CQ175" s="123" t="s">
        <v>490</v>
      </c>
      <c r="CR175" s="123" t="s">
        <v>490</v>
      </c>
      <c r="CS175" s="123" t="s">
        <v>490</v>
      </c>
      <c r="CT175" s="123" t="s">
        <v>490</v>
      </c>
      <c r="CU175" s="123" t="s">
        <v>490</v>
      </c>
      <c r="CV175" s="123" t="s">
        <v>490</v>
      </c>
      <c r="CW175" s="123" t="s">
        <v>490</v>
      </c>
      <c r="CX175" s="123" t="s">
        <v>490</v>
      </c>
      <c r="CY175" s="123" t="s">
        <v>490</v>
      </c>
      <c r="CZ175" s="123" t="s">
        <v>490</v>
      </c>
      <c r="DA175" s="123" t="s">
        <v>490</v>
      </c>
      <c r="DB175" s="123" t="s">
        <v>490</v>
      </c>
      <c r="DC175" s="123" t="s">
        <v>490</v>
      </c>
      <c r="DD175" s="123" t="s">
        <v>490</v>
      </c>
      <c r="DE175" s="123" t="s">
        <v>490</v>
      </c>
      <c r="DF175" s="123" t="s">
        <v>490</v>
      </c>
      <c r="DG175" s="123" t="s">
        <v>490</v>
      </c>
      <c r="DH175" s="123" t="s">
        <v>490</v>
      </c>
      <c r="DI175" s="123" t="s">
        <v>490</v>
      </c>
      <c r="DJ175" s="123" t="s">
        <v>490</v>
      </c>
      <c r="DK175" s="123" t="s">
        <v>490</v>
      </c>
      <c r="DL175" s="123" t="s">
        <v>490</v>
      </c>
      <c r="DM175" s="123" t="s">
        <v>490</v>
      </c>
      <c r="DN175" s="123" t="s">
        <v>490</v>
      </c>
      <c r="DO175" s="123" t="s">
        <v>490</v>
      </c>
      <c r="DP175" s="123" t="s">
        <v>490</v>
      </c>
      <c r="DQ175" s="123" t="s">
        <v>490</v>
      </c>
      <c r="DR175" s="123" t="s">
        <v>490</v>
      </c>
      <c r="DS175" s="123" t="s">
        <v>490</v>
      </c>
      <c r="DT175" s="123" t="s">
        <v>490</v>
      </c>
      <c r="DU175" s="123" t="s">
        <v>490</v>
      </c>
      <c r="DV175" s="123" t="s">
        <v>490</v>
      </c>
      <c r="DW175" s="123" t="s">
        <v>490</v>
      </c>
      <c r="DX175" s="123" t="s">
        <v>490</v>
      </c>
      <c r="DY175" s="123" t="s">
        <v>490</v>
      </c>
      <c r="DZ175" s="123" t="s">
        <v>490</v>
      </c>
      <c r="EA175" s="123" t="s">
        <v>490</v>
      </c>
      <c r="EB175" s="123" t="s">
        <v>490</v>
      </c>
      <c r="EC175" s="123" t="s">
        <v>490</v>
      </c>
      <c r="ED175" s="123" t="s">
        <v>490</v>
      </c>
      <c r="EE175" s="123"/>
      <c r="EF175" s="123"/>
      <c r="EG175" s="123"/>
      <c r="EH175" s="123" t="s">
        <v>490</v>
      </c>
      <c r="EI175" s="123" t="s">
        <v>490</v>
      </c>
      <c r="EJ175" s="123" t="s">
        <v>490</v>
      </c>
      <c r="EK175" s="123" t="s">
        <v>490</v>
      </c>
      <c r="EL175" s="123" t="s">
        <v>490</v>
      </c>
      <c r="EM175" s="123" t="s">
        <v>490</v>
      </c>
      <c r="EN175" s="123" t="s">
        <v>490</v>
      </c>
      <c r="EO175" s="123" t="s">
        <v>490</v>
      </c>
      <c r="EP175" s="123" t="s">
        <v>490</v>
      </c>
      <c r="EQ175" s="123" t="s">
        <v>490</v>
      </c>
      <c r="ER175" s="123" t="s">
        <v>490</v>
      </c>
      <c r="ES175" s="123" t="s">
        <v>490</v>
      </c>
      <c r="ET175" s="123" t="s">
        <v>490</v>
      </c>
      <c r="EU175" s="123" t="s">
        <v>490</v>
      </c>
      <c r="EV175" s="123" t="s">
        <v>490</v>
      </c>
      <c r="EW175" s="123" t="s">
        <v>490</v>
      </c>
      <c r="EX175" s="123" t="s">
        <v>490</v>
      </c>
      <c r="EY175" s="123" t="s">
        <v>490</v>
      </c>
      <c r="EZ175" s="123" t="s">
        <v>490</v>
      </c>
      <c r="FA175" s="123" t="s">
        <v>490</v>
      </c>
      <c r="FB175" s="123" t="s">
        <v>490</v>
      </c>
      <c r="FC175" s="123" t="s">
        <v>490</v>
      </c>
      <c r="FD175" s="123" t="s">
        <v>490</v>
      </c>
      <c r="FE175" s="123" t="s">
        <v>490</v>
      </c>
      <c r="FF175" s="123" t="s">
        <v>490</v>
      </c>
      <c r="FG175" s="123" t="s">
        <v>490</v>
      </c>
      <c r="FH175" s="123" t="s">
        <v>490</v>
      </c>
      <c r="FI175" s="123" t="s">
        <v>490</v>
      </c>
      <c r="FJ175" s="123" t="s">
        <v>490</v>
      </c>
      <c r="FK175" s="123" t="s">
        <v>490</v>
      </c>
      <c r="FL175" s="123" t="s">
        <v>490</v>
      </c>
      <c r="FM175" s="123" t="s">
        <v>490</v>
      </c>
      <c r="FN175" s="123" t="s">
        <v>490</v>
      </c>
      <c r="FO175" s="123" t="s">
        <v>490</v>
      </c>
      <c r="FP175" s="123" t="s">
        <v>490</v>
      </c>
      <c r="FQ175" s="123" t="s">
        <v>490</v>
      </c>
      <c r="FR175" s="123" t="s">
        <v>490</v>
      </c>
      <c r="FS175" s="123" t="s">
        <v>490</v>
      </c>
      <c r="FT175" s="123" t="s">
        <v>490</v>
      </c>
      <c r="FU175" s="123" t="s">
        <v>490</v>
      </c>
      <c r="FV175" s="123" t="s">
        <v>490</v>
      </c>
      <c r="FW175" s="123" t="s">
        <v>490</v>
      </c>
      <c r="FX175" s="123" t="s">
        <v>490</v>
      </c>
      <c r="FY175" s="123" t="s">
        <v>490</v>
      </c>
      <c r="FZ175" s="123" t="s">
        <v>490</v>
      </c>
      <c r="GA175" s="123" t="s">
        <v>490</v>
      </c>
      <c r="GB175" s="123" t="s">
        <v>490</v>
      </c>
      <c r="GC175" s="123" t="s">
        <v>490</v>
      </c>
      <c r="GD175" s="123" t="s">
        <v>490</v>
      </c>
      <c r="GE175" s="123" t="s">
        <v>490</v>
      </c>
      <c r="GF175" s="123" t="s">
        <v>490</v>
      </c>
      <c r="GG175" s="123" t="s">
        <v>490</v>
      </c>
      <c r="GH175" s="123" t="s">
        <v>490</v>
      </c>
      <c r="GI175" s="123" t="s">
        <v>490</v>
      </c>
      <c r="GJ175" s="123" t="s">
        <v>490</v>
      </c>
      <c r="GK175" s="123" t="s">
        <v>490</v>
      </c>
      <c r="GL175" s="123" t="s">
        <v>490</v>
      </c>
      <c r="GM175" s="123" t="s">
        <v>490</v>
      </c>
      <c r="GN175" s="123" t="s">
        <v>490</v>
      </c>
      <c r="GO175" s="123" t="s">
        <v>490</v>
      </c>
      <c r="GP175" s="123" t="s">
        <v>490</v>
      </c>
      <c r="GQ175" s="123" t="s">
        <v>490</v>
      </c>
      <c r="GR175" s="123" t="s">
        <v>490</v>
      </c>
      <c r="GS175" s="123" t="s">
        <v>490</v>
      </c>
      <c r="GT175" s="123" t="s">
        <v>490</v>
      </c>
      <c r="GU175" s="123" t="s">
        <v>490</v>
      </c>
      <c r="GV175" s="123" t="s">
        <v>490</v>
      </c>
      <c r="GW175" s="123" t="s">
        <v>490</v>
      </c>
      <c r="GX175" s="123" t="s">
        <v>490</v>
      </c>
      <c r="GY175" s="123" t="s">
        <v>490</v>
      </c>
      <c r="GZ175" s="123" t="s">
        <v>490</v>
      </c>
      <c r="HA175" s="123" t="s">
        <v>490</v>
      </c>
      <c r="HB175" s="123" t="s">
        <v>490</v>
      </c>
      <c r="HC175" s="123" t="s">
        <v>490</v>
      </c>
      <c r="HD175" s="123" t="s">
        <v>490</v>
      </c>
      <c r="HE175" s="123" t="s">
        <v>490</v>
      </c>
      <c r="HF175" s="123" t="s">
        <v>490</v>
      </c>
      <c r="HG175" s="123" t="s">
        <v>490</v>
      </c>
      <c r="HH175" s="123" t="s">
        <v>490</v>
      </c>
      <c r="HI175" s="123" t="s">
        <v>490</v>
      </c>
      <c r="HJ175" s="123" t="s">
        <v>490</v>
      </c>
      <c r="HK175" s="123" t="s">
        <v>490</v>
      </c>
      <c r="HL175" s="123" t="s">
        <v>490</v>
      </c>
      <c r="HM175" s="123" t="s">
        <v>490</v>
      </c>
      <c r="HN175" s="123" t="s">
        <v>490</v>
      </c>
      <c r="HO175" s="123" t="s">
        <v>490</v>
      </c>
      <c r="HP175" s="123" t="s">
        <v>490</v>
      </c>
      <c r="HQ175" s="123" t="s">
        <v>490</v>
      </c>
      <c r="HR175" s="123" t="s">
        <v>490</v>
      </c>
      <c r="HS175" s="123" t="s">
        <v>490</v>
      </c>
      <c r="HT175" s="123" t="s">
        <v>490</v>
      </c>
      <c r="HU175" s="123" t="s">
        <v>490</v>
      </c>
      <c r="HV175" s="123" t="s">
        <v>490</v>
      </c>
      <c r="HW175" s="123" t="s">
        <v>490</v>
      </c>
      <c r="HX175" s="123" t="s">
        <v>490</v>
      </c>
      <c r="HY175" s="123" t="s">
        <v>490</v>
      </c>
      <c r="HZ175" s="123" t="s">
        <v>490</v>
      </c>
      <c r="IA175" s="123" t="s">
        <v>490</v>
      </c>
      <c r="IB175" s="123" t="s">
        <v>490</v>
      </c>
      <c r="IC175" s="123" t="s">
        <v>490</v>
      </c>
      <c r="ID175" s="123" t="s">
        <v>490</v>
      </c>
      <c r="IE175" s="123" t="s">
        <v>490</v>
      </c>
      <c r="IF175" s="123" t="s">
        <v>490</v>
      </c>
      <c r="IG175" s="123" t="s">
        <v>490</v>
      </c>
      <c r="IH175" s="123" t="s">
        <v>490</v>
      </c>
      <c r="II175" s="123" t="s">
        <v>490</v>
      </c>
      <c r="IJ175" s="123" t="s">
        <v>490</v>
      </c>
      <c r="IK175" s="123" t="s">
        <v>490</v>
      </c>
      <c r="IL175" s="123" t="s">
        <v>490</v>
      </c>
      <c r="IM175" s="123" t="s">
        <v>490</v>
      </c>
      <c r="IN175" s="123">
        <v>1</v>
      </c>
      <c r="IO175" s="123">
        <v>0</v>
      </c>
      <c r="IP175" s="123">
        <v>0</v>
      </c>
      <c r="IQ175" s="123">
        <v>0</v>
      </c>
      <c r="IR175" s="123">
        <v>3</v>
      </c>
      <c r="IS175" s="123">
        <v>1</v>
      </c>
      <c r="IT175" s="123">
        <v>0</v>
      </c>
      <c r="IU175" s="123">
        <v>0</v>
      </c>
      <c r="IV175" s="123">
        <v>0</v>
      </c>
      <c r="IW175" s="123">
        <v>0</v>
      </c>
      <c r="IX175" s="123">
        <v>0</v>
      </c>
      <c r="IY175" s="123">
        <v>0</v>
      </c>
      <c r="IZ175" s="123">
        <v>0</v>
      </c>
      <c r="JA175" s="123">
        <v>0</v>
      </c>
      <c r="JB175" s="123">
        <v>0</v>
      </c>
      <c r="JC175" s="123">
        <v>0</v>
      </c>
      <c r="JD175" s="123">
        <v>0</v>
      </c>
      <c r="JE175" s="123">
        <v>0</v>
      </c>
      <c r="JF175" s="123">
        <v>0</v>
      </c>
      <c r="JG175" s="123">
        <v>0</v>
      </c>
      <c r="JH175" s="123">
        <v>1</v>
      </c>
      <c r="JI175" s="123">
        <v>0</v>
      </c>
      <c r="JJ175" s="123">
        <v>1</v>
      </c>
      <c r="JK175" s="123">
        <v>0</v>
      </c>
      <c r="JL175" s="123">
        <v>0</v>
      </c>
      <c r="JM175" s="123">
        <v>0</v>
      </c>
      <c r="JN175" s="123">
        <v>6</v>
      </c>
      <c r="JO175" s="123">
        <v>1</v>
      </c>
      <c r="JP175" s="123">
        <v>7</v>
      </c>
      <c r="JQ175" s="123">
        <v>7</v>
      </c>
      <c r="JR175" s="123" t="s">
        <v>2854</v>
      </c>
      <c r="JS175" s="123" t="s">
        <v>489</v>
      </c>
      <c r="JT175" s="123" t="s">
        <v>483</v>
      </c>
      <c r="JU175" s="123" t="s">
        <v>483</v>
      </c>
      <c r="JV175" s="123" t="s">
        <v>483</v>
      </c>
      <c r="JW175" s="123" t="s">
        <v>489</v>
      </c>
      <c r="JX175" s="123" t="s">
        <v>489</v>
      </c>
      <c r="JY175" s="123" t="s">
        <v>489</v>
      </c>
      <c r="JZ175" s="123" t="s">
        <v>489</v>
      </c>
      <c r="KA175" s="123" t="s">
        <v>489</v>
      </c>
      <c r="KB175" s="123" t="s">
        <v>489</v>
      </c>
      <c r="KC175" s="123" t="s">
        <v>483</v>
      </c>
      <c r="KD175" s="123" t="s">
        <v>2855</v>
      </c>
      <c r="KE175" s="123" t="s">
        <v>792</v>
      </c>
      <c r="KF175" s="123"/>
      <c r="KG175" s="123" t="s">
        <v>680</v>
      </c>
      <c r="KH175" s="123" t="s">
        <v>500</v>
      </c>
      <c r="KI175" s="123">
        <v>1</v>
      </c>
      <c r="KJ175" s="123" t="s">
        <v>490</v>
      </c>
      <c r="KK175" s="123" t="s">
        <v>490</v>
      </c>
      <c r="KL175" s="123" t="s">
        <v>490</v>
      </c>
      <c r="KM175" s="123" t="s">
        <v>490</v>
      </c>
      <c r="KN175" s="123" t="s">
        <v>490</v>
      </c>
      <c r="KO175" s="123" t="s">
        <v>483</v>
      </c>
      <c r="KP175" s="123" t="s">
        <v>483</v>
      </c>
      <c r="KQ175" s="123" t="s">
        <v>490</v>
      </c>
      <c r="KR175" s="123" t="s">
        <v>490</v>
      </c>
      <c r="KS175" s="123" t="s">
        <v>483</v>
      </c>
      <c r="KT175" s="123" t="s">
        <v>483</v>
      </c>
      <c r="KU175" s="123" t="s">
        <v>483</v>
      </c>
      <c r="KV175" s="123" t="s">
        <v>483</v>
      </c>
      <c r="KW175" s="123" t="s">
        <v>483</v>
      </c>
      <c r="KX175" s="123" t="s">
        <v>490</v>
      </c>
      <c r="KY175" s="123" t="s">
        <v>483</v>
      </c>
      <c r="KZ175" s="123" t="s">
        <v>490</v>
      </c>
      <c r="LA175" s="123" t="s">
        <v>490</v>
      </c>
      <c r="LB175" s="123" t="s">
        <v>490</v>
      </c>
      <c r="LC175" s="123" t="s">
        <v>490</v>
      </c>
      <c r="LD175" s="123" t="s">
        <v>483</v>
      </c>
      <c r="LE175" s="123" t="s">
        <v>490</v>
      </c>
      <c r="LF175" s="123">
        <v>0</v>
      </c>
      <c r="LG175" s="123">
        <v>4</v>
      </c>
      <c r="LH175" s="123">
        <v>0</v>
      </c>
      <c r="LI175" s="123">
        <v>4</v>
      </c>
      <c r="LJ175" s="123">
        <v>5</v>
      </c>
      <c r="LK175" s="123">
        <v>4</v>
      </c>
      <c r="LL175" s="123">
        <v>4</v>
      </c>
      <c r="LM175" s="123">
        <v>4</v>
      </c>
      <c r="LN175" s="123" t="s">
        <v>490</v>
      </c>
      <c r="LO175" s="123" t="s">
        <v>490</v>
      </c>
      <c r="LP175" s="123" t="s">
        <v>490</v>
      </c>
      <c r="LQ175" s="123" t="s">
        <v>490</v>
      </c>
      <c r="LR175" s="123" t="s">
        <v>490</v>
      </c>
      <c r="LS175" s="123" t="s">
        <v>490</v>
      </c>
      <c r="LT175" s="123" t="s">
        <v>490</v>
      </c>
      <c r="LU175" s="123" t="s">
        <v>490</v>
      </c>
      <c r="LV175" s="123" t="s">
        <v>490</v>
      </c>
      <c r="LW175" s="123" t="s">
        <v>490</v>
      </c>
      <c r="LX175" s="123" t="s">
        <v>490</v>
      </c>
      <c r="LY175" s="123" t="s">
        <v>490</v>
      </c>
      <c r="LZ175" s="123" t="s">
        <v>490</v>
      </c>
      <c r="MA175" s="123" t="s">
        <v>490</v>
      </c>
      <c r="MB175" s="123" t="s">
        <v>490</v>
      </c>
      <c r="MC175" s="123" t="s">
        <v>490</v>
      </c>
      <c r="MD175" s="123" t="s">
        <v>490</v>
      </c>
      <c r="ME175" s="123" t="s">
        <v>490</v>
      </c>
      <c r="MF175" s="123" t="s">
        <v>490</v>
      </c>
      <c r="MG175" s="123" t="s">
        <v>490</v>
      </c>
      <c r="MH175" s="123" t="s">
        <v>490</v>
      </c>
      <c r="MI175" s="123" t="s">
        <v>490</v>
      </c>
      <c r="MJ175" s="123" t="s">
        <v>490</v>
      </c>
      <c r="MK175" s="123" t="s">
        <v>490</v>
      </c>
      <c r="ML175" s="123" t="s">
        <v>490</v>
      </c>
      <c r="MM175" s="123" t="s">
        <v>490</v>
      </c>
      <c r="MN175" s="123" t="s">
        <v>490</v>
      </c>
      <c r="MO175" s="123" t="s">
        <v>490</v>
      </c>
      <c r="MP175" s="123" t="s">
        <v>490</v>
      </c>
      <c r="MQ175" s="123" t="s">
        <v>490</v>
      </c>
      <c r="MR175" s="123" t="s">
        <v>490</v>
      </c>
      <c r="MS175" s="123" t="s">
        <v>490</v>
      </c>
      <c r="MT175" s="123" t="s">
        <v>490</v>
      </c>
      <c r="MU175" s="123" t="s">
        <v>490</v>
      </c>
      <c r="MV175" s="123" t="s">
        <v>490</v>
      </c>
      <c r="MW175" s="123" t="s">
        <v>490</v>
      </c>
      <c r="MX175" s="123" t="s">
        <v>490</v>
      </c>
      <c r="MY175" s="123" t="s">
        <v>490</v>
      </c>
      <c r="MZ175" s="123" t="s">
        <v>490</v>
      </c>
      <c r="NA175" s="123" t="s">
        <v>490</v>
      </c>
      <c r="NB175" s="123" t="s">
        <v>490</v>
      </c>
      <c r="NC175" s="123" t="s">
        <v>490</v>
      </c>
      <c r="ND175" s="123" t="s">
        <v>490</v>
      </c>
      <c r="NE175" s="123" t="s">
        <v>490</v>
      </c>
      <c r="NF175" s="123" t="s">
        <v>490</v>
      </c>
      <c r="NG175" s="123" t="s">
        <v>490</v>
      </c>
      <c r="NH175" s="123" t="s">
        <v>490</v>
      </c>
      <c r="NI175" s="123" t="s">
        <v>490</v>
      </c>
      <c r="NJ175" s="123" t="s">
        <v>490</v>
      </c>
      <c r="NK175" s="123" t="s">
        <v>490</v>
      </c>
      <c r="NL175" s="123" t="s">
        <v>490</v>
      </c>
      <c r="NM175" s="123" t="s">
        <v>490</v>
      </c>
      <c r="NN175" s="123" t="s">
        <v>490</v>
      </c>
      <c r="NO175" s="123" t="s">
        <v>490</v>
      </c>
      <c r="NP175" s="123" t="s">
        <v>490</v>
      </c>
      <c r="NQ175" s="123" t="s">
        <v>490</v>
      </c>
      <c r="NR175" s="123" t="s">
        <v>490</v>
      </c>
      <c r="NS175" s="123" t="s">
        <v>490</v>
      </c>
      <c r="NT175" s="123" t="s">
        <v>490</v>
      </c>
      <c r="NU175" s="123" t="s">
        <v>490</v>
      </c>
      <c r="NV175" s="123" t="s">
        <v>490</v>
      </c>
      <c r="NW175" s="123" t="s">
        <v>490</v>
      </c>
      <c r="NX175" s="123" t="s">
        <v>490</v>
      </c>
      <c r="NY175" s="123" t="s">
        <v>490</v>
      </c>
      <c r="NZ175" s="123" t="s">
        <v>490</v>
      </c>
      <c r="OA175" s="123" t="s">
        <v>490</v>
      </c>
      <c r="OB175" s="123" t="s">
        <v>490</v>
      </c>
      <c r="OC175" s="123" t="s">
        <v>490</v>
      </c>
      <c r="OD175" s="123" t="s">
        <v>490</v>
      </c>
      <c r="OE175" s="123" t="s">
        <v>490</v>
      </c>
      <c r="OF175" s="123" t="s">
        <v>490</v>
      </c>
      <c r="OG175" s="123" t="s">
        <v>490</v>
      </c>
      <c r="OH175" s="123" t="s">
        <v>490</v>
      </c>
      <c r="OI175" s="123" t="s">
        <v>490</v>
      </c>
      <c r="OJ175" s="123" t="s">
        <v>490</v>
      </c>
      <c r="OK175" s="123" t="s">
        <v>490</v>
      </c>
      <c r="OL175" s="123" t="s">
        <v>490</v>
      </c>
      <c r="OM175" s="123" t="s">
        <v>490</v>
      </c>
      <c r="ON175" s="123" t="s">
        <v>490</v>
      </c>
      <c r="OO175" s="123" t="s">
        <v>490</v>
      </c>
      <c r="OP175" s="123" t="s">
        <v>490</v>
      </c>
      <c r="OQ175" s="123" t="s">
        <v>483</v>
      </c>
      <c r="OR175" s="123" t="s">
        <v>483</v>
      </c>
      <c r="OS175" s="123" t="s">
        <v>483</v>
      </c>
      <c r="OT175" s="123" t="s">
        <v>483</v>
      </c>
      <c r="OU175" s="123" t="s">
        <v>483</v>
      </c>
      <c r="OV175" s="123" t="s">
        <v>489</v>
      </c>
      <c r="OW175" s="123" t="s">
        <v>575</v>
      </c>
      <c r="OX175" s="123" t="s">
        <v>483</v>
      </c>
      <c r="OY175" s="123" t="s">
        <v>483</v>
      </c>
      <c r="OZ175" s="123" t="s">
        <v>483</v>
      </c>
      <c r="PA175" s="123" t="s">
        <v>483</v>
      </c>
      <c r="PB175" s="123" t="s">
        <v>483</v>
      </c>
      <c r="PC175" s="123" t="s">
        <v>483</v>
      </c>
      <c r="PD175" s="123" t="s">
        <v>483</v>
      </c>
      <c r="PE175" s="123" t="s">
        <v>483</v>
      </c>
      <c r="PF175" s="123" t="s">
        <v>483</v>
      </c>
      <c r="PG175" s="123" t="s">
        <v>490</v>
      </c>
      <c r="PH175" s="123" t="s">
        <v>490</v>
      </c>
      <c r="PI175" s="123" t="s">
        <v>483</v>
      </c>
      <c r="PJ175" s="123" t="s">
        <v>483</v>
      </c>
      <c r="PK175" s="123" t="s">
        <v>483</v>
      </c>
      <c r="PL175" s="123" t="s">
        <v>483</v>
      </c>
      <c r="PM175" s="123" t="s">
        <v>483</v>
      </c>
      <c r="PN175" s="123" t="s">
        <v>483</v>
      </c>
      <c r="PO175" s="123" t="s">
        <v>489</v>
      </c>
      <c r="PP175" s="123" t="s">
        <v>483</v>
      </c>
      <c r="PQ175" s="123" t="s">
        <v>489</v>
      </c>
      <c r="PR175" s="123" t="s">
        <v>489</v>
      </c>
      <c r="PS175" s="123" t="s">
        <v>483</v>
      </c>
      <c r="PT175" s="123" t="s">
        <v>483</v>
      </c>
      <c r="PU175" s="123" t="s">
        <v>574</v>
      </c>
      <c r="PV175" s="123" t="s">
        <v>574</v>
      </c>
      <c r="PW175" s="123" t="s">
        <v>574</v>
      </c>
      <c r="PX175" s="123" t="s">
        <v>574</v>
      </c>
      <c r="PY175" s="123" t="s">
        <v>1219</v>
      </c>
      <c r="PZ175" s="123" t="s">
        <v>483</v>
      </c>
      <c r="QA175" s="123" t="s">
        <v>583</v>
      </c>
      <c r="QB175" s="123" t="s">
        <v>483</v>
      </c>
      <c r="QC175" s="123" t="s">
        <v>572</v>
      </c>
      <c r="QD175" s="123" t="s">
        <v>483</v>
      </c>
      <c r="QE175" s="123"/>
      <c r="QF175" s="123"/>
      <c r="QG175" s="123"/>
      <c r="QH175" s="123" t="s">
        <v>489</v>
      </c>
      <c r="QI175" s="123" t="s">
        <v>490</v>
      </c>
      <c r="QJ175" s="123" t="s">
        <v>483</v>
      </c>
      <c r="QK175" s="123"/>
      <c r="QL175" s="123" t="s">
        <v>490</v>
      </c>
      <c r="QM175" s="123" t="s">
        <v>490</v>
      </c>
      <c r="QN175" s="123" t="s">
        <v>489</v>
      </c>
      <c r="QO175" s="123" t="s">
        <v>489</v>
      </c>
      <c r="QP175" s="123" t="s">
        <v>483</v>
      </c>
      <c r="QQ175" s="123">
        <v>0</v>
      </c>
      <c r="QR175" s="123">
        <v>0</v>
      </c>
      <c r="QS175" s="123">
        <v>15</v>
      </c>
      <c r="QT175" s="123"/>
      <c r="QU175" s="90" t="s">
        <v>4478</v>
      </c>
      <c r="QV175" s="90" t="s">
        <v>4958</v>
      </c>
      <c r="QW175" s="125" t="s">
        <v>4974</v>
      </c>
      <c r="QX175" s="148" t="s">
        <v>483</v>
      </c>
      <c r="QY175" s="90" t="s">
        <v>483</v>
      </c>
      <c r="QZ175" s="148" t="s">
        <v>489</v>
      </c>
      <c r="RA175" s="58" t="s">
        <v>4868</v>
      </c>
      <c r="RB175" s="148">
        <v>10</v>
      </c>
      <c r="RC175" s="148">
        <v>3</v>
      </c>
      <c r="RD175" s="148">
        <v>7</v>
      </c>
      <c r="RE175" s="149">
        <v>11</v>
      </c>
      <c r="RF175" s="149">
        <v>4</v>
      </c>
      <c r="RG175" s="149">
        <v>7</v>
      </c>
      <c r="RH175" s="152"/>
      <c r="RI175" s="152"/>
      <c r="RJ175" s="152"/>
      <c r="RK175" s="90">
        <v>11</v>
      </c>
      <c r="RL175" s="90">
        <v>4</v>
      </c>
      <c r="RM175" s="90">
        <v>7</v>
      </c>
      <c r="RN175" s="149">
        <v>11</v>
      </c>
      <c r="RO175" s="152"/>
      <c r="RP175" s="90" t="s">
        <v>483</v>
      </c>
      <c r="RQ175" s="58" t="s">
        <v>4869</v>
      </c>
      <c r="RR175" s="90" t="s">
        <v>4698</v>
      </c>
      <c r="RS175" s="80">
        <v>0</v>
      </c>
      <c r="RT175" s="80"/>
      <c r="RU175" s="80"/>
      <c r="RV175" s="80">
        <v>0</v>
      </c>
      <c r="RW175" s="80"/>
      <c r="RX175" s="80"/>
      <c r="RY175" s="84"/>
      <c r="RZ175" s="84"/>
      <c r="SA175" s="184" t="s">
        <v>5819</v>
      </c>
      <c r="SB175" s="150" t="s">
        <v>5820</v>
      </c>
      <c r="SC175" s="90" t="s">
        <v>4781</v>
      </c>
      <c r="SD175" s="229" t="s">
        <v>5810</v>
      </c>
      <c r="SE175" s="123"/>
      <c r="SF175" s="114"/>
      <c r="SG175" s="114"/>
      <c r="SH175" s="114"/>
      <c r="SI175" s="114"/>
      <c r="SJ175" s="114"/>
      <c r="SK175" s="114"/>
      <c r="SL175" s="114"/>
      <c r="SM175" s="114"/>
      <c r="SN175" s="242"/>
      <c r="SO175" s="114"/>
      <c r="SQ175" s="123"/>
      <c r="SR175" s="123"/>
      <c r="ST175" s="90" t="s">
        <v>483</v>
      </c>
      <c r="SV175" s="235" t="s">
        <v>4478</v>
      </c>
    </row>
    <row r="176" spans="1:516" s="98" customFormat="1" ht="84.75" customHeight="1" x14ac:dyDescent="0.25">
      <c r="A176" s="123" t="s">
        <v>2896</v>
      </c>
      <c r="B176" s="93">
        <v>252</v>
      </c>
      <c r="C176" s="123">
        <v>2019</v>
      </c>
      <c r="D176" s="94" t="s">
        <v>4073</v>
      </c>
      <c r="E176" s="123">
        <v>17</v>
      </c>
      <c r="F176" s="123" t="s">
        <v>602</v>
      </c>
      <c r="G176" s="114" t="s">
        <v>2897</v>
      </c>
      <c r="H176" s="123"/>
      <c r="I176" s="123" t="s">
        <v>2704</v>
      </c>
      <c r="J176" s="123" t="s">
        <v>2898</v>
      </c>
      <c r="K176" s="123" t="s">
        <v>657</v>
      </c>
      <c r="L176" s="123" t="s">
        <v>2899</v>
      </c>
      <c r="M176" s="123">
        <v>69</v>
      </c>
      <c r="N176" s="123"/>
      <c r="O176" s="123" t="s">
        <v>2211</v>
      </c>
      <c r="P176" s="123" t="s">
        <v>2900</v>
      </c>
      <c r="Q176" s="123">
        <v>2461660727</v>
      </c>
      <c r="R176" s="95" t="s">
        <v>2901</v>
      </c>
      <c r="S176" s="97">
        <v>90740</v>
      </c>
      <c r="T176" s="97" t="s">
        <v>590</v>
      </c>
      <c r="U176" s="97" t="s">
        <v>2902</v>
      </c>
      <c r="V176" s="97" t="s">
        <v>2903</v>
      </c>
      <c r="W176" s="97" t="s">
        <v>586</v>
      </c>
      <c r="X176" s="183">
        <v>2461663359</v>
      </c>
      <c r="Y176" s="95" t="s">
        <v>2904</v>
      </c>
      <c r="Z176" s="123">
        <v>10</v>
      </c>
      <c r="AA176" s="123">
        <v>0</v>
      </c>
      <c r="AB176" s="123">
        <v>5</v>
      </c>
      <c r="AC176" s="123">
        <v>5</v>
      </c>
      <c r="AD176" s="123">
        <v>10</v>
      </c>
      <c r="AE176" s="123">
        <v>0</v>
      </c>
      <c r="AF176" s="123">
        <v>4</v>
      </c>
      <c r="AG176" s="123">
        <v>6</v>
      </c>
      <c r="AH176" s="123">
        <v>0</v>
      </c>
      <c r="AI176" s="123">
        <v>9</v>
      </c>
      <c r="AJ176" s="123">
        <v>11</v>
      </c>
      <c r="AK176" s="123">
        <v>20</v>
      </c>
      <c r="AL176" s="123">
        <v>23</v>
      </c>
      <c r="AM176" s="123">
        <v>80</v>
      </c>
      <c r="AN176" s="123">
        <v>104</v>
      </c>
      <c r="AO176" s="123">
        <v>65</v>
      </c>
      <c r="AP176" s="123">
        <v>7</v>
      </c>
      <c r="AQ176" s="123">
        <v>20</v>
      </c>
      <c r="AR176" s="123">
        <v>10</v>
      </c>
      <c r="AS176" s="123">
        <v>10</v>
      </c>
      <c r="AT176" s="123" t="s">
        <v>483</v>
      </c>
      <c r="AU176" s="123" t="s">
        <v>483</v>
      </c>
      <c r="AV176" s="123" t="s">
        <v>585</v>
      </c>
      <c r="AW176" s="123">
        <v>65</v>
      </c>
      <c r="AX176" s="123" t="s">
        <v>637</v>
      </c>
      <c r="AY176" s="123" t="s">
        <v>483</v>
      </c>
      <c r="AZ176" s="123" t="s">
        <v>489</v>
      </c>
      <c r="BA176" s="123" t="s">
        <v>483</v>
      </c>
      <c r="BB176" s="123" t="s">
        <v>483</v>
      </c>
      <c r="BC176" s="123" t="s">
        <v>489</v>
      </c>
      <c r="BD176" s="123" t="s">
        <v>616</v>
      </c>
      <c r="BE176" s="123" t="s">
        <v>490</v>
      </c>
      <c r="BF176" s="123" t="s">
        <v>490</v>
      </c>
      <c r="BG176" s="123" t="s">
        <v>490</v>
      </c>
      <c r="BH176" s="123" t="s">
        <v>490</v>
      </c>
      <c r="BI176" s="123" t="s">
        <v>483</v>
      </c>
      <c r="BJ176" s="123" t="s">
        <v>483</v>
      </c>
      <c r="BK176" s="123" t="s">
        <v>483</v>
      </c>
      <c r="BL176" s="123" t="s">
        <v>483</v>
      </c>
      <c r="BM176" s="123" t="s">
        <v>483</v>
      </c>
      <c r="BN176" s="123" t="s">
        <v>483</v>
      </c>
      <c r="BO176" s="123" t="s">
        <v>483</v>
      </c>
      <c r="BP176" s="123" t="s">
        <v>483</v>
      </c>
      <c r="BQ176" s="123" t="s">
        <v>483</v>
      </c>
      <c r="BR176" s="123" t="s">
        <v>483</v>
      </c>
      <c r="BS176" s="123" t="s">
        <v>483</v>
      </c>
      <c r="BT176" s="123" t="s">
        <v>483</v>
      </c>
      <c r="BU176" s="123" t="s">
        <v>483</v>
      </c>
      <c r="BV176" s="123" t="s">
        <v>490</v>
      </c>
      <c r="BW176" s="123" t="s">
        <v>483</v>
      </c>
      <c r="BX176" s="123" t="s">
        <v>490</v>
      </c>
      <c r="BY176" s="123" t="s">
        <v>483</v>
      </c>
      <c r="BZ176" s="123" t="s">
        <v>490</v>
      </c>
      <c r="CA176" s="123" t="s">
        <v>483</v>
      </c>
      <c r="CB176" s="123" t="s">
        <v>483</v>
      </c>
      <c r="CC176" s="123" t="s">
        <v>483</v>
      </c>
      <c r="CD176" s="123" t="s">
        <v>490</v>
      </c>
      <c r="CE176" s="123" t="s">
        <v>483</v>
      </c>
      <c r="CF176" s="123" t="s">
        <v>1587</v>
      </c>
      <c r="CG176" s="123" t="s">
        <v>483</v>
      </c>
      <c r="CH176" s="123" t="s">
        <v>483</v>
      </c>
      <c r="CI176" s="123" t="s">
        <v>483</v>
      </c>
      <c r="CJ176" s="123" t="s">
        <v>483</v>
      </c>
      <c r="CK176" s="123" t="s">
        <v>483</v>
      </c>
      <c r="CL176" s="123" t="s">
        <v>483</v>
      </c>
      <c r="CM176" s="123" t="s">
        <v>483</v>
      </c>
      <c r="CN176" s="123" t="s">
        <v>483</v>
      </c>
      <c r="CO176" s="123" t="s">
        <v>483</v>
      </c>
      <c r="CP176" s="123" t="s">
        <v>483</v>
      </c>
      <c r="CQ176" s="123" t="s">
        <v>483</v>
      </c>
      <c r="CR176" s="123" t="s">
        <v>483</v>
      </c>
      <c r="CS176" s="123" t="s">
        <v>483</v>
      </c>
      <c r="CT176" s="123" t="s">
        <v>483</v>
      </c>
      <c r="CU176" s="123" t="s">
        <v>483</v>
      </c>
      <c r="CV176" s="123" t="s">
        <v>483</v>
      </c>
      <c r="CW176" s="123" t="s">
        <v>483</v>
      </c>
      <c r="CX176" s="123" t="s">
        <v>483</v>
      </c>
      <c r="CY176" s="123" t="s">
        <v>483</v>
      </c>
      <c r="CZ176" s="123" t="s">
        <v>483</v>
      </c>
      <c r="DA176" s="123" t="s">
        <v>483</v>
      </c>
      <c r="DB176" s="123" t="s">
        <v>483</v>
      </c>
      <c r="DC176" s="123" t="s">
        <v>483</v>
      </c>
      <c r="DD176" s="123" t="s">
        <v>483</v>
      </c>
      <c r="DE176" s="123" t="s">
        <v>483</v>
      </c>
      <c r="DF176" s="123" t="s">
        <v>483</v>
      </c>
      <c r="DG176" s="123" t="s">
        <v>483</v>
      </c>
      <c r="DH176" s="123" t="s">
        <v>483</v>
      </c>
      <c r="DI176" s="123" t="s">
        <v>483</v>
      </c>
      <c r="DJ176" s="123" t="s">
        <v>483</v>
      </c>
      <c r="DK176" s="123" t="s">
        <v>483</v>
      </c>
      <c r="DL176" s="123" t="s">
        <v>483</v>
      </c>
      <c r="DM176" s="123" t="s">
        <v>618</v>
      </c>
      <c r="DN176" s="123" t="s">
        <v>489</v>
      </c>
      <c r="DO176" s="123" t="s">
        <v>483</v>
      </c>
      <c r="DP176" s="123" t="s">
        <v>490</v>
      </c>
      <c r="DQ176" s="123" t="s">
        <v>483</v>
      </c>
      <c r="DR176" s="123" t="s">
        <v>483</v>
      </c>
      <c r="DS176" s="123" t="s">
        <v>483</v>
      </c>
      <c r="DT176" s="123" t="s">
        <v>483</v>
      </c>
      <c r="DU176" s="123" t="s">
        <v>483</v>
      </c>
      <c r="DV176" s="123" t="s">
        <v>483</v>
      </c>
      <c r="DW176" s="123" t="s">
        <v>483</v>
      </c>
      <c r="DX176" s="123" t="s">
        <v>483</v>
      </c>
      <c r="DY176" s="123" t="s">
        <v>483</v>
      </c>
      <c r="DZ176" s="123" t="s">
        <v>483</v>
      </c>
      <c r="EA176" s="123" t="s">
        <v>483</v>
      </c>
      <c r="EB176" s="123" t="s">
        <v>483</v>
      </c>
      <c r="EC176" s="123" t="s">
        <v>483</v>
      </c>
      <c r="ED176" s="123" t="s">
        <v>483</v>
      </c>
      <c r="EE176" s="123">
        <v>0</v>
      </c>
      <c r="EF176" s="123">
        <v>1</v>
      </c>
      <c r="EG176" s="123">
        <v>0</v>
      </c>
      <c r="EH176" s="123" t="s">
        <v>483</v>
      </c>
      <c r="EI176" s="123" t="s">
        <v>483</v>
      </c>
      <c r="EJ176" s="123" t="s">
        <v>489</v>
      </c>
      <c r="EK176" s="123" t="s">
        <v>483</v>
      </c>
      <c r="EL176" s="123" t="s">
        <v>483</v>
      </c>
      <c r="EM176" s="123" t="s">
        <v>483</v>
      </c>
      <c r="EN176" s="123" t="s">
        <v>483</v>
      </c>
      <c r="EO176" s="123" t="s">
        <v>483</v>
      </c>
      <c r="EP176" s="123" t="s">
        <v>483</v>
      </c>
      <c r="EQ176" s="123" t="s">
        <v>490</v>
      </c>
      <c r="ER176" s="123" t="s">
        <v>483</v>
      </c>
      <c r="ES176" s="123" t="s">
        <v>483</v>
      </c>
      <c r="ET176" s="123" t="s">
        <v>483</v>
      </c>
      <c r="EU176" s="123" t="s">
        <v>483</v>
      </c>
      <c r="EV176" s="123" t="s">
        <v>483</v>
      </c>
      <c r="EW176" s="123" t="s">
        <v>483</v>
      </c>
      <c r="EX176" s="123" t="s">
        <v>483</v>
      </c>
      <c r="EY176" s="123" t="s">
        <v>483</v>
      </c>
      <c r="EZ176" s="123" t="s">
        <v>483</v>
      </c>
      <c r="FA176" s="123" t="s">
        <v>490</v>
      </c>
      <c r="FB176" s="123" t="s">
        <v>483</v>
      </c>
      <c r="FC176" s="123" t="s">
        <v>483</v>
      </c>
      <c r="FD176" s="123" t="s">
        <v>483</v>
      </c>
      <c r="FE176" s="123" t="s">
        <v>483</v>
      </c>
      <c r="FF176" s="123" t="s">
        <v>483</v>
      </c>
      <c r="FG176" s="123" t="s">
        <v>483</v>
      </c>
      <c r="FH176" s="123" t="s">
        <v>483</v>
      </c>
      <c r="FI176" s="123" t="s">
        <v>483</v>
      </c>
      <c r="FJ176" s="123" t="s">
        <v>490</v>
      </c>
      <c r="FK176" s="123" t="s">
        <v>483</v>
      </c>
      <c r="FL176" s="123" t="s">
        <v>483</v>
      </c>
      <c r="FM176" s="123" t="s">
        <v>483</v>
      </c>
      <c r="FN176" s="123" t="s">
        <v>483</v>
      </c>
      <c r="FO176" s="123" t="s">
        <v>490</v>
      </c>
      <c r="FP176" s="123" t="s">
        <v>483</v>
      </c>
      <c r="FQ176" s="123" t="s">
        <v>483</v>
      </c>
      <c r="FR176" s="123" t="s">
        <v>483</v>
      </c>
      <c r="FS176" s="123" t="s">
        <v>490</v>
      </c>
      <c r="FT176" s="123" t="s">
        <v>483</v>
      </c>
      <c r="FU176" s="123" t="s">
        <v>483</v>
      </c>
      <c r="FV176" s="123" t="s">
        <v>483</v>
      </c>
      <c r="FW176" s="123" t="s">
        <v>483</v>
      </c>
      <c r="FX176" s="123" t="s">
        <v>483</v>
      </c>
      <c r="FY176" s="123" t="s">
        <v>483</v>
      </c>
      <c r="FZ176" s="123" t="s">
        <v>483</v>
      </c>
      <c r="GA176" s="123" t="s">
        <v>483</v>
      </c>
      <c r="GB176" s="123" t="s">
        <v>483</v>
      </c>
      <c r="GC176" s="123" t="s">
        <v>483</v>
      </c>
      <c r="GD176" s="123" t="s">
        <v>483</v>
      </c>
      <c r="GE176" s="123" t="s">
        <v>483</v>
      </c>
      <c r="GF176" s="123" t="s">
        <v>483</v>
      </c>
      <c r="GG176" s="123" t="s">
        <v>483</v>
      </c>
      <c r="GH176" s="123" t="s">
        <v>483</v>
      </c>
      <c r="GI176" s="123" t="s">
        <v>483</v>
      </c>
      <c r="GJ176" s="123" t="s">
        <v>483</v>
      </c>
      <c r="GK176" s="123" t="s">
        <v>483</v>
      </c>
      <c r="GL176" s="123" t="s">
        <v>483</v>
      </c>
      <c r="GM176" s="123" t="s">
        <v>483</v>
      </c>
      <c r="GN176" s="123" t="s">
        <v>483</v>
      </c>
      <c r="GO176" s="123" t="s">
        <v>483</v>
      </c>
      <c r="GP176" s="123" t="s">
        <v>483</v>
      </c>
      <c r="GQ176" s="123" t="s">
        <v>483</v>
      </c>
      <c r="GR176" s="123" t="s">
        <v>483</v>
      </c>
      <c r="GS176" s="123" t="s">
        <v>483</v>
      </c>
      <c r="GT176" s="123" t="s">
        <v>483</v>
      </c>
      <c r="GU176" s="123" t="s">
        <v>483</v>
      </c>
      <c r="GV176" s="123" t="s">
        <v>490</v>
      </c>
      <c r="GW176" s="123" t="s">
        <v>483</v>
      </c>
      <c r="GX176" s="123" t="s">
        <v>483</v>
      </c>
      <c r="GY176" s="123" t="s">
        <v>483</v>
      </c>
      <c r="GZ176" s="123" t="s">
        <v>483</v>
      </c>
      <c r="HA176" s="123" t="s">
        <v>483</v>
      </c>
      <c r="HB176" s="123" t="s">
        <v>483</v>
      </c>
      <c r="HC176" s="123" t="s">
        <v>489</v>
      </c>
      <c r="HD176" s="123" t="s">
        <v>483</v>
      </c>
      <c r="HE176" s="123" t="s">
        <v>483</v>
      </c>
      <c r="HF176" s="123" t="s">
        <v>490</v>
      </c>
      <c r="HG176" s="123" t="s">
        <v>483</v>
      </c>
      <c r="HH176" s="123" t="s">
        <v>483</v>
      </c>
      <c r="HI176" s="123" t="s">
        <v>490</v>
      </c>
      <c r="HJ176" s="123" t="s">
        <v>483</v>
      </c>
      <c r="HK176" s="123" t="s">
        <v>490</v>
      </c>
      <c r="HL176" s="123" t="s">
        <v>490</v>
      </c>
      <c r="HM176" s="123" t="s">
        <v>483</v>
      </c>
      <c r="HN176" s="123" t="s">
        <v>483</v>
      </c>
      <c r="HO176" s="123" t="s">
        <v>483</v>
      </c>
      <c r="HP176" s="123" t="s">
        <v>490</v>
      </c>
      <c r="HQ176" s="123" t="s">
        <v>483</v>
      </c>
      <c r="HR176" s="123" t="s">
        <v>490</v>
      </c>
      <c r="HS176" s="123" t="s">
        <v>483</v>
      </c>
      <c r="HT176" s="123" t="s">
        <v>483</v>
      </c>
      <c r="HU176" s="123" t="s">
        <v>483</v>
      </c>
      <c r="HV176" s="123" t="s">
        <v>483</v>
      </c>
      <c r="HW176" s="123" t="s">
        <v>483</v>
      </c>
      <c r="HX176" s="123" t="s">
        <v>483</v>
      </c>
      <c r="HY176" s="123" t="s">
        <v>483</v>
      </c>
      <c r="HZ176" s="123" t="s">
        <v>483</v>
      </c>
      <c r="IA176" s="123" t="s">
        <v>483</v>
      </c>
      <c r="IB176" s="123" t="s">
        <v>483</v>
      </c>
      <c r="IC176" s="123" t="s">
        <v>483</v>
      </c>
      <c r="ID176" s="123" t="s">
        <v>483</v>
      </c>
      <c r="IE176" s="123" t="s">
        <v>489</v>
      </c>
      <c r="IF176" s="123" t="s">
        <v>490</v>
      </c>
      <c r="IG176" s="123" t="s">
        <v>490</v>
      </c>
      <c r="IH176" s="123" t="s">
        <v>490</v>
      </c>
      <c r="II176" s="123" t="s">
        <v>490</v>
      </c>
      <c r="IJ176" s="123" t="s">
        <v>490</v>
      </c>
      <c r="IK176" s="123" t="s">
        <v>483</v>
      </c>
      <c r="IL176" s="123" t="s">
        <v>483</v>
      </c>
      <c r="IM176" s="123" t="s">
        <v>483</v>
      </c>
      <c r="IN176" s="123">
        <v>2</v>
      </c>
      <c r="IO176" s="123">
        <v>0</v>
      </c>
      <c r="IP176" s="123">
        <v>0</v>
      </c>
      <c r="IQ176" s="123">
        <v>0</v>
      </c>
      <c r="IR176" s="123">
        <v>5</v>
      </c>
      <c r="IS176" s="123">
        <v>0</v>
      </c>
      <c r="IT176" s="123">
        <v>1</v>
      </c>
      <c r="IU176" s="123">
        <v>0</v>
      </c>
      <c r="IV176" s="123">
        <v>9</v>
      </c>
      <c r="IW176" s="123">
        <v>0</v>
      </c>
      <c r="IX176" s="123">
        <v>0</v>
      </c>
      <c r="IY176" s="123">
        <v>1</v>
      </c>
      <c r="IZ176" s="123">
        <v>0</v>
      </c>
      <c r="JA176" s="123">
        <v>0</v>
      </c>
      <c r="JB176" s="123">
        <v>0</v>
      </c>
      <c r="JC176" s="123">
        <v>0</v>
      </c>
      <c r="JD176" s="123">
        <v>0</v>
      </c>
      <c r="JE176" s="123">
        <v>4</v>
      </c>
      <c r="JF176" s="123">
        <v>1</v>
      </c>
      <c r="JG176" s="123">
        <v>0</v>
      </c>
      <c r="JH176" s="123">
        <v>1</v>
      </c>
      <c r="JI176" s="123">
        <v>0</v>
      </c>
      <c r="JJ176" s="123">
        <v>1</v>
      </c>
      <c r="JK176" s="123">
        <v>0</v>
      </c>
      <c r="JL176" s="123">
        <v>0</v>
      </c>
      <c r="JM176" s="123">
        <v>0</v>
      </c>
      <c r="JN176" s="123">
        <v>20</v>
      </c>
      <c r="JO176" s="123">
        <v>5</v>
      </c>
      <c r="JP176" s="123">
        <v>25</v>
      </c>
      <c r="JQ176" s="123">
        <v>9</v>
      </c>
      <c r="JR176" s="123" t="s">
        <v>2905</v>
      </c>
      <c r="JS176" s="123" t="s">
        <v>483</v>
      </c>
      <c r="JT176" s="123" t="s">
        <v>483</v>
      </c>
      <c r="JU176" s="123" t="s">
        <v>483</v>
      </c>
      <c r="JV176" s="123" t="s">
        <v>483</v>
      </c>
      <c r="JW176" s="123" t="s">
        <v>483</v>
      </c>
      <c r="JX176" s="123" t="s">
        <v>483</v>
      </c>
      <c r="JY176" s="123" t="s">
        <v>483</v>
      </c>
      <c r="JZ176" s="123" t="s">
        <v>483</v>
      </c>
      <c r="KA176" s="123" t="s">
        <v>483</v>
      </c>
      <c r="KB176" s="123" t="s">
        <v>489</v>
      </c>
      <c r="KC176" s="123" t="s">
        <v>483</v>
      </c>
      <c r="KD176" s="123" t="s">
        <v>2906</v>
      </c>
      <c r="KE176" s="123" t="s">
        <v>2907</v>
      </c>
      <c r="KF176" s="123" t="s">
        <v>2908</v>
      </c>
      <c r="KG176" s="123" t="s">
        <v>680</v>
      </c>
      <c r="KH176" s="123" t="s">
        <v>500</v>
      </c>
      <c r="KI176" s="123">
        <v>2</v>
      </c>
      <c r="KJ176" s="123" t="s">
        <v>483</v>
      </c>
      <c r="KK176" s="123" t="s">
        <v>483</v>
      </c>
      <c r="KL176" s="123" t="s">
        <v>483</v>
      </c>
      <c r="KM176" s="123" t="s">
        <v>489</v>
      </c>
      <c r="KN176" s="123" t="s">
        <v>483</v>
      </c>
      <c r="KO176" s="123" t="s">
        <v>483</v>
      </c>
      <c r="KP176" s="123" t="s">
        <v>483</v>
      </c>
      <c r="KQ176" s="123" t="s">
        <v>490</v>
      </c>
      <c r="KR176" s="123" t="s">
        <v>483</v>
      </c>
      <c r="KS176" s="123" t="s">
        <v>483</v>
      </c>
      <c r="KT176" s="123" t="s">
        <v>483</v>
      </c>
      <c r="KU176" s="123" t="s">
        <v>483</v>
      </c>
      <c r="KV176" s="123" t="s">
        <v>483</v>
      </c>
      <c r="KW176" s="123" t="s">
        <v>483</v>
      </c>
      <c r="KX176" s="123" t="s">
        <v>483</v>
      </c>
      <c r="KY176" s="123" t="s">
        <v>483</v>
      </c>
      <c r="KZ176" s="123" t="s">
        <v>483</v>
      </c>
      <c r="LA176" s="123" t="s">
        <v>483</v>
      </c>
      <c r="LB176" s="123" t="s">
        <v>490</v>
      </c>
      <c r="LC176" s="123" t="s">
        <v>490</v>
      </c>
      <c r="LD176" s="123" t="s">
        <v>490</v>
      </c>
      <c r="LE176" s="123" t="s">
        <v>490</v>
      </c>
      <c r="LF176" s="123">
        <v>1</v>
      </c>
      <c r="LG176" s="123">
        <v>7</v>
      </c>
      <c r="LH176" s="123">
        <v>0</v>
      </c>
      <c r="LI176" s="123">
        <v>8</v>
      </c>
      <c r="LJ176" s="123">
        <v>5</v>
      </c>
      <c r="LK176" s="123">
        <v>5</v>
      </c>
      <c r="LL176" s="123">
        <v>3</v>
      </c>
      <c r="LM176" s="123">
        <v>5</v>
      </c>
      <c r="LN176" s="123" t="s">
        <v>483</v>
      </c>
      <c r="LO176" s="123" t="s">
        <v>483</v>
      </c>
      <c r="LP176" s="123" t="s">
        <v>483</v>
      </c>
      <c r="LQ176" s="123" t="s">
        <v>483</v>
      </c>
      <c r="LR176" s="123" t="s">
        <v>483</v>
      </c>
      <c r="LS176" s="123" t="s">
        <v>483</v>
      </c>
      <c r="LT176" s="123" t="s">
        <v>489</v>
      </c>
      <c r="LU176" s="123" t="s">
        <v>489</v>
      </c>
      <c r="LV176" s="123" t="s">
        <v>489</v>
      </c>
      <c r="LW176" s="123" t="s">
        <v>483</v>
      </c>
      <c r="LX176" s="123" t="s">
        <v>483</v>
      </c>
      <c r="LY176" s="123" t="s">
        <v>483</v>
      </c>
      <c r="LZ176" s="123" t="s">
        <v>483</v>
      </c>
      <c r="MA176" s="123" t="s">
        <v>483</v>
      </c>
      <c r="MB176" s="123" t="s">
        <v>483</v>
      </c>
      <c r="MC176" s="123" t="s">
        <v>483</v>
      </c>
      <c r="MD176" s="123" t="s">
        <v>483</v>
      </c>
      <c r="ME176" s="123" t="s">
        <v>483</v>
      </c>
      <c r="MF176" s="123" t="s">
        <v>483</v>
      </c>
      <c r="MG176" s="123" t="s">
        <v>489</v>
      </c>
      <c r="MH176" s="123" t="s">
        <v>483</v>
      </c>
      <c r="MI176" s="123" t="s">
        <v>489</v>
      </c>
      <c r="MJ176" s="123" t="s">
        <v>483</v>
      </c>
      <c r="MK176" s="123" t="s">
        <v>490</v>
      </c>
      <c r="ML176" s="123" t="s">
        <v>490</v>
      </c>
      <c r="MM176" s="123" t="s">
        <v>490</v>
      </c>
      <c r="MN176" s="123" t="s">
        <v>490</v>
      </c>
      <c r="MO176" s="123" t="s">
        <v>490</v>
      </c>
      <c r="MP176" s="123" t="s">
        <v>490</v>
      </c>
      <c r="MQ176" s="123" t="s">
        <v>490</v>
      </c>
      <c r="MR176" s="123" t="s">
        <v>490</v>
      </c>
      <c r="MS176" s="123" t="s">
        <v>490</v>
      </c>
      <c r="MT176" s="123" t="s">
        <v>490</v>
      </c>
      <c r="MU176" s="123" t="s">
        <v>490</v>
      </c>
      <c r="MV176" s="123" t="s">
        <v>490</v>
      </c>
      <c r="MW176" s="123" t="s">
        <v>490</v>
      </c>
      <c r="MX176" s="123" t="s">
        <v>490</v>
      </c>
      <c r="MY176" s="123" t="s">
        <v>490</v>
      </c>
      <c r="MZ176" s="123" t="s">
        <v>483</v>
      </c>
      <c r="NA176" s="123" t="s">
        <v>483</v>
      </c>
      <c r="NB176" s="123" t="s">
        <v>483</v>
      </c>
      <c r="NC176" s="123" t="s">
        <v>483</v>
      </c>
      <c r="ND176" s="123" t="s">
        <v>483</v>
      </c>
      <c r="NE176" s="123" t="s">
        <v>483</v>
      </c>
      <c r="NF176" s="123" t="s">
        <v>483</v>
      </c>
      <c r="NG176" s="123" t="s">
        <v>483</v>
      </c>
      <c r="NH176" s="123" t="s">
        <v>483</v>
      </c>
      <c r="NI176" s="123" t="s">
        <v>483</v>
      </c>
      <c r="NJ176" s="123" t="s">
        <v>483</v>
      </c>
      <c r="NK176" s="123" t="s">
        <v>483</v>
      </c>
      <c r="NL176" s="123" t="s">
        <v>483</v>
      </c>
      <c r="NM176" s="123" t="s">
        <v>483</v>
      </c>
      <c r="NN176" s="123" t="s">
        <v>483</v>
      </c>
      <c r="NO176" s="123" t="s">
        <v>483</v>
      </c>
      <c r="NP176" s="123" t="s">
        <v>483</v>
      </c>
      <c r="NQ176" s="123" t="s">
        <v>483</v>
      </c>
      <c r="NR176" s="123" t="s">
        <v>483</v>
      </c>
      <c r="NS176" s="123" t="s">
        <v>483</v>
      </c>
      <c r="NT176" s="123" t="s">
        <v>483</v>
      </c>
      <c r="NU176" s="123" t="s">
        <v>483</v>
      </c>
      <c r="NV176" s="123" t="s">
        <v>483</v>
      </c>
      <c r="NW176" s="123" t="s">
        <v>483</v>
      </c>
      <c r="NX176" s="123" t="s">
        <v>483</v>
      </c>
      <c r="NY176" s="123" t="s">
        <v>483</v>
      </c>
      <c r="NZ176" s="123" t="s">
        <v>483</v>
      </c>
      <c r="OA176" s="123" t="s">
        <v>483</v>
      </c>
      <c r="OB176" s="123" t="s">
        <v>483</v>
      </c>
      <c r="OC176" s="123" t="s">
        <v>483</v>
      </c>
      <c r="OD176" s="123" t="s">
        <v>483</v>
      </c>
      <c r="OE176" s="123" t="s">
        <v>483</v>
      </c>
      <c r="OF176" s="123" t="s">
        <v>483</v>
      </c>
      <c r="OG176" s="123" t="s">
        <v>483</v>
      </c>
      <c r="OH176" s="123" t="s">
        <v>490</v>
      </c>
      <c r="OI176" s="123" t="s">
        <v>490</v>
      </c>
      <c r="OJ176" s="123" t="s">
        <v>490</v>
      </c>
      <c r="OK176" s="123" t="s">
        <v>490</v>
      </c>
      <c r="OL176" s="123" t="s">
        <v>490</v>
      </c>
      <c r="OM176" s="123" t="s">
        <v>490</v>
      </c>
      <c r="ON176" s="123" t="s">
        <v>490</v>
      </c>
      <c r="OO176" s="123" t="s">
        <v>490</v>
      </c>
      <c r="OP176" s="123" t="s">
        <v>490</v>
      </c>
      <c r="OQ176" s="123" t="s">
        <v>483</v>
      </c>
      <c r="OR176" s="123" t="s">
        <v>483</v>
      </c>
      <c r="OS176" s="123" t="s">
        <v>483</v>
      </c>
      <c r="OT176" s="123" t="s">
        <v>483</v>
      </c>
      <c r="OU176" s="123" t="s">
        <v>483</v>
      </c>
      <c r="OV176" s="123" t="s">
        <v>483</v>
      </c>
      <c r="OW176" s="123" t="s">
        <v>575</v>
      </c>
      <c r="OX176" s="123" t="s">
        <v>483</v>
      </c>
      <c r="OY176" s="123" t="s">
        <v>483</v>
      </c>
      <c r="OZ176" s="123" t="s">
        <v>483</v>
      </c>
      <c r="PA176" s="123" t="s">
        <v>483</v>
      </c>
      <c r="PB176" s="123" t="s">
        <v>483</v>
      </c>
      <c r="PC176" s="123" t="s">
        <v>483</v>
      </c>
      <c r="PD176" s="123" t="s">
        <v>483</v>
      </c>
      <c r="PE176" s="123" t="s">
        <v>483</v>
      </c>
      <c r="PF176" s="123" t="s">
        <v>483</v>
      </c>
      <c r="PG176" s="123" t="s">
        <v>483</v>
      </c>
      <c r="PH176" s="123" t="s">
        <v>483</v>
      </c>
      <c r="PI176" s="123" t="s">
        <v>483</v>
      </c>
      <c r="PJ176" s="123" t="s">
        <v>483</v>
      </c>
      <c r="PK176" s="123" t="s">
        <v>483</v>
      </c>
      <c r="PL176" s="123" t="s">
        <v>483</v>
      </c>
      <c r="PM176" s="123" t="s">
        <v>483</v>
      </c>
      <c r="PN176" s="123" t="s">
        <v>483</v>
      </c>
      <c r="PO176" s="123" t="s">
        <v>489</v>
      </c>
      <c r="PP176" s="123" t="s">
        <v>483</v>
      </c>
      <c r="PQ176" s="123" t="s">
        <v>489</v>
      </c>
      <c r="PR176" s="123" t="s">
        <v>483</v>
      </c>
      <c r="PS176" s="123" t="s">
        <v>483</v>
      </c>
      <c r="PT176" s="123" t="s">
        <v>483</v>
      </c>
      <c r="PU176" s="123" t="s">
        <v>574</v>
      </c>
      <c r="PV176" s="123" t="s">
        <v>574</v>
      </c>
      <c r="PW176" s="123" t="s">
        <v>574</v>
      </c>
      <c r="PX176" s="123" t="s">
        <v>574</v>
      </c>
      <c r="PY176" s="123" t="s">
        <v>574</v>
      </c>
      <c r="PZ176" s="123" t="s">
        <v>483</v>
      </c>
      <c r="QA176" s="123" t="s">
        <v>682</v>
      </c>
      <c r="QB176" s="123" t="s">
        <v>483</v>
      </c>
      <c r="QC176" s="123" t="s">
        <v>616</v>
      </c>
      <c r="QD176" s="123" t="s">
        <v>483</v>
      </c>
      <c r="QE176" s="123" t="s">
        <v>2909</v>
      </c>
      <c r="QF176" s="123"/>
      <c r="QG176" s="123"/>
      <c r="QH176" s="123" t="s">
        <v>489</v>
      </c>
      <c r="QI176" s="123" t="s">
        <v>483</v>
      </c>
      <c r="QJ176" s="123" t="s">
        <v>483</v>
      </c>
      <c r="QK176" s="123"/>
      <c r="QL176" s="123" t="s">
        <v>483</v>
      </c>
      <c r="QM176" s="123" t="s">
        <v>483</v>
      </c>
      <c r="QN176" s="123" t="s">
        <v>483</v>
      </c>
      <c r="QO176" s="123" t="s">
        <v>483</v>
      </c>
      <c r="QP176" s="123" t="s">
        <v>489</v>
      </c>
      <c r="QQ176" s="123">
        <v>1</v>
      </c>
      <c r="QR176" s="123">
        <v>0</v>
      </c>
      <c r="QS176" s="123">
        <v>0</v>
      </c>
      <c r="QT176" s="123"/>
      <c r="QU176" s="90" t="s">
        <v>4481</v>
      </c>
      <c r="QV176" s="90" t="s">
        <v>4484</v>
      </c>
      <c r="QW176" s="125" t="s">
        <v>4968</v>
      </c>
      <c r="QX176" s="79" t="s">
        <v>483</v>
      </c>
      <c r="QY176" s="80" t="s">
        <v>4526</v>
      </c>
      <c r="QZ176" s="79" t="s">
        <v>483</v>
      </c>
      <c r="RA176" s="52" t="s">
        <v>483</v>
      </c>
      <c r="RB176" s="79">
        <v>20</v>
      </c>
      <c r="RC176" s="79">
        <v>10</v>
      </c>
      <c r="RD176" s="79">
        <v>10</v>
      </c>
      <c r="RE176" s="132">
        <v>18</v>
      </c>
      <c r="RF176" s="132">
        <v>9</v>
      </c>
      <c r="RG176" s="132">
        <v>9</v>
      </c>
      <c r="RH176" s="84">
        <v>20</v>
      </c>
      <c r="RI176" s="84">
        <v>9</v>
      </c>
      <c r="RJ176" s="84">
        <v>11</v>
      </c>
      <c r="RK176" s="80">
        <v>19</v>
      </c>
      <c r="RL176" s="80">
        <v>9</v>
      </c>
      <c r="RM176" s="80">
        <v>10</v>
      </c>
      <c r="RN176" s="132">
        <v>6</v>
      </c>
      <c r="RO176" s="84">
        <v>10</v>
      </c>
      <c r="RP176" s="80" t="s">
        <v>483</v>
      </c>
      <c r="RQ176" s="52" t="s">
        <v>4532</v>
      </c>
      <c r="RR176" s="80" t="s">
        <v>483</v>
      </c>
      <c r="RS176" s="80">
        <v>0</v>
      </c>
      <c r="RT176" s="80">
        <v>1</v>
      </c>
      <c r="RU176" s="80">
        <v>0</v>
      </c>
      <c r="RV176" s="80">
        <v>0</v>
      </c>
      <c r="RW176" s="80" t="s">
        <v>5449</v>
      </c>
      <c r="RX176" s="80">
        <v>0</v>
      </c>
      <c r="RY176" s="219" t="s">
        <v>483</v>
      </c>
      <c r="RZ176" s="219" t="s">
        <v>6138</v>
      </c>
      <c r="SA176" s="184" t="s">
        <v>6215</v>
      </c>
      <c r="SB176" s="90" t="s">
        <v>4781</v>
      </c>
      <c r="SC176" s="90" t="s">
        <v>4781</v>
      </c>
      <c r="SD176" s="217" t="s">
        <v>6161</v>
      </c>
      <c r="SE176" s="123"/>
      <c r="SF176" s="114"/>
      <c r="SG176" s="114"/>
      <c r="SH176" s="114"/>
      <c r="SI176" s="114"/>
      <c r="SJ176" s="114"/>
      <c r="SK176" s="114"/>
      <c r="SL176" s="114"/>
      <c r="SM176" s="114"/>
      <c r="SN176" s="242"/>
      <c r="SO176" s="114"/>
      <c r="SQ176" s="123"/>
      <c r="SR176" s="123"/>
      <c r="ST176" s="176" t="s">
        <v>489</v>
      </c>
      <c r="SV176" s="236" t="s">
        <v>4484</v>
      </c>
    </row>
    <row r="177" spans="1:516" s="98" customFormat="1" ht="84.75" customHeight="1" x14ac:dyDescent="0.25">
      <c r="A177" s="123" t="s">
        <v>2910</v>
      </c>
      <c r="B177" s="93">
        <v>183</v>
      </c>
      <c r="C177" s="123">
        <v>2019</v>
      </c>
      <c r="D177" s="94" t="s">
        <v>4073</v>
      </c>
      <c r="E177" s="123">
        <v>18</v>
      </c>
      <c r="F177" s="123" t="s">
        <v>602</v>
      </c>
      <c r="G177" s="114" t="s">
        <v>2911</v>
      </c>
      <c r="H177" s="123"/>
      <c r="I177" s="123" t="s">
        <v>4122</v>
      </c>
      <c r="J177" s="123" t="s">
        <v>2337</v>
      </c>
      <c r="K177" s="123" t="s">
        <v>657</v>
      </c>
      <c r="L177" s="123" t="s">
        <v>2912</v>
      </c>
      <c r="M177" s="123">
        <v>204</v>
      </c>
      <c r="N177" s="123"/>
      <c r="O177" s="123" t="s">
        <v>608</v>
      </c>
      <c r="P177" s="123" t="s">
        <v>2913</v>
      </c>
      <c r="Q177" s="123">
        <v>8717226048</v>
      </c>
      <c r="R177" s="95" t="s">
        <v>2914</v>
      </c>
      <c r="S177" s="97">
        <v>27140</v>
      </c>
      <c r="T177" s="97" t="s">
        <v>590</v>
      </c>
      <c r="U177" s="97" t="s">
        <v>2915</v>
      </c>
      <c r="V177" s="97" t="s">
        <v>2916</v>
      </c>
      <c r="W177" s="97" t="s">
        <v>586</v>
      </c>
      <c r="X177" s="183">
        <v>8717362277</v>
      </c>
      <c r="Y177" s="95" t="s">
        <v>2914</v>
      </c>
      <c r="Z177" s="123">
        <v>11</v>
      </c>
      <c r="AA177" s="123">
        <v>5</v>
      </c>
      <c r="AB177" s="123">
        <v>1</v>
      </c>
      <c r="AC177" s="123">
        <v>5</v>
      </c>
      <c r="AD177" s="123">
        <v>3</v>
      </c>
      <c r="AE177" s="123">
        <v>0</v>
      </c>
      <c r="AF177" s="123">
        <v>0</v>
      </c>
      <c r="AG177" s="123">
        <v>3</v>
      </c>
      <c r="AH177" s="123">
        <v>5</v>
      </c>
      <c r="AI177" s="123">
        <v>1</v>
      </c>
      <c r="AJ177" s="123">
        <v>8</v>
      </c>
      <c r="AK177" s="123">
        <v>14</v>
      </c>
      <c r="AL177" s="123">
        <v>16</v>
      </c>
      <c r="AM177" s="123">
        <v>78</v>
      </c>
      <c r="AN177" s="123">
        <v>94</v>
      </c>
      <c r="AO177" s="123">
        <v>69</v>
      </c>
      <c r="AP177" s="123">
        <v>5</v>
      </c>
      <c r="AQ177" s="123">
        <v>0</v>
      </c>
      <c r="AR177" s="123">
        <v>0</v>
      </c>
      <c r="AS177" s="123">
        <v>0</v>
      </c>
      <c r="AT177" s="123" t="s">
        <v>483</v>
      </c>
      <c r="AU177" s="123" t="s">
        <v>483</v>
      </c>
      <c r="AV177" s="123" t="s">
        <v>636</v>
      </c>
      <c r="AW177" s="123"/>
      <c r="AX177" s="123" t="s">
        <v>637</v>
      </c>
      <c r="AY177" s="123" t="s">
        <v>483</v>
      </c>
      <c r="AZ177" s="123" t="s">
        <v>489</v>
      </c>
      <c r="BA177" s="123" t="s">
        <v>483</v>
      </c>
      <c r="BB177" s="123" t="s">
        <v>483</v>
      </c>
      <c r="BC177" s="123" t="s">
        <v>489</v>
      </c>
      <c r="BD177" s="123" t="s">
        <v>572</v>
      </c>
      <c r="BE177" s="123" t="s">
        <v>490</v>
      </c>
      <c r="BF177" s="123" t="s">
        <v>490</v>
      </c>
      <c r="BG177" s="123" t="s">
        <v>490</v>
      </c>
      <c r="BH177" s="123" t="s">
        <v>490</v>
      </c>
      <c r="BI177" s="123" t="s">
        <v>483</v>
      </c>
      <c r="BJ177" s="123" t="s">
        <v>483</v>
      </c>
      <c r="BK177" s="123" t="s">
        <v>483</v>
      </c>
      <c r="BL177" s="123" t="s">
        <v>483</v>
      </c>
      <c r="BM177" s="123" t="s">
        <v>483</v>
      </c>
      <c r="BN177" s="123" t="s">
        <v>483</v>
      </c>
      <c r="BO177" s="123" t="s">
        <v>483</v>
      </c>
      <c r="BP177" s="123" t="s">
        <v>490</v>
      </c>
      <c r="BQ177" s="123" t="s">
        <v>483</v>
      </c>
      <c r="BR177" s="123" t="s">
        <v>483</v>
      </c>
      <c r="BS177" s="123" t="s">
        <v>483</v>
      </c>
      <c r="BT177" s="123" t="s">
        <v>483</v>
      </c>
      <c r="BU177" s="123" t="s">
        <v>483</v>
      </c>
      <c r="BV177" s="123" t="s">
        <v>483</v>
      </c>
      <c r="BW177" s="123" t="s">
        <v>490</v>
      </c>
      <c r="BX177" s="123" t="s">
        <v>483</v>
      </c>
      <c r="BY177" s="123" t="s">
        <v>490</v>
      </c>
      <c r="BZ177" s="123" t="s">
        <v>483</v>
      </c>
      <c r="CA177" s="123" t="s">
        <v>483</v>
      </c>
      <c r="CB177" s="123" t="s">
        <v>483</v>
      </c>
      <c r="CC177" s="123" t="s">
        <v>490</v>
      </c>
      <c r="CD177" s="123" t="s">
        <v>483</v>
      </c>
      <c r="CE177" s="123" t="s">
        <v>483</v>
      </c>
      <c r="CF177" s="123"/>
      <c r="CG177" s="123" t="s">
        <v>483</v>
      </c>
      <c r="CH177" s="123" t="s">
        <v>483</v>
      </c>
      <c r="CI177" s="123" t="s">
        <v>483</v>
      </c>
      <c r="CJ177" s="123" t="s">
        <v>483</v>
      </c>
      <c r="CK177" s="123" t="s">
        <v>483</v>
      </c>
      <c r="CL177" s="123" t="s">
        <v>483</v>
      </c>
      <c r="CM177" s="123" t="s">
        <v>483</v>
      </c>
      <c r="CN177" s="123" t="s">
        <v>483</v>
      </c>
      <c r="CO177" s="123" t="s">
        <v>483</v>
      </c>
      <c r="CP177" s="123" t="s">
        <v>483</v>
      </c>
      <c r="CQ177" s="123" t="s">
        <v>483</v>
      </c>
      <c r="CR177" s="123" t="s">
        <v>483</v>
      </c>
      <c r="CS177" s="123" t="s">
        <v>483</v>
      </c>
      <c r="CT177" s="123" t="s">
        <v>483</v>
      </c>
      <c r="CU177" s="123" t="s">
        <v>483</v>
      </c>
      <c r="CV177" s="123" t="s">
        <v>483</v>
      </c>
      <c r="CW177" s="123" t="s">
        <v>483</v>
      </c>
      <c r="CX177" s="123" t="s">
        <v>489</v>
      </c>
      <c r="CY177" s="123" t="s">
        <v>489</v>
      </c>
      <c r="CZ177" s="123" t="s">
        <v>483</v>
      </c>
      <c r="DA177" s="123" t="s">
        <v>483</v>
      </c>
      <c r="DB177" s="123" t="s">
        <v>483</v>
      </c>
      <c r="DC177" s="123" t="s">
        <v>483</v>
      </c>
      <c r="DD177" s="123" t="s">
        <v>483</v>
      </c>
      <c r="DE177" s="123" t="s">
        <v>483</v>
      </c>
      <c r="DF177" s="123" t="s">
        <v>483</v>
      </c>
      <c r="DG177" s="123" t="s">
        <v>483</v>
      </c>
      <c r="DH177" s="123" t="s">
        <v>483</v>
      </c>
      <c r="DI177" s="123" t="s">
        <v>483</v>
      </c>
      <c r="DJ177" s="123" t="s">
        <v>483</v>
      </c>
      <c r="DK177" s="123" t="s">
        <v>483</v>
      </c>
      <c r="DL177" s="123" t="s">
        <v>483</v>
      </c>
      <c r="DM177" s="123" t="s">
        <v>675</v>
      </c>
      <c r="DN177" s="123" t="s">
        <v>483</v>
      </c>
      <c r="DO177" s="123" t="s">
        <v>483</v>
      </c>
      <c r="DP177" s="123" t="s">
        <v>483</v>
      </c>
      <c r="DQ177" s="123" t="s">
        <v>490</v>
      </c>
      <c r="DR177" s="123" t="s">
        <v>490</v>
      </c>
      <c r="DS177" s="123" t="s">
        <v>483</v>
      </c>
      <c r="DT177" s="123" t="s">
        <v>483</v>
      </c>
      <c r="DU177" s="123" t="s">
        <v>483</v>
      </c>
      <c r="DV177" s="123" t="s">
        <v>483</v>
      </c>
      <c r="DW177" s="123" t="s">
        <v>483</v>
      </c>
      <c r="DX177" s="123" t="s">
        <v>490</v>
      </c>
      <c r="DY177" s="123" t="s">
        <v>490</v>
      </c>
      <c r="DZ177" s="123" t="s">
        <v>483</v>
      </c>
      <c r="EA177" s="123" t="s">
        <v>483</v>
      </c>
      <c r="EB177" s="123" t="s">
        <v>490</v>
      </c>
      <c r="EC177" s="123" t="s">
        <v>483</v>
      </c>
      <c r="ED177" s="123" t="s">
        <v>483</v>
      </c>
      <c r="EE177" s="123">
        <v>1</v>
      </c>
      <c r="EF177" s="123">
        <v>1</v>
      </c>
      <c r="EG177" s="123">
        <v>0</v>
      </c>
      <c r="EH177" s="123" t="s">
        <v>489</v>
      </c>
      <c r="EI177" s="123" t="s">
        <v>489</v>
      </c>
      <c r="EJ177" s="123" t="s">
        <v>483</v>
      </c>
      <c r="EK177" s="123" t="s">
        <v>490</v>
      </c>
      <c r="EL177" s="123" t="s">
        <v>483</v>
      </c>
      <c r="EM177" s="123" t="s">
        <v>483</v>
      </c>
      <c r="EN177" s="123" t="s">
        <v>483</v>
      </c>
      <c r="EO177" s="123" t="s">
        <v>483</v>
      </c>
      <c r="EP177" s="123" t="s">
        <v>483</v>
      </c>
      <c r="EQ177" s="123" t="s">
        <v>483</v>
      </c>
      <c r="ER177" s="123" t="s">
        <v>483</v>
      </c>
      <c r="ES177" s="123" t="s">
        <v>483</v>
      </c>
      <c r="ET177" s="123" t="s">
        <v>483</v>
      </c>
      <c r="EU177" s="123" t="s">
        <v>483</v>
      </c>
      <c r="EV177" s="123" t="s">
        <v>483</v>
      </c>
      <c r="EW177" s="123" t="s">
        <v>490</v>
      </c>
      <c r="EX177" s="123" t="s">
        <v>483</v>
      </c>
      <c r="EY177" s="123" t="s">
        <v>483</v>
      </c>
      <c r="EZ177" s="123" t="s">
        <v>490</v>
      </c>
      <c r="FA177" s="123" t="s">
        <v>483</v>
      </c>
      <c r="FB177" s="123" t="s">
        <v>490</v>
      </c>
      <c r="FC177" s="123" t="s">
        <v>483</v>
      </c>
      <c r="FD177" s="123" t="s">
        <v>490</v>
      </c>
      <c r="FE177" s="123" t="s">
        <v>483</v>
      </c>
      <c r="FF177" s="123" t="s">
        <v>490</v>
      </c>
      <c r="FG177" s="123" t="s">
        <v>483</v>
      </c>
      <c r="FH177" s="123" t="s">
        <v>483</v>
      </c>
      <c r="FI177" s="123" t="s">
        <v>483</v>
      </c>
      <c r="FJ177" s="123" t="s">
        <v>483</v>
      </c>
      <c r="FK177" s="123" t="s">
        <v>483</v>
      </c>
      <c r="FL177" s="123" t="s">
        <v>483</v>
      </c>
      <c r="FM177" s="123" t="s">
        <v>483</v>
      </c>
      <c r="FN177" s="123" t="s">
        <v>483</v>
      </c>
      <c r="FO177" s="123" t="s">
        <v>483</v>
      </c>
      <c r="FP177" s="123" t="s">
        <v>483</v>
      </c>
      <c r="FQ177" s="123" t="s">
        <v>483</v>
      </c>
      <c r="FR177" s="123" t="s">
        <v>483</v>
      </c>
      <c r="FS177" s="123" t="s">
        <v>483</v>
      </c>
      <c r="FT177" s="123" t="s">
        <v>483</v>
      </c>
      <c r="FU177" s="123" t="s">
        <v>483</v>
      </c>
      <c r="FV177" s="123" t="s">
        <v>490</v>
      </c>
      <c r="FW177" s="123" t="s">
        <v>483</v>
      </c>
      <c r="FX177" s="123" t="s">
        <v>483</v>
      </c>
      <c r="FY177" s="123" t="s">
        <v>483</v>
      </c>
      <c r="FZ177" s="123" t="s">
        <v>483</v>
      </c>
      <c r="GA177" s="123" t="s">
        <v>483</v>
      </c>
      <c r="GB177" s="123" t="s">
        <v>483</v>
      </c>
      <c r="GC177" s="123" t="s">
        <v>483</v>
      </c>
      <c r="GD177" s="123" t="s">
        <v>483</v>
      </c>
      <c r="GE177" s="123" t="s">
        <v>483</v>
      </c>
      <c r="GF177" s="123" t="s">
        <v>483</v>
      </c>
      <c r="GG177" s="123" t="s">
        <v>483</v>
      </c>
      <c r="GH177" s="123" t="s">
        <v>483</v>
      </c>
      <c r="GI177" s="123" t="s">
        <v>483</v>
      </c>
      <c r="GJ177" s="123" t="s">
        <v>483</v>
      </c>
      <c r="GK177" s="123" t="s">
        <v>483</v>
      </c>
      <c r="GL177" s="123" t="s">
        <v>483</v>
      </c>
      <c r="GM177" s="123" t="s">
        <v>483</v>
      </c>
      <c r="GN177" s="123" t="s">
        <v>483</v>
      </c>
      <c r="GO177" s="123" t="s">
        <v>483</v>
      </c>
      <c r="GP177" s="123" t="s">
        <v>483</v>
      </c>
      <c r="GQ177" s="123" t="s">
        <v>483</v>
      </c>
      <c r="GR177" s="123" t="s">
        <v>483</v>
      </c>
      <c r="GS177" s="123" t="s">
        <v>483</v>
      </c>
      <c r="GT177" s="123" t="s">
        <v>483</v>
      </c>
      <c r="GU177" s="123" t="s">
        <v>483</v>
      </c>
      <c r="GV177" s="123" t="s">
        <v>490</v>
      </c>
      <c r="GW177" s="123" t="s">
        <v>483</v>
      </c>
      <c r="GX177" s="123" t="s">
        <v>483</v>
      </c>
      <c r="GY177" s="123" t="s">
        <v>483</v>
      </c>
      <c r="GZ177" s="123" t="s">
        <v>483</v>
      </c>
      <c r="HA177" s="123" t="s">
        <v>483</v>
      </c>
      <c r="HB177" s="123" t="s">
        <v>489</v>
      </c>
      <c r="HC177" s="123" t="s">
        <v>483</v>
      </c>
      <c r="HD177" s="123" t="s">
        <v>483</v>
      </c>
      <c r="HE177" s="123" t="s">
        <v>483</v>
      </c>
      <c r="HF177" s="123" t="s">
        <v>490</v>
      </c>
      <c r="HG177" s="123" t="s">
        <v>483</v>
      </c>
      <c r="HH177" s="123" t="s">
        <v>483</v>
      </c>
      <c r="HI177" s="123" t="s">
        <v>490</v>
      </c>
      <c r="HJ177" s="123" t="s">
        <v>490</v>
      </c>
      <c r="HK177" s="123" t="s">
        <v>483</v>
      </c>
      <c r="HL177" s="123" t="s">
        <v>490</v>
      </c>
      <c r="HM177" s="123" t="s">
        <v>490</v>
      </c>
      <c r="HN177" s="123" t="s">
        <v>483</v>
      </c>
      <c r="HO177" s="123" t="s">
        <v>483</v>
      </c>
      <c r="HP177" s="123" t="s">
        <v>483</v>
      </c>
      <c r="HQ177" s="123" t="s">
        <v>483</v>
      </c>
      <c r="HR177" s="123" t="s">
        <v>490</v>
      </c>
      <c r="HS177" s="123" t="s">
        <v>490</v>
      </c>
      <c r="HT177" s="123" t="s">
        <v>490</v>
      </c>
      <c r="HU177" s="123" t="s">
        <v>483</v>
      </c>
      <c r="HV177" s="123" t="s">
        <v>483</v>
      </c>
      <c r="HW177" s="123" t="s">
        <v>483</v>
      </c>
      <c r="HX177" s="123" t="s">
        <v>489</v>
      </c>
      <c r="HY177" s="123" t="s">
        <v>483</v>
      </c>
      <c r="HZ177" s="123" t="s">
        <v>483</v>
      </c>
      <c r="IA177" s="123" t="s">
        <v>489</v>
      </c>
      <c r="IB177" s="123" t="s">
        <v>483</v>
      </c>
      <c r="IC177" s="123" t="s">
        <v>483</v>
      </c>
      <c r="ID177" s="123" t="s">
        <v>483</v>
      </c>
      <c r="IE177" s="123" t="s">
        <v>489</v>
      </c>
      <c r="IF177" s="123" t="s">
        <v>490</v>
      </c>
      <c r="IG177" s="123" t="s">
        <v>490</v>
      </c>
      <c r="IH177" s="123" t="s">
        <v>490</v>
      </c>
      <c r="II177" s="123" t="s">
        <v>490</v>
      </c>
      <c r="IJ177" s="123" t="s">
        <v>490</v>
      </c>
      <c r="IK177" s="123" t="s">
        <v>489</v>
      </c>
      <c r="IL177" s="123" t="s">
        <v>483</v>
      </c>
      <c r="IM177" s="123" t="s">
        <v>483</v>
      </c>
      <c r="IN177" s="123">
        <v>1</v>
      </c>
      <c r="IO177" s="123"/>
      <c r="IP177" s="123"/>
      <c r="IQ177" s="123">
        <v>1</v>
      </c>
      <c r="IR177" s="123">
        <v>8</v>
      </c>
      <c r="IS177" s="123"/>
      <c r="IT177" s="123"/>
      <c r="IU177" s="123"/>
      <c r="IV177" s="123"/>
      <c r="IW177" s="123"/>
      <c r="IX177" s="123"/>
      <c r="IY177" s="123">
        <v>2</v>
      </c>
      <c r="IZ177" s="123"/>
      <c r="JA177" s="123"/>
      <c r="JB177" s="123"/>
      <c r="JC177" s="123"/>
      <c r="JD177" s="123"/>
      <c r="JE177" s="123">
        <v>4</v>
      </c>
      <c r="JF177" s="123"/>
      <c r="JG177" s="123"/>
      <c r="JH177" s="123">
        <v>2</v>
      </c>
      <c r="JI177" s="123"/>
      <c r="JJ177" s="123">
        <v>1</v>
      </c>
      <c r="JK177" s="123"/>
      <c r="JL177" s="123"/>
      <c r="JM177" s="123"/>
      <c r="JN177" s="123">
        <v>12</v>
      </c>
      <c r="JO177" s="123">
        <v>7</v>
      </c>
      <c r="JP177" s="123">
        <v>19</v>
      </c>
      <c r="JQ177" s="123">
        <v>7</v>
      </c>
      <c r="JR177" s="123"/>
      <c r="JS177" s="123" t="s">
        <v>489</v>
      </c>
      <c r="JT177" s="123" t="s">
        <v>483</v>
      </c>
      <c r="JU177" s="123" t="s">
        <v>483</v>
      </c>
      <c r="JV177" s="123" t="s">
        <v>489</v>
      </c>
      <c r="JW177" s="123" t="s">
        <v>489</v>
      </c>
      <c r="JX177" s="123" t="s">
        <v>483</v>
      </c>
      <c r="JY177" s="123" t="s">
        <v>489</v>
      </c>
      <c r="JZ177" s="123" t="s">
        <v>483</v>
      </c>
      <c r="KA177" s="123" t="s">
        <v>489</v>
      </c>
      <c r="KB177" s="123" t="s">
        <v>489</v>
      </c>
      <c r="KC177" s="123" t="s">
        <v>483</v>
      </c>
      <c r="KD177" s="123" t="s">
        <v>2917</v>
      </c>
      <c r="KE177" s="123" t="s">
        <v>740</v>
      </c>
      <c r="KF177" s="123" t="s">
        <v>2918</v>
      </c>
      <c r="KG177" s="123" t="s">
        <v>680</v>
      </c>
      <c r="KH177" s="123" t="s">
        <v>500</v>
      </c>
      <c r="KI177" s="123">
        <v>1</v>
      </c>
      <c r="KJ177" s="123" t="s">
        <v>483</v>
      </c>
      <c r="KK177" s="123" t="s">
        <v>483</v>
      </c>
      <c r="KL177" s="123" t="s">
        <v>483</v>
      </c>
      <c r="KM177" s="123" t="s">
        <v>483</v>
      </c>
      <c r="KN177" s="123" t="s">
        <v>483</v>
      </c>
      <c r="KO177" s="123" t="s">
        <v>483</v>
      </c>
      <c r="KP177" s="123" t="s">
        <v>483</v>
      </c>
      <c r="KQ177" s="123" t="s">
        <v>490</v>
      </c>
      <c r="KR177" s="123" t="s">
        <v>490</v>
      </c>
      <c r="KS177" s="123" t="s">
        <v>483</v>
      </c>
      <c r="KT177" s="123" t="s">
        <v>483</v>
      </c>
      <c r="KU177" s="123" t="s">
        <v>483</v>
      </c>
      <c r="KV177" s="123" t="s">
        <v>483</v>
      </c>
      <c r="KW177" s="123" t="s">
        <v>483</v>
      </c>
      <c r="KX177" s="123" t="s">
        <v>490</v>
      </c>
      <c r="KY177" s="123" t="s">
        <v>483</v>
      </c>
      <c r="KZ177" s="123" t="s">
        <v>483</v>
      </c>
      <c r="LA177" s="123" t="s">
        <v>483</v>
      </c>
      <c r="LB177" s="123" t="s">
        <v>483</v>
      </c>
      <c r="LC177" s="123" t="s">
        <v>490</v>
      </c>
      <c r="LD177" s="123" t="s">
        <v>483</v>
      </c>
      <c r="LE177" s="123" t="s">
        <v>490</v>
      </c>
      <c r="LF177" s="123">
        <v>0</v>
      </c>
      <c r="LG177" s="123">
        <v>3</v>
      </c>
      <c r="LH177" s="123">
        <v>0</v>
      </c>
      <c r="LI177" s="123">
        <v>3</v>
      </c>
      <c r="LJ177" s="123">
        <v>3</v>
      </c>
      <c r="LK177" s="123">
        <v>3</v>
      </c>
      <c r="LL177" s="123">
        <v>2</v>
      </c>
      <c r="LM177" s="123">
        <v>3</v>
      </c>
      <c r="LN177" s="123" t="s">
        <v>483</v>
      </c>
      <c r="LO177" s="123" t="s">
        <v>483</v>
      </c>
      <c r="LP177" s="123" t="s">
        <v>483</v>
      </c>
      <c r="LQ177" s="123" t="s">
        <v>483</v>
      </c>
      <c r="LR177" s="123" t="s">
        <v>483</v>
      </c>
      <c r="LS177" s="123" t="s">
        <v>483</v>
      </c>
      <c r="LT177" s="123" t="s">
        <v>489</v>
      </c>
      <c r="LU177" s="123" t="s">
        <v>489</v>
      </c>
      <c r="LV177" s="123" t="s">
        <v>489</v>
      </c>
      <c r="LW177" s="123" t="s">
        <v>489</v>
      </c>
      <c r="LX177" s="123" t="s">
        <v>489</v>
      </c>
      <c r="LY177" s="123" t="s">
        <v>483</v>
      </c>
      <c r="LZ177" s="123" t="s">
        <v>483</v>
      </c>
      <c r="MA177" s="123" t="s">
        <v>489</v>
      </c>
      <c r="MB177" s="123" t="s">
        <v>483</v>
      </c>
      <c r="MC177" s="123" t="s">
        <v>483</v>
      </c>
      <c r="MD177" s="123" t="s">
        <v>483</v>
      </c>
      <c r="ME177" s="123" t="s">
        <v>483</v>
      </c>
      <c r="MF177" s="123" t="s">
        <v>483</v>
      </c>
      <c r="MG177" s="123" t="s">
        <v>483</v>
      </c>
      <c r="MH177" s="123" t="s">
        <v>483</v>
      </c>
      <c r="MI177" s="123" t="s">
        <v>489</v>
      </c>
      <c r="MJ177" s="123" t="s">
        <v>483</v>
      </c>
      <c r="MK177" s="123" t="s">
        <v>490</v>
      </c>
      <c r="ML177" s="123" t="s">
        <v>490</v>
      </c>
      <c r="MM177" s="123" t="s">
        <v>490</v>
      </c>
      <c r="MN177" s="123" t="s">
        <v>490</v>
      </c>
      <c r="MO177" s="123" t="s">
        <v>490</v>
      </c>
      <c r="MP177" s="123" t="s">
        <v>490</v>
      </c>
      <c r="MQ177" s="123" t="s">
        <v>490</v>
      </c>
      <c r="MR177" s="123" t="s">
        <v>490</v>
      </c>
      <c r="MS177" s="123" t="s">
        <v>490</v>
      </c>
      <c r="MT177" s="123" t="s">
        <v>490</v>
      </c>
      <c r="MU177" s="123" t="s">
        <v>490</v>
      </c>
      <c r="MV177" s="123" t="s">
        <v>490</v>
      </c>
      <c r="MW177" s="123" t="s">
        <v>490</v>
      </c>
      <c r="MX177" s="123" t="s">
        <v>490</v>
      </c>
      <c r="MY177" s="123" t="s">
        <v>490</v>
      </c>
      <c r="MZ177" s="123" t="s">
        <v>490</v>
      </c>
      <c r="NA177" s="123" t="s">
        <v>490</v>
      </c>
      <c r="NB177" s="123" t="s">
        <v>490</v>
      </c>
      <c r="NC177" s="123" t="s">
        <v>490</v>
      </c>
      <c r="ND177" s="123" t="s">
        <v>490</v>
      </c>
      <c r="NE177" s="123" t="s">
        <v>490</v>
      </c>
      <c r="NF177" s="123" t="s">
        <v>490</v>
      </c>
      <c r="NG177" s="123" t="s">
        <v>483</v>
      </c>
      <c r="NH177" s="123" t="s">
        <v>483</v>
      </c>
      <c r="NI177" s="123" t="s">
        <v>483</v>
      </c>
      <c r="NJ177" s="123" t="s">
        <v>483</v>
      </c>
      <c r="NK177" s="123" t="s">
        <v>483</v>
      </c>
      <c r="NL177" s="123" t="s">
        <v>489</v>
      </c>
      <c r="NM177" s="123" t="s">
        <v>483</v>
      </c>
      <c r="NN177" s="123" t="s">
        <v>483</v>
      </c>
      <c r="NO177" s="123" t="s">
        <v>483</v>
      </c>
      <c r="NP177" s="123" t="s">
        <v>483</v>
      </c>
      <c r="NQ177" s="123" t="s">
        <v>483</v>
      </c>
      <c r="NR177" s="123" t="s">
        <v>483</v>
      </c>
      <c r="NS177" s="123" t="s">
        <v>483</v>
      </c>
      <c r="NT177" s="123" t="s">
        <v>483</v>
      </c>
      <c r="NU177" s="123" t="s">
        <v>483</v>
      </c>
      <c r="NV177" s="123" t="s">
        <v>483</v>
      </c>
      <c r="NW177" s="123" t="s">
        <v>483</v>
      </c>
      <c r="NX177" s="123" t="s">
        <v>483</v>
      </c>
      <c r="NY177" s="123" t="s">
        <v>483</v>
      </c>
      <c r="NZ177" s="123" t="s">
        <v>483</v>
      </c>
      <c r="OA177" s="123" t="s">
        <v>483</v>
      </c>
      <c r="OB177" s="123" t="s">
        <v>483</v>
      </c>
      <c r="OC177" s="123" t="s">
        <v>483</v>
      </c>
      <c r="OD177" s="123" t="s">
        <v>483</v>
      </c>
      <c r="OE177" s="123" t="s">
        <v>483</v>
      </c>
      <c r="OF177" s="123" t="s">
        <v>483</v>
      </c>
      <c r="OG177" s="123" t="s">
        <v>483</v>
      </c>
      <c r="OH177" s="123" t="s">
        <v>483</v>
      </c>
      <c r="OI177" s="123" t="s">
        <v>483</v>
      </c>
      <c r="OJ177" s="123" t="s">
        <v>483</v>
      </c>
      <c r="OK177" s="123" t="s">
        <v>483</v>
      </c>
      <c r="OL177" s="123" t="s">
        <v>483</v>
      </c>
      <c r="OM177" s="123" t="s">
        <v>483</v>
      </c>
      <c r="ON177" s="123" t="s">
        <v>489</v>
      </c>
      <c r="OO177" s="123" t="s">
        <v>483</v>
      </c>
      <c r="OP177" s="123" t="s">
        <v>483</v>
      </c>
      <c r="OQ177" s="123" t="s">
        <v>483</v>
      </c>
      <c r="OR177" s="123" t="s">
        <v>483</v>
      </c>
      <c r="OS177" s="123" t="s">
        <v>483</v>
      </c>
      <c r="OT177" s="123" t="s">
        <v>483</v>
      </c>
      <c r="OU177" s="123" t="s">
        <v>483</v>
      </c>
      <c r="OV177" s="123" t="s">
        <v>490</v>
      </c>
      <c r="OW177" s="123" t="s">
        <v>575</v>
      </c>
      <c r="OX177" s="123" t="s">
        <v>483</v>
      </c>
      <c r="OY177" s="123" t="s">
        <v>490</v>
      </c>
      <c r="OZ177" s="123" t="s">
        <v>489</v>
      </c>
      <c r="PA177" s="123" t="s">
        <v>483</v>
      </c>
      <c r="PB177" s="123" t="s">
        <v>483</v>
      </c>
      <c r="PC177" s="123" t="s">
        <v>483</v>
      </c>
      <c r="PD177" s="123" t="s">
        <v>483</v>
      </c>
      <c r="PE177" s="123" t="s">
        <v>483</v>
      </c>
      <c r="PF177" s="123" t="s">
        <v>483</v>
      </c>
      <c r="PG177" s="123" t="s">
        <v>490</v>
      </c>
      <c r="PH177" s="123" t="s">
        <v>490</v>
      </c>
      <c r="PI177" s="123" t="s">
        <v>483</v>
      </c>
      <c r="PJ177" s="123" t="s">
        <v>483</v>
      </c>
      <c r="PK177" s="123" t="s">
        <v>483</v>
      </c>
      <c r="PL177" s="123" t="s">
        <v>483</v>
      </c>
      <c r="PM177" s="123" t="s">
        <v>483</v>
      </c>
      <c r="PN177" s="123" t="s">
        <v>483</v>
      </c>
      <c r="PO177" s="123" t="s">
        <v>489</v>
      </c>
      <c r="PP177" s="123" t="s">
        <v>483</v>
      </c>
      <c r="PQ177" s="123" t="s">
        <v>489</v>
      </c>
      <c r="PR177" s="123" t="s">
        <v>483</v>
      </c>
      <c r="PS177" s="123" t="s">
        <v>483</v>
      </c>
      <c r="PT177" s="123" t="s">
        <v>483</v>
      </c>
      <c r="PU177" s="123" t="s">
        <v>574</v>
      </c>
      <c r="PV177" s="123" t="s">
        <v>574</v>
      </c>
      <c r="PW177" s="123" t="s">
        <v>574</v>
      </c>
      <c r="PX177" s="123" t="s">
        <v>574</v>
      </c>
      <c r="PY177" s="123" t="s">
        <v>574</v>
      </c>
      <c r="PZ177" s="123" t="s">
        <v>483</v>
      </c>
      <c r="QA177" s="123" t="s">
        <v>583</v>
      </c>
      <c r="QB177" s="123" t="s">
        <v>483</v>
      </c>
      <c r="QC177" s="123" t="s">
        <v>572</v>
      </c>
      <c r="QD177" s="123" t="s">
        <v>483</v>
      </c>
      <c r="QE177" s="123" t="s">
        <v>2919</v>
      </c>
      <c r="QF177" s="123" t="s">
        <v>2920</v>
      </c>
      <c r="QG177" s="123"/>
      <c r="QH177" s="123" t="s">
        <v>489</v>
      </c>
      <c r="QI177" s="123" t="s">
        <v>483</v>
      </c>
      <c r="QJ177" s="123" t="s">
        <v>483</v>
      </c>
      <c r="QK177" s="123"/>
      <c r="QL177" s="123" t="s">
        <v>483</v>
      </c>
      <c r="QM177" s="123" t="s">
        <v>483</v>
      </c>
      <c r="QN177" s="123" t="s">
        <v>483</v>
      </c>
      <c r="QO177" s="123" t="s">
        <v>483</v>
      </c>
      <c r="QP177" s="123" t="s">
        <v>483</v>
      </c>
      <c r="QQ177" s="123">
        <v>0</v>
      </c>
      <c r="QR177" s="123">
        <v>25</v>
      </c>
      <c r="QS177" s="123">
        <v>4</v>
      </c>
      <c r="QT177" s="123"/>
      <c r="QU177" s="90" t="s">
        <v>4479</v>
      </c>
      <c r="QV177" s="90" t="s">
        <v>4484</v>
      </c>
      <c r="QW177" s="125" t="s">
        <v>4970</v>
      </c>
      <c r="QX177" s="148" t="s">
        <v>483</v>
      </c>
      <c r="QY177" s="90" t="s">
        <v>483</v>
      </c>
      <c r="QZ177" s="148" t="s">
        <v>483</v>
      </c>
      <c r="RA177" s="58" t="s">
        <v>4512</v>
      </c>
      <c r="RB177" s="148">
        <v>14</v>
      </c>
      <c r="RC177" s="148">
        <v>3</v>
      </c>
      <c r="RD177" s="148">
        <v>11</v>
      </c>
      <c r="RE177" s="149">
        <v>11</v>
      </c>
      <c r="RF177" s="149">
        <v>1</v>
      </c>
      <c r="RG177" s="149">
        <v>10</v>
      </c>
      <c r="RH177" s="152">
        <v>12</v>
      </c>
      <c r="RI177" s="152">
        <v>2</v>
      </c>
      <c r="RJ177" s="152">
        <v>10</v>
      </c>
      <c r="RK177" s="90">
        <v>13</v>
      </c>
      <c r="RL177" s="90">
        <v>1</v>
      </c>
      <c r="RM177" s="90">
        <v>12</v>
      </c>
      <c r="RN177" s="149">
        <v>8</v>
      </c>
      <c r="RO177" s="152">
        <v>6</v>
      </c>
      <c r="RP177" s="90" t="s">
        <v>4728</v>
      </c>
      <c r="RQ177" s="58" t="s">
        <v>4752</v>
      </c>
      <c r="RR177" s="90" t="s">
        <v>4723</v>
      </c>
      <c r="RS177" s="80">
        <v>0</v>
      </c>
      <c r="RT177" s="80">
        <v>0</v>
      </c>
      <c r="RU177" s="80">
        <v>0</v>
      </c>
      <c r="RV177" s="80">
        <v>0</v>
      </c>
      <c r="RW177" s="80">
        <v>0</v>
      </c>
      <c r="RX177" s="80">
        <v>0</v>
      </c>
      <c r="RY177" s="84" t="s">
        <v>483</v>
      </c>
      <c r="RZ177" s="84" t="s">
        <v>6868</v>
      </c>
      <c r="SA177" s="191" t="s">
        <v>6869</v>
      </c>
      <c r="SB177" s="90" t="s">
        <v>4781</v>
      </c>
      <c r="SC177" s="90" t="s">
        <v>4781</v>
      </c>
      <c r="SD177" s="224" t="s">
        <v>6770</v>
      </c>
      <c r="SE177" s="123"/>
      <c r="SF177" s="114"/>
      <c r="SG177" s="114"/>
      <c r="SH177" s="114"/>
      <c r="SI177" s="114"/>
      <c r="SJ177" s="114"/>
      <c r="SK177" s="114"/>
      <c r="SL177" s="114"/>
      <c r="SM177" s="114"/>
      <c r="SN177" s="242"/>
      <c r="SO177" s="114"/>
      <c r="SQ177" s="123"/>
      <c r="SR177" s="123"/>
      <c r="ST177" s="174" t="s">
        <v>489</v>
      </c>
      <c r="SV177" s="235" t="s">
        <v>4478</v>
      </c>
    </row>
    <row r="178" spans="1:516" s="98" customFormat="1" ht="84.75" customHeight="1" x14ac:dyDescent="0.25">
      <c r="A178" s="123" t="s">
        <v>2959</v>
      </c>
      <c r="B178" s="93">
        <v>187</v>
      </c>
      <c r="C178" s="123">
        <v>2019</v>
      </c>
      <c r="D178" s="94" t="s">
        <v>4073</v>
      </c>
      <c r="E178" s="123">
        <v>18</v>
      </c>
      <c r="F178" s="123" t="s">
        <v>706</v>
      </c>
      <c r="G178" s="114" t="s">
        <v>5420</v>
      </c>
      <c r="H178" s="123" t="s">
        <v>5421</v>
      </c>
      <c r="I178" s="123" t="s">
        <v>2511</v>
      </c>
      <c r="J178" s="123" t="s">
        <v>2960</v>
      </c>
      <c r="K178" s="123" t="s">
        <v>657</v>
      </c>
      <c r="L178" s="123" t="s">
        <v>2961</v>
      </c>
      <c r="M178" s="123">
        <v>1</v>
      </c>
      <c r="N178" s="123"/>
      <c r="O178" s="123" t="s">
        <v>608</v>
      </c>
      <c r="P178" s="123" t="s">
        <v>2962</v>
      </c>
      <c r="Q178" s="123">
        <v>14142732279</v>
      </c>
      <c r="R178" s="95" t="s">
        <v>2963</v>
      </c>
      <c r="S178" s="97">
        <v>76750</v>
      </c>
      <c r="T178" s="97" t="s">
        <v>590</v>
      </c>
      <c r="U178" s="97"/>
      <c r="V178" s="97" t="s">
        <v>2964</v>
      </c>
      <c r="W178" s="97" t="s">
        <v>586</v>
      </c>
      <c r="X178" s="183">
        <v>4142311762</v>
      </c>
      <c r="Y178" s="95" t="s">
        <v>2965</v>
      </c>
      <c r="Z178" s="123">
        <v>48</v>
      </c>
      <c r="AA178" s="123">
        <v>48</v>
      </c>
      <c r="AB178" s="123"/>
      <c r="AC178" s="123"/>
      <c r="AD178" s="123">
        <v>7</v>
      </c>
      <c r="AE178" s="123">
        <v>7</v>
      </c>
      <c r="AF178" s="123"/>
      <c r="AG178" s="123"/>
      <c r="AH178" s="123">
        <v>55</v>
      </c>
      <c r="AI178" s="123">
        <v>0</v>
      </c>
      <c r="AJ178" s="123">
        <v>0</v>
      </c>
      <c r="AK178" s="123">
        <v>55</v>
      </c>
      <c r="AL178" s="123">
        <v>60</v>
      </c>
      <c r="AM178" s="123">
        <v>80</v>
      </c>
      <c r="AN178" s="123">
        <v>102</v>
      </c>
      <c r="AO178" s="123">
        <v>62</v>
      </c>
      <c r="AP178" s="123">
        <v>3</v>
      </c>
      <c r="AQ178" s="123">
        <v>45</v>
      </c>
      <c r="AR178" s="123">
        <v>38</v>
      </c>
      <c r="AS178" s="123">
        <v>7</v>
      </c>
      <c r="AT178" s="123" t="s">
        <v>483</v>
      </c>
      <c r="AU178" s="123" t="s">
        <v>483</v>
      </c>
      <c r="AV178" s="123" t="s">
        <v>636</v>
      </c>
      <c r="AW178" s="123">
        <v>60</v>
      </c>
      <c r="AX178" s="123" t="s">
        <v>835</v>
      </c>
      <c r="AY178" s="123" t="s">
        <v>483</v>
      </c>
      <c r="AZ178" s="123" t="s">
        <v>489</v>
      </c>
      <c r="BA178" s="123" t="s">
        <v>483</v>
      </c>
      <c r="BB178" s="123" t="s">
        <v>489</v>
      </c>
      <c r="BC178" s="123" t="s">
        <v>483</v>
      </c>
      <c r="BD178" s="123" t="s">
        <v>490</v>
      </c>
      <c r="BE178" s="123" t="s">
        <v>490</v>
      </c>
      <c r="BF178" s="123" t="s">
        <v>490</v>
      </c>
      <c r="BG178" s="123" t="s">
        <v>490</v>
      </c>
      <c r="BH178" s="123" t="s">
        <v>490</v>
      </c>
      <c r="BI178" s="123" t="s">
        <v>483</v>
      </c>
      <c r="BJ178" s="123" t="s">
        <v>490</v>
      </c>
      <c r="BK178" s="123" t="s">
        <v>490</v>
      </c>
      <c r="BL178" s="123" t="s">
        <v>483</v>
      </c>
      <c r="BM178" s="123" t="s">
        <v>490</v>
      </c>
      <c r="BN178" s="123" t="s">
        <v>483</v>
      </c>
      <c r="BO178" s="123" t="s">
        <v>483</v>
      </c>
      <c r="BP178" s="123" t="s">
        <v>483</v>
      </c>
      <c r="BQ178" s="123" t="s">
        <v>483</v>
      </c>
      <c r="BR178" s="123" t="s">
        <v>483</v>
      </c>
      <c r="BS178" s="123" t="s">
        <v>490</v>
      </c>
      <c r="BT178" s="123" t="s">
        <v>490</v>
      </c>
      <c r="BU178" s="123" t="s">
        <v>483</v>
      </c>
      <c r="BV178" s="123" t="s">
        <v>483</v>
      </c>
      <c r="BW178" s="123" t="s">
        <v>490</v>
      </c>
      <c r="BX178" s="123" t="s">
        <v>483</v>
      </c>
      <c r="BY178" s="123" t="s">
        <v>490</v>
      </c>
      <c r="BZ178" s="123" t="s">
        <v>483</v>
      </c>
      <c r="CA178" s="123" t="s">
        <v>483</v>
      </c>
      <c r="CB178" s="123" t="s">
        <v>483</v>
      </c>
      <c r="CC178" s="123" t="s">
        <v>490</v>
      </c>
      <c r="CD178" s="123" t="s">
        <v>483</v>
      </c>
      <c r="CE178" s="123" t="s">
        <v>483</v>
      </c>
      <c r="CF178" s="123" t="s">
        <v>2966</v>
      </c>
      <c r="CG178" s="123" t="s">
        <v>483</v>
      </c>
      <c r="CH178" s="123" t="s">
        <v>490</v>
      </c>
      <c r="CI178" s="123" t="s">
        <v>483</v>
      </c>
      <c r="CJ178" s="123" t="s">
        <v>483</v>
      </c>
      <c r="CK178" s="123" t="s">
        <v>483</v>
      </c>
      <c r="CL178" s="123" t="s">
        <v>483</v>
      </c>
      <c r="CM178" s="123" t="s">
        <v>489</v>
      </c>
      <c r="CN178" s="123" t="s">
        <v>483</v>
      </c>
      <c r="CO178" s="123" t="s">
        <v>483</v>
      </c>
      <c r="CP178" s="123" t="s">
        <v>483</v>
      </c>
      <c r="CQ178" s="123" t="s">
        <v>483</v>
      </c>
      <c r="CR178" s="123" t="s">
        <v>483</v>
      </c>
      <c r="CS178" s="123" t="s">
        <v>489</v>
      </c>
      <c r="CT178" s="123" t="s">
        <v>489</v>
      </c>
      <c r="CU178" s="123" t="s">
        <v>483</v>
      </c>
      <c r="CV178" s="123" t="s">
        <v>483</v>
      </c>
      <c r="CW178" s="123" t="s">
        <v>483</v>
      </c>
      <c r="CX178" s="123" t="s">
        <v>483</v>
      </c>
      <c r="CY178" s="123" t="s">
        <v>483</v>
      </c>
      <c r="CZ178" s="123" t="s">
        <v>483</v>
      </c>
      <c r="DA178" s="123" t="s">
        <v>483</v>
      </c>
      <c r="DB178" s="123" t="s">
        <v>483</v>
      </c>
      <c r="DC178" s="123" t="s">
        <v>483</v>
      </c>
      <c r="DD178" s="123" t="s">
        <v>483</v>
      </c>
      <c r="DE178" s="123" t="s">
        <v>483</v>
      </c>
      <c r="DF178" s="123" t="s">
        <v>490</v>
      </c>
      <c r="DG178" s="123" t="s">
        <v>490</v>
      </c>
      <c r="DH178" s="123" t="s">
        <v>490</v>
      </c>
      <c r="DI178" s="123" t="s">
        <v>490</v>
      </c>
      <c r="DJ178" s="123" t="s">
        <v>490</v>
      </c>
      <c r="DK178" s="123" t="s">
        <v>490</v>
      </c>
      <c r="DL178" s="123" t="s">
        <v>490</v>
      </c>
      <c r="DM178" s="123" t="s">
        <v>581</v>
      </c>
      <c r="DN178" s="123" t="s">
        <v>489</v>
      </c>
      <c r="DO178" s="123" t="s">
        <v>483</v>
      </c>
      <c r="DP178" s="123" t="s">
        <v>483</v>
      </c>
      <c r="DQ178" s="123" t="s">
        <v>483</v>
      </c>
      <c r="DR178" s="123" t="s">
        <v>490</v>
      </c>
      <c r="DS178" s="123" t="s">
        <v>490</v>
      </c>
      <c r="DT178" s="123" t="s">
        <v>490</v>
      </c>
      <c r="DU178" s="123" t="s">
        <v>483</v>
      </c>
      <c r="DV178" s="123" t="s">
        <v>483</v>
      </c>
      <c r="DW178" s="123" t="s">
        <v>483</v>
      </c>
      <c r="DX178" s="123" t="s">
        <v>490</v>
      </c>
      <c r="DY178" s="123" t="s">
        <v>490</v>
      </c>
      <c r="DZ178" s="123" t="s">
        <v>483</v>
      </c>
      <c r="EA178" s="123" t="s">
        <v>483</v>
      </c>
      <c r="EB178" s="123" t="s">
        <v>490</v>
      </c>
      <c r="EC178" s="123" t="s">
        <v>490</v>
      </c>
      <c r="ED178" s="123" t="s">
        <v>483</v>
      </c>
      <c r="EE178" s="123">
        <v>2</v>
      </c>
      <c r="EF178" s="123">
        <v>0</v>
      </c>
      <c r="EG178" s="123">
        <v>0</v>
      </c>
      <c r="EH178" s="123" t="s">
        <v>489</v>
      </c>
      <c r="EI178" s="123" t="s">
        <v>483</v>
      </c>
      <c r="EJ178" s="123" t="s">
        <v>483</v>
      </c>
      <c r="EK178" s="123" t="s">
        <v>490</v>
      </c>
      <c r="EL178" s="123" t="s">
        <v>483</v>
      </c>
      <c r="EM178" s="123" t="s">
        <v>483</v>
      </c>
      <c r="EN178" s="123" t="s">
        <v>483</v>
      </c>
      <c r="EO178" s="123" t="s">
        <v>483</v>
      </c>
      <c r="EP178" s="123" t="s">
        <v>483</v>
      </c>
      <c r="EQ178" s="123" t="s">
        <v>483</v>
      </c>
      <c r="ER178" s="123" t="s">
        <v>483</v>
      </c>
      <c r="ES178" s="123" t="s">
        <v>483</v>
      </c>
      <c r="ET178" s="123" t="s">
        <v>483</v>
      </c>
      <c r="EU178" s="123" t="s">
        <v>483</v>
      </c>
      <c r="EV178" s="123" t="s">
        <v>490</v>
      </c>
      <c r="EW178" s="123" t="s">
        <v>483</v>
      </c>
      <c r="EX178" s="123" t="s">
        <v>483</v>
      </c>
      <c r="EY178" s="123" t="s">
        <v>490</v>
      </c>
      <c r="EZ178" s="123" t="s">
        <v>490</v>
      </c>
      <c r="FA178" s="123" t="s">
        <v>490</v>
      </c>
      <c r="FB178" s="123" t="s">
        <v>490</v>
      </c>
      <c r="FC178" s="123" t="s">
        <v>483</v>
      </c>
      <c r="FD178" s="123" t="s">
        <v>490</v>
      </c>
      <c r="FE178" s="123" t="s">
        <v>483</v>
      </c>
      <c r="FF178" s="123" t="s">
        <v>490</v>
      </c>
      <c r="FG178" s="123" t="s">
        <v>483</v>
      </c>
      <c r="FH178" s="123" t="s">
        <v>483</v>
      </c>
      <c r="FI178" s="123" t="s">
        <v>483</v>
      </c>
      <c r="FJ178" s="123" t="s">
        <v>490</v>
      </c>
      <c r="FK178" s="123" t="s">
        <v>483</v>
      </c>
      <c r="FL178" s="123" t="s">
        <v>483</v>
      </c>
      <c r="FM178" s="123" t="s">
        <v>483</v>
      </c>
      <c r="FN178" s="123" t="s">
        <v>483</v>
      </c>
      <c r="FO178" s="123" t="s">
        <v>483</v>
      </c>
      <c r="FP178" s="123" t="s">
        <v>483</v>
      </c>
      <c r="FQ178" s="123" t="s">
        <v>483</v>
      </c>
      <c r="FR178" s="123" t="s">
        <v>483</v>
      </c>
      <c r="FS178" s="123" t="s">
        <v>483</v>
      </c>
      <c r="FT178" s="123" t="s">
        <v>483</v>
      </c>
      <c r="FU178" s="123" t="s">
        <v>483</v>
      </c>
      <c r="FV178" s="123" t="s">
        <v>483</v>
      </c>
      <c r="FW178" s="123" t="s">
        <v>483</v>
      </c>
      <c r="FX178" s="123" t="s">
        <v>483</v>
      </c>
      <c r="FY178" s="123" t="s">
        <v>483</v>
      </c>
      <c r="FZ178" s="123" t="s">
        <v>483</v>
      </c>
      <c r="GA178" s="123" t="s">
        <v>483</v>
      </c>
      <c r="GB178" s="123" t="s">
        <v>490</v>
      </c>
      <c r="GC178" s="123" t="s">
        <v>483</v>
      </c>
      <c r="GD178" s="123" t="s">
        <v>483</v>
      </c>
      <c r="GE178" s="123" t="s">
        <v>483</v>
      </c>
      <c r="GF178" s="123" t="s">
        <v>490</v>
      </c>
      <c r="GG178" s="123" t="s">
        <v>490</v>
      </c>
      <c r="GH178" s="123" t="s">
        <v>490</v>
      </c>
      <c r="GI178" s="123" t="s">
        <v>490</v>
      </c>
      <c r="GJ178" s="123" t="s">
        <v>483</v>
      </c>
      <c r="GK178" s="123" t="s">
        <v>483</v>
      </c>
      <c r="GL178" s="123" t="s">
        <v>483</v>
      </c>
      <c r="GM178" s="123" t="s">
        <v>483</v>
      </c>
      <c r="GN178" s="123" t="s">
        <v>483</v>
      </c>
      <c r="GO178" s="123" t="s">
        <v>483</v>
      </c>
      <c r="GP178" s="123" t="s">
        <v>483</v>
      </c>
      <c r="GQ178" s="123" t="s">
        <v>490</v>
      </c>
      <c r="GR178" s="123" t="s">
        <v>490</v>
      </c>
      <c r="GS178" s="123" t="s">
        <v>490</v>
      </c>
      <c r="GT178" s="123" t="s">
        <v>490</v>
      </c>
      <c r="GU178" s="123" t="s">
        <v>490</v>
      </c>
      <c r="GV178" s="123" t="s">
        <v>490</v>
      </c>
      <c r="GW178" s="123" t="s">
        <v>490</v>
      </c>
      <c r="GX178" s="123" t="s">
        <v>490</v>
      </c>
      <c r="GY178" s="123" t="s">
        <v>489</v>
      </c>
      <c r="GZ178" s="123" t="s">
        <v>483</v>
      </c>
      <c r="HA178" s="123" t="s">
        <v>483</v>
      </c>
      <c r="HB178" s="123" t="s">
        <v>489</v>
      </c>
      <c r="HC178" s="123" t="s">
        <v>483</v>
      </c>
      <c r="HD178" s="123" t="s">
        <v>483</v>
      </c>
      <c r="HE178" s="123" t="s">
        <v>483</v>
      </c>
      <c r="HF178" s="123" t="s">
        <v>490</v>
      </c>
      <c r="HG178" s="123" t="s">
        <v>490</v>
      </c>
      <c r="HH178" s="123" t="s">
        <v>490</v>
      </c>
      <c r="HI178" s="123" t="s">
        <v>490</v>
      </c>
      <c r="HJ178" s="123" t="s">
        <v>490</v>
      </c>
      <c r="HK178" s="123" t="s">
        <v>490</v>
      </c>
      <c r="HL178" s="123" t="s">
        <v>490</v>
      </c>
      <c r="HM178" s="123" t="s">
        <v>490</v>
      </c>
      <c r="HN178" s="123" t="s">
        <v>490</v>
      </c>
      <c r="HO178" s="123" t="s">
        <v>490</v>
      </c>
      <c r="HP178" s="123" t="s">
        <v>483</v>
      </c>
      <c r="HQ178" s="123" t="s">
        <v>483</v>
      </c>
      <c r="HR178" s="123" t="s">
        <v>490</v>
      </c>
      <c r="HS178" s="123" t="s">
        <v>490</v>
      </c>
      <c r="HT178" s="123" t="s">
        <v>490</v>
      </c>
      <c r="HU178" s="123" t="s">
        <v>483</v>
      </c>
      <c r="HV178" s="123" t="s">
        <v>483</v>
      </c>
      <c r="HW178" s="123" t="s">
        <v>483</v>
      </c>
      <c r="HX178" s="123" t="s">
        <v>483</v>
      </c>
      <c r="HY178" s="123" t="s">
        <v>483</v>
      </c>
      <c r="HZ178" s="123" t="s">
        <v>489</v>
      </c>
      <c r="IA178" s="123" t="s">
        <v>483</v>
      </c>
      <c r="IB178" s="123" t="s">
        <v>483</v>
      </c>
      <c r="IC178" s="123" t="s">
        <v>483</v>
      </c>
      <c r="ID178" s="123" t="s">
        <v>483</v>
      </c>
      <c r="IE178" s="123" t="s">
        <v>483</v>
      </c>
      <c r="IF178" s="123" t="s">
        <v>490</v>
      </c>
      <c r="IG178" s="123" t="s">
        <v>490</v>
      </c>
      <c r="IH178" s="123" t="s">
        <v>490</v>
      </c>
      <c r="II178" s="123" t="s">
        <v>490</v>
      </c>
      <c r="IJ178" s="123" t="s">
        <v>490</v>
      </c>
      <c r="IK178" s="123" t="s">
        <v>483</v>
      </c>
      <c r="IL178" s="123" t="s">
        <v>483</v>
      </c>
      <c r="IM178" s="123" t="s">
        <v>483</v>
      </c>
      <c r="IN178" s="123">
        <v>1</v>
      </c>
      <c r="IO178" s="123"/>
      <c r="IP178" s="123"/>
      <c r="IQ178" s="123">
        <v>2</v>
      </c>
      <c r="IR178" s="123">
        <v>1</v>
      </c>
      <c r="IS178" s="123"/>
      <c r="IT178" s="123"/>
      <c r="IU178" s="123"/>
      <c r="IV178" s="123">
        <v>2</v>
      </c>
      <c r="IW178" s="123"/>
      <c r="IX178" s="123"/>
      <c r="IY178" s="123">
        <v>1</v>
      </c>
      <c r="IZ178" s="123"/>
      <c r="JA178" s="123"/>
      <c r="JB178" s="123"/>
      <c r="JC178" s="123"/>
      <c r="JD178" s="123"/>
      <c r="JE178" s="123">
        <v>2</v>
      </c>
      <c r="JF178" s="123"/>
      <c r="JG178" s="123"/>
      <c r="JH178" s="123">
        <v>2</v>
      </c>
      <c r="JI178" s="123"/>
      <c r="JJ178" s="123">
        <v>1</v>
      </c>
      <c r="JK178" s="123"/>
      <c r="JL178" s="123"/>
      <c r="JM178" s="123"/>
      <c r="JN178" s="123">
        <v>7</v>
      </c>
      <c r="JO178" s="123">
        <v>5</v>
      </c>
      <c r="JP178" s="123">
        <v>12</v>
      </c>
      <c r="JQ178" s="123">
        <v>6</v>
      </c>
      <c r="JR178" s="123"/>
      <c r="JS178" s="123" t="s">
        <v>489</v>
      </c>
      <c r="JT178" s="123" t="s">
        <v>483</v>
      </c>
      <c r="JU178" s="123" t="s">
        <v>483</v>
      </c>
      <c r="JV178" s="123" t="s">
        <v>483</v>
      </c>
      <c r="JW178" s="123" t="s">
        <v>483</v>
      </c>
      <c r="JX178" s="123" t="s">
        <v>483</v>
      </c>
      <c r="JY178" s="123" t="s">
        <v>489</v>
      </c>
      <c r="JZ178" s="123" t="s">
        <v>483</v>
      </c>
      <c r="KA178" s="123" t="s">
        <v>483</v>
      </c>
      <c r="KB178" s="123" t="s">
        <v>483</v>
      </c>
      <c r="KC178" s="123" t="s">
        <v>483</v>
      </c>
      <c r="KD178" s="123" t="s">
        <v>2967</v>
      </c>
      <c r="KE178" s="123" t="s">
        <v>2951</v>
      </c>
      <c r="KF178" s="123" t="s">
        <v>2968</v>
      </c>
      <c r="KG178" s="123" t="s">
        <v>622</v>
      </c>
      <c r="KH178" s="123" t="s">
        <v>485</v>
      </c>
      <c r="KI178" s="123">
        <v>1</v>
      </c>
      <c r="KJ178" s="123" t="s">
        <v>483</v>
      </c>
      <c r="KK178" s="123" t="s">
        <v>483</v>
      </c>
      <c r="KL178" s="123" t="s">
        <v>483</v>
      </c>
      <c r="KM178" s="123" t="s">
        <v>489</v>
      </c>
      <c r="KN178" s="123" t="s">
        <v>483</v>
      </c>
      <c r="KO178" s="123" t="s">
        <v>490</v>
      </c>
      <c r="KP178" s="123" t="s">
        <v>483</v>
      </c>
      <c r="KQ178" s="123" t="s">
        <v>483</v>
      </c>
      <c r="KR178" s="123" t="s">
        <v>490</v>
      </c>
      <c r="KS178" s="123" t="s">
        <v>483</v>
      </c>
      <c r="KT178" s="123" t="s">
        <v>483</v>
      </c>
      <c r="KU178" s="123" t="s">
        <v>483</v>
      </c>
      <c r="KV178" s="123" t="s">
        <v>483</v>
      </c>
      <c r="KW178" s="123" t="s">
        <v>483</v>
      </c>
      <c r="KX178" s="123" t="s">
        <v>490</v>
      </c>
      <c r="KY178" s="123" t="s">
        <v>483</v>
      </c>
      <c r="KZ178" s="123" t="s">
        <v>483</v>
      </c>
      <c r="LA178" s="123" t="s">
        <v>483</v>
      </c>
      <c r="LB178" s="123" t="s">
        <v>483</v>
      </c>
      <c r="LC178" s="123" t="s">
        <v>483</v>
      </c>
      <c r="LD178" s="123" t="s">
        <v>483</v>
      </c>
      <c r="LE178" s="123" t="s">
        <v>490</v>
      </c>
      <c r="LF178" s="123"/>
      <c r="LG178" s="123"/>
      <c r="LH178" s="123"/>
      <c r="LI178" s="123">
        <v>0</v>
      </c>
      <c r="LJ178" s="123">
        <v>6</v>
      </c>
      <c r="LK178" s="123">
        <v>5</v>
      </c>
      <c r="LL178" s="123">
        <v>2</v>
      </c>
      <c r="LM178" s="123">
        <v>3</v>
      </c>
      <c r="LN178" s="123" t="s">
        <v>490</v>
      </c>
      <c r="LO178" s="123" t="s">
        <v>490</v>
      </c>
      <c r="LP178" s="123" t="s">
        <v>490</v>
      </c>
      <c r="LQ178" s="123" t="s">
        <v>490</v>
      </c>
      <c r="LR178" s="123" t="s">
        <v>490</v>
      </c>
      <c r="LS178" s="123" t="s">
        <v>490</v>
      </c>
      <c r="LT178" s="123" t="s">
        <v>490</v>
      </c>
      <c r="LU178" s="123" t="s">
        <v>490</v>
      </c>
      <c r="LV178" s="123" t="s">
        <v>490</v>
      </c>
      <c r="LW178" s="123" t="s">
        <v>490</v>
      </c>
      <c r="LX178" s="123" t="s">
        <v>490</v>
      </c>
      <c r="LY178" s="123" t="s">
        <v>490</v>
      </c>
      <c r="LZ178" s="123" t="s">
        <v>490</v>
      </c>
      <c r="MA178" s="123" t="s">
        <v>490</v>
      </c>
      <c r="MB178" s="123" t="s">
        <v>483</v>
      </c>
      <c r="MC178" s="123" t="s">
        <v>483</v>
      </c>
      <c r="MD178" s="123" t="s">
        <v>483</v>
      </c>
      <c r="ME178" s="123" t="s">
        <v>483</v>
      </c>
      <c r="MF178" s="123" t="s">
        <v>483</v>
      </c>
      <c r="MG178" s="123" t="s">
        <v>483</v>
      </c>
      <c r="MH178" s="123" t="s">
        <v>483</v>
      </c>
      <c r="MI178" s="123" t="s">
        <v>489</v>
      </c>
      <c r="MJ178" s="123" t="s">
        <v>489</v>
      </c>
      <c r="MK178" s="123" t="s">
        <v>489</v>
      </c>
      <c r="ML178" s="123" t="s">
        <v>483</v>
      </c>
      <c r="MM178" s="123" t="s">
        <v>483</v>
      </c>
      <c r="MN178" s="123" t="s">
        <v>483</v>
      </c>
      <c r="MO178" s="123" t="s">
        <v>489</v>
      </c>
      <c r="MP178" s="123" t="s">
        <v>483</v>
      </c>
      <c r="MQ178" s="123" t="s">
        <v>483</v>
      </c>
      <c r="MR178" s="123" t="s">
        <v>483</v>
      </c>
      <c r="MS178" s="123" t="s">
        <v>483</v>
      </c>
      <c r="MT178" s="123" t="s">
        <v>483</v>
      </c>
      <c r="MU178" s="123" t="s">
        <v>483</v>
      </c>
      <c r="MV178" s="123" t="s">
        <v>483</v>
      </c>
      <c r="MW178" s="123" t="s">
        <v>489</v>
      </c>
      <c r="MX178" s="123" t="s">
        <v>483</v>
      </c>
      <c r="MY178" s="123" t="s">
        <v>483</v>
      </c>
      <c r="MZ178" s="123" t="s">
        <v>489</v>
      </c>
      <c r="NA178" s="123" t="s">
        <v>483</v>
      </c>
      <c r="NB178" s="123" t="s">
        <v>483</v>
      </c>
      <c r="NC178" s="123" t="s">
        <v>483</v>
      </c>
      <c r="ND178" s="123" t="s">
        <v>483</v>
      </c>
      <c r="NE178" s="123" t="s">
        <v>483</v>
      </c>
      <c r="NF178" s="123" t="s">
        <v>489</v>
      </c>
      <c r="NG178" s="123" t="s">
        <v>483</v>
      </c>
      <c r="NH178" s="123" t="s">
        <v>483</v>
      </c>
      <c r="NI178" s="123" t="s">
        <v>483</v>
      </c>
      <c r="NJ178" s="123" t="s">
        <v>483</v>
      </c>
      <c r="NK178" s="123" t="s">
        <v>483</v>
      </c>
      <c r="NL178" s="123" t="s">
        <v>483</v>
      </c>
      <c r="NM178" s="123" t="s">
        <v>483</v>
      </c>
      <c r="NN178" s="123" t="s">
        <v>483</v>
      </c>
      <c r="NO178" s="123" t="s">
        <v>483</v>
      </c>
      <c r="NP178" s="123" t="s">
        <v>483</v>
      </c>
      <c r="NQ178" s="123" t="s">
        <v>489</v>
      </c>
      <c r="NR178" s="123" t="s">
        <v>483</v>
      </c>
      <c r="NS178" s="123" t="s">
        <v>483</v>
      </c>
      <c r="NT178" s="123" t="s">
        <v>483</v>
      </c>
      <c r="NU178" s="123" t="s">
        <v>483</v>
      </c>
      <c r="NV178" s="123" t="s">
        <v>483</v>
      </c>
      <c r="NW178" s="123" t="s">
        <v>483</v>
      </c>
      <c r="NX178" s="123" t="s">
        <v>483</v>
      </c>
      <c r="NY178" s="123" t="s">
        <v>483</v>
      </c>
      <c r="NZ178" s="123" t="s">
        <v>483</v>
      </c>
      <c r="OA178" s="123" t="s">
        <v>483</v>
      </c>
      <c r="OB178" s="123" t="s">
        <v>483</v>
      </c>
      <c r="OC178" s="123" t="s">
        <v>483</v>
      </c>
      <c r="OD178" s="123" t="s">
        <v>483</v>
      </c>
      <c r="OE178" s="123" t="s">
        <v>483</v>
      </c>
      <c r="OF178" s="123" t="s">
        <v>483</v>
      </c>
      <c r="OG178" s="123" t="s">
        <v>483</v>
      </c>
      <c r="OH178" s="123" t="s">
        <v>483</v>
      </c>
      <c r="OI178" s="123" t="s">
        <v>483</v>
      </c>
      <c r="OJ178" s="123" t="s">
        <v>483</v>
      </c>
      <c r="OK178" s="123" t="s">
        <v>483</v>
      </c>
      <c r="OL178" s="123" t="s">
        <v>483</v>
      </c>
      <c r="OM178" s="123" t="s">
        <v>489</v>
      </c>
      <c r="ON178" s="123" t="s">
        <v>483</v>
      </c>
      <c r="OO178" s="123" t="s">
        <v>483</v>
      </c>
      <c r="OP178" s="123" t="s">
        <v>483</v>
      </c>
      <c r="OQ178" s="123" t="s">
        <v>483</v>
      </c>
      <c r="OR178" s="123" t="s">
        <v>483</v>
      </c>
      <c r="OS178" s="123" t="s">
        <v>483</v>
      </c>
      <c r="OT178" s="123" t="s">
        <v>483</v>
      </c>
      <c r="OU178" s="123" t="s">
        <v>489</v>
      </c>
      <c r="OV178" s="123" t="s">
        <v>489</v>
      </c>
      <c r="OW178" s="123" t="s">
        <v>575</v>
      </c>
      <c r="OX178" s="123" t="s">
        <v>489</v>
      </c>
      <c r="OY178" s="123" t="s">
        <v>483</v>
      </c>
      <c r="OZ178" s="123" t="s">
        <v>483</v>
      </c>
      <c r="PA178" s="123" t="s">
        <v>483</v>
      </c>
      <c r="PB178" s="123" t="s">
        <v>483</v>
      </c>
      <c r="PC178" s="123" t="s">
        <v>483</v>
      </c>
      <c r="PD178" s="123" t="s">
        <v>483</v>
      </c>
      <c r="PE178" s="123" t="s">
        <v>483</v>
      </c>
      <c r="PF178" s="123" t="s">
        <v>489</v>
      </c>
      <c r="PG178" s="123" t="s">
        <v>483</v>
      </c>
      <c r="PH178" s="123" t="s">
        <v>483</v>
      </c>
      <c r="PI178" s="123" t="s">
        <v>483</v>
      </c>
      <c r="PJ178" s="123" t="s">
        <v>483</v>
      </c>
      <c r="PK178" s="123" t="s">
        <v>489</v>
      </c>
      <c r="PL178" s="123" t="s">
        <v>489</v>
      </c>
      <c r="PM178" s="123" t="s">
        <v>489</v>
      </c>
      <c r="PN178" s="123" t="s">
        <v>483</v>
      </c>
      <c r="PO178" s="123" t="s">
        <v>483</v>
      </c>
      <c r="PP178" s="123" t="s">
        <v>483</v>
      </c>
      <c r="PQ178" s="123" t="s">
        <v>483</v>
      </c>
      <c r="PR178" s="123" t="s">
        <v>483</v>
      </c>
      <c r="PS178" s="123" t="s">
        <v>483</v>
      </c>
      <c r="PT178" s="123" t="s">
        <v>483</v>
      </c>
      <c r="PU178" s="123" t="s">
        <v>574</v>
      </c>
      <c r="PV178" s="123" t="s">
        <v>490</v>
      </c>
      <c r="PW178" s="123" t="s">
        <v>574</v>
      </c>
      <c r="PX178" s="123" t="s">
        <v>574</v>
      </c>
      <c r="PY178" s="123" t="s">
        <v>574</v>
      </c>
      <c r="PZ178" s="123" t="s">
        <v>489</v>
      </c>
      <c r="QA178" s="123" t="s">
        <v>490</v>
      </c>
      <c r="QB178" s="123" t="s">
        <v>483</v>
      </c>
      <c r="QC178" s="123" t="s">
        <v>616</v>
      </c>
      <c r="QD178" s="123" t="s">
        <v>489</v>
      </c>
      <c r="QE178" s="123"/>
      <c r="QF178" s="123"/>
      <c r="QG178" s="123"/>
      <c r="QH178" s="123" t="s">
        <v>489</v>
      </c>
      <c r="QI178" s="123" t="s">
        <v>483</v>
      </c>
      <c r="QJ178" s="123" t="s">
        <v>483</v>
      </c>
      <c r="QK178" s="123"/>
      <c r="QL178" s="123" t="s">
        <v>489</v>
      </c>
      <c r="QM178" s="123" t="s">
        <v>483</v>
      </c>
      <c r="QN178" s="123" t="s">
        <v>483</v>
      </c>
      <c r="QO178" s="123" t="s">
        <v>483</v>
      </c>
      <c r="QP178" s="123" t="s">
        <v>483</v>
      </c>
      <c r="QQ178" s="123">
        <v>4</v>
      </c>
      <c r="QR178" s="123">
        <v>0</v>
      </c>
      <c r="QS178" s="123">
        <v>9</v>
      </c>
      <c r="QT178" s="123" t="s">
        <v>2969</v>
      </c>
      <c r="QU178" s="90" t="s">
        <v>4480</v>
      </c>
      <c r="QV178" s="90" t="s">
        <v>4960</v>
      </c>
      <c r="QW178" s="125" t="s">
        <v>4970</v>
      </c>
      <c r="QX178" s="148" t="s">
        <v>483</v>
      </c>
      <c r="QY178" s="90" t="s">
        <v>483</v>
      </c>
      <c r="QZ178" s="148" t="s">
        <v>483</v>
      </c>
      <c r="RA178" s="58" t="s">
        <v>489</v>
      </c>
      <c r="RB178" s="148">
        <v>55</v>
      </c>
      <c r="RC178" s="148">
        <v>7</v>
      </c>
      <c r="RD178" s="148">
        <v>48</v>
      </c>
      <c r="RE178" s="149">
        <v>0</v>
      </c>
      <c r="RF178" s="149">
        <v>0</v>
      </c>
      <c r="RG178" s="149">
        <v>0</v>
      </c>
      <c r="RH178" s="1">
        <v>70</v>
      </c>
      <c r="RI178" s="1">
        <v>11</v>
      </c>
      <c r="RJ178" s="1">
        <v>59</v>
      </c>
      <c r="RK178" s="90">
        <v>58</v>
      </c>
      <c r="RL178" s="90">
        <v>8</v>
      </c>
      <c r="RM178" s="90">
        <v>50</v>
      </c>
      <c r="RN178" s="149">
        <v>0</v>
      </c>
      <c r="RO178" s="1">
        <v>4</v>
      </c>
      <c r="RP178" s="90" t="s">
        <v>4655</v>
      </c>
      <c r="RQ178" s="52" t="s">
        <v>4655</v>
      </c>
      <c r="RR178" s="80" t="s">
        <v>4655</v>
      </c>
      <c r="RS178" s="80">
        <v>0</v>
      </c>
      <c r="RT178" s="1">
        <v>0</v>
      </c>
      <c r="RU178" s="1">
        <v>0</v>
      </c>
      <c r="RV178" s="80">
        <v>0</v>
      </c>
      <c r="RW178" s="1">
        <v>4</v>
      </c>
      <c r="RX178" s="1">
        <v>0</v>
      </c>
      <c r="RY178" s="220" t="s">
        <v>483</v>
      </c>
      <c r="RZ178" s="220" t="s">
        <v>6140</v>
      </c>
      <c r="SA178" s="187" t="s">
        <v>6578</v>
      </c>
      <c r="SB178" s="240" t="s">
        <v>4781</v>
      </c>
      <c r="SC178" s="1" t="s">
        <v>4782</v>
      </c>
      <c r="SD178" s="224" t="s">
        <v>6579</v>
      </c>
      <c r="SE178" s="123"/>
      <c r="SF178" s="114"/>
      <c r="SG178" s="114"/>
      <c r="SH178" s="114"/>
      <c r="SI178" s="114"/>
      <c r="SJ178" s="114"/>
      <c r="SK178" s="114"/>
      <c r="SL178" s="114"/>
      <c r="SM178" s="114"/>
      <c r="SN178" s="242"/>
      <c r="SO178" s="114"/>
      <c r="SQ178" s="123"/>
      <c r="SR178" s="123"/>
      <c r="ST178" s="90" t="s">
        <v>483</v>
      </c>
      <c r="SV178" s="236" t="s">
        <v>4484</v>
      </c>
    </row>
    <row r="179" spans="1:516" s="98" customFormat="1" ht="84.75" customHeight="1" x14ac:dyDescent="0.25">
      <c r="A179" s="123" t="s">
        <v>2955</v>
      </c>
      <c r="B179" s="93">
        <v>202</v>
      </c>
      <c r="C179" s="123">
        <v>2019</v>
      </c>
      <c r="D179" s="94" t="s">
        <v>4073</v>
      </c>
      <c r="E179" s="123">
        <v>18</v>
      </c>
      <c r="F179" s="123" t="s">
        <v>598</v>
      </c>
      <c r="G179" s="114" t="s">
        <v>2672</v>
      </c>
      <c r="H179" s="123" t="s">
        <v>2956</v>
      </c>
      <c r="I179" s="123" t="s">
        <v>2511</v>
      </c>
      <c r="J179" s="123" t="s">
        <v>4163</v>
      </c>
      <c r="K179" s="123" t="s">
        <v>657</v>
      </c>
      <c r="L179" s="123" t="s">
        <v>2956</v>
      </c>
      <c r="M179" s="123">
        <v>258</v>
      </c>
      <c r="N179" s="123"/>
      <c r="O179" s="123" t="s">
        <v>608</v>
      </c>
      <c r="P179" s="123" t="s">
        <v>2663</v>
      </c>
      <c r="Q179" s="123">
        <v>4423599307</v>
      </c>
      <c r="R179" s="95" t="s">
        <v>2675</v>
      </c>
      <c r="S179" s="97">
        <v>76800</v>
      </c>
      <c r="T179" s="97" t="s">
        <v>590</v>
      </c>
      <c r="U179" s="97"/>
      <c r="V179" s="97" t="s">
        <v>2676</v>
      </c>
      <c r="W179" s="97" t="s">
        <v>586</v>
      </c>
      <c r="X179" s="183">
        <v>4423599307</v>
      </c>
      <c r="Y179" s="95" t="s">
        <v>2675</v>
      </c>
      <c r="Z179" s="123">
        <v>5</v>
      </c>
      <c r="AA179" s="123">
        <v>0</v>
      </c>
      <c r="AB179" s="123">
        <v>1</v>
      </c>
      <c r="AC179" s="123">
        <v>4</v>
      </c>
      <c r="AD179" s="123">
        <v>0</v>
      </c>
      <c r="AE179" s="123">
        <v>0</v>
      </c>
      <c r="AF179" s="123">
        <v>0</v>
      </c>
      <c r="AG179" s="123">
        <v>0</v>
      </c>
      <c r="AH179" s="123">
        <v>0</v>
      </c>
      <c r="AI179" s="123">
        <v>1</v>
      </c>
      <c r="AJ179" s="123">
        <v>4</v>
      </c>
      <c r="AK179" s="123">
        <v>5</v>
      </c>
      <c r="AL179" s="123">
        <v>8</v>
      </c>
      <c r="AM179" s="123">
        <v>80</v>
      </c>
      <c r="AN179" s="123">
        <v>91</v>
      </c>
      <c r="AO179" s="123">
        <v>68</v>
      </c>
      <c r="AP179" s="123">
        <v>3</v>
      </c>
      <c r="AQ179" s="123">
        <v>0</v>
      </c>
      <c r="AR179" s="123"/>
      <c r="AS179" s="123"/>
      <c r="AT179" s="123" t="s">
        <v>483</v>
      </c>
      <c r="AU179" s="123" t="s">
        <v>489</v>
      </c>
      <c r="AV179" s="123" t="s">
        <v>636</v>
      </c>
      <c r="AW179" s="123"/>
      <c r="AX179" s="123" t="s">
        <v>637</v>
      </c>
      <c r="AY179" s="123" t="s">
        <v>483</v>
      </c>
      <c r="AZ179" s="123" t="s">
        <v>483</v>
      </c>
      <c r="BA179" s="123" t="s">
        <v>483</v>
      </c>
      <c r="BB179" s="123" t="s">
        <v>483</v>
      </c>
      <c r="BC179" s="123" t="s">
        <v>483</v>
      </c>
      <c r="BD179" s="123" t="s">
        <v>616</v>
      </c>
      <c r="BE179" s="123" t="s">
        <v>490</v>
      </c>
      <c r="BF179" s="123" t="s">
        <v>490</v>
      </c>
      <c r="BG179" s="123" t="s">
        <v>490</v>
      </c>
      <c r="BH179" s="123" t="s">
        <v>490</v>
      </c>
      <c r="BI179" s="123" t="s">
        <v>490</v>
      </c>
      <c r="BJ179" s="123" t="s">
        <v>490</v>
      </c>
      <c r="BK179" s="123" t="s">
        <v>490</v>
      </c>
      <c r="BL179" s="123" t="s">
        <v>483</v>
      </c>
      <c r="BM179" s="123" t="s">
        <v>483</v>
      </c>
      <c r="BN179" s="123" t="s">
        <v>483</v>
      </c>
      <c r="BO179" s="123" t="s">
        <v>483</v>
      </c>
      <c r="BP179" s="123" t="s">
        <v>490</v>
      </c>
      <c r="BQ179" s="123" t="s">
        <v>490</v>
      </c>
      <c r="BR179" s="123" t="s">
        <v>490</v>
      </c>
      <c r="BS179" s="123" t="s">
        <v>483</v>
      </c>
      <c r="BT179" s="123" t="s">
        <v>483</v>
      </c>
      <c r="BU179" s="123" t="s">
        <v>490</v>
      </c>
      <c r="BV179" s="123" t="s">
        <v>490</v>
      </c>
      <c r="BW179" s="123" t="s">
        <v>490</v>
      </c>
      <c r="BX179" s="123" t="s">
        <v>490</v>
      </c>
      <c r="BY179" s="123" t="s">
        <v>490</v>
      </c>
      <c r="BZ179" s="123" t="s">
        <v>490</v>
      </c>
      <c r="CA179" s="123" t="s">
        <v>490</v>
      </c>
      <c r="CB179" s="123" t="s">
        <v>483</v>
      </c>
      <c r="CC179" s="123" t="s">
        <v>490</v>
      </c>
      <c r="CD179" s="123" t="s">
        <v>483</v>
      </c>
      <c r="CE179" s="123" t="s">
        <v>490</v>
      </c>
      <c r="CF179" s="123"/>
      <c r="CG179" s="123" t="s">
        <v>490</v>
      </c>
      <c r="CH179" s="123" t="s">
        <v>490</v>
      </c>
      <c r="CI179" s="123" t="s">
        <v>490</v>
      </c>
      <c r="CJ179" s="123" t="s">
        <v>490</v>
      </c>
      <c r="CK179" s="123" t="s">
        <v>490</v>
      </c>
      <c r="CL179" s="123" t="s">
        <v>490</v>
      </c>
      <c r="CM179" s="123" t="s">
        <v>490</v>
      </c>
      <c r="CN179" s="123" t="s">
        <v>483</v>
      </c>
      <c r="CO179" s="123" t="s">
        <v>483</v>
      </c>
      <c r="CP179" s="123" t="s">
        <v>483</v>
      </c>
      <c r="CQ179" s="123" t="s">
        <v>490</v>
      </c>
      <c r="CR179" s="123" t="s">
        <v>490</v>
      </c>
      <c r="CS179" s="123" t="s">
        <v>490</v>
      </c>
      <c r="CT179" s="123" t="s">
        <v>490</v>
      </c>
      <c r="CU179" s="123" t="s">
        <v>490</v>
      </c>
      <c r="CV179" s="123" t="s">
        <v>490</v>
      </c>
      <c r="CW179" s="123" t="s">
        <v>483</v>
      </c>
      <c r="CX179" s="123" t="s">
        <v>483</v>
      </c>
      <c r="CY179" s="123" t="s">
        <v>489</v>
      </c>
      <c r="CZ179" s="123" t="s">
        <v>490</v>
      </c>
      <c r="DA179" s="123" t="s">
        <v>490</v>
      </c>
      <c r="DB179" s="123" t="s">
        <v>490</v>
      </c>
      <c r="DC179" s="123" t="s">
        <v>490</v>
      </c>
      <c r="DD179" s="123" t="s">
        <v>490</v>
      </c>
      <c r="DE179" s="123" t="s">
        <v>490</v>
      </c>
      <c r="DF179" s="123" t="s">
        <v>483</v>
      </c>
      <c r="DG179" s="123" t="s">
        <v>483</v>
      </c>
      <c r="DH179" s="123" t="s">
        <v>483</v>
      </c>
      <c r="DI179" s="123" t="s">
        <v>483</v>
      </c>
      <c r="DJ179" s="123" t="s">
        <v>483</v>
      </c>
      <c r="DK179" s="123" t="s">
        <v>483</v>
      </c>
      <c r="DL179" s="123" t="s">
        <v>483</v>
      </c>
      <c r="DM179" s="123" t="s">
        <v>675</v>
      </c>
      <c r="DN179" s="123" t="s">
        <v>483</v>
      </c>
      <c r="DO179" s="123" t="s">
        <v>483</v>
      </c>
      <c r="DP179" s="123" t="s">
        <v>490</v>
      </c>
      <c r="DQ179" s="123" t="s">
        <v>490</v>
      </c>
      <c r="DR179" s="123" t="s">
        <v>490</v>
      </c>
      <c r="DS179" s="123" t="s">
        <v>483</v>
      </c>
      <c r="DT179" s="123" t="s">
        <v>483</v>
      </c>
      <c r="DU179" s="123" t="s">
        <v>490</v>
      </c>
      <c r="DV179" s="123" t="s">
        <v>483</v>
      </c>
      <c r="DW179" s="123" t="s">
        <v>483</v>
      </c>
      <c r="DX179" s="123" t="s">
        <v>490</v>
      </c>
      <c r="DY179" s="123" t="s">
        <v>490</v>
      </c>
      <c r="DZ179" s="123" t="s">
        <v>483</v>
      </c>
      <c r="EA179" s="123" t="s">
        <v>490</v>
      </c>
      <c r="EB179" s="123" t="s">
        <v>490</v>
      </c>
      <c r="EC179" s="123" t="s">
        <v>483</v>
      </c>
      <c r="ED179" s="123" t="s">
        <v>483</v>
      </c>
      <c r="EE179" s="123">
        <v>4</v>
      </c>
      <c r="EF179" s="123">
        <v>2</v>
      </c>
      <c r="EG179" s="123">
        <v>2</v>
      </c>
      <c r="EH179" s="123" t="s">
        <v>490</v>
      </c>
      <c r="EI179" s="123" t="s">
        <v>483</v>
      </c>
      <c r="EJ179" s="123" t="s">
        <v>489</v>
      </c>
      <c r="EK179" s="123" t="s">
        <v>490</v>
      </c>
      <c r="EL179" s="123" t="s">
        <v>490</v>
      </c>
      <c r="EM179" s="123" t="s">
        <v>490</v>
      </c>
      <c r="EN179" s="123" t="s">
        <v>490</v>
      </c>
      <c r="EO179" s="123" t="s">
        <v>490</v>
      </c>
      <c r="EP179" s="123" t="s">
        <v>490</v>
      </c>
      <c r="EQ179" s="123" t="s">
        <v>490</v>
      </c>
      <c r="ER179" s="123" t="s">
        <v>490</v>
      </c>
      <c r="ES179" s="123" t="s">
        <v>490</v>
      </c>
      <c r="ET179" s="123" t="s">
        <v>490</v>
      </c>
      <c r="EU179" s="123" t="s">
        <v>490</v>
      </c>
      <c r="EV179" s="123" t="s">
        <v>490</v>
      </c>
      <c r="EW179" s="123" t="s">
        <v>490</v>
      </c>
      <c r="EX179" s="123" t="s">
        <v>490</v>
      </c>
      <c r="EY179" s="123" t="s">
        <v>490</v>
      </c>
      <c r="EZ179" s="123" t="s">
        <v>490</v>
      </c>
      <c r="FA179" s="123" t="s">
        <v>490</v>
      </c>
      <c r="FB179" s="123" t="s">
        <v>490</v>
      </c>
      <c r="FC179" s="123" t="s">
        <v>490</v>
      </c>
      <c r="FD179" s="123" t="s">
        <v>490</v>
      </c>
      <c r="FE179" s="123" t="s">
        <v>490</v>
      </c>
      <c r="FF179" s="123" t="s">
        <v>490</v>
      </c>
      <c r="FG179" s="123" t="s">
        <v>490</v>
      </c>
      <c r="FH179" s="123" t="s">
        <v>490</v>
      </c>
      <c r="FI179" s="123" t="s">
        <v>490</v>
      </c>
      <c r="FJ179" s="123" t="s">
        <v>490</v>
      </c>
      <c r="FK179" s="123" t="s">
        <v>490</v>
      </c>
      <c r="FL179" s="123" t="s">
        <v>490</v>
      </c>
      <c r="FM179" s="123" t="s">
        <v>490</v>
      </c>
      <c r="FN179" s="123" t="s">
        <v>490</v>
      </c>
      <c r="FO179" s="123" t="s">
        <v>490</v>
      </c>
      <c r="FP179" s="123" t="s">
        <v>490</v>
      </c>
      <c r="FQ179" s="123" t="s">
        <v>490</v>
      </c>
      <c r="FR179" s="123" t="s">
        <v>490</v>
      </c>
      <c r="FS179" s="123" t="s">
        <v>490</v>
      </c>
      <c r="FT179" s="123" t="s">
        <v>490</v>
      </c>
      <c r="FU179" s="123" t="s">
        <v>490</v>
      </c>
      <c r="FV179" s="123" t="s">
        <v>490</v>
      </c>
      <c r="FW179" s="123" t="s">
        <v>483</v>
      </c>
      <c r="FX179" s="123" t="s">
        <v>483</v>
      </c>
      <c r="FY179" s="123" t="s">
        <v>483</v>
      </c>
      <c r="FZ179" s="123" t="s">
        <v>490</v>
      </c>
      <c r="GA179" s="123" t="s">
        <v>483</v>
      </c>
      <c r="GB179" s="123" t="s">
        <v>490</v>
      </c>
      <c r="GC179" s="123" t="s">
        <v>490</v>
      </c>
      <c r="GD179" s="123" t="s">
        <v>490</v>
      </c>
      <c r="GE179" s="123" t="s">
        <v>483</v>
      </c>
      <c r="GF179" s="123" t="s">
        <v>483</v>
      </c>
      <c r="GG179" s="123" t="s">
        <v>483</v>
      </c>
      <c r="GH179" s="123" t="s">
        <v>483</v>
      </c>
      <c r="GI179" s="123" t="s">
        <v>483</v>
      </c>
      <c r="GJ179" s="123" t="s">
        <v>483</v>
      </c>
      <c r="GK179" s="123" t="s">
        <v>483</v>
      </c>
      <c r="GL179" s="123" t="s">
        <v>483</v>
      </c>
      <c r="GM179" s="123" t="s">
        <v>483</v>
      </c>
      <c r="GN179" s="123" t="s">
        <v>483</v>
      </c>
      <c r="GO179" s="123" t="s">
        <v>490</v>
      </c>
      <c r="GP179" s="123" t="s">
        <v>490</v>
      </c>
      <c r="GQ179" s="123" t="s">
        <v>489</v>
      </c>
      <c r="GR179" s="123" t="s">
        <v>483</v>
      </c>
      <c r="GS179" s="123" t="s">
        <v>483</v>
      </c>
      <c r="GT179" s="123" t="s">
        <v>483</v>
      </c>
      <c r="GU179" s="123" t="s">
        <v>490</v>
      </c>
      <c r="GV179" s="123" t="s">
        <v>490</v>
      </c>
      <c r="GW179" s="123" t="s">
        <v>483</v>
      </c>
      <c r="GX179" s="123" t="s">
        <v>490</v>
      </c>
      <c r="GY179" s="123" t="s">
        <v>483</v>
      </c>
      <c r="GZ179" s="123" t="s">
        <v>483</v>
      </c>
      <c r="HA179" s="123" t="s">
        <v>489</v>
      </c>
      <c r="HB179" s="123" t="s">
        <v>483</v>
      </c>
      <c r="HC179" s="123" t="s">
        <v>483</v>
      </c>
      <c r="HD179" s="123" t="s">
        <v>483</v>
      </c>
      <c r="HE179" s="123" t="s">
        <v>483</v>
      </c>
      <c r="HF179" s="123" t="s">
        <v>490</v>
      </c>
      <c r="HG179" s="123" t="s">
        <v>490</v>
      </c>
      <c r="HH179" s="123" t="s">
        <v>490</v>
      </c>
      <c r="HI179" s="123" t="s">
        <v>490</v>
      </c>
      <c r="HJ179" s="123" t="s">
        <v>490</v>
      </c>
      <c r="HK179" s="123" t="s">
        <v>490</v>
      </c>
      <c r="HL179" s="123" t="s">
        <v>490</v>
      </c>
      <c r="HM179" s="123" t="s">
        <v>490</v>
      </c>
      <c r="HN179" s="123" t="s">
        <v>490</v>
      </c>
      <c r="HO179" s="123" t="s">
        <v>490</v>
      </c>
      <c r="HP179" s="123" t="s">
        <v>490</v>
      </c>
      <c r="HQ179" s="123" t="s">
        <v>490</v>
      </c>
      <c r="HR179" s="123" t="s">
        <v>490</v>
      </c>
      <c r="HS179" s="123" t="s">
        <v>490</v>
      </c>
      <c r="HT179" s="123" t="s">
        <v>490</v>
      </c>
      <c r="HU179" s="123" t="s">
        <v>490</v>
      </c>
      <c r="HV179" s="123" t="s">
        <v>489</v>
      </c>
      <c r="HW179" s="123" t="s">
        <v>483</v>
      </c>
      <c r="HX179" s="123" t="s">
        <v>483</v>
      </c>
      <c r="HY179" s="123" t="s">
        <v>483</v>
      </c>
      <c r="HZ179" s="123" t="s">
        <v>483</v>
      </c>
      <c r="IA179" s="123" t="s">
        <v>490</v>
      </c>
      <c r="IB179" s="123" t="s">
        <v>490</v>
      </c>
      <c r="IC179" s="123" t="s">
        <v>490</v>
      </c>
      <c r="ID179" s="123" t="s">
        <v>490</v>
      </c>
      <c r="IE179" s="123" t="s">
        <v>490</v>
      </c>
      <c r="IF179" s="123" t="s">
        <v>490</v>
      </c>
      <c r="IG179" s="123" t="s">
        <v>490</v>
      </c>
      <c r="IH179" s="123" t="s">
        <v>490</v>
      </c>
      <c r="II179" s="123" t="s">
        <v>490</v>
      </c>
      <c r="IJ179" s="123" t="s">
        <v>490</v>
      </c>
      <c r="IK179" s="123" t="s">
        <v>490</v>
      </c>
      <c r="IL179" s="123" t="s">
        <v>490</v>
      </c>
      <c r="IM179" s="123" t="s">
        <v>490</v>
      </c>
      <c r="IN179" s="123">
        <v>1</v>
      </c>
      <c r="IO179" s="123">
        <v>0</v>
      </c>
      <c r="IP179" s="123">
        <v>0</v>
      </c>
      <c r="IQ179" s="123">
        <v>1</v>
      </c>
      <c r="IR179" s="123">
        <v>0</v>
      </c>
      <c r="IS179" s="123">
        <v>1</v>
      </c>
      <c r="IT179" s="123">
        <v>0</v>
      </c>
      <c r="IU179" s="123">
        <v>0</v>
      </c>
      <c r="IV179" s="123">
        <v>4</v>
      </c>
      <c r="IW179" s="123">
        <v>0</v>
      </c>
      <c r="IX179" s="123">
        <v>0</v>
      </c>
      <c r="IY179" s="123">
        <v>0</v>
      </c>
      <c r="IZ179" s="123">
        <v>0</v>
      </c>
      <c r="JA179" s="123">
        <v>0</v>
      </c>
      <c r="JB179" s="123">
        <v>0</v>
      </c>
      <c r="JC179" s="123">
        <v>0</v>
      </c>
      <c r="JD179" s="123">
        <v>0</v>
      </c>
      <c r="JE179" s="123">
        <v>0</v>
      </c>
      <c r="JF179" s="123">
        <v>0</v>
      </c>
      <c r="JG179" s="123">
        <v>0</v>
      </c>
      <c r="JH179" s="123">
        <v>1</v>
      </c>
      <c r="JI179" s="123">
        <v>0</v>
      </c>
      <c r="JJ179" s="123">
        <v>0</v>
      </c>
      <c r="JK179" s="123">
        <v>0</v>
      </c>
      <c r="JL179" s="123">
        <v>0</v>
      </c>
      <c r="JM179" s="123">
        <v>0</v>
      </c>
      <c r="JN179" s="123">
        <v>6</v>
      </c>
      <c r="JO179" s="123">
        <v>2</v>
      </c>
      <c r="JP179" s="123">
        <v>8</v>
      </c>
      <c r="JQ179" s="123">
        <v>4</v>
      </c>
      <c r="JR179" s="123"/>
      <c r="JS179" s="123" t="s">
        <v>489</v>
      </c>
      <c r="JT179" s="123" t="s">
        <v>489</v>
      </c>
      <c r="JU179" s="123" t="s">
        <v>489</v>
      </c>
      <c r="JV179" s="123" t="s">
        <v>489</v>
      </c>
      <c r="JW179" s="123" t="s">
        <v>489</v>
      </c>
      <c r="JX179" s="123" t="s">
        <v>489</v>
      </c>
      <c r="JY179" s="123" t="s">
        <v>489</v>
      </c>
      <c r="JZ179" s="123" t="s">
        <v>489</v>
      </c>
      <c r="KA179" s="123" t="s">
        <v>483</v>
      </c>
      <c r="KB179" s="123" t="s">
        <v>489</v>
      </c>
      <c r="KC179" s="123" t="s">
        <v>483</v>
      </c>
      <c r="KD179" s="123" t="s">
        <v>2678</v>
      </c>
      <c r="KE179" s="123" t="s">
        <v>2679</v>
      </c>
      <c r="KF179" s="123"/>
      <c r="KG179" s="123" t="s">
        <v>680</v>
      </c>
      <c r="KH179" s="123" t="s">
        <v>500</v>
      </c>
      <c r="KI179" s="123">
        <v>1</v>
      </c>
      <c r="KJ179" s="123" t="s">
        <v>489</v>
      </c>
      <c r="KK179" s="123" t="s">
        <v>483</v>
      </c>
      <c r="KL179" s="123" t="s">
        <v>483</v>
      </c>
      <c r="KM179" s="123" t="s">
        <v>483</v>
      </c>
      <c r="KN179" s="123" t="s">
        <v>483</v>
      </c>
      <c r="KO179" s="123" t="s">
        <v>483</v>
      </c>
      <c r="KP179" s="123" t="s">
        <v>483</v>
      </c>
      <c r="KQ179" s="123" t="s">
        <v>490</v>
      </c>
      <c r="KR179" s="123" t="s">
        <v>490</v>
      </c>
      <c r="KS179" s="123" t="s">
        <v>483</v>
      </c>
      <c r="KT179" s="123" t="s">
        <v>483</v>
      </c>
      <c r="KU179" s="123" t="s">
        <v>483</v>
      </c>
      <c r="KV179" s="123" t="s">
        <v>483</v>
      </c>
      <c r="KW179" s="123" t="s">
        <v>490</v>
      </c>
      <c r="KX179" s="123" t="s">
        <v>490</v>
      </c>
      <c r="KY179" s="123" t="s">
        <v>490</v>
      </c>
      <c r="KZ179" s="123" t="s">
        <v>490</v>
      </c>
      <c r="LA179" s="123" t="s">
        <v>483</v>
      </c>
      <c r="LB179" s="123" t="s">
        <v>483</v>
      </c>
      <c r="LC179" s="123" t="s">
        <v>490</v>
      </c>
      <c r="LD179" s="123" t="s">
        <v>490</v>
      </c>
      <c r="LE179" s="123" t="s">
        <v>490</v>
      </c>
      <c r="LF179" s="123">
        <v>1</v>
      </c>
      <c r="LG179" s="123">
        <v>2</v>
      </c>
      <c r="LH179" s="123">
        <v>0</v>
      </c>
      <c r="LI179" s="123">
        <v>3</v>
      </c>
      <c r="LJ179" s="123">
        <v>5</v>
      </c>
      <c r="LK179" s="123">
        <v>5</v>
      </c>
      <c r="LL179" s="123">
        <v>4</v>
      </c>
      <c r="LM179" s="123">
        <v>5</v>
      </c>
      <c r="LN179" s="123" t="s">
        <v>483</v>
      </c>
      <c r="LO179" s="123" t="s">
        <v>483</v>
      </c>
      <c r="LP179" s="123" t="s">
        <v>483</v>
      </c>
      <c r="LQ179" s="123" t="s">
        <v>483</v>
      </c>
      <c r="LR179" s="123" t="s">
        <v>483</v>
      </c>
      <c r="LS179" s="123" t="s">
        <v>483</v>
      </c>
      <c r="LT179" s="123" t="s">
        <v>489</v>
      </c>
      <c r="LU179" s="123" t="s">
        <v>489</v>
      </c>
      <c r="LV179" s="123" t="s">
        <v>489</v>
      </c>
      <c r="LW179" s="123" t="s">
        <v>483</v>
      </c>
      <c r="LX179" s="123" t="s">
        <v>489</v>
      </c>
      <c r="LY179" s="123" t="s">
        <v>489</v>
      </c>
      <c r="LZ179" s="123" t="s">
        <v>483</v>
      </c>
      <c r="MA179" s="123" t="s">
        <v>489</v>
      </c>
      <c r="MB179" s="123" t="s">
        <v>483</v>
      </c>
      <c r="MC179" s="123" t="s">
        <v>483</v>
      </c>
      <c r="MD179" s="123" t="s">
        <v>483</v>
      </c>
      <c r="ME179" s="123" t="s">
        <v>483</v>
      </c>
      <c r="MF179" s="123" t="s">
        <v>483</v>
      </c>
      <c r="MG179" s="123" t="s">
        <v>489</v>
      </c>
      <c r="MH179" s="123" t="s">
        <v>483</v>
      </c>
      <c r="MI179" s="123" t="s">
        <v>489</v>
      </c>
      <c r="MJ179" s="123" t="s">
        <v>483</v>
      </c>
      <c r="MK179" s="123" t="s">
        <v>490</v>
      </c>
      <c r="ML179" s="123" t="s">
        <v>490</v>
      </c>
      <c r="MM179" s="123" t="s">
        <v>490</v>
      </c>
      <c r="MN179" s="123" t="s">
        <v>490</v>
      </c>
      <c r="MO179" s="123" t="s">
        <v>490</v>
      </c>
      <c r="MP179" s="123" t="s">
        <v>490</v>
      </c>
      <c r="MQ179" s="123" t="s">
        <v>490</v>
      </c>
      <c r="MR179" s="123" t="s">
        <v>490</v>
      </c>
      <c r="MS179" s="123" t="s">
        <v>490</v>
      </c>
      <c r="MT179" s="123" t="s">
        <v>490</v>
      </c>
      <c r="MU179" s="123" t="s">
        <v>490</v>
      </c>
      <c r="MV179" s="123" t="s">
        <v>490</v>
      </c>
      <c r="MW179" s="123" t="s">
        <v>490</v>
      </c>
      <c r="MX179" s="123" t="s">
        <v>490</v>
      </c>
      <c r="MY179" s="123" t="s">
        <v>490</v>
      </c>
      <c r="MZ179" s="123" t="s">
        <v>490</v>
      </c>
      <c r="NA179" s="123" t="s">
        <v>490</v>
      </c>
      <c r="NB179" s="123" t="s">
        <v>490</v>
      </c>
      <c r="NC179" s="123" t="s">
        <v>490</v>
      </c>
      <c r="ND179" s="123" t="s">
        <v>490</v>
      </c>
      <c r="NE179" s="123" t="s">
        <v>490</v>
      </c>
      <c r="NF179" s="123" t="s">
        <v>490</v>
      </c>
      <c r="NG179" s="123" t="s">
        <v>483</v>
      </c>
      <c r="NH179" s="123" t="s">
        <v>483</v>
      </c>
      <c r="NI179" s="123" t="s">
        <v>483</v>
      </c>
      <c r="NJ179" s="123" t="s">
        <v>483</v>
      </c>
      <c r="NK179" s="123" t="s">
        <v>483</v>
      </c>
      <c r="NL179" s="123" t="s">
        <v>483</v>
      </c>
      <c r="NM179" s="123" t="s">
        <v>483</v>
      </c>
      <c r="NN179" s="123" t="s">
        <v>483</v>
      </c>
      <c r="NO179" s="123" t="s">
        <v>483</v>
      </c>
      <c r="NP179" s="123" t="s">
        <v>483</v>
      </c>
      <c r="NQ179" s="123" t="s">
        <v>483</v>
      </c>
      <c r="NR179" s="123" t="s">
        <v>483</v>
      </c>
      <c r="NS179" s="123" t="s">
        <v>483</v>
      </c>
      <c r="NT179" s="123" t="s">
        <v>483</v>
      </c>
      <c r="NU179" s="123" t="s">
        <v>483</v>
      </c>
      <c r="NV179" s="123" t="s">
        <v>483</v>
      </c>
      <c r="NW179" s="123" t="s">
        <v>483</v>
      </c>
      <c r="NX179" s="123" t="s">
        <v>483</v>
      </c>
      <c r="NY179" s="123" t="s">
        <v>483</v>
      </c>
      <c r="NZ179" s="123" t="s">
        <v>483</v>
      </c>
      <c r="OA179" s="123" t="s">
        <v>483</v>
      </c>
      <c r="OB179" s="123" t="s">
        <v>483</v>
      </c>
      <c r="OC179" s="123" t="s">
        <v>490</v>
      </c>
      <c r="OD179" s="123" t="s">
        <v>490</v>
      </c>
      <c r="OE179" s="123" t="s">
        <v>490</v>
      </c>
      <c r="OF179" s="123" t="s">
        <v>490</v>
      </c>
      <c r="OG179" s="123" t="s">
        <v>490</v>
      </c>
      <c r="OH179" s="123" t="s">
        <v>483</v>
      </c>
      <c r="OI179" s="123" t="s">
        <v>483</v>
      </c>
      <c r="OJ179" s="123" t="s">
        <v>483</v>
      </c>
      <c r="OK179" s="123" t="s">
        <v>483</v>
      </c>
      <c r="OL179" s="123" t="s">
        <v>483</v>
      </c>
      <c r="OM179" s="123" t="s">
        <v>483</v>
      </c>
      <c r="ON179" s="123" t="s">
        <v>483</v>
      </c>
      <c r="OO179" s="123" t="s">
        <v>483</v>
      </c>
      <c r="OP179" s="123" t="s">
        <v>483</v>
      </c>
      <c r="OQ179" s="123" t="s">
        <v>483</v>
      </c>
      <c r="OR179" s="123" t="s">
        <v>483</v>
      </c>
      <c r="OS179" s="123" t="s">
        <v>483</v>
      </c>
      <c r="OT179" s="123" t="s">
        <v>483</v>
      </c>
      <c r="OU179" s="123" t="s">
        <v>483</v>
      </c>
      <c r="OV179" s="123" t="s">
        <v>483</v>
      </c>
      <c r="OW179" s="123" t="s">
        <v>575</v>
      </c>
      <c r="OX179" s="123" t="s">
        <v>483</v>
      </c>
      <c r="OY179" s="123" t="s">
        <v>483</v>
      </c>
      <c r="OZ179" s="123" t="s">
        <v>483</v>
      </c>
      <c r="PA179" s="123" t="s">
        <v>483</v>
      </c>
      <c r="PB179" s="123" t="s">
        <v>483</v>
      </c>
      <c r="PC179" s="123" t="s">
        <v>483</v>
      </c>
      <c r="PD179" s="123" t="s">
        <v>483</v>
      </c>
      <c r="PE179" s="123" t="s">
        <v>483</v>
      </c>
      <c r="PF179" s="123" t="s">
        <v>483</v>
      </c>
      <c r="PG179" s="123" t="s">
        <v>483</v>
      </c>
      <c r="PH179" s="123" t="s">
        <v>483</v>
      </c>
      <c r="PI179" s="123" t="s">
        <v>483</v>
      </c>
      <c r="PJ179" s="123" t="s">
        <v>483</v>
      </c>
      <c r="PK179" s="123" t="s">
        <v>483</v>
      </c>
      <c r="PL179" s="123" t="s">
        <v>489</v>
      </c>
      <c r="PM179" s="123" t="s">
        <v>483</v>
      </c>
      <c r="PN179" s="123" t="s">
        <v>483</v>
      </c>
      <c r="PO179" s="123" t="s">
        <v>489</v>
      </c>
      <c r="PP179" s="123" t="s">
        <v>483</v>
      </c>
      <c r="PQ179" s="123" t="s">
        <v>489</v>
      </c>
      <c r="PR179" s="123" t="s">
        <v>489</v>
      </c>
      <c r="PS179" s="123" t="s">
        <v>483</v>
      </c>
      <c r="PT179" s="123" t="s">
        <v>483</v>
      </c>
      <c r="PU179" s="123" t="s">
        <v>574</v>
      </c>
      <c r="PV179" s="123" t="s">
        <v>574</v>
      </c>
      <c r="PW179" s="123" t="s">
        <v>574</v>
      </c>
      <c r="PX179" s="123" t="s">
        <v>574</v>
      </c>
      <c r="PY179" s="123" t="s">
        <v>574</v>
      </c>
      <c r="PZ179" s="123" t="s">
        <v>483</v>
      </c>
      <c r="QA179" s="123" t="s">
        <v>572</v>
      </c>
      <c r="QB179" s="123" t="s">
        <v>483</v>
      </c>
      <c r="QC179" s="123" t="s">
        <v>572</v>
      </c>
      <c r="QD179" s="123" t="s">
        <v>483</v>
      </c>
      <c r="QE179" s="123" t="s">
        <v>2957</v>
      </c>
      <c r="QF179" s="123"/>
      <c r="QG179" s="123"/>
      <c r="QH179" s="123" t="s">
        <v>489</v>
      </c>
      <c r="QI179" s="123" t="s">
        <v>490</v>
      </c>
      <c r="QJ179" s="123" t="s">
        <v>490</v>
      </c>
      <c r="QK179" s="123"/>
      <c r="QL179" s="123" t="s">
        <v>490</v>
      </c>
      <c r="QM179" s="123" t="s">
        <v>489</v>
      </c>
      <c r="QN179" s="123" t="s">
        <v>489</v>
      </c>
      <c r="QO179" s="123" t="s">
        <v>489</v>
      </c>
      <c r="QP179" s="123" t="s">
        <v>483</v>
      </c>
      <c r="QQ179" s="123">
        <v>0</v>
      </c>
      <c r="QR179" s="123">
        <v>0</v>
      </c>
      <c r="QS179" s="123">
        <v>2</v>
      </c>
      <c r="QT179" s="123" t="s">
        <v>2958</v>
      </c>
      <c r="QU179" s="90" t="s">
        <v>4480</v>
      </c>
      <c r="QV179" s="90" t="s">
        <v>4960</v>
      </c>
      <c r="QW179" s="125" t="s">
        <v>4970</v>
      </c>
      <c r="QX179" s="148" t="s">
        <v>483</v>
      </c>
      <c r="QY179" s="90" t="s">
        <v>483</v>
      </c>
      <c r="QZ179" s="148" t="s">
        <v>489</v>
      </c>
      <c r="RA179" s="58" t="s">
        <v>483</v>
      </c>
      <c r="RB179" s="148">
        <v>5</v>
      </c>
      <c r="RC179" s="148">
        <v>0</v>
      </c>
      <c r="RD179" s="148">
        <v>5</v>
      </c>
      <c r="RE179" s="149">
        <v>3</v>
      </c>
      <c r="RF179" s="149">
        <v>1</v>
      </c>
      <c r="RG179" s="149">
        <v>2</v>
      </c>
      <c r="RH179" s="152">
        <v>5</v>
      </c>
      <c r="RI179" s="152">
        <v>2</v>
      </c>
      <c r="RJ179" s="152">
        <v>3</v>
      </c>
      <c r="RK179" s="90">
        <v>3</v>
      </c>
      <c r="RL179" s="90">
        <v>1</v>
      </c>
      <c r="RM179" s="90">
        <v>2</v>
      </c>
      <c r="RN179" s="149">
        <v>3</v>
      </c>
      <c r="RO179" s="152">
        <v>4</v>
      </c>
      <c r="RP179" s="90" t="s">
        <v>483</v>
      </c>
      <c r="RQ179" s="153" t="s">
        <v>4663</v>
      </c>
      <c r="RR179" s="90" t="s">
        <v>483</v>
      </c>
      <c r="RS179" s="80">
        <v>0</v>
      </c>
      <c r="RT179" s="80">
        <v>0</v>
      </c>
      <c r="RU179" s="80">
        <v>0</v>
      </c>
      <c r="RV179" s="80">
        <v>0</v>
      </c>
      <c r="RW179" s="80">
        <v>5</v>
      </c>
      <c r="RX179" s="80">
        <v>0</v>
      </c>
      <c r="RY179" s="218" t="s">
        <v>483</v>
      </c>
      <c r="RZ179" s="218"/>
      <c r="SA179" s="191" t="s">
        <v>6870</v>
      </c>
      <c r="SB179" s="90" t="s">
        <v>4781</v>
      </c>
      <c r="SC179" s="90" t="s">
        <v>4781</v>
      </c>
      <c r="SD179" s="224" t="s">
        <v>6740</v>
      </c>
      <c r="SE179" s="123"/>
      <c r="SF179" s="114"/>
      <c r="SG179" s="114"/>
      <c r="SH179" s="114"/>
      <c r="SI179" s="114"/>
      <c r="SJ179" s="114"/>
      <c r="SK179" s="114"/>
      <c r="SL179" s="114"/>
      <c r="SM179" s="114"/>
      <c r="SN179" s="242"/>
      <c r="SO179" s="114"/>
      <c r="SQ179" s="123"/>
      <c r="SR179" s="123"/>
      <c r="ST179" s="174" t="s">
        <v>489</v>
      </c>
      <c r="SV179" s="235" t="s">
        <v>4478</v>
      </c>
    </row>
    <row r="180" spans="1:516" s="98" customFormat="1" ht="84.75" customHeight="1" x14ac:dyDescent="0.25">
      <c r="A180" s="123" t="s">
        <v>2945</v>
      </c>
      <c r="B180" s="93">
        <v>203</v>
      </c>
      <c r="C180" s="123">
        <v>2019</v>
      </c>
      <c r="D180" s="94" t="s">
        <v>4073</v>
      </c>
      <c r="E180" s="123">
        <v>18</v>
      </c>
      <c r="F180" s="123" t="s">
        <v>602</v>
      </c>
      <c r="G180" s="114" t="s">
        <v>2946</v>
      </c>
      <c r="H180" s="123"/>
      <c r="I180" s="123" t="s">
        <v>2511</v>
      </c>
      <c r="J180" s="123" t="s">
        <v>4163</v>
      </c>
      <c r="K180" s="123" t="s">
        <v>657</v>
      </c>
      <c r="L180" s="123" t="s">
        <v>2947</v>
      </c>
      <c r="M180" s="123">
        <v>416</v>
      </c>
      <c r="N180" s="123"/>
      <c r="O180" s="123" t="s">
        <v>608</v>
      </c>
      <c r="P180" s="123" t="s">
        <v>2948</v>
      </c>
      <c r="Q180" s="123">
        <v>4421732106</v>
      </c>
      <c r="R180" s="100" t="s">
        <v>4085</v>
      </c>
      <c r="S180" s="97">
        <v>76050</v>
      </c>
      <c r="T180" s="97" t="s">
        <v>590</v>
      </c>
      <c r="U180" s="97"/>
      <c r="V180" s="97" t="s">
        <v>2949</v>
      </c>
      <c r="W180" s="97" t="s">
        <v>586</v>
      </c>
      <c r="X180" s="183">
        <v>4421732106</v>
      </c>
      <c r="Y180" s="100" t="s">
        <v>4085</v>
      </c>
      <c r="Z180" s="123">
        <v>5</v>
      </c>
      <c r="AA180" s="123">
        <v>1</v>
      </c>
      <c r="AB180" s="123">
        <v>0</v>
      </c>
      <c r="AC180" s="123">
        <v>4</v>
      </c>
      <c r="AD180" s="123">
        <v>4</v>
      </c>
      <c r="AE180" s="123">
        <v>1</v>
      </c>
      <c r="AF180" s="123">
        <v>3</v>
      </c>
      <c r="AG180" s="123">
        <v>0</v>
      </c>
      <c r="AH180" s="123">
        <v>2</v>
      </c>
      <c r="AI180" s="123">
        <v>3</v>
      </c>
      <c r="AJ180" s="123">
        <v>4</v>
      </c>
      <c r="AK180" s="123">
        <v>9</v>
      </c>
      <c r="AL180" s="123">
        <v>12</v>
      </c>
      <c r="AM180" s="123">
        <v>76</v>
      </c>
      <c r="AN180" s="123">
        <v>93</v>
      </c>
      <c r="AO180" s="123">
        <v>60</v>
      </c>
      <c r="AP180" s="123">
        <v>4</v>
      </c>
      <c r="AQ180" s="123">
        <v>0</v>
      </c>
      <c r="AR180" s="123"/>
      <c r="AS180" s="123"/>
      <c r="AT180" s="123" t="s">
        <v>483</v>
      </c>
      <c r="AU180" s="123" t="s">
        <v>483</v>
      </c>
      <c r="AV180" s="123" t="s">
        <v>585</v>
      </c>
      <c r="AW180" s="123"/>
      <c r="AX180" s="123" t="s">
        <v>584</v>
      </c>
      <c r="AY180" s="123" t="s">
        <v>483</v>
      </c>
      <c r="AZ180" s="123" t="s">
        <v>483</v>
      </c>
      <c r="BA180" s="123" t="s">
        <v>483</v>
      </c>
      <c r="BB180" s="123" t="s">
        <v>483</v>
      </c>
      <c r="BC180" s="123" t="s">
        <v>483</v>
      </c>
      <c r="BD180" s="123" t="s">
        <v>616</v>
      </c>
      <c r="BE180" s="123" t="s">
        <v>490</v>
      </c>
      <c r="BF180" s="123" t="s">
        <v>490</v>
      </c>
      <c r="BG180" s="123" t="s">
        <v>490</v>
      </c>
      <c r="BH180" s="123" t="s">
        <v>490</v>
      </c>
      <c r="BI180" s="123" t="s">
        <v>483</v>
      </c>
      <c r="BJ180" s="123" t="s">
        <v>490</v>
      </c>
      <c r="BK180" s="123" t="s">
        <v>490</v>
      </c>
      <c r="BL180" s="123" t="s">
        <v>490</v>
      </c>
      <c r="BM180" s="123" t="s">
        <v>483</v>
      </c>
      <c r="BN180" s="123" t="s">
        <v>483</v>
      </c>
      <c r="BO180" s="123" t="s">
        <v>483</v>
      </c>
      <c r="BP180" s="123" t="s">
        <v>490</v>
      </c>
      <c r="BQ180" s="123" t="s">
        <v>483</v>
      </c>
      <c r="BR180" s="123" t="s">
        <v>483</v>
      </c>
      <c r="BS180" s="123" t="s">
        <v>483</v>
      </c>
      <c r="BT180" s="123" t="s">
        <v>483</v>
      </c>
      <c r="BU180" s="123" t="s">
        <v>490</v>
      </c>
      <c r="BV180" s="123" t="s">
        <v>490</v>
      </c>
      <c r="BW180" s="123" t="s">
        <v>490</v>
      </c>
      <c r="BX180" s="123" t="s">
        <v>483</v>
      </c>
      <c r="BY180" s="123" t="s">
        <v>490</v>
      </c>
      <c r="BZ180" s="123" t="s">
        <v>483</v>
      </c>
      <c r="CA180" s="123" t="s">
        <v>490</v>
      </c>
      <c r="CB180" s="123" t="s">
        <v>490</v>
      </c>
      <c r="CC180" s="123" t="s">
        <v>490</v>
      </c>
      <c r="CD180" s="123" t="s">
        <v>483</v>
      </c>
      <c r="CE180" s="123" t="s">
        <v>490</v>
      </c>
      <c r="CF180" s="123"/>
      <c r="CG180" s="123" t="s">
        <v>490</v>
      </c>
      <c r="CH180" s="123" t="s">
        <v>490</v>
      </c>
      <c r="CI180" s="123" t="s">
        <v>490</v>
      </c>
      <c r="CJ180" s="123" t="s">
        <v>490</v>
      </c>
      <c r="CK180" s="123" t="s">
        <v>490</v>
      </c>
      <c r="CL180" s="123" t="s">
        <v>490</v>
      </c>
      <c r="CM180" s="123" t="s">
        <v>490</v>
      </c>
      <c r="CN180" s="123" t="s">
        <v>483</v>
      </c>
      <c r="CO180" s="123" t="s">
        <v>483</v>
      </c>
      <c r="CP180" s="123" t="s">
        <v>483</v>
      </c>
      <c r="CQ180" s="123" t="s">
        <v>490</v>
      </c>
      <c r="CR180" s="123" t="s">
        <v>490</v>
      </c>
      <c r="CS180" s="123" t="s">
        <v>490</v>
      </c>
      <c r="CT180" s="123" t="s">
        <v>490</v>
      </c>
      <c r="CU180" s="123" t="s">
        <v>490</v>
      </c>
      <c r="CV180" s="123" t="s">
        <v>490</v>
      </c>
      <c r="CW180" s="123" t="s">
        <v>483</v>
      </c>
      <c r="CX180" s="123" t="s">
        <v>489</v>
      </c>
      <c r="CY180" s="123" t="s">
        <v>489</v>
      </c>
      <c r="CZ180" s="123" t="s">
        <v>490</v>
      </c>
      <c r="DA180" s="123" t="s">
        <v>490</v>
      </c>
      <c r="DB180" s="123" t="s">
        <v>490</v>
      </c>
      <c r="DC180" s="123" t="s">
        <v>490</v>
      </c>
      <c r="DD180" s="123" t="s">
        <v>490</v>
      </c>
      <c r="DE180" s="123" t="s">
        <v>490</v>
      </c>
      <c r="DF180" s="123" t="s">
        <v>483</v>
      </c>
      <c r="DG180" s="123" t="s">
        <v>483</v>
      </c>
      <c r="DH180" s="123" t="s">
        <v>483</v>
      </c>
      <c r="DI180" s="123" t="s">
        <v>483</v>
      </c>
      <c r="DJ180" s="123" t="s">
        <v>483</v>
      </c>
      <c r="DK180" s="123" t="s">
        <v>483</v>
      </c>
      <c r="DL180" s="123" t="s">
        <v>483</v>
      </c>
      <c r="DM180" s="123" t="s">
        <v>581</v>
      </c>
      <c r="DN180" s="123" t="s">
        <v>483</v>
      </c>
      <c r="DO180" s="123" t="s">
        <v>483</v>
      </c>
      <c r="DP180" s="123" t="s">
        <v>483</v>
      </c>
      <c r="DQ180" s="123" t="s">
        <v>490</v>
      </c>
      <c r="DR180" s="123" t="s">
        <v>490</v>
      </c>
      <c r="DS180" s="123" t="s">
        <v>490</v>
      </c>
      <c r="DT180" s="123" t="s">
        <v>483</v>
      </c>
      <c r="DU180" s="123" t="s">
        <v>483</v>
      </c>
      <c r="DV180" s="123" t="s">
        <v>483</v>
      </c>
      <c r="DW180" s="123" t="s">
        <v>490</v>
      </c>
      <c r="DX180" s="123" t="s">
        <v>490</v>
      </c>
      <c r="DY180" s="123" t="s">
        <v>483</v>
      </c>
      <c r="DZ180" s="123" t="s">
        <v>483</v>
      </c>
      <c r="EA180" s="123" t="s">
        <v>483</v>
      </c>
      <c r="EB180" s="123" t="s">
        <v>483</v>
      </c>
      <c r="EC180" s="123" t="s">
        <v>483</v>
      </c>
      <c r="ED180" s="123" t="s">
        <v>483</v>
      </c>
      <c r="EE180" s="123">
        <v>3</v>
      </c>
      <c r="EF180" s="123">
        <v>3</v>
      </c>
      <c r="EG180" s="123">
        <v>3</v>
      </c>
      <c r="EH180" s="123" t="s">
        <v>490</v>
      </c>
      <c r="EI180" s="123" t="s">
        <v>483</v>
      </c>
      <c r="EJ180" s="123" t="s">
        <v>489</v>
      </c>
      <c r="EK180" s="123" t="s">
        <v>490</v>
      </c>
      <c r="EL180" s="123" t="s">
        <v>483</v>
      </c>
      <c r="EM180" s="123" t="s">
        <v>490</v>
      </c>
      <c r="EN180" s="123" t="s">
        <v>483</v>
      </c>
      <c r="EO180" s="123" t="s">
        <v>483</v>
      </c>
      <c r="EP180" s="123" t="s">
        <v>483</v>
      </c>
      <c r="EQ180" s="123" t="s">
        <v>483</v>
      </c>
      <c r="ER180" s="123" t="s">
        <v>483</v>
      </c>
      <c r="ES180" s="123" t="s">
        <v>483</v>
      </c>
      <c r="ET180" s="123" t="s">
        <v>483</v>
      </c>
      <c r="EU180" s="123" t="s">
        <v>483</v>
      </c>
      <c r="EV180" s="123" t="s">
        <v>483</v>
      </c>
      <c r="EW180" s="123" t="s">
        <v>483</v>
      </c>
      <c r="EX180" s="123" t="s">
        <v>483</v>
      </c>
      <c r="EY180" s="123" t="s">
        <v>483</v>
      </c>
      <c r="EZ180" s="123" t="s">
        <v>483</v>
      </c>
      <c r="FA180" s="123" t="s">
        <v>490</v>
      </c>
      <c r="FB180" s="123" t="s">
        <v>490</v>
      </c>
      <c r="FC180" s="123" t="s">
        <v>490</v>
      </c>
      <c r="FD180" s="123" t="s">
        <v>490</v>
      </c>
      <c r="FE180" s="123" t="s">
        <v>490</v>
      </c>
      <c r="FF180" s="123" t="s">
        <v>490</v>
      </c>
      <c r="FG180" s="123" t="s">
        <v>490</v>
      </c>
      <c r="FH180" s="123" t="s">
        <v>490</v>
      </c>
      <c r="FI180" s="123" t="s">
        <v>490</v>
      </c>
      <c r="FJ180" s="123" t="s">
        <v>490</v>
      </c>
      <c r="FK180" s="123" t="s">
        <v>490</v>
      </c>
      <c r="FL180" s="123" t="s">
        <v>490</v>
      </c>
      <c r="FM180" s="123" t="s">
        <v>490</v>
      </c>
      <c r="FN180" s="123" t="s">
        <v>490</v>
      </c>
      <c r="FO180" s="123" t="s">
        <v>490</v>
      </c>
      <c r="FP180" s="123" t="s">
        <v>490</v>
      </c>
      <c r="FQ180" s="123" t="s">
        <v>490</v>
      </c>
      <c r="FR180" s="123" t="s">
        <v>490</v>
      </c>
      <c r="FS180" s="123" t="s">
        <v>490</v>
      </c>
      <c r="FT180" s="123" t="s">
        <v>490</v>
      </c>
      <c r="FU180" s="123" t="s">
        <v>490</v>
      </c>
      <c r="FV180" s="123" t="s">
        <v>490</v>
      </c>
      <c r="FW180" s="123" t="s">
        <v>483</v>
      </c>
      <c r="FX180" s="123" t="s">
        <v>483</v>
      </c>
      <c r="FY180" s="123" t="s">
        <v>483</v>
      </c>
      <c r="FZ180" s="123" t="s">
        <v>483</v>
      </c>
      <c r="GA180" s="123" t="s">
        <v>483</v>
      </c>
      <c r="GB180" s="123" t="s">
        <v>490</v>
      </c>
      <c r="GC180" s="123" t="s">
        <v>490</v>
      </c>
      <c r="GD180" s="123" t="s">
        <v>490</v>
      </c>
      <c r="GE180" s="123" t="s">
        <v>483</v>
      </c>
      <c r="GF180" s="123" t="s">
        <v>483</v>
      </c>
      <c r="GG180" s="123" t="s">
        <v>483</v>
      </c>
      <c r="GH180" s="123" t="s">
        <v>483</v>
      </c>
      <c r="GI180" s="123" t="s">
        <v>483</v>
      </c>
      <c r="GJ180" s="123" t="s">
        <v>483</v>
      </c>
      <c r="GK180" s="123" t="s">
        <v>483</v>
      </c>
      <c r="GL180" s="123" t="s">
        <v>483</v>
      </c>
      <c r="GM180" s="123" t="s">
        <v>483</v>
      </c>
      <c r="GN180" s="123" t="s">
        <v>483</v>
      </c>
      <c r="GO180" s="123" t="s">
        <v>483</v>
      </c>
      <c r="GP180" s="123" t="s">
        <v>483</v>
      </c>
      <c r="GQ180" s="123" t="s">
        <v>489</v>
      </c>
      <c r="GR180" s="123" t="s">
        <v>483</v>
      </c>
      <c r="GS180" s="123" t="s">
        <v>483</v>
      </c>
      <c r="GT180" s="123" t="s">
        <v>483</v>
      </c>
      <c r="GU180" s="123" t="s">
        <v>483</v>
      </c>
      <c r="GV180" s="123" t="s">
        <v>490</v>
      </c>
      <c r="GW180" s="123" t="s">
        <v>490</v>
      </c>
      <c r="GX180" s="123" t="s">
        <v>490</v>
      </c>
      <c r="GY180" s="123" t="s">
        <v>489</v>
      </c>
      <c r="GZ180" s="123" t="s">
        <v>489</v>
      </c>
      <c r="HA180" s="123" t="s">
        <v>489</v>
      </c>
      <c r="HB180" s="123" t="s">
        <v>489</v>
      </c>
      <c r="HC180" s="123" t="s">
        <v>483</v>
      </c>
      <c r="HD180" s="123" t="s">
        <v>483</v>
      </c>
      <c r="HE180" s="123" t="s">
        <v>489</v>
      </c>
      <c r="HF180" s="123" t="s">
        <v>490</v>
      </c>
      <c r="HG180" s="123" t="s">
        <v>490</v>
      </c>
      <c r="HH180" s="123" t="s">
        <v>490</v>
      </c>
      <c r="HI180" s="123" t="s">
        <v>490</v>
      </c>
      <c r="HJ180" s="123" t="s">
        <v>490</v>
      </c>
      <c r="HK180" s="123" t="s">
        <v>490</v>
      </c>
      <c r="HL180" s="123" t="s">
        <v>490</v>
      </c>
      <c r="HM180" s="123" t="s">
        <v>490</v>
      </c>
      <c r="HN180" s="123" t="s">
        <v>490</v>
      </c>
      <c r="HO180" s="123" t="s">
        <v>490</v>
      </c>
      <c r="HP180" s="123" t="s">
        <v>490</v>
      </c>
      <c r="HQ180" s="123" t="s">
        <v>490</v>
      </c>
      <c r="HR180" s="123" t="s">
        <v>490</v>
      </c>
      <c r="HS180" s="123" t="s">
        <v>490</v>
      </c>
      <c r="HT180" s="123" t="s">
        <v>490</v>
      </c>
      <c r="HU180" s="123" t="s">
        <v>490</v>
      </c>
      <c r="HV180" s="123" t="s">
        <v>489</v>
      </c>
      <c r="HW180" s="123" t="s">
        <v>483</v>
      </c>
      <c r="HX180" s="123" t="s">
        <v>489</v>
      </c>
      <c r="HY180" s="123" t="s">
        <v>483</v>
      </c>
      <c r="HZ180" s="123" t="s">
        <v>483</v>
      </c>
      <c r="IA180" s="123" t="s">
        <v>490</v>
      </c>
      <c r="IB180" s="123" t="s">
        <v>490</v>
      </c>
      <c r="IC180" s="123" t="s">
        <v>490</v>
      </c>
      <c r="ID180" s="123" t="s">
        <v>490</v>
      </c>
      <c r="IE180" s="123" t="s">
        <v>490</v>
      </c>
      <c r="IF180" s="123" t="s">
        <v>490</v>
      </c>
      <c r="IG180" s="123" t="s">
        <v>490</v>
      </c>
      <c r="IH180" s="123" t="s">
        <v>490</v>
      </c>
      <c r="II180" s="123" t="s">
        <v>490</v>
      </c>
      <c r="IJ180" s="123" t="s">
        <v>490</v>
      </c>
      <c r="IK180" s="123" t="s">
        <v>489</v>
      </c>
      <c r="IL180" s="123" t="s">
        <v>483</v>
      </c>
      <c r="IM180" s="123" t="s">
        <v>483</v>
      </c>
      <c r="IN180" s="123">
        <v>1</v>
      </c>
      <c r="IO180" s="123">
        <v>0</v>
      </c>
      <c r="IP180" s="123">
        <v>0</v>
      </c>
      <c r="IQ180" s="123">
        <v>1</v>
      </c>
      <c r="IR180" s="123">
        <v>0</v>
      </c>
      <c r="IS180" s="123">
        <v>0</v>
      </c>
      <c r="IT180" s="123">
        <v>0</v>
      </c>
      <c r="IU180" s="123">
        <v>0</v>
      </c>
      <c r="IV180" s="123">
        <v>4</v>
      </c>
      <c r="IW180" s="123">
        <v>0</v>
      </c>
      <c r="IX180" s="123">
        <v>0</v>
      </c>
      <c r="IY180" s="123">
        <v>0</v>
      </c>
      <c r="IZ180" s="123">
        <v>0</v>
      </c>
      <c r="JA180" s="123">
        <v>0</v>
      </c>
      <c r="JB180" s="123">
        <v>0</v>
      </c>
      <c r="JC180" s="123">
        <v>0</v>
      </c>
      <c r="JD180" s="123">
        <v>0</v>
      </c>
      <c r="JE180" s="123">
        <v>0</v>
      </c>
      <c r="JF180" s="123">
        <v>0</v>
      </c>
      <c r="JG180" s="123">
        <v>0</v>
      </c>
      <c r="JH180" s="123">
        <v>1</v>
      </c>
      <c r="JI180" s="123">
        <v>0</v>
      </c>
      <c r="JJ180" s="123">
        <v>0</v>
      </c>
      <c r="JK180" s="123">
        <v>0</v>
      </c>
      <c r="JL180" s="123">
        <v>0</v>
      </c>
      <c r="JM180" s="123">
        <v>0</v>
      </c>
      <c r="JN180" s="123">
        <v>6</v>
      </c>
      <c r="JO180" s="123">
        <v>1</v>
      </c>
      <c r="JP180" s="123">
        <v>7</v>
      </c>
      <c r="JQ180" s="123">
        <v>6</v>
      </c>
      <c r="JR180" s="123"/>
      <c r="JS180" s="123" t="s">
        <v>483</v>
      </c>
      <c r="JT180" s="123" t="s">
        <v>483</v>
      </c>
      <c r="JU180" s="123" t="s">
        <v>483</v>
      </c>
      <c r="JV180" s="123" t="s">
        <v>483</v>
      </c>
      <c r="JW180" s="123" t="s">
        <v>483</v>
      </c>
      <c r="JX180" s="123" t="s">
        <v>483</v>
      </c>
      <c r="JY180" s="123" t="s">
        <v>483</v>
      </c>
      <c r="JZ180" s="123" t="s">
        <v>489</v>
      </c>
      <c r="KA180" s="123" t="s">
        <v>489</v>
      </c>
      <c r="KB180" s="123" t="s">
        <v>483</v>
      </c>
      <c r="KC180" s="123" t="s">
        <v>489</v>
      </c>
      <c r="KD180" s="123" t="s">
        <v>740</v>
      </c>
      <c r="KE180" s="123" t="s">
        <v>2950</v>
      </c>
      <c r="KF180" s="123" t="s">
        <v>2951</v>
      </c>
      <c r="KG180" s="123" t="s">
        <v>680</v>
      </c>
      <c r="KH180" s="123" t="s">
        <v>500</v>
      </c>
      <c r="KI180" s="123">
        <v>1</v>
      </c>
      <c r="KJ180" s="123" t="s">
        <v>489</v>
      </c>
      <c r="KK180" s="123" t="s">
        <v>483</v>
      </c>
      <c r="KL180" s="123" t="s">
        <v>483</v>
      </c>
      <c r="KM180" s="123" t="s">
        <v>483</v>
      </c>
      <c r="KN180" s="123" t="s">
        <v>483</v>
      </c>
      <c r="KO180" s="123" t="s">
        <v>483</v>
      </c>
      <c r="KP180" s="123" t="s">
        <v>483</v>
      </c>
      <c r="KQ180" s="123" t="s">
        <v>490</v>
      </c>
      <c r="KR180" s="123" t="s">
        <v>490</v>
      </c>
      <c r="KS180" s="123" t="s">
        <v>483</v>
      </c>
      <c r="KT180" s="123" t="s">
        <v>483</v>
      </c>
      <c r="KU180" s="123" t="s">
        <v>483</v>
      </c>
      <c r="KV180" s="123" t="s">
        <v>483</v>
      </c>
      <c r="KW180" s="123" t="s">
        <v>490</v>
      </c>
      <c r="KX180" s="123" t="s">
        <v>490</v>
      </c>
      <c r="KY180" s="123" t="s">
        <v>483</v>
      </c>
      <c r="KZ180" s="123" t="s">
        <v>490</v>
      </c>
      <c r="LA180" s="123" t="s">
        <v>490</v>
      </c>
      <c r="LB180" s="123" t="s">
        <v>483</v>
      </c>
      <c r="LC180" s="123" t="s">
        <v>490</v>
      </c>
      <c r="LD180" s="123" t="s">
        <v>490</v>
      </c>
      <c r="LE180" s="123" t="s">
        <v>490</v>
      </c>
      <c r="LF180" s="123">
        <v>0</v>
      </c>
      <c r="LG180" s="123">
        <v>6</v>
      </c>
      <c r="LH180" s="123">
        <v>0</v>
      </c>
      <c r="LI180" s="123">
        <v>6</v>
      </c>
      <c r="LJ180" s="123">
        <v>3</v>
      </c>
      <c r="LK180" s="123">
        <v>3</v>
      </c>
      <c r="LL180" s="123">
        <v>3</v>
      </c>
      <c r="LM180" s="123">
        <v>3</v>
      </c>
      <c r="LN180" s="123" t="s">
        <v>483</v>
      </c>
      <c r="LO180" s="123" t="s">
        <v>483</v>
      </c>
      <c r="LP180" s="123" t="s">
        <v>483</v>
      </c>
      <c r="LQ180" s="123" t="s">
        <v>483</v>
      </c>
      <c r="LR180" s="123" t="s">
        <v>483</v>
      </c>
      <c r="LS180" s="123" t="s">
        <v>483</v>
      </c>
      <c r="LT180" s="123" t="s">
        <v>483</v>
      </c>
      <c r="LU180" s="123" t="s">
        <v>489</v>
      </c>
      <c r="LV180" s="123" t="s">
        <v>489</v>
      </c>
      <c r="LW180" s="123" t="s">
        <v>483</v>
      </c>
      <c r="LX180" s="123" t="s">
        <v>489</v>
      </c>
      <c r="LY180" s="123" t="s">
        <v>489</v>
      </c>
      <c r="LZ180" s="123" t="s">
        <v>490</v>
      </c>
      <c r="MA180" s="123" t="s">
        <v>483</v>
      </c>
      <c r="MB180" s="123" t="s">
        <v>483</v>
      </c>
      <c r="MC180" s="123" t="s">
        <v>483</v>
      </c>
      <c r="MD180" s="123" t="s">
        <v>483</v>
      </c>
      <c r="ME180" s="123" t="s">
        <v>483</v>
      </c>
      <c r="MF180" s="123" t="s">
        <v>483</v>
      </c>
      <c r="MG180" s="123" t="s">
        <v>483</v>
      </c>
      <c r="MH180" s="123" t="s">
        <v>483</v>
      </c>
      <c r="MI180" s="123" t="s">
        <v>489</v>
      </c>
      <c r="MJ180" s="123" t="s">
        <v>483</v>
      </c>
      <c r="MK180" s="123" t="s">
        <v>490</v>
      </c>
      <c r="ML180" s="123" t="s">
        <v>490</v>
      </c>
      <c r="MM180" s="123" t="s">
        <v>490</v>
      </c>
      <c r="MN180" s="123" t="s">
        <v>490</v>
      </c>
      <c r="MO180" s="123" t="s">
        <v>490</v>
      </c>
      <c r="MP180" s="123" t="s">
        <v>490</v>
      </c>
      <c r="MQ180" s="123" t="s">
        <v>490</v>
      </c>
      <c r="MR180" s="123" t="s">
        <v>490</v>
      </c>
      <c r="MS180" s="123" t="s">
        <v>490</v>
      </c>
      <c r="MT180" s="123" t="s">
        <v>490</v>
      </c>
      <c r="MU180" s="123" t="s">
        <v>490</v>
      </c>
      <c r="MV180" s="123" t="s">
        <v>490</v>
      </c>
      <c r="MW180" s="123" t="s">
        <v>490</v>
      </c>
      <c r="MX180" s="123" t="s">
        <v>490</v>
      </c>
      <c r="MY180" s="123" t="s">
        <v>490</v>
      </c>
      <c r="MZ180" s="123" t="s">
        <v>490</v>
      </c>
      <c r="NA180" s="123" t="s">
        <v>490</v>
      </c>
      <c r="NB180" s="123" t="s">
        <v>490</v>
      </c>
      <c r="NC180" s="123" t="s">
        <v>490</v>
      </c>
      <c r="ND180" s="123" t="s">
        <v>490</v>
      </c>
      <c r="NE180" s="123" t="s">
        <v>490</v>
      </c>
      <c r="NF180" s="123" t="s">
        <v>490</v>
      </c>
      <c r="NG180" s="123" t="s">
        <v>483</v>
      </c>
      <c r="NH180" s="123" t="s">
        <v>483</v>
      </c>
      <c r="NI180" s="123" t="s">
        <v>483</v>
      </c>
      <c r="NJ180" s="123" t="s">
        <v>483</v>
      </c>
      <c r="NK180" s="123" t="s">
        <v>483</v>
      </c>
      <c r="NL180" s="123" t="s">
        <v>483</v>
      </c>
      <c r="NM180" s="123" t="s">
        <v>483</v>
      </c>
      <c r="NN180" s="123" t="s">
        <v>483</v>
      </c>
      <c r="NO180" s="123" t="s">
        <v>483</v>
      </c>
      <c r="NP180" s="123" t="s">
        <v>483</v>
      </c>
      <c r="NQ180" s="123" t="s">
        <v>489</v>
      </c>
      <c r="NR180" s="123" t="s">
        <v>483</v>
      </c>
      <c r="NS180" s="123" t="s">
        <v>483</v>
      </c>
      <c r="NT180" s="123" t="s">
        <v>483</v>
      </c>
      <c r="NU180" s="123" t="s">
        <v>483</v>
      </c>
      <c r="NV180" s="123" t="s">
        <v>483</v>
      </c>
      <c r="NW180" s="123" t="s">
        <v>483</v>
      </c>
      <c r="NX180" s="123" t="s">
        <v>483</v>
      </c>
      <c r="NY180" s="123" t="s">
        <v>483</v>
      </c>
      <c r="NZ180" s="123" t="s">
        <v>483</v>
      </c>
      <c r="OA180" s="123" t="s">
        <v>483</v>
      </c>
      <c r="OB180" s="123" t="s">
        <v>483</v>
      </c>
      <c r="OC180" s="123" t="s">
        <v>483</v>
      </c>
      <c r="OD180" s="123" t="s">
        <v>483</v>
      </c>
      <c r="OE180" s="123" t="s">
        <v>483</v>
      </c>
      <c r="OF180" s="123" t="s">
        <v>483</v>
      </c>
      <c r="OG180" s="123" t="s">
        <v>489</v>
      </c>
      <c r="OH180" s="123" t="s">
        <v>483</v>
      </c>
      <c r="OI180" s="123" t="s">
        <v>483</v>
      </c>
      <c r="OJ180" s="123" t="s">
        <v>483</v>
      </c>
      <c r="OK180" s="123" t="s">
        <v>483</v>
      </c>
      <c r="OL180" s="123" t="s">
        <v>483</v>
      </c>
      <c r="OM180" s="123" t="s">
        <v>483</v>
      </c>
      <c r="ON180" s="123" t="s">
        <v>483</v>
      </c>
      <c r="OO180" s="123" t="s">
        <v>483</v>
      </c>
      <c r="OP180" s="123" t="s">
        <v>489</v>
      </c>
      <c r="OQ180" s="123" t="s">
        <v>483</v>
      </c>
      <c r="OR180" s="123" t="s">
        <v>483</v>
      </c>
      <c r="OS180" s="123" t="s">
        <v>483</v>
      </c>
      <c r="OT180" s="123" t="s">
        <v>483</v>
      </c>
      <c r="OU180" s="123" t="s">
        <v>483</v>
      </c>
      <c r="OV180" s="123" t="s">
        <v>483</v>
      </c>
      <c r="OW180" s="123" t="s">
        <v>575</v>
      </c>
      <c r="OX180" s="123" t="s">
        <v>483</v>
      </c>
      <c r="OY180" s="123" t="s">
        <v>489</v>
      </c>
      <c r="OZ180" s="123" t="s">
        <v>483</v>
      </c>
      <c r="PA180" s="123" t="s">
        <v>483</v>
      </c>
      <c r="PB180" s="123" t="s">
        <v>483</v>
      </c>
      <c r="PC180" s="123" t="s">
        <v>483</v>
      </c>
      <c r="PD180" s="123" t="s">
        <v>483</v>
      </c>
      <c r="PE180" s="123" t="s">
        <v>483</v>
      </c>
      <c r="PF180" s="123" t="s">
        <v>489</v>
      </c>
      <c r="PG180" s="123" t="s">
        <v>483</v>
      </c>
      <c r="PH180" s="123" t="s">
        <v>489</v>
      </c>
      <c r="PI180" s="123" t="s">
        <v>483</v>
      </c>
      <c r="PJ180" s="123" t="s">
        <v>483</v>
      </c>
      <c r="PK180" s="123" t="s">
        <v>483</v>
      </c>
      <c r="PL180" s="123" t="s">
        <v>489</v>
      </c>
      <c r="PM180" s="123" t="s">
        <v>489</v>
      </c>
      <c r="PN180" s="123" t="s">
        <v>489</v>
      </c>
      <c r="PO180" s="123" t="s">
        <v>489</v>
      </c>
      <c r="PP180" s="123" t="s">
        <v>483</v>
      </c>
      <c r="PQ180" s="123" t="s">
        <v>489</v>
      </c>
      <c r="PR180" s="123" t="s">
        <v>489</v>
      </c>
      <c r="PS180" s="123" t="s">
        <v>489</v>
      </c>
      <c r="PT180" s="123" t="s">
        <v>483</v>
      </c>
      <c r="PU180" s="123" t="s">
        <v>574</v>
      </c>
      <c r="PV180" s="123" t="s">
        <v>574</v>
      </c>
      <c r="PW180" s="123" t="s">
        <v>574</v>
      </c>
      <c r="PX180" s="123" t="s">
        <v>574</v>
      </c>
      <c r="PY180" s="123" t="s">
        <v>681</v>
      </c>
      <c r="PZ180" s="123" t="s">
        <v>483</v>
      </c>
      <c r="QA180" s="123" t="s">
        <v>573</v>
      </c>
      <c r="QB180" s="123" t="s">
        <v>483</v>
      </c>
      <c r="QC180" s="123" t="s">
        <v>573</v>
      </c>
      <c r="QD180" s="123" t="s">
        <v>483</v>
      </c>
      <c r="QE180" s="123" t="s">
        <v>2952</v>
      </c>
      <c r="QF180" s="123" t="s">
        <v>2953</v>
      </c>
      <c r="QG180" s="123"/>
      <c r="QH180" s="123" t="s">
        <v>489</v>
      </c>
      <c r="QI180" s="123" t="s">
        <v>490</v>
      </c>
      <c r="QJ180" s="123" t="s">
        <v>490</v>
      </c>
      <c r="QK180" s="123"/>
      <c r="QL180" s="123" t="s">
        <v>490</v>
      </c>
      <c r="QM180" s="123" t="s">
        <v>489</v>
      </c>
      <c r="QN180" s="123" t="s">
        <v>489</v>
      </c>
      <c r="QO180" s="123" t="s">
        <v>489</v>
      </c>
      <c r="QP180" s="123" t="s">
        <v>489</v>
      </c>
      <c r="QQ180" s="123">
        <v>0</v>
      </c>
      <c r="QR180" s="123">
        <v>0</v>
      </c>
      <c r="QS180" s="123">
        <v>0</v>
      </c>
      <c r="QT180" s="123" t="s">
        <v>2954</v>
      </c>
      <c r="QU180" s="90" t="s">
        <v>4480</v>
      </c>
      <c r="QV180" s="90" t="s">
        <v>4960</v>
      </c>
      <c r="QW180" s="125" t="s">
        <v>4973</v>
      </c>
      <c r="QX180" s="148" t="s">
        <v>483</v>
      </c>
      <c r="QY180" s="152" t="s">
        <v>483</v>
      </c>
      <c r="QZ180" s="148" t="s">
        <v>483</v>
      </c>
      <c r="RA180" s="153" t="s">
        <v>4857</v>
      </c>
      <c r="RB180" s="148">
        <v>9</v>
      </c>
      <c r="RC180" s="148">
        <v>4</v>
      </c>
      <c r="RD180" s="148">
        <v>5</v>
      </c>
      <c r="RE180" s="149">
        <v>6</v>
      </c>
      <c r="RF180" s="149">
        <v>4</v>
      </c>
      <c r="RG180" s="149">
        <v>2</v>
      </c>
      <c r="RH180" s="152">
        <v>6</v>
      </c>
      <c r="RI180" s="152">
        <v>3</v>
      </c>
      <c r="RJ180" s="152">
        <v>3</v>
      </c>
      <c r="RK180" s="152">
        <v>9</v>
      </c>
      <c r="RL180" s="152">
        <v>6</v>
      </c>
      <c r="RM180" s="152">
        <v>3</v>
      </c>
      <c r="RN180" s="149">
        <v>3</v>
      </c>
      <c r="RO180" s="152">
        <v>5</v>
      </c>
      <c r="RP180" s="152" t="s">
        <v>483</v>
      </c>
      <c r="RQ180" s="153" t="s">
        <v>4838</v>
      </c>
      <c r="RR180" s="152" t="s">
        <v>483</v>
      </c>
      <c r="RS180" s="80">
        <v>0</v>
      </c>
      <c r="RT180" s="80">
        <v>0</v>
      </c>
      <c r="RU180" s="80">
        <v>0</v>
      </c>
      <c r="RV180" s="80">
        <v>0</v>
      </c>
      <c r="RW180" s="80">
        <v>0</v>
      </c>
      <c r="RX180" s="80">
        <v>0</v>
      </c>
      <c r="RY180" s="218" t="s">
        <v>483</v>
      </c>
      <c r="RZ180" s="218"/>
      <c r="SA180" s="187" t="s">
        <v>6602</v>
      </c>
      <c r="SB180" s="90" t="s">
        <v>4781</v>
      </c>
      <c r="SC180" s="90" t="s">
        <v>4781</v>
      </c>
      <c r="SD180" s="217" t="s">
        <v>6556</v>
      </c>
      <c r="SE180" s="123"/>
      <c r="SF180" s="114"/>
      <c r="SG180" s="114"/>
      <c r="SH180" s="114"/>
      <c r="SI180" s="114"/>
      <c r="SJ180" s="114"/>
      <c r="SK180" s="114"/>
      <c r="SL180" s="114"/>
      <c r="SM180" s="114"/>
      <c r="SN180" s="242"/>
      <c r="SO180" s="114"/>
      <c r="SQ180" s="123"/>
      <c r="SR180" s="102"/>
      <c r="ST180" s="90" t="s">
        <v>483</v>
      </c>
      <c r="SV180" s="236" t="s">
        <v>4484</v>
      </c>
    </row>
    <row r="181" spans="1:516" s="98" customFormat="1" ht="84.75" customHeight="1" x14ac:dyDescent="0.25">
      <c r="A181" s="123" t="s">
        <v>2936</v>
      </c>
      <c r="B181" s="93">
        <v>233</v>
      </c>
      <c r="C181" s="123">
        <v>2019</v>
      </c>
      <c r="D181" s="94" t="s">
        <v>4073</v>
      </c>
      <c r="E181" s="123">
        <v>18</v>
      </c>
      <c r="F181" s="123" t="s">
        <v>598</v>
      </c>
      <c r="G181" s="114" t="s">
        <v>2937</v>
      </c>
      <c r="H181" s="123"/>
      <c r="I181" s="123" t="s">
        <v>5059</v>
      </c>
      <c r="J181" s="123" t="s">
        <v>2938</v>
      </c>
      <c r="K181" s="123" t="s">
        <v>657</v>
      </c>
      <c r="L181" s="123" t="s">
        <v>2939</v>
      </c>
      <c r="M181" s="123">
        <v>10</v>
      </c>
      <c r="N181" s="123"/>
      <c r="O181" s="123" t="s">
        <v>608</v>
      </c>
      <c r="P181" s="123" t="s">
        <v>2940</v>
      </c>
      <c r="Q181" s="123">
        <v>5559380202</v>
      </c>
      <c r="R181" s="95" t="s">
        <v>2941</v>
      </c>
      <c r="S181" s="97">
        <v>55770</v>
      </c>
      <c r="T181" s="97" t="s">
        <v>590</v>
      </c>
      <c r="U181" s="97"/>
      <c r="V181" s="97" t="s">
        <v>2942</v>
      </c>
      <c r="W181" s="97" t="s">
        <v>739</v>
      </c>
      <c r="X181" s="183">
        <v>5559380202</v>
      </c>
      <c r="Y181" s="95" t="s">
        <v>2941</v>
      </c>
      <c r="Z181" s="123">
        <v>8</v>
      </c>
      <c r="AA181" s="123">
        <v>1</v>
      </c>
      <c r="AB181" s="123">
        <v>2</v>
      </c>
      <c r="AC181" s="123">
        <v>5</v>
      </c>
      <c r="AD181" s="123">
        <v>14</v>
      </c>
      <c r="AE181" s="123"/>
      <c r="AF181" s="123">
        <v>10</v>
      </c>
      <c r="AG181" s="123">
        <v>4</v>
      </c>
      <c r="AH181" s="123">
        <v>1</v>
      </c>
      <c r="AI181" s="123">
        <v>12</v>
      </c>
      <c r="AJ181" s="123">
        <v>9</v>
      </c>
      <c r="AK181" s="123">
        <v>22</v>
      </c>
      <c r="AL181" s="123">
        <v>25</v>
      </c>
      <c r="AM181" s="123">
        <v>68</v>
      </c>
      <c r="AN181" s="123">
        <v>92</v>
      </c>
      <c r="AO181" s="123">
        <v>44</v>
      </c>
      <c r="AP181" s="123">
        <v>5</v>
      </c>
      <c r="AQ181" s="123">
        <v>7</v>
      </c>
      <c r="AR181" s="123">
        <v>3</v>
      </c>
      <c r="AS181" s="123">
        <v>4</v>
      </c>
      <c r="AT181" s="123" t="s">
        <v>489</v>
      </c>
      <c r="AU181" s="123" t="s">
        <v>489</v>
      </c>
      <c r="AV181" s="123" t="s">
        <v>636</v>
      </c>
      <c r="AW181" s="123"/>
      <c r="AX181" s="123" t="s">
        <v>637</v>
      </c>
      <c r="AY181" s="123" t="s">
        <v>483</v>
      </c>
      <c r="AZ181" s="123" t="s">
        <v>489</v>
      </c>
      <c r="BA181" s="123" t="s">
        <v>483</v>
      </c>
      <c r="BB181" s="123" t="s">
        <v>489</v>
      </c>
      <c r="BC181" s="123" t="s">
        <v>483</v>
      </c>
      <c r="BD181" s="123" t="s">
        <v>490</v>
      </c>
      <c r="BE181" s="123" t="s">
        <v>490</v>
      </c>
      <c r="BF181" s="123" t="s">
        <v>490</v>
      </c>
      <c r="BG181" s="123" t="s">
        <v>490</v>
      </c>
      <c r="BH181" s="123" t="s">
        <v>490</v>
      </c>
      <c r="BI181" s="123" t="s">
        <v>490</v>
      </c>
      <c r="BJ181" s="123" t="s">
        <v>490</v>
      </c>
      <c r="BK181" s="123" t="s">
        <v>490</v>
      </c>
      <c r="BL181" s="123" t="s">
        <v>483</v>
      </c>
      <c r="BM181" s="123" t="s">
        <v>483</v>
      </c>
      <c r="BN181" s="123" t="s">
        <v>483</v>
      </c>
      <c r="BO181" s="123" t="s">
        <v>483</v>
      </c>
      <c r="BP181" s="123" t="s">
        <v>490</v>
      </c>
      <c r="BQ181" s="123" t="s">
        <v>490</v>
      </c>
      <c r="BR181" s="123" t="s">
        <v>490</v>
      </c>
      <c r="BS181" s="123" t="s">
        <v>483</v>
      </c>
      <c r="BT181" s="123" t="s">
        <v>490</v>
      </c>
      <c r="BU181" s="123" t="s">
        <v>483</v>
      </c>
      <c r="BV181" s="123" t="s">
        <v>490</v>
      </c>
      <c r="BW181" s="123" t="s">
        <v>490</v>
      </c>
      <c r="BX181" s="123" t="s">
        <v>483</v>
      </c>
      <c r="BY181" s="123" t="s">
        <v>490</v>
      </c>
      <c r="BZ181" s="123" t="s">
        <v>483</v>
      </c>
      <c r="CA181" s="123" t="s">
        <v>483</v>
      </c>
      <c r="CB181" s="123" t="s">
        <v>483</v>
      </c>
      <c r="CC181" s="123" t="s">
        <v>490</v>
      </c>
      <c r="CD181" s="123" t="s">
        <v>490</v>
      </c>
      <c r="CE181" s="123" t="s">
        <v>490</v>
      </c>
      <c r="CF181" s="123"/>
      <c r="CG181" s="123" t="s">
        <v>489</v>
      </c>
      <c r="CH181" s="123" t="s">
        <v>489</v>
      </c>
      <c r="CI181" s="123" t="s">
        <v>483</v>
      </c>
      <c r="CJ181" s="123" t="s">
        <v>483</v>
      </c>
      <c r="CK181" s="123" t="s">
        <v>483</v>
      </c>
      <c r="CL181" s="123" t="s">
        <v>483</v>
      </c>
      <c r="CM181" s="123" t="s">
        <v>483</v>
      </c>
      <c r="CN181" s="123" t="s">
        <v>483</v>
      </c>
      <c r="CO181" s="123" t="s">
        <v>483</v>
      </c>
      <c r="CP181" s="123" t="s">
        <v>483</v>
      </c>
      <c r="CQ181" s="123" t="s">
        <v>483</v>
      </c>
      <c r="CR181" s="123" t="s">
        <v>483</v>
      </c>
      <c r="CS181" s="123" t="s">
        <v>483</v>
      </c>
      <c r="CT181" s="123" t="s">
        <v>489</v>
      </c>
      <c r="CU181" s="123" t="s">
        <v>483</v>
      </c>
      <c r="CV181" s="123" t="s">
        <v>483</v>
      </c>
      <c r="CW181" s="123" t="s">
        <v>483</v>
      </c>
      <c r="CX181" s="123" t="s">
        <v>489</v>
      </c>
      <c r="CY181" s="123" t="s">
        <v>489</v>
      </c>
      <c r="CZ181" s="123" t="s">
        <v>490</v>
      </c>
      <c r="DA181" s="123" t="s">
        <v>490</v>
      </c>
      <c r="DB181" s="123" t="s">
        <v>490</v>
      </c>
      <c r="DC181" s="123" t="s">
        <v>490</v>
      </c>
      <c r="DD181" s="123" t="s">
        <v>490</v>
      </c>
      <c r="DE181" s="123" t="s">
        <v>490</v>
      </c>
      <c r="DF181" s="123" t="s">
        <v>483</v>
      </c>
      <c r="DG181" s="123" t="s">
        <v>483</v>
      </c>
      <c r="DH181" s="123" t="s">
        <v>483</v>
      </c>
      <c r="DI181" s="123" t="s">
        <v>483</v>
      </c>
      <c r="DJ181" s="123" t="s">
        <v>483</v>
      </c>
      <c r="DK181" s="123" t="s">
        <v>483</v>
      </c>
      <c r="DL181" s="123" t="s">
        <v>483</v>
      </c>
      <c r="DM181" s="123" t="s">
        <v>675</v>
      </c>
      <c r="DN181" s="123" t="s">
        <v>489</v>
      </c>
      <c r="DO181" s="123" t="s">
        <v>483</v>
      </c>
      <c r="DP181" s="123" t="s">
        <v>490</v>
      </c>
      <c r="DQ181" s="123" t="s">
        <v>490</v>
      </c>
      <c r="DR181" s="123" t="s">
        <v>490</v>
      </c>
      <c r="DS181" s="123" t="s">
        <v>483</v>
      </c>
      <c r="DT181" s="123" t="s">
        <v>483</v>
      </c>
      <c r="DU181" s="123" t="s">
        <v>483</v>
      </c>
      <c r="DV181" s="123" t="s">
        <v>483</v>
      </c>
      <c r="DW181" s="123" t="s">
        <v>483</v>
      </c>
      <c r="DX181" s="123" t="s">
        <v>490</v>
      </c>
      <c r="DY181" s="123" t="s">
        <v>483</v>
      </c>
      <c r="DZ181" s="123" t="s">
        <v>483</v>
      </c>
      <c r="EA181" s="123" t="s">
        <v>483</v>
      </c>
      <c r="EB181" s="123" t="s">
        <v>483</v>
      </c>
      <c r="EC181" s="123" t="s">
        <v>490</v>
      </c>
      <c r="ED181" s="123" t="s">
        <v>490</v>
      </c>
      <c r="EE181" s="123">
        <v>1</v>
      </c>
      <c r="EF181" s="123">
        <v>1</v>
      </c>
      <c r="EG181" s="123">
        <v>1</v>
      </c>
      <c r="EH181" s="123" t="s">
        <v>489</v>
      </c>
      <c r="EI181" s="123" t="s">
        <v>483</v>
      </c>
      <c r="EJ181" s="123" t="s">
        <v>483</v>
      </c>
      <c r="EK181" s="123" t="s">
        <v>490</v>
      </c>
      <c r="EL181" s="123" t="s">
        <v>490</v>
      </c>
      <c r="EM181" s="123" t="s">
        <v>490</v>
      </c>
      <c r="EN181" s="123" t="s">
        <v>490</v>
      </c>
      <c r="EO181" s="123" t="s">
        <v>490</v>
      </c>
      <c r="EP181" s="123" t="s">
        <v>490</v>
      </c>
      <c r="EQ181" s="123" t="s">
        <v>490</v>
      </c>
      <c r="ER181" s="123" t="s">
        <v>490</v>
      </c>
      <c r="ES181" s="123" t="s">
        <v>490</v>
      </c>
      <c r="ET181" s="123" t="s">
        <v>490</v>
      </c>
      <c r="EU181" s="123" t="s">
        <v>490</v>
      </c>
      <c r="EV181" s="123" t="s">
        <v>490</v>
      </c>
      <c r="EW181" s="123" t="s">
        <v>490</v>
      </c>
      <c r="EX181" s="123" t="s">
        <v>490</v>
      </c>
      <c r="EY181" s="123" t="s">
        <v>490</v>
      </c>
      <c r="EZ181" s="123" t="s">
        <v>490</v>
      </c>
      <c r="FA181" s="123" t="s">
        <v>490</v>
      </c>
      <c r="FB181" s="123" t="s">
        <v>490</v>
      </c>
      <c r="FC181" s="123" t="s">
        <v>490</v>
      </c>
      <c r="FD181" s="123" t="s">
        <v>490</v>
      </c>
      <c r="FE181" s="123" t="s">
        <v>483</v>
      </c>
      <c r="FF181" s="123" t="s">
        <v>490</v>
      </c>
      <c r="FG181" s="123" t="s">
        <v>490</v>
      </c>
      <c r="FH181" s="123" t="s">
        <v>483</v>
      </c>
      <c r="FI181" s="123" t="s">
        <v>483</v>
      </c>
      <c r="FJ181" s="123" t="s">
        <v>490</v>
      </c>
      <c r="FK181" s="123" t="s">
        <v>483</v>
      </c>
      <c r="FL181" s="123" t="s">
        <v>483</v>
      </c>
      <c r="FM181" s="123" t="s">
        <v>490</v>
      </c>
      <c r="FN181" s="123" t="s">
        <v>490</v>
      </c>
      <c r="FO181" s="123" t="s">
        <v>483</v>
      </c>
      <c r="FP181" s="123" t="s">
        <v>483</v>
      </c>
      <c r="FQ181" s="123" t="s">
        <v>490</v>
      </c>
      <c r="FR181" s="123" t="s">
        <v>490</v>
      </c>
      <c r="FS181" s="123" t="s">
        <v>483</v>
      </c>
      <c r="FT181" s="123" t="s">
        <v>483</v>
      </c>
      <c r="FU181" s="123" t="s">
        <v>483</v>
      </c>
      <c r="FV181" s="123" t="s">
        <v>490</v>
      </c>
      <c r="FW181" s="123" t="s">
        <v>483</v>
      </c>
      <c r="FX181" s="123" t="s">
        <v>490</v>
      </c>
      <c r="FY181" s="123" t="s">
        <v>490</v>
      </c>
      <c r="FZ181" s="123" t="s">
        <v>483</v>
      </c>
      <c r="GA181" s="123" t="s">
        <v>483</v>
      </c>
      <c r="GB181" s="123" t="s">
        <v>490</v>
      </c>
      <c r="GC181" s="123" t="s">
        <v>483</v>
      </c>
      <c r="GD181" s="123" t="s">
        <v>490</v>
      </c>
      <c r="GE181" s="123" t="s">
        <v>483</v>
      </c>
      <c r="GF181" s="123" t="s">
        <v>483</v>
      </c>
      <c r="GG181" s="123" t="s">
        <v>483</v>
      </c>
      <c r="GH181" s="123" t="s">
        <v>483</v>
      </c>
      <c r="GI181" s="123" t="s">
        <v>483</v>
      </c>
      <c r="GJ181" s="123" t="s">
        <v>483</v>
      </c>
      <c r="GK181" s="123" t="s">
        <v>483</v>
      </c>
      <c r="GL181" s="123" t="s">
        <v>483</v>
      </c>
      <c r="GM181" s="123" t="s">
        <v>483</v>
      </c>
      <c r="GN181" s="123" t="s">
        <v>483</v>
      </c>
      <c r="GO181" s="123" t="s">
        <v>483</v>
      </c>
      <c r="GP181" s="123" t="s">
        <v>483</v>
      </c>
      <c r="GQ181" s="123" t="s">
        <v>490</v>
      </c>
      <c r="GR181" s="123" t="s">
        <v>490</v>
      </c>
      <c r="GS181" s="123" t="s">
        <v>490</v>
      </c>
      <c r="GT181" s="123" t="s">
        <v>490</v>
      </c>
      <c r="GU181" s="123" t="s">
        <v>490</v>
      </c>
      <c r="GV181" s="123" t="s">
        <v>490</v>
      </c>
      <c r="GW181" s="123" t="s">
        <v>490</v>
      </c>
      <c r="GX181" s="123" t="s">
        <v>490</v>
      </c>
      <c r="GY181" s="123" t="s">
        <v>489</v>
      </c>
      <c r="GZ181" s="123" t="s">
        <v>489</v>
      </c>
      <c r="HA181" s="123" t="s">
        <v>489</v>
      </c>
      <c r="HB181" s="123" t="s">
        <v>489</v>
      </c>
      <c r="HC181" s="123" t="s">
        <v>489</v>
      </c>
      <c r="HD181" s="123" t="s">
        <v>489</v>
      </c>
      <c r="HE181" s="123" t="s">
        <v>489</v>
      </c>
      <c r="HF181" s="123" t="s">
        <v>490</v>
      </c>
      <c r="HG181" s="123" t="s">
        <v>490</v>
      </c>
      <c r="HH181" s="123" t="s">
        <v>490</v>
      </c>
      <c r="HI181" s="123" t="s">
        <v>490</v>
      </c>
      <c r="HJ181" s="123" t="s">
        <v>490</v>
      </c>
      <c r="HK181" s="123" t="s">
        <v>490</v>
      </c>
      <c r="HL181" s="123" t="s">
        <v>490</v>
      </c>
      <c r="HM181" s="123" t="s">
        <v>490</v>
      </c>
      <c r="HN181" s="123" t="s">
        <v>490</v>
      </c>
      <c r="HO181" s="123" t="s">
        <v>490</v>
      </c>
      <c r="HP181" s="123" t="s">
        <v>490</v>
      </c>
      <c r="HQ181" s="123" t="s">
        <v>490</v>
      </c>
      <c r="HR181" s="123" t="s">
        <v>490</v>
      </c>
      <c r="HS181" s="123" t="s">
        <v>490</v>
      </c>
      <c r="HT181" s="123" t="s">
        <v>490</v>
      </c>
      <c r="HU181" s="123" t="s">
        <v>490</v>
      </c>
      <c r="HV181" s="123" t="s">
        <v>483</v>
      </c>
      <c r="HW181" s="123" t="s">
        <v>483</v>
      </c>
      <c r="HX181" s="123" t="s">
        <v>489</v>
      </c>
      <c r="HY181" s="123" t="s">
        <v>483</v>
      </c>
      <c r="HZ181" s="123" t="s">
        <v>489</v>
      </c>
      <c r="IA181" s="123" t="s">
        <v>483</v>
      </c>
      <c r="IB181" s="123" t="s">
        <v>483</v>
      </c>
      <c r="IC181" s="123" t="s">
        <v>483</v>
      </c>
      <c r="ID181" s="123" t="s">
        <v>483</v>
      </c>
      <c r="IE181" s="123" t="s">
        <v>489</v>
      </c>
      <c r="IF181" s="123" t="s">
        <v>490</v>
      </c>
      <c r="IG181" s="123" t="s">
        <v>490</v>
      </c>
      <c r="IH181" s="123" t="s">
        <v>490</v>
      </c>
      <c r="II181" s="123" t="s">
        <v>490</v>
      </c>
      <c r="IJ181" s="123" t="s">
        <v>490</v>
      </c>
      <c r="IK181" s="123" t="s">
        <v>483</v>
      </c>
      <c r="IL181" s="123" t="s">
        <v>483</v>
      </c>
      <c r="IM181" s="123" t="s">
        <v>483</v>
      </c>
      <c r="IN181" s="123">
        <v>1</v>
      </c>
      <c r="IO181" s="123"/>
      <c r="IP181" s="123"/>
      <c r="IQ181" s="123">
        <v>1</v>
      </c>
      <c r="IR181" s="123"/>
      <c r="IS181" s="123"/>
      <c r="IT181" s="123"/>
      <c r="IU181" s="123"/>
      <c r="IV181" s="123">
        <v>5</v>
      </c>
      <c r="IW181" s="123"/>
      <c r="IX181" s="123"/>
      <c r="IY181" s="123"/>
      <c r="IZ181" s="123"/>
      <c r="JA181" s="123"/>
      <c r="JB181" s="123"/>
      <c r="JC181" s="123"/>
      <c r="JD181" s="123"/>
      <c r="JE181" s="123">
        <v>1</v>
      </c>
      <c r="JF181" s="123"/>
      <c r="JG181" s="123"/>
      <c r="JH181" s="123">
        <v>1</v>
      </c>
      <c r="JI181" s="123"/>
      <c r="JJ181" s="123">
        <v>1</v>
      </c>
      <c r="JK181" s="123"/>
      <c r="JL181" s="123"/>
      <c r="JM181" s="123"/>
      <c r="JN181" s="123">
        <v>8</v>
      </c>
      <c r="JO181" s="123">
        <v>2</v>
      </c>
      <c r="JP181" s="123">
        <v>10</v>
      </c>
      <c r="JQ181" s="123">
        <v>7</v>
      </c>
      <c r="JR181" s="123"/>
      <c r="JS181" s="123" t="s">
        <v>489</v>
      </c>
      <c r="JT181" s="123" t="s">
        <v>483</v>
      </c>
      <c r="JU181" s="123" t="s">
        <v>483</v>
      </c>
      <c r="JV181" s="123" t="s">
        <v>483</v>
      </c>
      <c r="JW181" s="123" t="s">
        <v>483</v>
      </c>
      <c r="JX181" s="123" t="s">
        <v>483</v>
      </c>
      <c r="JY181" s="123" t="s">
        <v>489</v>
      </c>
      <c r="JZ181" s="123" t="s">
        <v>483</v>
      </c>
      <c r="KA181" s="123" t="s">
        <v>483</v>
      </c>
      <c r="KB181" s="123" t="s">
        <v>483</v>
      </c>
      <c r="KC181" s="123" t="s">
        <v>483</v>
      </c>
      <c r="KD181" s="123" t="s">
        <v>2943</v>
      </c>
      <c r="KE181" s="123"/>
      <c r="KF181" s="123"/>
      <c r="KG181" s="123" t="s">
        <v>622</v>
      </c>
      <c r="KH181" s="123" t="s">
        <v>500</v>
      </c>
      <c r="KI181" s="123">
        <v>2</v>
      </c>
      <c r="KJ181" s="123" t="s">
        <v>483</v>
      </c>
      <c r="KK181" s="123" t="s">
        <v>483</v>
      </c>
      <c r="KL181" s="123" t="s">
        <v>483</v>
      </c>
      <c r="KM181" s="123" t="s">
        <v>483</v>
      </c>
      <c r="KN181" s="123" t="s">
        <v>483</v>
      </c>
      <c r="KO181" s="123" t="s">
        <v>483</v>
      </c>
      <c r="KP181" s="123" t="s">
        <v>483</v>
      </c>
      <c r="KQ181" s="123" t="s">
        <v>490</v>
      </c>
      <c r="KR181" s="123" t="s">
        <v>490</v>
      </c>
      <c r="KS181" s="123" t="s">
        <v>483</v>
      </c>
      <c r="KT181" s="123" t="s">
        <v>483</v>
      </c>
      <c r="KU181" s="123" t="s">
        <v>483</v>
      </c>
      <c r="KV181" s="123" t="s">
        <v>483</v>
      </c>
      <c r="KW181" s="123" t="s">
        <v>490</v>
      </c>
      <c r="KX181" s="123" t="s">
        <v>490</v>
      </c>
      <c r="KY181" s="123" t="s">
        <v>483</v>
      </c>
      <c r="KZ181" s="123" t="s">
        <v>483</v>
      </c>
      <c r="LA181" s="123" t="s">
        <v>483</v>
      </c>
      <c r="LB181" s="123" t="s">
        <v>483</v>
      </c>
      <c r="LC181" s="123" t="s">
        <v>490</v>
      </c>
      <c r="LD181" s="123" t="s">
        <v>490</v>
      </c>
      <c r="LE181" s="123" t="s">
        <v>490</v>
      </c>
      <c r="LF181" s="123">
        <v>2</v>
      </c>
      <c r="LG181" s="123">
        <v>12</v>
      </c>
      <c r="LH181" s="123"/>
      <c r="LI181" s="123">
        <v>14</v>
      </c>
      <c r="LJ181" s="123">
        <v>5</v>
      </c>
      <c r="LK181" s="123">
        <v>5</v>
      </c>
      <c r="LL181" s="123">
        <v>3</v>
      </c>
      <c r="LM181" s="123">
        <v>7</v>
      </c>
      <c r="LN181" s="123" t="s">
        <v>483</v>
      </c>
      <c r="LO181" s="123" t="s">
        <v>483</v>
      </c>
      <c r="LP181" s="123" t="s">
        <v>489</v>
      </c>
      <c r="LQ181" s="123" t="s">
        <v>483</v>
      </c>
      <c r="LR181" s="123" t="s">
        <v>483</v>
      </c>
      <c r="LS181" s="123" t="s">
        <v>489</v>
      </c>
      <c r="LT181" s="123" t="s">
        <v>489</v>
      </c>
      <c r="LU181" s="123" t="s">
        <v>489</v>
      </c>
      <c r="LV181" s="123" t="s">
        <v>489</v>
      </c>
      <c r="LW181" s="123" t="s">
        <v>489</v>
      </c>
      <c r="LX181" s="123" t="s">
        <v>489</v>
      </c>
      <c r="LY181" s="123" t="s">
        <v>483</v>
      </c>
      <c r="LZ181" s="123" t="s">
        <v>483</v>
      </c>
      <c r="MA181" s="123" t="s">
        <v>483</v>
      </c>
      <c r="MB181" s="123" t="s">
        <v>483</v>
      </c>
      <c r="MC181" s="123" t="s">
        <v>489</v>
      </c>
      <c r="MD181" s="123" t="s">
        <v>489</v>
      </c>
      <c r="ME181" s="123" t="s">
        <v>483</v>
      </c>
      <c r="MF181" s="123" t="s">
        <v>483</v>
      </c>
      <c r="MG181" s="123" t="s">
        <v>483</v>
      </c>
      <c r="MH181" s="123" t="s">
        <v>489</v>
      </c>
      <c r="MI181" s="123" t="s">
        <v>489</v>
      </c>
      <c r="MJ181" s="123" t="s">
        <v>483</v>
      </c>
      <c r="MK181" s="123" t="s">
        <v>490</v>
      </c>
      <c r="ML181" s="123" t="s">
        <v>490</v>
      </c>
      <c r="MM181" s="123" t="s">
        <v>490</v>
      </c>
      <c r="MN181" s="123" t="s">
        <v>490</v>
      </c>
      <c r="MO181" s="123" t="s">
        <v>490</v>
      </c>
      <c r="MP181" s="123" t="s">
        <v>490</v>
      </c>
      <c r="MQ181" s="123" t="s">
        <v>490</v>
      </c>
      <c r="MR181" s="123" t="s">
        <v>490</v>
      </c>
      <c r="MS181" s="123" t="s">
        <v>490</v>
      </c>
      <c r="MT181" s="123" t="s">
        <v>490</v>
      </c>
      <c r="MU181" s="123" t="s">
        <v>490</v>
      </c>
      <c r="MV181" s="123" t="s">
        <v>490</v>
      </c>
      <c r="MW181" s="123" t="s">
        <v>490</v>
      </c>
      <c r="MX181" s="123" t="s">
        <v>490</v>
      </c>
      <c r="MY181" s="123" t="s">
        <v>490</v>
      </c>
      <c r="MZ181" s="123" t="s">
        <v>490</v>
      </c>
      <c r="NA181" s="123" t="s">
        <v>490</v>
      </c>
      <c r="NB181" s="123" t="s">
        <v>490</v>
      </c>
      <c r="NC181" s="123" t="s">
        <v>490</v>
      </c>
      <c r="ND181" s="123" t="s">
        <v>490</v>
      </c>
      <c r="NE181" s="123" t="s">
        <v>490</v>
      </c>
      <c r="NF181" s="123" t="s">
        <v>490</v>
      </c>
      <c r="NG181" s="123" t="s">
        <v>483</v>
      </c>
      <c r="NH181" s="123" t="s">
        <v>483</v>
      </c>
      <c r="NI181" s="123" t="s">
        <v>483</v>
      </c>
      <c r="NJ181" s="123" t="s">
        <v>483</v>
      </c>
      <c r="NK181" s="123" t="s">
        <v>483</v>
      </c>
      <c r="NL181" s="123" t="s">
        <v>489</v>
      </c>
      <c r="NM181" s="123" t="s">
        <v>483</v>
      </c>
      <c r="NN181" s="123" t="s">
        <v>483</v>
      </c>
      <c r="NO181" s="123" t="s">
        <v>483</v>
      </c>
      <c r="NP181" s="123" t="s">
        <v>483</v>
      </c>
      <c r="NQ181" s="123" t="s">
        <v>489</v>
      </c>
      <c r="NR181" s="123" t="s">
        <v>483</v>
      </c>
      <c r="NS181" s="123" t="s">
        <v>483</v>
      </c>
      <c r="NT181" s="123" t="s">
        <v>483</v>
      </c>
      <c r="NU181" s="123" t="s">
        <v>483</v>
      </c>
      <c r="NV181" s="123" t="s">
        <v>483</v>
      </c>
      <c r="NW181" s="123" t="s">
        <v>483</v>
      </c>
      <c r="NX181" s="123" t="s">
        <v>483</v>
      </c>
      <c r="NY181" s="123" t="s">
        <v>483</v>
      </c>
      <c r="NZ181" s="123" t="s">
        <v>483</v>
      </c>
      <c r="OA181" s="123" t="s">
        <v>483</v>
      </c>
      <c r="OB181" s="123" t="s">
        <v>483</v>
      </c>
      <c r="OC181" s="123" t="s">
        <v>483</v>
      </c>
      <c r="OD181" s="123" t="s">
        <v>483</v>
      </c>
      <c r="OE181" s="123" t="s">
        <v>483</v>
      </c>
      <c r="OF181" s="123" t="s">
        <v>489</v>
      </c>
      <c r="OG181" s="123" t="s">
        <v>489</v>
      </c>
      <c r="OH181" s="123" t="s">
        <v>483</v>
      </c>
      <c r="OI181" s="123" t="s">
        <v>483</v>
      </c>
      <c r="OJ181" s="123" t="s">
        <v>483</v>
      </c>
      <c r="OK181" s="123" t="s">
        <v>483</v>
      </c>
      <c r="OL181" s="123" t="s">
        <v>483</v>
      </c>
      <c r="OM181" s="123" t="s">
        <v>489</v>
      </c>
      <c r="ON181" s="123" t="s">
        <v>483</v>
      </c>
      <c r="OO181" s="123" t="s">
        <v>489</v>
      </c>
      <c r="OP181" s="123" t="s">
        <v>489</v>
      </c>
      <c r="OQ181" s="123" t="s">
        <v>483</v>
      </c>
      <c r="OR181" s="123" t="s">
        <v>483</v>
      </c>
      <c r="OS181" s="123" t="s">
        <v>483</v>
      </c>
      <c r="OT181" s="123" t="s">
        <v>483</v>
      </c>
      <c r="OU181" s="123" t="s">
        <v>489</v>
      </c>
      <c r="OV181" s="123" t="s">
        <v>483</v>
      </c>
      <c r="OW181" s="123" t="s">
        <v>489</v>
      </c>
      <c r="OX181" s="123" t="s">
        <v>483</v>
      </c>
      <c r="OY181" s="123" t="s">
        <v>483</v>
      </c>
      <c r="OZ181" s="123" t="s">
        <v>483</v>
      </c>
      <c r="PA181" s="123" t="s">
        <v>483</v>
      </c>
      <c r="PB181" s="123" t="s">
        <v>483</v>
      </c>
      <c r="PC181" s="123" t="s">
        <v>483</v>
      </c>
      <c r="PD181" s="123" t="s">
        <v>483</v>
      </c>
      <c r="PE181" s="123" t="s">
        <v>483</v>
      </c>
      <c r="PF181" s="123" t="s">
        <v>489</v>
      </c>
      <c r="PG181" s="123" t="s">
        <v>483</v>
      </c>
      <c r="PH181" s="123" t="s">
        <v>483</v>
      </c>
      <c r="PI181" s="123" t="s">
        <v>483</v>
      </c>
      <c r="PJ181" s="123" t="s">
        <v>483</v>
      </c>
      <c r="PK181" s="123" t="s">
        <v>483</v>
      </c>
      <c r="PL181" s="123" t="s">
        <v>489</v>
      </c>
      <c r="PM181" s="123" t="s">
        <v>489</v>
      </c>
      <c r="PN181" s="123" t="s">
        <v>489</v>
      </c>
      <c r="PO181" s="123" t="s">
        <v>489</v>
      </c>
      <c r="PP181" s="123" t="s">
        <v>483</v>
      </c>
      <c r="PQ181" s="123" t="s">
        <v>489</v>
      </c>
      <c r="PR181" s="123" t="s">
        <v>483</v>
      </c>
      <c r="PS181" s="123" t="s">
        <v>483</v>
      </c>
      <c r="PT181" s="123" t="s">
        <v>483</v>
      </c>
      <c r="PU181" s="123" t="s">
        <v>574</v>
      </c>
      <c r="PV181" s="123" t="s">
        <v>574</v>
      </c>
      <c r="PW181" s="123" t="s">
        <v>574</v>
      </c>
      <c r="PX181" s="123" t="s">
        <v>574</v>
      </c>
      <c r="PY181" s="123" t="s">
        <v>681</v>
      </c>
      <c r="PZ181" s="123" t="s">
        <v>483</v>
      </c>
      <c r="QA181" s="123" t="s">
        <v>573</v>
      </c>
      <c r="QB181" s="123" t="s">
        <v>483</v>
      </c>
      <c r="QC181" s="123" t="s">
        <v>616</v>
      </c>
      <c r="QD181" s="123" t="s">
        <v>483</v>
      </c>
      <c r="QE181" s="123" t="s">
        <v>2944</v>
      </c>
      <c r="QF181" s="123"/>
      <c r="QG181" s="123"/>
      <c r="QH181" s="123" t="s">
        <v>489</v>
      </c>
      <c r="QI181" s="123" t="s">
        <v>489</v>
      </c>
      <c r="QJ181" s="123" t="s">
        <v>483</v>
      </c>
      <c r="QK181" s="123"/>
      <c r="QL181" s="123" t="s">
        <v>489</v>
      </c>
      <c r="QM181" s="123" t="s">
        <v>489</v>
      </c>
      <c r="QN181" s="123" t="s">
        <v>489</v>
      </c>
      <c r="QO181" s="123" t="s">
        <v>489</v>
      </c>
      <c r="QP181" s="123" t="s">
        <v>483</v>
      </c>
      <c r="QQ181" s="123"/>
      <c r="QR181" s="123"/>
      <c r="QS181" s="123">
        <v>10</v>
      </c>
      <c r="QT181" s="123"/>
      <c r="QU181" s="90" t="s">
        <v>4478</v>
      </c>
      <c r="QV181" s="90" t="s">
        <v>4958</v>
      </c>
      <c r="QW181" s="125" t="s">
        <v>4970</v>
      </c>
      <c r="QX181" s="148" t="s">
        <v>483</v>
      </c>
      <c r="QY181" s="90" t="s">
        <v>483</v>
      </c>
      <c r="QZ181" s="148" t="s">
        <v>489</v>
      </c>
      <c r="RA181" s="58" t="s">
        <v>4512</v>
      </c>
      <c r="RB181" s="148">
        <v>22</v>
      </c>
      <c r="RC181" s="148">
        <v>14</v>
      </c>
      <c r="RD181" s="148">
        <v>8</v>
      </c>
      <c r="RE181" s="149">
        <v>19</v>
      </c>
      <c r="RF181" s="149">
        <v>12</v>
      </c>
      <c r="RG181" s="149">
        <v>7</v>
      </c>
      <c r="RH181" s="152">
        <v>18</v>
      </c>
      <c r="RI181" s="152">
        <v>11</v>
      </c>
      <c r="RJ181" s="152">
        <v>7</v>
      </c>
      <c r="RK181" s="90">
        <v>19</v>
      </c>
      <c r="RL181" s="90">
        <v>12</v>
      </c>
      <c r="RM181" s="90">
        <v>7</v>
      </c>
      <c r="RN181" s="149">
        <v>6</v>
      </c>
      <c r="RO181" s="152">
        <v>7</v>
      </c>
      <c r="RP181" s="90" t="s">
        <v>483</v>
      </c>
      <c r="RQ181" s="58" t="s">
        <v>4701</v>
      </c>
      <c r="RR181" s="90" t="s">
        <v>483</v>
      </c>
      <c r="RS181" s="80">
        <v>0</v>
      </c>
      <c r="RT181" s="80">
        <v>0</v>
      </c>
      <c r="RU181" s="80">
        <v>0</v>
      </c>
      <c r="RV181" s="80">
        <v>0</v>
      </c>
      <c r="RW181" s="80">
        <v>0</v>
      </c>
      <c r="RX181" s="80">
        <v>0</v>
      </c>
      <c r="RY181" s="219" t="s">
        <v>483</v>
      </c>
      <c r="RZ181" s="219"/>
      <c r="SA181" s="191" t="s">
        <v>6871</v>
      </c>
      <c r="SB181" s="90" t="s">
        <v>4781</v>
      </c>
      <c r="SC181" s="90" t="s">
        <v>4781</v>
      </c>
      <c r="SD181" s="224" t="s">
        <v>6724</v>
      </c>
      <c r="SE181" s="123"/>
      <c r="SF181" s="114"/>
      <c r="SG181" s="114"/>
      <c r="SH181" s="114"/>
      <c r="SI181" s="114"/>
      <c r="SJ181" s="114"/>
      <c r="SK181" s="114"/>
      <c r="SL181" s="114"/>
      <c r="SM181" s="114"/>
      <c r="SN181" s="242"/>
      <c r="SO181" s="114"/>
      <c r="SQ181" s="123"/>
      <c r="SR181" s="123"/>
      <c r="ST181" s="90" t="s">
        <v>483</v>
      </c>
      <c r="SV181" s="235" t="s">
        <v>4478</v>
      </c>
    </row>
    <row r="182" spans="1:516" s="98" customFormat="1" ht="84.75" customHeight="1" x14ac:dyDescent="0.25">
      <c r="A182" s="123" t="s">
        <v>2921</v>
      </c>
      <c r="B182" s="93">
        <v>241</v>
      </c>
      <c r="C182" s="123">
        <v>2019</v>
      </c>
      <c r="D182" s="94" t="s">
        <v>4073</v>
      </c>
      <c r="E182" s="123">
        <v>18</v>
      </c>
      <c r="F182" s="123" t="s">
        <v>602</v>
      </c>
      <c r="G182" s="114" t="s">
        <v>2922</v>
      </c>
      <c r="H182" s="123"/>
      <c r="I182" s="123" t="s">
        <v>5059</v>
      </c>
      <c r="J182" s="123" t="s">
        <v>2747</v>
      </c>
      <c r="K182" s="123" t="s">
        <v>657</v>
      </c>
      <c r="L182" s="123" t="s">
        <v>2923</v>
      </c>
      <c r="M182" s="123">
        <v>64</v>
      </c>
      <c r="N182" s="123"/>
      <c r="O182" s="123" t="s">
        <v>608</v>
      </c>
      <c r="P182" s="123" t="s">
        <v>2924</v>
      </c>
      <c r="Q182" s="99" t="s">
        <v>4915</v>
      </c>
      <c r="R182" s="95" t="s">
        <v>4998</v>
      </c>
      <c r="S182" s="97">
        <v>52179</v>
      </c>
      <c r="T182" s="97" t="s">
        <v>590</v>
      </c>
      <c r="U182" s="97"/>
      <c r="V182" s="97" t="s">
        <v>2925</v>
      </c>
      <c r="W182" s="97" t="s">
        <v>586</v>
      </c>
      <c r="X182" s="183">
        <v>722169682</v>
      </c>
      <c r="Y182" s="95" t="s">
        <v>4998</v>
      </c>
      <c r="Z182" s="123">
        <v>7</v>
      </c>
      <c r="AA182" s="123">
        <v>0</v>
      </c>
      <c r="AB182" s="123">
        <v>0</v>
      </c>
      <c r="AC182" s="123">
        <v>7</v>
      </c>
      <c r="AD182" s="123">
        <v>4</v>
      </c>
      <c r="AE182" s="123">
        <v>0</v>
      </c>
      <c r="AF182" s="123">
        <v>0</v>
      </c>
      <c r="AG182" s="123">
        <v>4</v>
      </c>
      <c r="AH182" s="123">
        <v>0</v>
      </c>
      <c r="AI182" s="123">
        <v>0</v>
      </c>
      <c r="AJ182" s="123">
        <v>11</v>
      </c>
      <c r="AK182" s="123">
        <v>11</v>
      </c>
      <c r="AL182" s="123">
        <v>13</v>
      </c>
      <c r="AM182" s="123">
        <v>85</v>
      </c>
      <c r="AN182" s="123">
        <v>93</v>
      </c>
      <c r="AO182" s="123">
        <v>76</v>
      </c>
      <c r="AP182" s="123">
        <v>11</v>
      </c>
      <c r="AQ182" s="123">
        <v>0</v>
      </c>
      <c r="AR182" s="123"/>
      <c r="AS182" s="123"/>
      <c r="AT182" s="123" t="s">
        <v>483</v>
      </c>
      <c r="AU182" s="123" t="s">
        <v>483</v>
      </c>
      <c r="AV182" s="123" t="s">
        <v>782</v>
      </c>
      <c r="AW182" s="123">
        <v>65</v>
      </c>
      <c r="AX182" s="123" t="s">
        <v>637</v>
      </c>
      <c r="AY182" s="123" t="s">
        <v>483</v>
      </c>
      <c r="AZ182" s="123" t="s">
        <v>483</v>
      </c>
      <c r="BA182" s="123" t="s">
        <v>483</v>
      </c>
      <c r="BB182" s="123" t="s">
        <v>483</v>
      </c>
      <c r="BC182" s="123" t="s">
        <v>483</v>
      </c>
      <c r="BD182" s="123" t="s">
        <v>573</v>
      </c>
      <c r="BE182" s="123" t="s">
        <v>490</v>
      </c>
      <c r="BF182" s="123" t="s">
        <v>490</v>
      </c>
      <c r="BG182" s="123" t="s">
        <v>490</v>
      </c>
      <c r="BH182" s="123" t="s">
        <v>490</v>
      </c>
      <c r="BI182" s="123" t="s">
        <v>490</v>
      </c>
      <c r="BJ182" s="123" t="s">
        <v>490</v>
      </c>
      <c r="BK182" s="123" t="s">
        <v>490</v>
      </c>
      <c r="BL182" s="123" t="s">
        <v>490</v>
      </c>
      <c r="BM182" s="123" t="s">
        <v>483</v>
      </c>
      <c r="BN182" s="123" t="s">
        <v>483</v>
      </c>
      <c r="BO182" s="123" t="s">
        <v>483</v>
      </c>
      <c r="BP182" s="123" t="s">
        <v>483</v>
      </c>
      <c r="BQ182" s="123" t="s">
        <v>483</v>
      </c>
      <c r="BR182" s="123" t="s">
        <v>483</v>
      </c>
      <c r="BS182" s="123" t="s">
        <v>483</v>
      </c>
      <c r="BT182" s="123" t="s">
        <v>483</v>
      </c>
      <c r="BU182" s="123" t="s">
        <v>490</v>
      </c>
      <c r="BV182" s="123" t="s">
        <v>490</v>
      </c>
      <c r="BW182" s="123" t="s">
        <v>490</v>
      </c>
      <c r="BX182" s="123" t="s">
        <v>483</v>
      </c>
      <c r="BY182" s="123" t="s">
        <v>490</v>
      </c>
      <c r="BZ182" s="123" t="s">
        <v>483</v>
      </c>
      <c r="CA182" s="123" t="s">
        <v>483</v>
      </c>
      <c r="CB182" s="123" t="s">
        <v>483</v>
      </c>
      <c r="CC182" s="123" t="s">
        <v>490</v>
      </c>
      <c r="CD182" s="123" t="s">
        <v>483</v>
      </c>
      <c r="CE182" s="123" t="s">
        <v>483</v>
      </c>
      <c r="CF182" s="123"/>
      <c r="CG182" s="123" t="s">
        <v>483</v>
      </c>
      <c r="CH182" s="123" t="s">
        <v>483</v>
      </c>
      <c r="CI182" s="123" t="s">
        <v>483</v>
      </c>
      <c r="CJ182" s="123" t="s">
        <v>489</v>
      </c>
      <c r="CK182" s="123" t="s">
        <v>483</v>
      </c>
      <c r="CL182" s="123" t="s">
        <v>483</v>
      </c>
      <c r="CM182" s="123" t="s">
        <v>483</v>
      </c>
      <c r="CN182" s="123" t="s">
        <v>483</v>
      </c>
      <c r="CO182" s="123" t="s">
        <v>483</v>
      </c>
      <c r="CP182" s="123" t="s">
        <v>483</v>
      </c>
      <c r="CQ182" s="123" t="s">
        <v>490</v>
      </c>
      <c r="CR182" s="123" t="s">
        <v>483</v>
      </c>
      <c r="CS182" s="123" t="s">
        <v>483</v>
      </c>
      <c r="CT182" s="123" t="s">
        <v>483</v>
      </c>
      <c r="CU182" s="123" t="s">
        <v>483</v>
      </c>
      <c r="CV182" s="123" t="s">
        <v>483</v>
      </c>
      <c r="CW182" s="123" t="s">
        <v>483</v>
      </c>
      <c r="CX182" s="123" t="s">
        <v>483</v>
      </c>
      <c r="CY182" s="123" t="s">
        <v>483</v>
      </c>
      <c r="CZ182" s="123" t="s">
        <v>483</v>
      </c>
      <c r="DA182" s="123" t="s">
        <v>483</v>
      </c>
      <c r="DB182" s="123" t="s">
        <v>483</v>
      </c>
      <c r="DC182" s="123" t="s">
        <v>483</v>
      </c>
      <c r="DD182" s="123" t="s">
        <v>483</v>
      </c>
      <c r="DE182" s="123" t="s">
        <v>483</v>
      </c>
      <c r="DF182" s="123" t="s">
        <v>483</v>
      </c>
      <c r="DG182" s="123" t="s">
        <v>483</v>
      </c>
      <c r="DH182" s="123" t="s">
        <v>483</v>
      </c>
      <c r="DI182" s="123" t="s">
        <v>483</v>
      </c>
      <c r="DJ182" s="123" t="s">
        <v>483</v>
      </c>
      <c r="DK182" s="123" t="s">
        <v>489</v>
      </c>
      <c r="DL182" s="123" t="s">
        <v>483</v>
      </c>
      <c r="DM182" s="123" t="s">
        <v>675</v>
      </c>
      <c r="DN182" s="123" t="s">
        <v>483</v>
      </c>
      <c r="DO182" s="123" t="s">
        <v>483</v>
      </c>
      <c r="DP182" s="123" t="s">
        <v>483</v>
      </c>
      <c r="DQ182" s="123" t="s">
        <v>490</v>
      </c>
      <c r="DR182" s="123" t="s">
        <v>483</v>
      </c>
      <c r="DS182" s="123" t="s">
        <v>483</v>
      </c>
      <c r="DT182" s="123" t="s">
        <v>483</v>
      </c>
      <c r="DU182" s="123" t="s">
        <v>483</v>
      </c>
      <c r="DV182" s="123" t="s">
        <v>483</v>
      </c>
      <c r="DW182" s="123" t="s">
        <v>483</v>
      </c>
      <c r="DX182" s="123" t="s">
        <v>483</v>
      </c>
      <c r="DY182" s="123" t="s">
        <v>490</v>
      </c>
      <c r="DZ182" s="123" t="s">
        <v>483</v>
      </c>
      <c r="EA182" s="123" t="s">
        <v>483</v>
      </c>
      <c r="EB182" s="123" t="s">
        <v>483</v>
      </c>
      <c r="EC182" s="123" t="s">
        <v>490</v>
      </c>
      <c r="ED182" s="123" t="s">
        <v>490</v>
      </c>
      <c r="EE182" s="123">
        <v>3</v>
      </c>
      <c r="EF182" s="123">
        <v>0</v>
      </c>
      <c r="EG182" s="123">
        <v>0</v>
      </c>
      <c r="EH182" s="123" t="s">
        <v>483</v>
      </c>
      <c r="EI182" s="123" t="s">
        <v>483</v>
      </c>
      <c r="EJ182" s="123" t="s">
        <v>483</v>
      </c>
      <c r="EK182" s="123" t="s">
        <v>490</v>
      </c>
      <c r="EL182" s="123" t="s">
        <v>483</v>
      </c>
      <c r="EM182" s="123" t="s">
        <v>490</v>
      </c>
      <c r="EN182" s="123" t="s">
        <v>483</v>
      </c>
      <c r="EO182" s="123" t="s">
        <v>483</v>
      </c>
      <c r="EP182" s="123" t="s">
        <v>483</v>
      </c>
      <c r="EQ182" s="123" t="s">
        <v>483</v>
      </c>
      <c r="ER182" s="123" t="s">
        <v>483</v>
      </c>
      <c r="ES182" s="123" t="s">
        <v>490</v>
      </c>
      <c r="ET182" s="123" t="s">
        <v>483</v>
      </c>
      <c r="EU182" s="123" t="s">
        <v>483</v>
      </c>
      <c r="EV182" s="123" t="s">
        <v>483</v>
      </c>
      <c r="EW182" s="123" t="s">
        <v>483</v>
      </c>
      <c r="EX182" s="123" t="s">
        <v>483</v>
      </c>
      <c r="EY182" s="123" t="s">
        <v>483</v>
      </c>
      <c r="EZ182" s="123" t="s">
        <v>483</v>
      </c>
      <c r="FA182" s="123" t="s">
        <v>490</v>
      </c>
      <c r="FB182" s="123" t="s">
        <v>490</v>
      </c>
      <c r="FC182" s="123" t="s">
        <v>490</v>
      </c>
      <c r="FD182" s="123" t="s">
        <v>490</v>
      </c>
      <c r="FE182" s="123" t="s">
        <v>483</v>
      </c>
      <c r="FF182" s="123" t="s">
        <v>490</v>
      </c>
      <c r="FG182" s="123" t="s">
        <v>490</v>
      </c>
      <c r="FH182" s="123" t="s">
        <v>483</v>
      </c>
      <c r="FI182" s="123" t="s">
        <v>483</v>
      </c>
      <c r="FJ182" s="123" t="s">
        <v>490</v>
      </c>
      <c r="FK182" s="123" t="s">
        <v>483</v>
      </c>
      <c r="FL182" s="123" t="s">
        <v>490</v>
      </c>
      <c r="FM182" s="123" t="s">
        <v>490</v>
      </c>
      <c r="FN182" s="123" t="s">
        <v>490</v>
      </c>
      <c r="FO182" s="123" t="s">
        <v>490</v>
      </c>
      <c r="FP182" s="123" t="s">
        <v>490</v>
      </c>
      <c r="FQ182" s="123" t="s">
        <v>490</v>
      </c>
      <c r="FR182" s="123" t="s">
        <v>490</v>
      </c>
      <c r="FS182" s="123" t="s">
        <v>490</v>
      </c>
      <c r="FT182" s="123" t="s">
        <v>490</v>
      </c>
      <c r="FU182" s="123" t="s">
        <v>490</v>
      </c>
      <c r="FV182" s="123" t="s">
        <v>490</v>
      </c>
      <c r="FW182" s="123" t="s">
        <v>483</v>
      </c>
      <c r="FX182" s="123" t="s">
        <v>483</v>
      </c>
      <c r="FY182" s="123" t="s">
        <v>483</v>
      </c>
      <c r="FZ182" s="123" t="s">
        <v>483</v>
      </c>
      <c r="GA182" s="123" t="s">
        <v>483</v>
      </c>
      <c r="GB182" s="123" t="s">
        <v>490</v>
      </c>
      <c r="GC182" s="123" t="s">
        <v>483</v>
      </c>
      <c r="GD182" s="123" t="s">
        <v>483</v>
      </c>
      <c r="GE182" s="123" t="s">
        <v>483</v>
      </c>
      <c r="GF182" s="123" t="s">
        <v>483</v>
      </c>
      <c r="GG182" s="123" t="s">
        <v>483</v>
      </c>
      <c r="GH182" s="123" t="s">
        <v>483</v>
      </c>
      <c r="GI182" s="123" t="s">
        <v>483</v>
      </c>
      <c r="GJ182" s="123" t="s">
        <v>483</v>
      </c>
      <c r="GK182" s="123" t="s">
        <v>483</v>
      </c>
      <c r="GL182" s="123" t="s">
        <v>483</v>
      </c>
      <c r="GM182" s="123" t="s">
        <v>483</v>
      </c>
      <c r="GN182" s="123" t="s">
        <v>483</v>
      </c>
      <c r="GO182" s="123" t="s">
        <v>483</v>
      </c>
      <c r="GP182" s="123" t="s">
        <v>483</v>
      </c>
      <c r="GQ182" s="123" t="s">
        <v>483</v>
      </c>
      <c r="GR182" s="123" t="s">
        <v>483</v>
      </c>
      <c r="GS182" s="123" t="s">
        <v>483</v>
      </c>
      <c r="GT182" s="123" t="s">
        <v>483</v>
      </c>
      <c r="GU182" s="123" t="s">
        <v>483</v>
      </c>
      <c r="GV182" s="123" t="s">
        <v>490</v>
      </c>
      <c r="GW182" s="123" t="s">
        <v>483</v>
      </c>
      <c r="GX182" s="123" t="s">
        <v>483</v>
      </c>
      <c r="GY182" s="123" t="s">
        <v>489</v>
      </c>
      <c r="GZ182" s="123" t="s">
        <v>483</v>
      </c>
      <c r="HA182" s="123" t="s">
        <v>483</v>
      </c>
      <c r="HB182" s="123" t="s">
        <v>483</v>
      </c>
      <c r="HC182" s="123" t="s">
        <v>483</v>
      </c>
      <c r="HD182" s="123" t="s">
        <v>483</v>
      </c>
      <c r="HE182" s="123" t="s">
        <v>489</v>
      </c>
      <c r="HF182" s="123" t="s">
        <v>490</v>
      </c>
      <c r="HG182" s="123" t="s">
        <v>490</v>
      </c>
      <c r="HH182" s="123" t="s">
        <v>490</v>
      </c>
      <c r="HI182" s="123" t="s">
        <v>490</v>
      </c>
      <c r="HJ182" s="123" t="s">
        <v>490</v>
      </c>
      <c r="HK182" s="123" t="s">
        <v>490</v>
      </c>
      <c r="HL182" s="123" t="s">
        <v>490</v>
      </c>
      <c r="HM182" s="123" t="s">
        <v>490</v>
      </c>
      <c r="HN182" s="123" t="s">
        <v>490</v>
      </c>
      <c r="HO182" s="123" t="s">
        <v>490</v>
      </c>
      <c r="HP182" s="123" t="s">
        <v>490</v>
      </c>
      <c r="HQ182" s="123" t="s">
        <v>490</v>
      </c>
      <c r="HR182" s="123" t="s">
        <v>490</v>
      </c>
      <c r="HS182" s="123" t="s">
        <v>490</v>
      </c>
      <c r="HT182" s="123" t="s">
        <v>490</v>
      </c>
      <c r="HU182" s="123" t="s">
        <v>490</v>
      </c>
      <c r="HV182" s="123" t="s">
        <v>489</v>
      </c>
      <c r="HW182" s="123" t="s">
        <v>483</v>
      </c>
      <c r="HX182" s="123" t="s">
        <v>483</v>
      </c>
      <c r="HY182" s="123" t="s">
        <v>483</v>
      </c>
      <c r="HZ182" s="123" t="s">
        <v>483</v>
      </c>
      <c r="IA182" s="123" t="s">
        <v>489</v>
      </c>
      <c r="IB182" s="123" t="s">
        <v>483</v>
      </c>
      <c r="IC182" s="123" t="s">
        <v>483</v>
      </c>
      <c r="ID182" s="123" t="s">
        <v>483</v>
      </c>
      <c r="IE182" s="123" t="s">
        <v>483</v>
      </c>
      <c r="IF182" s="123" t="s">
        <v>490</v>
      </c>
      <c r="IG182" s="123" t="s">
        <v>490</v>
      </c>
      <c r="IH182" s="123" t="s">
        <v>490</v>
      </c>
      <c r="II182" s="123" t="s">
        <v>490</v>
      </c>
      <c r="IJ182" s="123" t="s">
        <v>490</v>
      </c>
      <c r="IK182" s="123" t="s">
        <v>489</v>
      </c>
      <c r="IL182" s="123" t="s">
        <v>483</v>
      </c>
      <c r="IM182" s="123" t="s">
        <v>489</v>
      </c>
      <c r="IN182" s="123">
        <v>3</v>
      </c>
      <c r="IO182" s="123">
        <v>0</v>
      </c>
      <c r="IP182" s="123">
        <v>0</v>
      </c>
      <c r="IQ182" s="123">
        <v>4</v>
      </c>
      <c r="IR182" s="123">
        <v>3</v>
      </c>
      <c r="IS182" s="123">
        <v>7</v>
      </c>
      <c r="IT182" s="123">
        <v>0</v>
      </c>
      <c r="IU182" s="123">
        <v>3</v>
      </c>
      <c r="IV182" s="123">
        <v>0</v>
      </c>
      <c r="IW182" s="123">
        <v>0</v>
      </c>
      <c r="IX182" s="123">
        <v>0</v>
      </c>
      <c r="IY182" s="123">
        <v>0</v>
      </c>
      <c r="IZ182" s="123">
        <v>0</v>
      </c>
      <c r="JA182" s="123">
        <v>0</v>
      </c>
      <c r="JB182" s="123">
        <v>0</v>
      </c>
      <c r="JC182" s="123">
        <v>0</v>
      </c>
      <c r="JD182" s="123">
        <v>0</v>
      </c>
      <c r="JE182" s="123">
        <v>4</v>
      </c>
      <c r="JF182" s="123">
        <v>0</v>
      </c>
      <c r="JG182" s="123">
        <v>1</v>
      </c>
      <c r="JH182" s="123">
        <v>1</v>
      </c>
      <c r="JI182" s="123">
        <v>0</v>
      </c>
      <c r="JJ182" s="123">
        <v>0</v>
      </c>
      <c r="JK182" s="123">
        <v>2</v>
      </c>
      <c r="JL182" s="123">
        <v>0</v>
      </c>
      <c r="JM182" s="123">
        <v>0</v>
      </c>
      <c r="JN182" s="123">
        <v>7</v>
      </c>
      <c r="JO182" s="123">
        <v>21</v>
      </c>
      <c r="JP182" s="123">
        <v>28</v>
      </c>
      <c r="JQ182" s="123">
        <v>2</v>
      </c>
      <c r="JR182" s="123"/>
      <c r="JS182" s="123" t="s">
        <v>489</v>
      </c>
      <c r="JT182" s="123" t="s">
        <v>483</v>
      </c>
      <c r="JU182" s="123" t="s">
        <v>483</v>
      </c>
      <c r="JV182" s="123" t="s">
        <v>483</v>
      </c>
      <c r="JW182" s="123" t="s">
        <v>483</v>
      </c>
      <c r="JX182" s="123" t="s">
        <v>489</v>
      </c>
      <c r="JY182" s="123" t="s">
        <v>483</v>
      </c>
      <c r="JZ182" s="123" t="s">
        <v>483</v>
      </c>
      <c r="KA182" s="123" t="s">
        <v>483</v>
      </c>
      <c r="KB182" s="123" t="s">
        <v>483</v>
      </c>
      <c r="KC182" s="123" t="s">
        <v>483</v>
      </c>
      <c r="KD182" s="123" t="s">
        <v>2926</v>
      </c>
      <c r="KE182" s="123" t="s">
        <v>1045</v>
      </c>
      <c r="KF182" s="123" t="s">
        <v>792</v>
      </c>
      <c r="KG182" s="123" t="s">
        <v>622</v>
      </c>
      <c r="KH182" s="123" t="s">
        <v>500</v>
      </c>
      <c r="KI182" s="123">
        <v>2</v>
      </c>
      <c r="KJ182" s="123" t="s">
        <v>483</v>
      </c>
      <c r="KK182" s="123" t="s">
        <v>483</v>
      </c>
      <c r="KL182" s="123" t="s">
        <v>483</v>
      </c>
      <c r="KM182" s="123" t="s">
        <v>483</v>
      </c>
      <c r="KN182" s="123" t="s">
        <v>483</v>
      </c>
      <c r="KO182" s="123" t="s">
        <v>483</v>
      </c>
      <c r="KP182" s="123" t="s">
        <v>483</v>
      </c>
      <c r="KQ182" s="123" t="s">
        <v>483</v>
      </c>
      <c r="KR182" s="123" t="s">
        <v>490</v>
      </c>
      <c r="KS182" s="123" t="s">
        <v>483</v>
      </c>
      <c r="KT182" s="123" t="s">
        <v>483</v>
      </c>
      <c r="KU182" s="123" t="s">
        <v>483</v>
      </c>
      <c r="KV182" s="123" t="s">
        <v>483</v>
      </c>
      <c r="KW182" s="123" t="s">
        <v>483</v>
      </c>
      <c r="KX182" s="123" t="s">
        <v>490</v>
      </c>
      <c r="KY182" s="123" t="s">
        <v>483</v>
      </c>
      <c r="KZ182" s="123" t="s">
        <v>490</v>
      </c>
      <c r="LA182" s="123" t="s">
        <v>483</v>
      </c>
      <c r="LB182" s="123" t="s">
        <v>483</v>
      </c>
      <c r="LC182" s="123" t="s">
        <v>490</v>
      </c>
      <c r="LD182" s="123" t="s">
        <v>490</v>
      </c>
      <c r="LE182" s="123" t="s">
        <v>490</v>
      </c>
      <c r="LF182" s="123">
        <v>1</v>
      </c>
      <c r="LG182" s="123">
        <v>4</v>
      </c>
      <c r="LH182" s="123">
        <v>0</v>
      </c>
      <c r="LI182" s="123">
        <v>5</v>
      </c>
      <c r="LJ182" s="123">
        <v>3</v>
      </c>
      <c r="LK182" s="123">
        <v>6</v>
      </c>
      <c r="LL182" s="123">
        <v>2</v>
      </c>
      <c r="LM182" s="123">
        <v>3</v>
      </c>
      <c r="LN182" s="123" t="s">
        <v>483</v>
      </c>
      <c r="LO182" s="123" t="s">
        <v>483</v>
      </c>
      <c r="LP182" s="123" t="s">
        <v>483</v>
      </c>
      <c r="LQ182" s="123" t="s">
        <v>483</v>
      </c>
      <c r="LR182" s="123" t="s">
        <v>483</v>
      </c>
      <c r="LS182" s="123" t="s">
        <v>483</v>
      </c>
      <c r="LT182" s="123" t="s">
        <v>489</v>
      </c>
      <c r="LU182" s="123" t="s">
        <v>489</v>
      </c>
      <c r="LV182" s="123" t="s">
        <v>489</v>
      </c>
      <c r="LW182" s="123" t="s">
        <v>489</v>
      </c>
      <c r="LX182" s="123" t="s">
        <v>489</v>
      </c>
      <c r="LY182" s="123" t="s">
        <v>489</v>
      </c>
      <c r="LZ182" s="123" t="s">
        <v>483</v>
      </c>
      <c r="MA182" s="123" t="s">
        <v>489</v>
      </c>
      <c r="MB182" s="123" t="s">
        <v>483</v>
      </c>
      <c r="MC182" s="123" t="s">
        <v>483</v>
      </c>
      <c r="MD182" s="123" t="s">
        <v>483</v>
      </c>
      <c r="ME182" s="123" t="s">
        <v>483</v>
      </c>
      <c r="MF182" s="123" t="s">
        <v>483</v>
      </c>
      <c r="MG182" s="123" t="s">
        <v>483</v>
      </c>
      <c r="MH182" s="123" t="s">
        <v>489</v>
      </c>
      <c r="MI182" s="123" t="s">
        <v>489</v>
      </c>
      <c r="MJ182" s="123" t="s">
        <v>483</v>
      </c>
      <c r="MK182" s="123" t="s">
        <v>483</v>
      </c>
      <c r="ML182" s="123" t="s">
        <v>483</v>
      </c>
      <c r="MM182" s="123" t="s">
        <v>483</v>
      </c>
      <c r="MN182" s="123" t="s">
        <v>483</v>
      </c>
      <c r="MO182" s="123" t="s">
        <v>483</v>
      </c>
      <c r="MP182" s="123" t="s">
        <v>483</v>
      </c>
      <c r="MQ182" s="123" t="s">
        <v>483</v>
      </c>
      <c r="MR182" s="123" t="s">
        <v>483</v>
      </c>
      <c r="MS182" s="123" t="s">
        <v>489</v>
      </c>
      <c r="MT182" s="123" t="s">
        <v>483</v>
      </c>
      <c r="MU182" s="123" t="s">
        <v>483</v>
      </c>
      <c r="MV182" s="123" t="s">
        <v>483</v>
      </c>
      <c r="MW182" s="123" t="s">
        <v>483</v>
      </c>
      <c r="MX182" s="123" t="s">
        <v>483</v>
      </c>
      <c r="MY182" s="123" t="s">
        <v>483</v>
      </c>
      <c r="MZ182" s="123" t="s">
        <v>490</v>
      </c>
      <c r="NA182" s="123" t="s">
        <v>490</v>
      </c>
      <c r="NB182" s="123" t="s">
        <v>490</v>
      </c>
      <c r="NC182" s="123" t="s">
        <v>490</v>
      </c>
      <c r="ND182" s="123" t="s">
        <v>490</v>
      </c>
      <c r="NE182" s="123" t="s">
        <v>490</v>
      </c>
      <c r="NF182" s="123" t="s">
        <v>490</v>
      </c>
      <c r="NG182" s="123" t="s">
        <v>483</v>
      </c>
      <c r="NH182" s="123" t="s">
        <v>483</v>
      </c>
      <c r="NI182" s="123" t="s">
        <v>483</v>
      </c>
      <c r="NJ182" s="123" t="s">
        <v>483</v>
      </c>
      <c r="NK182" s="123" t="s">
        <v>483</v>
      </c>
      <c r="NL182" s="123" t="s">
        <v>483</v>
      </c>
      <c r="NM182" s="123" t="s">
        <v>483</v>
      </c>
      <c r="NN182" s="123" t="s">
        <v>483</v>
      </c>
      <c r="NO182" s="123" t="s">
        <v>483</v>
      </c>
      <c r="NP182" s="123" t="s">
        <v>483</v>
      </c>
      <c r="NQ182" s="123" t="s">
        <v>483</v>
      </c>
      <c r="NR182" s="123" t="s">
        <v>483</v>
      </c>
      <c r="NS182" s="123" t="s">
        <v>483</v>
      </c>
      <c r="NT182" s="123" t="s">
        <v>483</v>
      </c>
      <c r="NU182" s="123" t="s">
        <v>483</v>
      </c>
      <c r="NV182" s="123" t="s">
        <v>483</v>
      </c>
      <c r="NW182" s="123" t="s">
        <v>483</v>
      </c>
      <c r="NX182" s="123" t="s">
        <v>483</v>
      </c>
      <c r="NY182" s="123" t="s">
        <v>483</v>
      </c>
      <c r="NZ182" s="123" t="s">
        <v>483</v>
      </c>
      <c r="OA182" s="123" t="s">
        <v>483</v>
      </c>
      <c r="OB182" s="123" t="s">
        <v>483</v>
      </c>
      <c r="OC182" s="123" t="s">
        <v>483</v>
      </c>
      <c r="OD182" s="123" t="s">
        <v>483</v>
      </c>
      <c r="OE182" s="123" t="s">
        <v>483</v>
      </c>
      <c r="OF182" s="123" t="s">
        <v>489</v>
      </c>
      <c r="OG182" s="123" t="s">
        <v>483</v>
      </c>
      <c r="OH182" s="123" t="s">
        <v>483</v>
      </c>
      <c r="OI182" s="123" t="s">
        <v>483</v>
      </c>
      <c r="OJ182" s="123" t="s">
        <v>483</v>
      </c>
      <c r="OK182" s="123" t="s">
        <v>483</v>
      </c>
      <c r="OL182" s="123" t="s">
        <v>483</v>
      </c>
      <c r="OM182" s="123" t="s">
        <v>483</v>
      </c>
      <c r="ON182" s="123" t="s">
        <v>483</v>
      </c>
      <c r="OO182" s="123" t="s">
        <v>483</v>
      </c>
      <c r="OP182" s="123" t="s">
        <v>483</v>
      </c>
      <c r="OQ182" s="123" t="s">
        <v>483</v>
      </c>
      <c r="OR182" s="123" t="s">
        <v>483</v>
      </c>
      <c r="OS182" s="123" t="s">
        <v>483</v>
      </c>
      <c r="OT182" s="123" t="s">
        <v>483</v>
      </c>
      <c r="OU182" s="123" t="s">
        <v>483</v>
      </c>
      <c r="OV182" s="123" t="s">
        <v>483</v>
      </c>
      <c r="OW182" s="123" t="s">
        <v>575</v>
      </c>
      <c r="OX182" s="123" t="s">
        <v>483</v>
      </c>
      <c r="OY182" s="123" t="s">
        <v>483</v>
      </c>
      <c r="OZ182" s="123" t="s">
        <v>483</v>
      </c>
      <c r="PA182" s="123" t="s">
        <v>483</v>
      </c>
      <c r="PB182" s="123" t="s">
        <v>483</v>
      </c>
      <c r="PC182" s="123" t="s">
        <v>483</v>
      </c>
      <c r="PD182" s="123" t="s">
        <v>483</v>
      </c>
      <c r="PE182" s="123" t="s">
        <v>483</v>
      </c>
      <c r="PF182" s="123" t="s">
        <v>483</v>
      </c>
      <c r="PG182" s="123" t="s">
        <v>490</v>
      </c>
      <c r="PH182" s="123" t="s">
        <v>490</v>
      </c>
      <c r="PI182" s="123" t="s">
        <v>483</v>
      </c>
      <c r="PJ182" s="123" t="s">
        <v>483</v>
      </c>
      <c r="PK182" s="123" t="s">
        <v>483</v>
      </c>
      <c r="PL182" s="123" t="s">
        <v>483</v>
      </c>
      <c r="PM182" s="123" t="s">
        <v>489</v>
      </c>
      <c r="PN182" s="123" t="s">
        <v>483</v>
      </c>
      <c r="PO182" s="123" t="s">
        <v>489</v>
      </c>
      <c r="PP182" s="123" t="s">
        <v>483</v>
      </c>
      <c r="PQ182" s="123" t="s">
        <v>483</v>
      </c>
      <c r="PR182" s="123" t="s">
        <v>483</v>
      </c>
      <c r="PS182" s="123" t="s">
        <v>483</v>
      </c>
      <c r="PT182" s="123" t="s">
        <v>483</v>
      </c>
      <c r="PU182" s="123" t="s">
        <v>574</v>
      </c>
      <c r="PV182" s="123" t="s">
        <v>574</v>
      </c>
      <c r="PW182" s="123" t="s">
        <v>574</v>
      </c>
      <c r="PX182" s="123" t="s">
        <v>574</v>
      </c>
      <c r="PY182" s="123" t="s">
        <v>574</v>
      </c>
      <c r="PZ182" s="123" t="s">
        <v>483</v>
      </c>
      <c r="QA182" s="123" t="s">
        <v>583</v>
      </c>
      <c r="QB182" s="123" t="s">
        <v>483</v>
      </c>
      <c r="QC182" s="123" t="s">
        <v>572</v>
      </c>
      <c r="QD182" s="123" t="s">
        <v>483</v>
      </c>
      <c r="QE182" s="123" t="s">
        <v>838</v>
      </c>
      <c r="QF182" s="123"/>
      <c r="QG182" s="123"/>
      <c r="QH182" s="123" t="s">
        <v>483</v>
      </c>
      <c r="QI182" s="123" t="s">
        <v>483</v>
      </c>
      <c r="QJ182" s="123" t="s">
        <v>483</v>
      </c>
      <c r="QK182" s="123"/>
      <c r="QL182" s="123" t="s">
        <v>483</v>
      </c>
      <c r="QM182" s="123" t="s">
        <v>483</v>
      </c>
      <c r="QN182" s="123" t="s">
        <v>483</v>
      </c>
      <c r="QO182" s="123" t="s">
        <v>483</v>
      </c>
      <c r="QP182" s="123" t="s">
        <v>483</v>
      </c>
      <c r="QQ182" s="123">
        <v>0</v>
      </c>
      <c r="QR182" s="123">
        <v>10</v>
      </c>
      <c r="QS182" s="123">
        <v>5</v>
      </c>
      <c r="QT182" s="123"/>
      <c r="QU182" s="90" t="s">
        <v>4478</v>
      </c>
      <c r="QV182" s="90" t="s">
        <v>4958</v>
      </c>
      <c r="QW182" s="125" t="s">
        <v>4973</v>
      </c>
      <c r="QX182" s="148" t="s">
        <v>483</v>
      </c>
      <c r="QY182" s="90" t="s">
        <v>483</v>
      </c>
      <c r="QZ182" s="148" t="s">
        <v>483</v>
      </c>
      <c r="RA182" s="58" t="s">
        <v>4850</v>
      </c>
      <c r="RB182" s="148">
        <v>11</v>
      </c>
      <c r="RC182" s="148">
        <v>4</v>
      </c>
      <c r="RD182" s="148">
        <v>7</v>
      </c>
      <c r="RE182" s="149">
        <v>11</v>
      </c>
      <c r="RF182" s="149">
        <v>4</v>
      </c>
      <c r="RG182" s="149">
        <v>7</v>
      </c>
      <c r="RH182" s="152"/>
      <c r="RI182" s="152"/>
      <c r="RJ182" s="152"/>
      <c r="RK182" s="90">
        <v>11</v>
      </c>
      <c r="RL182" s="90">
        <v>4</v>
      </c>
      <c r="RM182" s="90">
        <v>7</v>
      </c>
      <c r="RN182" s="149">
        <v>4</v>
      </c>
      <c r="RO182" s="152"/>
      <c r="RP182" s="90" t="s">
        <v>483</v>
      </c>
      <c r="RQ182" s="58" t="s">
        <v>4851</v>
      </c>
      <c r="RR182" s="90" t="s">
        <v>483</v>
      </c>
      <c r="RS182" s="80">
        <v>0</v>
      </c>
      <c r="RT182" s="80"/>
      <c r="RU182" s="80"/>
      <c r="RV182" s="80">
        <v>0</v>
      </c>
      <c r="RW182" s="80"/>
      <c r="RX182" s="80"/>
      <c r="RY182" s="219" t="s">
        <v>483</v>
      </c>
      <c r="RZ182" s="219" t="s">
        <v>6134</v>
      </c>
      <c r="SA182" s="184" t="s">
        <v>6216</v>
      </c>
      <c r="SB182" s="90" t="s">
        <v>4781</v>
      </c>
      <c r="SC182" s="90" t="s">
        <v>4781</v>
      </c>
      <c r="SD182" s="217" t="s">
        <v>6161</v>
      </c>
      <c r="SE182" s="123"/>
      <c r="SF182" s="114"/>
      <c r="SG182" s="114"/>
      <c r="SH182" s="114"/>
      <c r="SI182" s="114"/>
      <c r="SJ182" s="114"/>
      <c r="SK182" s="114"/>
      <c r="SL182" s="114"/>
      <c r="SM182" s="114"/>
      <c r="SN182" s="242"/>
      <c r="SO182" s="114"/>
      <c r="SQ182" s="123"/>
      <c r="SR182" s="123"/>
      <c r="ST182" s="174" t="s">
        <v>489</v>
      </c>
      <c r="SV182" s="236" t="s">
        <v>4484</v>
      </c>
    </row>
    <row r="183" spans="1:516" s="98" customFormat="1" ht="84.75" customHeight="1" x14ac:dyDescent="0.25">
      <c r="A183" s="123" t="s">
        <v>2927</v>
      </c>
      <c r="B183" s="93">
        <v>243</v>
      </c>
      <c r="C183" s="123">
        <v>2019</v>
      </c>
      <c r="D183" s="94" t="s">
        <v>4073</v>
      </c>
      <c r="E183" s="123">
        <v>18</v>
      </c>
      <c r="F183" s="123" t="s">
        <v>602</v>
      </c>
      <c r="G183" s="114" t="s">
        <v>2928</v>
      </c>
      <c r="H183" s="123"/>
      <c r="I183" s="123" t="s">
        <v>5059</v>
      </c>
      <c r="J183" s="123" t="s">
        <v>2747</v>
      </c>
      <c r="K183" s="123" t="s">
        <v>590</v>
      </c>
      <c r="L183" s="123" t="s">
        <v>2929</v>
      </c>
      <c r="M183" s="123">
        <v>7</v>
      </c>
      <c r="N183" s="123"/>
      <c r="O183" s="123" t="s">
        <v>608</v>
      </c>
      <c r="P183" s="123" t="s">
        <v>2930</v>
      </c>
      <c r="Q183" s="123">
        <v>7221802261</v>
      </c>
      <c r="R183" s="95" t="s">
        <v>2931</v>
      </c>
      <c r="S183" s="97">
        <v>52170</v>
      </c>
      <c r="T183" s="97" t="s">
        <v>590</v>
      </c>
      <c r="U183" s="97" t="s">
        <v>2932</v>
      </c>
      <c r="V183" s="97" t="s">
        <v>2933</v>
      </c>
      <c r="W183" s="97" t="s">
        <v>739</v>
      </c>
      <c r="X183" s="183">
        <v>7223406291</v>
      </c>
      <c r="Y183" s="95" t="s">
        <v>2931</v>
      </c>
      <c r="Z183" s="123">
        <v>8</v>
      </c>
      <c r="AA183" s="123">
        <v>0</v>
      </c>
      <c r="AB183" s="123">
        <v>0</v>
      </c>
      <c r="AC183" s="123">
        <v>8</v>
      </c>
      <c r="AD183" s="123">
        <v>4</v>
      </c>
      <c r="AE183" s="123">
        <v>0</v>
      </c>
      <c r="AF183" s="123">
        <v>0</v>
      </c>
      <c r="AG183" s="123">
        <v>4</v>
      </c>
      <c r="AH183" s="123">
        <v>0</v>
      </c>
      <c r="AI183" s="123">
        <v>0</v>
      </c>
      <c r="AJ183" s="123">
        <v>12</v>
      </c>
      <c r="AK183" s="123">
        <v>12</v>
      </c>
      <c r="AL183" s="123">
        <v>17</v>
      </c>
      <c r="AM183" s="123">
        <v>72</v>
      </c>
      <c r="AN183" s="123">
        <v>86</v>
      </c>
      <c r="AO183" s="123">
        <v>61</v>
      </c>
      <c r="AP183" s="123">
        <v>6</v>
      </c>
      <c r="AQ183" s="123">
        <v>0</v>
      </c>
      <c r="AR183" s="123"/>
      <c r="AS183" s="123"/>
      <c r="AT183" s="123" t="s">
        <v>483</v>
      </c>
      <c r="AU183" s="123" t="s">
        <v>483</v>
      </c>
      <c r="AV183" s="123" t="s">
        <v>585</v>
      </c>
      <c r="AW183" s="123">
        <v>60</v>
      </c>
      <c r="AX183" s="123" t="s">
        <v>637</v>
      </c>
      <c r="AY183" s="123" t="s">
        <v>483</v>
      </c>
      <c r="AZ183" s="123" t="s">
        <v>489</v>
      </c>
      <c r="BA183" s="123" t="s">
        <v>483</v>
      </c>
      <c r="BB183" s="123" t="s">
        <v>483</v>
      </c>
      <c r="BC183" s="123" t="s">
        <v>489</v>
      </c>
      <c r="BD183" s="123" t="s">
        <v>572</v>
      </c>
      <c r="BE183" s="123" t="s">
        <v>490</v>
      </c>
      <c r="BF183" s="123" t="s">
        <v>490</v>
      </c>
      <c r="BG183" s="123" t="s">
        <v>483</v>
      </c>
      <c r="BH183" s="123" t="s">
        <v>490</v>
      </c>
      <c r="BI183" s="123" t="s">
        <v>490</v>
      </c>
      <c r="BJ183" s="123" t="s">
        <v>490</v>
      </c>
      <c r="BK183" s="123" t="s">
        <v>490</v>
      </c>
      <c r="BL183" s="123" t="s">
        <v>490</v>
      </c>
      <c r="BM183" s="123" t="s">
        <v>483</v>
      </c>
      <c r="BN183" s="123" t="s">
        <v>483</v>
      </c>
      <c r="BO183" s="123" t="s">
        <v>483</v>
      </c>
      <c r="BP183" s="123" t="s">
        <v>483</v>
      </c>
      <c r="BQ183" s="123" t="s">
        <v>483</v>
      </c>
      <c r="BR183" s="123" t="s">
        <v>483</v>
      </c>
      <c r="BS183" s="123" t="s">
        <v>483</v>
      </c>
      <c r="BT183" s="123" t="s">
        <v>483</v>
      </c>
      <c r="BU183" s="123" t="s">
        <v>483</v>
      </c>
      <c r="BV183" s="123" t="s">
        <v>483</v>
      </c>
      <c r="BW183" s="123" t="s">
        <v>483</v>
      </c>
      <c r="BX183" s="123" t="s">
        <v>483</v>
      </c>
      <c r="BY183" s="123" t="s">
        <v>483</v>
      </c>
      <c r="BZ183" s="123" t="s">
        <v>483</v>
      </c>
      <c r="CA183" s="123" t="s">
        <v>483</v>
      </c>
      <c r="CB183" s="123" t="s">
        <v>483</v>
      </c>
      <c r="CC183" s="123" t="s">
        <v>483</v>
      </c>
      <c r="CD183" s="123" t="s">
        <v>483</v>
      </c>
      <c r="CE183" s="123" t="s">
        <v>483</v>
      </c>
      <c r="CF183" s="123"/>
      <c r="CG183" s="123" t="s">
        <v>483</v>
      </c>
      <c r="CH183" s="123" t="s">
        <v>483</v>
      </c>
      <c r="CI183" s="123" t="s">
        <v>483</v>
      </c>
      <c r="CJ183" s="123" t="s">
        <v>489</v>
      </c>
      <c r="CK183" s="123" t="s">
        <v>483</v>
      </c>
      <c r="CL183" s="123" t="s">
        <v>483</v>
      </c>
      <c r="CM183" s="123" t="s">
        <v>489</v>
      </c>
      <c r="CN183" s="123" t="s">
        <v>483</v>
      </c>
      <c r="CO183" s="123" t="s">
        <v>483</v>
      </c>
      <c r="CP183" s="123" t="s">
        <v>483</v>
      </c>
      <c r="CQ183" s="123" t="s">
        <v>483</v>
      </c>
      <c r="CR183" s="123" t="s">
        <v>483</v>
      </c>
      <c r="CS183" s="123" t="s">
        <v>483</v>
      </c>
      <c r="CT183" s="123" t="s">
        <v>483</v>
      </c>
      <c r="CU183" s="123" t="s">
        <v>483</v>
      </c>
      <c r="CV183" s="123" t="s">
        <v>483</v>
      </c>
      <c r="CW183" s="123" t="s">
        <v>483</v>
      </c>
      <c r="CX183" s="123" t="s">
        <v>483</v>
      </c>
      <c r="CY183" s="123" t="s">
        <v>489</v>
      </c>
      <c r="CZ183" s="123" t="s">
        <v>483</v>
      </c>
      <c r="DA183" s="123" t="s">
        <v>483</v>
      </c>
      <c r="DB183" s="123" t="s">
        <v>483</v>
      </c>
      <c r="DC183" s="123" t="s">
        <v>483</v>
      </c>
      <c r="DD183" s="123" t="s">
        <v>483</v>
      </c>
      <c r="DE183" s="123" t="s">
        <v>483</v>
      </c>
      <c r="DF183" s="123" t="s">
        <v>483</v>
      </c>
      <c r="DG183" s="123" t="s">
        <v>483</v>
      </c>
      <c r="DH183" s="123" t="s">
        <v>483</v>
      </c>
      <c r="DI183" s="123" t="s">
        <v>483</v>
      </c>
      <c r="DJ183" s="123" t="s">
        <v>483</v>
      </c>
      <c r="DK183" s="123" t="s">
        <v>483</v>
      </c>
      <c r="DL183" s="123" t="s">
        <v>483</v>
      </c>
      <c r="DM183" s="123" t="s">
        <v>675</v>
      </c>
      <c r="DN183" s="123" t="s">
        <v>483</v>
      </c>
      <c r="DO183" s="123" t="s">
        <v>483</v>
      </c>
      <c r="DP183" s="123" t="s">
        <v>483</v>
      </c>
      <c r="DQ183" s="123" t="s">
        <v>483</v>
      </c>
      <c r="DR183" s="123" t="s">
        <v>483</v>
      </c>
      <c r="DS183" s="123" t="s">
        <v>483</v>
      </c>
      <c r="DT183" s="123" t="s">
        <v>483</v>
      </c>
      <c r="DU183" s="123" t="s">
        <v>483</v>
      </c>
      <c r="DV183" s="123" t="s">
        <v>483</v>
      </c>
      <c r="DW183" s="123" t="s">
        <v>483</v>
      </c>
      <c r="DX183" s="123" t="s">
        <v>490</v>
      </c>
      <c r="DY183" s="123" t="s">
        <v>490</v>
      </c>
      <c r="DZ183" s="123" t="s">
        <v>483</v>
      </c>
      <c r="EA183" s="123" t="s">
        <v>483</v>
      </c>
      <c r="EB183" s="123" t="s">
        <v>490</v>
      </c>
      <c r="EC183" s="123" t="s">
        <v>483</v>
      </c>
      <c r="ED183" s="123" t="s">
        <v>490</v>
      </c>
      <c r="EE183" s="123">
        <v>0</v>
      </c>
      <c r="EF183" s="123">
        <v>16</v>
      </c>
      <c r="EG183" s="123">
        <v>8</v>
      </c>
      <c r="EH183" s="123" t="s">
        <v>483</v>
      </c>
      <c r="EI183" s="123" t="s">
        <v>483</v>
      </c>
      <c r="EJ183" s="123" t="s">
        <v>483</v>
      </c>
      <c r="EK183" s="123" t="s">
        <v>483</v>
      </c>
      <c r="EL183" s="123" t="s">
        <v>483</v>
      </c>
      <c r="EM183" s="123" t="s">
        <v>490</v>
      </c>
      <c r="EN183" s="123" t="s">
        <v>483</v>
      </c>
      <c r="EO183" s="123" t="s">
        <v>483</v>
      </c>
      <c r="EP183" s="123" t="s">
        <v>483</v>
      </c>
      <c r="EQ183" s="123" t="s">
        <v>483</v>
      </c>
      <c r="ER183" s="123" t="s">
        <v>483</v>
      </c>
      <c r="ES183" s="123" t="s">
        <v>483</v>
      </c>
      <c r="ET183" s="123" t="s">
        <v>483</v>
      </c>
      <c r="EU183" s="123" t="s">
        <v>483</v>
      </c>
      <c r="EV183" s="123" t="s">
        <v>490</v>
      </c>
      <c r="EW183" s="123" t="s">
        <v>483</v>
      </c>
      <c r="EX183" s="123" t="s">
        <v>483</v>
      </c>
      <c r="EY183" s="123" t="s">
        <v>483</v>
      </c>
      <c r="EZ183" s="123" t="s">
        <v>483</v>
      </c>
      <c r="FA183" s="123" t="s">
        <v>483</v>
      </c>
      <c r="FB183" s="123" t="s">
        <v>483</v>
      </c>
      <c r="FC183" s="123" t="s">
        <v>483</v>
      </c>
      <c r="FD183" s="123" t="s">
        <v>483</v>
      </c>
      <c r="FE183" s="123" t="s">
        <v>483</v>
      </c>
      <c r="FF183" s="123" t="s">
        <v>483</v>
      </c>
      <c r="FG183" s="123" t="s">
        <v>483</v>
      </c>
      <c r="FH183" s="123" t="s">
        <v>483</v>
      </c>
      <c r="FI183" s="123" t="s">
        <v>483</v>
      </c>
      <c r="FJ183" s="123" t="s">
        <v>483</v>
      </c>
      <c r="FK183" s="123" t="s">
        <v>483</v>
      </c>
      <c r="FL183" s="123" t="s">
        <v>483</v>
      </c>
      <c r="FM183" s="123" t="s">
        <v>483</v>
      </c>
      <c r="FN183" s="123" t="s">
        <v>483</v>
      </c>
      <c r="FO183" s="123" t="s">
        <v>490</v>
      </c>
      <c r="FP183" s="123" t="s">
        <v>483</v>
      </c>
      <c r="FQ183" s="123" t="s">
        <v>483</v>
      </c>
      <c r="FR183" s="123" t="s">
        <v>483</v>
      </c>
      <c r="FS183" s="123" t="s">
        <v>483</v>
      </c>
      <c r="FT183" s="123" t="s">
        <v>483</v>
      </c>
      <c r="FU183" s="123" t="s">
        <v>483</v>
      </c>
      <c r="FV183" s="123" t="s">
        <v>483</v>
      </c>
      <c r="FW183" s="123" t="s">
        <v>483</v>
      </c>
      <c r="FX183" s="123" t="s">
        <v>483</v>
      </c>
      <c r="FY183" s="123" t="s">
        <v>483</v>
      </c>
      <c r="FZ183" s="123" t="s">
        <v>483</v>
      </c>
      <c r="GA183" s="123" t="s">
        <v>483</v>
      </c>
      <c r="GB183" s="123" t="s">
        <v>483</v>
      </c>
      <c r="GC183" s="123" t="s">
        <v>483</v>
      </c>
      <c r="GD183" s="123" t="s">
        <v>483</v>
      </c>
      <c r="GE183" s="123" t="s">
        <v>483</v>
      </c>
      <c r="GF183" s="123" t="s">
        <v>483</v>
      </c>
      <c r="GG183" s="123" t="s">
        <v>483</v>
      </c>
      <c r="GH183" s="123" t="s">
        <v>483</v>
      </c>
      <c r="GI183" s="123" t="s">
        <v>483</v>
      </c>
      <c r="GJ183" s="123" t="s">
        <v>483</v>
      </c>
      <c r="GK183" s="123" t="s">
        <v>483</v>
      </c>
      <c r="GL183" s="123" t="s">
        <v>483</v>
      </c>
      <c r="GM183" s="123" t="s">
        <v>483</v>
      </c>
      <c r="GN183" s="123" t="s">
        <v>483</v>
      </c>
      <c r="GO183" s="123" t="s">
        <v>483</v>
      </c>
      <c r="GP183" s="123" t="s">
        <v>483</v>
      </c>
      <c r="GQ183" s="123" t="s">
        <v>489</v>
      </c>
      <c r="GR183" s="123" t="s">
        <v>483</v>
      </c>
      <c r="GS183" s="123" t="s">
        <v>483</v>
      </c>
      <c r="GT183" s="123" t="s">
        <v>483</v>
      </c>
      <c r="GU183" s="123" t="s">
        <v>483</v>
      </c>
      <c r="GV183" s="123" t="s">
        <v>483</v>
      </c>
      <c r="GW183" s="123" t="s">
        <v>483</v>
      </c>
      <c r="GX183" s="123" t="s">
        <v>483</v>
      </c>
      <c r="GY183" s="123" t="s">
        <v>489</v>
      </c>
      <c r="GZ183" s="123" t="s">
        <v>483</v>
      </c>
      <c r="HA183" s="123" t="s">
        <v>483</v>
      </c>
      <c r="HB183" s="123" t="s">
        <v>483</v>
      </c>
      <c r="HC183" s="123" t="s">
        <v>483</v>
      </c>
      <c r="HD183" s="123" t="s">
        <v>483</v>
      </c>
      <c r="HE183" s="123" t="s">
        <v>489</v>
      </c>
      <c r="HF183" s="123" t="s">
        <v>490</v>
      </c>
      <c r="HG183" s="123" t="s">
        <v>483</v>
      </c>
      <c r="HH183" s="123" t="s">
        <v>483</v>
      </c>
      <c r="HI183" s="123" t="s">
        <v>483</v>
      </c>
      <c r="HJ183" s="123" t="s">
        <v>490</v>
      </c>
      <c r="HK183" s="123" t="s">
        <v>490</v>
      </c>
      <c r="HL183" s="123" t="s">
        <v>490</v>
      </c>
      <c r="HM183" s="123" t="s">
        <v>483</v>
      </c>
      <c r="HN183" s="123" t="s">
        <v>483</v>
      </c>
      <c r="HO183" s="123" t="s">
        <v>483</v>
      </c>
      <c r="HP183" s="123" t="s">
        <v>483</v>
      </c>
      <c r="HQ183" s="123" t="s">
        <v>483</v>
      </c>
      <c r="HR183" s="123" t="s">
        <v>483</v>
      </c>
      <c r="HS183" s="123" t="s">
        <v>483</v>
      </c>
      <c r="HT183" s="123" t="s">
        <v>483</v>
      </c>
      <c r="HU183" s="123" t="s">
        <v>483</v>
      </c>
      <c r="HV183" s="123" t="s">
        <v>483</v>
      </c>
      <c r="HW183" s="123" t="s">
        <v>483</v>
      </c>
      <c r="HX183" s="123" t="s">
        <v>483</v>
      </c>
      <c r="HY183" s="123" t="s">
        <v>483</v>
      </c>
      <c r="HZ183" s="123" t="s">
        <v>483</v>
      </c>
      <c r="IA183" s="123" t="s">
        <v>483</v>
      </c>
      <c r="IB183" s="123" t="s">
        <v>483</v>
      </c>
      <c r="IC183" s="123" t="s">
        <v>483</v>
      </c>
      <c r="ID183" s="123" t="s">
        <v>483</v>
      </c>
      <c r="IE183" s="123" t="s">
        <v>489</v>
      </c>
      <c r="IF183" s="123" t="s">
        <v>490</v>
      </c>
      <c r="IG183" s="123" t="s">
        <v>490</v>
      </c>
      <c r="IH183" s="123" t="s">
        <v>490</v>
      </c>
      <c r="II183" s="123" t="s">
        <v>490</v>
      </c>
      <c r="IJ183" s="123" t="s">
        <v>490</v>
      </c>
      <c r="IK183" s="123" t="s">
        <v>483</v>
      </c>
      <c r="IL183" s="123" t="s">
        <v>483</v>
      </c>
      <c r="IM183" s="123" t="s">
        <v>483</v>
      </c>
      <c r="IN183" s="123">
        <v>2</v>
      </c>
      <c r="IO183" s="123">
        <v>0</v>
      </c>
      <c r="IP183" s="123">
        <v>0</v>
      </c>
      <c r="IQ183" s="123">
        <v>1</v>
      </c>
      <c r="IR183" s="123">
        <v>0</v>
      </c>
      <c r="IS183" s="123">
        <v>2</v>
      </c>
      <c r="IT183" s="123">
        <v>0</v>
      </c>
      <c r="IU183" s="123">
        <v>4</v>
      </c>
      <c r="IV183" s="123">
        <v>0</v>
      </c>
      <c r="IW183" s="123">
        <v>0</v>
      </c>
      <c r="IX183" s="123">
        <v>0</v>
      </c>
      <c r="IY183" s="123">
        <v>0</v>
      </c>
      <c r="IZ183" s="123">
        <v>0</v>
      </c>
      <c r="JA183" s="123">
        <v>0</v>
      </c>
      <c r="JB183" s="123">
        <v>0</v>
      </c>
      <c r="JC183" s="123">
        <v>0</v>
      </c>
      <c r="JD183" s="123">
        <v>0</v>
      </c>
      <c r="JE183" s="123">
        <v>0</v>
      </c>
      <c r="JF183" s="123">
        <v>0</v>
      </c>
      <c r="JG183" s="123">
        <v>0</v>
      </c>
      <c r="JH183" s="123">
        <v>0</v>
      </c>
      <c r="JI183" s="123">
        <v>2</v>
      </c>
      <c r="JJ183" s="123">
        <v>0</v>
      </c>
      <c r="JK183" s="123">
        <v>2</v>
      </c>
      <c r="JL183" s="123">
        <v>0</v>
      </c>
      <c r="JM183" s="123">
        <v>0</v>
      </c>
      <c r="JN183" s="123">
        <v>2</v>
      </c>
      <c r="JO183" s="123">
        <v>11</v>
      </c>
      <c r="JP183" s="123">
        <v>13</v>
      </c>
      <c r="JQ183" s="123">
        <v>1</v>
      </c>
      <c r="JR183" s="123"/>
      <c r="JS183" s="123" t="s">
        <v>483</v>
      </c>
      <c r="JT183" s="123" t="s">
        <v>483</v>
      </c>
      <c r="JU183" s="123" t="s">
        <v>483</v>
      </c>
      <c r="JV183" s="123" t="s">
        <v>483</v>
      </c>
      <c r="JW183" s="123" t="s">
        <v>483</v>
      </c>
      <c r="JX183" s="123" t="s">
        <v>483</v>
      </c>
      <c r="JY183" s="123" t="s">
        <v>483</v>
      </c>
      <c r="JZ183" s="123" t="s">
        <v>483</v>
      </c>
      <c r="KA183" s="123" t="s">
        <v>489</v>
      </c>
      <c r="KB183" s="123" t="s">
        <v>489</v>
      </c>
      <c r="KC183" s="123" t="s">
        <v>483</v>
      </c>
      <c r="KD183" s="123" t="s">
        <v>2934</v>
      </c>
      <c r="KE183" s="123" t="s">
        <v>792</v>
      </c>
      <c r="KF183" s="123" t="s">
        <v>2935</v>
      </c>
      <c r="KG183" s="123" t="s">
        <v>622</v>
      </c>
      <c r="KH183" s="123" t="s">
        <v>485</v>
      </c>
      <c r="KI183" s="123">
        <v>1</v>
      </c>
      <c r="KJ183" s="123" t="s">
        <v>483</v>
      </c>
      <c r="KK183" s="123" t="s">
        <v>483</v>
      </c>
      <c r="KL183" s="123" t="s">
        <v>483</v>
      </c>
      <c r="KM183" s="123" t="s">
        <v>483</v>
      </c>
      <c r="KN183" s="123" t="s">
        <v>483</v>
      </c>
      <c r="KO183" s="123" t="s">
        <v>483</v>
      </c>
      <c r="KP183" s="123" t="s">
        <v>483</v>
      </c>
      <c r="KQ183" s="123" t="s">
        <v>490</v>
      </c>
      <c r="KR183" s="123" t="s">
        <v>483</v>
      </c>
      <c r="KS183" s="123" t="s">
        <v>483</v>
      </c>
      <c r="KT183" s="123" t="s">
        <v>483</v>
      </c>
      <c r="KU183" s="123" t="s">
        <v>483</v>
      </c>
      <c r="KV183" s="123" t="s">
        <v>483</v>
      </c>
      <c r="KW183" s="123" t="s">
        <v>483</v>
      </c>
      <c r="KX183" s="123" t="s">
        <v>490</v>
      </c>
      <c r="KY183" s="123" t="s">
        <v>483</v>
      </c>
      <c r="KZ183" s="123" t="s">
        <v>483</v>
      </c>
      <c r="LA183" s="123" t="s">
        <v>483</v>
      </c>
      <c r="LB183" s="123" t="s">
        <v>483</v>
      </c>
      <c r="LC183" s="123" t="s">
        <v>490</v>
      </c>
      <c r="LD183" s="123" t="s">
        <v>483</v>
      </c>
      <c r="LE183" s="123" t="s">
        <v>490</v>
      </c>
      <c r="LF183" s="123">
        <v>2</v>
      </c>
      <c r="LG183" s="123">
        <v>4</v>
      </c>
      <c r="LH183" s="123">
        <v>0</v>
      </c>
      <c r="LI183" s="123">
        <v>6</v>
      </c>
      <c r="LJ183" s="123">
        <v>3</v>
      </c>
      <c r="LK183" s="123">
        <v>6</v>
      </c>
      <c r="LL183" s="123">
        <v>3</v>
      </c>
      <c r="LM183" s="123">
        <v>6</v>
      </c>
      <c r="LN183" s="123" t="s">
        <v>483</v>
      </c>
      <c r="LO183" s="123" t="s">
        <v>483</v>
      </c>
      <c r="LP183" s="123" t="s">
        <v>483</v>
      </c>
      <c r="LQ183" s="123" t="s">
        <v>483</v>
      </c>
      <c r="LR183" s="123" t="s">
        <v>483</v>
      </c>
      <c r="LS183" s="123" t="s">
        <v>483</v>
      </c>
      <c r="LT183" s="123" t="s">
        <v>483</v>
      </c>
      <c r="LU183" s="123" t="s">
        <v>489</v>
      </c>
      <c r="LV183" s="123" t="s">
        <v>483</v>
      </c>
      <c r="LW183" s="123" t="s">
        <v>483</v>
      </c>
      <c r="LX183" s="123" t="s">
        <v>483</v>
      </c>
      <c r="LY183" s="123" t="s">
        <v>489</v>
      </c>
      <c r="LZ183" s="123" t="s">
        <v>483</v>
      </c>
      <c r="MA183" s="123" t="s">
        <v>489</v>
      </c>
      <c r="MB183" s="123" t="s">
        <v>483</v>
      </c>
      <c r="MC183" s="123" t="s">
        <v>483</v>
      </c>
      <c r="MD183" s="123" t="s">
        <v>483</v>
      </c>
      <c r="ME183" s="123" t="s">
        <v>483</v>
      </c>
      <c r="MF183" s="123" t="s">
        <v>483</v>
      </c>
      <c r="MG183" s="123" t="s">
        <v>483</v>
      </c>
      <c r="MH183" s="123" t="s">
        <v>483</v>
      </c>
      <c r="MI183" s="123" t="s">
        <v>483</v>
      </c>
      <c r="MJ183" s="123" t="s">
        <v>483</v>
      </c>
      <c r="MK183" s="123" t="s">
        <v>490</v>
      </c>
      <c r="ML183" s="123" t="s">
        <v>490</v>
      </c>
      <c r="MM183" s="123" t="s">
        <v>490</v>
      </c>
      <c r="MN183" s="123" t="s">
        <v>490</v>
      </c>
      <c r="MO183" s="123" t="s">
        <v>490</v>
      </c>
      <c r="MP183" s="123" t="s">
        <v>490</v>
      </c>
      <c r="MQ183" s="123" t="s">
        <v>490</v>
      </c>
      <c r="MR183" s="123" t="s">
        <v>490</v>
      </c>
      <c r="MS183" s="123" t="s">
        <v>490</v>
      </c>
      <c r="MT183" s="123" t="s">
        <v>490</v>
      </c>
      <c r="MU183" s="123" t="s">
        <v>490</v>
      </c>
      <c r="MV183" s="123" t="s">
        <v>490</v>
      </c>
      <c r="MW183" s="123" t="s">
        <v>490</v>
      </c>
      <c r="MX183" s="123" t="s">
        <v>490</v>
      </c>
      <c r="MY183" s="123" t="s">
        <v>490</v>
      </c>
      <c r="MZ183" s="123" t="s">
        <v>483</v>
      </c>
      <c r="NA183" s="123" t="s">
        <v>483</v>
      </c>
      <c r="NB183" s="123" t="s">
        <v>483</v>
      </c>
      <c r="NC183" s="123" t="s">
        <v>483</v>
      </c>
      <c r="ND183" s="123" t="s">
        <v>483</v>
      </c>
      <c r="NE183" s="123" t="s">
        <v>483</v>
      </c>
      <c r="NF183" s="123" t="s">
        <v>483</v>
      </c>
      <c r="NG183" s="123" t="s">
        <v>483</v>
      </c>
      <c r="NH183" s="123" t="s">
        <v>483</v>
      </c>
      <c r="NI183" s="123" t="s">
        <v>483</v>
      </c>
      <c r="NJ183" s="123" t="s">
        <v>483</v>
      </c>
      <c r="NK183" s="123" t="s">
        <v>483</v>
      </c>
      <c r="NL183" s="123" t="s">
        <v>489</v>
      </c>
      <c r="NM183" s="123" t="s">
        <v>483</v>
      </c>
      <c r="NN183" s="123" t="s">
        <v>483</v>
      </c>
      <c r="NO183" s="123" t="s">
        <v>483</v>
      </c>
      <c r="NP183" s="123" t="s">
        <v>483</v>
      </c>
      <c r="NQ183" s="123" t="s">
        <v>483</v>
      </c>
      <c r="NR183" s="123" t="s">
        <v>483</v>
      </c>
      <c r="NS183" s="123" t="s">
        <v>483</v>
      </c>
      <c r="NT183" s="123" t="s">
        <v>483</v>
      </c>
      <c r="NU183" s="123" t="s">
        <v>483</v>
      </c>
      <c r="NV183" s="123" t="s">
        <v>483</v>
      </c>
      <c r="NW183" s="123" t="s">
        <v>483</v>
      </c>
      <c r="NX183" s="123" t="s">
        <v>483</v>
      </c>
      <c r="NY183" s="123" t="s">
        <v>483</v>
      </c>
      <c r="NZ183" s="123" t="s">
        <v>483</v>
      </c>
      <c r="OA183" s="123" t="s">
        <v>483</v>
      </c>
      <c r="OB183" s="123" t="s">
        <v>483</v>
      </c>
      <c r="OC183" s="123" t="s">
        <v>483</v>
      </c>
      <c r="OD183" s="123" t="s">
        <v>483</v>
      </c>
      <c r="OE183" s="123" t="s">
        <v>483</v>
      </c>
      <c r="OF183" s="123" t="s">
        <v>483</v>
      </c>
      <c r="OG183" s="123" t="s">
        <v>483</v>
      </c>
      <c r="OH183" s="123" t="s">
        <v>483</v>
      </c>
      <c r="OI183" s="123" t="s">
        <v>483</v>
      </c>
      <c r="OJ183" s="123" t="s">
        <v>483</v>
      </c>
      <c r="OK183" s="123" t="s">
        <v>483</v>
      </c>
      <c r="OL183" s="123" t="s">
        <v>483</v>
      </c>
      <c r="OM183" s="123" t="s">
        <v>483</v>
      </c>
      <c r="ON183" s="123" t="s">
        <v>483</v>
      </c>
      <c r="OO183" s="123" t="s">
        <v>483</v>
      </c>
      <c r="OP183" s="123" t="s">
        <v>483</v>
      </c>
      <c r="OQ183" s="123" t="s">
        <v>483</v>
      </c>
      <c r="OR183" s="123" t="s">
        <v>483</v>
      </c>
      <c r="OS183" s="123" t="s">
        <v>483</v>
      </c>
      <c r="OT183" s="123" t="s">
        <v>483</v>
      </c>
      <c r="OU183" s="123" t="s">
        <v>483</v>
      </c>
      <c r="OV183" s="123" t="s">
        <v>483</v>
      </c>
      <c r="OW183" s="123" t="s">
        <v>575</v>
      </c>
      <c r="OX183" s="123" t="s">
        <v>483</v>
      </c>
      <c r="OY183" s="123" t="s">
        <v>483</v>
      </c>
      <c r="OZ183" s="123" t="s">
        <v>483</v>
      </c>
      <c r="PA183" s="123" t="s">
        <v>483</v>
      </c>
      <c r="PB183" s="123" t="s">
        <v>483</v>
      </c>
      <c r="PC183" s="123" t="s">
        <v>483</v>
      </c>
      <c r="PD183" s="123" t="s">
        <v>483</v>
      </c>
      <c r="PE183" s="123" t="s">
        <v>483</v>
      </c>
      <c r="PF183" s="123" t="s">
        <v>483</v>
      </c>
      <c r="PG183" s="123" t="s">
        <v>489</v>
      </c>
      <c r="PH183" s="123" t="s">
        <v>489</v>
      </c>
      <c r="PI183" s="123" t="s">
        <v>483</v>
      </c>
      <c r="PJ183" s="123" t="s">
        <v>483</v>
      </c>
      <c r="PK183" s="123" t="s">
        <v>483</v>
      </c>
      <c r="PL183" s="123" t="s">
        <v>483</v>
      </c>
      <c r="PM183" s="123" t="s">
        <v>483</v>
      </c>
      <c r="PN183" s="123" t="s">
        <v>483</v>
      </c>
      <c r="PO183" s="123" t="s">
        <v>489</v>
      </c>
      <c r="PP183" s="123" t="s">
        <v>483</v>
      </c>
      <c r="PQ183" s="123" t="s">
        <v>483</v>
      </c>
      <c r="PR183" s="123" t="s">
        <v>483</v>
      </c>
      <c r="PS183" s="123" t="s">
        <v>483</v>
      </c>
      <c r="PT183" s="123" t="s">
        <v>483</v>
      </c>
      <c r="PU183" s="123" t="s">
        <v>574</v>
      </c>
      <c r="PV183" s="123" t="s">
        <v>574</v>
      </c>
      <c r="PW183" s="123" t="s">
        <v>574</v>
      </c>
      <c r="PX183" s="123" t="s">
        <v>574</v>
      </c>
      <c r="PY183" s="123" t="s">
        <v>574</v>
      </c>
      <c r="PZ183" s="123" t="s">
        <v>483</v>
      </c>
      <c r="QA183" s="123" t="s">
        <v>583</v>
      </c>
      <c r="QB183" s="123" t="s">
        <v>483</v>
      </c>
      <c r="QC183" s="123" t="s">
        <v>572</v>
      </c>
      <c r="QD183" s="123" t="s">
        <v>483</v>
      </c>
      <c r="QE183" s="123" t="s">
        <v>814</v>
      </c>
      <c r="QF183" s="123" t="s">
        <v>815</v>
      </c>
      <c r="QG183" s="123"/>
      <c r="QH183" s="123" t="s">
        <v>483</v>
      </c>
      <c r="QI183" s="123" t="s">
        <v>483</v>
      </c>
      <c r="QJ183" s="123" t="s">
        <v>483</v>
      </c>
      <c r="QK183" s="123"/>
      <c r="QL183" s="123" t="s">
        <v>483</v>
      </c>
      <c r="QM183" s="123" t="s">
        <v>483</v>
      </c>
      <c r="QN183" s="123" t="s">
        <v>483</v>
      </c>
      <c r="QO183" s="123" t="s">
        <v>483</v>
      </c>
      <c r="QP183" s="123" t="s">
        <v>483</v>
      </c>
      <c r="QQ183" s="123">
        <v>6</v>
      </c>
      <c r="QR183" s="123">
        <v>120</v>
      </c>
      <c r="QS183" s="123">
        <v>30</v>
      </c>
      <c r="QT183" s="123"/>
      <c r="QU183" s="90" t="s">
        <v>4478</v>
      </c>
      <c r="QV183" s="90" t="s">
        <v>4958</v>
      </c>
      <c r="QW183" s="125" t="s">
        <v>4970</v>
      </c>
      <c r="QX183" s="148" t="s">
        <v>483</v>
      </c>
      <c r="QY183" s="80" t="s">
        <v>483</v>
      </c>
      <c r="QZ183" s="148" t="s">
        <v>483</v>
      </c>
      <c r="RA183" s="58" t="s">
        <v>4558</v>
      </c>
      <c r="RB183" s="148">
        <v>12</v>
      </c>
      <c r="RC183" s="148">
        <v>4</v>
      </c>
      <c r="RD183" s="148">
        <v>8</v>
      </c>
      <c r="RE183" s="149">
        <v>10</v>
      </c>
      <c r="RF183" s="149">
        <v>5</v>
      </c>
      <c r="RG183" s="149">
        <v>5</v>
      </c>
      <c r="RH183" s="1">
        <v>10</v>
      </c>
      <c r="RI183" s="1">
        <v>4</v>
      </c>
      <c r="RJ183" s="1">
        <v>6</v>
      </c>
      <c r="RK183" s="90">
        <v>10</v>
      </c>
      <c r="RL183" s="90">
        <v>5</v>
      </c>
      <c r="RM183" s="90">
        <v>5</v>
      </c>
      <c r="RN183" s="149">
        <v>3</v>
      </c>
      <c r="RO183" s="1">
        <v>8</v>
      </c>
      <c r="RP183" s="90" t="s">
        <v>483</v>
      </c>
      <c r="RQ183" s="58" t="s">
        <v>4700</v>
      </c>
      <c r="RR183" s="90" t="s">
        <v>483</v>
      </c>
      <c r="RS183" s="80">
        <v>0</v>
      </c>
      <c r="RT183" s="1">
        <v>0</v>
      </c>
      <c r="RU183" s="175">
        <v>0</v>
      </c>
      <c r="RV183" s="80">
        <v>0</v>
      </c>
      <c r="RW183" s="1">
        <v>0</v>
      </c>
      <c r="RX183" s="175">
        <v>0</v>
      </c>
      <c r="RY183" s="219" t="s">
        <v>483</v>
      </c>
      <c r="RZ183" s="219" t="s">
        <v>6134</v>
      </c>
      <c r="SA183" s="191" t="s">
        <v>6217</v>
      </c>
      <c r="SB183" s="90" t="s">
        <v>4781</v>
      </c>
      <c r="SC183" s="90" t="s">
        <v>4781</v>
      </c>
      <c r="SD183" s="217" t="s">
        <v>6157</v>
      </c>
      <c r="SE183" s="123"/>
      <c r="SF183" s="114"/>
      <c r="SG183" s="114"/>
      <c r="SH183" s="114"/>
      <c r="SI183" s="114"/>
      <c r="SJ183" s="114"/>
      <c r="SK183" s="114"/>
      <c r="SL183" s="114"/>
      <c r="SM183" s="114"/>
      <c r="SN183" s="242"/>
      <c r="SO183" s="114"/>
      <c r="SQ183" s="123"/>
      <c r="SR183" s="123"/>
      <c r="ST183" s="174" t="s">
        <v>489</v>
      </c>
      <c r="SV183" s="235" t="s">
        <v>4478</v>
      </c>
    </row>
    <row r="184" spans="1:516" s="98" customFormat="1" ht="84.75" customHeight="1" x14ac:dyDescent="0.25">
      <c r="A184" s="102" t="s">
        <v>2970</v>
      </c>
      <c r="B184" s="93">
        <v>248</v>
      </c>
      <c r="C184" s="123">
        <v>2019</v>
      </c>
      <c r="D184" s="94" t="s">
        <v>4073</v>
      </c>
      <c r="E184" s="123">
        <v>18</v>
      </c>
      <c r="F184" s="123" t="s">
        <v>602</v>
      </c>
      <c r="G184" s="114" t="s">
        <v>2971</v>
      </c>
      <c r="H184" s="123"/>
      <c r="I184" s="123" t="s">
        <v>2704</v>
      </c>
      <c r="J184" s="123" t="s">
        <v>2972</v>
      </c>
      <c r="K184" s="123" t="s">
        <v>627</v>
      </c>
      <c r="L184" s="123" t="s">
        <v>627</v>
      </c>
      <c r="M184" s="123" t="s">
        <v>594</v>
      </c>
      <c r="N184" s="123"/>
      <c r="O184" s="123" t="s">
        <v>2973</v>
      </c>
      <c r="P184" s="123" t="s">
        <v>2973</v>
      </c>
      <c r="Q184" s="123">
        <v>2411019999</v>
      </c>
      <c r="R184" s="104" t="s">
        <v>2976</v>
      </c>
      <c r="S184" s="97">
        <v>90298</v>
      </c>
      <c r="T184" s="97" t="s">
        <v>590</v>
      </c>
      <c r="U184" s="97" t="s">
        <v>2974</v>
      </c>
      <c r="V184" s="97" t="s">
        <v>2975</v>
      </c>
      <c r="W184" s="97" t="s">
        <v>753</v>
      </c>
      <c r="X184" s="183" t="s">
        <v>4996</v>
      </c>
      <c r="Y184" s="95" t="s">
        <v>2976</v>
      </c>
      <c r="Z184" s="123">
        <v>32</v>
      </c>
      <c r="AA184" s="123">
        <v>21</v>
      </c>
      <c r="AB184" s="123">
        <v>3</v>
      </c>
      <c r="AC184" s="123">
        <v>8</v>
      </c>
      <c r="AD184" s="123">
        <v>40</v>
      </c>
      <c r="AE184" s="123">
        <v>19</v>
      </c>
      <c r="AF184" s="123">
        <v>10</v>
      </c>
      <c r="AG184" s="123">
        <v>11</v>
      </c>
      <c r="AH184" s="123">
        <v>40</v>
      </c>
      <c r="AI184" s="123">
        <v>13</v>
      </c>
      <c r="AJ184" s="123">
        <v>19</v>
      </c>
      <c r="AK184" s="123">
        <v>72</v>
      </c>
      <c r="AL184" s="123">
        <v>72</v>
      </c>
      <c r="AM184" s="123">
        <v>65</v>
      </c>
      <c r="AN184" s="123">
        <v>92</v>
      </c>
      <c r="AO184" s="123">
        <v>25</v>
      </c>
      <c r="AP184" s="123">
        <v>14</v>
      </c>
      <c r="AQ184" s="123">
        <v>0</v>
      </c>
      <c r="AR184" s="123">
        <v>0</v>
      </c>
      <c r="AS184" s="123">
        <v>0</v>
      </c>
      <c r="AT184" s="123" t="s">
        <v>483</v>
      </c>
      <c r="AU184" s="123" t="s">
        <v>483</v>
      </c>
      <c r="AV184" s="123" t="s">
        <v>585</v>
      </c>
      <c r="AW184" s="123"/>
      <c r="AX184" s="123" t="s">
        <v>637</v>
      </c>
      <c r="AY184" s="123" t="s">
        <v>483</v>
      </c>
      <c r="AZ184" s="123" t="s">
        <v>483</v>
      </c>
      <c r="BA184" s="123" t="s">
        <v>483</v>
      </c>
      <c r="BB184" s="123" t="s">
        <v>489</v>
      </c>
      <c r="BC184" s="123" t="s">
        <v>489</v>
      </c>
      <c r="BD184" s="123" t="s">
        <v>573</v>
      </c>
      <c r="BE184" s="123" t="s">
        <v>490</v>
      </c>
      <c r="BF184" s="123" t="s">
        <v>483</v>
      </c>
      <c r="BG184" s="123" t="s">
        <v>483</v>
      </c>
      <c r="BH184" s="123" t="s">
        <v>490</v>
      </c>
      <c r="BI184" s="123" t="s">
        <v>490</v>
      </c>
      <c r="BJ184" s="123" t="s">
        <v>490</v>
      </c>
      <c r="BK184" s="123" t="s">
        <v>483</v>
      </c>
      <c r="BL184" s="123" t="s">
        <v>483</v>
      </c>
      <c r="BM184" s="123" t="s">
        <v>483</v>
      </c>
      <c r="BN184" s="123" t="s">
        <v>483</v>
      </c>
      <c r="BO184" s="123" t="s">
        <v>483</v>
      </c>
      <c r="BP184" s="123" t="s">
        <v>483</v>
      </c>
      <c r="BQ184" s="123" t="s">
        <v>483</v>
      </c>
      <c r="BR184" s="123" t="s">
        <v>483</v>
      </c>
      <c r="BS184" s="123" t="s">
        <v>483</v>
      </c>
      <c r="BT184" s="123" t="s">
        <v>483</v>
      </c>
      <c r="BU184" s="123" t="s">
        <v>483</v>
      </c>
      <c r="BV184" s="123" t="s">
        <v>483</v>
      </c>
      <c r="BW184" s="123" t="s">
        <v>483</v>
      </c>
      <c r="BX184" s="123" t="s">
        <v>483</v>
      </c>
      <c r="BY184" s="123" t="s">
        <v>490</v>
      </c>
      <c r="BZ184" s="123" t="s">
        <v>483</v>
      </c>
      <c r="CA184" s="123" t="s">
        <v>483</v>
      </c>
      <c r="CB184" s="123" t="s">
        <v>483</v>
      </c>
      <c r="CC184" s="123" t="s">
        <v>483</v>
      </c>
      <c r="CD184" s="123" t="s">
        <v>483</v>
      </c>
      <c r="CE184" s="123" t="s">
        <v>483</v>
      </c>
      <c r="CF184" s="123"/>
      <c r="CG184" s="123" t="s">
        <v>483</v>
      </c>
      <c r="CH184" s="123" t="s">
        <v>483</v>
      </c>
      <c r="CI184" s="123" t="s">
        <v>483</v>
      </c>
      <c r="CJ184" s="123" t="s">
        <v>483</v>
      </c>
      <c r="CK184" s="123" t="s">
        <v>483</v>
      </c>
      <c r="CL184" s="123" t="s">
        <v>483</v>
      </c>
      <c r="CM184" s="123" t="s">
        <v>483</v>
      </c>
      <c r="CN184" s="123" t="s">
        <v>483</v>
      </c>
      <c r="CO184" s="123" t="s">
        <v>483</v>
      </c>
      <c r="CP184" s="123" t="s">
        <v>483</v>
      </c>
      <c r="CQ184" s="123" t="s">
        <v>483</v>
      </c>
      <c r="CR184" s="123" t="s">
        <v>483</v>
      </c>
      <c r="CS184" s="123" t="s">
        <v>483</v>
      </c>
      <c r="CT184" s="123" t="s">
        <v>483</v>
      </c>
      <c r="CU184" s="123" t="s">
        <v>483</v>
      </c>
      <c r="CV184" s="123" t="s">
        <v>483</v>
      </c>
      <c r="CW184" s="123" t="s">
        <v>483</v>
      </c>
      <c r="CX184" s="123" t="s">
        <v>483</v>
      </c>
      <c r="CY184" s="123" t="s">
        <v>483</v>
      </c>
      <c r="CZ184" s="123" t="s">
        <v>483</v>
      </c>
      <c r="DA184" s="123" t="s">
        <v>483</v>
      </c>
      <c r="DB184" s="123" t="s">
        <v>483</v>
      </c>
      <c r="DC184" s="123" t="s">
        <v>483</v>
      </c>
      <c r="DD184" s="123" t="s">
        <v>483</v>
      </c>
      <c r="DE184" s="123" t="s">
        <v>483</v>
      </c>
      <c r="DF184" s="123" t="s">
        <v>483</v>
      </c>
      <c r="DG184" s="123" t="s">
        <v>483</v>
      </c>
      <c r="DH184" s="123" t="s">
        <v>483</v>
      </c>
      <c r="DI184" s="123" t="s">
        <v>483</v>
      </c>
      <c r="DJ184" s="123" t="s">
        <v>483</v>
      </c>
      <c r="DK184" s="123" t="s">
        <v>483</v>
      </c>
      <c r="DL184" s="123" t="s">
        <v>483</v>
      </c>
      <c r="DM184" s="123" t="s">
        <v>675</v>
      </c>
      <c r="DN184" s="123" t="s">
        <v>490</v>
      </c>
      <c r="DO184" s="123" t="s">
        <v>483</v>
      </c>
      <c r="DP184" s="123" t="s">
        <v>483</v>
      </c>
      <c r="DQ184" s="123" t="s">
        <v>483</v>
      </c>
      <c r="DR184" s="123" t="s">
        <v>483</v>
      </c>
      <c r="DS184" s="123" t="s">
        <v>483</v>
      </c>
      <c r="DT184" s="123" t="s">
        <v>483</v>
      </c>
      <c r="DU184" s="123" t="s">
        <v>483</v>
      </c>
      <c r="DV184" s="123" t="s">
        <v>483</v>
      </c>
      <c r="DW184" s="123" t="s">
        <v>483</v>
      </c>
      <c r="DX184" s="123" t="s">
        <v>483</v>
      </c>
      <c r="DY184" s="123" t="s">
        <v>483</v>
      </c>
      <c r="DZ184" s="123" t="s">
        <v>483</v>
      </c>
      <c r="EA184" s="123" t="s">
        <v>483</v>
      </c>
      <c r="EB184" s="123" t="s">
        <v>490</v>
      </c>
      <c r="EC184" s="123" t="s">
        <v>483</v>
      </c>
      <c r="ED184" s="123" t="s">
        <v>490</v>
      </c>
      <c r="EE184" s="123">
        <v>5</v>
      </c>
      <c r="EF184" s="123">
        <v>2</v>
      </c>
      <c r="EG184" s="123">
        <v>0</v>
      </c>
      <c r="EH184" s="123" t="s">
        <v>483</v>
      </c>
      <c r="EI184" s="123" t="s">
        <v>483</v>
      </c>
      <c r="EJ184" s="123" t="s">
        <v>489</v>
      </c>
      <c r="EK184" s="123" t="s">
        <v>490</v>
      </c>
      <c r="EL184" s="123" t="s">
        <v>483</v>
      </c>
      <c r="EM184" s="123" t="s">
        <v>490</v>
      </c>
      <c r="EN184" s="123" t="s">
        <v>483</v>
      </c>
      <c r="EO184" s="123" t="s">
        <v>483</v>
      </c>
      <c r="EP184" s="123" t="s">
        <v>483</v>
      </c>
      <c r="EQ184" s="123" t="s">
        <v>483</v>
      </c>
      <c r="ER184" s="123" t="s">
        <v>483</v>
      </c>
      <c r="ES184" s="123" t="s">
        <v>490</v>
      </c>
      <c r="ET184" s="123" t="s">
        <v>490</v>
      </c>
      <c r="EU184" s="123" t="s">
        <v>483</v>
      </c>
      <c r="EV184" s="123" t="s">
        <v>490</v>
      </c>
      <c r="EW184" s="123" t="s">
        <v>483</v>
      </c>
      <c r="EX184" s="123" t="s">
        <v>483</v>
      </c>
      <c r="EY184" s="123" t="s">
        <v>490</v>
      </c>
      <c r="EZ184" s="123" t="s">
        <v>490</v>
      </c>
      <c r="FA184" s="123" t="s">
        <v>490</v>
      </c>
      <c r="FB184" s="123" t="s">
        <v>490</v>
      </c>
      <c r="FC184" s="123" t="s">
        <v>490</v>
      </c>
      <c r="FD184" s="123" t="s">
        <v>483</v>
      </c>
      <c r="FE184" s="123" t="s">
        <v>483</v>
      </c>
      <c r="FF184" s="123" t="s">
        <v>490</v>
      </c>
      <c r="FG184" s="123" t="s">
        <v>490</v>
      </c>
      <c r="FH184" s="123" t="s">
        <v>483</v>
      </c>
      <c r="FI184" s="123" t="s">
        <v>483</v>
      </c>
      <c r="FJ184" s="123" t="s">
        <v>490</v>
      </c>
      <c r="FK184" s="123" t="s">
        <v>483</v>
      </c>
      <c r="FL184" s="123" t="s">
        <v>483</v>
      </c>
      <c r="FM184" s="123" t="s">
        <v>483</v>
      </c>
      <c r="FN184" s="123" t="s">
        <v>490</v>
      </c>
      <c r="FO184" s="123" t="s">
        <v>483</v>
      </c>
      <c r="FP184" s="123" t="s">
        <v>483</v>
      </c>
      <c r="FQ184" s="123" t="s">
        <v>483</v>
      </c>
      <c r="FR184" s="123" t="s">
        <v>483</v>
      </c>
      <c r="FS184" s="123" t="s">
        <v>483</v>
      </c>
      <c r="FT184" s="123" t="s">
        <v>483</v>
      </c>
      <c r="FU184" s="123" t="s">
        <v>483</v>
      </c>
      <c r="FV184" s="123" t="s">
        <v>490</v>
      </c>
      <c r="FW184" s="123" t="s">
        <v>483</v>
      </c>
      <c r="FX184" s="123" t="s">
        <v>483</v>
      </c>
      <c r="FY184" s="123" t="s">
        <v>490</v>
      </c>
      <c r="FZ184" s="123" t="s">
        <v>483</v>
      </c>
      <c r="GA184" s="123" t="s">
        <v>483</v>
      </c>
      <c r="GB184" s="123" t="s">
        <v>483</v>
      </c>
      <c r="GC184" s="123" t="s">
        <v>483</v>
      </c>
      <c r="GD184" s="123" t="s">
        <v>483</v>
      </c>
      <c r="GE184" s="123" t="s">
        <v>483</v>
      </c>
      <c r="GF184" s="123" t="s">
        <v>483</v>
      </c>
      <c r="GG184" s="123" t="s">
        <v>483</v>
      </c>
      <c r="GH184" s="123" t="s">
        <v>483</v>
      </c>
      <c r="GI184" s="123" t="s">
        <v>483</v>
      </c>
      <c r="GJ184" s="123" t="s">
        <v>483</v>
      </c>
      <c r="GK184" s="123" t="s">
        <v>490</v>
      </c>
      <c r="GL184" s="123" t="s">
        <v>483</v>
      </c>
      <c r="GM184" s="123" t="s">
        <v>483</v>
      </c>
      <c r="GN184" s="123" t="s">
        <v>483</v>
      </c>
      <c r="GO184" s="123" t="s">
        <v>483</v>
      </c>
      <c r="GP184" s="123" t="s">
        <v>483</v>
      </c>
      <c r="GQ184" s="123" t="s">
        <v>489</v>
      </c>
      <c r="GR184" s="123" t="s">
        <v>490</v>
      </c>
      <c r="GS184" s="123" t="s">
        <v>483</v>
      </c>
      <c r="GT184" s="123" t="s">
        <v>483</v>
      </c>
      <c r="GU184" s="123" t="s">
        <v>483</v>
      </c>
      <c r="GV184" s="123" t="s">
        <v>490</v>
      </c>
      <c r="GW184" s="123" t="s">
        <v>483</v>
      </c>
      <c r="GX184" s="123" t="s">
        <v>483</v>
      </c>
      <c r="GY184" s="123" t="s">
        <v>483</v>
      </c>
      <c r="GZ184" s="123" t="s">
        <v>483</v>
      </c>
      <c r="HA184" s="123" t="s">
        <v>483</v>
      </c>
      <c r="HB184" s="123" t="s">
        <v>489</v>
      </c>
      <c r="HC184" s="123" t="s">
        <v>483</v>
      </c>
      <c r="HD184" s="123" t="s">
        <v>483</v>
      </c>
      <c r="HE184" s="123" t="s">
        <v>483</v>
      </c>
      <c r="HF184" s="123" t="s">
        <v>483</v>
      </c>
      <c r="HG184" s="123" t="s">
        <v>483</v>
      </c>
      <c r="HH184" s="123" t="s">
        <v>483</v>
      </c>
      <c r="HI184" s="123" t="s">
        <v>483</v>
      </c>
      <c r="HJ184" s="123" t="s">
        <v>483</v>
      </c>
      <c r="HK184" s="123" t="s">
        <v>490</v>
      </c>
      <c r="HL184" s="123" t="s">
        <v>490</v>
      </c>
      <c r="HM184" s="123" t="s">
        <v>483</v>
      </c>
      <c r="HN184" s="123" t="s">
        <v>483</v>
      </c>
      <c r="HO184" s="123" t="s">
        <v>483</v>
      </c>
      <c r="HP184" s="123" t="s">
        <v>483</v>
      </c>
      <c r="HQ184" s="123" t="s">
        <v>483</v>
      </c>
      <c r="HR184" s="123" t="s">
        <v>483</v>
      </c>
      <c r="HS184" s="123" t="s">
        <v>483</v>
      </c>
      <c r="HT184" s="123" t="s">
        <v>483</v>
      </c>
      <c r="HU184" s="123" t="s">
        <v>483</v>
      </c>
      <c r="HV184" s="123" t="s">
        <v>489</v>
      </c>
      <c r="HW184" s="123" t="s">
        <v>483</v>
      </c>
      <c r="HX184" s="123" t="s">
        <v>483</v>
      </c>
      <c r="HY184" s="123" t="s">
        <v>483</v>
      </c>
      <c r="HZ184" s="123" t="s">
        <v>483</v>
      </c>
      <c r="IA184" s="123" t="s">
        <v>483</v>
      </c>
      <c r="IB184" s="123" t="s">
        <v>483</v>
      </c>
      <c r="IC184" s="123" t="s">
        <v>483</v>
      </c>
      <c r="ID184" s="123" t="s">
        <v>483</v>
      </c>
      <c r="IE184" s="123" t="s">
        <v>489</v>
      </c>
      <c r="IF184" s="123" t="s">
        <v>483</v>
      </c>
      <c r="IG184" s="123" t="s">
        <v>483</v>
      </c>
      <c r="IH184" s="123" t="s">
        <v>483</v>
      </c>
      <c r="II184" s="123" t="s">
        <v>483</v>
      </c>
      <c r="IJ184" s="123" t="s">
        <v>489</v>
      </c>
      <c r="IK184" s="123" t="s">
        <v>483</v>
      </c>
      <c r="IL184" s="123" t="s">
        <v>483</v>
      </c>
      <c r="IM184" s="123" t="s">
        <v>483</v>
      </c>
      <c r="IN184" s="123">
        <v>3</v>
      </c>
      <c r="IO184" s="123">
        <v>4</v>
      </c>
      <c r="IP184" s="123">
        <v>0</v>
      </c>
      <c r="IQ184" s="123">
        <v>1</v>
      </c>
      <c r="IR184" s="123">
        <v>5</v>
      </c>
      <c r="IS184" s="123">
        <v>0</v>
      </c>
      <c r="IT184" s="123">
        <v>0</v>
      </c>
      <c r="IU184" s="123">
        <v>0</v>
      </c>
      <c r="IV184" s="123">
        <v>5</v>
      </c>
      <c r="IW184" s="123">
        <v>0</v>
      </c>
      <c r="IX184" s="123">
        <v>1</v>
      </c>
      <c r="IY184" s="123">
        <v>0</v>
      </c>
      <c r="IZ184" s="123">
        <v>1</v>
      </c>
      <c r="JA184" s="123">
        <v>0</v>
      </c>
      <c r="JB184" s="123">
        <v>0</v>
      </c>
      <c r="JC184" s="123">
        <v>0</v>
      </c>
      <c r="JD184" s="123">
        <v>1</v>
      </c>
      <c r="JE184" s="123">
        <v>0</v>
      </c>
      <c r="JF184" s="123">
        <v>0</v>
      </c>
      <c r="JG184" s="123">
        <v>0</v>
      </c>
      <c r="JH184" s="123">
        <v>2</v>
      </c>
      <c r="JI184" s="123">
        <v>0</v>
      </c>
      <c r="JJ184" s="123">
        <v>3</v>
      </c>
      <c r="JK184" s="123">
        <v>0</v>
      </c>
      <c r="JL184" s="123">
        <v>2</v>
      </c>
      <c r="JM184" s="123">
        <v>0</v>
      </c>
      <c r="JN184" s="123">
        <v>23</v>
      </c>
      <c r="JO184" s="123">
        <v>5</v>
      </c>
      <c r="JP184" s="123">
        <v>28</v>
      </c>
      <c r="JQ184" s="123">
        <v>11</v>
      </c>
      <c r="JR184" s="123" t="s">
        <v>1587</v>
      </c>
      <c r="JS184" s="123" t="s">
        <v>489</v>
      </c>
      <c r="JT184" s="123" t="s">
        <v>489</v>
      </c>
      <c r="JU184" s="123" t="s">
        <v>489</v>
      </c>
      <c r="JV184" s="123" t="s">
        <v>489</v>
      </c>
      <c r="JW184" s="123" t="s">
        <v>483</v>
      </c>
      <c r="JX184" s="123" t="s">
        <v>483</v>
      </c>
      <c r="JY184" s="123" t="s">
        <v>483</v>
      </c>
      <c r="JZ184" s="123" t="s">
        <v>483</v>
      </c>
      <c r="KA184" s="123" t="s">
        <v>483</v>
      </c>
      <c r="KB184" s="123" t="s">
        <v>483</v>
      </c>
      <c r="KC184" s="123" t="s">
        <v>489</v>
      </c>
      <c r="KD184" s="123" t="s">
        <v>740</v>
      </c>
      <c r="KE184" s="123" t="s">
        <v>2977</v>
      </c>
      <c r="KF184" s="123" t="s">
        <v>2978</v>
      </c>
      <c r="KG184" s="123" t="s">
        <v>935</v>
      </c>
      <c r="KH184" s="123" t="s">
        <v>500</v>
      </c>
      <c r="KI184" s="123">
        <v>2</v>
      </c>
      <c r="KJ184" s="123" t="s">
        <v>483</v>
      </c>
      <c r="KK184" s="123" t="s">
        <v>483</v>
      </c>
      <c r="KL184" s="123" t="s">
        <v>483</v>
      </c>
      <c r="KM184" s="123" t="s">
        <v>483</v>
      </c>
      <c r="KN184" s="123" t="s">
        <v>483</v>
      </c>
      <c r="KO184" s="123" t="s">
        <v>483</v>
      </c>
      <c r="KP184" s="123" t="s">
        <v>483</v>
      </c>
      <c r="KQ184" s="123" t="s">
        <v>483</v>
      </c>
      <c r="KR184" s="123" t="s">
        <v>483</v>
      </c>
      <c r="KS184" s="123" t="s">
        <v>483</v>
      </c>
      <c r="KT184" s="123" t="s">
        <v>483</v>
      </c>
      <c r="KU184" s="123" t="s">
        <v>483</v>
      </c>
      <c r="KV184" s="123" t="s">
        <v>490</v>
      </c>
      <c r="KW184" s="123" t="s">
        <v>483</v>
      </c>
      <c r="KX184" s="123" t="s">
        <v>483</v>
      </c>
      <c r="KY184" s="123" t="s">
        <v>483</v>
      </c>
      <c r="KZ184" s="123" t="s">
        <v>483</v>
      </c>
      <c r="LA184" s="123" t="s">
        <v>483</v>
      </c>
      <c r="LB184" s="123" t="s">
        <v>483</v>
      </c>
      <c r="LC184" s="123" t="s">
        <v>483</v>
      </c>
      <c r="LD184" s="123" t="s">
        <v>483</v>
      </c>
      <c r="LE184" s="123" t="s">
        <v>483</v>
      </c>
      <c r="LF184" s="123">
        <v>8</v>
      </c>
      <c r="LG184" s="123">
        <v>5</v>
      </c>
      <c r="LH184" s="123">
        <v>0</v>
      </c>
      <c r="LI184" s="123">
        <v>13</v>
      </c>
      <c r="LJ184" s="123">
        <v>5</v>
      </c>
      <c r="LK184" s="123">
        <v>12</v>
      </c>
      <c r="LL184" s="123">
        <v>6</v>
      </c>
      <c r="LM184" s="123">
        <v>4</v>
      </c>
      <c r="LN184" s="123" t="s">
        <v>483</v>
      </c>
      <c r="LO184" s="123" t="s">
        <v>483</v>
      </c>
      <c r="LP184" s="123" t="s">
        <v>483</v>
      </c>
      <c r="LQ184" s="123" t="s">
        <v>483</v>
      </c>
      <c r="LR184" s="123" t="s">
        <v>483</v>
      </c>
      <c r="LS184" s="123" t="s">
        <v>489</v>
      </c>
      <c r="LT184" s="123" t="s">
        <v>483</v>
      </c>
      <c r="LU184" s="123" t="s">
        <v>489</v>
      </c>
      <c r="LV184" s="123" t="s">
        <v>489</v>
      </c>
      <c r="LW184" s="123" t="s">
        <v>483</v>
      </c>
      <c r="LX184" s="123" t="s">
        <v>483</v>
      </c>
      <c r="LY184" s="123" t="s">
        <v>489</v>
      </c>
      <c r="LZ184" s="123" t="s">
        <v>489</v>
      </c>
      <c r="MA184" s="123" t="s">
        <v>489</v>
      </c>
      <c r="MB184" s="123" t="s">
        <v>483</v>
      </c>
      <c r="MC184" s="123" t="s">
        <v>483</v>
      </c>
      <c r="MD184" s="123" t="s">
        <v>483</v>
      </c>
      <c r="ME184" s="123" t="s">
        <v>483</v>
      </c>
      <c r="MF184" s="123" t="s">
        <v>483</v>
      </c>
      <c r="MG184" s="123" t="s">
        <v>483</v>
      </c>
      <c r="MH184" s="123" t="s">
        <v>483</v>
      </c>
      <c r="MI184" s="123" t="s">
        <v>483</v>
      </c>
      <c r="MJ184" s="123" t="s">
        <v>483</v>
      </c>
      <c r="MK184" s="123" t="s">
        <v>483</v>
      </c>
      <c r="ML184" s="123" t="s">
        <v>483</v>
      </c>
      <c r="MM184" s="123" t="s">
        <v>483</v>
      </c>
      <c r="MN184" s="123" t="s">
        <v>483</v>
      </c>
      <c r="MO184" s="123" t="s">
        <v>483</v>
      </c>
      <c r="MP184" s="123" t="s">
        <v>483</v>
      </c>
      <c r="MQ184" s="123" t="s">
        <v>483</v>
      </c>
      <c r="MR184" s="123" t="s">
        <v>483</v>
      </c>
      <c r="MS184" s="123" t="s">
        <v>483</v>
      </c>
      <c r="MT184" s="123" t="s">
        <v>483</v>
      </c>
      <c r="MU184" s="123" t="s">
        <v>483</v>
      </c>
      <c r="MV184" s="123" t="s">
        <v>483</v>
      </c>
      <c r="MW184" s="123" t="s">
        <v>489</v>
      </c>
      <c r="MX184" s="123" t="s">
        <v>483</v>
      </c>
      <c r="MY184" s="123" t="s">
        <v>483</v>
      </c>
      <c r="MZ184" s="123" t="s">
        <v>483</v>
      </c>
      <c r="NA184" s="123" t="s">
        <v>483</v>
      </c>
      <c r="NB184" s="123" t="s">
        <v>483</v>
      </c>
      <c r="NC184" s="123" t="s">
        <v>483</v>
      </c>
      <c r="ND184" s="123" t="s">
        <v>483</v>
      </c>
      <c r="NE184" s="123" t="s">
        <v>483</v>
      </c>
      <c r="NF184" s="123" t="s">
        <v>483</v>
      </c>
      <c r="NG184" s="123" t="s">
        <v>483</v>
      </c>
      <c r="NH184" s="123" t="s">
        <v>483</v>
      </c>
      <c r="NI184" s="123" t="s">
        <v>483</v>
      </c>
      <c r="NJ184" s="123" t="s">
        <v>483</v>
      </c>
      <c r="NK184" s="123" t="s">
        <v>483</v>
      </c>
      <c r="NL184" s="123" t="s">
        <v>489</v>
      </c>
      <c r="NM184" s="123" t="s">
        <v>483</v>
      </c>
      <c r="NN184" s="123" t="s">
        <v>483</v>
      </c>
      <c r="NO184" s="123" t="s">
        <v>483</v>
      </c>
      <c r="NP184" s="123" t="s">
        <v>483</v>
      </c>
      <c r="NQ184" s="123" t="s">
        <v>483</v>
      </c>
      <c r="NR184" s="123" t="s">
        <v>483</v>
      </c>
      <c r="NS184" s="123" t="s">
        <v>483</v>
      </c>
      <c r="NT184" s="123" t="s">
        <v>483</v>
      </c>
      <c r="NU184" s="123" t="s">
        <v>483</v>
      </c>
      <c r="NV184" s="123" t="s">
        <v>483</v>
      </c>
      <c r="NW184" s="123" t="s">
        <v>489</v>
      </c>
      <c r="NX184" s="123" t="s">
        <v>483</v>
      </c>
      <c r="NY184" s="123" t="s">
        <v>483</v>
      </c>
      <c r="NZ184" s="123" t="s">
        <v>483</v>
      </c>
      <c r="OA184" s="123" t="s">
        <v>483</v>
      </c>
      <c r="OB184" s="123" t="s">
        <v>483</v>
      </c>
      <c r="OC184" s="123" t="s">
        <v>483</v>
      </c>
      <c r="OD184" s="123" t="s">
        <v>483</v>
      </c>
      <c r="OE184" s="123" t="s">
        <v>483</v>
      </c>
      <c r="OF184" s="123" t="s">
        <v>483</v>
      </c>
      <c r="OG184" s="123" t="s">
        <v>489</v>
      </c>
      <c r="OH184" s="123" t="s">
        <v>483</v>
      </c>
      <c r="OI184" s="123" t="s">
        <v>483</v>
      </c>
      <c r="OJ184" s="123" t="s">
        <v>483</v>
      </c>
      <c r="OK184" s="123" t="s">
        <v>483</v>
      </c>
      <c r="OL184" s="123" t="s">
        <v>483</v>
      </c>
      <c r="OM184" s="123" t="s">
        <v>483</v>
      </c>
      <c r="ON184" s="123" t="s">
        <v>483</v>
      </c>
      <c r="OO184" s="123" t="s">
        <v>483</v>
      </c>
      <c r="OP184" s="123" t="s">
        <v>483</v>
      </c>
      <c r="OQ184" s="123" t="s">
        <v>483</v>
      </c>
      <c r="OR184" s="123" t="s">
        <v>483</v>
      </c>
      <c r="OS184" s="123" t="s">
        <v>483</v>
      </c>
      <c r="OT184" s="123" t="s">
        <v>483</v>
      </c>
      <c r="OU184" s="123" t="s">
        <v>483</v>
      </c>
      <c r="OV184" s="123" t="s">
        <v>483</v>
      </c>
      <c r="OW184" s="123" t="s">
        <v>575</v>
      </c>
      <c r="OX184" s="123" t="s">
        <v>483</v>
      </c>
      <c r="OY184" s="123" t="s">
        <v>483</v>
      </c>
      <c r="OZ184" s="123" t="s">
        <v>483</v>
      </c>
      <c r="PA184" s="123" t="s">
        <v>483</v>
      </c>
      <c r="PB184" s="123" t="s">
        <v>483</v>
      </c>
      <c r="PC184" s="123" t="s">
        <v>483</v>
      </c>
      <c r="PD184" s="123" t="s">
        <v>483</v>
      </c>
      <c r="PE184" s="123" t="s">
        <v>483</v>
      </c>
      <c r="PF184" s="123" t="s">
        <v>483</v>
      </c>
      <c r="PG184" s="123" t="s">
        <v>483</v>
      </c>
      <c r="PH184" s="123" t="s">
        <v>483</v>
      </c>
      <c r="PI184" s="123" t="s">
        <v>483</v>
      </c>
      <c r="PJ184" s="123" t="s">
        <v>483</v>
      </c>
      <c r="PK184" s="123" t="s">
        <v>483</v>
      </c>
      <c r="PL184" s="123" t="s">
        <v>483</v>
      </c>
      <c r="PM184" s="123" t="s">
        <v>489</v>
      </c>
      <c r="PN184" s="123" t="s">
        <v>483</v>
      </c>
      <c r="PO184" s="123" t="s">
        <v>483</v>
      </c>
      <c r="PP184" s="123" t="s">
        <v>483</v>
      </c>
      <c r="PQ184" s="123" t="s">
        <v>490</v>
      </c>
      <c r="PR184" s="123" t="s">
        <v>483</v>
      </c>
      <c r="PS184" s="123" t="s">
        <v>483</v>
      </c>
      <c r="PT184" s="123" t="s">
        <v>483</v>
      </c>
      <c r="PU184" s="123" t="s">
        <v>574</v>
      </c>
      <c r="PV184" s="123" t="s">
        <v>574</v>
      </c>
      <c r="PW184" s="123" t="s">
        <v>574</v>
      </c>
      <c r="PX184" s="123" t="s">
        <v>574</v>
      </c>
      <c r="PY184" s="123" t="s">
        <v>574</v>
      </c>
      <c r="PZ184" s="123" t="s">
        <v>490</v>
      </c>
      <c r="QA184" s="123" t="s">
        <v>682</v>
      </c>
      <c r="QB184" s="123" t="s">
        <v>483</v>
      </c>
      <c r="QC184" s="123" t="s">
        <v>616</v>
      </c>
      <c r="QD184" s="123" t="s">
        <v>483</v>
      </c>
      <c r="QE184" s="123" t="s">
        <v>2979</v>
      </c>
      <c r="QF184" s="123"/>
      <c r="QG184" s="123"/>
      <c r="QH184" s="123" t="s">
        <v>483</v>
      </c>
      <c r="QI184" s="123" t="s">
        <v>483</v>
      </c>
      <c r="QJ184" s="123" t="s">
        <v>483</v>
      </c>
      <c r="QK184" s="123"/>
      <c r="QL184" s="123" t="s">
        <v>483</v>
      </c>
      <c r="QM184" s="123" t="s">
        <v>483</v>
      </c>
      <c r="QN184" s="123" t="s">
        <v>483</v>
      </c>
      <c r="QO184" s="123" t="s">
        <v>483</v>
      </c>
      <c r="QP184" s="123" t="s">
        <v>483</v>
      </c>
      <c r="QQ184" s="123">
        <v>5</v>
      </c>
      <c r="QR184" s="123">
        <v>1</v>
      </c>
      <c r="QS184" s="123">
        <v>3</v>
      </c>
      <c r="QT184" s="123" t="s">
        <v>2980</v>
      </c>
      <c r="QU184" s="90" t="s">
        <v>4481</v>
      </c>
      <c r="QV184" s="90" t="s">
        <v>4484</v>
      </c>
      <c r="QW184" s="125" t="s">
        <v>4969</v>
      </c>
      <c r="QX184" s="79" t="s">
        <v>483</v>
      </c>
      <c r="QY184" s="80" t="s">
        <v>483</v>
      </c>
      <c r="QZ184" s="79" t="s">
        <v>483</v>
      </c>
      <c r="RA184" s="52" t="s">
        <v>483</v>
      </c>
      <c r="RB184" s="79">
        <v>72</v>
      </c>
      <c r="RC184" s="79">
        <v>40</v>
      </c>
      <c r="RD184" s="79">
        <v>32</v>
      </c>
      <c r="RE184" s="132">
        <v>62</v>
      </c>
      <c r="RF184" s="132">
        <v>32</v>
      </c>
      <c r="RG184" s="132">
        <v>30</v>
      </c>
      <c r="RH184" s="84">
        <v>65</v>
      </c>
      <c r="RI184" s="84">
        <v>40</v>
      </c>
      <c r="RJ184" s="84">
        <v>25</v>
      </c>
      <c r="RK184" s="80">
        <v>65</v>
      </c>
      <c r="RL184" s="80">
        <v>34</v>
      </c>
      <c r="RM184" s="80">
        <v>31</v>
      </c>
      <c r="RN184" s="132">
        <v>20</v>
      </c>
      <c r="RO184" s="84">
        <v>17</v>
      </c>
      <c r="RP184" s="80" t="s">
        <v>483</v>
      </c>
      <c r="RQ184" s="52" t="s">
        <v>4619</v>
      </c>
      <c r="RR184" s="80" t="s">
        <v>483</v>
      </c>
      <c r="RS184" s="80">
        <v>0</v>
      </c>
      <c r="RT184" s="80">
        <v>1</v>
      </c>
      <c r="RU184" s="80">
        <v>0</v>
      </c>
      <c r="RV184" s="80">
        <v>0</v>
      </c>
      <c r="RW184" s="80" t="s">
        <v>5449</v>
      </c>
      <c r="RX184" s="80">
        <v>0</v>
      </c>
      <c r="RY184" s="219" t="s">
        <v>483</v>
      </c>
      <c r="RZ184" s="219" t="s">
        <v>6868</v>
      </c>
      <c r="SA184" s="184" t="s">
        <v>6872</v>
      </c>
      <c r="SB184" s="90" t="s">
        <v>4781</v>
      </c>
      <c r="SC184" s="90" t="s">
        <v>4781</v>
      </c>
      <c r="SD184" s="224" t="s">
        <v>6770</v>
      </c>
      <c r="SE184" s="123"/>
      <c r="SF184" s="114"/>
      <c r="SG184" s="114"/>
      <c r="SH184" s="114"/>
      <c r="SI184" s="114"/>
      <c r="SJ184" s="114"/>
      <c r="SK184" s="114"/>
      <c r="SL184" s="114"/>
      <c r="SM184" s="114"/>
      <c r="SN184" s="242"/>
      <c r="SO184" s="114"/>
      <c r="SQ184" s="123"/>
      <c r="SR184" s="238" t="s">
        <v>6585</v>
      </c>
      <c r="ST184" s="90" t="s">
        <v>483</v>
      </c>
      <c r="SV184" s="236" t="s">
        <v>4484</v>
      </c>
    </row>
    <row r="185" spans="1:516" s="98" customFormat="1" ht="84.75" customHeight="1" x14ac:dyDescent="0.25">
      <c r="A185" s="123" t="s">
        <v>2981</v>
      </c>
      <c r="B185" s="93">
        <v>249</v>
      </c>
      <c r="C185" s="123">
        <v>2019</v>
      </c>
      <c r="D185" s="94" t="s">
        <v>4073</v>
      </c>
      <c r="E185" s="123">
        <v>18</v>
      </c>
      <c r="F185" s="123" t="s">
        <v>602</v>
      </c>
      <c r="G185" s="114" t="s">
        <v>2982</v>
      </c>
      <c r="H185" s="123"/>
      <c r="I185" s="123" t="s">
        <v>2704</v>
      </c>
      <c r="J185" s="123" t="s">
        <v>2983</v>
      </c>
      <c r="K185" s="123" t="s">
        <v>657</v>
      </c>
      <c r="L185" s="123" t="s">
        <v>2984</v>
      </c>
      <c r="M185" s="123">
        <v>111</v>
      </c>
      <c r="N185" s="123"/>
      <c r="O185" s="123" t="s">
        <v>608</v>
      </c>
      <c r="P185" s="123" t="s">
        <v>522</v>
      </c>
      <c r="Q185" s="123">
        <v>2464721488</v>
      </c>
      <c r="R185" s="95" t="s">
        <v>2985</v>
      </c>
      <c r="S185" s="97">
        <v>90500</v>
      </c>
      <c r="T185" s="97" t="s">
        <v>590</v>
      </c>
      <c r="U185" s="97"/>
      <c r="V185" s="97" t="s">
        <v>4647</v>
      </c>
      <c r="W185" s="97" t="s">
        <v>490</v>
      </c>
      <c r="X185" s="186">
        <v>2471007547</v>
      </c>
      <c r="Y185" s="95" t="s">
        <v>2986</v>
      </c>
      <c r="Z185" s="123">
        <v>12</v>
      </c>
      <c r="AA185" s="123">
        <v>6</v>
      </c>
      <c r="AB185" s="123">
        <v>6</v>
      </c>
      <c r="AC185" s="123">
        <v>0</v>
      </c>
      <c r="AD185" s="123">
        <v>12</v>
      </c>
      <c r="AE185" s="123">
        <v>9</v>
      </c>
      <c r="AF185" s="123">
        <v>3</v>
      </c>
      <c r="AG185" s="123">
        <v>0</v>
      </c>
      <c r="AH185" s="123">
        <v>15</v>
      </c>
      <c r="AI185" s="123">
        <v>9</v>
      </c>
      <c r="AJ185" s="123">
        <v>0</v>
      </c>
      <c r="AK185" s="123">
        <v>24</v>
      </c>
      <c r="AL185" s="123">
        <v>40</v>
      </c>
      <c r="AM185" s="123">
        <v>74</v>
      </c>
      <c r="AN185" s="123">
        <v>89</v>
      </c>
      <c r="AO185" s="123">
        <v>65</v>
      </c>
      <c r="AP185" s="123">
        <v>2</v>
      </c>
      <c r="AQ185" s="123">
        <v>30</v>
      </c>
      <c r="AR185" s="123">
        <v>15</v>
      </c>
      <c r="AS185" s="123">
        <v>15</v>
      </c>
      <c r="AT185" s="123" t="s">
        <v>483</v>
      </c>
      <c r="AU185" s="123" t="s">
        <v>483</v>
      </c>
      <c r="AV185" s="123" t="s">
        <v>585</v>
      </c>
      <c r="AW185" s="123">
        <v>65</v>
      </c>
      <c r="AX185" s="123" t="s">
        <v>835</v>
      </c>
      <c r="AY185" s="123" t="s">
        <v>489</v>
      </c>
      <c r="AZ185" s="123" t="s">
        <v>489</v>
      </c>
      <c r="BA185" s="123" t="s">
        <v>483</v>
      </c>
      <c r="BB185" s="123" t="s">
        <v>483</v>
      </c>
      <c r="BC185" s="123" t="s">
        <v>489</v>
      </c>
      <c r="BD185" s="123" t="s">
        <v>490</v>
      </c>
      <c r="BE185" s="123" t="s">
        <v>483</v>
      </c>
      <c r="BF185" s="123" t="s">
        <v>483</v>
      </c>
      <c r="BG185" s="123" t="s">
        <v>483</v>
      </c>
      <c r="BH185" s="123" t="s">
        <v>483</v>
      </c>
      <c r="BI185" s="123" t="s">
        <v>483</v>
      </c>
      <c r="BJ185" s="123" t="s">
        <v>483</v>
      </c>
      <c r="BK185" s="123" t="s">
        <v>483</v>
      </c>
      <c r="BL185" s="123" t="s">
        <v>483</v>
      </c>
      <c r="BM185" s="123" t="s">
        <v>483</v>
      </c>
      <c r="BN185" s="123" t="s">
        <v>483</v>
      </c>
      <c r="BO185" s="123" t="s">
        <v>483</v>
      </c>
      <c r="BP185" s="123" t="s">
        <v>483</v>
      </c>
      <c r="BQ185" s="123" t="s">
        <v>483</v>
      </c>
      <c r="BR185" s="123" t="s">
        <v>483</v>
      </c>
      <c r="BS185" s="123" t="s">
        <v>483</v>
      </c>
      <c r="BT185" s="123" t="s">
        <v>483</v>
      </c>
      <c r="BU185" s="123" t="s">
        <v>483</v>
      </c>
      <c r="BV185" s="123" t="s">
        <v>490</v>
      </c>
      <c r="BW185" s="123" t="s">
        <v>490</v>
      </c>
      <c r="BX185" s="123" t="s">
        <v>483</v>
      </c>
      <c r="BY185" s="123" t="s">
        <v>490</v>
      </c>
      <c r="BZ185" s="123" t="s">
        <v>483</v>
      </c>
      <c r="CA185" s="123" t="s">
        <v>483</v>
      </c>
      <c r="CB185" s="123" t="s">
        <v>483</v>
      </c>
      <c r="CC185" s="123" t="s">
        <v>490</v>
      </c>
      <c r="CD185" s="123" t="s">
        <v>490</v>
      </c>
      <c r="CE185" s="123" t="s">
        <v>490</v>
      </c>
      <c r="CF185" s="123"/>
      <c r="CG185" s="123" t="s">
        <v>483</v>
      </c>
      <c r="CH185" s="123" t="s">
        <v>483</v>
      </c>
      <c r="CI185" s="123" t="s">
        <v>483</v>
      </c>
      <c r="CJ185" s="123" t="s">
        <v>483</v>
      </c>
      <c r="CK185" s="123" t="s">
        <v>483</v>
      </c>
      <c r="CL185" s="123" t="s">
        <v>483</v>
      </c>
      <c r="CM185" s="123" t="s">
        <v>489</v>
      </c>
      <c r="CN185" s="123" t="s">
        <v>483</v>
      </c>
      <c r="CO185" s="123" t="s">
        <v>483</v>
      </c>
      <c r="CP185" s="123" t="s">
        <v>483</v>
      </c>
      <c r="CQ185" s="123" t="s">
        <v>483</v>
      </c>
      <c r="CR185" s="123" t="s">
        <v>483</v>
      </c>
      <c r="CS185" s="123" t="s">
        <v>483</v>
      </c>
      <c r="CT185" s="123" t="s">
        <v>483</v>
      </c>
      <c r="CU185" s="123" t="s">
        <v>483</v>
      </c>
      <c r="CV185" s="123" t="s">
        <v>483</v>
      </c>
      <c r="CW185" s="123" t="s">
        <v>483</v>
      </c>
      <c r="CX185" s="123" t="s">
        <v>483</v>
      </c>
      <c r="CY185" s="123" t="s">
        <v>489</v>
      </c>
      <c r="CZ185" s="123" t="s">
        <v>483</v>
      </c>
      <c r="DA185" s="123" t="s">
        <v>483</v>
      </c>
      <c r="DB185" s="123" t="s">
        <v>483</v>
      </c>
      <c r="DC185" s="123" t="s">
        <v>483</v>
      </c>
      <c r="DD185" s="123" t="s">
        <v>483</v>
      </c>
      <c r="DE185" s="123" t="s">
        <v>483</v>
      </c>
      <c r="DF185" s="123" t="s">
        <v>483</v>
      </c>
      <c r="DG185" s="123" t="s">
        <v>483</v>
      </c>
      <c r="DH185" s="123" t="s">
        <v>483</v>
      </c>
      <c r="DI185" s="123" t="s">
        <v>483</v>
      </c>
      <c r="DJ185" s="123" t="s">
        <v>483</v>
      </c>
      <c r="DK185" s="123" t="s">
        <v>483</v>
      </c>
      <c r="DL185" s="123" t="s">
        <v>483</v>
      </c>
      <c r="DM185" s="123" t="s">
        <v>618</v>
      </c>
      <c r="DN185" s="123" t="s">
        <v>489</v>
      </c>
      <c r="DO185" s="123" t="s">
        <v>483</v>
      </c>
      <c r="DP185" s="123" t="s">
        <v>483</v>
      </c>
      <c r="DQ185" s="123" t="s">
        <v>483</v>
      </c>
      <c r="DR185" s="123" t="s">
        <v>483</v>
      </c>
      <c r="DS185" s="123" t="s">
        <v>483</v>
      </c>
      <c r="DT185" s="123" t="s">
        <v>483</v>
      </c>
      <c r="DU185" s="123" t="s">
        <v>483</v>
      </c>
      <c r="DV185" s="123" t="s">
        <v>483</v>
      </c>
      <c r="DW185" s="123" t="s">
        <v>483</v>
      </c>
      <c r="DX185" s="123" t="s">
        <v>483</v>
      </c>
      <c r="DY185" s="123" t="s">
        <v>483</v>
      </c>
      <c r="DZ185" s="123" t="s">
        <v>483</v>
      </c>
      <c r="EA185" s="123" t="s">
        <v>483</v>
      </c>
      <c r="EB185" s="123" t="s">
        <v>483</v>
      </c>
      <c r="EC185" s="123" t="s">
        <v>490</v>
      </c>
      <c r="ED185" s="123" t="s">
        <v>483</v>
      </c>
      <c r="EE185" s="123">
        <v>2</v>
      </c>
      <c r="EF185" s="123">
        <v>2</v>
      </c>
      <c r="EG185" s="123">
        <v>2</v>
      </c>
      <c r="EH185" s="123" t="s">
        <v>483</v>
      </c>
      <c r="EI185" s="123" t="s">
        <v>483</v>
      </c>
      <c r="EJ185" s="123" t="s">
        <v>483</v>
      </c>
      <c r="EK185" s="123" t="s">
        <v>483</v>
      </c>
      <c r="EL185" s="123" t="s">
        <v>483</v>
      </c>
      <c r="EM185" s="123" t="s">
        <v>483</v>
      </c>
      <c r="EN185" s="123" t="s">
        <v>483</v>
      </c>
      <c r="EO185" s="123" t="s">
        <v>483</v>
      </c>
      <c r="EP185" s="123" t="s">
        <v>483</v>
      </c>
      <c r="EQ185" s="123" t="s">
        <v>483</v>
      </c>
      <c r="ER185" s="123" t="s">
        <v>483</v>
      </c>
      <c r="ES185" s="123" t="s">
        <v>483</v>
      </c>
      <c r="ET185" s="123" t="s">
        <v>483</v>
      </c>
      <c r="EU185" s="123" t="s">
        <v>483</v>
      </c>
      <c r="EV185" s="123" t="s">
        <v>490</v>
      </c>
      <c r="EW185" s="123" t="s">
        <v>483</v>
      </c>
      <c r="EX185" s="123" t="s">
        <v>483</v>
      </c>
      <c r="EY185" s="123" t="s">
        <v>483</v>
      </c>
      <c r="EZ185" s="123" t="s">
        <v>483</v>
      </c>
      <c r="FA185" s="123" t="s">
        <v>483</v>
      </c>
      <c r="FB185" s="123" t="s">
        <v>483</v>
      </c>
      <c r="FC185" s="123" t="s">
        <v>483</v>
      </c>
      <c r="FD185" s="123" t="s">
        <v>483</v>
      </c>
      <c r="FE185" s="123" t="s">
        <v>483</v>
      </c>
      <c r="FF185" s="123" t="s">
        <v>483</v>
      </c>
      <c r="FG185" s="123" t="s">
        <v>483</v>
      </c>
      <c r="FH185" s="123" t="s">
        <v>483</v>
      </c>
      <c r="FI185" s="123" t="s">
        <v>483</v>
      </c>
      <c r="FJ185" s="123" t="s">
        <v>483</v>
      </c>
      <c r="FK185" s="123" t="s">
        <v>483</v>
      </c>
      <c r="FL185" s="123" t="s">
        <v>483</v>
      </c>
      <c r="FM185" s="123" t="s">
        <v>483</v>
      </c>
      <c r="FN185" s="123" t="s">
        <v>490</v>
      </c>
      <c r="FO185" s="123" t="s">
        <v>490</v>
      </c>
      <c r="FP185" s="123" t="s">
        <v>483</v>
      </c>
      <c r="FQ185" s="123" t="s">
        <v>483</v>
      </c>
      <c r="FR185" s="123" t="s">
        <v>490</v>
      </c>
      <c r="FS185" s="123" t="s">
        <v>490</v>
      </c>
      <c r="FT185" s="123" t="s">
        <v>490</v>
      </c>
      <c r="FU185" s="123" t="s">
        <v>483</v>
      </c>
      <c r="FV185" s="123" t="s">
        <v>483</v>
      </c>
      <c r="FW185" s="123" t="s">
        <v>483</v>
      </c>
      <c r="FX185" s="123" t="s">
        <v>483</v>
      </c>
      <c r="FY185" s="123" t="s">
        <v>483</v>
      </c>
      <c r="FZ185" s="123" t="s">
        <v>483</v>
      </c>
      <c r="GA185" s="123" t="s">
        <v>483</v>
      </c>
      <c r="GB185" s="123" t="s">
        <v>490</v>
      </c>
      <c r="GC185" s="123" t="s">
        <v>483</v>
      </c>
      <c r="GD185" s="123" t="s">
        <v>490</v>
      </c>
      <c r="GE185" s="123" t="s">
        <v>483</v>
      </c>
      <c r="GF185" s="123" t="s">
        <v>483</v>
      </c>
      <c r="GG185" s="123" t="s">
        <v>483</v>
      </c>
      <c r="GH185" s="123" t="s">
        <v>483</v>
      </c>
      <c r="GI185" s="123" t="s">
        <v>483</v>
      </c>
      <c r="GJ185" s="123" t="s">
        <v>483</v>
      </c>
      <c r="GK185" s="123" t="s">
        <v>483</v>
      </c>
      <c r="GL185" s="123" t="s">
        <v>483</v>
      </c>
      <c r="GM185" s="123" t="s">
        <v>483</v>
      </c>
      <c r="GN185" s="123" t="s">
        <v>483</v>
      </c>
      <c r="GO185" s="123" t="s">
        <v>483</v>
      </c>
      <c r="GP185" s="123" t="s">
        <v>490</v>
      </c>
      <c r="GQ185" s="123" t="s">
        <v>489</v>
      </c>
      <c r="GR185" s="123" t="s">
        <v>483</v>
      </c>
      <c r="GS185" s="123" t="s">
        <v>483</v>
      </c>
      <c r="GT185" s="123" t="s">
        <v>483</v>
      </c>
      <c r="GU185" s="123" t="s">
        <v>483</v>
      </c>
      <c r="GV185" s="123" t="s">
        <v>483</v>
      </c>
      <c r="GW185" s="123" t="s">
        <v>483</v>
      </c>
      <c r="GX185" s="123" t="s">
        <v>483</v>
      </c>
      <c r="GY185" s="123" t="s">
        <v>489</v>
      </c>
      <c r="GZ185" s="123" t="s">
        <v>489</v>
      </c>
      <c r="HA185" s="123" t="s">
        <v>483</v>
      </c>
      <c r="HB185" s="123" t="s">
        <v>489</v>
      </c>
      <c r="HC185" s="123" t="s">
        <v>489</v>
      </c>
      <c r="HD185" s="123" t="s">
        <v>489</v>
      </c>
      <c r="HE185" s="123" t="s">
        <v>489</v>
      </c>
      <c r="HF185" s="123" t="s">
        <v>490</v>
      </c>
      <c r="HG185" s="123" t="s">
        <v>490</v>
      </c>
      <c r="HH185" s="123" t="s">
        <v>490</v>
      </c>
      <c r="HI185" s="123" t="s">
        <v>490</v>
      </c>
      <c r="HJ185" s="123" t="s">
        <v>490</v>
      </c>
      <c r="HK185" s="123" t="s">
        <v>490</v>
      </c>
      <c r="HL185" s="123" t="s">
        <v>490</v>
      </c>
      <c r="HM185" s="123" t="s">
        <v>490</v>
      </c>
      <c r="HN185" s="123" t="s">
        <v>490</v>
      </c>
      <c r="HO185" s="123" t="s">
        <v>490</v>
      </c>
      <c r="HP185" s="123" t="s">
        <v>490</v>
      </c>
      <c r="HQ185" s="123" t="s">
        <v>490</v>
      </c>
      <c r="HR185" s="123" t="s">
        <v>490</v>
      </c>
      <c r="HS185" s="123" t="s">
        <v>490</v>
      </c>
      <c r="HT185" s="123" t="s">
        <v>490</v>
      </c>
      <c r="HU185" s="123" t="s">
        <v>490</v>
      </c>
      <c r="HV185" s="123" t="s">
        <v>483</v>
      </c>
      <c r="HW185" s="123" t="s">
        <v>483</v>
      </c>
      <c r="HX185" s="123" t="s">
        <v>489</v>
      </c>
      <c r="HY185" s="123" t="s">
        <v>483</v>
      </c>
      <c r="HZ185" s="123" t="s">
        <v>489</v>
      </c>
      <c r="IA185" s="123" t="s">
        <v>489</v>
      </c>
      <c r="IB185" s="123" t="s">
        <v>489</v>
      </c>
      <c r="IC185" s="123" t="s">
        <v>489</v>
      </c>
      <c r="ID185" s="123" t="s">
        <v>483</v>
      </c>
      <c r="IE185" s="123" t="s">
        <v>483</v>
      </c>
      <c r="IF185" s="123" t="s">
        <v>490</v>
      </c>
      <c r="IG185" s="123" t="s">
        <v>490</v>
      </c>
      <c r="IH185" s="123" t="s">
        <v>490</v>
      </c>
      <c r="II185" s="123" t="s">
        <v>490</v>
      </c>
      <c r="IJ185" s="123" t="s">
        <v>490</v>
      </c>
      <c r="IK185" s="123" t="s">
        <v>483</v>
      </c>
      <c r="IL185" s="123" t="s">
        <v>483</v>
      </c>
      <c r="IM185" s="123" t="s">
        <v>483</v>
      </c>
      <c r="IN185" s="123">
        <v>4</v>
      </c>
      <c r="IO185" s="123">
        <v>0</v>
      </c>
      <c r="IP185" s="123">
        <v>0</v>
      </c>
      <c r="IQ185" s="123">
        <v>1</v>
      </c>
      <c r="IR185" s="123">
        <v>0</v>
      </c>
      <c r="IS185" s="123">
        <v>0</v>
      </c>
      <c r="IT185" s="123">
        <v>0</v>
      </c>
      <c r="IU185" s="123">
        <v>0</v>
      </c>
      <c r="IV185" s="123">
        <v>0</v>
      </c>
      <c r="IW185" s="123">
        <v>0</v>
      </c>
      <c r="IX185" s="123">
        <v>0</v>
      </c>
      <c r="IY185" s="123">
        <v>0</v>
      </c>
      <c r="IZ185" s="123">
        <v>0</v>
      </c>
      <c r="JA185" s="123">
        <v>0</v>
      </c>
      <c r="JB185" s="123">
        <v>0</v>
      </c>
      <c r="JC185" s="123">
        <v>1</v>
      </c>
      <c r="JD185" s="123">
        <v>0</v>
      </c>
      <c r="JE185" s="123">
        <v>0</v>
      </c>
      <c r="JF185" s="123">
        <v>0</v>
      </c>
      <c r="JG185" s="123">
        <v>0</v>
      </c>
      <c r="JH185" s="123">
        <v>1</v>
      </c>
      <c r="JI185" s="123">
        <v>0</v>
      </c>
      <c r="JJ185" s="123">
        <v>1</v>
      </c>
      <c r="JK185" s="123">
        <v>0</v>
      </c>
      <c r="JL185" s="123">
        <v>0</v>
      </c>
      <c r="JM185" s="123">
        <v>0</v>
      </c>
      <c r="JN185" s="123">
        <v>6</v>
      </c>
      <c r="JO185" s="123">
        <v>2</v>
      </c>
      <c r="JP185" s="123">
        <v>8</v>
      </c>
      <c r="JQ185" s="123">
        <v>2</v>
      </c>
      <c r="JR185" s="123" t="s">
        <v>2987</v>
      </c>
      <c r="JS185" s="123" t="s">
        <v>489</v>
      </c>
      <c r="JT185" s="123" t="s">
        <v>483</v>
      </c>
      <c r="JU185" s="123" t="s">
        <v>483</v>
      </c>
      <c r="JV185" s="123" t="s">
        <v>489</v>
      </c>
      <c r="JW185" s="123" t="s">
        <v>489</v>
      </c>
      <c r="JX185" s="123" t="s">
        <v>483</v>
      </c>
      <c r="JY185" s="123" t="s">
        <v>483</v>
      </c>
      <c r="JZ185" s="123" t="s">
        <v>489</v>
      </c>
      <c r="KA185" s="123" t="s">
        <v>489</v>
      </c>
      <c r="KB185" s="123" t="s">
        <v>483</v>
      </c>
      <c r="KC185" s="123" t="s">
        <v>489</v>
      </c>
      <c r="KD185" s="123" t="s">
        <v>2988</v>
      </c>
      <c r="KE185" s="123" t="s">
        <v>2989</v>
      </c>
      <c r="KF185" s="123" t="s">
        <v>2990</v>
      </c>
      <c r="KG185" s="123" t="s">
        <v>622</v>
      </c>
      <c r="KH185" s="123" t="s">
        <v>500</v>
      </c>
      <c r="KI185" s="123">
        <v>2</v>
      </c>
      <c r="KJ185" s="123" t="s">
        <v>483</v>
      </c>
      <c r="KK185" s="123" t="s">
        <v>483</v>
      </c>
      <c r="KL185" s="123" t="s">
        <v>483</v>
      </c>
      <c r="KM185" s="123" t="s">
        <v>483</v>
      </c>
      <c r="KN185" s="123" t="s">
        <v>483</v>
      </c>
      <c r="KO185" s="123" t="s">
        <v>483</v>
      </c>
      <c r="KP185" s="123" t="s">
        <v>483</v>
      </c>
      <c r="KQ185" s="123" t="s">
        <v>483</v>
      </c>
      <c r="KR185" s="123" t="s">
        <v>483</v>
      </c>
      <c r="KS185" s="123" t="s">
        <v>483</v>
      </c>
      <c r="KT185" s="123" t="s">
        <v>483</v>
      </c>
      <c r="KU185" s="123" t="s">
        <v>483</v>
      </c>
      <c r="KV185" s="123" t="s">
        <v>483</v>
      </c>
      <c r="KW185" s="123" t="s">
        <v>483</v>
      </c>
      <c r="KX185" s="123" t="s">
        <v>483</v>
      </c>
      <c r="KY185" s="123" t="s">
        <v>483</v>
      </c>
      <c r="KZ185" s="123" t="s">
        <v>483</v>
      </c>
      <c r="LA185" s="123" t="s">
        <v>483</v>
      </c>
      <c r="LB185" s="123" t="s">
        <v>483</v>
      </c>
      <c r="LC185" s="123" t="s">
        <v>483</v>
      </c>
      <c r="LD185" s="123" t="s">
        <v>490</v>
      </c>
      <c r="LE185" s="123" t="s">
        <v>490</v>
      </c>
      <c r="LF185" s="123">
        <v>0</v>
      </c>
      <c r="LG185" s="123">
        <v>2</v>
      </c>
      <c r="LH185" s="123">
        <v>0</v>
      </c>
      <c r="LI185" s="123">
        <v>2</v>
      </c>
      <c r="LJ185" s="123">
        <v>8</v>
      </c>
      <c r="LK185" s="123">
        <v>8</v>
      </c>
      <c r="LL185" s="123">
        <v>4</v>
      </c>
      <c r="LM185" s="123">
        <v>10</v>
      </c>
      <c r="LN185" s="123" t="s">
        <v>483</v>
      </c>
      <c r="LO185" s="123" t="s">
        <v>483</v>
      </c>
      <c r="LP185" s="123" t="s">
        <v>483</v>
      </c>
      <c r="LQ185" s="123" t="s">
        <v>483</v>
      </c>
      <c r="LR185" s="123" t="s">
        <v>483</v>
      </c>
      <c r="LS185" s="123" t="s">
        <v>483</v>
      </c>
      <c r="LT185" s="123" t="s">
        <v>483</v>
      </c>
      <c r="LU185" s="123" t="s">
        <v>489</v>
      </c>
      <c r="LV185" s="123" t="s">
        <v>483</v>
      </c>
      <c r="LW185" s="123" t="s">
        <v>483</v>
      </c>
      <c r="LX185" s="123" t="s">
        <v>483</v>
      </c>
      <c r="LY185" s="123" t="s">
        <v>483</v>
      </c>
      <c r="LZ185" s="123" t="s">
        <v>483</v>
      </c>
      <c r="MA185" s="123" t="s">
        <v>483</v>
      </c>
      <c r="MB185" s="123" t="s">
        <v>483</v>
      </c>
      <c r="MC185" s="123" t="s">
        <v>483</v>
      </c>
      <c r="MD185" s="123" t="s">
        <v>483</v>
      </c>
      <c r="ME185" s="123" t="s">
        <v>483</v>
      </c>
      <c r="MF185" s="123" t="s">
        <v>483</v>
      </c>
      <c r="MG185" s="123" t="s">
        <v>483</v>
      </c>
      <c r="MH185" s="123" t="s">
        <v>483</v>
      </c>
      <c r="MI185" s="123" t="s">
        <v>483</v>
      </c>
      <c r="MJ185" s="123" t="s">
        <v>483</v>
      </c>
      <c r="MK185" s="123" t="s">
        <v>483</v>
      </c>
      <c r="ML185" s="123" t="s">
        <v>483</v>
      </c>
      <c r="MM185" s="123" t="s">
        <v>483</v>
      </c>
      <c r="MN185" s="123" t="s">
        <v>483</v>
      </c>
      <c r="MO185" s="123" t="s">
        <v>483</v>
      </c>
      <c r="MP185" s="123" t="s">
        <v>483</v>
      </c>
      <c r="MQ185" s="123" t="s">
        <v>483</v>
      </c>
      <c r="MR185" s="123" t="s">
        <v>489</v>
      </c>
      <c r="MS185" s="123" t="s">
        <v>483</v>
      </c>
      <c r="MT185" s="123" t="s">
        <v>489</v>
      </c>
      <c r="MU185" s="123" t="s">
        <v>489</v>
      </c>
      <c r="MV185" s="123" t="s">
        <v>483</v>
      </c>
      <c r="MW185" s="123" t="s">
        <v>489</v>
      </c>
      <c r="MX185" s="123" t="s">
        <v>489</v>
      </c>
      <c r="MY185" s="123" t="s">
        <v>489</v>
      </c>
      <c r="MZ185" s="123" t="s">
        <v>483</v>
      </c>
      <c r="NA185" s="123" t="s">
        <v>483</v>
      </c>
      <c r="NB185" s="123" t="s">
        <v>483</v>
      </c>
      <c r="NC185" s="123" t="s">
        <v>483</v>
      </c>
      <c r="ND185" s="123" t="s">
        <v>483</v>
      </c>
      <c r="NE185" s="123" t="s">
        <v>483</v>
      </c>
      <c r="NF185" s="123" t="s">
        <v>489</v>
      </c>
      <c r="NG185" s="123" t="s">
        <v>483</v>
      </c>
      <c r="NH185" s="123" t="s">
        <v>483</v>
      </c>
      <c r="NI185" s="123" t="s">
        <v>483</v>
      </c>
      <c r="NJ185" s="123" t="s">
        <v>483</v>
      </c>
      <c r="NK185" s="123" t="s">
        <v>483</v>
      </c>
      <c r="NL185" s="123" t="s">
        <v>483</v>
      </c>
      <c r="NM185" s="123" t="s">
        <v>483</v>
      </c>
      <c r="NN185" s="123" t="s">
        <v>483</v>
      </c>
      <c r="NO185" s="123" t="s">
        <v>483</v>
      </c>
      <c r="NP185" s="123" t="s">
        <v>483</v>
      </c>
      <c r="NQ185" s="123" t="s">
        <v>483</v>
      </c>
      <c r="NR185" s="123" t="s">
        <v>483</v>
      </c>
      <c r="NS185" s="123" t="s">
        <v>483</v>
      </c>
      <c r="NT185" s="123" t="s">
        <v>483</v>
      </c>
      <c r="NU185" s="123" t="s">
        <v>483</v>
      </c>
      <c r="NV185" s="123" t="s">
        <v>483</v>
      </c>
      <c r="NW185" s="123" t="s">
        <v>483</v>
      </c>
      <c r="NX185" s="123" t="s">
        <v>483</v>
      </c>
      <c r="NY185" s="123" t="s">
        <v>483</v>
      </c>
      <c r="NZ185" s="123" t="s">
        <v>483</v>
      </c>
      <c r="OA185" s="123" t="s">
        <v>483</v>
      </c>
      <c r="OB185" s="123" t="s">
        <v>483</v>
      </c>
      <c r="OC185" s="123" t="s">
        <v>483</v>
      </c>
      <c r="OD185" s="123" t="s">
        <v>483</v>
      </c>
      <c r="OE185" s="123" t="s">
        <v>483</v>
      </c>
      <c r="OF185" s="123" t="s">
        <v>483</v>
      </c>
      <c r="OG185" s="123" t="s">
        <v>483</v>
      </c>
      <c r="OH185" s="123" t="s">
        <v>483</v>
      </c>
      <c r="OI185" s="123" t="s">
        <v>483</v>
      </c>
      <c r="OJ185" s="123" t="s">
        <v>483</v>
      </c>
      <c r="OK185" s="123" t="s">
        <v>483</v>
      </c>
      <c r="OL185" s="123" t="s">
        <v>483</v>
      </c>
      <c r="OM185" s="123" t="s">
        <v>483</v>
      </c>
      <c r="ON185" s="123" t="s">
        <v>483</v>
      </c>
      <c r="OO185" s="123" t="s">
        <v>483</v>
      </c>
      <c r="OP185" s="123" t="s">
        <v>483</v>
      </c>
      <c r="OQ185" s="123" t="s">
        <v>483</v>
      </c>
      <c r="OR185" s="123" t="s">
        <v>483</v>
      </c>
      <c r="OS185" s="123" t="s">
        <v>483</v>
      </c>
      <c r="OT185" s="123" t="s">
        <v>483</v>
      </c>
      <c r="OU185" s="123" t="s">
        <v>483</v>
      </c>
      <c r="OV185" s="123" t="s">
        <v>483</v>
      </c>
      <c r="OW185" s="123" t="s">
        <v>575</v>
      </c>
      <c r="OX185" s="123" t="s">
        <v>483</v>
      </c>
      <c r="OY185" s="123" t="s">
        <v>483</v>
      </c>
      <c r="OZ185" s="123" t="s">
        <v>483</v>
      </c>
      <c r="PA185" s="123" t="s">
        <v>483</v>
      </c>
      <c r="PB185" s="123" t="s">
        <v>483</v>
      </c>
      <c r="PC185" s="123" t="s">
        <v>483</v>
      </c>
      <c r="PD185" s="123" t="s">
        <v>483</v>
      </c>
      <c r="PE185" s="123" t="s">
        <v>483</v>
      </c>
      <c r="PF185" s="123" t="s">
        <v>483</v>
      </c>
      <c r="PG185" s="123" t="s">
        <v>483</v>
      </c>
      <c r="PH185" s="123" t="s">
        <v>483</v>
      </c>
      <c r="PI185" s="123" t="s">
        <v>483</v>
      </c>
      <c r="PJ185" s="123" t="s">
        <v>483</v>
      </c>
      <c r="PK185" s="123" t="s">
        <v>483</v>
      </c>
      <c r="PL185" s="123" t="s">
        <v>489</v>
      </c>
      <c r="PM185" s="123" t="s">
        <v>483</v>
      </c>
      <c r="PN185" s="123" t="s">
        <v>483</v>
      </c>
      <c r="PO185" s="123" t="s">
        <v>489</v>
      </c>
      <c r="PP185" s="123" t="s">
        <v>489</v>
      </c>
      <c r="PQ185" s="123" t="s">
        <v>489</v>
      </c>
      <c r="PR185" s="123" t="s">
        <v>489</v>
      </c>
      <c r="PS185" s="123" t="s">
        <v>489</v>
      </c>
      <c r="PT185" s="123" t="s">
        <v>489</v>
      </c>
      <c r="PU185" s="123" t="s">
        <v>574</v>
      </c>
      <c r="PV185" s="123" t="s">
        <v>574</v>
      </c>
      <c r="PW185" s="123" t="s">
        <v>574</v>
      </c>
      <c r="PX185" s="123" t="s">
        <v>574</v>
      </c>
      <c r="PY185" s="123" t="s">
        <v>574</v>
      </c>
      <c r="PZ185" s="123" t="s">
        <v>490</v>
      </c>
      <c r="QA185" s="123" t="s">
        <v>583</v>
      </c>
      <c r="QB185" s="123" t="s">
        <v>483</v>
      </c>
      <c r="QC185" s="123" t="s">
        <v>572</v>
      </c>
      <c r="QD185" s="123" t="s">
        <v>483</v>
      </c>
      <c r="QE185" s="123" t="s">
        <v>2991</v>
      </c>
      <c r="QF185" s="123"/>
      <c r="QG185" s="123"/>
      <c r="QH185" s="123" t="s">
        <v>489</v>
      </c>
      <c r="QI185" s="123" t="s">
        <v>483</v>
      </c>
      <c r="QJ185" s="123" t="s">
        <v>483</v>
      </c>
      <c r="QK185" s="123"/>
      <c r="QL185" s="123" t="s">
        <v>483</v>
      </c>
      <c r="QM185" s="123" t="s">
        <v>483</v>
      </c>
      <c r="QN185" s="123" t="s">
        <v>483</v>
      </c>
      <c r="QO185" s="123" t="s">
        <v>483</v>
      </c>
      <c r="QP185" s="123" t="s">
        <v>483</v>
      </c>
      <c r="QQ185" s="123">
        <v>6</v>
      </c>
      <c r="QR185" s="123">
        <v>6</v>
      </c>
      <c r="QS185" s="123">
        <v>15</v>
      </c>
      <c r="QT185" s="123"/>
      <c r="QU185" s="90" t="s">
        <v>4481</v>
      </c>
      <c r="QV185" s="90" t="s">
        <v>4484</v>
      </c>
      <c r="QW185" s="125" t="s">
        <v>4969</v>
      </c>
      <c r="QX185" s="79" t="s">
        <v>483</v>
      </c>
      <c r="QY185" s="80" t="s">
        <v>483</v>
      </c>
      <c r="QZ185" s="79" t="s">
        <v>483</v>
      </c>
      <c r="RA185" s="52" t="s">
        <v>483</v>
      </c>
      <c r="RB185" s="79">
        <v>24</v>
      </c>
      <c r="RC185" s="79">
        <v>12</v>
      </c>
      <c r="RD185" s="79">
        <v>12</v>
      </c>
      <c r="RE185" s="132">
        <v>3</v>
      </c>
      <c r="RF185" s="132">
        <v>0</v>
      </c>
      <c r="RG185" s="132">
        <v>3</v>
      </c>
      <c r="RH185" s="84">
        <v>4</v>
      </c>
      <c r="RI185" s="84">
        <v>0</v>
      </c>
      <c r="RJ185" s="84">
        <v>4</v>
      </c>
      <c r="RK185" s="80">
        <v>35</v>
      </c>
      <c r="RL185" s="80">
        <v>18</v>
      </c>
      <c r="RM185" s="80">
        <v>17</v>
      </c>
      <c r="RN185" s="132">
        <v>8</v>
      </c>
      <c r="RO185" s="84">
        <v>2</v>
      </c>
      <c r="RP185" s="80" t="s">
        <v>483</v>
      </c>
      <c r="RQ185" s="52" t="s">
        <v>4620</v>
      </c>
      <c r="RR185" s="80" t="s">
        <v>483</v>
      </c>
      <c r="RS185" s="80">
        <v>0</v>
      </c>
      <c r="RT185" s="80">
        <v>0</v>
      </c>
      <c r="RU185" s="80">
        <v>0</v>
      </c>
      <c r="RV185" s="80">
        <v>0</v>
      </c>
      <c r="RW185" s="80">
        <v>0</v>
      </c>
      <c r="RX185" s="80">
        <v>0</v>
      </c>
      <c r="RY185" s="219" t="s">
        <v>483</v>
      </c>
      <c r="RZ185" s="219" t="s">
        <v>6138</v>
      </c>
      <c r="SA185" s="184" t="s">
        <v>6218</v>
      </c>
      <c r="SB185" s="90" t="s">
        <v>4781</v>
      </c>
      <c r="SC185" s="90" t="s">
        <v>4781</v>
      </c>
      <c r="SD185" s="217" t="s">
        <v>6161</v>
      </c>
      <c r="SE185" s="123"/>
      <c r="SF185" s="114"/>
      <c r="SG185" s="114"/>
      <c r="SH185" s="114"/>
      <c r="SI185" s="114"/>
      <c r="SJ185" s="114"/>
      <c r="SK185" s="114"/>
      <c r="SL185" s="114"/>
      <c r="SM185" s="114"/>
      <c r="SN185" s="242"/>
      <c r="SO185" s="114"/>
      <c r="SQ185" s="123"/>
      <c r="SR185" s="123"/>
      <c r="ST185" s="174" t="s">
        <v>489</v>
      </c>
      <c r="SV185" s="235" t="s">
        <v>4478</v>
      </c>
    </row>
    <row r="186" spans="1:516" s="98" customFormat="1" ht="84.75" customHeight="1" x14ac:dyDescent="0.25">
      <c r="A186" s="123" t="s">
        <v>2992</v>
      </c>
      <c r="B186" s="93">
        <v>193</v>
      </c>
      <c r="C186" s="123">
        <v>2019</v>
      </c>
      <c r="D186" s="94" t="s">
        <v>4073</v>
      </c>
      <c r="E186" s="123">
        <v>19</v>
      </c>
      <c r="F186" s="123" t="s">
        <v>602</v>
      </c>
      <c r="G186" s="114" t="s">
        <v>2993</v>
      </c>
      <c r="H186" s="123"/>
      <c r="I186" s="123" t="s">
        <v>2511</v>
      </c>
      <c r="J186" s="123" t="s">
        <v>4163</v>
      </c>
      <c r="K186" s="123" t="s">
        <v>657</v>
      </c>
      <c r="L186" s="123" t="s">
        <v>2994</v>
      </c>
      <c r="M186" s="123">
        <v>2</v>
      </c>
      <c r="N186" s="123"/>
      <c r="O186" s="123" t="s">
        <v>608</v>
      </c>
      <c r="P186" s="123" t="s">
        <v>522</v>
      </c>
      <c r="Q186" s="123">
        <v>4422124157</v>
      </c>
      <c r="R186" s="95" t="s">
        <v>2995</v>
      </c>
      <c r="S186" s="97">
        <v>76000</v>
      </c>
      <c r="T186" s="97" t="s">
        <v>590</v>
      </c>
      <c r="U186" s="97" t="s">
        <v>2996</v>
      </c>
      <c r="V186" s="97" t="s">
        <v>2996</v>
      </c>
      <c r="W186" s="97" t="s">
        <v>739</v>
      </c>
      <c r="X186" s="183">
        <v>4424712877</v>
      </c>
      <c r="Y186" s="95" t="s">
        <v>2995</v>
      </c>
      <c r="Z186" s="123">
        <v>18</v>
      </c>
      <c r="AA186" s="123"/>
      <c r="AB186" s="123"/>
      <c r="AC186" s="123">
        <v>18</v>
      </c>
      <c r="AD186" s="123">
        <v>13</v>
      </c>
      <c r="AE186" s="123"/>
      <c r="AF186" s="123"/>
      <c r="AG186" s="123">
        <v>13</v>
      </c>
      <c r="AH186" s="123">
        <v>0</v>
      </c>
      <c r="AI186" s="123">
        <v>0</v>
      </c>
      <c r="AJ186" s="123">
        <v>31</v>
      </c>
      <c r="AK186" s="123">
        <v>31</v>
      </c>
      <c r="AL186" s="123">
        <v>35</v>
      </c>
      <c r="AM186" s="123">
        <v>85</v>
      </c>
      <c r="AN186" s="123">
        <v>107</v>
      </c>
      <c r="AO186" s="123">
        <v>60</v>
      </c>
      <c r="AP186" s="123">
        <v>16</v>
      </c>
      <c r="AQ186" s="123">
        <v>0</v>
      </c>
      <c r="AR186" s="123"/>
      <c r="AS186" s="123"/>
      <c r="AT186" s="123" t="s">
        <v>483</v>
      </c>
      <c r="AU186" s="123" t="s">
        <v>483</v>
      </c>
      <c r="AV186" s="123" t="s">
        <v>585</v>
      </c>
      <c r="AW186" s="123"/>
      <c r="AX186" s="123" t="s">
        <v>637</v>
      </c>
      <c r="AY186" s="123" t="s">
        <v>483</v>
      </c>
      <c r="AZ186" s="123" t="s">
        <v>483</v>
      </c>
      <c r="BA186" s="123" t="s">
        <v>483</v>
      </c>
      <c r="BB186" s="123" t="s">
        <v>483</v>
      </c>
      <c r="BC186" s="123" t="s">
        <v>483</v>
      </c>
      <c r="BD186" s="123" t="s">
        <v>572</v>
      </c>
      <c r="BE186" s="123" t="s">
        <v>490</v>
      </c>
      <c r="BF186" s="123" t="s">
        <v>490</v>
      </c>
      <c r="BG186" s="123" t="s">
        <v>490</v>
      </c>
      <c r="BH186" s="123" t="s">
        <v>490</v>
      </c>
      <c r="BI186" s="123" t="s">
        <v>490</v>
      </c>
      <c r="BJ186" s="123" t="s">
        <v>490</v>
      </c>
      <c r="BK186" s="123" t="s">
        <v>490</v>
      </c>
      <c r="BL186" s="123" t="s">
        <v>483</v>
      </c>
      <c r="BM186" s="123" t="s">
        <v>483</v>
      </c>
      <c r="BN186" s="123" t="s">
        <v>483</v>
      </c>
      <c r="BO186" s="123" t="s">
        <v>483</v>
      </c>
      <c r="BP186" s="123" t="s">
        <v>483</v>
      </c>
      <c r="BQ186" s="123" t="s">
        <v>483</v>
      </c>
      <c r="BR186" s="123" t="s">
        <v>483</v>
      </c>
      <c r="BS186" s="123" t="s">
        <v>483</v>
      </c>
      <c r="BT186" s="123" t="s">
        <v>483</v>
      </c>
      <c r="BU186" s="123" t="s">
        <v>490</v>
      </c>
      <c r="BV186" s="123" t="s">
        <v>483</v>
      </c>
      <c r="BW186" s="123" t="s">
        <v>490</v>
      </c>
      <c r="BX186" s="123" t="s">
        <v>483</v>
      </c>
      <c r="BY186" s="123" t="s">
        <v>490</v>
      </c>
      <c r="BZ186" s="123" t="s">
        <v>483</v>
      </c>
      <c r="CA186" s="123" t="s">
        <v>483</v>
      </c>
      <c r="CB186" s="123" t="s">
        <v>483</v>
      </c>
      <c r="CC186" s="123" t="s">
        <v>490</v>
      </c>
      <c r="CD186" s="123" t="s">
        <v>483</v>
      </c>
      <c r="CE186" s="123" t="s">
        <v>483</v>
      </c>
      <c r="CF186" s="123"/>
      <c r="CG186" s="123" t="s">
        <v>490</v>
      </c>
      <c r="CH186" s="123" t="s">
        <v>490</v>
      </c>
      <c r="CI186" s="123" t="s">
        <v>490</v>
      </c>
      <c r="CJ186" s="123" t="s">
        <v>490</v>
      </c>
      <c r="CK186" s="123" t="s">
        <v>490</v>
      </c>
      <c r="CL186" s="123" t="s">
        <v>490</v>
      </c>
      <c r="CM186" s="123" t="s">
        <v>490</v>
      </c>
      <c r="CN186" s="123" t="s">
        <v>483</v>
      </c>
      <c r="CO186" s="123" t="s">
        <v>483</v>
      </c>
      <c r="CP186" s="123" t="s">
        <v>483</v>
      </c>
      <c r="CQ186" s="123" t="s">
        <v>490</v>
      </c>
      <c r="CR186" s="123" t="s">
        <v>490</v>
      </c>
      <c r="CS186" s="123" t="s">
        <v>490</v>
      </c>
      <c r="CT186" s="123" t="s">
        <v>490</v>
      </c>
      <c r="CU186" s="123" t="s">
        <v>490</v>
      </c>
      <c r="CV186" s="123" t="s">
        <v>490</v>
      </c>
      <c r="CW186" s="123" t="s">
        <v>483</v>
      </c>
      <c r="CX186" s="123" t="s">
        <v>489</v>
      </c>
      <c r="CY186" s="123" t="s">
        <v>489</v>
      </c>
      <c r="CZ186" s="123" t="s">
        <v>483</v>
      </c>
      <c r="DA186" s="123" t="s">
        <v>483</v>
      </c>
      <c r="DB186" s="123" t="s">
        <v>483</v>
      </c>
      <c r="DC186" s="123" t="s">
        <v>483</v>
      </c>
      <c r="DD186" s="123" t="s">
        <v>483</v>
      </c>
      <c r="DE186" s="123" t="s">
        <v>483</v>
      </c>
      <c r="DF186" s="123" t="s">
        <v>483</v>
      </c>
      <c r="DG186" s="123" t="s">
        <v>483</v>
      </c>
      <c r="DH186" s="123" t="s">
        <v>483</v>
      </c>
      <c r="DI186" s="123" t="s">
        <v>483</v>
      </c>
      <c r="DJ186" s="123" t="s">
        <v>483</v>
      </c>
      <c r="DK186" s="123" t="s">
        <v>483</v>
      </c>
      <c r="DL186" s="123" t="s">
        <v>483</v>
      </c>
      <c r="DM186" s="123" t="s">
        <v>618</v>
      </c>
      <c r="DN186" s="123" t="s">
        <v>489</v>
      </c>
      <c r="DO186" s="123" t="s">
        <v>490</v>
      </c>
      <c r="DP186" s="123" t="s">
        <v>490</v>
      </c>
      <c r="DQ186" s="123" t="s">
        <v>483</v>
      </c>
      <c r="DR186" s="123" t="s">
        <v>483</v>
      </c>
      <c r="DS186" s="123" t="s">
        <v>490</v>
      </c>
      <c r="DT186" s="123" t="s">
        <v>490</v>
      </c>
      <c r="DU186" s="123" t="s">
        <v>490</v>
      </c>
      <c r="DV186" s="123" t="s">
        <v>490</v>
      </c>
      <c r="DW186" s="123" t="s">
        <v>490</v>
      </c>
      <c r="DX186" s="123" t="s">
        <v>490</v>
      </c>
      <c r="DY186" s="123" t="s">
        <v>490</v>
      </c>
      <c r="DZ186" s="123" t="s">
        <v>490</v>
      </c>
      <c r="EA186" s="123" t="s">
        <v>490</v>
      </c>
      <c r="EB186" s="123" t="s">
        <v>490</v>
      </c>
      <c r="EC186" s="123" t="s">
        <v>483</v>
      </c>
      <c r="ED186" s="123" t="s">
        <v>483</v>
      </c>
      <c r="EE186" s="123"/>
      <c r="EF186" s="123">
        <v>3</v>
      </c>
      <c r="EG186" s="123"/>
      <c r="EH186" s="123" t="s">
        <v>490</v>
      </c>
      <c r="EI186" s="123" t="s">
        <v>483</v>
      </c>
      <c r="EJ186" s="123" t="s">
        <v>483</v>
      </c>
      <c r="EK186" s="123" t="s">
        <v>490</v>
      </c>
      <c r="EL186" s="123" t="s">
        <v>483</v>
      </c>
      <c r="EM186" s="123" t="s">
        <v>483</v>
      </c>
      <c r="EN186" s="123" t="s">
        <v>483</v>
      </c>
      <c r="EO186" s="123" t="s">
        <v>483</v>
      </c>
      <c r="EP186" s="123" t="s">
        <v>483</v>
      </c>
      <c r="EQ186" s="123" t="s">
        <v>483</v>
      </c>
      <c r="ER186" s="123" t="s">
        <v>483</v>
      </c>
      <c r="ES186" s="123" t="s">
        <v>483</v>
      </c>
      <c r="ET186" s="123" t="s">
        <v>483</v>
      </c>
      <c r="EU186" s="123" t="s">
        <v>483</v>
      </c>
      <c r="EV186" s="123" t="s">
        <v>483</v>
      </c>
      <c r="EW186" s="123" t="s">
        <v>483</v>
      </c>
      <c r="EX186" s="123" t="s">
        <v>483</v>
      </c>
      <c r="EY186" s="123" t="s">
        <v>483</v>
      </c>
      <c r="EZ186" s="123" t="s">
        <v>483</v>
      </c>
      <c r="FA186" s="123" t="s">
        <v>483</v>
      </c>
      <c r="FB186" s="123" t="s">
        <v>483</v>
      </c>
      <c r="FC186" s="123" t="s">
        <v>483</v>
      </c>
      <c r="FD186" s="123" t="s">
        <v>490</v>
      </c>
      <c r="FE186" s="123" t="s">
        <v>483</v>
      </c>
      <c r="FF186" s="123" t="s">
        <v>483</v>
      </c>
      <c r="FG186" s="123" t="s">
        <v>483</v>
      </c>
      <c r="FH186" s="123" t="s">
        <v>483</v>
      </c>
      <c r="FI186" s="123" t="s">
        <v>483</v>
      </c>
      <c r="FJ186" s="123" t="s">
        <v>483</v>
      </c>
      <c r="FK186" s="123" t="s">
        <v>483</v>
      </c>
      <c r="FL186" s="123" t="s">
        <v>483</v>
      </c>
      <c r="FM186" s="123" t="s">
        <v>483</v>
      </c>
      <c r="FN186" s="123" t="s">
        <v>483</v>
      </c>
      <c r="FO186" s="123" t="s">
        <v>483</v>
      </c>
      <c r="FP186" s="123" t="s">
        <v>483</v>
      </c>
      <c r="FQ186" s="123" t="s">
        <v>483</v>
      </c>
      <c r="FR186" s="123" t="s">
        <v>483</v>
      </c>
      <c r="FS186" s="123" t="s">
        <v>483</v>
      </c>
      <c r="FT186" s="123" t="s">
        <v>483</v>
      </c>
      <c r="FU186" s="123" t="s">
        <v>483</v>
      </c>
      <c r="FV186" s="123" t="s">
        <v>483</v>
      </c>
      <c r="FW186" s="123" t="s">
        <v>483</v>
      </c>
      <c r="FX186" s="123" t="s">
        <v>483</v>
      </c>
      <c r="FY186" s="123" t="s">
        <v>483</v>
      </c>
      <c r="FZ186" s="123" t="s">
        <v>483</v>
      </c>
      <c r="GA186" s="123" t="s">
        <v>483</v>
      </c>
      <c r="GB186" s="123" t="s">
        <v>483</v>
      </c>
      <c r="GC186" s="123" t="s">
        <v>483</v>
      </c>
      <c r="GD186" s="123" t="s">
        <v>483</v>
      </c>
      <c r="GE186" s="123" t="s">
        <v>483</v>
      </c>
      <c r="GF186" s="123" t="s">
        <v>483</v>
      </c>
      <c r="GG186" s="123" t="s">
        <v>483</v>
      </c>
      <c r="GH186" s="123" t="s">
        <v>483</v>
      </c>
      <c r="GI186" s="123" t="s">
        <v>483</v>
      </c>
      <c r="GJ186" s="123" t="s">
        <v>483</v>
      </c>
      <c r="GK186" s="123" t="s">
        <v>483</v>
      </c>
      <c r="GL186" s="123" t="s">
        <v>483</v>
      </c>
      <c r="GM186" s="123" t="s">
        <v>483</v>
      </c>
      <c r="GN186" s="123" t="s">
        <v>483</v>
      </c>
      <c r="GO186" s="123" t="s">
        <v>483</v>
      </c>
      <c r="GP186" s="123" t="s">
        <v>483</v>
      </c>
      <c r="GQ186" s="123" t="s">
        <v>483</v>
      </c>
      <c r="GR186" s="123" t="s">
        <v>483</v>
      </c>
      <c r="GS186" s="123" t="s">
        <v>483</v>
      </c>
      <c r="GT186" s="123" t="s">
        <v>483</v>
      </c>
      <c r="GU186" s="123" t="s">
        <v>483</v>
      </c>
      <c r="GV186" s="123" t="s">
        <v>490</v>
      </c>
      <c r="GW186" s="123" t="s">
        <v>483</v>
      </c>
      <c r="GX186" s="123" t="s">
        <v>483</v>
      </c>
      <c r="GY186" s="123" t="s">
        <v>483</v>
      </c>
      <c r="GZ186" s="123" t="s">
        <v>483</v>
      </c>
      <c r="HA186" s="123" t="s">
        <v>483</v>
      </c>
      <c r="HB186" s="123" t="s">
        <v>483</v>
      </c>
      <c r="HC186" s="123" t="s">
        <v>483</v>
      </c>
      <c r="HD186" s="123" t="s">
        <v>483</v>
      </c>
      <c r="HE186" s="123" t="s">
        <v>483</v>
      </c>
      <c r="HF186" s="123" t="s">
        <v>490</v>
      </c>
      <c r="HG186" s="123" t="s">
        <v>490</v>
      </c>
      <c r="HH186" s="123" t="s">
        <v>490</v>
      </c>
      <c r="HI186" s="123" t="s">
        <v>490</v>
      </c>
      <c r="HJ186" s="123" t="s">
        <v>490</v>
      </c>
      <c r="HK186" s="123" t="s">
        <v>490</v>
      </c>
      <c r="HL186" s="123" t="s">
        <v>490</v>
      </c>
      <c r="HM186" s="123" t="s">
        <v>490</v>
      </c>
      <c r="HN186" s="123" t="s">
        <v>490</v>
      </c>
      <c r="HO186" s="123" t="s">
        <v>490</v>
      </c>
      <c r="HP186" s="123" t="s">
        <v>483</v>
      </c>
      <c r="HQ186" s="123" t="s">
        <v>483</v>
      </c>
      <c r="HR186" s="123" t="s">
        <v>490</v>
      </c>
      <c r="HS186" s="123" t="s">
        <v>490</v>
      </c>
      <c r="HT186" s="123" t="s">
        <v>483</v>
      </c>
      <c r="HU186" s="123" t="s">
        <v>483</v>
      </c>
      <c r="HV186" s="123" t="s">
        <v>483</v>
      </c>
      <c r="HW186" s="123" t="s">
        <v>483</v>
      </c>
      <c r="HX186" s="123" t="s">
        <v>483</v>
      </c>
      <c r="HY186" s="123" t="s">
        <v>483</v>
      </c>
      <c r="HZ186" s="123" t="s">
        <v>483</v>
      </c>
      <c r="IA186" s="123" t="s">
        <v>489</v>
      </c>
      <c r="IB186" s="123" t="s">
        <v>483</v>
      </c>
      <c r="IC186" s="123" t="s">
        <v>483</v>
      </c>
      <c r="ID186" s="123" t="s">
        <v>483</v>
      </c>
      <c r="IE186" s="123" t="s">
        <v>489</v>
      </c>
      <c r="IF186" s="123" t="s">
        <v>490</v>
      </c>
      <c r="IG186" s="123" t="s">
        <v>490</v>
      </c>
      <c r="IH186" s="123" t="s">
        <v>490</v>
      </c>
      <c r="II186" s="123" t="s">
        <v>490</v>
      </c>
      <c r="IJ186" s="123" t="s">
        <v>490</v>
      </c>
      <c r="IK186" s="123" t="s">
        <v>483</v>
      </c>
      <c r="IL186" s="123" t="s">
        <v>483</v>
      </c>
      <c r="IM186" s="123" t="s">
        <v>483</v>
      </c>
      <c r="IN186" s="123">
        <v>1</v>
      </c>
      <c r="IO186" s="123"/>
      <c r="IP186" s="123"/>
      <c r="IQ186" s="123"/>
      <c r="IR186" s="123">
        <v>14</v>
      </c>
      <c r="IS186" s="123">
        <v>3</v>
      </c>
      <c r="IT186" s="123"/>
      <c r="IU186" s="123"/>
      <c r="IV186" s="123"/>
      <c r="IW186" s="123">
        <v>6</v>
      </c>
      <c r="IX186" s="123"/>
      <c r="IY186" s="123"/>
      <c r="IZ186" s="123"/>
      <c r="JA186" s="123"/>
      <c r="JB186" s="123"/>
      <c r="JC186" s="123"/>
      <c r="JD186" s="123"/>
      <c r="JE186" s="123"/>
      <c r="JF186" s="123"/>
      <c r="JG186" s="123"/>
      <c r="JH186" s="123">
        <v>1</v>
      </c>
      <c r="JI186" s="123">
        <v>1</v>
      </c>
      <c r="JJ186" s="123">
        <v>2</v>
      </c>
      <c r="JK186" s="123">
        <v>1</v>
      </c>
      <c r="JL186" s="123"/>
      <c r="JM186" s="123"/>
      <c r="JN186" s="123">
        <v>18</v>
      </c>
      <c r="JO186" s="123">
        <v>11</v>
      </c>
      <c r="JP186" s="123">
        <v>29</v>
      </c>
      <c r="JQ186" s="123">
        <v>7</v>
      </c>
      <c r="JR186" s="123"/>
      <c r="JS186" s="123" t="s">
        <v>483</v>
      </c>
      <c r="JT186" s="123" t="s">
        <v>483</v>
      </c>
      <c r="JU186" s="123" t="s">
        <v>483</v>
      </c>
      <c r="JV186" s="123" t="s">
        <v>483</v>
      </c>
      <c r="JW186" s="123" t="s">
        <v>483</v>
      </c>
      <c r="JX186" s="123" t="s">
        <v>483</v>
      </c>
      <c r="JY186" s="123" t="s">
        <v>483</v>
      </c>
      <c r="JZ186" s="123" t="s">
        <v>483</v>
      </c>
      <c r="KA186" s="123" t="s">
        <v>483</v>
      </c>
      <c r="KB186" s="123" t="s">
        <v>483</v>
      </c>
      <c r="KC186" s="123" t="s">
        <v>483</v>
      </c>
      <c r="KD186" s="123"/>
      <c r="KE186" s="123"/>
      <c r="KF186" s="123"/>
      <c r="KG186" s="123" t="s">
        <v>680</v>
      </c>
      <c r="KH186" s="123" t="s">
        <v>500</v>
      </c>
      <c r="KI186" s="123">
        <v>1</v>
      </c>
      <c r="KJ186" s="123" t="s">
        <v>483</v>
      </c>
      <c r="KK186" s="123" t="s">
        <v>483</v>
      </c>
      <c r="KL186" s="123" t="s">
        <v>483</v>
      </c>
      <c r="KM186" s="123" t="s">
        <v>483</v>
      </c>
      <c r="KN186" s="123" t="s">
        <v>483</v>
      </c>
      <c r="KO186" s="123" t="s">
        <v>483</v>
      </c>
      <c r="KP186" s="123" t="s">
        <v>483</v>
      </c>
      <c r="KQ186" s="123" t="s">
        <v>483</v>
      </c>
      <c r="KR186" s="123" t="s">
        <v>483</v>
      </c>
      <c r="KS186" s="123" t="s">
        <v>483</v>
      </c>
      <c r="KT186" s="123" t="s">
        <v>483</v>
      </c>
      <c r="KU186" s="123" t="s">
        <v>483</v>
      </c>
      <c r="KV186" s="123" t="s">
        <v>483</v>
      </c>
      <c r="KW186" s="123" t="s">
        <v>490</v>
      </c>
      <c r="KX186" s="123" t="s">
        <v>490</v>
      </c>
      <c r="KY186" s="123" t="s">
        <v>483</v>
      </c>
      <c r="KZ186" s="123" t="s">
        <v>483</v>
      </c>
      <c r="LA186" s="123" t="s">
        <v>483</v>
      </c>
      <c r="LB186" s="123" t="s">
        <v>483</v>
      </c>
      <c r="LC186" s="123" t="s">
        <v>490</v>
      </c>
      <c r="LD186" s="123" t="s">
        <v>490</v>
      </c>
      <c r="LE186" s="123" t="s">
        <v>490</v>
      </c>
      <c r="LF186" s="123"/>
      <c r="LG186" s="123">
        <v>13</v>
      </c>
      <c r="LH186" s="123"/>
      <c r="LI186" s="123">
        <v>13</v>
      </c>
      <c r="LJ186" s="123">
        <v>4</v>
      </c>
      <c r="LK186" s="123">
        <v>4</v>
      </c>
      <c r="LL186" s="123">
        <v>2</v>
      </c>
      <c r="LM186" s="123">
        <v>4</v>
      </c>
      <c r="LN186" s="123" t="s">
        <v>483</v>
      </c>
      <c r="LO186" s="123" t="s">
        <v>483</v>
      </c>
      <c r="LP186" s="123" t="s">
        <v>483</v>
      </c>
      <c r="LQ186" s="123" t="s">
        <v>483</v>
      </c>
      <c r="LR186" s="123" t="s">
        <v>483</v>
      </c>
      <c r="LS186" s="123" t="s">
        <v>483</v>
      </c>
      <c r="LT186" s="123" t="s">
        <v>489</v>
      </c>
      <c r="LU186" s="123" t="s">
        <v>483</v>
      </c>
      <c r="LV186" s="123" t="s">
        <v>483</v>
      </c>
      <c r="LW186" s="123" t="s">
        <v>483</v>
      </c>
      <c r="LX186" s="123" t="s">
        <v>483</v>
      </c>
      <c r="LY186" s="123" t="s">
        <v>483</v>
      </c>
      <c r="LZ186" s="123" t="s">
        <v>489</v>
      </c>
      <c r="MA186" s="123" t="s">
        <v>489</v>
      </c>
      <c r="MB186" s="123" t="s">
        <v>483</v>
      </c>
      <c r="MC186" s="123" t="s">
        <v>483</v>
      </c>
      <c r="MD186" s="123" t="s">
        <v>483</v>
      </c>
      <c r="ME186" s="123" t="s">
        <v>483</v>
      </c>
      <c r="MF186" s="123" t="s">
        <v>489</v>
      </c>
      <c r="MG186" s="123" t="s">
        <v>483</v>
      </c>
      <c r="MH186" s="123" t="s">
        <v>483</v>
      </c>
      <c r="MI186" s="123" t="s">
        <v>483</v>
      </c>
      <c r="MJ186" s="123" t="s">
        <v>483</v>
      </c>
      <c r="MK186" s="123" t="s">
        <v>483</v>
      </c>
      <c r="ML186" s="123" t="s">
        <v>483</v>
      </c>
      <c r="MM186" s="123" t="s">
        <v>483</v>
      </c>
      <c r="MN186" s="123" t="s">
        <v>483</v>
      </c>
      <c r="MO186" s="123" t="s">
        <v>483</v>
      </c>
      <c r="MP186" s="123" t="s">
        <v>483</v>
      </c>
      <c r="MQ186" s="123" t="s">
        <v>483</v>
      </c>
      <c r="MR186" s="123" t="s">
        <v>483</v>
      </c>
      <c r="MS186" s="123" t="s">
        <v>483</v>
      </c>
      <c r="MT186" s="123" t="s">
        <v>483</v>
      </c>
      <c r="MU186" s="123" t="s">
        <v>483</v>
      </c>
      <c r="MV186" s="123" t="s">
        <v>483</v>
      </c>
      <c r="MW186" s="123" t="s">
        <v>483</v>
      </c>
      <c r="MX186" s="123" t="s">
        <v>483</v>
      </c>
      <c r="MY186" s="123" t="s">
        <v>483</v>
      </c>
      <c r="MZ186" s="123" t="s">
        <v>483</v>
      </c>
      <c r="NA186" s="123" t="s">
        <v>483</v>
      </c>
      <c r="NB186" s="123" t="s">
        <v>483</v>
      </c>
      <c r="NC186" s="123" t="s">
        <v>483</v>
      </c>
      <c r="ND186" s="123" t="s">
        <v>490</v>
      </c>
      <c r="NE186" s="123" t="s">
        <v>483</v>
      </c>
      <c r="NF186" s="123" t="s">
        <v>483</v>
      </c>
      <c r="NG186" s="123" t="s">
        <v>483</v>
      </c>
      <c r="NH186" s="123" t="s">
        <v>483</v>
      </c>
      <c r="NI186" s="123" t="s">
        <v>483</v>
      </c>
      <c r="NJ186" s="123" t="s">
        <v>483</v>
      </c>
      <c r="NK186" s="123" t="s">
        <v>483</v>
      </c>
      <c r="NL186" s="123" t="s">
        <v>489</v>
      </c>
      <c r="NM186" s="123" t="s">
        <v>483</v>
      </c>
      <c r="NN186" s="123" t="s">
        <v>483</v>
      </c>
      <c r="NO186" s="123" t="s">
        <v>483</v>
      </c>
      <c r="NP186" s="123" t="s">
        <v>483</v>
      </c>
      <c r="NQ186" s="123" t="s">
        <v>489</v>
      </c>
      <c r="NR186" s="123" t="s">
        <v>483</v>
      </c>
      <c r="NS186" s="123" t="s">
        <v>483</v>
      </c>
      <c r="NT186" s="123" t="s">
        <v>483</v>
      </c>
      <c r="NU186" s="123" t="s">
        <v>483</v>
      </c>
      <c r="NV186" s="123" t="s">
        <v>483</v>
      </c>
      <c r="NW186" s="123" t="s">
        <v>483</v>
      </c>
      <c r="NX186" s="123" t="s">
        <v>490</v>
      </c>
      <c r="NY186" s="123" t="s">
        <v>490</v>
      </c>
      <c r="NZ186" s="123" t="s">
        <v>490</v>
      </c>
      <c r="OA186" s="123" t="s">
        <v>490</v>
      </c>
      <c r="OB186" s="123" t="s">
        <v>490</v>
      </c>
      <c r="OC186" s="123" t="s">
        <v>483</v>
      </c>
      <c r="OD186" s="123" t="s">
        <v>483</v>
      </c>
      <c r="OE186" s="123" t="s">
        <v>483</v>
      </c>
      <c r="OF186" s="123" t="s">
        <v>483</v>
      </c>
      <c r="OG186" s="123" t="s">
        <v>483</v>
      </c>
      <c r="OH186" s="123" t="s">
        <v>483</v>
      </c>
      <c r="OI186" s="123" t="s">
        <v>483</v>
      </c>
      <c r="OJ186" s="123" t="s">
        <v>483</v>
      </c>
      <c r="OK186" s="123" t="s">
        <v>483</v>
      </c>
      <c r="OL186" s="123" t="s">
        <v>483</v>
      </c>
      <c r="OM186" s="123" t="s">
        <v>489</v>
      </c>
      <c r="ON186" s="123" t="s">
        <v>483</v>
      </c>
      <c r="OO186" s="123" t="s">
        <v>483</v>
      </c>
      <c r="OP186" s="123" t="s">
        <v>483</v>
      </c>
      <c r="OQ186" s="123" t="s">
        <v>483</v>
      </c>
      <c r="OR186" s="123" t="s">
        <v>483</v>
      </c>
      <c r="OS186" s="123" t="s">
        <v>483</v>
      </c>
      <c r="OT186" s="123" t="s">
        <v>483</v>
      </c>
      <c r="OU186" s="123" t="s">
        <v>483</v>
      </c>
      <c r="OV186" s="123" t="s">
        <v>489</v>
      </c>
      <c r="OW186" s="123" t="s">
        <v>489</v>
      </c>
      <c r="OX186" s="123" t="s">
        <v>489</v>
      </c>
      <c r="OY186" s="123" t="s">
        <v>483</v>
      </c>
      <c r="OZ186" s="123" t="s">
        <v>483</v>
      </c>
      <c r="PA186" s="123" t="s">
        <v>483</v>
      </c>
      <c r="PB186" s="123" t="s">
        <v>483</v>
      </c>
      <c r="PC186" s="123" t="s">
        <v>483</v>
      </c>
      <c r="PD186" s="123" t="s">
        <v>483</v>
      </c>
      <c r="PE186" s="123" t="s">
        <v>483</v>
      </c>
      <c r="PF186" s="123" t="s">
        <v>483</v>
      </c>
      <c r="PG186" s="123" t="s">
        <v>483</v>
      </c>
      <c r="PH186" s="123" t="s">
        <v>483</v>
      </c>
      <c r="PI186" s="123" t="s">
        <v>483</v>
      </c>
      <c r="PJ186" s="123" t="s">
        <v>483</v>
      </c>
      <c r="PK186" s="123" t="s">
        <v>489</v>
      </c>
      <c r="PL186" s="123" t="s">
        <v>483</v>
      </c>
      <c r="PM186" s="123" t="s">
        <v>489</v>
      </c>
      <c r="PN186" s="123" t="s">
        <v>483</v>
      </c>
      <c r="PO186" s="123" t="s">
        <v>483</v>
      </c>
      <c r="PP186" s="123" t="s">
        <v>483</v>
      </c>
      <c r="PQ186" s="123" t="s">
        <v>483</v>
      </c>
      <c r="PR186" s="123" t="s">
        <v>483</v>
      </c>
      <c r="PS186" s="123" t="s">
        <v>483</v>
      </c>
      <c r="PT186" s="123" t="s">
        <v>483</v>
      </c>
      <c r="PU186" s="123" t="s">
        <v>574</v>
      </c>
      <c r="PV186" s="123" t="s">
        <v>574</v>
      </c>
      <c r="PW186" s="123" t="s">
        <v>574</v>
      </c>
      <c r="PX186" s="123" t="s">
        <v>574</v>
      </c>
      <c r="PY186" s="123" t="s">
        <v>574</v>
      </c>
      <c r="PZ186" s="123" t="s">
        <v>483</v>
      </c>
      <c r="QA186" s="123" t="s">
        <v>616</v>
      </c>
      <c r="QB186" s="123" t="s">
        <v>490</v>
      </c>
      <c r="QC186" s="123" t="s">
        <v>616</v>
      </c>
      <c r="QD186" s="123" t="s">
        <v>483</v>
      </c>
      <c r="QE186" s="123" t="s">
        <v>2997</v>
      </c>
      <c r="QF186" s="123"/>
      <c r="QG186" s="123"/>
      <c r="QH186" s="123" t="s">
        <v>483</v>
      </c>
      <c r="QI186" s="123" t="s">
        <v>490</v>
      </c>
      <c r="QJ186" s="123" t="s">
        <v>490</v>
      </c>
      <c r="QK186" s="123"/>
      <c r="QL186" s="123" t="s">
        <v>490</v>
      </c>
      <c r="QM186" s="123" t="s">
        <v>483</v>
      </c>
      <c r="QN186" s="123" t="s">
        <v>483</v>
      </c>
      <c r="QO186" s="123" t="s">
        <v>483</v>
      </c>
      <c r="QP186" s="123" t="s">
        <v>489</v>
      </c>
      <c r="QQ186" s="123">
        <v>35</v>
      </c>
      <c r="QR186" s="123">
        <v>40</v>
      </c>
      <c r="QS186" s="123"/>
      <c r="QT186" s="123" t="s">
        <v>2998</v>
      </c>
      <c r="QU186" s="90" t="s">
        <v>4480</v>
      </c>
      <c r="QV186" s="90" t="s">
        <v>4960</v>
      </c>
      <c r="QW186" s="125" t="s">
        <v>4974</v>
      </c>
      <c r="QX186" s="148" t="s">
        <v>483</v>
      </c>
      <c r="QY186" s="90" t="s">
        <v>483</v>
      </c>
      <c r="QZ186" s="148" t="s">
        <v>483</v>
      </c>
      <c r="RA186" s="153" t="s">
        <v>483</v>
      </c>
      <c r="RB186" s="148">
        <v>31</v>
      </c>
      <c r="RC186" s="148">
        <v>13</v>
      </c>
      <c r="RD186" s="148">
        <v>18</v>
      </c>
      <c r="RE186" s="149">
        <v>28</v>
      </c>
      <c r="RF186" s="149">
        <v>12</v>
      </c>
      <c r="RG186" s="149">
        <v>16</v>
      </c>
      <c r="RH186" s="1">
        <v>32</v>
      </c>
      <c r="RI186" s="1">
        <v>16</v>
      </c>
      <c r="RJ186" s="1">
        <v>16</v>
      </c>
      <c r="RK186" s="152">
        <v>28</v>
      </c>
      <c r="RL186" s="152">
        <v>12</v>
      </c>
      <c r="RM186" s="152">
        <v>16</v>
      </c>
      <c r="RN186" s="149">
        <v>18</v>
      </c>
      <c r="RO186" s="1">
        <v>19</v>
      </c>
      <c r="RP186" s="1" t="s">
        <v>483</v>
      </c>
      <c r="RQ186" s="153" t="s">
        <v>4876</v>
      </c>
      <c r="RR186" s="152" t="s">
        <v>483</v>
      </c>
      <c r="RS186" s="80">
        <v>0</v>
      </c>
      <c r="RT186" s="1">
        <v>0</v>
      </c>
      <c r="RU186" s="1">
        <v>0</v>
      </c>
      <c r="RV186" s="80">
        <v>0</v>
      </c>
      <c r="RW186" s="1">
        <v>0</v>
      </c>
      <c r="RX186" s="1">
        <v>0</v>
      </c>
      <c r="RY186" s="220" t="s">
        <v>483</v>
      </c>
      <c r="RZ186" s="220" t="s">
        <v>6132</v>
      </c>
      <c r="SA186" s="188" t="s">
        <v>6593</v>
      </c>
      <c r="SB186" s="90" t="s">
        <v>4781</v>
      </c>
      <c r="SC186" s="90" t="s">
        <v>4781</v>
      </c>
      <c r="SD186" s="224" t="s">
        <v>6584</v>
      </c>
      <c r="SE186" s="123"/>
      <c r="SF186" s="114"/>
      <c r="SG186" s="114"/>
      <c r="SH186" s="114"/>
      <c r="SI186" s="114"/>
      <c r="SJ186" s="114"/>
      <c r="SK186" s="114"/>
      <c r="SL186" s="114"/>
      <c r="SM186" s="114"/>
      <c r="SN186" s="242"/>
      <c r="SO186" s="114"/>
      <c r="SQ186" s="123"/>
      <c r="SR186" s="123"/>
      <c r="ST186" s="176" t="s">
        <v>489</v>
      </c>
      <c r="SV186" s="236" t="s">
        <v>4484</v>
      </c>
    </row>
    <row r="187" spans="1:516" s="98" customFormat="1" ht="84.75" customHeight="1" x14ac:dyDescent="0.25">
      <c r="A187" s="123" t="s">
        <v>2999</v>
      </c>
      <c r="B187" s="93">
        <v>258</v>
      </c>
      <c r="C187" s="123">
        <v>2019</v>
      </c>
      <c r="D187" s="94" t="s">
        <v>4073</v>
      </c>
      <c r="E187" s="123">
        <v>19</v>
      </c>
      <c r="F187" s="123" t="s">
        <v>602</v>
      </c>
      <c r="G187" s="114" t="s">
        <v>3000</v>
      </c>
      <c r="H187" s="123"/>
      <c r="I187" s="123" t="s">
        <v>5081</v>
      </c>
      <c r="J187" s="123" t="s">
        <v>3001</v>
      </c>
      <c r="K187" s="123" t="s">
        <v>657</v>
      </c>
      <c r="L187" s="123" t="s">
        <v>3002</v>
      </c>
      <c r="M187" s="123">
        <v>33</v>
      </c>
      <c r="N187" s="123"/>
      <c r="O187" s="123" t="s">
        <v>608</v>
      </c>
      <c r="P187" s="123" t="s">
        <v>522</v>
      </c>
      <c r="Q187" s="108">
        <v>2288161080</v>
      </c>
      <c r="R187" s="100" t="s">
        <v>4086</v>
      </c>
      <c r="S187" s="97">
        <v>91500</v>
      </c>
      <c r="T187" s="97" t="s">
        <v>590</v>
      </c>
      <c r="U187" s="97"/>
      <c r="V187" s="97" t="s">
        <v>3003</v>
      </c>
      <c r="W187" s="97" t="s">
        <v>635</v>
      </c>
      <c r="X187" s="183">
        <v>8161080</v>
      </c>
      <c r="Y187" s="100" t="s">
        <v>4086</v>
      </c>
      <c r="Z187" s="123">
        <v>17</v>
      </c>
      <c r="AA187" s="123">
        <v>2</v>
      </c>
      <c r="AB187" s="123">
        <v>3</v>
      </c>
      <c r="AC187" s="123">
        <v>12</v>
      </c>
      <c r="AD187" s="123">
        <v>11</v>
      </c>
      <c r="AE187" s="123">
        <v>3</v>
      </c>
      <c r="AF187" s="123">
        <v>2</v>
      </c>
      <c r="AG187" s="123">
        <v>6</v>
      </c>
      <c r="AH187" s="123">
        <v>5</v>
      </c>
      <c r="AI187" s="123">
        <v>5</v>
      </c>
      <c r="AJ187" s="123">
        <v>18</v>
      </c>
      <c r="AK187" s="123">
        <v>28</v>
      </c>
      <c r="AL187" s="123">
        <v>28</v>
      </c>
      <c r="AM187" s="123"/>
      <c r="AN187" s="123">
        <v>96</v>
      </c>
      <c r="AO187" s="123">
        <v>70</v>
      </c>
      <c r="AP187" s="123">
        <v>4</v>
      </c>
      <c r="AQ187" s="123">
        <v>5</v>
      </c>
      <c r="AR187" s="123">
        <v>3</v>
      </c>
      <c r="AS187" s="123">
        <v>2</v>
      </c>
      <c r="AT187" s="123" t="s">
        <v>483</v>
      </c>
      <c r="AU187" s="123" t="s">
        <v>489</v>
      </c>
      <c r="AV187" s="123" t="s">
        <v>636</v>
      </c>
      <c r="AW187" s="123">
        <v>70</v>
      </c>
      <c r="AX187" s="123" t="s">
        <v>637</v>
      </c>
      <c r="AY187" s="123" t="s">
        <v>483</v>
      </c>
      <c r="AZ187" s="123" t="s">
        <v>483</v>
      </c>
      <c r="BA187" s="123" t="s">
        <v>483</v>
      </c>
      <c r="BB187" s="123" t="s">
        <v>483</v>
      </c>
      <c r="BC187" s="123" t="s">
        <v>489</v>
      </c>
      <c r="BD187" s="123" t="s">
        <v>484</v>
      </c>
      <c r="BE187" s="123" t="s">
        <v>483</v>
      </c>
      <c r="BF187" s="123" t="s">
        <v>483</v>
      </c>
      <c r="BG187" s="123" t="s">
        <v>483</v>
      </c>
      <c r="BH187" s="123" t="s">
        <v>490</v>
      </c>
      <c r="BI187" s="123" t="s">
        <v>483</v>
      </c>
      <c r="BJ187" s="123" t="s">
        <v>490</v>
      </c>
      <c r="BK187" s="123" t="s">
        <v>490</v>
      </c>
      <c r="BL187" s="123" t="s">
        <v>490</v>
      </c>
      <c r="BM187" s="123" t="s">
        <v>483</v>
      </c>
      <c r="BN187" s="123" t="s">
        <v>483</v>
      </c>
      <c r="BO187" s="123" t="s">
        <v>483</v>
      </c>
      <c r="BP187" s="123" t="s">
        <v>483</v>
      </c>
      <c r="BQ187" s="123" t="s">
        <v>483</v>
      </c>
      <c r="BR187" s="123" t="s">
        <v>483</v>
      </c>
      <c r="BS187" s="123" t="s">
        <v>483</v>
      </c>
      <c r="BT187" s="123" t="s">
        <v>490</v>
      </c>
      <c r="BU187" s="123" t="s">
        <v>490</v>
      </c>
      <c r="BV187" s="123" t="s">
        <v>490</v>
      </c>
      <c r="BW187" s="123" t="s">
        <v>490</v>
      </c>
      <c r="BX187" s="123" t="s">
        <v>483</v>
      </c>
      <c r="BY187" s="123" t="s">
        <v>490</v>
      </c>
      <c r="BZ187" s="123" t="s">
        <v>490</v>
      </c>
      <c r="CA187" s="123" t="s">
        <v>483</v>
      </c>
      <c r="CB187" s="123" t="s">
        <v>483</v>
      </c>
      <c r="CC187" s="123" t="s">
        <v>490</v>
      </c>
      <c r="CD187" s="123" t="s">
        <v>490</v>
      </c>
      <c r="CE187" s="123" t="s">
        <v>483</v>
      </c>
      <c r="CF187" s="123"/>
      <c r="CG187" s="123" t="s">
        <v>490</v>
      </c>
      <c r="CH187" s="123" t="s">
        <v>490</v>
      </c>
      <c r="CI187" s="123" t="s">
        <v>490</v>
      </c>
      <c r="CJ187" s="123" t="s">
        <v>490</v>
      </c>
      <c r="CK187" s="123" t="s">
        <v>490</v>
      </c>
      <c r="CL187" s="123" t="s">
        <v>490</v>
      </c>
      <c r="CM187" s="123" t="s">
        <v>490</v>
      </c>
      <c r="CN187" s="123" t="s">
        <v>483</v>
      </c>
      <c r="CO187" s="123" t="s">
        <v>483</v>
      </c>
      <c r="CP187" s="123" t="s">
        <v>483</v>
      </c>
      <c r="CQ187" s="123" t="s">
        <v>483</v>
      </c>
      <c r="CR187" s="123" t="s">
        <v>483</v>
      </c>
      <c r="CS187" s="123" t="s">
        <v>483</v>
      </c>
      <c r="CT187" s="123" t="s">
        <v>483</v>
      </c>
      <c r="CU187" s="123" t="s">
        <v>483</v>
      </c>
      <c r="CV187" s="123" t="s">
        <v>483</v>
      </c>
      <c r="CW187" s="123" t="s">
        <v>483</v>
      </c>
      <c r="CX187" s="123" t="s">
        <v>483</v>
      </c>
      <c r="CY187" s="123" t="s">
        <v>489</v>
      </c>
      <c r="CZ187" s="123" t="s">
        <v>483</v>
      </c>
      <c r="DA187" s="123" t="s">
        <v>483</v>
      </c>
      <c r="DB187" s="123" t="s">
        <v>483</v>
      </c>
      <c r="DC187" s="123" t="s">
        <v>483</v>
      </c>
      <c r="DD187" s="123" t="s">
        <v>483</v>
      </c>
      <c r="DE187" s="123" t="s">
        <v>483</v>
      </c>
      <c r="DF187" s="123" t="s">
        <v>483</v>
      </c>
      <c r="DG187" s="123" t="s">
        <v>483</v>
      </c>
      <c r="DH187" s="123" t="s">
        <v>483</v>
      </c>
      <c r="DI187" s="123" t="s">
        <v>483</v>
      </c>
      <c r="DJ187" s="123" t="s">
        <v>483</v>
      </c>
      <c r="DK187" s="123" t="s">
        <v>483</v>
      </c>
      <c r="DL187" s="123" t="s">
        <v>483</v>
      </c>
      <c r="DM187" s="123" t="s">
        <v>618</v>
      </c>
      <c r="DN187" s="123" t="s">
        <v>489</v>
      </c>
      <c r="DO187" s="123" t="s">
        <v>483</v>
      </c>
      <c r="DP187" s="123" t="s">
        <v>483</v>
      </c>
      <c r="DQ187" s="123" t="s">
        <v>490</v>
      </c>
      <c r="DR187" s="123" t="s">
        <v>490</v>
      </c>
      <c r="DS187" s="123" t="s">
        <v>490</v>
      </c>
      <c r="DT187" s="123" t="s">
        <v>490</v>
      </c>
      <c r="DU187" s="123" t="s">
        <v>483</v>
      </c>
      <c r="DV187" s="123" t="s">
        <v>483</v>
      </c>
      <c r="DW187" s="123" t="s">
        <v>483</v>
      </c>
      <c r="DX187" s="123" t="s">
        <v>490</v>
      </c>
      <c r="DY187" s="123" t="s">
        <v>490</v>
      </c>
      <c r="DZ187" s="123" t="s">
        <v>483</v>
      </c>
      <c r="EA187" s="123" t="s">
        <v>483</v>
      </c>
      <c r="EB187" s="123" t="s">
        <v>483</v>
      </c>
      <c r="EC187" s="123" t="s">
        <v>483</v>
      </c>
      <c r="ED187" s="123" t="s">
        <v>490</v>
      </c>
      <c r="EE187" s="123">
        <v>2</v>
      </c>
      <c r="EF187" s="123">
        <v>2</v>
      </c>
      <c r="EG187" s="123"/>
      <c r="EH187" s="123" t="s">
        <v>489</v>
      </c>
      <c r="EI187" s="123" t="s">
        <v>483</v>
      </c>
      <c r="EJ187" s="123" t="s">
        <v>489</v>
      </c>
      <c r="EK187" s="123" t="s">
        <v>490</v>
      </c>
      <c r="EL187" s="123" t="s">
        <v>483</v>
      </c>
      <c r="EM187" s="123" t="s">
        <v>490</v>
      </c>
      <c r="EN187" s="123" t="s">
        <v>483</v>
      </c>
      <c r="EO187" s="123" t="s">
        <v>490</v>
      </c>
      <c r="EP187" s="123" t="s">
        <v>483</v>
      </c>
      <c r="EQ187" s="123" t="s">
        <v>490</v>
      </c>
      <c r="ER187" s="123" t="s">
        <v>490</v>
      </c>
      <c r="ES187" s="123" t="s">
        <v>490</v>
      </c>
      <c r="ET187" s="123" t="s">
        <v>490</v>
      </c>
      <c r="EU187" s="123" t="s">
        <v>490</v>
      </c>
      <c r="EV187" s="123" t="s">
        <v>490</v>
      </c>
      <c r="EW187" s="123" t="s">
        <v>490</v>
      </c>
      <c r="EX187" s="123" t="s">
        <v>490</v>
      </c>
      <c r="EY187" s="123" t="s">
        <v>490</v>
      </c>
      <c r="EZ187" s="123" t="s">
        <v>490</v>
      </c>
      <c r="FA187" s="123" t="s">
        <v>490</v>
      </c>
      <c r="FB187" s="123" t="s">
        <v>490</v>
      </c>
      <c r="FC187" s="123" t="s">
        <v>490</v>
      </c>
      <c r="FD187" s="123" t="s">
        <v>490</v>
      </c>
      <c r="FE187" s="123" t="s">
        <v>483</v>
      </c>
      <c r="FF187" s="123" t="s">
        <v>490</v>
      </c>
      <c r="FG187" s="123" t="s">
        <v>483</v>
      </c>
      <c r="FH187" s="123" t="s">
        <v>483</v>
      </c>
      <c r="FI187" s="123" t="s">
        <v>483</v>
      </c>
      <c r="FJ187" s="123" t="s">
        <v>483</v>
      </c>
      <c r="FK187" s="123" t="s">
        <v>483</v>
      </c>
      <c r="FL187" s="123" t="s">
        <v>483</v>
      </c>
      <c r="FM187" s="123" t="s">
        <v>490</v>
      </c>
      <c r="FN187" s="123" t="s">
        <v>490</v>
      </c>
      <c r="FO187" s="123" t="s">
        <v>490</v>
      </c>
      <c r="FP187" s="123" t="s">
        <v>490</v>
      </c>
      <c r="FQ187" s="123" t="s">
        <v>490</v>
      </c>
      <c r="FR187" s="123" t="s">
        <v>490</v>
      </c>
      <c r="FS187" s="123" t="s">
        <v>490</v>
      </c>
      <c r="FT187" s="123" t="s">
        <v>490</v>
      </c>
      <c r="FU187" s="123" t="s">
        <v>490</v>
      </c>
      <c r="FV187" s="123" t="s">
        <v>490</v>
      </c>
      <c r="FW187" s="123" t="s">
        <v>483</v>
      </c>
      <c r="FX187" s="123" t="s">
        <v>483</v>
      </c>
      <c r="FY187" s="123" t="s">
        <v>490</v>
      </c>
      <c r="FZ187" s="123" t="s">
        <v>483</v>
      </c>
      <c r="GA187" s="123" t="s">
        <v>483</v>
      </c>
      <c r="GB187" s="123" t="s">
        <v>483</v>
      </c>
      <c r="GC187" s="123" t="s">
        <v>483</v>
      </c>
      <c r="GD187" s="123" t="s">
        <v>483</v>
      </c>
      <c r="GE187" s="123" t="s">
        <v>483</v>
      </c>
      <c r="GF187" s="123" t="s">
        <v>483</v>
      </c>
      <c r="GG187" s="123" t="s">
        <v>483</v>
      </c>
      <c r="GH187" s="123" t="s">
        <v>483</v>
      </c>
      <c r="GI187" s="123" t="s">
        <v>483</v>
      </c>
      <c r="GJ187" s="123" t="s">
        <v>483</v>
      </c>
      <c r="GK187" s="123" t="s">
        <v>483</v>
      </c>
      <c r="GL187" s="123" t="s">
        <v>483</v>
      </c>
      <c r="GM187" s="123" t="s">
        <v>483</v>
      </c>
      <c r="GN187" s="123" t="s">
        <v>483</v>
      </c>
      <c r="GO187" s="123" t="s">
        <v>483</v>
      </c>
      <c r="GP187" s="123" t="s">
        <v>483</v>
      </c>
      <c r="GQ187" s="123" t="s">
        <v>490</v>
      </c>
      <c r="GR187" s="123" t="s">
        <v>490</v>
      </c>
      <c r="GS187" s="123" t="s">
        <v>490</v>
      </c>
      <c r="GT187" s="123" t="s">
        <v>490</v>
      </c>
      <c r="GU187" s="123" t="s">
        <v>490</v>
      </c>
      <c r="GV187" s="123" t="s">
        <v>490</v>
      </c>
      <c r="GW187" s="123" t="s">
        <v>490</v>
      </c>
      <c r="GX187" s="123" t="s">
        <v>490</v>
      </c>
      <c r="GY187" s="123" t="s">
        <v>489</v>
      </c>
      <c r="GZ187" s="123" t="s">
        <v>483</v>
      </c>
      <c r="HA187" s="123" t="s">
        <v>483</v>
      </c>
      <c r="HB187" s="123" t="s">
        <v>483</v>
      </c>
      <c r="HC187" s="123" t="s">
        <v>483</v>
      </c>
      <c r="HD187" s="123" t="s">
        <v>483</v>
      </c>
      <c r="HE187" s="123" t="s">
        <v>489</v>
      </c>
      <c r="HF187" s="123" t="s">
        <v>490</v>
      </c>
      <c r="HG187" s="123" t="s">
        <v>483</v>
      </c>
      <c r="HH187" s="123" t="s">
        <v>490</v>
      </c>
      <c r="HI187" s="123" t="s">
        <v>490</v>
      </c>
      <c r="HJ187" s="123" t="s">
        <v>490</v>
      </c>
      <c r="HK187" s="123" t="s">
        <v>483</v>
      </c>
      <c r="HL187" s="123" t="s">
        <v>483</v>
      </c>
      <c r="HM187" s="123" t="s">
        <v>490</v>
      </c>
      <c r="HN187" s="123" t="s">
        <v>483</v>
      </c>
      <c r="HO187" s="123" t="s">
        <v>483</v>
      </c>
      <c r="HP187" s="123" t="s">
        <v>490</v>
      </c>
      <c r="HQ187" s="123" t="s">
        <v>490</v>
      </c>
      <c r="HR187" s="123" t="s">
        <v>490</v>
      </c>
      <c r="HS187" s="123" t="s">
        <v>490</v>
      </c>
      <c r="HT187" s="123" t="s">
        <v>490</v>
      </c>
      <c r="HU187" s="123" t="s">
        <v>490</v>
      </c>
      <c r="HV187" s="123" t="s">
        <v>489</v>
      </c>
      <c r="HW187" s="123" t="s">
        <v>483</v>
      </c>
      <c r="HX187" s="123" t="s">
        <v>489</v>
      </c>
      <c r="HY187" s="123" t="s">
        <v>483</v>
      </c>
      <c r="HZ187" s="123" t="s">
        <v>489</v>
      </c>
      <c r="IA187" s="123" t="s">
        <v>489</v>
      </c>
      <c r="IB187" s="123" t="s">
        <v>483</v>
      </c>
      <c r="IC187" s="123" t="s">
        <v>483</v>
      </c>
      <c r="ID187" s="123" t="s">
        <v>483</v>
      </c>
      <c r="IE187" s="123" t="s">
        <v>489</v>
      </c>
      <c r="IF187" s="123" t="s">
        <v>490</v>
      </c>
      <c r="IG187" s="123" t="s">
        <v>490</v>
      </c>
      <c r="IH187" s="123" t="s">
        <v>490</v>
      </c>
      <c r="II187" s="123" t="s">
        <v>490</v>
      </c>
      <c r="IJ187" s="123" t="s">
        <v>490</v>
      </c>
      <c r="IK187" s="123" t="s">
        <v>489</v>
      </c>
      <c r="IL187" s="123" t="s">
        <v>483</v>
      </c>
      <c r="IM187" s="123" t="s">
        <v>483</v>
      </c>
      <c r="IN187" s="123"/>
      <c r="IO187" s="123">
        <v>1</v>
      </c>
      <c r="IP187" s="123"/>
      <c r="IQ187" s="123">
        <v>1</v>
      </c>
      <c r="IR187" s="123">
        <v>1</v>
      </c>
      <c r="IS187" s="123"/>
      <c r="IT187" s="123"/>
      <c r="IU187" s="123"/>
      <c r="IV187" s="123">
        <v>1</v>
      </c>
      <c r="IW187" s="123"/>
      <c r="IX187" s="123"/>
      <c r="IY187" s="123"/>
      <c r="IZ187" s="123"/>
      <c r="JA187" s="123"/>
      <c r="JB187" s="123"/>
      <c r="JC187" s="123"/>
      <c r="JD187" s="123"/>
      <c r="JE187" s="123">
        <v>1</v>
      </c>
      <c r="JF187" s="123"/>
      <c r="JG187" s="123"/>
      <c r="JH187" s="123">
        <v>1</v>
      </c>
      <c r="JI187" s="123"/>
      <c r="JJ187" s="123">
        <v>1</v>
      </c>
      <c r="JK187" s="123"/>
      <c r="JL187" s="123"/>
      <c r="JM187" s="123"/>
      <c r="JN187" s="123">
        <v>4</v>
      </c>
      <c r="JO187" s="123">
        <v>3</v>
      </c>
      <c r="JP187" s="123">
        <v>7</v>
      </c>
      <c r="JQ187" s="123">
        <v>6</v>
      </c>
      <c r="JR187" s="123" t="s">
        <v>3004</v>
      </c>
      <c r="JS187" s="123" t="s">
        <v>489</v>
      </c>
      <c r="JT187" s="123" t="s">
        <v>489</v>
      </c>
      <c r="JU187" s="123" t="s">
        <v>489</v>
      </c>
      <c r="JV187" s="123" t="s">
        <v>489</v>
      </c>
      <c r="JW187" s="123" t="s">
        <v>483</v>
      </c>
      <c r="JX187" s="123" t="s">
        <v>483</v>
      </c>
      <c r="JY187" s="123" t="s">
        <v>489</v>
      </c>
      <c r="JZ187" s="123" t="s">
        <v>483</v>
      </c>
      <c r="KA187" s="123" t="s">
        <v>489</v>
      </c>
      <c r="KB187" s="123" t="s">
        <v>489</v>
      </c>
      <c r="KC187" s="123" t="s">
        <v>489</v>
      </c>
      <c r="KD187" s="123" t="s">
        <v>4070</v>
      </c>
      <c r="KE187" s="123" t="s">
        <v>715</v>
      </c>
      <c r="KF187" s="123" t="s">
        <v>1477</v>
      </c>
      <c r="KG187" s="123" t="s">
        <v>622</v>
      </c>
      <c r="KH187" s="123" t="s">
        <v>500</v>
      </c>
      <c r="KI187" s="123">
        <v>1</v>
      </c>
      <c r="KJ187" s="123" t="s">
        <v>483</v>
      </c>
      <c r="KK187" s="123" t="s">
        <v>483</v>
      </c>
      <c r="KL187" s="123" t="s">
        <v>483</v>
      </c>
      <c r="KM187" s="123" t="s">
        <v>483</v>
      </c>
      <c r="KN187" s="123" t="s">
        <v>483</v>
      </c>
      <c r="KO187" s="123" t="s">
        <v>483</v>
      </c>
      <c r="KP187" s="123" t="s">
        <v>483</v>
      </c>
      <c r="KQ187" s="123" t="s">
        <v>483</v>
      </c>
      <c r="KR187" s="123" t="s">
        <v>483</v>
      </c>
      <c r="KS187" s="123" t="s">
        <v>483</v>
      </c>
      <c r="KT187" s="123" t="s">
        <v>483</v>
      </c>
      <c r="KU187" s="123" t="s">
        <v>483</v>
      </c>
      <c r="KV187" s="123" t="s">
        <v>483</v>
      </c>
      <c r="KW187" s="123" t="s">
        <v>483</v>
      </c>
      <c r="KX187" s="123" t="s">
        <v>490</v>
      </c>
      <c r="KY187" s="123" t="s">
        <v>483</v>
      </c>
      <c r="KZ187" s="123" t="s">
        <v>483</v>
      </c>
      <c r="LA187" s="123" t="s">
        <v>483</v>
      </c>
      <c r="LB187" s="123" t="s">
        <v>483</v>
      </c>
      <c r="LC187" s="123" t="s">
        <v>483</v>
      </c>
      <c r="LD187" s="123" t="s">
        <v>490</v>
      </c>
      <c r="LE187" s="123" t="s">
        <v>490</v>
      </c>
      <c r="LF187" s="123">
        <v>3</v>
      </c>
      <c r="LG187" s="123">
        <v>9</v>
      </c>
      <c r="LH187" s="123"/>
      <c r="LI187" s="123">
        <v>12</v>
      </c>
      <c r="LJ187" s="123">
        <v>7</v>
      </c>
      <c r="LK187" s="123">
        <v>7</v>
      </c>
      <c r="LL187" s="123">
        <v>6</v>
      </c>
      <c r="LM187" s="123">
        <v>7</v>
      </c>
      <c r="LN187" s="123" t="s">
        <v>483</v>
      </c>
      <c r="LO187" s="123" t="s">
        <v>483</v>
      </c>
      <c r="LP187" s="123" t="s">
        <v>483</v>
      </c>
      <c r="LQ187" s="123" t="s">
        <v>483</v>
      </c>
      <c r="LR187" s="123" t="s">
        <v>483</v>
      </c>
      <c r="LS187" s="123" t="s">
        <v>483</v>
      </c>
      <c r="LT187" s="123" t="s">
        <v>489</v>
      </c>
      <c r="LU187" s="123" t="s">
        <v>489</v>
      </c>
      <c r="LV187" s="123" t="s">
        <v>489</v>
      </c>
      <c r="LW187" s="123" t="s">
        <v>489</v>
      </c>
      <c r="LX187" s="123" t="s">
        <v>489</v>
      </c>
      <c r="LY187" s="123" t="s">
        <v>483</v>
      </c>
      <c r="LZ187" s="123" t="s">
        <v>483</v>
      </c>
      <c r="MA187" s="123" t="s">
        <v>489</v>
      </c>
      <c r="MB187" s="123" t="s">
        <v>483</v>
      </c>
      <c r="MC187" s="123" t="s">
        <v>483</v>
      </c>
      <c r="MD187" s="123" t="s">
        <v>483</v>
      </c>
      <c r="ME187" s="123" t="s">
        <v>483</v>
      </c>
      <c r="MF187" s="123" t="s">
        <v>483</v>
      </c>
      <c r="MG187" s="123" t="s">
        <v>483</v>
      </c>
      <c r="MH187" s="123" t="s">
        <v>489</v>
      </c>
      <c r="MI187" s="123" t="s">
        <v>489</v>
      </c>
      <c r="MJ187" s="123" t="s">
        <v>483</v>
      </c>
      <c r="MK187" s="123" t="s">
        <v>483</v>
      </c>
      <c r="ML187" s="123" t="s">
        <v>483</v>
      </c>
      <c r="MM187" s="123" t="s">
        <v>483</v>
      </c>
      <c r="MN187" s="123" t="s">
        <v>483</v>
      </c>
      <c r="MO187" s="123" t="s">
        <v>489</v>
      </c>
      <c r="MP187" s="123" t="s">
        <v>489</v>
      </c>
      <c r="MQ187" s="123" t="s">
        <v>483</v>
      </c>
      <c r="MR187" s="123" t="s">
        <v>483</v>
      </c>
      <c r="MS187" s="123" t="s">
        <v>489</v>
      </c>
      <c r="MT187" s="123" t="s">
        <v>489</v>
      </c>
      <c r="MU187" s="123" t="s">
        <v>483</v>
      </c>
      <c r="MV187" s="123" t="s">
        <v>483</v>
      </c>
      <c r="MW187" s="123" t="s">
        <v>483</v>
      </c>
      <c r="MX187" s="123" t="s">
        <v>483</v>
      </c>
      <c r="MY187" s="123" t="s">
        <v>483</v>
      </c>
      <c r="MZ187" s="123" t="s">
        <v>483</v>
      </c>
      <c r="NA187" s="123" t="s">
        <v>483</v>
      </c>
      <c r="NB187" s="123" t="s">
        <v>483</v>
      </c>
      <c r="NC187" s="123" t="s">
        <v>483</v>
      </c>
      <c r="ND187" s="123" t="s">
        <v>483</v>
      </c>
      <c r="NE187" s="123" t="s">
        <v>483</v>
      </c>
      <c r="NF187" s="123" t="s">
        <v>483</v>
      </c>
      <c r="NG187" s="123" t="s">
        <v>483</v>
      </c>
      <c r="NH187" s="123" t="s">
        <v>483</v>
      </c>
      <c r="NI187" s="123" t="s">
        <v>483</v>
      </c>
      <c r="NJ187" s="123" t="s">
        <v>483</v>
      </c>
      <c r="NK187" s="123" t="s">
        <v>483</v>
      </c>
      <c r="NL187" s="123" t="s">
        <v>489</v>
      </c>
      <c r="NM187" s="123" t="s">
        <v>483</v>
      </c>
      <c r="NN187" s="123" t="s">
        <v>483</v>
      </c>
      <c r="NO187" s="123" t="s">
        <v>483</v>
      </c>
      <c r="NP187" s="123" t="s">
        <v>483</v>
      </c>
      <c r="NQ187" s="123" t="s">
        <v>489</v>
      </c>
      <c r="NR187" s="123" t="s">
        <v>483</v>
      </c>
      <c r="NS187" s="123" t="s">
        <v>483</v>
      </c>
      <c r="NT187" s="123" t="s">
        <v>483</v>
      </c>
      <c r="NU187" s="123" t="s">
        <v>483</v>
      </c>
      <c r="NV187" s="123" t="s">
        <v>483</v>
      </c>
      <c r="NW187" s="123" t="s">
        <v>483</v>
      </c>
      <c r="NX187" s="123" t="s">
        <v>483</v>
      </c>
      <c r="NY187" s="123" t="s">
        <v>483</v>
      </c>
      <c r="NZ187" s="123" t="s">
        <v>483</v>
      </c>
      <c r="OA187" s="123" t="s">
        <v>483</v>
      </c>
      <c r="OB187" s="123" t="s">
        <v>483</v>
      </c>
      <c r="OC187" s="123" t="s">
        <v>483</v>
      </c>
      <c r="OD187" s="123" t="s">
        <v>483</v>
      </c>
      <c r="OE187" s="123" t="s">
        <v>483</v>
      </c>
      <c r="OF187" s="123" t="s">
        <v>483</v>
      </c>
      <c r="OG187" s="123" t="s">
        <v>489</v>
      </c>
      <c r="OH187" s="123" t="s">
        <v>489</v>
      </c>
      <c r="OI187" s="123" t="s">
        <v>483</v>
      </c>
      <c r="OJ187" s="123" t="s">
        <v>483</v>
      </c>
      <c r="OK187" s="123" t="s">
        <v>489</v>
      </c>
      <c r="OL187" s="123" t="s">
        <v>483</v>
      </c>
      <c r="OM187" s="123" t="s">
        <v>483</v>
      </c>
      <c r="ON187" s="123" t="s">
        <v>483</v>
      </c>
      <c r="OO187" s="123" t="s">
        <v>483</v>
      </c>
      <c r="OP187" s="123" t="s">
        <v>483</v>
      </c>
      <c r="OQ187" s="123" t="s">
        <v>483</v>
      </c>
      <c r="OR187" s="123" t="s">
        <v>483</v>
      </c>
      <c r="OS187" s="123" t="s">
        <v>483</v>
      </c>
      <c r="OT187" s="123" t="s">
        <v>483</v>
      </c>
      <c r="OU187" s="123" t="s">
        <v>489</v>
      </c>
      <c r="OV187" s="123" t="s">
        <v>483</v>
      </c>
      <c r="OW187" s="123" t="s">
        <v>575</v>
      </c>
      <c r="OX187" s="123" t="s">
        <v>483</v>
      </c>
      <c r="OY187" s="123" t="s">
        <v>489</v>
      </c>
      <c r="OZ187" s="123" t="s">
        <v>483</v>
      </c>
      <c r="PA187" s="123" t="s">
        <v>483</v>
      </c>
      <c r="PB187" s="123" t="s">
        <v>483</v>
      </c>
      <c r="PC187" s="123" t="s">
        <v>483</v>
      </c>
      <c r="PD187" s="123" t="s">
        <v>483</v>
      </c>
      <c r="PE187" s="123" t="s">
        <v>483</v>
      </c>
      <c r="PF187" s="123" t="s">
        <v>489</v>
      </c>
      <c r="PG187" s="123" t="s">
        <v>489</v>
      </c>
      <c r="PH187" s="123" t="s">
        <v>483</v>
      </c>
      <c r="PI187" s="123" t="s">
        <v>483</v>
      </c>
      <c r="PJ187" s="123" t="s">
        <v>483</v>
      </c>
      <c r="PK187" s="123" t="s">
        <v>483</v>
      </c>
      <c r="PL187" s="123" t="s">
        <v>483</v>
      </c>
      <c r="PM187" s="123" t="s">
        <v>483</v>
      </c>
      <c r="PN187" s="123" t="s">
        <v>483</v>
      </c>
      <c r="PO187" s="123" t="s">
        <v>489</v>
      </c>
      <c r="PP187" s="123" t="s">
        <v>483</v>
      </c>
      <c r="PQ187" s="123" t="s">
        <v>489</v>
      </c>
      <c r="PR187" s="123" t="s">
        <v>483</v>
      </c>
      <c r="PS187" s="123" t="s">
        <v>489</v>
      </c>
      <c r="PT187" s="123" t="s">
        <v>483</v>
      </c>
      <c r="PU187" s="123" t="s">
        <v>574</v>
      </c>
      <c r="PV187" s="123" t="s">
        <v>574</v>
      </c>
      <c r="PW187" s="123" t="s">
        <v>574</v>
      </c>
      <c r="PX187" s="123" t="s">
        <v>574</v>
      </c>
      <c r="PY187" s="123" t="s">
        <v>574</v>
      </c>
      <c r="PZ187" s="123" t="s">
        <v>483</v>
      </c>
      <c r="QA187" s="123" t="s">
        <v>623</v>
      </c>
      <c r="QB187" s="123" t="s">
        <v>483</v>
      </c>
      <c r="QC187" s="123" t="s">
        <v>572</v>
      </c>
      <c r="QD187" s="123" t="s">
        <v>483</v>
      </c>
      <c r="QE187" s="123" t="s">
        <v>3005</v>
      </c>
      <c r="QF187" s="123" t="s">
        <v>1311</v>
      </c>
      <c r="QG187" s="123"/>
      <c r="QH187" s="123" t="s">
        <v>489</v>
      </c>
      <c r="QI187" s="123" t="s">
        <v>483</v>
      </c>
      <c r="QJ187" s="123" t="s">
        <v>483</v>
      </c>
      <c r="QK187" s="123"/>
      <c r="QL187" s="123" t="s">
        <v>489</v>
      </c>
      <c r="QM187" s="123" t="s">
        <v>489</v>
      </c>
      <c r="QN187" s="123" t="s">
        <v>483</v>
      </c>
      <c r="QO187" s="123" t="s">
        <v>483</v>
      </c>
      <c r="QP187" s="123" t="s">
        <v>483</v>
      </c>
      <c r="QQ187" s="123"/>
      <c r="QR187" s="123">
        <v>12</v>
      </c>
      <c r="QS187" s="123">
        <v>100</v>
      </c>
      <c r="QT187" s="123"/>
      <c r="QU187" s="90" t="s">
        <v>4473</v>
      </c>
      <c r="QV187" s="90" t="s">
        <v>4958</v>
      </c>
      <c r="QW187" s="125" t="s">
        <v>4968</v>
      </c>
      <c r="QX187" s="79" t="s">
        <v>483</v>
      </c>
      <c r="QY187" s="80" t="s">
        <v>483</v>
      </c>
      <c r="QZ187" s="79" t="s">
        <v>483</v>
      </c>
      <c r="RA187" s="52" t="s">
        <v>4558</v>
      </c>
      <c r="RB187" s="79">
        <v>28</v>
      </c>
      <c r="RC187" s="79">
        <v>11</v>
      </c>
      <c r="RD187" s="79">
        <v>17</v>
      </c>
      <c r="RE187" s="132">
        <v>24</v>
      </c>
      <c r="RF187" s="132">
        <v>12</v>
      </c>
      <c r="RG187" s="132">
        <v>12</v>
      </c>
      <c r="RH187" s="84">
        <v>26</v>
      </c>
      <c r="RI187" s="84">
        <v>8</v>
      </c>
      <c r="RJ187" s="84">
        <v>18</v>
      </c>
      <c r="RK187" s="80">
        <v>24</v>
      </c>
      <c r="RL187" s="80">
        <v>12</v>
      </c>
      <c r="RM187" s="80">
        <v>12</v>
      </c>
      <c r="RN187" s="132">
        <v>7</v>
      </c>
      <c r="RO187" s="84">
        <v>9</v>
      </c>
      <c r="RP187" s="80" t="s">
        <v>483</v>
      </c>
      <c r="RQ187" s="52" t="s">
        <v>4502</v>
      </c>
      <c r="RR187" s="80" t="s">
        <v>483</v>
      </c>
      <c r="RS187" s="80">
        <v>0</v>
      </c>
      <c r="RT187" s="80">
        <v>0</v>
      </c>
      <c r="RU187" s="80">
        <v>0</v>
      </c>
      <c r="RV187" s="80">
        <v>0</v>
      </c>
      <c r="RW187" s="80">
        <v>0</v>
      </c>
      <c r="RX187" s="80">
        <v>0</v>
      </c>
      <c r="RY187" s="219" t="s">
        <v>483</v>
      </c>
      <c r="RZ187" s="219" t="s">
        <v>6130</v>
      </c>
      <c r="SA187" s="184" t="s">
        <v>6219</v>
      </c>
      <c r="SB187" s="90" t="s">
        <v>4781</v>
      </c>
      <c r="SC187" s="90" t="s">
        <v>4781</v>
      </c>
      <c r="SD187" s="217" t="s">
        <v>6155</v>
      </c>
      <c r="SE187" s="123"/>
      <c r="SF187" s="114"/>
      <c r="SG187" s="114"/>
      <c r="SH187" s="114"/>
      <c r="SI187" s="114"/>
      <c r="SJ187" s="114"/>
      <c r="SK187" s="114"/>
      <c r="SL187" s="114"/>
      <c r="SM187" s="114"/>
      <c r="SN187" s="242"/>
      <c r="SO187" s="114"/>
      <c r="SQ187" s="123"/>
      <c r="SR187" s="123"/>
      <c r="ST187" s="90" t="s">
        <v>483</v>
      </c>
      <c r="SV187" s="235" t="s">
        <v>4478</v>
      </c>
    </row>
    <row r="188" spans="1:516" s="98" customFormat="1" ht="84.75" customHeight="1" x14ac:dyDescent="0.25">
      <c r="A188" s="123" t="s">
        <v>3006</v>
      </c>
      <c r="B188" s="93">
        <v>156</v>
      </c>
      <c r="C188" s="123">
        <v>2019</v>
      </c>
      <c r="D188" s="94" t="s">
        <v>4073</v>
      </c>
      <c r="E188" s="123">
        <v>30</v>
      </c>
      <c r="F188" s="123" t="s">
        <v>598</v>
      </c>
      <c r="G188" s="114" t="s">
        <v>3007</v>
      </c>
      <c r="H188" s="123"/>
      <c r="I188" s="123" t="s">
        <v>5059</v>
      </c>
      <c r="J188" s="123" t="s">
        <v>2147</v>
      </c>
      <c r="K188" s="123" t="s">
        <v>605</v>
      </c>
      <c r="L188" s="123" t="s">
        <v>3008</v>
      </c>
      <c r="M188" s="123">
        <v>150</v>
      </c>
      <c r="N188" s="123"/>
      <c r="O188" s="123" t="s">
        <v>593</v>
      </c>
      <c r="P188" s="123" t="s">
        <v>3009</v>
      </c>
      <c r="Q188" s="123">
        <v>53732971</v>
      </c>
      <c r="R188" s="95" t="s">
        <v>3010</v>
      </c>
      <c r="S188" s="97">
        <v>53040</v>
      </c>
      <c r="T188" s="97" t="s">
        <v>590</v>
      </c>
      <c r="U188" s="97" t="s">
        <v>3007</v>
      </c>
      <c r="V188" s="97" t="s">
        <v>3011</v>
      </c>
      <c r="W188" s="97" t="s">
        <v>586</v>
      </c>
      <c r="X188" s="183">
        <v>5518486000</v>
      </c>
      <c r="Y188" s="95" t="s">
        <v>3010</v>
      </c>
      <c r="Z188" s="123">
        <v>84</v>
      </c>
      <c r="AA188" s="123">
        <v>50</v>
      </c>
      <c r="AB188" s="123">
        <v>34</v>
      </c>
      <c r="AC188" s="123">
        <v>0</v>
      </c>
      <c r="AD188" s="123">
        <v>12</v>
      </c>
      <c r="AE188" s="123">
        <v>6</v>
      </c>
      <c r="AF188" s="123">
        <v>6</v>
      </c>
      <c r="AG188" s="123">
        <v>0</v>
      </c>
      <c r="AH188" s="123">
        <v>56</v>
      </c>
      <c r="AI188" s="123">
        <v>40</v>
      </c>
      <c r="AJ188" s="123">
        <v>0</v>
      </c>
      <c r="AK188" s="123">
        <v>96</v>
      </c>
      <c r="AL188" s="123">
        <v>120</v>
      </c>
      <c r="AM188" s="123">
        <v>70</v>
      </c>
      <c r="AN188" s="123">
        <v>102</v>
      </c>
      <c r="AO188" s="123">
        <v>65</v>
      </c>
      <c r="AP188" s="123">
        <v>40</v>
      </c>
      <c r="AQ188" s="123">
        <v>40</v>
      </c>
      <c r="AR188" s="123">
        <v>20</v>
      </c>
      <c r="AS188" s="123">
        <v>20</v>
      </c>
      <c r="AT188" s="123" t="s">
        <v>483</v>
      </c>
      <c r="AU188" s="123" t="s">
        <v>483</v>
      </c>
      <c r="AV188" s="123" t="s">
        <v>782</v>
      </c>
      <c r="AW188" s="123"/>
      <c r="AX188" s="123" t="s">
        <v>584</v>
      </c>
      <c r="AY188" s="123" t="s">
        <v>489</v>
      </c>
      <c r="AZ188" s="123" t="s">
        <v>489</v>
      </c>
      <c r="BA188" s="123" t="s">
        <v>483</v>
      </c>
      <c r="BB188" s="123" t="s">
        <v>483</v>
      </c>
      <c r="BC188" s="123" t="s">
        <v>483</v>
      </c>
      <c r="BD188" s="123" t="s">
        <v>572</v>
      </c>
      <c r="BE188" s="123" t="s">
        <v>483</v>
      </c>
      <c r="BF188" s="123" t="s">
        <v>490</v>
      </c>
      <c r="BG188" s="123" t="s">
        <v>490</v>
      </c>
      <c r="BH188" s="123" t="s">
        <v>490</v>
      </c>
      <c r="BI188" s="123" t="s">
        <v>483</v>
      </c>
      <c r="BJ188" s="123" t="s">
        <v>490</v>
      </c>
      <c r="BK188" s="123" t="s">
        <v>490</v>
      </c>
      <c r="BL188" s="123" t="s">
        <v>490</v>
      </c>
      <c r="BM188" s="123" t="s">
        <v>483</v>
      </c>
      <c r="BN188" s="123" t="s">
        <v>490</v>
      </c>
      <c r="BO188" s="123" t="s">
        <v>483</v>
      </c>
      <c r="BP188" s="123" t="s">
        <v>483</v>
      </c>
      <c r="BQ188" s="123" t="s">
        <v>483</v>
      </c>
      <c r="BR188" s="123" t="s">
        <v>483</v>
      </c>
      <c r="BS188" s="123" t="s">
        <v>483</v>
      </c>
      <c r="BT188" s="123" t="s">
        <v>483</v>
      </c>
      <c r="BU188" s="123" t="s">
        <v>483</v>
      </c>
      <c r="BV188" s="123" t="s">
        <v>483</v>
      </c>
      <c r="BW188" s="123" t="s">
        <v>483</v>
      </c>
      <c r="BX188" s="123" t="s">
        <v>483</v>
      </c>
      <c r="BY188" s="123" t="s">
        <v>483</v>
      </c>
      <c r="BZ188" s="123" t="s">
        <v>483</v>
      </c>
      <c r="CA188" s="123" t="s">
        <v>483</v>
      </c>
      <c r="CB188" s="123" t="s">
        <v>483</v>
      </c>
      <c r="CC188" s="123" t="s">
        <v>483</v>
      </c>
      <c r="CD188" s="123" t="s">
        <v>483</v>
      </c>
      <c r="CE188" s="123" t="s">
        <v>483</v>
      </c>
      <c r="CF188" s="123"/>
      <c r="CG188" s="123" t="s">
        <v>483</v>
      </c>
      <c r="CH188" s="123" t="s">
        <v>483</v>
      </c>
      <c r="CI188" s="123" t="s">
        <v>483</v>
      </c>
      <c r="CJ188" s="123" t="s">
        <v>483</v>
      </c>
      <c r="CK188" s="123" t="s">
        <v>483</v>
      </c>
      <c r="CL188" s="123" t="s">
        <v>483</v>
      </c>
      <c r="CM188" s="123" t="s">
        <v>483</v>
      </c>
      <c r="CN188" s="123" t="s">
        <v>483</v>
      </c>
      <c r="CO188" s="123" t="s">
        <v>483</v>
      </c>
      <c r="CP188" s="123" t="s">
        <v>483</v>
      </c>
      <c r="CQ188" s="123" t="s">
        <v>483</v>
      </c>
      <c r="CR188" s="123" t="s">
        <v>483</v>
      </c>
      <c r="CS188" s="123" t="s">
        <v>483</v>
      </c>
      <c r="CT188" s="123" t="s">
        <v>483</v>
      </c>
      <c r="CU188" s="123" t="s">
        <v>483</v>
      </c>
      <c r="CV188" s="123" t="s">
        <v>483</v>
      </c>
      <c r="CW188" s="123" t="s">
        <v>483</v>
      </c>
      <c r="CX188" s="123" t="s">
        <v>483</v>
      </c>
      <c r="CY188" s="123" t="s">
        <v>483</v>
      </c>
      <c r="CZ188" s="123" t="s">
        <v>483</v>
      </c>
      <c r="DA188" s="123" t="s">
        <v>483</v>
      </c>
      <c r="DB188" s="123" t="s">
        <v>483</v>
      </c>
      <c r="DC188" s="123" t="s">
        <v>483</v>
      </c>
      <c r="DD188" s="123" t="s">
        <v>483</v>
      </c>
      <c r="DE188" s="123" t="s">
        <v>483</v>
      </c>
      <c r="DF188" s="123" t="s">
        <v>483</v>
      </c>
      <c r="DG188" s="123" t="s">
        <v>483</v>
      </c>
      <c r="DH188" s="123" t="s">
        <v>483</v>
      </c>
      <c r="DI188" s="123" t="s">
        <v>483</v>
      </c>
      <c r="DJ188" s="123" t="s">
        <v>483</v>
      </c>
      <c r="DK188" s="123" t="s">
        <v>483</v>
      </c>
      <c r="DL188" s="123" t="s">
        <v>483</v>
      </c>
      <c r="DM188" s="123" t="s">
        <v>581</v>
      </c>
      <c r="DN188" s="123" t="s">
        <v>483</v>
      </c>
      <c r="DO188" s="123" t="s">
        <v>490</v>
      </c>
      <c r="DP188" s="123" t="s">
        <v>483</v>
      </c>
      <c r="DQ188" s="123" t="s">
        <v>490</v>
      </c>
      <c r="DR188" s="123" t="s">
        <v>490</v>
      </c>
      <c r="DS188" s="123" t="s">
        <v>490</v>
      </c>
      <c r="DT188" s="123" t="s">
        <v>490</v>
      </c>
      <c r="DU188" s="123" t="s">
        <v>483</v>
      </c>
      <c r="DV188" s="123" t="s">
        <v>490</v>
      </c>
      <c r="DW188" s="123" t="s">
        <v>490</v>
      </c>
      <c r="DX188" s="123" t="s">
        <v>490</v>
      </c>
      <c r="DY188" s="123" t="s">
        <v>490</v>
      </c>
      <c r="DZ188" s="123" t="s">
        <v>490</v>
      </c>
      <c r="EA188" s="123" t="s">
        <v>490</v>
      </c>
      <c r="EB188" s="123" t="s">
        <v>490</v>
      </c>
      <c r="EC188" s="123" t="s">
        <v>490</v>
      </c>
      <c r="ED188" s="123" t="s">
        <v>490</v>
      </c>
      <c r="EE188" s="123">
        <v>9</v>
      </c>
      <c r="EF188" s="123">
        <v>7</v>
      </c>
      <c r="EG188" s="123">
        <v>7</v>
      </c>
      <c r="EH188" s="123" t="s">
        <v>483</v>
      </c>
      <c r="EI188" s="123" t="s">
        <v>483</v>
      </c>
      <c r="EJ188" s="123" t="s">
        <v>483</v>
      </c>
      <c r="EK188" s="123" t="s">
        <v>490</v>
      </c>
      <c r="EL188" s="123" t="s">
        <v>483</v>
      </c>
      <c r="EM188" s="123" t="s">
        <v>490</v>
      </c>
      <c r="EN188" s="123" t="s">
        <v>490</v>
      </c>
      <c r="EO188" s="123" t="s">
        <v>490</v>
      </c>
      <c r="EP188" s="123" t="s">
        <v>490</v>
      </c>
      <c r="EQ188" s="123" t="s">
        <v>490</v>
      </c>
      <c r="ER188" s="123" t="s">
        <v>483</v>
      </c>
      <c r="ES188" s="123" t="s">
        <v>490</v>
      </c>
      <c r="ET188" s="123" t="s">
        <v>490</v>
      </c>
      <c r="EU188" s="123" t="s">
        <v>490</v>
      </c>
      <c r="EV188" s="123" t="s">
        <v>490</v>
      </c>
      <c r="EW188" s="123" t="s">
        <v>490</v>
      </c>
      <c r="EX188" s="123" t="s">
        <v>490</v>
      </c>
      <c r="EY188" s="123" t="s">
        <v>490</v>
      </c>
      <c r="EZ188" s="123" t="s">
        <v>490</v>
      </c>
      <c r="FA188" s="123" t="s">
        <v>490</v>
      </c>
      <c r="FB188" s="123" t="s">
        <v>483</v>
      </c>
      <c r="FC188" s="123" t="s">
        <v>483</v>
      </c>
      <c r="FD188" s="123" t="s">
        <v>483</v>
      </c>
      <c r="FE188" s="123" t="s">
        <v>490</v>
      </c>
      <c r="FF188" s="123" t="s">
        <v>490</v>
      </c>
      <c r="FG188" s="123" t="s">
        <v>483</v>
      </c>
      <c r="FH188" s="123" t="s">
        <v>483</v>
      </c>
      <c r="FI188" s="123" t="s">
        <v>483</v>
      </c>
      <c r="FJ188" s="123" t="s">
        <v>483</v>
      </c>
      <c r="FK188" s="123" t="s">
        <v>483</v>
      </c>
      <c r="FL188" s="123" t="s">
        <v>483</v>
      </c>
      <c r="FM188" s="123" t="s">
        <v>483</v>
      </c>
      <c r="FN188" s="123" t="s">
        <v>483</v>
      </c>
      <c r="FO188" s="123" t="s">
        <v>483</v>
      </c>
      <c r="FP188" s="123" t="s">
        <v>483</v>
      </c>
      <c r="FQ188" s="123" t="s">
        <v>483</v>
      </c>
      <c r="FR188" s="123" t="s">
        <v>483</v>
      </c>
      <c r="FS188" s="123" t="s">
        <v>490</v>
      </c>
      <c r="FT188" s="123" t="s">
        <v>483</v>
      </c>
      <c r="FU188" s="123" t="s">
        <v>483</v>
      </c>
      <c r="FV188" s="123" t="s">
        <v>483</v>
      </c>
      <c r="FW188" s="123" t="s">
        <v>483</v>
      </c>
      <c r="FX188" s="123" t="s">
        <v>483</v>
      </c>
      <c r="FY188" s="123" t="s">
        <v>483</v>
      </c>
      <c r="FZ188" s="123" t="s">
        <v>483</v>
      </c>
      <c r="GA188" s="123" t="s">
        <v>483</v>
      </c>
      <c r="GB188" s="123" t="s">
        <v>483</v>
      </c>
      <c r="GC188" s="123" t="s">
        <v>483</v>
      </c>
      <c r="GD188" s="123" t="s">
        <v>483</v>
      </c>
      <c r="GE188" s="123" t="s">
        <v>483</v>
      </c>
      <c r="GF188" s="123" t="s">
        <v>483</v>
      </c>
      <c r="GG188" s="123" t="s">
        <v>483</v>
      </c>
      <c r="GH188" s="123" t="s">
        <v>483</v>
      </c>
      <c r="GI188" s="123" t="s">
        <v>483</v>
      </c>
      <c r="GJ188" s="123" t="s">
        <v>483</v>
      </c>
      <c r="GK188" s="123" t="s">
        <v>483</v>
      </c>
      <c r="GL188" s="123" t="s">
        <v>483</v>
      </c>
      <c r="GM188" s="123" t="s">
        <v>483</v>
      </c>
      <c r="GN188" s="123" t="s">
        <v>483</v>
      </c>
      <c r="GO188" s="123" t="s">
        <v>483</v>
      </c>
      <c r="GP188" s="123" t="s">
        <v>483</v>
      </c>
      <c r="GQ188" s="123" t="s">
        <v>483</v>
      </c>
      <c r="GR188" s="123" t="s">
        <v>483</v>
      </c>
      <c r="GS188" s="123" t="s">
        <v>490</v>
      </c>
      <c r="GT188" s="123" t="s">
        <v>490</v>
      </c>
      <c r="GU188" s="123" t="s">
        <v>490</v>
      </c>
      <c r="GV188" s="123" t="s">
        <v>483</v>
      </c>
      <c r="GW188" s="123" t="s">
        <v>490</v>
      </c>
      <c r="GX188" s="123" t="s">
        <v>483</v>
      </c>
      <c r="GY188" s="123" t="s">
        <v>483</v>
      </c>
      <c r="GZ188" s="123" t="s">
        <v>483</v>
      </c>
      <c r="HA188" s="123" t="s">
        <v>483</v>
      </c>
      <c r="HB188" s="123" t="s">
        <v>483</v>
      </c>
      <c r="HC188" s="123" t="s">
        <v>483</v>
      </c>
      <c r="HD188" s="123" t="s">
        <v>483</v>
      </c>
      <c r="HE188" s="123" t="s">
        <v>483</v>
      </c>
      <c r="HF188" s="123" t="s">
        <v>483</v>
      </c>
      <c r="HG188" s="123" t="s">
        <v>483</v>
      </c>
      <c r="HH188" s="123" t="s">
        <v>483</v>
      </c>
      <c r="HI188" s="123" t="s">
        <v>483</v>
      </c>
      <c r="HJ188" s="123" t="s">
        <v>483</v>
      </c>
      <c r="HK188" s="123" t="s">
        <v>483</v>
      </c>
      <c r="HL188" s="123" t="s">
        <v>483</v>
      </c>
      <c r="HM188" s="123" t="s">
        <v>483</v>
      </c>
      <c r="HN188" s="123" t="s">
        <v>483</v>
      </c>
      <c r="HO188" s="123" t="s">
        <v>483</v>
      </c>
      <c r="HP188" s="123" t="s">
        <v>483</v>
      </c>
      <c r="HQ188" s="123" t="s">
        <v>483</v>
      </c>
      <c r="HR188" s="123" t="s">
        <v>490</v>
      </c>
      <c r="HS188" s="123" t="s">
        <v>490</v>
      </c>
      <c r="HT188" s="123" t="s">
        <v>490</v>
      </c>
      <c r="HU188" s="123" t="s">
        <v>490</v>
      </c>
      <c r="HV188" s="123" t="s">
        <v>483</v>
      </c>
      <c r="HW188" s="123" t="s">
        <v>483</v>
      </c>
      <c r="HX188" s="123" t="s">
        <v>483</v>
      </c>
      <c r="HY188" s="123" t="s">
        <v>483</v>
      </c>
      <c r="HZ188" s="123" t="s">
        <v>483</v>
      </c>
      <c r="IA188" s="123" t="s">
        <v>483</v>
      </c>
      <c r="IB188" s="123" t="s">
        <v>483</v>
      </c>
      <c r="IC188" s="123" t="s">
        <v>483</v>
      </c>
      <c r="ID188" s="123" t="s">
        <v>483</v>
      </c>
      <c r="IE188" s="123" t="s">
        <v>483</v>
      </c>
      <c r="IF188" s="123" t="s">
        <v>483</v>
      </c>
      <c r="IG188" s="123" t="s">
        <v>483</v>
      </c>
      <c r="IH188" s="123" t="s">
        <v>483</v>
      </c>
      <c r="II188" s="123" t="s">
        <v>483</v>
      </c>
      <c r="IJ188" s="123" t="s">
        <v>483</v>
      </c>
      <c r="IK188" s="123" t="s">
        <v>483</v>
      </c>
      <c r="IL188" s="123" t="s">
        <v>483</v>
      </c>
      <c r="IM188" s="123" t="s">
        <v>483</v>
      </c>
      <c r="IN188" s="123">
        <v>1</v>
      </c>
      <c r="IO188" s="123"/>
      <c r="IP188" s="123">
        <v>1</v>
      </c>
      <c r="IQ188" s="123">
        <v>4</v>
      </c>
      <c r="IR188" s="123"/>
      <c r="IS188" s="123"/>
      <c r="IT188" s="123"/>
      <c r="IU188" s="123"/>
      <c r="IV188" s="123">
        <v>40</v>
      </c>
      <c r="IW188" s="123"/>
      <c r="IX188" s="123"/>
      <c r="IY188" s="123"/>
      <c r="IZ188" s="123">
        <v>1</v>
      </c>
      <c r="JA188" s="123"/>
      <c r="JB188" s="123"/>
      <c r="JC188" s="123"/>
      <c r="JD188" s="123">
        <v>2</v>
      </c>
      <c r="JE188" s="123"/>
      <c r="JF188" s="123">
        <v>1</v>
      </c>
      <c r="JG188" s="123"/>
      <c r="JH188" s="123">
        <v>7</v>
      </c>
      <c r="JI188" s="123"/>
      <c r="JJ188" s="123">
        <v>2</v>
      </c>
      <c r="JK188" s="123"/>
      <c r="JL188" s="123">
        <v>0</v>
      </c>
      <c r="JM188" s="123"/>
      <c r="JN188" s="123">
        <v>55</v>
      </c>
      <c r="JO188" s="123">
        <v>4</v>
      </c>
      <c r="JP188" s="123">
        <v>59</v>
      </c>
      <c r="JQ188" s="123">
        <v>40</v>
      </c>
      <c r="JR188" s="123" t="s">
        <v>3012</v>
      </c>
      <c r="JS188" s="123" t="s">
        <v>483</v>
      </c>
      <c r="JT188" s="123" t="s">
        <v>483</v>
      </c>
      <c r="JU188" s="123" t="s">
        <v>483</v>
      </c>
      <c r="JV188" s="123" t="s">
        <v>483</v>
      </c>
      <c r="JW188" s="123" t="s">
        <v>483</v>
      </c>
      <c r="JX188" s="123" t="s">
        <v>483</v>
      </c>
      <c r="JY188" s="123" t="s">
        <v>483</v>
      </c>
      <c r="JZ188" s="123" t="s">
        <v>483</v>
      </c>
      <c r="KA188" s="123" t="s">
        <v>483</v>
      </c>
      <c r="KB188" s="123" t="s">
        <v>483</v>
      </c>
      <c r="KC188" s="123" t="s">
        <v>483</v>
      </c>
      <c r="KD188" s="123" t="s">
        <v>3013</v>
      </c>
      <c r="KE188" s="123" t="s">
        <v>3014</v>
      </c>
      <c r="KF188" s="123" t="s">
        <v>3015</v>
      </c>
      <c r="KG188" s="123" t="s">
        <v>622</v>
      </c>
      <c r="KH188" s="123" t="s">
        <v>485</v>
      </c>
      <c r="KI188" s="123">
        <v>1</v>
      </c>
      <c r="KJ188" s="123" t="s">
        <v>483</v>
      </c>
      <c r="KK188" s="123" t="s">
        <v>483</v>
      </c>
      <c r="KL188" s="123" t="s">
        <v>483</v>
      </c>
      <c r="KM188" s="123" t="s">
        <v>483</v>
      </c>
      <c r="KN188" s="123" t="s">
        <v>483</v>
      </c>
      <c r="KO188" s="123" t="s">
        <v>483</v>
      </c>
      <c r="KP188" s="123" t="s">
        <v>483</v>
      </c>
      <c r="KQ188" s="123" t="s">
        <v>483</v>
      </c>
      <c r="KR188" s="123" t="s">
        <v>483</v>
      </c>
      <c r="KS188" s="123" t="s">
        <v>483</v>
      </c>
      <c r="KT188" s="123" t="s">
        <v>483</v>
      </c>
      <c r="KU188" s="123" t="s">
        <v>483</v>
      </c>
      <c r="KV188" s="123" t="s">
        <v>483</v>
      </c>
      <c r="KW188" s="123" t="s">
        <v>483</v>
      </c>
      <c r="KX188" s="123" t="s">
        <v>483</v>
      </c>
      <c r="KY188" s="123" t="s">
        <v>483</v>
      </c>
      <c r="KZ188" s="123" t="s">
        <v>483</v>
      </c>
      <c r="LA188" s="123" t="s">
        <v>483</v>
      </c>
      <c r="LB188" s="123" t="s">
        <v>483</v>
      </c>
      <c r="LC188" s="123" t="s">
        <v>483</v>
      </c>
      <c r="LD188" s="123" t="s">
        <v>483</v>
      </c>
      <c r="LE188" s="123" t="s">
        <v>483</v>
      </c>
      <c r="LF188" s="123">
        <v>60</v>
      </c>
      <c r="LG188" s="123">
        <v>30</v>
      </c>
      <c r="LH188" s="123">
        <v>0</v>
      </c>
      <c r="LI188" s="123">
        <v>90</v>
      </c>
      <c r="LJ188" s="123">
        <v>90</v>
      </c>
      <c r="LK188" s="123">
        <v>90</v>
      </c>
      <c r="LL188" s="123">
        <v>99</v>
      </c>
      <c r="LM188" s="123">
        <v>90</v>
      </c>
      <c r="LN188" s="123" t="s">
        <v>483</v>
      </c>
      <c r="LO188" s="123" t="s">
        <v>483</v>
      </c>
      <c r="LP188" s="123" t="s">
        <v>483</v>
      </c>
      <c r="LQ188" s="123" t="s">
        <v>483</v>
      </c>
      <c r="LR188" s="123" t="s">
        <v>483</v>
      </c>
      <c r="LS188" s="123" t="s">
        <v>483</v>
      </c>
      <c r="LT188" s="123" t="s">
        <v>483</v>
      </c>
      <c r="LU188" s="123" t="s">
        <v>483</v>
      </c>
      <c r="LV188" s="123" t="s">
        <v>483</v>
      </c>
      <c r="LW188" s="123" t="s">
        <v>483</v>
      </c>
      <c r="LX188" s="123" t="s">
        <v>483</v>
      </c>
      <c r="LY188" s="123" t="s">
        <v>483</v>
      </c>
      <c r="LZ188" s="123" t="s">
        <v>483</v>
      </c>
      <c r="MA188" s="123" t="s">
        <v>483</v>
      </c>
      <c r="MB188" s="123" t="s">
        <v>483</v>
      </c>
      <c r="MC188" s="123" t="s">
        <v>483</v>
      </c>
      <c r="MD188" s="123" t="s">
        <v>483</v>
      </c>
      <c r="ME188" s="123" t="s">
        <v>483</v>
      </c>
      <c r="MF188" s="123" t="s">
        <v>483</v>
      </c>
      <c r="MG188" s="123" t="s">
        <v>483</v>
      </c>
      <c r="MH188" s="123" t="s">
        <v>483</v>
      </c>
      <c r="MI188" s="123" t="s">
        <v>483</v>
      </c>
      <c r="MJ188" s="123" t="s">
        <v>483</v>
      </c>
      <c r="MK188" s="123" t="s">
        <v>483</v>
      </c>
      <c r="ML188" s="123" t="s">
        <v>483</v>
      </c>
      <c r="MM188" s="123" t="s">
        <v>483</v>
      </c>
      <c r="MN188" s="123" t="s">
        <v>483</v>
      </c>
      <c r="MO188" s="123" t="s">
        <v>483</v>
      </c>
      <c r="MP188" s="123" t="s">
        <v>483</v>
      </c>
      <c r="MQ188" s="123" t="s">
        <v>483</v>
      </c>
      <c r="MR188" s="123" t="s">
        <v>483</v>
      </c>
      <c r="MS188" s="123" t="s">
        <v>483</v>
      </c>
      <c r="MT188" s="123" t="s">
        <v>483</v>
      </c>
      <c r="MU188" s="123" t="s">
        <v>483</v>
      </c>
      <c r="MV188" s="123" t="s">
        <v>483</v>
      </c>
      <c r="MW188" s="123" t="s">
        <v>483</v>
      </c>
      <c r="MX188" s="123" t="s">
        <v>483</v>
      </c>
      <c r="MY188" s="123" t="s">
        <v>483</v>
      </c>
      <c r="MZ188" s="123" t="s">
        <v>483</v>
      </c>
      <c r="NA188" s="123" t="s">
        <v>483</v>
      </c>
      <c r="NB188" s="123" t="s">
        <v>483</v>
      </c>
      <c r="NC188" s="123" t="s">
        <v>483</v>
      </c>
      <c r="ND188" s="123" t="s">
        <v>483</v>
      </c>
      <c r="NE188" s="123" t="s">
        <v>483</v>
      </c>
      <c r="NF188" s="123" t="s">
        <v>483</v>
      </c>
      <c r="NG188" s="123" t="s">
        <v>483</v>
      </c>
      <c r="NH188" s="123" t="s">
        <v>483</v>
      </c>
      <c r="NI188" s="123" t="s">
        <v>483</v>
      </c>
      <c r="NJ188" s="123" t="s">
        <v>483</v>
      </c>
      <c r="NK188" s="123" t="s">
        <v>483</v>
      </c>
      <c r="NL188" s="123" t="s">
        <v>483</v>
      </c>
      <c r="NM188" s="123" t="s">
        <v>483</v>
      </c>
      <c r="NN188" s="123" t="s">
        <v>483</v>
      </c>
      <c r="NO188" s="123" t="s">
        <v>483</v>
      </c>
      <c r="NP188" s="123" t="s">
        <v>483</v>
      </c>
      <c r="NQ188" s="123" t="s">
        <v>483</v>
      </c>
      <c r="NR188" s="123" t="s">
        <v>483</v>
      </c>
      <c r="NS188" s="123" t="s">
        <v>483</v>
      </c>
      <c r="NT188" s="123" t="s">
        <v>483</v>
      </c>
      <c r="NU188" s="123" t="s">
        <v>483</v>
      </c>
      <c r="NV188" s="123" t="s">
        <v>483</v>
      </c>
      <c r="NW188" s="123" t="s">
        <v>483</v>
      </c>
      <c r="NX188" s="123" t="s">
        <v>483</v>
      </c>
      <c r="NY188" s="123" t="s">
        <v>483</v>
      </c>
      <c r="NZ188" s="123" t="s">
        <v>483</v>
      </c>
      <c r="OA188" s="123" t="s">
        <v>483</v>
      </c>
      <c r="OB188" s="123" t="s">
        <v>483</v>
      </c>
      <c r="OC188" s="123" t="s">
        <v>483</v>
      </c>
      <c r="OD188" s="123" t="s">
        <v>483</v>
      </c>
      <c r="OE188" s="123" t="s">
        <v>483</v>
      </c>
      <c r="OF188" s="123" t="s">
        <v>483</v>
      </c>
      <c r="OG188" s="123" t="s">
        <v>483</v>
      </c>
      <c r="OH188" s="123" t="s">
        <v>483</v>
      </c>
      <c r="OI188" s="123" t="s">
        <v>483</v>
      </c>
      <c r="OJ188" s="123" t="s">
        <v>483</v>
      </c>
      <c r="OK188" s="123" t="s">
        <v>483</v>
      </c>
      <c r="OL188" s="123" t="s">
        <v>483</v>
      </c>
      <c r="OM188" s="123" t="s">
        <v>483</v>
      </c>
      <c r="ON188" s="123" t="s">
        <v>483</v>
      </c>
      <c r="OO188" s="123" t="s">
        <v>483</v>
      </c>
      <c r="OP188" s="123" t="s">
        <v>483</v>
      </c>
      <c r="OQ188" s="123" t="s">
        <v>483</v>
      </c>
      <c r="OR188" s="123" t="s">
        <v>483</v>
      </c>
      <c r="OS188" s="123" t="s">
        <v>483</v>
      </c>
      <c r="OT188" s="123" t="s">
        <v>483</v>
      </c>
      <c r="OU188" s="123" t="s">
        <v>483</v>
      </c>
      <c r="OV188" s="123" t="s">
        <v>483</v>
      </c>
      <c r="OW188" s="123" t="s">
        <v>575</v>
      </c>
      <c r="OX188" s="123" t="s">
        <v>483</v>
      </c>
      <c r="OY188" s="123" t="s">
        <v>483</v>
      </c>
      <c r="OZ188" s="123" t="s">
        <v>483</v>
      </c>
      <c r="PA188" s="123" t="s">
        <v>483</v>
      </c>
      <c r="PB188" s="123" t="s">
        <v>483</v>
      </c>
      <c r="PC188" s="123" t="s">
        <v>483</v>
      </c>
      <c r="PD188" s="123" t="s">
        <v>483</v>
      </c>
      <c r="PE188" s="123" t="s">
        <v>483</v>
      </c>
      <c r="PF188" s="123" t="s">
        <v>483</v>
      </c>
      <c r="PG188" s="123" t="s">
        <v>483</v>
      </c>
      <c r="PH188" s="123" t="s">
        <v>483</v>
      </c>
      <c r="PI188" s="123" t="s">
        <v>483</v>
      </c>
      <c r="PJ188" s="123" t="s">
        <v>483</v>
      </c>
      <c r="PK188" s="123" t="s">
        <v>483</v>
      </c>
      <c r="PL188" s="123" t="s">
        <v>483</v>
      </c>
      <c r="PM188" s="123" t="s">
        <v>483</v>
      </c>
      <c r="PN188" s="123" t="s">
        <v>483</v>
      </c>
      <c r="PO188" s="123" t="s">
        <v>483</v>
      </c>
      <c r="PP188" s="123" t="s">
        <v>483</v>
      </c>
      <c r="PQ188" s="123" t="s">
        <v>483</v>
      </c>
      <c r="PR188" s="123" t="s">
        <v>483</v>
      </c>
      <c r="PS188" s="123" t="s">
        <v>483</v>
      </c>
      <c r="PT188" s="123" t="s">
        <v>483</v>
      </c>
      <c r="PU188" s="123" t="s">
        <v>574</v>
      </c>
      <c r="PV188" s="123" t="s">
        <v>574</v>
      </c>
      <c r="PW188" s="123" t="s">
        <v>574</v>
      </c>
      <c r="PX188" s="123" t="s">
        <v>574</v>
      </c>
      <c r="PY188" s="123" t="s">
        <v>574</v>
      </c>
      <c r="PZ188" s="123" t="s">
        <v>483</v>
      </c>
      <c r="QA188" s="123" t="s">
        <v>616</v>
      </c>
      <c r="QB188" s="123" t="s">
        <v>483</v>
      </c>
      <c r="QC188" s="123" t="s">
        <v>572</v>
      </c>
      <c r="QD188" s="123" t="s">
        <v>483</v>
      </c>
      <c r="QE188" s="123" t="s">
        <v>3016</v>
      </c>
      <c r="QF188" s="123"/>
      <c r="QG188" s="123"/>
      <c r="QH188" s="123" t="s">
        <v>483</v>
      </c>
      <c r="QI188" s="123" t="s">
        <v>483</v>
      </c>
      <c r="QJ188" s="123" t="s">
        <v>483</v>
      </c>
      <c r="QK188" s="123"/>
      <c r="QL188" s="123" t="s">
        <v>483</v>
      </c>
      <c r="QM188" s="123" t="s">
        <v>483</v>
      </c>
      <c r="QN188" s="123" t="s">
        <v>483</v>
      </c>
      <c r="QO188" s="123" t="s">
        <v>483</v>
      </c>
      <c r="QP188" s="123" t="s">
        <v>483</v>
      </c>
      <c r="QQ188" s="123">
        <v>10</v>
      </c>
      <c r="QR188" s="123">
        <v>0</v>
      </c>
      <c r="QS188" s="123">
        <v>50</v>
      </c>
      <c r="QT188" s="123" t="s">
        <v>3017</v>
      </c>
      <c r="QU188" s="90" t="s">
        <v>4478</v>
      </c>
      <c r="QV188" s="90" t="s">
        <v>4958</v>
      </c>
      <c r="QW188" s="125" t="s">
        <v>4970</v>
      </c>
      <c r="QX188" s="148" t="s">
        <v>483</v>
      </c>
      <c r="QY188" s="90" t="s">
        <v>483</v>
      </c>
      <c r="QZ188" s="148" t="s">
        <v>483</v>
      </c>
      <c r="RA188" s="52" t="s">
        <v>4558</v>
      </c>
      <c r="RB188" s="148">
        <v>96</v>
      </c>
      <c r="RC188" s="148">
        <v>12</v>
      </c>
      <c r="RD188" s="148">
        <v>84</v>
      </c>
      <c r="RE188" s="149">
        <v>89</v>
      </c>
      <c r="RF188" s="149">
        <v>11</v>
      </c>
      <c r="RG188" s="149">
        <v>78</v>
      </c>
      <c r="RH188" s="152">
        <v>61</v>
      </c>
      <c r="RI188" s="152">
        <v>10</v>
      </c>
      <c r="RJ188" s="152">
        <v>51</v>
      </c>
      <c r="RK188" s="90">
        <v>93</v>
      </c>
      <c r="RL188" s="90">
        <v>13</v>
      </c>
      <c r="RM188" s="90">
        <v>80</v>
      </c>
      <c r="RN188" s="149">
        <v>40</v>
      </c>
      <c r="RO188" s="152">
        <v>42</v>
      </c>
      <c r="RP188" s="90" t="s">
        <v>483</v>
      </c>
      <c r="RQ188" s="58" t="s">
        <v>4702</v>
      </c>
      <c r="RR188" s="90" t="s">
        <v>4698</v>
      </c>
      <c r="RS188" s="80">
        <v>0</v>
      </c>
      <c r="RT188" s="80">
        <v>7</v>
      </c>
      <c r="RU188" s="80">
        <v>0</v>
      </c>
      <c r="RV188" s="80">
        <v>0</v>
      </c>
      <c r="RW188" s="80">
        <v>18</v>
      </c>
      <c r="RX188" s="80">
        <v>2</v>
      </c>
      <c r="RY188" s="219" t="s">
        <v>483</v>
      </c>
      <c r="RZ188" s="219" t="s">
        <v>6131</v>
      </c>
      <c r="SA188" s="191" t="s">
        <v>6577</v>
      </c>
      <c r="SB188" s="90" t="s">
        <v>4781</v>
      </c>
      <c r="SC188" s="90" t="s">
        <v>4781</v>
      </c>
      <c r="SD188" s="217" t="s">
        <v>6556</v>
      </c>
      <c r="SE188" s="123"/>
      <c r="SF188" s="114"/>
      <c r="SG188" s="114"/>
      <c r="SH188" s="114"/>
      <c r="SI188" s="114"/>
      <c r="SJ188" s="114"/>
      <c r="SK188" s="114"/>
      <c r="SL188" s="114"/>
      <c r="SM188" s="114" t="s">
        <v>483</v>
      </c>
      <c r="SN188" s="242"/>
      <c r="SO188" s="114"/>
      <c r="SQ188" s="123"/>
      <c r="SR188" s="123"/>
      <c r="ST188" s="206" t="s">
        <v>489</v>
      </c>
      <c r="SV188" s="236" t="s">
        <v>4484</v>
      </c>
    </row>
    <row r="189" spans="1:516" s="98" customFormat="1" ht="84.75" customHeight="1" x14ac:dyDescent="0.25">
      <c r="A189" s="123" t="s">
        <v>3040</v>
      </c>
      <c r="B189" s="93" t="s">
        <v>4076</v>
      </c>
      <c r="C189" s="123">
        <v>2019</v>
      </c>
      <c r="D189" s="94" t="s">
        <v>4074</v>
      </c>
      <c r="E189" s="123">
        <v>6</v>
      </c>
      <c r="F189" s="123" t="s">
        <v>598</v>
      </c>
      <c r="G189" s="114" t="s">
        <v>5406</v>
      </c>
      <c r="H189" s="123"/>
      <c r="I189" s="123" t="s">
        <v>5016</v>
      </c>
      <c r="J189" s="123" t="s">
        <v>959</v>
      </c>
      <c r="K189" s="123" t="s">
        <v>3041</v>
      </c>
      <c r="L189" s="123" t="s">
        <v>2439</v>
      </c>
      <c r="M189" s="123">
        <v>190</v>
      </c>
      <c r="N189" s="123"/>
      <c r="O189" s="123" t="s">
        <v>608</v>
      </c>
      <c r="P189" s="123" t="s">
        <v>3042</v>
      </c>
      <c r="Q189" s="123">
        <v>52561600</v>
      </c>
      <c r="R189" s="95" t="s">
        <v>5765</v>
      </c>
      <c r="S189" s="96" t="s">
        <v>3044</v>
      </c>
      <c r="T189" s="97" t="s">
        <v>590</v>
      </c>
      <c r="U189" s="97" t="s">
        <v>3045</v>
      </c>
      <c r="V189" s="97" t="s">
        <v>3046</v>
      </c>
      <c r="W189" s="97" t="s">
        <v>586</v>
      </c>
      <c r="X189" s="183">
        <v>52561600</v>
      </c>
      <c r="Y189" s="95" t="s">
        <v>3043</v>
      </c>
      <c r="Z189" s="123">
        <v>55</v>
      </c>
      <c r="AA189" s="123">
        <v>40</v>
      </c>
      <c r="AB189" s="123">
        <v>7</v>
      </c>
      <c r="AC189" s="123">
        <v>8</v>
      </c>
      <c r="AD189" s="123">
        <v>30</v>
      </c>
      <c r="AE189" s="123">
        <v>16</v>
      </c>
      <c r="AF189" s="123">
        <v>3</v>
      </c>
      <c r="AG189" s="123">
        <v>11</v>
      </c>
      <c r="AH189" s="123">
        <v>56</v>
      </c>
      <c r="AI189" s="123">
        <v>10</v>
      </c>
      <c r="AJ189" s="123">
        <v>19</v>
      </c>
      <c r="AK189" s="123">
        <v>85</v>
      </c>
      <c r="AL189" s="123">
        <v>200</v>
      </c>
      <c r="AM189" s="123">
        <v>82.5</v>
      </c>
      <c r="AN189" s="123">
        <v>100</v>
      </c>
      <c r="AO189" s="123">
        <v>65</v>
      </c>
      <c r="AP189" s="123">
        <v>28</v>
      </c>
      <c r="AQ189" s="123">
        <v>49</v>
      </c>
      <c r="AR189" s="123">
        <v>20</v>
      </c>
      <c r="AS189" s="123">
        <v>29</v>
      </c>
      <c r="AT189" s="123" t="s">
        <v>483</v>
      </c>
      <c r="AU189" s="123" t="s">
        <v>483</v>
      </c>
      <c r="AV189" s="123" t="s">
        <v>585</v>
      </c>
      <c r="AW189" s="123">
        <v>65</v>
      </c>
      <c r="AX189" s="123" t="s">
        <v>835</v>
      </c>
      <c r="AY189" s="123" t="s">
        <v>489</v>
      </c>
      <c r="AZ189" s="123" t="s">
        <v>489</v>
      </c>
      <c r="BA189" s="123" t="s">
        <v>483</v>
      </c>
      <c r="BB189" s="123" t="s">
        <v>483</v>
      </c>
      <c r="BC189" s="123" t="s">
        <v>489</v>
      </c>
      <c r="BD189" s="123" t="s">
        <v>572</v>
      </c>
      <c r="BE189" s="123" t="s">
        <v>483</v>
      </c>
      <c r="BF189" s="123" t="s">
        <v>483</v>
      </c>
      <c r="BG189" s="123" t="s">
        <v>483</v>
      </c>
      <c r="BH189" s="123" t="s">
        <v>490</v>
      </c>
      <c r="BI189" s="123" t="s">
        <v>483</v>
      </c>
      <c r="BJ189" s="123" t="s">
        <v>490</v>
      </c>
      <c r="BK189" s="123" t="s">
        <v>490</v>
      </c>
      <c r="BL189" s="123" t="s">
        <v>483</v>
      </c>
      <c r="BM189" s="123" t="s">
        <v>483</v>
      </c>
      <c r="BN189" s="123" t="s">
        <v>483</v>
      </c>
      <c r="BO189" s="123" t="s">
        <v>483</v>
      </c>
      <c r="BP189" s="123" t="s">
        <v>483</v>
      </c>
      <c r="BQ189" s="123" t="s">
        <v>483</v>
      </c>
      <c r="BR189" s="123" t="s">
        <v>483</v>
      </c>
      <c r="BS189" s="123" t="s">
        <v>483</v>
      </c>
      <c r="BT189" s="123" t="s">
        <v>483</v>
      </c>
      <c r="BU189" s="123" t="s">
        <v>483</v>
      </c>
      <c r="BV189" s="123" t="s">
        <v>483</v>
      </c>
      <c r="BW189" s="123" t="s">
        <v>483</v>
      </c>
      <c r="BX189" s="123" t="s">
        <v>483</v>
      </c>
      <c r="BY189" s="123" t="s">
        <v>483</v>
      </c>
      <c r="BZ189" s="123" t="s">
        <v>483</v>
      </c>
      <c r="CA189" s="123" t="s">
        <v>483</v>
      </c>
      <c r="CB189" s="123" t="s">
        <v>483</v>
      </c>
      <c r="CC189" s="123" t="s">
        <v>483</v>
      </c>
      <c r="CD189" s="123" t="s">
        <v>483</v>
      </c>
      <c r="CE189" s="123" t="s">
        <v>483</v>
      </c>
      <c r="CF189" s="123" t="s">
        <v>3047</v>
      </c>
      <c r="CG189" s="123" t="s">
        <v>483</v>
      </c>
      <c r="CH189" s="123" t="s">
        <v>483</v>
      </c>
      <c r="CI189" s="123" t="s">
        <v>483</v>
      </c>
      <c r="CJ189" s="123" t="s">
        <v>483</v>
      </c>
      <c r="CK189" s="123" t="s">
        <v>483</v>
      </c>
      <c r="CL189" s="123" t="s">
        <v>483</v>
      </c>
      <c r="CM189" s="123" t="s">
        <v>483</v>
      </c>
      <c r="CN189" s="123" t="s">
        <v>483</v>
      </c>
      <c r="CO189" s="123" t="s">
        <v>483</v>
      </c>
      <c r="CP189" s="123" t="s">
        <v>483</v>
      </c>
      <c r="CQ189" s="123" t="s">
        <v>483</v>
      </c>
      <c r="CR189" s="123" t="s">
        <v>483</v>
      </c>
      <c r="CS189" s="123" t="s">
        <v>483</v>
      </c>
      <c r="CT189" s="123" t="s">
        <v>483</v>
      </c>
      <c r="CU189" s="123" t="s">
        <v>483</v>
      </c>
      <c r="CV189" s="123" t="s">
        <v>483</v>
      </c>
      <c r="CW189" s="123" t="s">
        <v>483</v>
      </c>
      <c r="CX189" s="123" t="s">
        <v>483</v>
      </c>
      <c r="CY189" s="123" t="s">
        <v>483</v>
      </c>
      <c r="CZ189" s="123" t="s">
        <v>483</v>
      </c>
      <c r="DA189" s="123" t="s">
        <v>483</v>
      </c>
      <c r="DB189" s="123" t="s">
        <v>483</v>
      </c>
      <c r="DC189" s="123" t="s">
        <v>483</v>
      </c>
      <c r="DD189" s="123" t="s">
        <v>483</v>
      </c>
      <c r="DE189" s="123" t="s">
        <v>489</v>
      </c>
      <c r="DF189" s="123" t="s">
        <v>483</v>
      </c>
      <c r="DG189" s="123" t="s">
        <v>483</v>
      </c>
      <c r="DH189" s="123" t="s">
        <v>483</v>
      </c>
      <c r="DI189" s="123" t="s">
        <v>483</v>
      </c>
      <c r="DJ189" s="123" t="s">
        <v>483</v>
      </c>
      <c r="DK189" s="123" t="s">
        <v>483</v>
      </c>
      <c r="DL189" s="123" t="s">
        <v>483</v>
      </c>
      <c r="DM189" s="123" t="s">
        <v>618</v>
      </c>
      <c r="DN189" s="123" t="s">
        <v>483</v>
      </c>
      <c r="DO189" s="123" t="s">
        <v>483</v>
      </c>
      <c r="DP189" s="123" t="s">
        <v>483</v>
      </c>
      <c r="DQ189" s="123" t="s">
        <v>483</v>
      </c>
      <c r="DR189" s="123" t="s">
        <v>483</v>
      </c>
      <c r="DS189" s="123" t="s">
        <v>483</v>
      </c>
      <c r="DT189" s="123" t="s">
        <v>490</v>
      </c>
      <c r="DU189" s="123" t="s">
        <v>483</v>
      </c>
      <c r="DV189" s="123" t="s">
        <v>483</v>
      </c>
      <c r="DW189" s="123" t="s">
        <v>483</v>
      </c>
      <c r="DX189" s="123" t="s">
        <v>490</v>
      </c>
      <c r="DY189" s="123" t="s">
        <v>490</v>
      </c>
      <c r="DZ189" s="123" t="s">
        <v>490</v>
      </c>
      <c r="EA189" s="123" t="s">
        <v>490</v>
      </c>
      <c r="EB189" s="123" t="s">
        <v>490</v>
      </c>
      <c r="EC189" s="123" t="s">
        <v>490</v>
      </c>
      <c r="ED189" s="123" t="s">
        <v>483</v>
      </c>
      <c r="EE189" s="123">
        <v>10</v>
      </c>
      <c r="EF189" s="123">
        <v>8</v>
      </c>
      <c r="EG189" s="123">
        <v>12</v>
      </c>
      <c r="EH189" s="123" t="s">
        <v>483</v>
      </c>
      <c r="EI189" s="123" t="s">
        <v>483</v>
      </c>
      <c r="EJ189" s="123" t="s">
        <v>483</v>
      </c>
      <c r="EK189" s="123" t="s">
        <v>490</v>
      </c>
      <c r="EL189" s="123" t="s">
        <v>483</v>
      </c>
      <c r="EM189" s="123" t="s">
        <v>490</v>
      </c>
      <c r="EN189" s="123" t="s">
        <v>483</v>
      </c>
      <c r="EO189" s="123" t="s">
        <v>483</v>
      </c>
      <c r="EP189" s="123" t="s">
        <v>483</v>
      </c>
      <c r="EQ189" s="123" t="s">
        <v>483</v>
      </c>
      <c r="ER189" s="123" t="s">
        <v>483</v>
      </c>
      <c r="ES189" s="123" t="s">
        <v>490</v>
      </c>
      <c r="ET189" s="123" t="s">
        <v>483</v>
      </c>
      <c r="EU189" s="123" t="s">
        <v>483</v>
      </c>
      <c r="EV189" s="123" t="s">
        <v>483</v>
      </c>
      <c r="EW189" s="123" t="s">
        <v>483</v>
      </c>
      <c r="EX189" s="123" t="s">
        <v>490</v>
      </c>
      <c r="EY189" s="123" t="s">
        <v>490</v>
      </c>
      <c r="EZ189" s="123" t="s">
        <v>483</v>
      </c>
      <c r="FA189" s="123" t="s">
        <v>490</v>
      </c>
      <c r="FB189" s="123" t="s">
        <v>490</v>
      </c>
      <c r="FC189" s="123" t="s">
        <v>483</v>
      </c>
      <c r="FD189" s="123" t="s">
        <v>483</v>
      </c>
      <c r="FE189" s="123" t="s">
        <v>483</v>
      </c>
      <c r="FF189" s="123" t="s">
        <v>490</v>
      </c>
      <c r="FG189" s="123" t="s">
        <v>490</v>
      </c>
      <c r="FH189" s="123" t="s">
        <v>483</v>
      </c>
      <c r="FI189" s="123" t="s">
        <v>490</v>
      </c>
      <c r="FJ189" s="123" t="s">
        <v>490</v>
      </c>
      <c r="FK189" s="123" t="s">
        <v>483</v>
      </c>
      <c r="FL189" s="123" t="s">
        <v>483</v>
      </c>
      <c r="FM189" s="123" t="s">
        <v>483</v>
      </c>
      <c r="FN189" s="123" t="s">
        <v>483</v>
      </c>
      <c r="FO189" s="123" t="s">
        <v>483</v>
      </c>
      <c r="FP189" s="123" t="s">
        <v>483</v>
      </c>
      <c r="FQ189" s="123" t="s">
        <v>483</v>
      </c>
      <c r="FR189" s="123" t="s">
        <v>483</v>
      </c>
      <c r="FS189" s="123" t="s">
        <v>483</v>
      </c>
      <c r="FT189" s="123" t="s">
        <v>483</v>
      </c>
      <c r="FU189" s="123" t="s">
        <v>483</v>
      </c>
      <c r="FV189" s="123" t="s">
        <v>483</v>
      </c>
      <c r="FW189" s="123" t="s">
        <v>483</v>
      </c>
      <c r="FX189" s="123" t="s">
        <v>483</v>
      </c>
      <c r="FY189" s="123" t="s">
        <v>483</v>
      </c>
      <c r="FZ189" s="123" t="s">
        <v>483</v>
      </c>
      <c r="GA189" s="123" t="s">
        <v>483</v>
      </c>
      <c r="GB189" s="123" t="s">
        <v>483</v>
      </c>
      <c r="GC189" s="123" t="s">
        <v>483</v>
      </c>
      <c r="GD189" s="123" t="s">
        <v>483</v>
      </c>
      <c r="GE189" s="123" t="s">
        <v>483</v>
      </c>
      <c r="GF189" s="123" t="s">
        <v>483</v>
      </c>
      <c r="GG189" s="123" t="s">
        <v>483</v>
      </c>
      <c r="GH189" s="123" t="s">
        <v>483</v>
      </c>
      <c r="GI189" s="123" t="s">
        <v>483</v>
      </c>
      <c r="GJ189" s="123" t="s">
        <v>483</v>
      </c>
      <c r="GK189" s="123" t="s">
        <v>483</v>
      </c>
      <c r="GL189" s="123" t="s">
        <v>483</v>
      </c>
      <c r="GM189" s="123" t="s">
        <v>483</v>
      </c>
      <c r="GN189" s="123" t="s">
        <v>483</v>
      </c>
      <c r="GO189" s="123" t="s">
        <v>483</v>
      </c>
      <c r="GP189" s="123" t="s">
        <v>483</v>
      </c>
      <c r="GQ189" s="123" t="s">
        <v>483</v>
      </c>
      <c r="GR189" s="123" t="s">
        <v>483</v>
      </c>
      <c r="GS189" s="123" t="s">
        <v>483</v>
      </c>
      <c r="GT189" s="123" t="s">
        <v>483</v>
      </c>
      <c r="GU189" s="123" t="s">
        <v>483</v>
      </c>
      <c r="GV189" s="123" t="s">
        <v>483</v>
      </c>
      <c r="GW189" s="123" t="s">
        <v>483</v>
      </c>
      <c r="GX189" s="123" t="s">
        <v>483</v>
      </c>
      <c r="GY189" s="123" t="s">
        <v>483</v>
      </c>
      <c r="GZ189" s="123" t="s">
        <v>483</v>
      </c>
      <c r="HA189" s="123" t="s">
        <v>483</v>
      </c>
      <c r="HB189" s="123" t="s">
        <v>483</v>
      </c>
      <c r="HC189" s="123" t="s">
        <v>483</v>
      </c>
      <c r="HD189" s="123" t="s">
        <v>483</v>
      </c>
      <c r="HE189" s="123" t="s">
        <v>483</v>
      </c>
      <c r="HF189" s="123" t="s">
        <v>483</v>
      </c>
      <c r="HG189" s="123" t="s">
        <v>483</v>
      </c>
      <c r="HH189" s="123" t="s">
        <v>483</v>
      </c>
      <c r="HI189" s="123" t="s">
        <v>483</v>
      </c>
      <c r="HJ189" s="123" t="s">
        <v>483</v>
      </c>
      <c r="HK189" s="123" t="s">
        <v>483</v>
      </c>
      <c r="HL189" s="123" t="s">
        <v>483</v>
      </c>
      <c r="HM189" s="123" t="s">
        <v>483</v>
      </c>
      <c r="HN189" s="123" t="s">
        <v>483</v>
      </c>
      <c r="HO189" s="123" t="s">
        <v>483</v>
      </c>
      <c r="HP189" s="123" t="s">
        <v>483</v>
      </c>
      <c r="HQ189" s="123" t="s">
        <v>483</v>
      </c>
      <c r="HR189" s="123" t="s">
        <v>483</v>
      </c>
      <c r="HS189" s="123" t="s">
        <v>483</v>
      </c>
      <c r="HT189" s="123" t="s">
        <v>483</v>
      </c>
      <c r="HU189" s="123" t="s">
        <v>483</v>
      </c>
      <c r="HV189" s="123" t="s">
        <v>483</v>
      </c>
      <c r="HW189" s="123" t="s">
        <v>483</v>
      </c>
      <c r="HX189" s="123" t="s">
        <v>483</v>
      </c>
      <c r="HY189" s="123" t="s">
        <v>483</v>
      </c>
      <c r="HZ189" s="123" t="s">
        <v>483</v>
      </c>
      <c r="IA189" s="123" t="s">
        <v>483</v>
      </c>
      <c r="IB189" s="123" t="s">
        <v>483</v>
      </c>
      <c r="IC189" s="123" t="s">
        <v>483</v>
      </c>
      <c r="ID189" s="123" t="s">
        <v>483</v>
      </c>
      <c r="IE189" s="123" t="s">
        <v>483</v>
      </c>
      <c r="IF189" s="123" t="s">
        <v>483</v>
      </c>
      <c r="IG189" s="123" t="s">
        <v>483</v>
      </c>
      <c r="IH189" s="123" t="s">
        <v>483</v>
      </c>
      <c r="II189" s="123" t="s">
        <v>489</v>
      </c>
      <c r="IJ189" s="123" t="s">
        <v>483</v>
      </c>
      <c r="IK189" s="123" t="s">
        <v>483</v>
      </c>
      <c r="IL189" s="123" t="s">
        <v>483</v>
      </c>
      <c r="IM189" s="123" t="s">
        <v>483</v>
      </c>
      <c r="IN189" s="123">
        <v>1</v>
      </c>
      <c r="IO189" s="123"/>
      <c r="IP189" s="123">
        <v>1</v>
      </c>
      <c r="IQ189" s="123">
        <v>1</v>
      </c>
      <c r="IR189" s="123">
        <v>23</v>
      </c>
      <c r="IS189" s="123"/>
      <c r="IT189" s="123"/>
      <c r="IU189" s="123"/>
      <c r="IV189" s="123"/>
      <c r="IW189" s="123">
        <v>4</v>
      </c>
      <c r="IX189" s="123">
        <v>3</v>
      </c>
      <c r="IY189" s="123">
        <v>1</v>
      </c>
      <c r="IZ189" s="123">
        <v>2</v>
      </c>
      <c r="JA189" s="123"/>
      <c r="JB189" s="123"/>
      <c r="JC189" s="123"/>
      <c r="JD189" s="123">
        <v>2</v>
      </c>
      <c r="JE189" s="123"/>
      <c r="JF189" s="123"/>
      <c r="JG189" s="123">
        <v>2</v>
      </c>
      <c r="JH189" s="123">
        <v>6</v>
      </c>
      <c r="JI189" s="123"/>
      <c r="JJ189" s="123">
        <v>18</v>
      </c>
      <c r="JK189" s="123"/>
      <c r="JL189" s="123">
        <v>1</v>
      </c>
      <c r="JM189" s="123"/>
      <c r="JN189" s="123">
        <v>57</v>
      </c>
      <c r="JO189" s="123">
        <v>8</v>
      </c>
      <c r="JP189" s="123">
        <v>65</v>
      </c>
      <c r="JQ189" s="123">
        <v>40</v>
      </c>
      <c r="JR189" s="123" t="s">
        <v>3048</v>
      </c>
      <c r="JS189" s="123" t="s">
        <v>483</v>
      </c>
      <c r="JT189" s="123" t="s">
        <v>483</v>
      </c>
      <c r="JU189" s="123" t="s">
        <v>483</v>
      </c>
      <c r="JV189" s="123" t="s">
        <v>483</v>
      </c>
      <c r="JW189" s="123" t="s">
        <v>483</v>
      </c>
      <c r="JX189" s="123" t="s">
        <v>483</v>
      </c>
      <c r="JY189" s="123" t="s">
        <v>483</v>
      </c>
      <c r="JZ189" s="123" t="s">
        <v>483</v>
      </c>
      <c r="KA189" s="123" t="s">
        <v>483</v>
      </c>
      <c r="KB189" s="123" t="s">
        <v>483</v>
      </c>
      <c r="KC189" s="123" t="s">
        <v>483</v>
      </c>
      <c r="KD189" s="123" t="s">
        <v>740</v>
      </c>
      <c r="KE189" s="123" t="s">
        <v>3049</v>
      </c>
      <c r="KF189" s="123" t="s">
        <v>792</v>
      </c>
      <c r="KG189" s="123" t="s">
        <v>622</v>
      </c>
      <c r="KH189" s="123" t="s">
        <v>485</v>
      </c>
      <c r="KI189" s="123">
        <v>2</v>
      </c>
      <c r="KJ189" s="123" t="s">
        <v>483</v>
      </c>
      <c r="KK189" s="123" t="s">
        <v>483</v>
      </c>
      <c r="KL189" s="123" t="s">
        <v>483</v>
      </c>
      <c r="KM189" s="123" t="s">
        <v>483</v>
      </c>
      <c r="KN189" s="123" t="s">
        <v>483</v>
      </c>
      <c r="KO189" s="123" t="s">
        <v>483</v>
      </c>
      <c r="KP189" s="123" t="s">
        <v>483</v>
      </c>
      <c r="KQ189" s="123" t="s">
        <v>483</v>
      </c>
      <c r="KR189" s="123" t="s">
        <v>483</v>
      </c>
      <c r="KS189" s="123" t="s">
        <v>483</v>
      </c>
      <c r="KT189" s="123" t="s">
        <v>483</v>
      </c>
      <c r="KU189" s="123" t="s">
        <v>483</v>
      </c>
      <c r="KV189" s="123" t="s">
        <v>483</v>
      </c>
      <c r="KW189" s="123" t="s">
        <v>483</v>
      </c>
      <c r="KX189" s="123" t="s">
        <v>483</v>
      </c>
      <c r="KY189" s="123" t="s">
        <v>483</v>
      </c>
      <c r="KZ189" s="123" t="s">
        <v>483</v>
      </c>
      <c r="LA189" s="123" t="s">
        <v>483</v>
      </c>
      <c r="LB189" s="123" t="s">
        <v>483</v>
      </c>
      <c r="LC189" s="123" t="s">
        <v>483</v>
      </c>
      <c r="LD189" s="123" t="s">
        <v>483</v>
      </c>
      <c r="LE189" s="123" t="s">
        <v>483</v>
      </c>
      <c r="LF189" s="123">
        <v>25</v>
      </c>
      <c r="LG189" s="123">
        <v>6</v>
      </c>
      <c r="LH189" s="123">
        <v>0</v>
      </c>
      <c r="LI189" s="123">
        <v>31</v>
      </c>
      <c r="LJ189" s="123">
        <v>45</v>
      </c>
      <c r="LK189" s="123">
        <v>79</v>
      </c>
      <c r="LL189" s="123">
        <v>59</v>
      </c>
      <c r="LM189" s="123">
        <v>71</v>
      </c>
      <c r="LN189" s="123" t="s">
        <v>483</v>
      </c>
      <c r="LO189" s="123" t="s">
        <v>483</v>
      </c>
      <c r="LP189" s="123" t="s">
        <v>483</v>
      </c>
      <c r="LQ189" s="123" t="s">
        <v>483</v>
      </c>
      <c r="LR189" s="123" t="s">
        <v>483</v>
      </c>
      <c r="LS189" s="123" t="s">
        <v>489</v>
      </c>
      <c r="LT189" s="123" t="s">
        <v>489</v>
      </c>
      <c r="LU189" s="123" t="s">
        <v>483</v>
      </c>
      <c r="LV189" s="123" t="s">
        <v>483</v>
      </c>
      <c r="LW189" s="123" t="s">
        <v>483</v>
      </c>
      <c r="LX189" s="123" t="s">
        <v>489</v>
      </c>
      <c r="LY189" s="123" t="s">
        <v>483</v>
      </c>
      <c r="LZ189" s="123" t="s">
        <v>483</v>
      </c>
      <c r="MA189" s="123" t="s">
        <v>483</v>
      </c>
      <c r="MB189" s="123" t="s">
        <v>483</v>
      </c>
      <c r="MC189" s="123" t="s">
        <v>483</v>
      </c>
      <c r="MD189" s="123" t="s">
        <v>483</v>
      </c>
      <c r="ME189" s="123" t="s">
        <v>483</v>
      </c>
      <c r="MF189" s="123" t="s">
        <v>483</v>
      </c>
      <c r="MG189" s="123" t="s">
        <v>489</v>
      </c>
      <c r="MH189" s="123" t="s">
        <v>483</v>
      </c>
      <c r="MI189" s="123" t="s">
        <v>483</v>
      </c>
      <c r="MJ189" s="123" t="s">
        <v>483</v>
      </c>
      <c r="MK189" s="123" t="s">
        <v>483</v>
      </c>
      <c r="ML189" s="123" t="s">
        <v>483</v>
      </c>
      <c r="MM189" s="123" t="s">
        <v>483</v>
      </c>
      <c r="MN189" s="123" t="s">
        <v>483</v>
      </c>
      <c r="MO189" s="123" t="s">
        <v>483</v>
      </c>
      <c r="MP189" s="123" t="s">
        <v>483</v>
      </c>
      <c r="MQ189" s="123" t="s">
        <v>483</v>
      </c>
      <c r="MR189" s="123" t="s">
        <v>483</v>
      </c>
      <c r="MS189" s="123" t="s">
        <v>483</v>
      </c>
      <c r="MT189" s="123" t="s">
        <v>483</v>
      </c>
      <c r="MU189" s="123" t="s">
        <v>483</v>
      </c>
      <c r="MV189" s="123" t="s">
        <v>483</v>
      </c>
      <c r="MW189" s="123" t="s">
        <v>483</v>
      </c>
      <c r="MX189" s="123" t="s">
        <v>483</v>
      </c>
      <c r="MY189" s="123" t="s">
        <v>483</v>
      </c>
      <c r="MZ189" s="123" t="s">
        <v>483</v>
      </c>
      <c r="NA189" s="123" t="s">
        <v>483</v>
      </c>
      <c r="NB189" s="123" t="s">
        <v>483</v>
      </c>
      <c r="NC189" s="123" t="s">
        <v>483</v>
      </c>
      <c r="ND189" s="123" t="s">
        <v>483</v>
      </c>
      <c r="NE189" s="123" t="s">
        <v>483</v>
      </c>
      <c r="NF189" s="123" t="s">
        <v>483</v>
      </c>
      <c r="NG189" s="123" t="s">
        <v>483</v>
      </c>
      <c r="NH189" s="123" t="s">
        <v>483</v>
      </c>
      <c r="NI189" s="123" t="s">
        <v>483</v>
      </c>
      <c r="NJ189" s="123" t="s">
        <v>483</v>
      </c>
      <c r="NK189" s="123" t="s">
        <v>483</v>
      </c>
      <c r="NL189" s="123" t="s">
        <v>483</v>
      </c>
      <c r="NM189" s="123" t="s">
        <v>483</v>
      </c>
      <c r="NN189" s="123" t="s">
        <v>483</v>
      </c>
      <c r="NO189" s="123" t="s">
        <v>483</v>
      </c>
      <c r="NP189" s="123" t="s">
        <v>483</v>
      </c>
      <c r="NQ189" s="123" t="s">
        <v>483</v>
      </c>
      <c r="NR189" s="123" t="s">
        <v>483</v>
      </c>
      <c r="NS189" s="123" t="s">
        <v>483</v>
      </c>
      <c r="NT189" s="123" t="s">
        <v>483</v>
      </c>
      <c r="NU189" s="123" t="s">
        <v>483</v>
      </c>
      <c r="NV189" s="123" t="s">
        <v>483</v>
      </c>
      <c r="NW189" s="123" t="s">
        <v>483</v>
      </c>
      <c r="NX189" s="123" t="s">
        <v>483</v>
      </c>
      <c r="NY189" s="123" t="s">
        <v>483</v>
      </c>
      <c r="NZ189" s="123" t="s">
        <v>483</v>
      </c>
      <c r="OA189" s="123" t="s">
        <v>483</v>
      </c>
      <c r="OB189" s="123" t="s">
        <v>483</v>
      </c>
      <c r="OC189" s="123" t="s">
        <v>483</v>
      </c>
      <c r="OD189" s="123" t="s">
        <v>483</v>
      </c>
      <c r="OE189" s="123" t="s">
        <v>483</v>
      </c>
      <c r="OF189" s="123" t="s">
        <v>483</v>
      </c>
      <c r="OG189" s="123" t="s">
        <v>483</v>
      </c>
      <c r="OH189" s="123" t="s">
        <v>483</v>
      </c>
      <c r="OI189" s="123" t="s">
        <v>483</v>
      </c>
      <c r="OJ189" s="123" t="s">
        <v>483</v>
      </c>
      <c r="OK189" s="123" t="s">
        <v>483</v>
      </c>
      <c r="OL189" s="123" t="s">
        <v>483</v>
      </c>
      <c r="OM189" s="123" t="s">
        <v>483</v>
      </c>
      <c r="ON189" s="123" t="s">
        <v>483</v>
      </c>
      <c r="OO189" s="123" t="s">
        <v>483</v>
      </c>
      <c r="OP189" s="123" t="s">
        <v>483</v>
      </c>
      <c r="OQ189" s="123" t="s">
        <v>489</v>
      </c>
      <c r="OR189" s="123" t="s">
        <v>489</v>
      </c>
      <c r="OS189" s="123" t="s">
        <v>483</v>
      </c>
      <c r="OT189" s="123" t="s">
        <v>483</v>
      </c>
      <c r="OU189" s="123" t="s">
        <v>489</v>
      </c>
      <c r="OV189" s="123" t="s">
        <v>483</v>
      </c>
      <c r="OW189" s="123" t="s">
        <v>489</v>
      </c>
      <c r="OX189" s="123" t="s">
        <v>489</v>
      </c>
      <c r="OY189" s="123" t="s">
        <v>489</v>
      </c>
      <c r="OZ189" s="123" t="s">
        <v>483</v>
      </c>
      <c r="PA189" s="123" t="s">
        <v>489</v>
      </c>
      <c r="PB189" s="123" t="s">
        <v>483</v>
      </c>
      <c r="PC189" s="123" t="s">
        <v>483</v>
      </c>
      <c r="PD189" s="123" t="s">
        <v>483</v>
      </c>
      <c r="PE189" s="123" t="s">
        <v>483</v>
      </c>
      <c r="PF189" s="123" t="s">
        <v>483</v>
      </c>
      <c r="PG189" s="123" t="s">
        <v>483</v>
      </c>
      <c r="PH189" s="123" t="s">
        <v>483</v>
      </c>
      <c r="PI189" s="123" t="s">
        <v>483</v>
      </c>
      <c r="PJ189" s="123" t="s">
        <v>483</v>
      </c>
      <c r="PK189" s="123" t="s">
        <v>483</v>
      </c>
      <c r="PL189" s="123" t="s">
        <v>483</v>
      </c>
      <c r="PM189" s="123" t="s">
        <v>483</v>
      </c>
      <c r="PN189" s="123" t="s">
        <v>483</v>
      </c>
      <c r="PO189" s="123" t="s">
        <v>483</v>
      </c>
      <c r="PP189" s="123" t="s">
        <v>483</v>
      </c>
      <c r="PQ189" s="123" t="s">
        <v>483</v>
      </c>
      <c r="PR189" s="123" t="s">
        <v>483</v>
      </c>
      <c r="PS189" s="123" t="s">
        <v>483</v>
      </c>
      <c r="PT189" s="123" t="s">
        <v>483</v>
      </c>
      <c r="PU189" s="123" t="s">
        <v>574</v>
      </c>
      <c r="PV189" s="123" t="s">
        <v>574</v>
      </c>
      <c r="PW189" s="123" t="s">
        <v>574</v>
      </c>
      <c r="PX189" s="123" t="s">
        <v>574</v>
      </c>
      <c r="PY189" s="123" t="s">
        <v>574</v>
      </c>
      <c r="PZ189" s="123" t="s">
        <v>490</v>
      </c>
      <c r="QA189" s="123" t="s">
        <v>616</v>
      </c>
      <c r="QB189" s="123" t="s">
        <v>483</v>
      </c>
      <c r="QC189" s="123" t="s">
        <v>572</v>
      </c>
      <c r="QD189" s="123" t="s">
        <v>483</v>
      </c>
      <c r="QE189" s="123" t="s">
        <v>3050</v>
      </c>
      <c r="QF189" s="123" t="s">
        <v>3051</v>
      </c>
      <c r="QG189" s="123"/>
      <c r="QH189" s="123" t="s">
        <v>483</v>
      </c>
      <c r="QI189" s="123" t="s">
        <v>483</v>
      </c>
      <c r="QJ189" s="123" t="s">
        <v>483</v>
      </c>
      <c r="QK189" s="123"/>
      <c r="QL189" s="123" t="s">
        <v>483</v>
      </c>
      <c r="QM189" s="123" t="s">
        <v>483</v>
      </c>
      <c r="QN189" s="123" t="s">
        <v>483</v>
      </c>
      <c r="QO189" s="123" t="s">
        <v>483</v>
      </c>
      <c r="QP189" s="123" t="s">
        <v>483</v>
      </c>
      <c r="QQ189" s="123">
        <v>36</v>
      </c>
      <c r="QR189" s="123">
        <v>18</v>
      </c>
      <c r="QS189" s="123">
        <v>24</v>
      </c>
      <c r="QT189" s="123"/>
      <c r="QU189" s="90" t="s">
        <v>4476</v>
      </c>
      <c r="QV189" s="90" t="s">
        <v>4961</v>
      </c>
      <c r="QW189" s="84"/>
      <c r="QX189" s="80"/>
      <c r="QY189" s="80"/>
      <c r="QZ189" s="80"/>
      <c r="RA189" s="52"/>
      <c r="RB189" s="80"/>
      <c r="RC189" s="80"/>
      <c r="RD189" s="80"/>
      <c r="RE189" s="80"/>
      <c r="RF189" s="80"/>
      <c r="RG189" s="80"/>
      <c r="RH189" s="1">
        <v>57</v>
      </c>
      <c r="RI189" s="1">
        <v>18</v>
      </c>
      <c r="RJ189" s="1">
        <v>39</v>
      </c>
      <c r="RK189" s="80"/>
      <c r="RL189" s="80"/>
      <c r="RM189" s="80"/>
      <c r="RN189" s="80"/>
      <c r="RO189" s="1">
        <v>70</v>
      </c>
      <c r="RP189" s="1"/>
      <c r="RQ189" s="1"/>
      <c r="RR189" s="80"/>
      <c r="RS189" s="80">
        <v>0</v>
      </c>
      <c r="RT189" s="1">
        <v>20</v>
      </c>
      <c r="RU189" s="1">
        <v>1</v>
      </c>
      <c r="RV189" s="80">
        <v>0</v>
      </c>
      <c r="RW189" s="1">
        <v>11</v>
      </c>
      <c r="RX189" s="1">
        <v>5</v>
      </c>
      <c r="RY189" s="219" t="s">
        <v>483</v>
      </c>
      <c r="RZ189" s="219" t="s">
        <v>6131</v>
      </c>
      <c r="SA189" s="184" t="s">
        <v>6873</v>
      </c>
      <c r="SB189" s="199" t="s">
        <v>4781</v>
      </c>
      <c r="SC189" s="90"/>
      <c r="SD189" s="224" t="s">
        <v>6722</v>
      </c>
      <c r="SE189" s="123"/>
      <c r="SF189" s="114"/>
      <c r="SG189" s="114"/>
      <c r="SH189" s="114"/>
      <c r="SI189" s="114"/>
      <c r="SJ189" s="114"/>
      <c r="SK189" s="114"/>
      <c r="SL189" s="114"/>
      <c r="SM189" s="114"/>
      <c r="SN189" s="242"/>
      <c r="SO189" s="114"/>
      <c r="SQ189" s="123"/>
      <c r="SR189" s="123"/>
      <c r="ST189" s="90" t="s">
        <v>483</v>
      </c>
      <c r="SV189" s="235" t="s">
        <v>4478</v>
      </c>
    </row>
    <row r="190" spans="1:516" s="98" customFormat="1" ht="84.75" customHeight="1" x14ac:dyDescent="0.25">
      <c r="A190" s="123" t="s">
        <v>3052</v>
      </c>
      <c r="B190" s="93">
        <v>310</v>
      </c>
      <c r="C190" s="123">
        <v>2019</v>
      </c>
      <c r="D190" s="94" t="s">
        <v>4074</v>
      </c>
      <c r="E190" s="123">
        <v>9</v>
      </c>
      <c r="F190" s="123" t="s">
        <v>602</v>
      </c>
      <c r="G190" s="114" t="s">
        <v>4954</v>
      </c>
      <c r="H190" s="123" t="s">
        <v>3054</v>
      </c>
      <c r="I190" s="123" t="s">
        <v>3031</v>
      </c>
      <c r="J190" s="123" t="s">
        <v>4164</v>
      </c>
      <c r="K190" s="123" t="s">
        <v>590</v>
      </c>
      <c r="L190" s="123" t="s">
        <v>1321</v>
      </c>
      <c r="M190" s="123">
        <v>103</v>
      </c>
      <c r="N190" s="123"/>
      <c r="O190" s="123" t="s">
        <v>608</v>
      </c>
      <c r="P190" s="123" t="s">
        <v>3054</v>
      </c>
      <c r="Q190" s="99" t="s">
        <v>4858</v>
      </c>
      <c r="R190" s="100" t="s">
        <v>3056</v>
      </c>
      <c r="S190" s="97">
        <v>68040</v>
      </c>
      <c r="T190" s="97" t="s">
        <v>590</v>
      </c>
      <c r="U190" s="97" t="s">
        <v>3055</v>
      </c>
      <c r="V190" s="97" t="s">
        <v>3055</v>
      </c>
      <c r="W190" s="97" t="s">
        <v>739</v>
      </c>
      <c r="X190" s="183">
        <v>9511278856</v>
      </c>
      <c r="Y190" s="100" t="s">
        <v>3056</v>
      </c>
      <c r="Z190" s="123">
        <v>8</v>
      </c>
      <c r="AA190" s="123"/>
      <c r="AB190" s="123"/>
      <c r="AC190" s="123">
        <v>8</v>
      </c>
      <c r="AD190" s="123">
        <v>0</v>
      </c>
      <c r="AE190" s="123"/>
      <c r="AF190" s="123"/>
      <c r="AG190" s="123"/>
      <c r="AH190" s="123">
        <v>0</v>
      </c>
      <c r="AI190" s="123">
        <v>0</v>
      </c>
      <c r="AJ190" s="123">
        <v>8</v>
      </c>
      <c r="AK190" s="123">
        <v>8</v>
      </c>
      <c r="AL190" s="123">
        <v>9</v>
      </c>
      <c r="AM190" s="123">
        <v>84</v>
      </c>
      <c r="AN190" s="123">
        <v>102</v>
      </c>
      <c r="AO190" s="123">
        <v>79</v>
      </c>
      <c r="AP190" s="123">
        <v>5</v>
      </c>
      <c r="AQ190" s="123">
        <v>2</v>
      </c>
      <c r="AR190" s="123"/>
      <c r="AS190" s="123">
        <v>2</v>
      </c>
      <c r="AT190" s="123" t="s">
        <v>483</v>
      </c>
      <c r="AU190" s="123" t="s">
        <v>483</v>
      </c>
      <c r="AV190" s="123" t="s">
        <v>726</v>
      </c>
      <c r="AW190" s="123">
        <v>75</v>
      </c>
      <c r="AX190" s="123" t="s">
        <v>584</v>
      </c>
      <c r="AY190" s="123" t="s">
        <v>483</v>
      </c>
      <c r="AZ190" s="123" t="s">
        <v>483</v>
      </c>
      <c r="BA190" s="123" t="s">
        <v>483</v>
      </c>
      <c r="BB190" s="123" t="s">
        <v>483</v>
      </c>
      <c r="BC190" s="123" t="s">
        <v>483</v>
      </c>
      <c r="BD190" s="123" t="s">
        <v>623</v>
      </c>
      <c r="BE190" s="123" t="s">
        <v>490</v>
      </c>
      <c r="BF190" s="123" t="s">
        <v>483</v>
      </c>
      <c r="BG190" s="123" t="s">
        <v>490</v>
      </c>
      <c r="BH190" s="123" t="s">
        <v>483</v>
      </c>
      <c r="BI190" s="123" t="s">
        <v>490</v>
      </c>
      <c r="BJ190" s="123" t="s">
        <v>483</v>
      </c>
      <c r="BK190" s="123" t="s">
        <v>483</v>
      </c>
      <c r="BL190" s="123" t="s">
        <v>483</v>
      </c>
      <c r="BM190" s="123" t="s">
        <v>483</v>
      </c>
      <c r="BN190" s="123" t="s">
        <v>483</v>
      </c>
      <c r="BO190" s="123" t="s">
        <v>483</v>
      </c>
      <c r="BP190" s="123" t="s">
        <v>483</v>
      </c>
      <c r="BQ190" s="123" t="s">
        <v>483</v>
      </c>
      <c r="BR190" s="123" t="s">
        <v>483</v>
      </c>
      <c r="BS190" s="123" t="s">
        <v>483</v>
      </c>
      <c r="BT190" s="123" t="s">
        <v>483</v>
      </c>
      <c r="BU190" s="123" t="s">
        <v>483</v>
      </c>
      <c r="BV190" s="123" t="s">
        <v>483</v>
      </c>
      <c r="BW190" s="123" t="s">
        <v>483</v>
      </c>
      <c r="BX190" s="123" t="s">
        <v>483</v>
      </c>
      <c r="BY190" s="123" t="s">
        <v>483</v>
      </c>
      <c r="BZ190" s="123" t="s">
        <v>483</v>
      </c>
      <c r="CA190" s="123" t="s">
        <v>483</v>
      </c>
      <c r="CB190" s="123" t="s">
        <v>483</v>
      </c>
      <c r="CC190" s="123" t="s">
        <v>483</v>
      </c>
      <c r="CD190" s="123" t="s">
        <v>483</v>
      </c>
      <c r="CE190" s="123" t="s">
        <v>490</v>
      </c>
      <c r="CF190" s="123"/>
      <c r="CG190" s="123" t="s">
        <v>483</v>
      </c>
      <c r="CH190" s="123" t="s">
        <v>483</v>
      </c>
      <c r="CI190" s="123" t="s">
        <v>483</v>
      </c>
      <c r="CJ190" s="123" t="s">
        <v>483</v>
      </c>
      <c r="CK190" s="123" t="s">
        <v>483</v>
      </c>
      <c r="CL190" s="123" t="s">
        <v>483</v>
      </c>
      <c r="CM190" s="123" t="s">
        <v>483</v>
      </c>
      <c r="CN190" s="123" t="s">
        <v>483</v>
      </c>
      <c r="CO190" s="123" t="s">
        <v>483</v>
      </c>
      <c r="CP190" s="123" t="s">
        <v>483</v>
      </c>
      <c r="CQ190" s="123" t="s">
        <v>483</v>
      </c>
      <c r="CR190" s="123" t="s">
        <v>483</v>
      </c>
      <c r="CS190" s="123" t="s">
        <v>483</v>
      </c>
      <c r="CT190" s="123" t="s">
        <v>483</v>
      </c>
      <c r="CU190" s="123" t="s">
        <v>483</v>
      </c>
      <c r="CV190" s="123" t="s">
        <v>483</v>
      </c>
      <c r="CW190" s="123" t="s">
        <v>483</v>
      </c>
      <c r="CX190" s="123" t="s">
        <v>483</v>
      </c>
      <c r="CY190" s="123" t="s">
        <v>489</v>
      </c>
      <c r="CZ190" s="123" t="s">
        <v>483</v>
      </c>
      <c r="DA190" s="123" t="s">
        <v>483</v>
      </c>
      <c r="DB190" s="123" t="s">
        <v>483</v>
      </c>
      <c r="DC190" s="123" t="s">
        <v>483</v>
      </c>
      <c r="DD190" s="123" t="s">
        <v>483</v>
      </c>
      <c r="DE190" s="123" t="s">
        <v>483</v>
      </c>
      <c r="DF190" s="123" t="s">
        <v>483</v>
      </c>
      <c r="DG190" s="123" t="s">
        <v>483</v>
      </c>
      <c r="DH190" s="123" t="s">
        <v>483</v>
      </c>
      <c r="DI190" s="123" t="s">
        <v>483</v>
      </c>
      <c r="DJ190" s="123" t="s">
        <v>490</v>
      </c>
      <c r="DK190" s="123" t="s">
        <v>483</v>
      </c>
      <c r="DL190" s="123" t="s">
        <v>483</v>
      </c>
      <c r="DM190" s="123" t="s">
        <v>618</v>
      </c>
      <c r="DN190" s="123" t="s">
        <v>483</v>
      </c>
      <c r="DO190" s="123" t="s">
        <v>483</v>
      </c>
      <c r="DP190" s="123" t="s">
        <v>483</v>
      </c>
      <c r="DQ190" s="123" t="s">
        <v>483</v>
      </c>
      <c r="DR190" s="123" t="s">
        <v>483</v>
      </c>
      <c r="DS190" s="123" t="s">
        <v>490</v>
      </c>
      <c r="DT190" s="123" t="s">
        <v>483</v>
      </c>
      <c r="DU190" s="123" t="s">
        <v>483</v>
      </c>
      <c r="DV190" s="123" t="s">
        <v>483</v>
      </c>
      <c r="DW190" s="123" t="s">
        <v>483</v>
      </c>
      <c r="DX190" s="123" t="s">
        <v>483</v>
      </c>
      <c r="DY190" s="123" t="s">
        <v>483</v>
      </c>
      <c r="DZ190" s="123" t="s">
        <v>483</v>
      </c>
      <c r="EA190" s="123" t="s">
        <v>483</v>
      </c>
      <c r="EB190" s="123" t="s">
        <v>483</v>
      </c>
      <c r="EC190" s="123" t="s">
        <v>483</v>
      </c>
      <c r="ED190" s="123" t="s">
        <v>483</v>
      </c>
      <c r="EE190" s="123">
        <v>0</v>
      </c>
      <c r="EF190" s="123">
        <v>1</v>
      </c>
      <c r="EG190" s="123"/>
      <c r="EH190" s="123" t="s">
        <v>483</v>
      </c>
      <c r="EI190" s="123" t="s">
        <v>483</v>
      </c>
      <c r="EJ190" s="123" t="s">
        <v>483</v>
      </c>
      <c r="EK190" s="123" t="s">
        <v>483</v>
      </c>
      <c r="EL190" s="123" t="s">
        <v>483</v>
      </c>
      <c r="EM190" s="123" t="s">
        <v>483</v>
      </c>
      <c r="EN190" s="123" t="s">
        <v>483</v>
      </c>
      <c r="EO190" s="123" t="s">
        <v>483</v>
      </c>
      <c r="EP190" s="123" t="s">
        <v>483</v>
      </c>
      <c r="EQ190" s="123" t="s">
        <v>483</v>
      </c>
      <c r="ER190" s="123" t="s">
        <v>483</v>
      </c>
      <c r="ES190" s="123" t="s">
        <v>483</v>
      </c>
      <c r="ET190" s="123" t="s">
        <v>483</v>
      </c>
      <c r="EU190" s="123" t="s">
        <v>483</v>
      </c>
      <c r="EV190" s="123" t="s">
        <v>483</v>
      </c>
      <c r="EW190" s="123" t="s">
        <v>483</v>
      </c>
      <c r="EX190" s="123" t="s">
        <v>483</v>
      </c>
      <c r="EY190" s="123" t="s">
        <v>483</v>
      </c>
      <c r="EZ190" s="123" t="s">
        <v>483</v>
      </c>
      <c r="FA190" s="123" t="s">
        <v>483</v>
      </c>
      <c r="FB190" s="123" t="s">
        <v>483</v>
      </c>
      <c r="FC190" s="123" t="s">
        <v>483</v>
      </c>
      <c r="FD190" s="123" t="s">
        <v>483</v>
      </c>
      <c r="FE190" s="123" t="s">
        <v>483</v>
      </c>
      <c r="FF190" s="123" t="s">
        <v>483</v>
      </c>
      <c r="FG190" s="123" t="s">
        <v>483</v>
      </c>
      <c r="FH190" s="123" t="s">
        <v>483</v>
      </c>
      <c r="FI190" s="123" t="s">
        <v>483</v>
      </c>
      <c r="FJ190" s="123" t="s">
        <v>483</v>
      </c>
      <c r="FK190" s="123" t="s">
        <v>483</v>
      </c>
      <c r="FL190" s="123" t="s">
        <v>483</v>
      </c>
      <c r="FM190" s="123" t="s">
        <v>483</v>
      </c>
      <c r="FN190" s="123" t="s">
        <v>483</v>
      </c>
      <c r="FO190" s="123" t="s">
        <v>483</v>
      </c>
      <c r="FP190" s="123" t="s">
        <v>483</v>
      </c>
      <c r="FQ190" s="123" t="s">
        <v>483</v>
      </c>
      <c r="FR190" s="123" t="s">
        <v>483</v>
      </c>
      <c r="FS190" s="123" t="s">
        <v>483</v>
      </c>
      <c r="FT190" s="123" t="s">
        <v>483</v>
      </c>
      <c r="FU190" s="123" t="s">
        <v>483</v>
      </c>
      <c r="FV190" s="123" t="s">
        <v>483</v>
      </c>
      <c r="FW190" s="123" t="s">
        <v>483</v>
      </c>
      <c r="FX190" s="123" t="s">
        <v>483</v>
      </c>
      <c r="FY190" s="123" t="s">
        <v>483</v>
      </c>
      <c r="FZ190" s="123" t="s">
        <v>483</v>
      </c>
      <c r="GA190" s="123" t="s">
        <v>483</v>
      </c>
      <c r="GB190" s="123" t="s">
        <v>483</v>
      </c>
      <c r="GC190" s="123" t="s">
        <v>483</v>
      </c>
      <c r="GD190" s="123" t="s">
        <v>483</v>
      </c>
      <c r="GE190" s="123" t="s">
        <v>483</v>
      </c>
      <c r="GF190" s="123" t="s">
        <v>483</v>
      </c>
      <c r="GG190" s="123" t="s">
        <v>483</v>
      </c>
      <c r="GH190" s="123" t="s">
        <v>483</v>
      </c>
      <c r="GI190" s="123" t="s">
        <v>483</v>
      </c>
      <c r="GJ190" s="123" t="s">
        <v>483</v>
      </c>
      <c r="GK190" s="123" t="s">
        <v>483</v>
      </c>
      <c r="GL190" s="123" t="s">
        <v>483</v>
      </c>
      <c r="GM190" s="123" t="s">
        <v>483</v>
      </c>
      <c r="GN190" s="123" t="s">
        <v>483</v>
      </c>
      <c r="GO190" s="123" t="s">
        <v>483</v>
      </c>
      <c r="GP190" s="123" t="s">
        <v>483</v>
      </c>
      <c r="GQ190" s="123" t="s">
        <v>483</v>
      </c>
      <c r="GR190" s="123" t="s">
        <v>483</v>
      </c>
      <c r="GS190" s="123" t="s">
        <v>483</v>
      </c>
      <c r="GT190" s="123" t="s">
        <v>483</v>
      </c>
      <c r="GU190" s="123" t="s">
        <v>483</v>
      </c>
      <c r="GV190" s="123" t="s">
        <v>483</v>
      </c>
      <c r="GW190" s="123" t="s">
        <v>483</v>
      </c>
      <c r="GX190" s="123" t="s">
        <v>483</v>
      </c>
      <c r="GY190" s="123" t="s">
        <v>483</v>
      </c>
      <c r="GZ190" s="123" t="s">
        <v>483</v>
      </c>
      <c r="HA190" s="123" t="s">
        <v>483</v>
      </c>
      <c r="HB190" s="123" t="s">
        <v>483</v>
      </c>
      <c r="HC190" s="123" t="s">
        <v>483</v>
      </c>
      <c r="HD190" s="123" t="s">
        <v>483</v>
      </c>
      <c r="HE190" s="123" t="s">
        <v>483</v>
      </c>
      <c r="HF190" s="123" t="s">
        <v>490</v>
      </c>
      <c r="HG190" s="123" t="s">
        <v>483</v>
      </c>
      <c r="HH190" s="123" t="s">
        <v>483</v>
      </c>
      <c r="HI190" s="123" t="s">
        <v>490</v>
      </c>
      <c r="HJ190" s="123" t="s">
        <v>490</v>
      </c>
      <c r="HK190" s="123" t="s">
        <v>490</v>
      </c>
      <c r="HL190" s="123" t="s">
        <v>490</v>
      </c>
      <c r="HM190" s="123" t="s">
        <v>483</v>
      </c>
      <c r="HN190" s="123" t="s">
        <v>483</v>
      </c>
      <c r="HO190" s="123" t="s">
        <v>483</v>
      </c>
      <c r="HP190" s="123" t="s">
        <v>483</v>
      </c>
      <c r="HQ190" s="123" t="s">
        <v>483</v>
      </c>
      <c r="HR190" s="123" t="s">
        <v>483</v>
      </c>
      <c r="HS190" s="123" t="s">
        <v>483</v>
      </c>
      <c r="HT190" s="123" t="s">
        <v>483</v>
      </c>
      <c r="HU190" s="123" t="s">
        <v>483</v>
      </c>
      <c r="HV190" s="123" t="s">
        <v>483</v>
      </c>
      <c r="HW190" s="123" t="s">
        <v>483</v>
      </c>
      <c r="HX190" s="123" t="s">
        <v>483</v>
      </c>
      <c r="HY190" s="123" t="s">
        <v>483</v>
      </c>
      <c r="HZ190" s="123" t="s">
        <v>483</v>
      </c>
      <c r="IA190" s="123" t="s">
        <v>489</v>
      </c>
      <c r="IB190" s="123" t="s">
        <v>483</v>
      </c>
      <c r="IC190" s="123" t="s">
        <v>483</v>
      </c>
      <c r="ID190" s="123" t="s">
        <v>483</v>
      </c>
      <c r="IE190" s="123" t="s">
        <v>489</v>
      </c>
      <c r="IF190" s="123" t="s">
        <v>483</v>
      </c>
      <c r="IG190" s="123" t="s">
        <v>483</v>
      </c>
      <c r="IH190" s="123" t="s">
        <v>483</v>
      </c>
      <c r="II190" s="123" t="s">
        <v>489</v>
      </c>
      <c r="IJ190" s="123" t="s">
        <v>489</v>
      </c>
      <c r="IK190" s="123" t="s">
        <v>483</v>
      </c>
      <c r="IL190" s="123" t="s">
        <v>483</v>
      </c>
      <c r="IM190" s="123" t="s">
        <v>483</v>
      </c>
      <c r="IN190" s="123">
        <v>2</v>
      </c>
      <c r="IO190" s="123"/>
      <c r="IP190" s="123"/>
      <c r="IQ190" s="123"/>
      <c r="IR190" s="123">
        <v>3</v>
      </c>
      <c r="IS190" s="123"/>
      <c r="IT190" s="123">
        <v>1</v>
      </c>
      <c r="IU190" s="123"/>
      <c r="IV190" s="123">
        <v>6</v>
      </c>
      <c r="IW190" s="123"/>
      <c r="IX190" s="123"/>
      <c r="IY190" s="123"/>
      <c r="IZ190" s="123"/>
      <c r="JA190" s="123"/>
      <c r="JB190" s="123"/>
      <c r="JC190" s="123"/>
      <c r="JD190" s="123">
        <v>1</v>
      </c>
      <c r="JE190" s="123"/>
      <c r="JF190" s="123">
        <v>1</v>
      </c>
      <c r="JG190" s="123"/>
      <c r="JH190" s="123">
        <v>1</v>
      </c>
      <c r="JI190" s="123"/>
      <c r="JJ190" s="123">
        <v>3</v>
      </c>
      <c r="JK190" s="123"/>
      <c r="JL190" s="123"/>
      <c r="JM190" s="123"/>
      <c r="JN190" s="123">
        <v>18</v>
      </c>
      <c r="JO190" s="123">
        <v>0</v>
      </c>
      <c r="JP190" s="123">
        <v>18</v>
      </c>
      <c r="JQ190" s="123">
        <v>5</v>
      </c>
      <c r="JR190" s="123" t="s">
        <v>3057</v>
      </c>
      <c r="JS190" s="123" t="s">
        <v>483</v>
      </c>
      <c r="JT190" s="123" t="s">
        <v>483</v>
      </c>
      <c r="JU190" s="123" t="s">
        <v>483</v>
      </c>
      <c r="JV190" s="123" t="s">
        <v>483</v>
      </c>
      <c r="JW190" s="123" t="s">
        <v>483</v>
      </c>
      <c r="JX190" s="123" t="s">
        <v>483</v>
      </c>
      <c r="JY190" s="123" t="s">
        <v>483</v>
      </c>
      <c r="JZ190" s="123" t="s">
        <v>483</v>
      </c>
      <c r="KA190" s="123" t="s">
        <v>483</v>
      </c>
      <c r="KB190" s="123" t="s">
        <v>483</v>
      </c>
      <c r="KC190" s="123" t="s">
        <v>483</v>
      </c>
      <c r="KD190" s="123" t="s">
        <v>3058</v>
      </c>
      <c r="KE190" s="123" t="s">
        <v>967</v>
      </c>
      <c r="KF190" s="123"/>
      <c r="KG190" s="123" t="s">
        <v>680</v>
      </c>
      <c r="KH190" s="123" t="s">
        <v>500</v>
      </c>
      <c r="KI190" s="123">
        <v>1</v>
      </c>
      <c r="KJ190" s="123" t="s">
        <v>483</v>
      </c>
      <c r="KK190" s="123" t="s">
        <v>483</v>
      </c>
      <c r="KL190" s="123" t="s">
        <v>483</v>
      </c>
      <c r="KM190" s="123" t="s">
        <v>483</v>
      </c>
      <c r="KN190" s="123" t="s">
        <v>483</v>
      </c>
      <c r="KO190" s="123" t="s">
        <v>483</v>
      </c>
      <c r="KP190" s="123" t="s">
        <v>483</v>
      </c>
      <c r="KQ190" s="123" t="s">
        <v>483</v>
      </c>
      <c r="KR190" s="123" t="s">
        <v>490</v>
      </c>
      <c r="KS190" s="123" t="s">
        <v>483</v>
      </c>
      <c r="KT190" s="123" t="s">
        <v>483</v>
      </c>
      <c r="KU190" s="123" t="s">
        <v>483</v>
      </c>
      <c r="KV190" s="123" t="s">
        <v>483</v>
      </c>
      <c r="KW190" s="123" t="s">
        <v>483</v>
      </c>
      <c r="KX190" s="123" t="s">
        <v>483</v>
      </c>
      <c r="KY190" s="123" t="s">
        <v>483</v>
      </c>
      <c r="KZ190" s="123" t="s">
        <v>483</v>
      </c>
      <c r="LA190" s="123" t="s">
        <v>483</v>
      </c>
      <c r="LB190" s="123" t="s">
        <v>483</v>
      </c>
      <c r="LC190" s="123" t="s">
        <v>490</v>
      </c>
      <c r="LD190" s="123" t="s">
        <v>483</v>
      </c>
      <c r="LE190" s="123" t="s">
        <v>490</v>
      </c>
      <c r="LF190" s="123"/>
      <c r="LG190" s="123">
        <v>3</v>
      </c>
      <c r="LH190" s="123"/>
      <c r="LI190" s="123">
        <v>3</v>
      </c>
      <c r="LJ190" s="123">
        <v>3</v>
      </c>
      <c r="LK190" s="123">
        <v>3</v>
      </c>
      <c r="LL190" s="123">
        <v>2</v>
      </c>
      <c r="LM190" s="123">
        <v>3</v>
      </c>
      <c r="LN190" s="123" t="s">
        <v>483</v>
      </c>
      <c r="LO190" s="123" t="s">
        <v>483</v>
      </c>
      <c r="LP190" s="123" t="s">
        <v>483</v>
      </c>
      <c r="LQ190" s="123" t="s">
        <v>483</v>
      </c>
      <c r="LR190" s="123" t="s">
        <v>483</v>
      </c>
      <c r="LS190" s="123" t="s">
        <v>483</v>
      </c>
      <c r="LT190" s="123" t="s">
        <v>489</v>
      </c>
      <c r="LU190" s="123" t="s">
        <v>489</v>
      </c>
      <c r="LV190" s="123" t="s">
        <v>483</v>
      </c>
      <c r="LW190" s="123" t="s">
        <v>483</v>
      </c>
      <c r="LX190" s="123" t="s">
        <v>489</v>
      </c>
      <c r="LY190" s="123" t="s">
        <v>483</v>
      </c>
      <c r="LZ190" s="123" t="s">
        <v>483</v>
      </c>
      <c r="MA190" s="123" t="s">
        <v>489</v>
      </c>
      <c r="MB190" s="123" t="s">
        <v>483</v>
      </c>
      <c r="MC190" s="123" t="s">
        <v>483</v>
      </c>
      <c r="MD190" s="123" t="s">
        <v>483</v>
      </c>
      <c r="ME190" s="123" t="s">
        <v>483</v>
      </c>
      <c r="MF190" s="123" t="s">
        <v>483</v>
      </c>
      <c r="MG190" s="123" t="s">
        <v>483</v>
      </c>
      <c r="MH190" s="123" t="s">
        <v>483</v>
      </c>
      <c r="MI190" s="123" t="s">
        <v>489</v>
      </c>
      <c r="MJ190" s="123" t="s">
        <v>483</v>
      </c>
      <c r="MK190" s="123" t="s">
        <v>483</v>
      </c>
      <c r="ML190" s="123" t="s">
        <v>483</v>
      </c>
      <c r="MM190" s="123" t="s">
        <v>483</v>
      </c>
      <c r="MN190" s="123" t="s">
        <v>483</v>
      </c>
      <c r="MO190" s="123" t="s">
        <v>483</v>
      </c>
      <c r="MP190" s="123" t="s">
        <v>483</v>
      </c>
      <c r="MQ190" s="123" t="s">
        <v>483</v>
      </c>
      <c r="MR190" s="123" t="s">
        <v>483</v>
      </c>
      <c r="MS190" s="123" t="s">
        <v>483</v>
      </c>
      <c r="MT190" s="123" t="s">
        <v>483</v>
      </c>
      <c r="MU190" s="123" t="s">
        <v>483</v>
      </c>
      <c r="MV190" s="123" t="s">
        <v>483</v>
      </c>
      <c r="MW190" s="123" t="s">
        <v>483</v>
      </c>
      <c r="MX190" s="123" t="s">
        <v>483</v>
      </c>
      <c r="MY190" s="123" t="s">
        <v>483</v>
      </c>
      <c r="MZ190" s="123" t="s">
        <v>483</v>
      </c>
      <c r="NA190" s="123" t="s">
        <v>483</v>
      </c>
      <c r="NB190" s="123" t="s">
        <v>483</v>
      </c>
      <c r="NC190" s="123" t="s">
        <v>483</v>
      </c>
      <c r="ND190" s="123" t="s">
        <v>483</v>
      </c>
      <c r="NE190" s="123" t="s">
        <v>483</v>
      </c>
      <c r="NF190" s="123" t="s">
        <v>483</v>
      </c>
      <c r="NG190" s="123" t="s">
        <v>483</v>
      </c>
      <c r="NH190" s="123" t="s">
        <v>483</v>
      </c>
      <c r="NI190" s="123" t="s">
        <v>483</v>
      </c>
      <c r="NJ190" s="123" t="s">
        <v>483</v>
      </c>
      <c r="NK190" s="123" t="s">
        <v>483</v>
      </c>
      <c r="NL190" s="123" t="s">
        <v>489</v>
      </c>
      <c r="NM190" s="123" t="s">
        <v>483</v>
      </c>
      <c r="NN190" s="123" t="s">
        <v>483</v>
      </c>
      <c r="NO190" s="123" t="s">
        <v>483</v>
      </c>
      <c r="NP190" s="123" t="s">
        <v>483</v>
      </c>
      <c r="NQ190" s="123" t="s">
        <v>483</v>
      </c>
      <c r="NR190" s="123" t="s">
        <v>490</v>
      </c>
      <c r="NS190" s="123" t="s">
        <v>490</v>
      </c>
      <c r="NT190" s="123" t="s">
        <v>490</v>
      </c>
      <c r="NU190" s="123" t="s">
        <v>490</v>
      </c>
      <c r="NV190" s="123" t="s">
        <v>490</v>
      </c>
      <c r="NW190" s="123" t="s">
        <v>490</v>
      </c>
      <c r="NX190" s="123" t="s">
        <v>483</v>
      </c>
      <c r="NY190" s="123" t="s">
        <v>483</v>
      </c>
      <c r="NZ190" s="123" t="s">
        <v>483</v>
      </c>
      <c r="OA190" s="123" t="s">
        <v>483</v>
      </c>
      <c r="OB190" s="123" t="s">
        <v>483</v>
      </c>
      <c r="OC190" s="123" t="s">
        <v>483</v>
      </c>
      <c r="OD190" s="123" t="s">
        <v>483</v>
      </c>
      <c r="OE190" s="123" t="s">
        <v>483</v>
      </c>
      <c r="OF190" s="123" t="s">
        <v>483</v>
      </c>
      <c r="OG190" s="123" t="s">
        <v>483</v>
      </c>
      <c r="OH190" s="123" t="s">
        <v>483</v>
      </c>
      <c r="OI190" s="123" t="s">
        <v>483</v>
      </c>
      <c r="OJ190" s="123" t="s">
        <v>483</v>
      </c>
      <c r="OK190" s="123" t="s">
        <v>483</v>
      </c>
      <c r="OL190" s="123" t="s">
        <v>483</v>
      </c>
      <c r="OM190" s="123" t="s">
        <v>483</v>
      </c>
      <c r="ON190" s="123" t="s">
        <v>483</v>
      </c>
      <c r="OO190" s="123" t="s">
        <v>483</v>
      </c>
      <c r="OP190" s="123" t="s">
        <v>483</v>
      </c>
      <c r="OQ190" s="123" t="s">
        <v>483</v>
      </c>
      <c r="OR190" s="123" t="s">
        <v>483</v>
      </c>
      <c r="OS190" s="123" t="s">
        <v>483</v>
      </c>
      <c r="OT190" s="123" t="s">
        <v>483</v>
      </c>
      <c r="OU190" s="123" t="s">
        <v>483</v>
      </c>
      <c r="OV190" s="123" t="s">
        <v>483</v>
      </c>
      <c r="OW190" s="123" t="s">
        <v>575</v>
      </c>
      <c r="OX190" s="123" t="s">
        <v>483</v>
      </c>
      <c r="OY190" s="123" t="s">
        <v>483</v>
      </c>
      <c r="OZ190" s="123" t="s">
        <v>483</v>
      </c>
      <c r="PA190" s="123" t="s">
        <v>483</v>
      </c>
      <c r="PB190" s="123" t="s">
        <v>483</v>
      </c>
      <c r="PC190" s="123" t="s">
        <v>483</v>
      </c>
      <c r="PD190" s="123" t="s">
        <v>483</v>
      </c>
      <c r="PE190" s="123" t="s">
        <v>483</v>
      </c>
      <c r="PF190" s="123" t="s">
        <v>483</v>
      </c>
      <c r="PG190" s="123" t="s">
        <v>483</v>
      </c>
      <c r="PH190" s="123" t="s">
        <v>483</v>
      </c>
      <c r="PI190" s="123" t="s">
        <v>483</v>
      </c>
      <c r="PJ190" s="123" t="s">
        <v>483</v>
      </c>
      <c r="PK190" s="123" t="s">
        <v>483</v>
      </c>
      <c r="PL190" s="123" t="s">
        <v>483</v>
      </c>
      <c r="PM190" s="123" t="s">
        <v>483</v>
      </c>
      <c r="PN190" s="123" t="s">
        <v>483</v>
      </c>
      <c r="PO190" s="123" t="s">
        <v>483</v>
      </c>
      <c r="PP190" s="123" t="s">
        <v>483</v>
      </c>
      <c r="PQ190" s="123" t="s">
        <v>483</v>
      </c>
      <c r="PR190" s="123" t="s">
        <v>483</v>
      </c>
      <c r="PS190" s="123" t="s">
        <v>483</v>
      </c>
      <c r="PT190" s="123" t="s">
        <v>483</v>
      </c>
      <c r="PU190" s="123" t="s">
        <v>574</v>
      </c>
      <c r="PV190" s="123" t="s">
        <v>574</v>
      </c>
      <c r="PW190" s="123" t="s">
        <v>574</v>
      </c>
      <c r="PX190" s="123" t="s">
        <v>574</v>
      </c>
      <c r="PY190" s="123" t="s">
        <v>574</v>
      </c>
      <c r="PZ190" s="123" t="s">
        <v>483</v>
      </c>
      <c r="QA190" s="123" t="s">
        <v>583</v>
      </c>
      <c r="QB190" s="123" t="s">
        <v>483</v>
      </c>
      <c r="QC190" s="123" t="s">
        <v>572</v>
      </c>
      <c r="QD190" s="123" t="s">
        <v>483</v>
      </c>
      <c r="QE190" s="123" t="s">
        <v>2498</v>
      </c>
      <c r="QF190" s="123" t="s">
        <v>3059</v>
      </c>
      <c r="QG190" s="123"/>
      <c r="QH190" s="123" t="s">
        <v>483</v>
      </c>
      <c r="QI190" s="123" t="s">
        <v>483</v>
      </c>
      <c r="QJ190" s="123" t="s">
        <v>483</v>
      </c>
      <c r="QK190" s="123"/>
      <c r="QL190" s="123" t="s">
        <v>489</v>
      </c>
      <c r="QM190" s="123" t="s">
        <v>483</v>
      </c>
      <c r="QN190" s="123" t="s">
        <v>483</v>
      </c>
      <c r="QO190" s="123" t="s">
        <v>483</v>
      </c>
      <c r="QP190" s="123" t="s">
        <v>483</v>
      </c>
      <c r="QQ190" s="123">
        <v>2</v>
      </c>
      <c r="QR190" s="123">
        <v>6</v>
      </c>
      <c r="QS190" s="123">
        <v>6</v>
      </c>
      <c r="QT190" s="123"/>
      <c r="QU190" s="90" t="s">
        <v>4473</v>
      </c>
      <c r="QV190" s="90" t="s">
        <v>4958</v>
      </c>
      <c r="QW190" s="125" t="s">
        <v>4973</v>
      </c>
      <c r="QX190" s="148" t="s">
        <v>483</v>
      </c>
      <c r="QY190" s="90" t="s">
        <v>483</v>
      </c>
      <c r="QZ190" s="148" t="s">
        <v>483</v>
      </c>
      <c r="RA190" s="58" t="s">
        <v>483</v>
      </c>
      <c r="RB190" s="148">
        <v>8</v>
      </c>
      <c r="RC190" s="148">
        <v>0</v>
      </c>
      <c r="RD190" s="148">
        <v>8</v>
      </c>
      <c r="RE190" s="149">
        <v>7</v>
      </c>
      <c r="RF190" s="149">
        <v>0</v>
      </c>
      <c r="RG190" s="149">
        <v>7</v>
      </c>
      <c r="RH190" s="152">
        <v>8</v>
      </c>
      <c r="RI190" s="152">
        <v>1</v>
      </c>
      <c r="RJ190" s="152">
        <v>7</v>
      </c>
      <c r="RK190" s="90">
        <v>7</v>
      </c>
      <c r="RL190" s="90">
        <v>0</v>
      </c>
      <c r="RM190" s="90">
        <v>7</v>
      </c>
      <c r="RN190" s="149">
        <v>6</v>
      </c>
      <c r="RO190" s="152">
        <v>8</v>
      </c>
      <c r="RP190" s="90" t="s">
        <v>483</v>
      </c>
      <c r="RQ190" s="58" t="s">
        <v>4846</v>
      </c>
      <c r="RR190" s="90" t="s">
        <v>483</v>
      </c>
      <c r="RS190" s="80">
        <v>0</v>
      </c>
      <c r="RT190" s="80">
        <v>1</v>
      </c>
      <c r="RU190" s="80">
        <v>0</v>
      </c>
      <c r="RV190" s="80">
        <v>0</v>
      </c>
      <c r="RW190" s="80" t="s">
        <v>5449</v>
      </c>
      <c r="RX190" s="80">
        <v>0</v>
      </c>
      <c r="RY190" s="84" t="s">
        <v>483</v>
      </c>
      <c r="RZ190" s="84"/>
      <c r="SA190" s="191" t="s">
        <v>6220</v>
      </c>
      <c r="SB190" s="90" t="s">
        <v>4781</v>
      </c>
      <c r="SC190" s="90" t="s">
        <v>4781</v>
      </c>
      <c r="SD190" s="217" t="s">
        <v>6161</v>
      </c>
      <c r="SE190" s="123"/>
      <c r="SF190" s="114"/>
      <c r="SG190" s="114"/>
      <c r="SH190" s="114"/>
      <c r="SI190" s="114"/>
      <c r="SJ190" s="114"/>
      <c r="SK190" s="114"/>
      <c r="SL190" s="114"/>
      <c r="SM190" s="114"/>
      <c r="SN190" s="242"/>
      <c r="SO190" s="114"/>
      <c r="SQ190" s="123"/>
      <c r="SR190" s="123"/>
      <c r="ST190" s="176" t="s">
        <v>489</v>
      </c>
      <c r="SV190" s="236" t="s">
        <v>4484</v>
      </c>
    </row>
    <row r="191" spans="1:516" s="98" customFormat="1" ht="84.75" customHeight="1" x14ac:dyDescent="0.25">
      <c r="A191" s="123" t="s">
        <v>3060</v>
      </c>
      <c r="B191" s="93">
        <v>271</v>
      </c>
      <c r="C191" s="123">
        <v>2019</v>
      </c>
      <c r="D191" s="94" t="s">
        <v>4074</v>
      </c>
      <c r="E191" s="123">
        <v>11</v>
      </c>
      <c r="F191" s="123" t="s">
        <v>598</v>
      </c>
      <c r="G191" s="114" t="s">
        <v>3061</v>
      </c>
      <c r="H191" s="123"/>
      <c r="I191" s="123" t="s">
        <v>3062</v>
      </c>
      <c r="J191" s="123" t="s">
        <v>3062</v>
      </c>
      <c r="K191" s="123" t="s">
        <v>657</v>
      </c>
      <c r="L191" s="123" t="s">
        <v>3063</v>
      </c>
      <c r="M191" s="123">
        <v>110</v>
      </c>
      <c r="N191" s="123"/>
      <c r="O191" s="123" t="s">
        <v>608</v>
      </c>
      <c r="P191" s="123" t="s">
        <v>3020</v>
      </c>
      <c r="Q191" s="123">
        <v>6188263086</v>
      </c>
      <c r="R191" s="100" t="s">
        <v>3064</v>
      </c>
      <c r="S191" s="97">
        <v>34170</v>
      </c>
      <c r="T191" s="97" t="s">
        <v>590</v>
      </c>
      <c r="U191" s="97" t="s">
        <v>3065</v>
      </c>
      <c r="V191" s="97" t="s">
        <v>3065</v>
      </c>
      <c r="W191" s="97" t="s">
        <v>586</v>
      </c>
      <c r="X191" s="183">
        <v>6188263086</v>
      </c>
      <c r="Y191" s="100" t="s">
        <v>3064</v>
      </c>
      <c r="Z191" s="123">
        <v>6</v>
      </c>
      <c r="AA191" s="123">
        <v>0</v>
      </c>
      <c r="AB191" s="123">
        <v>0</v>
      </c>
      <c r="AC191" s="123">
        <v>6</v>
      </c>
      <c r="AD191" s="123">
        <v>0</v>
      </c>
      <c r="AE191" s="123">
        <v>0</v>
      </c>
      <c r="AF191" s="123">
        <v>0</v>
      </c>
      <c r="AG191" s="123">
        <v>0</v>
      </c>
      <c r="AH191" s="123">
        <v>0</v>
      </c>
      <c r="AI191" s="123">
        <v>0</v>
      </c>
      <c r="AJ191" s="123">
        <v>6</v>
      </c>
      <c r="AK191" s="123">
        <v>6</v>
      </c>
      <c r="AL191" s="123">
        <v>11</v>
      </c>
      <c r="AM191" s="123">
        <v>75</v>
      </c>
      <c r="AN191" s="123">
        <v>80</v>
      </c>
      <c r="AO191" s="123">
        <v>75</v>
      </c>
      <c r="AP191" s="123">
        <v>6</v>
      </c>
      <c r="AQ191" s="123">
        <v>0</v>
      </c>
      <c r="AR191" s="123"/>
      <c r="AS191" s="123"/>
      <c r="AT191" s="123" t="s">
        <v>489</v>
      </c>
      <c r="AU191" s="123" t="s">
        <v>489</v>
      </c>
      <c r="AV191" s="123" t="s">
        <v>636</v>
      </c>
      <c r="AW191" s="123"/>
      <c r="AX191" s="123" t="s">
        <v>637</v>
      </c>
      <c r="AY191" s="123" t="s">
        <v>483</v>
      </c>
      <c r="AZ191" s="123" t="s">
        <v>489</v>
      </c>
      <c r="BA191" s="123" t="s">
        <v>483</v>
      </c>
      <c r="BB191" s="123" t="s">
        <v>483</v>
      </c>
      <c r="BC191" s="123" t="s">
        <v>483</v>
      </c>
      <c r="BD191" s="123" t="s">
        <v>572</v>
      </c>
      <c r="BE191" s="123" t="s">
        <v>490</v>
      </c>
      <c r="BF191" s="123" t="s">
        <v>490</v>
      </c>
      <c r="BG191" s="123" t="s">
        <v>490</v>
      </c>
      <c r="BH191" s="123" t="s">
        <v>490</v>
      </c>
      <c r="BI191" s="123" t="s">
        <v>490</v>
      </c>
      <c r="BJ191" s="123" t="s">
        <v>490</v>
      </c>
      <c r="BK191" s="123" t="s">
        <v>490</v>
      </c>
      <c r="BL191" s="123" t="s">
        <v>483</v>
      </c>
      <c r="BM191" s="123" t="s">
        <v>483</v>
      </c>
      <c r="BN191" s="123" t="s">
        <v>483</v>
      </c>
      <c r="BO191" s="123" t="s">
        <v>483</v>
      </c>
      <c r="BP191" s="123" t="s">
        <v>483</v>
      </c>
      <c r="BQ191" s="123" t="s">
        <v>483</v>
      </c>
      <c r="BR191" s="123" t="s">
        <v>483</v>
      </c>
      <c r="BS191" s="123" t="s">
        <v>483</v>
      </c>
      <c r="BT191" s="123" t="s">
        <v>483</v>
      </c>
      <c r="BU191" s="123" t="s">
        <v>483</v>
      </c>
      <c r="BV191" s="123" t="s">
        <v>490</v>
      </c>
      <c r="BW191" s="123" t="s">
        <v>490</v>
      </c>
      <c r="BX191" s="123" t="s">
        <v>490</v>
      </c>
      <c r="BY191" s="123" t="s">
        <v>490</v>
      </c>
      <c r="BZ191" s="123" t="s">
        <v>490</v>
      </c>
      <c r="CA191" s="123" t="s">
        <v>490</v>
      </c>
      <c r="CB191" s="123" t="s">
        <v>490</v>
      </c>
      <c r="CC191" s="123" t="s">
        <v>490</v>
      </c>
      <c r="CD191" s="123" t="s">
        <v>490</v>
      </c>
      <c r="CE191" s="123" t="s">
        <v>490</v>
      </c>
      <c r="CF191" s="123"/>
      <c r="CG191" s="123" t="s">
        <v>489</v>
      </c>
      <c r="CH191" s="123" t="s">
        <v>489</v>
      </c>
      <c r="CI191" s="123" t="s">
        <v>489</v>
      </c>
      <c r="CJ191" s="123" t="s">
        <v>489</v>
      </c>
      <c r="CK191" s="123" t="s">
        <v>483</v>
      </c>
      <c r="CL191" s="123" t="s">
        <v>489</v>
      </c>
      <c r="CM191" s="123" t="s">
        <v>483</v>
      </c>
      <c r="CN191" s="123" t="s">
        <v>483</v>
      </c>
      <c r="CO191" s="123" t="s">
        <v>483</v>
      </c>
      <c r="CP191" s="123" t="s">
        <v>483</v>
      </c>
      <c r="CQ191" s="123" t="s">
        <v>483</v>
      </c>
      <c r="CR191" s="123" t="s">
        <v>483</v>
      </c>
      <c r="CS191" s="123" t="s">
        <v>483</v>
      </c>
      <c r="CT191" s="123" t="s">
        <v>483</v>
      </c>
      <c r="CU191" s="123" t="s">
        <v>483</v>
      </c>
      <c r="CV191" s="123" t="s">
        <v>483</v>
      </c>
      <c r="CW191" s="123" t="s">
        <v>483</v>
      </c>
      <c r="CX191" s="123" t="s">
        <v>483</v>
      </c>
      <c r="CY191" s="123" t="s">
        <v>489</v>
      </c>
      <c r="CZ191" s="123" t="s">
        <v>483</v>
      </c>
      <c r="DA191" s="123" t="s">
        <v>483</v>
      </c>
      <c r="DB191" s="123" t="s">
        <v>483</v>
      </c>
      <c r="DC191" s="123" t="s">
        <v>483</v>
      </c>
      <c r="DD191" s="123" t="s">
        <v>483</v>
      </c>
      <c r="DE191" s="123" t="s">
        <v>489</v>
      </c>
      <c r="DF191" s="123" t="s">
        <v>483</v>
      </c>
      <c r="DG191" s="123" t="s">
        <v>483</v>
      </c>
      <c r="DH191" s="123" t="s">
        <v>483</v>
      </c>
      <c r="DI191" s="123" t="s">
        <v>483</v>
      </c>
      <c r="DJ191" s="123" t="s">
        <v>483</v>
      </c>
      <c r="DK191" s="123" t="s">
        <v>483</v>
      </c>
      <c r="DL191" s="123" t="s">
        <v>483</v>
      </c>
      <c r="DM191" s="123" t="s">
        <v>618</v>
      </c>
      <c r="DN191" s="123" t="s">
        <v>489</v>
      </c>
      <c r="DO191" s="123" t="s">
        <v>483</v>
      </c>
      <c r="DP191" s="123" t="s">
        <v>483</v>
      </c>
      <c r="DQ191" s="123" t="s">
        <v>483</v>
      </c>
      <c r="DR191" s="123" t="s">
        <v>483</v>
      </c>
      <c r="DS191" s="123" t="s">
        <v>490</v>
      </c>
      <c r="DT191" s="123" t="s">
        <v>483</v>
      </c>
      <c r="DU191" s="123" t="s">
        <v>483</v>
      </c>
      <c r="DV191" s="123" t="s">
        <v>483</v>
      </c>
      <c r="DW191" s="123" t="s">
        <v>483</v>
      </c>
      <c r="DX191" s="123" t="s">
        <v>483</v>
      </c>
      <c r="DY191" s="123" t="s">
        <v>483</v>
      </c>
      <c r="DZ191" s="123" t="s">
        <v>483</v>
      </c>
      <c r="EA191" s="123" t="s">
        <v>483</v>
      </c>
      <c r="EB191" s="123" t="s">
        <v>490</v>
      </c>
      <c r="EC191" s="123" t="s">
        <v>490</v>
      </c>
      <c r="ED191" s="123" t="s">
        <v>490</v>
      </c>
      <c r="EE191" s="123">
        <v>0</v>
      </c>
      <c r="EF191" s="123">
        <v>0</v>
      </c>
      <c r="EG191" s="123">
        <v>0</v>
      </c>
      <c r="EH191" s="123" t="s">
        <v>489</v>
      </c>
      <c r="EI191" s="123" t="s">
        <v>489</v>
      </c>
      <c r="EJ191" s="123" t="s">
        <v>483</v>
      </c>
      <c r="EK191" s="123" t="s">
        <v>483</v>
      </c>
      <c r="EL191" s="123" t="s">
        <v>483</v>
      </c>
      <c r="EM191" s="123" t="s">
        <v>483</v>
      </c>
      <c r="EN191" s="123" t="s">
        <v>483</v>
      </c>
      <c r="EO191" s="123" t="s">
        <v>483</v>
      </c>
      <c r="EP191" s="123" t="s">
        <v>483</v>
      </c>
      <c r="EQ191" s="123" t="s">
        <v>483</v>
      </c>
      <c r="ER191" s="123" t="s">
        <v>483</v>
      </c>
      <c r="ES191" s="123" t="s">
        <v>483</v>
      </c>
      <c r="ET191" s="123" t="s">
        <v>483</v>
      </c>
      <c r="EU191" s="123" t="s">
        <v>483</v>
      </c>
      <c r="EV191" s="123" t="s">
        <v>483</v>
      </c>
      <c r="EW191" s="123" t="s">
        <v>483</v>
      </c>
      <c r="EX191" s="123" t="s">
        <v>483</v>
      </c>
      <c r="EY191" s="123" t="s">
        <v>483</v>
      </c>
      <c r="EZ191" s="123" t="s">
        <v>483</v>
      </c>
      <c r="FA191" s="123" t="s">
        <v>483</v>
      </c>
      <c r="FB191" s="123" t="s">
        <v>483</v>
      </c>
      <c r="FC191" s="123" t="s">
        <v>483</v>
      </c>
      <c r="FD191" s="123" t="s">
        <v>490</v>
      </c>
      <c r="FE191" s="123" t="s">
        <v>483</v>
      </c>
      <c r="FF191" s="123" t="s">
        <v>490</v>
      </c>
      <c r="FG191" s="123" t="s">
        <v>490</v>
      </c>
      <c r="FH191" s="123" t="s">
        <v>483</v>
      </c>
      <c r="FI191" s="123" t="s">
        <v>490</v>
      </c>
      <c r="FJ191" s="123" t="s">
        <v>490</v>
      </c>
      <c r="FK191" s="123" t="s">
        <v>490</v>
      </c>
      <c r="FL191" s="123" t="s">
        <v>490</v>
      </c>
      <c r="FM191" s="123" t="s">
        <v>483</v>
      </c>
      <c r="FN191" s="123" t="s">
        <v>490</v>
      </c>
      <c r="FO191" s="123" t="s">
        <v>490</v>
      </c>
      <c r="FP191" s="123" t="s">
        <v>490</v>
      </c>
      <c r="FQ191" s="123" t="s">
        <v>490</v>
      </c>
      <c r="FR191" s="123" t="s">
        <v>483</v>
      </c>
      <c r="FS191" s="123" t="s">
        <v>490</v>
      </c>
      <c r="FT191" s="123" t="s">
        <v>490</v>
      </c>
      <c r="FU191" s="123" t="s">
        <v>490</v>
      </c>
      <c r="FV191" s="123" t="s">
        <v>490</v>
      </c>
      <c r="FW191" s="123" t="s">
        <v>483</v>
      </c>
      <c r="FX191" s="123" t="s">
        <v>483</v>
      </c>
      <c r="FY191" s="123" t="s">
        <v>483</v>
      </c>
      <c r="FZ191" s="123" t="s">
        <v>483</v>
      </c>
      <c r="GA191" s="123" t="s">
        <v>483</v>
      </c>
      <c r="GB191" s="123" t="s">
        <v>483</v>
      </c>
      <c r="GC191" s="123" t="s">
        <v>483</v>
      </c>
      <c r="GD191" s="123" t="s">
        <v>483</v>
      </c>
      <c r="GE191" s="123" t="s">
        <v>483</v>
      </c>
      <c r="GF191" s="123" t="s">
        <v>483</v>
      </c>
      <c r="GG191" s="123" t="s">
        <v>483</v>
      </c>
      <c r="GH191" s="123" t="s">
        <v>483</v>
      </c>
      <c r="GI191" s="123" t="s">
        <v>483</v>
      </c>
      <c r="GJ191" s="123" t="s">
        <v>483</v>
      </c>
      <c r="GK191" s="123" t="s">
        <v>483</v>
      </c>
      <c r="GL191" s="123" t="s">
        <v>483</v>
      </c>
      <c r="GM191" s="123" t="s">
        <v>483</v>
      </c>
      <c r="GN191" s="123" t="s">
        <v>490</v>
      </c>
      <c r="GO191" s="123" t="s">
        <v>483</v>
      </c>
      <c r="GP191" s="123" t="s">
        <v>483</v>
      </c>
      <c r="GQ191" s="123" t="s">
        <v>489</v>
      </c>
      <c r="GR191" s="123" t="s">
        <v>483</v>
      </c>
      <c r="GS191" s="123" t="s">
        <v>483</v>
      </c>
      <c r="GT191" s="123" t="s">
        <v>483</v>
      </c>
      <c r="GU191" s="123" t="s">
        <v>483</v>
      </c>
      <c r="GV191" s="123" t="s">
        <v>483</v>
      </c>
      <c r="GW191" s="123" t="s">
        <v>483</v>
      </c>
      <c r="GX191" s="123" t="s">
        <v>483</v>
      </c>
      <c r="GY191" s="123" t="s">
        <v>483</v>
      </c>
      <c r="GZ191" s="123" t="s">
        <v>483</v>
      </c>
      <c r="HA191" s="123" t="s">
        <v>483</v>
      </c>
      <c r="HB191" s="123" t="s">
        <v>483</v>
      </c>
      <c r="HC191" s="123" t="s">
        <v>483</v>
      </c>
      <c r="HD191" s="123" t="s">
        <v>483</v>
      </c>
      <c r="HE191" s="123" t="s">
        <v>483</v>
      </c>
      <c r="HF191" s="123" t="s">
        <v>490</v>
      </c>
      <c r="HG191" s="123" t="s">
        <v>490</v>
      </c>
      <c r="HH191" s="123" t="s">
        <v>490</v>
      </c>
      <c r="HI191" s="123" t="s">
        <v>490</v>
      </c>
      <c r="HJ191" s="123" t="s">
        <v>490</v>
      </c>
      <c r="HK191" s="123" t="s">
        <v>490</v>
      </c>
      <c r="HL191" s="123" t="s">
        <v>490</v>
      </c>
      <c r="HM191" s="123" t="s">
        <v>490</v>
      </c>
      <c r="HN191" s="123" t="s">
        <v>490</v>
      </c>
      <c r="HO191" s="123" t="s">
        <v>490</v>
      </c>
      <c r="HP191" s="123" t="s">
        <v>490</v>
      </c>
      <c r="HQ191" s="123" t="s">
        <v>490</v>
      </c>
      <c r="HR191" s="123" t="s">
        <v>490</v>
      </c>
      <c r="HS191" s="123" t="s">
        <v>490</v>
      </c>
      <c r="HT191" s="123" t="s">
        <v>490</v>
      </c>
      <c r="HU191" s="123" t="s">
        <v>490</v>
      </c>
      <c r="HV191" s="123" t="s">
        <v>489</v>
      </c>
      <c r="HW191" s="123" t="s">
        <v>489</v>
      </c>
      <c r="HX191" s="123" t="s">
        <v>489</v>
      </c>
      <c r="HY191" s="123" t="s">
        <v>489</v>
      </c>
      <c r="HZ191" s="123" t="s">
        <v>489</v>
      </c>
      <c r="IA191" s="123" t="s">
        <v>489</v>
      </c>
      <c r="IB191" s="123" t="s">
        <v>489</v>
      </c>
      <c r="IC191" s="123" t="s">
        <v>489</v>
      </c>
      <c r="ID191" s="123" t="s">
        <v>489</v>
      </c>
      <c r="IE191" s="123" t="s">
        <v>489</v>
      </c>
      <c r="IF191" s="123" t="s">
        <v>489</v>
      </c>
      <c r="IG191" s="123" t="s">
        <v>489</v>
      </c>
      <c r="IH191" s="123" t="s">
        <v>489</v>
      </c>
      <c r="II191" s="123" t="s">
        <v>489</v>
      </c>
      <c r="IJ191" s="123" t="s">
        <v>489</v>
      </c>
      <c r="IK191" s="123" t="s">
        <v>489</v>
      </c>
      <c r="IL191" s="123" t="s">
        <v>489</v>
      </c>
      <c r="IM191" s="123" t="s">
        <v>489</v>
      </c>
      <c r="IN191" s="123">
        <v>1</v>
      </c>
      <c r="IO191" s="123"/>
      <c r="IP191" s="123"/>
      <c r="IQ191" s="123"/>
      <c r="IR191" s="123">
        <v>5</v>
      </c>
      <c r="IS191" s="123"/>
      <c r="IT191" s="123"/>
      <c r="IU191" s="123"/>
      <c r="IV191" s="123">
        <v>1</v>
      </c>
      <c r="IW191" s="123"/>
      <c r="IX191" s="123">
        <v>1</v>
      </c>
      <c r="IY191" s="123"/>
      <c r="IZ191" s="123"/>
      <c r="JA191" s="123"/>
      <c r="JB191" s="123"/>
      <c r="JC191" s="123"/>
      <c r="JD191" s="123">
        <v>1</v>
      </c>
      <c r="JE191" s="123"/>
      <c r="JF191" s="123">
        <v>1</v>
      </c>
      <c r="JG191" s="123"/>
      <c r="JH191" s="123">
        <v>1</v>
      </c>
      <c r="JI191" s="123"/>
      <c r="JJ191" s="123">
        <v>1</v>
      </c>
      <c r="JK191" s="123"/>
      <c r="JL191" s="123"/>
      <c r="JM191" s="123"/>
      <c r="JN191" s="123">
        <v>12</v>
      </c>
      <c r="JO191" s="123">
        <v>0</v>
      </c>
      <c r="JP191" s="123">
        <v>12</v>
      </c>
      <c r="JQ191" s="123">
        <v>8</v>
      </c>
      <c r="JR191" s="123"/>
      <c r="JS191" s="123" t="s">
        <v>489</v>
      </c>
      <c r="JT191" s="123" t="s">
        <v>483</v>
      </c>
      <c r="JU191" s="123" t="s">
        <v>483</v>
      </c>
      <c r="JV191" s="123" t="s">
        <v>483</v>
      </c>
      <c r="JW191" s="123" t="s">
        <v>483</v>
      </c>
      <c r="JX191" s="123" t="s">
        <v>489</v>
      </c>
      <c r="JY191" s="123" t="s">
        <v>483</v>
      </c>
      <c r="JZ191" s="123" t="s">
        <v>483</v>
      </c>
      <c r="KA191" s="123" t="s">
        <v>483</v>
      </c>
      <c r="KB191" s="123" t="s">
        <v>483</v>
      </c>
      <c r="KC191" s="123" t="s">
        <v>483</v>
      </c>
      <c r="KD191" s="123"/>
      <c r="KE191" s="123"/>
      <c r="KF191" s="123"/>
      <c r="KG191" s="123" t="s">
        <v>622</v>
      </c>
      <c r="KH191" s="123" t="s">
        <v>500</v>
      </c>
      <c r="KI191" s="123">
        <v>2</v>
      </c>
      <c r="KJ191" s="123" t="s">
        <v>483</v>
      </c>
      <c r="KK191" s="123" t="s">
        <v>483</v>
      </c>
      <c r="KL191" s="123" t="s">
        <v>483</v>
      </c>
      <c r="KM191" s="123" t="s">
        <v>483</v>
      </c>
      <c r="KN191" s="123" t="s">
        <v>483</v>
      </c>
      <c r="KO191" s="123" t="s">
        <v>483</v>
      </c>
      <c r="KP191" s="123" t="s">
        <v>483</v>
      </c>
      <c r="KQ191" s="123" t="s">
        <v>483</v>
      </c>
      <c r="KR191" s="123" t="s">
        <v>483</v>
      </c>
      <c r="KS191" s="123" t="s">
        <v>483</v>
      </c>
      <c r="KT191" s="123" t="s">
        <v>483</v>
      </c>
      <c r="KU191" s="123" t="s">
        <v>483</v>
      </c>
      <c r="KV191" s="123" t="s">
        <v>483</v>
      </c>
      <c r="KW191" s="123" t="s">
        <v>490</v>
      </c>
      <c r="KX191" s="123" t="s">
        <v>490</v>
      </c>
      <c r="KY191" s="123" t="s">
        <v>483</v>
      </c>
      <c r="KZ191" s="123" t="s">
        <v>483</v>
      </c>
      <c r="LA191" s="123" t="s">
        <v>483</v>
      </c>
      <c r="LB191" s="123" t="s">
        <v>483</v>
      </c>
      <c r="LC191" s="123" t="s">
        <v>490</v>
      </c>
      <c r="LD191" s="123" t="s">
        <v>490</v>
      </c>
      <c r="LE191" s="123" t="s">
        <v>490</v>
      </c>
      <c r="LF191" s="123">
        <v>1</v>
      </c>
      <c r="LG191" s="123">
        <v>5</v>
      </c>
      <c r="LH191" s="123"/>
      <c r="LI191" s="123">
        <v>6</v>
      </c>
      <c r="LJ191" s="123">
        <v>4</v>
      </c>
      <c r="LK191" s="123">
        <v>3</v>
      </c>
      <c r="LL191" s="123">
        <v>1</v>
      </c>
      <c r="LM191" s="123">
        <v>5</v>
      </c>
      <c r="LN191" s="123" t="s">
        <v>483</v>
      </c>
      <c r="LO191" s="123" t="s">
        <v>483</v>
      </c>
      <c r="LP191" s="123" t="s">
        <v>483</v>
      </c>
      <c r="LQ191" s="123" t="s">
        <v>483</v>
      </c>
      <c r="LR191" s="123" t="s">
        <v>483</v>
      </c>
      <c r="LS191" s="123" t="s">
        <v>483</v>
      </c>
      <c r="LT191" s="123" t="s">
        <v>489</v>
      </c>
      <c r="LU191" s="123" t="s">
        <v>489</v>
      </c>
      <c r="LV191" s="123" t="s">
        <v>483</v>
      </c>
      <c r="LW191" s="123" t="s">
        <v>483</v>
      </c>
      <c r="LX191" s="123" t="s">
        <v>483</v>
      </c>
      <c r="LY191" s="123" t="s">
        <v>483</v>
      </c>
      <c r="LZ191" s="123" t="s">
        <v>483</v>
      </c>
      <c r="MA191" s="123" t="s">
        <v>489</v>
      </c>
      <c r="MB191" s="123" t="s">
        <v>483</v>
      </c>
      <c r="MC191" s="123" t="s">
        <v>483</v>
      </c>
      <c r="MD191" s="123" t="s">
        <v>483</v>
      </c>
      <c r="ME191" s="123" t="s">
        <v>483</v>
      </c>
      <c r="MF191" s="123" t="s">
        <v>483</v>
      </c>
      <c r="MG191" s="123" t="s">
        <v>483</v>
      </c>
      <c r="MH191" s="123" t="s">
        <v>483</v>
      </c>
      <c r="MI191" s="123" t="s">
        <v>489</v>
      </c>
      <c r="MJ191" s="123" t="s">
        <v>483</v>
      </c>
      <c r="MK191" s="123" t="s">
        <v>483</v>
      </c>
      <c r="ML191" s="123" t="s">
        <v>483</v>
      </c>
      <c r="MM191" s="123" t="s">
        <v>483</v>
      </c>
      <c r="MN191" s="123" t="s">
        <v>483</v>
      </c>
      <c r="MO191" s="123" t="s">
        <v>483</v>
      </c>
      <c r="MP191" s="123" t="s">
        <v>489</v>
      </c>
      <c r="MQ191" s="123" t="s">
        <v>483</v>
      </c>
      <c r="MR191" s="123" t="s">
        <v>483</v>
      </c>
      <c r="MS191" s="123" t="s">
        <v>483</v>
      </c>
      <c r="MT191" s="123" t="s">
        <v>489</v>
      </c>
      <c r="MU191" s="123" t="s">
        <v>483</v>
      </c>
      <c r="MV191" s="123" t="s">
        <v>483</v>
      </c>
      <c r="MW191" s="123" t="s">
        <v>489</v>
      </c>
      <c r="MX191" s="123" t="s">
        <v>483</v>
      </c>
      <c r="MY191" s="123" t="s">
        <v>483</v>
      </c>
      <c r="MZ191" s="123" t="s">
        <v>483</v>
      </c>
      <c r="NA191" s="123" t="s">
        <v>483</v>
      </c>
      <c r="NB191" s="123" t="s">
        <v>483</v>
      </c>
      <c r="NC191" s="123" t="s">
        <v>483</v>
      </c>
      <c r="ND191" s="123" t="s">
        <v>483</v>
      </c>
      <c r="NE191" s="123" t="s">
        <v>483</v>
      </c>
      <c r="NF191" s="123" t="s">
        <v>483</v>
      </c>
      <c r="NG191" s="123" t="s">
        <v>483</v>
      </c>
      <c r="NH191" s="123" t="s">
        <v>483</v>
      </c>
      <c r="NI191" s="123" t="s">
        <v>483</v>
      </c>
      <c r="NJ191" s="123" t="s">
        <v>483</v>
      </c>
      <c r="NK191" s="123" t="s">
        <v>483</v>
      </c>
      <c r="NL191" s="123" t="s">
        <v>483</v>
      </c>
      <c r="NM191" s="123" t="s">
        <v>483</v>
      </c>
      <c r="NN191" s="123" t="s">
        <v>483</v>
      </c>
      <c r="NO191" s="123" t="s">
        <v>483</v>
      </c>
      <c r="NP191" s="123" t="s">
        <v>483</v>
      </c>
      <c r="NQ191" s="123" t="s">
        <v>483</v>
      </c>
      <c r="NR191" s="123" t="s">
        <v>483</v>
      </c>
      <c r="NS191" s="123" t="s">
        <v>483</v>
      </c>
      <c r="NT191" s="123" t="s">
        <v>483</v>
      </c>
      <c r="NU191" s="123" t="s">
        <v>483</v>
      </c>
      <c r="NV191" s="123" t="s">
        <v>483</v>
      </c>
      <c r="NW191" s="123" t="s">
        <v>483</v>
      </c>
      <c r="NX191" s="123" t="s">
        <v>483</v>
      </c>
      <c r="NY191" s="123" t="s">
        <v>483</v>
      </c>
      <c r="NZ191" s="123" t="s">
        <v>483</v>
      </c>
      <c r="OA191" s="123" t="s">
        <v>483</v>
      </c>
      <c r="OB191" s="123" t="s">
        <v>483</v>
      </c>
      <c r="OC191" s="123" t="s">
        <v>483</v>
      </c>
      <c r="OD191" s="123" t="s">
        <v>483</v>
      </c>
      <c r="OE191" s="123" t="s">
        <v>483</v>
      </c>
      <c r="OF191" s="123" t="s">
        <v>489</v>
      </c>
      <c r="OG191" s="123" t="s">
        <v>483</v>
      </c>
      <c r="OH191" s="123" t="s">
        <v>483</v>
      </c>
      <c r="OI191" s="123" t="s">
        <v>483</v>
      </c>
      <c r="OJ191" s="123" t="s">
        <v>483</v>
      </c>
      <c r="OK191" s="123" t="s">
        <v>483</v>
      </c>
      <c r="OL191" s="123" t="s">
        <v>483</v>
      </c>
      <c r="OM191" s="123" t="s">
        <v>489</v>
      </c>
      <c r="ON191" s="123" t="s">
        <v>483</v>
      </c>
      <c r="OO191" s="123" t="s">
        <v>483</v>
      </c>
      <c r="OP191" s="123" t="s">
        <v>483</v>
      </c>
      <c r="OQ191" s="123" t="s">
        <v>483</v>
      </c>
      <c r="OR191" s="123" t="s">
        <v>483</v>
      </c>
      <c r="OS191" s="123" t="s">
        <v>483</v>
      </c>
      <c r="OT191" s="123" t="s">
        <v>489</v>
      </c>
      <c r="OU191" s="123" t="s">
        <v>483</v>
      </c>
      <c r="OV191" s="123" t="s">
        <v>483</v>
      </c>
      <c r="OW191" s="123" t="s">
        <v>575</v>
      </c>
      <c r="OX191" s="123" t="s">
        <v>483</v>
      </c>
      <c r="OY191" s="123" t="s">
        <v>483</v>
      </c>
      <c r="OZ191" s="123" t="s">
        <v>483</v>
      </c>
      <c r="PA191" s="123" t="s">
        <v>483</v>
      </c>
      <c r="PB191" s="123" t="s">
        <v>483</v>
      </c>
      <c r="PC191" s="123" t="s">
        <v>483</v>
      </c>
      <c r="PD191" s="123" t="s">
        <v>483</v>
      </c>
      <c r="PE191" s="123" t="s">
        <v>483</v>
      </c>
      <c r="PF191" s="123" t="s">
        <v>483</v>
      </c>
      <c r="PG191" s="123" t="s">
        <v>483</v>
      </c>
      <c r="PH191" s="123" t="s">
        <v>483</v>
      </c>
      <c r="PI191" s="123" t="s">
        <v>483</v>
      </c>
      <c r="PJ191" s="123" t="s">
        <v>483</v>
      </c>
      <c r="PK191" s="123" t="s">
        <v>483</v>
      </c>
      <c r="PL191" s="123" t="s">
        <v>489</v>
      </c>
      <c r="PM191" s="123" t="s">
        <v>483</v>
      </c>
      <c r="PN191" s="123" t="s">
        <v>483</v>
      </c>
      <c r="PO191" s="123" t="s">
        <v>489</v>
      </c>
      <c r="PP191" s="123" t="s">
        <v>483</v>
      </c>
      <c r="PQ191" s="123" t="s">
        <v>489</v>
      </c>
      <c r="PR191" s="123" t="s">
        <v>483</v>
      </c>
      <c r="PS191" s="123" t="s">
        <v>483</v>
      </c>
      <c r="PT191" s="123" t="s">
        <v>483</v>
      </c>
      <c r="PU191" s="123" t="s">
        <v>574</v>
      </c>
      <c r="PV191" s="123" t="s">
        <v>574</v>
      </c>
      <c r="PW191" s="123" t="s">
        <v>574</v>
      </c>
      <c r="PX191" s="123" t="s">
        <v>574</v>
      </c>
      <c r="PY191" s="123" t="s">
        <v>574</v>
      </c>
      <c r="PZ191" s="123" t="s">
        <v>483</v>
      </c>
      <c r="QA191" s="123" t="s">
        <v>682</v>
      </c>
      <c r="QB191" s="123" t="s">
        <v>483</v>
      </c>
      <c r="QC191" s="123" t="s">
        <v>572</v>
      </c>
      <c r="QD191" s="123" t="s">
        <v>483</v>
      </c>
      <c r="QE191" s="123" t="s">
        <v>3066</v>
      </c>
      <c r="QF191" s="123"/>
      <c r="QG191" s="123"/>
      <c r="QH191" s="123" t="s">
        <v>489</v>
      </c>
      <c r="QI191" s="123" t="s">
        <v>489</v>
      </c>
      <c r="QJ191" s="123" t="s">
        <v>489</v>
      </c>
      <c r="QK191" s="123"/>
      <c r="QL191" s="123" t="s">
        <v>489</v>
      </c>
      <c r="QM191" s="123" t="s">
        <v>489</v>
      </c>
      <c r="QN191" s="123" t="s">
        <v>483</v>
      </c>
      <c r="QO191" s="123" t="s">
        <v>483</v>
      </c>
      <c r="QP191" s="123" t="s">
        <v>483</v>
      </c>
      <c r="QQ191" s="123"/>
      <c r="QR191" s="123"/>
      <c r="QS191" s="123"/>
      <c r="QT191" s="123"/>
      <c r="QU191" s="90" t="s">
        <v>4479</v>
      </c>
      <c r="QV191" s="90" t="s">
        <v>4484</v>
      </c>
      <c r="QW191" s="125" t="s">
        <v>4970</v>
      </c>
      <c r="QX191" s="148" t="s">
        <v>483</v>
      </c>
      <c r="QY191" s="90" t="s">
        <v>483</v>
      </c>
      <c r="QZ191" s="148" t="s">
        <v>483</v>
      </c>
      <c r="RA191" s="52" t="s">
        <v>4558</v>
      </c>
      <c r="RB191" s="148">
        <v>6</v>
      </c>
      <c r="RC191" s="148">
        <v>0</v>
      </c>
      <c r="RD191" s="148">
        <v>6</v>
      </c>
      <c r="RE191" s="149">
        <v>5</v>
      </c>
      <c r="RF191" s="149">
        <v>1</v>
      </c>
      <c r="RG191" s="149">
        <v>4</v>
      </c>
      <c r="RH191" s="175">
        <v>7</v>
      </c>
      <c r="RI191" s="175">
        <v>1</v>
      </c>
      <c r="RJ191" s="175">
        <v>6</v>
      </c>
      <c r="RK191" s="90">
        <v>5</v>
      </c>
      <c r="RL191" s="90">
        <v>1</v>
      </c>
      <c r="RM191" s="90">
        <v>4</v>
      </c>
      <c r="RN191" s="149">
        <v>8</v>
      </c>
      <c r="RO191" s="175">
        <v>8</v>
      </c>
      <c r="RP191" s="90" t="s">
        <v>4753</v>
      </c>
      <c r="RQ191" s="58" t="s">
        <v>4754</v>
      </c>
      <c r="RR191" s="90" t="s">
        <v>4551</v>
      </c>
      <c r="RS191" s="80">
        <v>0</v>
      </c>
      <c r="RT191" s="175">
        <v>1</v>
      </c>
      <c r="RU191" s="175">
        <v>0</v>
      </c>
      <c r="RV191" s="80">
        <v>0</v>
      </c>
      <c r="RW191" s="175" t="s">
        <v>5449</v>
      </c>
      <c r="RX191" s="175">
        <v>0</v>
      </c>
      <c r="RY191" s="84" t="s">
        <v>483</v>
      </c>
      <c r="RZ191" s="84" t="s">
        <v>6141</v>
      </c>
      <c r="SA191" s="191" t="s">
        <v>6594</v>
      </c>
      <c r="SB191" s="90" t="s">
        <v>4781</v>
      </c>
      <c r="SC191" s="90" t="s">
        <v>4781</v>
      </c>
      <c r="SD191" s="217" t="s">
        <v>6565</v>
      </c>
      <c r="SE191" s="123"/>
      <c r="SF191" s="114"/>
      <c r="SG191" s="114"/>
      <c r="SH191" s="114"/>
      <c r="SI191" s="114"/>
      <c r="SJ191" s="114"/>
      <c r="SK191" s="114"/>
      <c r="SL191" s="114"/>
      <c r="SM191" s="114"/>
      <c r="SN191" s="242"/>
      <c r="SO191" s="114"/>
      <c r="SQ191" s="123"/>
      <c r="SR191" s="123"/>
      <c r="ST191" s="176" t="s">
        <v>489</v>
      </c>
      <c r="SV191" s="235" t="s">
        <v>4478</v>
      </c>
    </row>
    <row r="192" spans="1:516" s="98" customFormat="1" ht="84.75" customHeight="1" x14ac:dyDescent="0.25">
      <c r="A192" s="123" t="s">
        <v>3067</v>
      </c>
      <c r="B192" s="93">
        <v>272</v>
      </c>
      <c r="C192" s="123">
        <v>2019</v>
      </c>
      <c r="D192" s="94" t="s">
        <v>4074</v>
      </c>
      <c r="E192" s="123">
        <v>11</v>
      </c>
      <c r="F192" s="123" t="s">
        <v>602</v>
      </c>
      <c r="G192" s="114" t="s">
        <v>3068</v>
      </c>
      <c r="H192" s="123"/>
      <c r="I192" s="123" t="s">
        <v>3062</v>
      </c>
      <c r="J192" s="123" t="s">
        <v>3062</v>
      </c>
      <c r="K192" s="123" t="s">
        <v>657</v>
      </c>
      <c r="L192" s="123" t="s">
        <v>3069</v>
      </c>
      <c r="M192" s="123">
        <v>302</v>
      </c>
      <c r="N192" s="123"/>
      <c r="O192" s="123" t="s">
        <v>593</v>
      </c>
      <c r="P192" s="123" t="s">
        <v>3070</v>
      </c>
      <c r="Q192" s="123">
        <v>6181300746</v>
      </c>
      <c r="R192" s="95" t="s">
        <v>3071</v>
      </c>
      <c r="S192" s="97">
        <v>34170</v>
      </c>
      <c r="T192" s="97" t="s">
        <v>590</v>
      </c>
      <c r="U192" s="97" t="s">
        <v>975</v>
      </c>
      <c r="V192" s="97" t="s">
        <v>3072</v>
      </c>
      <c r="W192" s="97" t="s">
        <v>739</v>
      </c>
      <c r="X192" s="183">
        <v>6188150869</v>
      </c>
      <c r="Y192" s="95" t="s">
        <v>3071</v>
      </c>
      <c r="Z192" s="123">
        <v>11</v>
      </c>
      <c r="AA192" s="123">
        <v>1</v>
      </c>
      <c r="AB192" s="123">
        <v>7</v>
      </c>
      <c r="AC192" s="123">
        <v>3</v>
      </c>
      <c r="AD192" s="123">
        <v>4</v>
      </c>
      <c r="AE192" s="123">
        <v>1</v>
      </c>
      <c r="AF192" s="123">
        <v>2</v>
      </c>
      <c r="AG192" s="123">
        <v>1</v>
      </c>
      <c r="AH192" s="123">
        <v>2</v>
      </c>
      <c r="AI192" s="123">
        <v>9</v>
      </c>
      <c r="AJ192" s="123">
        <v>4</v>
      </c>
      <c r="AK192" s="123">
        <v>15</v>
      </c>
      <c r="AL192" s="123">
        <v>17</v>
      </c>
      <c r="AM192" s="123">
        <v>80</v>
      </c>
      <c r="AN192" s="123">
        <v>95</v>
      </c>
      <c r="AO192" s="123">
        <v>63</v>
      </c>
      <c r="AP192" s="123">
        <v>8</v>
      </c>
      <c r="AQ192" s="123">
        <v>2</v>
      </c>
      <c r="AR192" s="123">
        <v>0</v>
      </c>
      <c r="AS192" s="123">
        <v>2</v>
      </c>
      <c r="AT192" s="123" t="s">
        <v>483</v>
      </c>
      <c r="AU192" s="123" t="s">
        <v>483</v>
      </c>
      <c r="AV192" s="123" t="s">
        <v>585</v>
      </c>
      <c r="AW192" s="123"/>
      <c r="AX192" s="123" t="s">
        <v>637</v>
      </c>
      <c r="AY192" s="123" t="s">
        <v>483</v>
      </c>
      <c r="AZ192" s="123" t="s">
        <v>489</v>
      </c>
      <c r="BA192" s="123" t="s">
        <v>483</v>
      </c>
      <c r="BB192" s="123" t="s">
        <v>483</v>
      </c>
      <c r="BC192" s="123" t="s">
        <v>483</v>
      </c>
      <c r="BD192" s="123" t="s">
        <v>616</v>
      </c>
      <c r="BE192" s="123" t="s">
        <v>490</v>
      </c>
      <c r="BF192" s="123" t="s">
        <v>490</v>
      </c>
      <c r="BG192" s="123" t="s">
        <v>490</v>
      </c>
      <c r="BH192" s="123" t="s">
        <v>490</v>
      </c>
      <c r="BI192" s="123" t="s">
        <v>483</v>
      </c>
      <c r="BJ192" s="123" t="s">
        <v>483</v>
      </c>
      <c r="BK192" s="123" t="s">
        <v>483</v>
      </c>
      <c r="BL192" s="123" t="s">
        <v>483</v>
      </c>
      <c r="BM192" s="123" t="s">
        <v>483</v>
      </c>
      <c r="BN192" s="123" t="s">
        <v>483</v>
      </c>
      <c r="BO192" s="123" t="s">
        <v>483</v>
      </c>
      <c r="BP192" s="123" t="s">
        <v>490</v>
      </c>
      <c r="BQ192" s="123" t="s">
        <v>483</v>
      </c>
      <c r="BR192" s="123" t="s">
        <v>483</v>
      </c>
      <c r="BS192" s="123" t="s">
        <v>483</v>
      </c>
      <c r="BT192" s="123" t="s">
        <v>483</v>
      </c>
      <c r="BU192" s="123" t="s">
        <v>483</v>
      </c>
      <c r="BV192" s="123" t="s">
        <v>483</v>
      </c>
      <c r="BW192" s="123" t="s">
        <v>490</v>
      </c>
      <c r="BX192" s="123" t="s">
        <v>483</v>
      </c>
      <c r="BY192" s="123" t="s">
        <v>490</v>
      </c>
      <c r="BZ192" s="123" t="s">
        <v>483</v>
      </c>
      <c r="CA192" s="123" t="s">
        <v>483</v>
      </c>
      <c r="CB192" s="123" t="s">
        <v>483</v>
      </c>
      <c r="CC192" s="123" t="s">
        <v>490</v>
      </c>
      <c r="CD192" s="123" t="s">
        <v>483</v>
      </c>
      <c r="CE192" s="123" t="s">
        <v>483</v>
      </c>
      <c r="CF192" s="123" t="s">
        <v>641</v>
      </c>
      <c r="CG192" s="123" t="s">
        <v>483</v>
      </c>
      <c r="CH192" s="123" t="s">
        <v>483</v>
      </c>
      <c r="CI192" s="123" t="s">
        <v>483</v>
      </c>
      <c r="CJ192" s="123" t="s">
        <v>483</v>
      </c>
      <c r="CK192" s="123" t="s">
        <v>483</v>
      </c>
      <c r="CL192" s="123" t="s">
        <v>483</v>
      </c>
      <c r="CM192" s="123" t="s">
        <v>483</v>
      </c>
      <c r="CN192" s="123" t="s">
        <v>483</v>
      </c>
      <c r="CO192" s="123" t="s">
        <v>483</v>
      </c>
      <c r="CP192" s="123" t="s">
        <v>483</v>
      </c>
      <c r="CQ192" s="123" t="s">
        <v>483</v>
      </c>
      <c r="CR192" s="123" t="s">
        <v>483</v>
      </c>
      <c r="CS192" s="123" t="s">
        <v>483</v>
      </c>
      <c r="CT192" s="123" t="s">
        <v>483</v>
      </c>
      <c r="CU192" s="123" t="s">
        <v>483</v>
      </c>
      <c r="CV192" s="123" t="s">
        <v>483</v>
      </c>
      <c r="CW192" s="123" t="s">
        <v>483</v>
      </c>
      <c r="CX192" s="123" t="s">
        <v>483</v>
      </c>
      <c r="CY192" s="123" t="s">
        <v>489</v>
      </c>
      <c r="CZ192" s="123" t="s">
        <v>483</v>
      </c>
      <c r="DA192" s="123" t="s">
        <v>483</v>
      </c>
      <c r="DB192" s="123" t="s">
        <v>483</v>
      </c>
      <c r="DC192" s="123" t="s">
        <v>483</v>
      </c>
      <c r="DD192" s="123" t="s">
        <v>483</v>
      </c>
      <c r="DE192" s="123" t="s">
        <v>483</v>
      </c>
      <c r="DF192" s="123" t="s">
        <v>483</v>
      </c>
      <c r="DG192" s="123" t="s">
        <v>483</v>
      </c>
      <c r="DH192" s="123" t="s">
        <v>483</v>
      </c>
      <c r="DI192" s="123" t="s">
        <v>483</v>
      </c>
      <c r="DJ192" s="123" t="s">
        <v>483</v>
      </c>
      <c r="DK192" s="123" t="s">
        <v>483</v>
      </c>
      <c r="DL192" s="123" t="s">
        <v>483</v>
      </c>
      <c r="DM192" s="123" t="s">
        <v>675</v>
      </c>
      <c r="DN192" s="123" t="s">
        <v>483</v>
      </c>
      <c r="DO192" s="123" t="s">
        <v>483</v>
      </c>
      <c r="DP192" s="123" t="s">
        <v>483</v>
      </c>
      <c r="DQ192" s="123" t="s">
        <v>483</v>
      </c>
      <c r="DR192" s="123" t="s">
        <v>483</v>
      </c>
      <c r="DS192" s="123" t="s">
        <v>483</v>
      </c>
      <c r="DT192" s="123" t="s">
        <v>483</v>
      </c>
      <c r="DU192" s="123" t="s">
        <v>483</v>
      </c>
      <c r="DV192" s="123" t="s">
        <v>483</v>
      </c>
      <c r="DW192" s="123" t="s">
        <v>483</v>
      </c>
      <c r="DX192" s="123" t="s">
        <v>483</v>
      </c>
      <c r="DY192" s="123" t="s">
        <v>483</v>
      </c>
      <c r="DZ192" s="123" t="s">
        <v>483</v>
      </c>
      <c r="EA192" s="123" t="s">
        <v>483</v>
      </c>
      <c r="EB192" s="123" t="s">
        <v>490</v>
      </c>
      <c r="EC192" s="123" t="s">
        <v>483</v>
      </c>
      <c r="ED192" s="123" t="s">
        <v>483</v>
      </c>
      <c r="EE192" s="123">
        <v>8</v>
      </c>
      <c r="EF192" s="123">
        <v>8</v>
      </c>
      <c r="EG192" s="123">
        <v>2</v>
      </c>
      <c r="EH192" s="123" t="s">
        <v>483</v>
      </c>
      <c r="EI192" s="123" t="s">
        <v>483</v>
      </c>
      <c r="EJ192" s="123" t="s">
        <v>483</v>
      </c>
      <c r="EK192" s="123" t="s">
        <v>490</v>
      </c>
      <c r="EL192" s="123" t="s">
        <v>483</v>
      </c>
      <c r="EM192" s="123" t="s">
        <v>490</v>
      </c>
      <c r="EN192" s="123" t="s">
        <v>483</v>
      </c>
      <c r="EO192" s="123" t="s">
        <v>483</v>
      </c>
      <c r="EP192" s="123" t="s">
        <v>483</v>
      </c>
      <c r="EQ192" s="123" t="s">
        <v>483</v>
      </c>
      <c r="ER192" s="123" t="s">
        <v>483</v>
      </c>
      <c r="ES192" s="123" t="s">
        <v>483</v>
      </c>
      <c r="ET192" s="123" t="s">
        <v>483</v>
      </c>
      <c r="EU192" s="123" t="s">
        <v>483</v>
      </c>
      <c r="EV192" s="123" t="s">
        <v>483</v>
      </c>
      <c r="EW192" s="123" t="s">
        <v>483</v>
      </c>
      <c r="EX192" s="123" t="s">
        <v>483</v>
      </c>
      <c r="EY192" s="123" t="s">
        <v>483</v>
      </c>
      <c r="EZ192" s="123" t="s">
        <v>483</v>
      </c>
      <c r="FA192" s="123" t="s">
        <v>490</v>
      </c>
      <c r="FB192" s="123" t="s">
        <v>483</v>
      </c>
      <c r="FC192" s="123" t="s">
        <v>483</v>
      </c>
      <c r="FD192" s="123" t="s">
        <v>490</v>
      </c>
      <c r="FE192" s="123" t="s">
        <v>483</v>
      </c>
      <c r="FF192" s="123" t="s">
        <v>490</v>
      </c>
      <c r="FG192" s="123" t="s">
        <v>483</v>
      </c>
      <c r="FH192" s="123" t="s">
        <v>483</v>
      </c>
      <c r="FI192" s="123" t="s">
        <v>483</v>
      </c>
      <c r="FJ192" s="123" t="s">
        <v>483</v>
      </c>
      <c r="FK192" s="123" t="s">
        <v>483</v>
      </c>
      <c r="FL192" s="123" t="s">
        <v>483</v>
      </c>
      <c r="FM192" s="123" t="s">
        <v>483</v>
      </c>
      <c r="FN192" s="123" t="s">
        <v>483</v>
      </c>
      <c r="FO192" s="123" t="s">
        <v>483</v>
      </c>
      <c r="FP192" s="123" t="s">
        <v>483</v>
      </c>
      <c r="FQ192" s="123" t="s">
        <v>483</v>
      </c>
      <c r="FR192" s="123" t="s">
        <v>483</v>
      </c>
      <c r="FS192" s="123" t="s">
        <v>483</v>
      </c>
      <c r="FT192" s="123" t="s">
        <v>483</v>
      </c>
      <c r="FU192" s="123" t="s">
        <v>483</v>
      </c>
      <c r="FV192" s="123" t="s">
        <v>483</v>
      </c>
      <c r="FW192" s="123" t="s">
        <v>483</v>
      </c>
      <c r="FX192" s="123" t="s">
        <v>483</v>
      </c>
      <c r="FY192" s="123" t="s">
        <v>483</v>
      </c>
      <c r="FZ192" s="123" t="s">
        <v>483</v>
      </c>
      <c r="GA192" s="123" t="s">
        <v>483</v>
      </c>
      <c r="GB192" s="123" t="s">
        <v>483</v>
      </c>
      <c r="GC192" s="123" t="s">
        <v>483</v>
      </c>
      <c r="GD192" s="123" t="s">
        <v>483</v>
      </c>
      <c r="GE192" s="123" t="s">
        <v>483</v>
      </c>
      <c r="GF192" s="123" t="s">
        <v>483</v>
      </c>
      <c r="GG192" s="123" t="s">
        <v>483</v>
      </c>
      <c r="GH192" s="123" t="s">
        <v>483</v>
      </c>
      <c r="GI192" s="123" t="s">
        <v>483</v>
      </c>
      <c r="GJ192" s="123" t="s">
        <v>483</v>
      </c>
      <c r="GK192" s="123" t="s">
        <v>483</v>
      </c>
      <c r="GL192" s="123" t="s">
        <v>483</v>
      </c>
      <c r="GM192" s="123" t="s">
        <v>483</v>
      </c>
      <c r="GN192" s="123" t="s">
        <v>483</v>
      </c>
      <c r="GO192" s="123" t="s">
        <v>483</v>
      </c>
      <c r="GP192" s="123" t="s">
        <v>483</v>
      </c>
      <c r="GQ192" s="123" t="s">
        <v>483</v>
      </c>
      <c r="GR192" s="123" t="s">
        <v>483</v>
      </c>
      <c r="GS192" s="123" t="s">
        <v>483</v>
      </c>
      <c r="GT192" s="123" t="s">
        <v>483</v>
      </c>
      <c r="GU192" s="123" t="s">
        <v>483</v>
      </c>
      <c r="GV192" s="123" t="s">
        <v>490</v>
      </c>
      <c r="GW192" s="123" t="s">
        <v>483</v>
      </c>
      <c r="GX192" s="123" t="s">
        <v>483</v>
      </c>
      <c r="GY192" s="123" t="s">
        <v>483</v>
      </c>
      <c r="GZ192" s="123" t="s">
        <v>483</v>
      </c>
      <c r="HA192" s="123" t="s">
        <v>483</v>
      </c>
      <c r="HB192" s="123" t="s">
        <v>483</v>
      </c>
      <c r="HC192" s="123" t="s">
        <v>483</v>
      </c>
      <c r="HD192" s="123" t="s">
        <v>483</v>
      </c>
      <c r="HE192" s="123" t="s">
        <v>483</v>
      </c>
      <c r="HF192" s="123" t="s">
        <v>490</v>
      </c>
      <c r="HG192" s="123" t="s">
        <v>483</v>
      </c>
      <c r="HH192" s="123" t="s">
        <v>483</v>
      </c>
      <c r="HI192" s="123" t="s">
        <v>490</v>
      </c>
      <c r="HJ192" s="123" t="s">
        <v>490</v>
      </c>
      <c r="HK192" s="123" t="s">
        <v>490</v>
      </c>
      <c r="HL192" s="123" t="s">
        <v>490</v>
      </c>
      <c r="HM192" s="123" t="s">
        <v>483</v>
      </c>
      <c r="HN192" s="123" t="s">
        <v>483</v>
      </c>
      <c r="HO192" s="123" t="s">
        <v>483</v>
      </c>
      <c r="HP192" s="123" t="s">
        <v>483</v>
      </c>
      <c r="HQ192" s="123" t="s">
        <v>483</v>
      </c>
      <c r="HR192" s="123" t="s">
        <v>483</v>
      </c>
      <c r="HS192" s="123" t="s">
        <v>483</v>
      </c>
      <c r="HT192" s="123" t="s">
        <v>483</v>
      </c>
      <c r="HU192" s="123" t="s">
        <v>483</v>
      </c>
      <c r="HV192" s="123" t="s">
        <v>483</v>
      </c>
      <c r="HW192" s="123" t="s">
        <v>483</v>
      </c>
      <c r="HX192" s="123" t="s">
        <v>483</v>
      </c>
      <c r="HY192" s="123" t="s">
        <v>483</v>
      </c>
      <c r="HZ192" s="123" t="s">
        <v>483</v>
      </c>
      <c r="IA192" s="123" t="s">
        <v>483</v>
      </c>
      <c r="IB192" s="123" t="s">
        <v>483</v>
      </c>
      <c r="IC192" s="123" t="s">
        <v>483</v>
      </c>
      <c r="ID192" s="123" t="s">
        <v>483</v>
      </c>
      <c r="IE192" s="123" t="s">
        <v>483</v>
      </c>
      <c r="IF192" s="123" t="s">
        <v>489</v>
      </c>
      <c r="IG192" s="123" t="s">
        <v>489</v>
      </c>
      <c r="IH192" s="123" t="s">
        <v>489</v>
      </c>
      <c r="II192" s="123" t="s">
        <v>489</v>
      </c>
      <c r="IJ192" s="123" t="s">
        <v>489</v>
      </c>
      <c r="IK192" s="123" t="s">
        <v>483</v>
      </c>
      <c r="IL192" s="123" t="s">
        <v>483</v>
      </c>
      <c r="IM192" s="123" t="s">
        <v>483</v>
      </c>
      <c r="IN192" s="123">
        <v>1</v>
      </c>
      <c r="IO192" s="123"/>
      <c r="IP192" s="123"/>
      <c r="IQ192" s="123">
        <v>1</v>
      </c>
      <c r="IR192" s="123">
        <v>4</v>
      </c>
      <c r="IS192" s="123"/>
      <c r="IT192" s="123">
        <v>6</v>
      </c>
      <c r="IU192" s="123"/>
      <c r="IV192" s="123">
        <v>0</v>
      </c>
      <c r="IW192" s="123"/>
      <c r="IX192" s="123">
        <v>0</v>
      </c>
      <c r="IY192" s="123">
        <v>1</v>
      </c>
      <c r="IZ192" s="123">
        <v>0</v>
      </c>
      <c r="JA192" s="123"/>
      <c r="JB192" s="123">
        <v>1</v>
      </c>
      <c r="JC192" s="123"/>
      <c r="JD192" s="123">
        <v>0</v>
      </c>
      <c r="JE192" s="123"/>
      <c r="JF192" s="123">
        <v>1</v>
      </c>
      <c r="JG192" s="123">
        <v>1</v>
      </c>
      <c r="JH192" s="123">
        <v>1</v>
      </c>
      <c r="JI192" s="123"/>
      <c r="JJ192" s="123">
        <v>1</v>
      </c>
      <c r="JK192" s="123"/>
      <c r="JL192" s="123">
        <v>0</v>
      </c>
      <c r="JM192" s="123"/>
      <c r="JN192" s="123">
        <v>15</v>
      </c>
      <c r="JO192" s="123">
        <v>3</v>
      </c>
      <c r="JP192" s="123">
        <v>18</v>
      </c>
      <c r="JQ192" s="123">
        <v>11</v>
      </c>
      <c r="JR192" s="123"/>
      <c r="JS192" s="123" t="s">
        <v>483</v>
      </c>
      <c r="JT192" s="123" t="s">
        <v>483</v>
      </c>
      <c r="JU192" s="123" t="s">
        <v>483</v>
      </c>
      <c r="JV192" s="123" t="s">
        <v>483</v>
      </c>
      <c r="JW192" s="123" t="s">
        <v>483</v>
      </c>
      <c r="JX192" s="123" t="s">
        <v>483</v>
      </c>
      <c r="JY192" s="123" t="s">
        <v>483</v>
      </c>
      <c r="JZ192" s="123" t="s">
        <v>483</v>
      </c>
      <c r="KA192" s="123" t="s">
        <v>483</v>
      </c>
      <c r="KB192" s="123" t="s">
        <v>483</v>
      </c>
      <c r="KC192" s="123" t="s">
        <v>483</v>
      </c>
      <c r="KD192" s="123" t="s">
        <v>621</v>
      </c>
      <c r="KE192" s="123" t="s">
        <v>3073</v>
      </c>
      <c r="KF192" s="123"/>
      <c r="KG192" s="123" t="s">
        <v>680</v>
      </c>
      <c r="KH192" s="123" t="s">
        <v>500</v>
      </c>
      <c r="KI192" s="123">
        <v>2</v>
      </c>
      <c r="KJ192" s="123" t="s">
        <v>483</v>
      </c>
      <c r="KK192" s="123" t="s">
        <v>483</v>
      </c>
      <c r="KL192" s="123" t="s">
        <v>483</v>
      </c>
      <c r="KM192" s="123" t="s">
        <v>483</v>
      </c>
      <c r="KN192" s="123" t="s">
        <v>483</v>
      </c>
      <c r="KO192" s="123" t="s">
        <v>483</v>
      </c>
      <c r="KP192" s="123" t="s">
        <v>483</v>
      </c>
      <c r="KQ192" s="123" t="s">
        <v>490</v>
      </c>
      <c r="KR192" s="123" t="s">
        <v>490</v>
      </c>
      <c r="KS192" s="123" t="s">
        <v>483</v>
      </c>
      <c r="KT192" s="123" t="s">
        <v>483</v>
      </c>
      <c r="KU192" s="123" t="s">
        <v>483</v>
      </c>
      <c r="KV192" s="123" t="s">
        <v>490</v>
      </c>
      <c r="KW192" s="123" t="s">
        <v>483</v>
      </c>
      <c r="KX192" s="123" t="s">
        <v>483</v>
      </c>
      <c r="KY192" s="123" t="s">
        <v>483</v>
      </c>
      <c r="KZ192" s="123" t="s">
        <v>483</v>
      </c>
      <c r="LA192" s="123" t="s">
        <v>483</v>
      </c>
      <c r="LB192" s="123" t="s">
        <v>483</v>
      </c>
      <c r="LC192" s="123" t="s">
        <v>483</v>
      </c>
      <c r="LD192" s="123" t="s">
        <v>483</v>
      </c>
      <c r="LE192" s="123" t="s">
        <v>483</v>
      </c>
      <c r="LF192" s="123">
        <v>3</v>
      </c>
      <c r="LG192" s="123">
        <v>3</v>
      </c>
      <c r="LH192" s="123">
        <v>3</v>
      </c>
      <c r="LI192" s="123">
        <v>9</v>
      </c>
      <c r="LJ192" s="123">
        <v>8</v>
      </c>
      <c r="LK192" s="123">
        <v>8</v>
      </c>
      <c r="LL192" s="123">
        <v>7</v>
      </c>
      <c r="LM192" s="123">
        <v>8</v>
      </c>
      <c r="LN192" s="123" t="s">
        <v>483</v>
      </c>
      <c r="LO192" s="123" t="s">
        <v>483</v>
      </c>
      <c r="LP192" s="123" t="s">
        <v>483</v>
      </c>
      <c r="LQ192" s="123" t="s">
        <v>483</v>
      </c>
      <c r="LR192" s="123" t="s">
        <v>483</v>
      </c>
      <c r="LS192" s="123" t="s">
        <v>483</v>
      </c>
      <c r="LT192" s="123" t="s">
        <v>489</v>
      </c>
      <c r="LU192" s="123" t="s">
        <v>483</v>
      </c>
      <c r="LV192" s="123" t="s">
        <v>483</v>
      </c>
      <c r="LW192" s="123" t="s">
        <v>483</v>
      </c>
      <c r="LX192" s="123" t="s">
        <v>483</v>
      </c>
      <c r="LY192" s="123" t="s">
        <v>483</v>
      </c>
      <c r="LZ192" s="123" t="s">
        <v>483</v>
      </c>
      <c r="MA192" s="123" t="s">
        <v>483</v>
      </c>
      <c r="MB192" s="123" t="s">
        <v>483</v>
      </c>
      <c r="MC192" s="123" t="s">
        <v>483</v>
      </c>
      <c r="MD192" s="123" t="s">
        <v>483</v>
      </c>
      <c r="ME192" s="123" t="s">
        <v>483</v>
      </c>
      <c r="MF192" s="123" t="s">
        <v>483</v>
      </c>
      <c r="MG192" s="123" t="s">
        <v>483</v>
      </c>
      <c r="MH192" s="123" t="s">
        <v>483</v>
      </c>
      <c r="MI192" s="123" t="s">
        <v>483</v>
      </c>
      <c r="MJ192" s="123" t="s">
        <v>483</v>
      </c>
      <c r="MK192" s="123" t="s">
        <v>489</v>
      </c>
      <c r="ML192" s="123" t="s">
        <v>489</v>
      </c>
      <c r="MM192" s="123" t="s">
        <v>489</v>
      </c>
      <c r="MN192" s="123" t="s">
        <v>489</v>
      </c>
      <c r="MO192" s="123" t="s">
        <v>489</v>
      </c>
      <c r="MP192" s="123" t="s">
        <v>489</v>
      </c>
      <c r="MQ192" s="123" t="s">
        <v>489</v>
      </c>
      <c r="MR192" s="123" t="s">
        <v>489</v>
      </c>
      <c r="MS192" s="123" t="s">
        <v>489</v>
      </c>
      <c r="MT192" s="123" t="s">
        <v>489</v>
      </c>
      <c r="MU192" s="123" t="s">
        <v>489</v>
      </c>
      <c r="MV192" s="123" t="s">
        <v>489</v>
      </c>
      <c r="MW192" s="123" t="s">
        <v>489</v>
      </c>
      <c r="MX192" s="123" t="s">
        <v>489</v>
      </c>
      <c r="MY192" s="123" t="s">
        <v>489</v>
      </c>
      <c r="MZ192" s="123" t="s">
        <v>489</v>
      </c>
      <c r="NA192" s="123" t="s">
        <v>489</v>
      </c>
      <c r="NB192" s="123" t="s">
        <v>489</v>
      </c>
      <c r="NC192" s="123" t="s">
        <v>489</v>
      </c>
      <c r="ND192" s="123" t="s">
        <v>489</v>
      </c>
      <c r="NE192" s="123" t="s">
        <v>489</v>
      </c>
      <c r="NF192" s="123" t="s">
        <v>489</v>
      </c>
      <c r="NG192" s="123" t="s">
        <v>483</v>
      </c>
      <c r="NH192" s="123" t="s">
        <v>483</v>
      </c>
      <c r="NI192" s="123" t="s">
        <v>483</v>
      </c>
      <c r="NJ192" s="123" t="s">
        <v>483</v>
      </c>
      <c r="NK192" s="123" t="s">
        <v>483</v>
      </c>
      <c r="NL192" s="123" t="s">
        <v>483</v>
      </c>
      <c r="NM192" s="123" t="s">
        <v>483</v>
      </c>
      <c r="NN192" s="123" t="s">
        <v>483</v>
      </c>
      <c r="NO192" s="123" t="s">
        <v>483</v>
      </c>
      <c r="NP192" s="123" t="s">
        <v>483</v>
      </c>
      <c r="NQ192" s="123" t="s">
        <v>483</v>
      </c>
      <c r="NR192" s="123" t="s">
        <v>483</v>
      </c>
      <c r="NS192" s="123" t="s">
        <v>483</v>
      </c>
      <c r="NT192" s="123" t="s">
        <v>483</v>
      </c>
      <c r="NU192" s="123" t="s">
        <v>483</v>
      </c>
      <c r="NV192" s="123" t="s">
        <v>483</v>
      </c>
      <c r="NW192" s="123" t="s">
        <v>483</v>
      </c>
      <c r="NX192" s="123" t="s">
        <v>483</v>
      </c>
      <c r="NY192" s="123" t="s">
        <v>483</v>
      </c>
      <c r="NZ192" s="123" t="s">
        <v>483</v>
      </c>
      <c r="OA192" s="123" t="s">
        <v>483</v>
      </c>
      <c r="OB192" s="123" t="s">
        <v>483</v>
      </c>
      <c r="OC192" s="123" t="s">
        <v>483</v>
      </c>
      <c r="OD192" s="123" t="s">
        <v>483</v>
      </c>
      <c r="OE192" s="123" t="s">
        <v>483</v>
      </c>
      <c r="OF192" s="123" t="s">
        <v>483</v>
      </c>
      <c r="OG192" s="123" t="s">
        <v>483</v>
      </c>
      <c r="OH192" s="123" t="s">
        <v>483</v>
      </c>
      <c r="OI192" s="123" t="s">
        <v>483</v>
      </c>
      <c r="OJ192" s="123" t="s">
        <v>483</v>
      </c>
      <c r="OK192" s="123" t="s">
        <v>483</v>
      </c>
      <c r="OL192" s="123" t="s">
        <v>483</v>
      </c>
      <c r="OM192" s="123" t="s">
        <v>483</v>
      </c>
      <c r="ON192" s="123" t="s">
        <v>483</v>
      </c>
      <c r="OO192" s="123" t="s">
        <v>483</v>
      </c>
      <c r="OP192" s="123" t="s">
        <v>483</v>
      </c>
      <c r="OQ192" s="123" t="s">
        <v>483</v>
      </c>
      <c r="OR192" s="123" t="s">
        <v>483</v>
      </c>
      <c r="OS192" s="123" t="s">
        <v>483</v>
      </c>
      <c r="OT192" s="123" t="s">
        <v>483</v>
      </c>
      <c r="OU192" s="123" t="s">
        <v>483</v>
      </c>
      <c r="OV192" s="123" t="s">
        <v>483</v>
      </c>
      <c r="OW192" s="123" t="s">
        <v>575</v>
      </c>
      <c r="OX192" s="123" t="s">
        <v>483</v>
      </c>
      <c r="OY192" s="123" t="s">
        <v>483</v>
      </c>
      <c r="OZ192" s="123" t="s">
        <v>483</v>
      </c>
      <c r="PA192" s="123" t="s">
        <v>483</v>
      </c>
      <c r="PB192" s="123" t="s">
        <v>483</v>
      </c>
      <c r="PC192" s="123" t="s">
        <v>483</v>
      </c>
      <c r="PD192" s="123" t="s">
        <v>483</v>
      </c>
      <c r="PE192" s="123" t="s">
        <v>483</v>
      </c>
      <c r="PF192" s="123" t="s">
        <v>483</v>
      </c>
      <c r="PG192" s="123" t="s">
        <v>489</v>
      </c>
      <c r="PH192" s="123" t="s">
        <v>489</v>
      </c>
      <c r="PI192" s="123" t="s">
        <v>483</v>
      </c>
      <c r="PJ192" s="123" t="s">
        <v>483</v>
      </c>
      <c r="PK192" s="123" t="s">
        <v>483</v>
      </c>
      <c r="PL192" s="123" t="s">
        <v>483</v>
      </c>
      <c r="PM192" s="123" t="s">
        <v>483</v>
      </c>
      <c r="PN192" s="123" t="s">
        <v>483</v>
      </c>
      <c r="PO192" s="123" t="s">
        <v>483</v>
      </c>
      <c r="PP192" s="123" t="s">
        <v>483</v>
      </c>
      <c r="PQ192" s="123" t="s">
        <v>483</v>
      </c>
      <c r="PR192" s="123" t="s">
        <v>483</v>
      </c>
      <c r="PS192" s="123" t="s">
        <v>483</v>
      </c>
      <c r="PT192" s="123" t="s">
        <v>483</v>
      </c>
      <c r="PU192" s="123" t="s">
        <v>574</v>
      </c>
      <c r="PV192" s="123" t="s">
        <v>574</v>
      </c>
      <c r="PW192" s="123" t="s">
        <v>574</v>
      </c>
      <c r="PX192" s="123" t="s">
        <v>574</v>
      </c>
      <c r="PY192" s="123" t="s">
        <v>574</v>
      </c>
      <c r="PZ192" s="123" t="s">
        <v>483</v>
      </c>
      <c r="QA192" s="123" t="s">
        <v>572</v>
      </c>
      <c r="QB192" s="123" t="s">
        <v>483</v>
      </c>
      <c r="QC192" s="123" t="s">
        <v>572</v>
      </c>
      <c r="QD192" s="123" t="s">
        <v>483</v>
      </c>
      <c r="QE192" s="123" t="s">
        <v>3074</v>
      </c>
      <c r="QF192" s="123" t="s">
        <v>3075</v>
      </c>
      <c r="QG192" s="123"/>
      <c r="QH192" s="123" t="s">
        <v>483</v>
      </c>
      <c r="QI192" s="123" t="s">
        <v>483</v>
      </c>
      <c r="QJ192" s="123" t="s">
        <v>483</v>
      </c>
      <c r="QK192" s="123"/>
      <c r="QL192" s="123" t="s">
        <v>483</v>
      </c>
      <c r="QM192" s="123" t="s">
        <v>483</v>
      </c>
      <c r="QN192" s="123" t="s">
        <v>483</v>
      </c>
      <c r="QO192" s="123" t="s">
        <v>483</v>
      </c>
      <c r="QP192" s="123" t="s">
        <v>483</v>
      </c>
      <c r="QQ192" s="123">
        <v>4</v>
      </c>
      <c r="QR192" s="123">
        <v>3</v>
      </c>
      <c r="QS192" s="123">
        <v>2</v>
      </c>
      <c r="QT192" s="123"/>
      <c r="QU192" s="90" t="s">
        <v>4479</v>
      </c>
      <c r="QV192" s="90" t="s">
        <v>4484</v>
      </c>
      <c r="QW192" s="125" t="s">
        <v>4970</v>
      </c>
      <c r="QX192" s="148" t="s">
        <v>483</v>
      </c>
      <c r="QY192" s="90" t="s">
        <v>483</v>
      </c>
      <c r="QZ192" s="148" t="s">
        <v>483</v>
      </c>
      <c r="RA192" s="58" t="s">
        <v>4512</v>
      </c>
      <c r="RB192" s="148">
        <v>15</v>
      </c>
      <c r="RC192" s="148">
        <v>4</v>
      </c>
      <c r="RD192" s="148">
        <v>11</v>
      </c>
      <c r="RE192" s="149">
        <v>18</v>
      </c>
      <c r="RF192" s="149">
        <v>2</v>
      </c>
      <c r="RG192" s="149">
        <v>16</v>
      </c>
      <c r="RH192" s="175">
        <v>17</v>
      </c>
      <c r="RI192" s="175">
        <v>2</v>
      </c>
      <c r="RJ192" s="175">
        <v>15</v>
      </c>
      <c r="RK192" s="90">
        <v>18</v>
      </c>
      <c r="RL192" s="90">
        <v>2</v>
      </c>
      <c r="RM192" s="90">
        <v>16</v>
      </c>
      <c r="RN192" s="149">
        <v>12</v>
      </c>
      <c r="RO192" s="175">
        <v>15</v>
      </c>
      <c r="RP192" s="90" t="s">
        <v>4750</v>
      </c>
      <c r="RQ192" s="58" t="s">
        <v>4755</v>
      </c>
      <c r="RR192" s="90" t="s">
        <v>4551</v>
      </c>
      <c r="RS192" s="80">
        <v>0</v>
      </c>
      <c r="RT192" s="175">
        <v>7</v>
      </c>
      <c r="RU192" s="175">
        <v>0</v>
      </c>
      <c r="RV192" s="80">
        <v>0</v>
      </c>
      <c r="RW192" s="175" t="s">
        <v>5449</v>
      </c>
      <c r="RX192" s="175">
        <v>0</v>
      </c>
      <c r="RY192" s="219" t="s">
        <v>483</v>
      </c>
      <c r="RZ192" s="219" t="s">
        <v>6132</v>
      </c>
      <c r="SA192" s="207" t="s">
        <v>6572</v>
      </c>
      <c r="SB192" s="90" t="s">
        <v>4781</v>
      </c>
      <c r="SC192" s="90" t="s">
        <v>4781</v>
      </c>
      <c r="SD192" s="217" t="s">
        <v>6565</v>
      </c>
      <c r="SE192" s="123"/>
      <c r="SF192" s="114"/>
      <c r="SG192" s="114"/>
      <c r="SH192" s="114"/>
      <c r="SI192" s="114"/>
      <c r="SJ192" s="114"/>
      <c r="SK192" s="114"/>
      <c r="SL192" s="114"/>
      <c r="SM192" s="114"/>
      <c r="SN192" s="242"/>
      <c r="SO192" s="114"/>
      <c r="SQ192" s="123"/>
      <c r="SR192" s="123"/>
      <c r="ST192" s="90" t="s">
        <v>483</v>
      </c>
      <c r="SV192" s="236" t="s">
        <v>4484</v>
      </c>
    </row>
    <row r="193" spans="1:516" s="98" customFormat="1" ht="84.75" customHeight="1" x14ac:dyDescent="0.25">
      <c r="A193" s="123" t="s">
        <v>3162</v>
      </c>
      <c r="B193" s="93">
        <v>277</v>
      </c>
      <c r="C193" s="123">
        <v>2019</v>
      </c>
      <c r="D193" s="94" t="s">
        <v>4074</v>
      </c>
      <c r="E193" s="123">
        <v>11</v>
      </c>
      <c r="F193" s="123" t="s">
        <v>598</v>
      </c>
      <c r="G193" s="114" t="s">
        <v>3163</v>
      </c>
      <c r="H193" s="123"/>
      <c r="I193" s="123" t="s">
        <v>3164</v>
      </c>
      <c r="J193" s="123" t="s">
        <v>3164</v>
      </c>
      <c r="K193" s="123" t="s">
        <v>657</v>
      </c>
      <c r="L193" s="123" t="s">
        <v>3165</v>
      </c>
      <c r="M193" s="123">
        <v>5914</v>
      </c>
      <c r="N193" s="123"/>
      <c r="O193" s="123" t="s">
        <v>608</v>
      </c>
      <c r="P193" s="123" t="s">
        <v>3166</v>
      </c>
      <c r="Q193" s="123">
        <v>2222431507</v>
      </c>
      <c r="R193" s="95" t="s">
        <v>3167</v>
      </c>
      <c r="S193" s="97">
        <v>72560</v>
      </c>
      <c r="T193" s="97" t="s">
        <v>590</v>
      </c>
      <c r="U193" s="97"/>
      <c r="V193" s="97" t="s">
        <v>3168</v>
      </c>
      <c r="W193" s="97" t="s">
        <v>586</v>
      </c>
      <c r="X193" s="183">
        <v>2222453131</v>
      </c>
      <c r="Y193" s="95" t="s">
        <v>3167</v>
      </c>
      <c r="Z193" s="123">
        <v>18</v>
      </c>
      <c r="AA193" s="123">
        <v>3</v>
      </c>
      <c r="AB193" s="123">
        <v>0</v>
      </c>
      <c r="AC193" s="123">
        <v>15</v>
      </c>
      <c r="AD193" s="123">
        <v>7</v>
      </c>
      <c r="AE193" s="123">
        <v>0</v>
      </c>
      <c r="AF193" s="123">
        <v>0</v>
      </c>
      <c r="AG193" s="123">
        <v>7</v>
      </c>
      <c r="AH193" s="123">
        <v>3</v>
      </c>
      <c r="AI193" s="123">
        <v>0</v>
      </c>
      <c r="AJ193" s="123">
        <v>22</v>
      </c>
      <c r="AK193" s="123">
        <v>25</v>
      </c>
      <c r="AL193" s="123">
        <v>27</v>
      </c>
      <c r="AM193" s="123">
        <v>90</v>
      </c>
      <c r="AN193" s="123">
        <v>104</v>
      </c>
      <c r="AO193" s="123">
        <v>70</v>
      </c>
      <c r="AP193" s="123">
        <v>7</v>
      </c>
      <c r="AQ193" s="123">
        <v>0</v>
      </c>
      <c r="AR193" s="123"/>
      <c r="AS193" s="123"/>
      <c r="AT193" s="123" t="s">
        <v>483</v>
      </c>
      <c r="AU193" s="123" t="s">
        <v>483</v>
      </c>
      <c r="AV193" s="123" t="s">
        <v>726</v>
      </c>
      <c r="AW193" s="123"/>
      <c r="AX193" s="123" t="s">
        <v>637</v>
      </c>
      <c r="AY193" s="123" t="s">
        <v>483</v>
      </c>
      <c r="AZ193" s="123" t="s">
        <v>483</v>
      </c>
      <c r="BA193" s="123" t="s">
        <v>489</v>
      </c>
      <c r="BB193" s="123" t="s">
        <v>483</v>
      </c>
      <c r="BC193" s="123" t="s">
        <v>483</v>
      </c>
      <c r="BD193" s="123" t="s">
        <v>572</v>
      </c>
      <c r="BE193" s="123"/>
      <c r="BF193" s="123"/>
      <c r="BG193" s="123"/>
      <c r="BH193" s="123"/>
      <c r="BI193" s="123"/>
      <c r="BJ193" s="123"/>
      <c r="BK193" s="123"/>
      <c r="BL193" s="123"/>
      <c r="BM193" s="123" t="s">
        <v>483</v>
      </c>
      <c r="BN193" s="123"/>
      <c r="BO193" s="123" t="s">
        <v>483</v>
      </c>
      <c r="BP193" s="123"/>
      <c r="BQ193" s="123" t="s">
        <v>490</v>
      </c>
      <c r="BR193" s="123" t="s">
        <v>483</v>
      </c>
      <c r="BS193" s="123" t="s">
        <v>483</v>
      </c>
      <c r="BT193" s="123" t="s">
        <v>483</v>
      </c>
      <c r="BU193" s="123"/>
      <c r="BV193" s="123" t="s">
        <v>490</v>
      </c>
      <c r="BW193" s="123" t="s">
        <v>483</v>
      </c>
      <c r="BX193" s="123"/>
      <c r="BY193" s="123"/>
      <c r="BZ193" s="123" t="s">
        <v>483</v>
      </c>
      <c r="CA193" s="123" t="s">
        <v>483</v>
      </c>
      <c r="CB193" s="123" t="s">
        <v>483</v>
      </c>
      <c r="CC193" s="123"/>
      <c r="CD193" s="123" t="s">
        <v>483</v>
      </c>
      <c r="CE193" s="123" t="s">
        <v>483</v>
      </c>
      <c r="CF193" s="123" t="s">
        <v>3169</v>
      </c>
      <c r="CG193" s="123" t="s">
        <v>483</v>
      </c>
      <c r="CH193" s="123" t="s">
        <v>489</v>
      </c>
      <c r="CI193" s="123" t="s">
        <v>483</v>
      </c>
      <c r="CJ193" s="123" t="s">
        <v>489</v>
      </c>
      <c r="CK193" s="123" t="s">
        <v>483</v>
      </c>
      <c r="CL193" s="123" t="s">
        <v>483</v>
      </c>
      <c r="CM193" s="123" t="s">
        <v>483</v>
      </c>
      <c r="CN193" s="123" t="s">
        <v>483</v>
      </c>
      <c r="CO193" s="123" t="s">
        <v>483</v>
      </c>
      <c r="CP193" s="123" t="s">
        <v>483</v>
      </c>
      <c r="CQ193" s="123" t="s">
        <v>483</v>
      </c>
      <c r="CR193" s="123" t="s">
        <v>483</v>
      </c>
      <c r="CS193" s="123" t="s">
        <v>483</v>
      </c>
      <c r="CT193" s="123" t="s">
        <v>489</v>
      </c>
      <c r="CU193" s="123" t="s">
        <v>483</v>
      </c>
      <c r="CV193" s="123" t="s">
        <v>483</v>
      </c>
      <c r="CW193" s="123" t="s">
        <v>483</v>
      </c>
      <c r="CX193" s="123" t="s">
        <v>489</v>
      </c>
      <c r="CY193" s="123" t="s">
        <v>483</v>
      </c>
      <c r="CZ193" s="123"/>
      <c r="DA193" s="123"/>
      <c r="DB193" s="123"/>
      <c r="DC193" s="123"/>
      <c r="DD193" s="123"/>
      <c r="DE193" s="123"/>
      <c r="DF193" s="123" t="s">
        <v>483</v>
      </c>
      <c r="DG193" s="123" t="s">
        <v>483</v>
      </c>
      <c r="DH193" s="123" t="s">
        <v>483</v>
      </c>
      <c r="DI193" s="123" t="s">
        <v>483</v>
      </c>
      <c r="DJ193" s="123" t="s">
        <v>483</v>
      </c>
      <c r="DK193" s="123" t="s">
        <v>483</v>
      </c>
      <c r="DL193" s="123" t="s">
        <v>483</v>
      </c>
      <c r="DM193" s="123" t="s">
        <v>675</v>
      </c>
      <c r="DN193" s="123" t="s">
        <v>489</v>
      </c>
      <c r="DO193" s="123" t="s">
        <v>483</v>
      </c>
      <c r="DP193" s="123"/>
      <c r="DQ193" s="123" t="s">
        <v>483</v>
      </c>
      <c r="DR193" s="123" t="s">
        <v>483</v>
      </c>
      <c r="DS193" s="123"/>
      <c r="DT193" s="123" t="s">
        <v>483</v>
      </c>
      <c r="DU193" s="123" t="s">
        <v>483</v>
      </c>
      <c r="DV193" s="123" t="s">
        <v>483</v>
      </c>
      <c r="DW193" s="123"/>
      <c r="DX193" s="123" t="s">
        <v>483</v>
      </c>
      <c r="DY193" s="123"/>
      <c r="DZ193" s="123" t="s">
        <v>483</v>
      </c>
      <c r="EA193" s="123"/>
      <c r="EB193" s="123"/>
      <c r="EC193" s="123"/>
      <c r="ED193" s="123"/>
      <c r="EE193" s="123">
        <v>3</v>
      </c>
      <c r="EF193" s="123">
        <v>24</v>
      </c>
      <c r="EG193" s="123">
        <v>0</v>
      </c>
      <c r="EH193" s="123" t="s">
        <v>489</v>
      </c>
      <c r="EI193" s="123" t="s">
        <v>489</v>
      </c>
      <c r="EJ193" s="123" t="s">
        <v>483</v>
      </c>
      <c r="EK193" s="123"/>
      <c r="EL193" s="123"/>
      <c r="EM193" s="123"/>
      <c r="EN193" s="123"/>
      <c r="EO193" s="123"/>
      <c r="EP193" s="123"/>
      <c r="EQ193" s="123"/>
      <c r="ER193" s="123"/>
      <c r="ES193" s="123"/>
      <c r="ET193" s="123"/>
      <c r="EU193" s="123"/>
      <c r="EV193" s="123"/>
      <c r="EW193" s="123"/>
      <c r="EX193" s="123"/>
      <c r="EY193" s="123"/>
      <c r="EZ193" s="123"/>
      <c r="FA193" s="123"/>
      <c r="FB193" s="123"/>
      <c r="FC193" s="123"/>
      <c r="FD193" s="123"/>
      <c r="FE193" s="123"/>
      <c r="FF193" s="123"/>
      <c r="FG193" s="123"/>
      <c r="FH193" s="123"/>
      <c r="FI193" s="123"/>
      <c r="FJ193" s="123"/>
      <c r="FK193" s="123"/>
      <c r="FL193" s="123" t="s">
        <v>483</v>
      </c>
      <c r="FM193" s="123" t="s">
        <v>483</v>
      </c>
      <c r="FN193" s="123" t="s">
        <v>483</v>
      </c>
      <c r="FO193" s="123" t="s">
        <v>483</v>
      </c>
      <c r="FP193" s="123" t="s">
        <v>483</v>
      </c>
      <c r="FQ193" s="123" t="s">
        <v>483</v>
      </c>
      <c r="FR193" s="123" t="s">
        <v>483</v>
      </c>
      <c r="FS193" s="123" t="s">
        <v>483</v>
      </c>
      <c r="FT193" s="123" t="s">
        <v>483</v>
      </c>
      <c r="FU193" s="123" t="s">
        <v>483</v>
      </c>
      <c r="FV193" s="123" t="s">
        <v>483</v>
      </c>
      <c r="FW193" s="123" t="s">
        <v>483</v>
      </c>
      <c r="FX193" s="123" t="s">
        <v>483</v>
      </c>
      <c r="FY193" s="123" t="s">
        <v>483</v>
      </c>
      <c r="FZ193" s="123" t="s">
        <v>483</v>
      </c>
      <c r="GA193" s="123"/>
      <c r="GB193" s="123" t="s">
        <v>490</v>
      </c>
      <c r="GC193" s="123" t="s">
        <v>490</v>
      </c>
      <c r="GD193" s="123" t="s">
        <v>483</v>
      </c>
      <c r="GE193" s="123" t="s">
        <v>483</v>
      </c>
      <c r="GF193" s="123" t="s">
        <v>483</v>
      </c>
      <c r="GG193" s="123" t="s">
        <v>483</v>
      </c>
      <c r="GH193" s="123" t="s">
        <v>483</v>
      </c>
      <c r="GI193" s="123" t="s">
        <v>483</v>
      </c>
      <c r="GJ193" s="123" t="s">
        <v>483</v>
      </c>
      <c r="GK193" s="123" t="s">
        <v>483</v>
      </c>
      <c r="GL193" s="123" t="s">
        <v>483</v>
      </c>
      <c r="GM193" s="123" t="s">
        <v>483</v>
      </c>
      <c r="GN193" s="123" t="s">
        <v>483</v>
      </c>
      <c r="GO193" s="123" t="s">
        <v>483</v>
      </c>
      <c r="GP193" s="123" t="s">
        <v>483</v>
      </c>
      <c r="GQ193" s="123" t="s">
        <v>483</v>
      </c>
      <c r="GR193" s="123" t="s">
        <v>483</v>
      </c>
      <c r="GS193" s="123" t="s">
        <v>483</v>
      </c>
      <c r="GT193" s="123" t="s">
        <v>483</v>
      </c>
      <c r="GU193" s="123" t="s">
        <v>483</v>
      </c>
      <c r="GV193" s="123" t="s">
        <v>483</v>
      </c>
      <c r="GW193" s="123" t="s">
        <v>483</v>
      </c>
      <c r="GX193" s="123" t="s">
        <v>483</v>
      </c>
      <c r="GY193" s="123" t="s">
        <v>489</v>
      </c>
      <c r="GZ193" s="123" t="s">
        <v>489</v>
      </c>
      <c r="HA193" s="123" t="s">
        <v>483</v>
      </c>
      <c r="HB193" s="123" t="s">
        <v>489</v>
      </c>
      <c r="HC193" s="123" t="s">
        <v>483</v>
      </c>
      <c r="HD193" s="123" t="s">
        <v>483</v>
      </c>
      <c r="HE193" s="123" t="s">
        <v>489</v>
      </c>
      <c r="HF193" s="123"/>
      <c r="HG193" s="123" t="s">
        <v>483</v>
      </c>
      <c r="HH193" s="123"/>
      <c r="HI193" s="123"/>
      <c r="HJ193" s="123"/>
      <c r="HK193" s="123" t="s">
        <v>483</v>
      </c>
      <c r="HL193" s="123" t="s">
        <v>483</v>
      </c>
      <c r="HM193" s="123"/>
      <c r="HN193" s="123"/>
      <c r="HO193" s="123" t="s">
        <v>483</v>
      </c>
      <c r="HP193" s="123"/>
      <c r="HQ193" s="123"/>
      <c r="HR193" s="123"/>
      <c r="HS193" s="123"/>
      <c r="HT193" s="123"/>
      <c r="HU193" s="123"/>
      <c r="HV193" s="123" t="s">
        <v>489</v>
      </c>
      <c r="HW193" s="123" t="s">
        <v>489</v>
      </c>
      <c r="HX193" s="123" t="s">
        <v>489</v>
      </c>
      <c r="HY193" s="123" t="s">
        <v>483</v>
      </c>
      <c r="HZ193" s="123" t="s">
        <v>483</v>
      </c>
      <c r="IA193" s="123" t="s">
        <v>483</v>
      </c>
      <c r="IB193" s="123" t="s">
        <v>483</v>
      </c>
      <c r="IC193" s="123" t="s">
        <v>483</v>
      </c>
      <c r="ID193" s="123" t="s">
        <v>483</v>
      </c>
      <c r="IE193" s="123" t="s">
        <v>483</v>
      </c>
      <c r="IF193" s="123"/>
      <c r="IG193" s="123"/>
      <c r="IH193" s="123"/>
      <c r="II193" s="123"/>
      <c r="IJ193" s="123"/>
      <c r="IK193" s="123" t="s">
        <v>489</v>
      </c>
      <c r="IL193" s="123" t="s">
        <v>483</v>
      </c>
      <c r="IM193" s="123" t="s">
        <v>483</v>
      </c>
      <c r="IN193" s="123">
        <v>1</v>
      </c>
      <c r="IO193" s="123"/>
      <c r="IP193" s="123"/>
      <c r="IQ193" s="123">
        <v>7</v>
      </c>
      <c r="IR193" s="123">
        <v>4</v>
      </c>
      <c r="IS193" s="123"/>
      <c r="IT193" s="123"/>
      <c r="IU193" s="123"/>
      <c r="IV193" s="123">
        <v>2</v>
      </c>
      <c r="IW193" s="123"/>
      <c r="IX193" s="123"/>
      <c r="IY193" s="123">
        <v>2</v>
      </c>
      <c r="IZ193" s="123"/>
      <c r="JA193" s="123"/>
      <c r="JB193" s="123"/>
      <c r="JC193" s="123"/>
      <c r="JD193" s="123"/>
      <c r="JE193" s="123">
        <v>1</v>
      </c>
      <c r="JF193" s="123"/>
      <c r="JG193" s="123">
        <v>1</v>
      </c>
      <c r="JH193" s="123">
        <v>1</v>
      </c>
      <c r="JI193" s="123"/>
      <c r="JJ193" s="123">
        <v>2</v>
      </c>
      <c r="JK193" s="123"/>
      <c r="JL193" s="123">
        <v>1</v>
      </c>
      <c r="JM193" s="123"/>
      <c r="JN193" s="123">
        <v>11</v>
      </c>
      <c r="JO193" s="123">
        <v>11</v>
      </c>
      <c r="JP193" s="123">
        <v>22</v>
      </c>
      <c r="JQ193" s="123">
        <v>10</v>
      </c>
      <c r="JR193" s="123"/>
      <c r="JS193" s="123" t="s">
        <v>483</v>
      </c>
      <c r="JT193" s="123" t="s">
        <v>483</v>
      </c>
      <c r="JU193" s="123" t="s">
        <v>483</v>
      </c>
      <c r="JV193" s="123" t="s">
        <v>489</v>
      </c>
      <c r="JW193" s="123" t="s">
        <v>489</v>
      </c>
      <c r="JX193" s="123" t="s">
        <v>483</v>
      </c>
      <c r="JY193" s="123" t="s">
        <v>483</v>
      </c>
      <c r="JZ193" s="123" t="s">
        <v>483</v>
      </c>
      <c r="KA193" s="123" t="s">
        <v>483</v>
      </c>
      <c r="KB193" s="123" t="s">
        <v>483</v>
      </c>
      <c r="KC193" s="123" t="s">
        <v>483</v>
      </c>
      <c r="KD193" s="123" t="s">
        <v>3170</v>
      </c>
      <c r="KE193" s="123" t="s">
        <v>3171</v>
      </c>
      <c r="KF193" s="123" t="s">
        <v>772</v>
      </c>
      <c r="KG193" s="123" t="s">
        <v>622</v>
      </c>
      <c r="KH193" s="123" t="s">
        <v>500</v>
      </c>
      <c r="KI193" s="123">
        <v>2</v>
      </c>
      <c r="KJ193" s="123" t="s">
        <v>483</v>
      </c>
      <c r="KK193" s="123" t="s">
        <v>483</v>
      </c>
      <c r="KL193" s="123" t="s">
        <v>483</v>
      </c>
      <c r="KM193" s="123" t="s">
        <v>483</v>
      </c>
      <c r="KN193" s="123" t="s">
        <v>483</v>
      </c>
      <c r="KO193" s="123" t="s">
        <v>483</v>
      </c>
      <c r="KP193" s="123" t="s">
        <v>483</v>
      </c>
      <c r="KQ193" s="123"/>
      <c r="KR193" s="123" t="s">
        <v>483</v>
      </c>
      <c r="KS193" s="123" t="s">
        <v>483</v>
      </c>
      <c r="KT193" s="123" t="s">
        <v>483</v>
      </c>
      <c r="KU193" s="123" t="s">
        <v>483</v>
      </c>
      <c r="KV193" s="123" t="s">
        <v>483</v>
      </c>
      <c r="KW193" s="123"/>
      <c r="KX193" s="123"/>
      <c r="KY193" s="123" t="s">
        <v>483</v>
      </c>
      <c r="KZ193" s="123" t="s">
        <v>483</v>
      </c>
      <c r="LA193" s="123" t="s">
        <v>483</v>
      </c>
      <c r="LB193" s="123" t="s">
        <v>483</v>
      </c>
      <c r="LC193" s="123"/>
      <c r="LD193" s="123"/>
      <c r="LE193" s="123"/>
      <c r="LF193" s="123">
        <v>14</v>
      </c>
      <c r="LG193" s="123">
        <v>0</v>
      </c>
      <c r="LH193" s="123">
        <v>5</v>
      </c>
      <c r="LI193" s="123">
        <v>19</v>
      </c>
      <c r="LJ193" s="123">
        <v>10</v>
      </c>
      <c r="LK193" s="123">
        <v>10</v>
      </c>
      <c r="LL193" s="123">
        <v>5</v>
      </c>
      <c r="LM193" s="123">
        <v>10</v>
      </c>
      <c r="LN193" s="123" t="s">
        <v>483</v>
      </c>
      <c r="LO193" s="123" t="s">
        <v>483</v>
      </c>
      <c r="LP193" s="123" t="s">
        <v>483</v>
      </c>
      <c r="LQ193" s="123" t="s">
        <v>483</v>
      </c>
      <c r="LR193" s="123" t="s">
        <v>483</v>
      </c>
      <c r="LS193" s="123" t="s">
        <v>483</v>
      </c>
      <c r="LT193" s="123" t="s">
        <v>489</v>
      </c>
      <c r="LU193" s="123" t="s">
        <v>483</v>
      </c>
      <c r="LV193" s="123" t="s">
        <v>489</v>
      </c>
      <c r="LW193" s="123" t="s">
        <v>483</v>
      </c>
      <c r="LX193" s="123" t="s">
        <v>489</v>
      </c>
      <c r="LY193" s="123" t="s">
        <v>483</v>
      </c>
      <c r="LZ193" s="123" t="s">
        <v>483</v>
      </c>
      <c r="MA193" s="123" t="s">
        <v>483</v>
      </c>
      <c r="MB193" s="123" t="s">
        <v>483</v>
      </c>
      <c r="MC193" s="123" t="s">
        <v>483</v>
      </c>
      <c r="MD193" s="123" t="s">
        <v>483</v>
      </c>
      <c r="ME193" s="123" t="s">
        <v>483</v>
      </c>
      <c r="MF193" s="123" t="s">
        <v>483</v>
      </c>
      <c r="MG193" s="123" t="s">
        <v>489</v>
      </c>
      <c r="MH193" s="123" t="s">
        <v>489</v>
      </c>
      <c r="MI193" s="123" t="s">
        <v>489</v>
      </c>
      <c r="MJ193" s="123" t="s">
        <v>483</v>
      </c>
      <c r="MK193" s="123"/>
      <c r="ML193" s="123"/>
      <c r="MM193" s="123"/>
      <c r="MN193" s="123"/>
      <c r="MO193" s="123"/>
      <c r="MP193" s="123"/>
      <c r="MQ193" s="123"/>
      <c r="MR193" s="123"/>
      <c r="MS193" s="123"/>
      <c r="MT193" s="123"/>
      <c r="MU193" s="123"/>
      <c r="MV193" s="123"/>
      <c r="MW193" s="123"/>
      <c r="MX193" s="123"/>
      <c r="MY193" s="123"/>
      <c r="MZ193" s="123" t="s">
        <v>483</v>
      </c>
      <c r="NA193" s="123" t="s">
        <v>483</v>
      </c>
      <c r="NB193" s="123" t="s">
        <v>483</v>
      </c>
      <c r="NC193" s="123" t="s">
        <v>483</v>
      </c>
      <c r="ND193" s="123" t="s">
        <v>489</v>
      </c>
      <c r="NE193" s="123" t="s">
        <v>483</v>
      </c>
      <c r="NF193" s="123" t="s">
        <v>483</v>
      </c>
      <c r="NG193" s="123" t="s">
        <v>483</v>
      </c>
      <c r="NH193" s="123" t="s">
        <v>483</v>
      </c>
      <c r="NI193" s="123" t="s">
        <v>483</v>
      </c>
      <c r="NJ193" s="123" t="s">
        <v>483</v>
      </c>
      <c r="NK193" s="123" t="s">
        <v>483</v>
      </c>
      <c r="NL193" s="123" t="s">
        <v>489</v>
      </c>
      <c r="NM193" s="123" t="s">
        <v>483</v>
      </c>
      <c r="NN193" s="123" t="s">
        <v>483</v>
      </c>
      <c r="NO193" s="123" t="s">
        <v>483</v>
      </c>
      <c r="NP193" s="123" t="s">
        <v>483</v>
      </c>
      <c r="NQ193" s="123" t="s">
        <v>489</v>
      </c>
      <c r="NR193" s="123" t="s">
        <v>483</v>
      </c>
      <c r="NS193" s="123" t="s">
        <v>483</v>
      </c>
      <c r="NT193" s="123" t="s">
        <v>483</v>
      </c>
      <c r="NU193" s="123" t="s">
        <v>483</v>
      </c>
      <c r="NV193" s="123" t="s">
        <v>483</v>
      </c>
      <c r="NW193" s="123" t="s">
        <v>483</v>
      </c>
      <c r="NX193" s="123" t="s">
        <v>483</v>
      </c>
      <c r="NY193" s="123" t="s">
        <v>483</v>
      </c>
      <c r="NZ193" s="123" t="s">
        <v>483</v>
      </c>
      <c r="OA193" s="123" t="s">
        <v>483</v>
      </c>
      <c r="OB193" s="123" t="s">
        <v>483</v>
      </c>
      <c r="OC193" s="123" t="s">
        <v>483</v>
      </c>
      <c r="OD193" s="123" t="s">
        <v>483</v>
      </c>
      <c r="OE193" s="123" t="s">
        <v>483</v>
      </c>
      <c r="OF193" s="123" t="s">
        <v>483</v>
      </c>
      <c r="OG193" s="123" t="s">
        <v>483</v>
      </c>
      <c r="OH193" s="123" t="s">
        <v>483</v>
      </c>
      <c r="OI193" s="123" t="s">
        <v>483</v>
      </c>
      <c r="OJ193" s="123" t="s">
        <v>483</v>
      </c>
      <c r="OK193" s="123" t="s">
        <v>483</v>
      </c>
      <c r="OL193" s="123" t="s">
        <v>483</v>
      </c>
      <c r="OM193" s="123" t="s">
        <v>483</v>
      </c>
      <c r="ON193" s="123" t="s">
        <v>483</v>
      </c>
      <c r="OO193" s="123" t="s">
        <v>483</v>
      </c>
      <c r="OP193" s="123" t="s">
        <v>483</v>
      </c>
      <c r="OQ193" s="123" t="s">
        <v>483</v>
      </c>
      <c r="OR193" s="123" t="s">
        <v>483</v>
      </c>
      <c r="OS193" s="123" t="s">
        <v>483</v>
      </c>
      <c r="OT193" s="123" t="s">
        <v>483</v>
      </c>
      <c r="OU193" s="123" t="s">
        <v>483</v>
      </c>
      <c r="OV193" s="123" t="s">
        <v>483</v>
      </c>
      <c r="OW193" s="123" t="s">
        <v>575</v>
      </c>
      <c r="OX193" s="123" t="s">
        <v>483</v>
      </c>
      <c r="OY193" s="123" t="s">
        <v>483</v>
      </c>
      <c r="OZ193" s="123" t="s">
        <v>483</v>
      </c>
      <c r="PA193" s="123" t="s">
        <v>483</v>
      </c>
      <c r="PB193" s="123" t="s">
        <v>483</v>
      </c>
      <c r="PC193" s="123" t="s">
        <v>483</v>
      </c>
      <c r="PD193" s="123" t="s">
        <v>483</v>
      </c>
      <c r="PE193" s="123" t="s">
        <v>483</v>
      </c>
      <c r="PF193" s="123" t="s">
        <v>483</v>
      </c>
      <c r="PG193" s="123" t="s">
        <v>483</v>
      </c>
      <c r="PH193" s="123" t="s">
        <v>483</v>
      </c>
      <c r="PI193" s="123" t="s">
        <v>483</v>
      </c>
      <c r="PJ193" s="123" t="s">
        <v>483</v>
      </c>
      <c r="PK193" s="123" t="s">
        <v>483</v>
      </c>
      <c r="PL193" s="123" t="s">
        <v>483</v>
      </c>
      <c r="PM193" s="123" t="s">
        <v>483</v>
      </c>
      <c r="PN193" s="123" t="s">
        <v>483</v>
      </c>
      <c r="PO193" s="123" t="s">
        <v>489</v>
      </c>
      <c r="PP193" s="123" t="s">
        <v>483</v>
      </c>
      <c r="PQ193" s="123" t="s">
        <v>483</v>
      </c>
      <c r="PR193" s="123" t="s">
        <v>483</v>
      </c>
      <c r="PS193" s="123" t="s">
        <v>483</v>
      </c>
      <c r="PT193" s="123" t="s">
        <v>483</v>
      </c>
      <c r="PU193" s="123" t="s">
        <v>574</v>
      </c>
      <c r="PV193" s="123" t="s">
        <v>574</v>
      </c>
      <c r="PW193" s="123" t="s">
        <v>574</v>
      </c>
      <c r="PX193" s="123" t="s">
        <v>574</v>
      </c>
      <c r="PY193" s="123" t="s">
        <v>574</v>
      </c>
      <c r="PZ193" s="123" t="s">
        <v>483</v>
      </c>
      <c r="QA193" s="123" t="s">
        <v>583</v>
      </c>
      <c r="QB193" s="123" t="s">
        <v>483</v>
      </c>
      <c r="QC193" s="123" t="s">
        <v>572</v>
      </c>
      <c r="QD193" s="123" t="s">
        <v>483</v>
      </c>
      <c r="QE193" s="123" t="s">
        <v>2789</v>
      </c>
      <c r="QF193" s="123" t="s">
        <v>3172</v>
      </c>
      <c r="QG193" s="123"/>
      <c r="QH193" s="123" t="s">
        <v>483</v>
      </c>
      <c r="QI193" s="123" t="s">
        <v>483</v>
      </c>
      <c r="QJ193" s="123" t="s">
        <v>483</v>
      </c>
      <c r="QK193" s="123"/>
      <c r="QL193" s="123" t="s">
        <v>489</v>
      </c>
      <c r="QM193" s="123" t="s">
        <v>483</v>
      </c>
      <c r="QN193" s="123" t="s">
        <v>483</v>
      </c>
      <c r="QO193" s="123" t="s">
        <v>483</v>
      </c>
      <c r="QP193" s="123" t="s">
        <v>483</v>
      </c>
      <c r="QQ193" s="123">
        <v>60</v>
      </c>
      <c r="QR193" s="123">
        <v>30</v>
      </c>
      <c r="QS193" s="123">
        <v>2</v>
      </c>
      <c r="QT193" s="123"/>
      <c r="QU193" s="90" t="s">
        <v>4481</v>
      </c>
      <c r="QV193" s="90" t="s">
        <v>4484</v>
      </c>
      <c r="QW193" s="125" t="s">
        <v>4969</v>
      </c>
      <c r="QX193" s="79" t="s">
        <v>483</v>
      </c>
      <c r="QY193" s="80" t="s">
        <v>483</v>
      </c>
      <c r="QZ193" s="79" t="s">
        <v>489</v>
      </c>
      <c r="RA193" s="52" t="s">
        <v>489</v>
      </c>
      <c r="RB193" s="79">
        <v>25</v>
      </c>
      <c r="RC193" s="79">
        <v>7</v>
      </c>
      <c r="RD193" s="79">
        <v>18</v>
      </c>
      <c r="RE193" s="132">
        <v>24</v>
      </c>
      <c r="RF193" s="132">
        <v>8</v>
      </c>
      <c r="RG193" s="132">
        <v>16</v>
      </c>
      <c r="RH193" s="84">
        <v>20</v>
      </c>
      <c r="RI193" s="84">
        <v>5</v>
      </c>
      <c r="RJ193" s="84">
        <v>15</v>
      </c>
      <c r="RK193" s="80">
        <v>26</v>
      </c>
      <c r="RL193" s="80">
        <v>8</v>
      </c>
      <c r="RM193" s="80">
        <v>18</v>
      </c>
      <c r="RN193" s="132">
        <v>9</v>
      </c>
      <c r="RO193" s="84">
        <v>11</v>
      </c>
      <c r="RP193" s="80" t="s">
        <v>483</v>
      </c>
      <c r="RQ193" s="52" t="s">
        <v>4621</v>
      </c>
      <c r="RR193" s="80" t="s">
        <v>483</v>
      </c>
      <c r="RS193" s="80">
        <v>0</v>
      </c>
      <c r="RT193" s="80"/>
      <c r="RU193" s="80"/>
      <c r="RV193" s="80">
        <v>0</v>
      </c>
      <c r="RW193" s="80"/>
      <c r="RX193" s="80"/>
      <c r="RY193" s="219" t="s">
        <v>483</v>
      </c>
      <c r="RZ193" s="219" t="s">
        <v>6130</v>
      </c>
      <c r="SA193" s="184" t="s">
        <v>6874</v>
      </c>
      <c r="SB193" s="90" t="s">
        <v>4781</v>
      </c>
      <c r="SC193" s="90" t="s">
        <v>4781</v>
      </c>
      <c r="SD193" s="224" t="s">
        <v>6710</v>
      </c>
      <c r="SE193" s="123"/>
      <c r="SF193" s="114"/>
      <c r="SG193" s="114"/>
      <c r="SH193" s="114"/>
      <c r="SI193" s="114"/>
      <c r="SJ193" s="114"/>
      <c r="SK193" s="114"/>
      <c r="SL193" s="114"/>
      <c r="SM193" s="114"/>
      <c r="SN193" s="242"/>
      <c r="SO193" s="114"/>
      <c r="SQ193" s="123"/>
      <c r="SR193" s="123"/>
      <c r="ST193" s="90" t="s">
        <v>483</v>
      </c>
      <c r="SV193" s="235" t="s">
        <v>4478</v>
      </c>
    </row>
    <row r="194" spans="1:516" s="98" customFormat="1" ht="84.75" customHeight="1" x14ac:dyDescent="0.25">
      <c r="A194" s="123" t="s">
        <v>3173</v>
      </c>
      <c r="B194" s="93">
        <v>295</v>
      </c>
      <c r="C194" s="123">
        <v>2019</v>
      </c>
      <c r="D194" s="94" t="s">
        <v>4074</v>
      </c>
      <c r="E194" s="123">
        <v>11</v>
      </c>
      <c r="F194" s="123" t="s">
        <v>602</v>
      </c>
      <c r="G194" s="114" t="s">
        <v>3174</v>
      </c>
      <c r="H194" s="123"/>
      <c r="I194" s="123" t="s">
        <v>3164</v>
      </c>
      <c r="J194" s="123" t="s">
        <v>3164</v>
      </c>
      <c r="K194" s="123" t="s">
        <v>657</v>
      </c>
      <c r="L194" s="123" t="s">
        <v>3175</v>
      </c>
      <c r="M194" s="123">
        <v>55</v>
      </c>
      <c r="N194" s="123"/>
      <c r="O194" s="123" t="s">
        <v>608</v>
      </c>
      <c r="P194" s="123" t="s">
        <v>3176</v>
      </c>
      <c r="Q194" s="123">
        <v>2222712959</v>
      </c>
      <c r="R194" s="95" t="s">
        <v>1583</v>
      </c>
      <c r="S194" s="97">
        <v>72160</v>
      </c>
      <c r="T194" s="97" t="s">
        <v>590</v>
      </c>
      <c r="U194" s="97" t="s">
        <v>3177</v>
      </c>
      <c r="V194" s="99" t="s">
        <v>4651</v>
      </c>
      <c r="W194" s="97" t="s">
        <v>586</v>
      </c>
      <c r="X194" s="183" t="s">
        <v>4089</v>
      </c>
      <c r="Y194" s="95" t="s">
        <v>1583</v>
      </c>
      <c r="Z194" s="123">
        <v>8</v>
      </c>
      <c r="AA194" s="123">
        <v>8</v>
      </c>
      <c r="AB194" s="123">
        <v>0</v>
      </c>
      <c r="AC194" s="123">
        <v>0</v>
      </c>
      <c r="AD194" s="123">
        <v>2</v>
      </c>
      <c r="AE194" s="123">
        <v>1</v>
      </c>
      <c r="AF194" s="123">
        <v>1</v>
      </c>
      <c r="AG194" s="123">
        <v>0</v>
      </c>
      <c r="AH194" s="123">
        <v>9</v>
      </c>
      <c r="AI194" s="123">
        <v>1</v>
      </c>
      <c r="AJ194" s="123">
        <v>0</v>
      </c>
      <c r="AK194" s="123">
        <v>10</v>
      </c>
      <c r="AL194" s="123">
        <v>22</v>
      </c>
      <c r="AM194" s="123">
        <v>86</v>
      </c>
      <c r="AN194" s="123">
        <v>91</v>
      </c>
      <c r="AO194" s="123">
        <v>60</v>
      </c>
      <c r="AP194" s="123">
        <v>6</v>
      </c>
      <c r="AQ194" s="123">
        <v>0</v>
      </c>
      <c r="AR194" s="123">
        <v>0</v>
      </c>
      <c r="AS194" s="123">
        <v>0</v>
      </c>
      <c r="AT194" s="123" t="s">
        <v>483</v>
      </c>
      <c r="AU194" s="123" t="s">
        <v>489</v>
      </c>
      <c r="AV194" s="123" t="s">
        <v>636</v>
      </c>
      <c r="AW194" s="123"/>
      <c r="AX194" s="123" t="s">
        <v>637</v>
      </c>
      <c r="AY194" s="123" t="s">
        <v>483</v>
      </c>
      <c r="AZ194" s="123" t="s">
        <v>483</v>
      </c>
      <c r="BA194" s="123" t="s">
        <v>483</v>
      </c>
      <c r="BB194" s="123" t="s">
        <v>489</v>
      </c>
      <c r="BC194" s="123" t="s">
        <v>483</v>
      </c>
      <c r="BD194" s="123" t="s">
        <v>572</v>
      </c>
      <c r="BE194" s="123" t="s">
        <v>483</v>
      </c>
      <c r="BF194" s="123" t="s">
        <v>483</v>
      </c>
      <c r="BG194" s="123" t="s">
        <v>483</v>
      </c>
      <c r="BH194" s="123" t="s">
        <v>490</v>
      </c>
      <c r="BI194" s="123" t="s">
        <v>483</v>
      </c>
      <c r="BJ194" s="123" t="s">
        <v>483</v>
      </c>
      <c r="BK194" s="123" t="s">
        <v>483</v>
      </c>
      <c r="BL194" s="123" t="s">
        <v>483</v>
      </c>
      <c r="BM194" s="123" t="s">
        <v>483</v>
      </c>
      <c r="BN194" s="123" t="s">
        <v>483</v>
      </c>
      <c r="BO194" s="123" t="s">
        <v>483</v>
      </c>
      <c r="BP194" s="123" t="s">
        <v>483</v>
      </c>
      <c r="BQ194" s="123" t="s">
        <v>490</v>
      </c>
      <c r="BR194" s="123" t="s">
        <v>483</v>
      </c>
      <c r="BS194" s="123" t="s">
        <v>483</v>
      </c>
      <c r="BT194" s="123" t="s">
        <v>483</v>
      </c>
      <c r="BU194" s="123" t="s">
        <v>483</v>
      </c>
      <c r="BV194" s="123" t="s">
        <v>490</v>
      </c>
      <c r="BW194" s="123" t="s">
        <v>483</v>
      </c>
      <c r="BX194" s="123" t="s">
        <v>490</v>
      </c>
      <c r="BY194" s="123" t="s">
        <v>490</v>
      </c>
      <c r="BZ194" s="123" t="s">
        <v>483</v>
      </c>
      <c r="CA194" s="123" t="s">
        <v>483</v>
      </c>
      <c r="CB194" s="123" t="s">
        <v>483</v>
      </c>
      <c r="CC194" s="123" t="s">
        <v>490</v>
      </c>
      <c r="CD194" s="123" t="s">
        <v>483</v>
      </c>
      <c r="CE194" s="123" t="s">
        <v>483</v>
      </c>
      <c r="CF194" s="123"/>
      <c r="CG194" s="123" t="s">
        <v>483</v>
      </c>
      <c r="CH194" s="123" t="s">
        <v>483</v>
      </c>
      <c r="CI194" s="123" t="s">
        <v>483</v>
      </c>
      <c r="CJ194" s="123" t="s">
        <v>483</v>
      </c>
      <c r="CK194" s="123" t="s">
        <v>483</v>
      </c>
      <c r="CL194" s="123" t="s">
        <v>483</v>
      </c>
      <c r="CM194" s="123" t="s">
        <v>483</v>
      </c>
      <c r="CN194" s="123" t="s">
        <v>483</v>
      </c>
      <c r="CO194" s="123" t="s">
        <v>483</v>
      </c>
      <c r="CP194" s="123" t="s">
        <v>483</v>
      </c>
      <c r="CQ194" s="123" t="s">
        <v>483</v>
      </c>
      <c r="CR194" s="123" t="s">
        <v>483</v>
      </c>
      <c r="CS194" s="123" t="s">
        <v>483</v>
      </c>
      <c r="CT194" s="123" t="s">
        <v>483</v>
      </c>
      <c r="CU194" s="123" t="s">
        <v>483</v>
      </c>
      <c r="CV194" s="123" t="s">
        <v>483</v>
      </c>
      <c r="CW194" s="123" t="s">
        <v>483</v>
      </c>
      <c r="CX194" s="123" t="s">
        <v>483</v>
      </c>
      <c r="CY194" s="123" t="s">
        <v>483</v>
      </c>
      <c r="CZ194" s="123" t="s">
        <v>483</v>
      </c>
      <c r="DA194" s="123" t="s">
        <v>483</v>
      </c>
      <c r="DB194" s="123" t="s">
        <v>483</v>
      </c>
      <c r="DC194" s="123" t="s">
        <v>483</v>
      </c>
      <c r="DD194" s="123" t="s">
        <v>483</v>
      </c>
      <c r="DE194" s="123" t="s">
        <v>483</v>
      </c>
      <c r="DF194" s="123" t="s">
        <v>483</v>
      </c>
      <c r="DG194" s="123" t="s">
        <v>483</v>
      </c>
      <c r="DH194" s="123" t="s">
        <v>483</v>
      </c>
      <c r="DI194" s="123" t="s">
        <v>483</v>
      </c>
      <c r="DJ194" s="123" t="s">
        <v>483</v>
      </c>
      <c r="DK194" s="123" t="s">
        <v>483</v>
      </c>
      <c r="DL194" s="123" t="s">
        <v>483</v>
      </c>
      <c r="DM194" s="123" t="s">
        <v>490</v>
      </c>
      <c r="DN194" s="123" t="s">
        <v>490</v>
      </c>
      <c r="DO194" s="123" t="s">
        <v>490</v>
      </c>
      <c r="DP194" s="123" t="s">
        <v>490</v>
      </c>
      <c r="DQ194" s="123" t="s">
        <v>490</v>
      </c>
      <c r="DR194" s="123" t="s">
        <v>490</v>
      </c>
      <c r="DS194" s="123" t="s">
        <v>490</v>
      </c>
      <c r="DT194" s="123" t="s">
        <v>490</v>
      </c>
      <c r="DU194" s="123" t="s">
        <v>490</v>
      </c>
      <c r="DV194" s="123" t="s">
        <v>490</v>
      </c>
      <c r="DW194" s="123" t="s">
        <v>490</v>
      </c>
      <c r="DX194" s="123" t="s">
        <v>490</v>
      </c>
      <c r="DY194" s="123" t="s">
        <v>490</v>
      </c>
      <c r="DZ194" s="123" t="s">
        <v>490</v>
      </c>
      <c r="EA194" s="123" t="s">
        <v>490</v>
      </c>
      <c r="EB194" s="123" t="s">
        <v>490</v>
      </c>
      <c r="EC194" s="123" t="s">
        <v>490</v>
      </c>
      <c r="ED194" s="123" t="s">
        <v>490</v>
      </c>
      <c r="EE194" s="123"/>
      <c r="EF194" s="123"/>
      <c r="EG194" s="123"/>
      <c r="EH194" s="123" t="s">
        <v>483</v>
      </c>
      <c r="EI194" s="123" t="s">
        <v>483</v>
      </c>
      <c r="EJ194" s="123" t="s">
        <v>483</v>
      </c>
      <c r="EK194" s="123" t="s">
        <v>483</v>
      </c>
      <c r="EL194" s="123" t="s">
        <v>483</v>
      </c>
      <c r="EM194" s="123" t="s">
        <v>490</v>
      </c>
      <c r="EN194" s="123" t="s">
        <v>483</v>
      </c>
      <c r="EO194" s="123" t="s">
        <v>483</v>
      </c>
      <c r="EP194" s="123" t="s">
        <v>483</v>
      </c>
      <c r="EQ194" s="123" t="s">
        <v>483</v>
      </c>
      <c r="ER194" s="123" t="s">
        <v>483</v>
      </c>
      <c r="ES194" s="123" t="s">
        <v>483</v>
      </c>
      <c r="ET194" s="123" t="s">
        <v>483</v>
      </c>
      <c r="EU194" s="123" t="s">
        <v>483</v>
      </c>
      <c r="EV194" s="123" t="s">
        <v>490</v>
      </c>
      <c r="EW194" s="123" t="s">
        <v>483</v>
      </c>
      <c r="EX194" s="123" t="s">
        <v>483</v>
      </c>
      <c r="EY194" s="123" t="s">
        <v>483</v>
      </c>
      <c r="EZ194" s="123" t="s">
        <v>483</v>
      </c>
      <c r="FA194" s="123" t="s">
        <v>490</v>
      </c>
      <c r="FB194" s="123" t="s">
        <v>483</v>
      </c>
      <c r="FC194" s="123" t="s">
        <v>483</v>
      </c>
      <c r="FD194" s="123" t="s">
        <v>483</v>
      </c>
      <c r="FE194" s="123" t="s">
        <v>483</v>
      </c>
      <c r="FF194" s="123" t="s">
        <v>483</v>
      </c>
      <c r="FG194" s="123" t="s">
        <v>483</v>
      </c>
      <c r="FH194" s="123" t="s">
        <v>483</v>
      </c>
      <c r="FI194" s="123" t="s">
        <v>483</v>
      </c>
      <c r="FJ194" s="123" t="s">
        <v>483</v>
      </c>
      <c r="FK194" s="123" t="s">
        <v>483</v>
      </c>
      <c r="FL194" s="123" t="s">
        <v>483</v>
      </c>
      <c r="FM194" s="123" t="s">
        <v>483</v>
      </c>
      <c r="FN194" s="123" t="s">
        <v>483</v>
      </c>
      <c r="FO194" s="123" t="s">
        <v>483</v>
      </c>
      <c r="FP194" s="123" t="s">
        <v>490</v>
      </c>
      <c r="FQ194" s="123" t="s">
        <v>483</v>
      </c>
      <c r="FR194" s="123" t="s">
        <v>483</v>
      </c>
      <c r="FS194" s="123" t="s">
        <v>483</v>
      </c>
      <c r="FT194" s="123" t="s">
        <v>483</v>
      </c>
      <c r="FU194" s="123" t="s">
        <v>483</v>
      </c>
      <c r="FV194" s="123" t="s">
        <v>483</v>
      </c>
      <c r="FW194" s="123" t="s">
        <v>483</v>
      </c>
      <c r="FX194" s="123" t="s">
        <v>483</v>
      </c>
      <c r="FY194" s="123" t="s">
        <v>483</v>
      </c>
      <c r="FZ194" s="123" t="s">
        <v>483</v>
      </c>
      <c r="GA194" s="123" t="s">
        <v>483</v>
      </c>
      <c r="GB194" s="123" t="s">
        <v>483</v>
      </c>
      <c r="GC194" s="123" t="s">
        <v>483</v>
      </c>
      <c r="GD194" s="123" t="s">
        <v>483</v>
      </c>
      <c r="GE194" s="123" t="s">
        <v>483</v>
      </c>
      <c r="GF194" s="123" t="s">
        <v>483</v>
      </c>
      <c r="GG194" s="123" t="s">
        <v>483</v>
      </c>
      <c r="GH194" s="123" t="s">
        <v>483</v>
      </c>
      <c r="GI194" s="123" t="s">
        <v>483</v>
      </c>
      <c r="GJ194" s="123" t="s">
        <v>483</v>
      </c>
      <c r="GK194" s="123" t="s">
        <v>483</v>
      </c>
      <c r="GL194" s="123" t="s">
        <v>483</v>
      </c>
      <c r="GM194" s="123" t="s">
        <v>483</v>
      </c>
      <c r="GN194" s="123" t="s">
        <v>483</v>
      </c>
      <c r="GO194" s="123" t="s">
        <v>483</v>
      </c>
      <c r="GP194" s="123" t="s">
        <v>483</v>
      </c>
      <c r="GQ194" s="123" t="s">
        <v>483</v>
      </c>
      <c r="GR194" s="123" t="s">
        <v>483</v>
      </c>
      <c r="GS194" s="123" t="s">
        <v>483</v>
      </c>
      <c r="GT194" s="123" t="s">
        <v>483</v>
      </c>
      <c r="GU194" s="123" t="s">
        <v>483</v>
      </c>
      <c r="GV194" s="123" t="s">
        <v>483</v>
      </c>
      <c r="GW194" s="123" t="s">
        <v>483</v>
      </c>
      <c r="GX194" s="123" t="s">
        <v>483</v>
      </c>
      <c r="GY194" s="123" t="s">
        <v>489</v>
      </c>
      <c r="GZ194" s="123" t="s">
        <v>483</v>
      </c>
      <c r="HA194" s="123" t="s">
        <v>483</v>
      </c>
      <c r="HB194" s="123" t="s">
        <v>490</v>
      </c>
      <c r="HC194" s="123" t="s">
        <v>483</v>
      </c>
      <c r="HD194" s="123" t="s">
        <v>483</v>
      </c>
      <c r="HE194" s="123" t="s">
        <v>489</v>
      </c>
      <c r="HF194" s="123" t="s">
        <v>490</v>
      </c>
      <c r="HG194" s="123" t="s">
        <v>483</v>
      </c>
      <c r="HH194" s="123" t="s">
        <v>483</v>
      </c>
      <c r="HI194" s="123" t="s">
        <v>490</v>
      </c>
      <c r="HJ194" s="123" t="s">
        <v>490</v>
      </c>
      <c r="HK194" s="123" t="s">
        <v>490</v>
      </c>
      <c r="HL194" s="123" t="s">
        <v>490</v>
      </c>
      <c r="HM194" s="123" t="s">
        <v>483</v>
      </c>
      <c r="HN194" s="123" t="s">
        <v>483</v>
      </c>
      <c r="HO194" s="123" t="s">
        <v>483</v>
      </c>
      <c r="HP194" s="123" t="s">
        <v>490</v>
      </c>
      <c r="HQ194" s="123" t="s">
        <v>490</v>
      </c>
      <c r="HR194" s="123" t="s">
        <v>490</v>
      </c>
      <c r="HS194" s="123" t="s">
        <v>490</v>
      </c>
      <c r="HT194" s="123" t="s">
        <v>490</v>
      </c>
      <c r="HU194" s="123" t="s">
        <v>490</v>
      </c>
      <c r="HV194" s="123" t="s">
        <v>483</v>
      </c>
      <c r="HW194" s="123" t="s">
        <v>483</v>
      </c>
      <c r="HX194" s="123" t="s">
        <v>483</v>
      </c>
      <c r="HY194" s="123" t="s">
        <v>483</v>
      </c>
      <c r="HZ194" s="123" t="s">
        <v>483</v>
      </c>
      <c r="IA194" s="123" t="s">
        <v>483</v>
      </c>
      <c r="IB194" s="123" t="s">
        <v>483</v>
      </c>
      <c r="IC194" s="123" t="s">
        <v>483</v>
      </c>
      <c r="ID194" s="123" t="s">
        <v>483</v>
      </c>
      <c r="IE194" s="123" t="s">
        <v>483</v>
      </c>
      <c r="IF194" s="123" t="s">
        <v>490</v>
      </c>
      <c r="IG194" s="123" t="s">
        <v>490</v>
      </c>
      <c r="IH194" s="123" t="s">
        <v>490</v>
      </c>
      <c r="II194" s="123" t="s">
        <v>490</v>
      </c>
      <c r="IJ194" s="123" t="s">
        <v>490</v>
      </c>
      <c r="IK194" s="123" t="s">
        <v>490</v>
      </c>
      <c r="IL194" s="123" t="s">
        <v>490</v>
      </c>
      <c r="IM194" s="123" t="s">
        <v>490</v>
      </c>
      <c r="IN194" s="123">
        <v>1</v>
      </c>
      <c r="IO194" s="123">
        <v>0</v>
      </c>
      <c r="IP194" s="123">
        <v>0</v>
      </c>
      <c r="IQ194" s="123">
        <v>1</v>
      </c>
      <c r="IR194" s="123">
        <v>2</v>
      </c>
      <c r="IS194" s="123">
        <v>0</v>
      </c>
      <c r="IT194" s="123">
        <v>0</v>
      </c>
      <c r="IU194" s="123">
        <v>0</v>
      </c>
      <c r="IV194" s="123">
        <v>0</v>
      </c>
      <c r="IW194" s="123">
        <v>0</v>
      </c>
      <c r="IX194" s="123">
        <v>0</v>
      </c>
      <c r="IY194" s="123">
        <v>0</v>
      </c>
      <c r="IZ194" s="123">
        <v>0</v>
      </c>
      <c r="JA194" s="123">
        <v>0</v>
      </c>
      <c r="JB194" s="123">
        <v>0</v>
      </c>
      <c r="JC194" s="123">
        <v>0</v>
      </c>
      <c r="JD194" s="123">
        <v>0</v>
      </c>
      <c r="JE194" s="123">
        <v>0</v>
      </c>
      <c r="JF194" s="123">
        <v>0</v>
      </c>
      <c r="JG194" s="123">
        <v>0</v>
      </c>
      <c r="JH194" s="123">
        <v>1</v>
      </c>
      <c r="JI194" s="123">
        <v>0</v>
      </c>
      <c r="JJ194" s="123">
        <v>1</v>
      </c>
      <c r="JK194" s="123">
        <v>0</v>
      </c>
      <c r="JL194" s="123">
        <v>0</v>
      </c>
      <c r="JM194" s="123">
        <v>0</v>
      </c>
      <c r="JN194" s="123">
        <v>5</v>
      </c>
      <c r="JO194" s="123">
        <v>1</v>
      </c>
      <c r="JP194" s="123">
        <v>6</v>
      </c>
      <c r="JQ194" s="123">
        <v>5</v>
      </c>
      <c r="JR194" s="123"/>
      <c r="JS194" s="123" t="s">
        <v>483</v>
      </c>
      <c r="JT194" s="123" t="s">
        <v>483</v>
      </c>
      <c r="JU194" s="123" t="s">
        <v>483</v>
      </c>
      <c r="JV194" s="123" t="s">
        <v>483</v>
      </c>
      <c r="JW194" s="123" t="s">
        <v>483</v>
      </c>
      <c r="JX194" s="123" t="s">
        <v>489</v>
      </c>
      <c r="JY194" s="123" t="s">
        <v>483</v>
      </c>
      <c r="JZ194" s="123" t="s">
        <v>483</v>
      </c>
      <c r="KA194" s="123" t="s">
        <v>483</v>
      </c>
      <c r="KB194" s="123" t="s">
        <v>489</v>
      </c>
      <c r="KC194" s="123" t="s">
        <v>483</v>
      </c>
      <c r="KD194" s="123" t="s">
        <v>4090</v>
      </c>
      <c r="KE194" s="123" t="s">
        <v>3013</v>
      </c>
      <c r="KF194" s="123" t="s">
        <v>3178</v>
      </c>
      <c r="KG194" s="123" t="s">
        <v>680</v>
      </c>
      <c r="KH194" s="123" t="s">
        <v>500</v>
      </c>
      <c r="KI194" s="123">
        <v>2</v>
      </c>
      <c r="KJ194" s="123" t="s">
        <v>483</v>
      </c>
      <c r="KK194" s="123" t="s">
        <v>483</v>
      </c>
      <c r="KL194" s="123" t="s">
        <v>483</v>
      </c>
      <c r="KM194" s="123" t="s">
        <v>483</v>
      </c>
      <c r="KN194" s="123" t="s">
        <v>483</v>
      </c>
      <c r="KO194" s="123" t="s">
        <v>483</v>
      </c>
      <c r="KP194" s="123" t="s">
        <v>483</v>
      </c>
      <c r="KQ194" s="123" t="s">
        <v>490</v>
      </c>
      <c r="KR194" s="123" t="s">
        <v>483</v>
      </c>
      <c r="KS194" s="123" t="s">
        <v>483</v>
      </c>
      <c r="KT194" s="123" t="s">
        <v>483</v>
      </c>
      <c r="KU194" s="123" t="s">
        <v>483</v>
      </c>
      <c r="KV194" s="123" t="s">
        <v>483</v>
      </c>
      <c r="KW194" s="123" t="s">
        <v>490</v>
      </c>
      <c r="KX194" s="123" t="s">
        <v>483</v>
      </c>
      <c r="KY194" s="123" t="s">
        <v>483</v>
      </c>
      <c r="KZ194" s="123" t="s">
        <v>483</v>
      </c>
      <c r="LA194" s="123" t="s">
        <v>483</v>
      </c>
      <c r="LB194" s="123" t="s">
        <v>483</v>
      </c>
      <c r="LC194" s="123" t="s">
        <v>490</v>
      </c>
      <c r="LD194" s="123" t="s">
        <v>490</v>
      </c>
      <c r="LE194" s="123" t="s">
        <v>490</v>
      </c>
      <c r="LF194" s="123">
        <v>6</v>
      </c>
      <c r="LG194" s="123">
        <v>3</v>
      </c>
      <c r="LH194" s="123">
        <v>0</v>
      </c>
      <c r="LI194" s="123">
        <v>9</v>
      </c>
      <c r="LJ194" s="123">
        <v>5</v>
      </c>
      <c r="LK194" s="123">
        <v>5</v>
      </c>
      <c r="LL194" s="123">
        <v>6</v>
      </c>
      <c r="LM194" s="123">
        <v>4</v>
      </c>
      <c r="LN194" s="123" t="s">
        <v>483</v>
      </c>
      <c r="LO194" s="123" t="s">
        <v>483</v>
      </c>
      <c r="LP194" s="123" t="s">
        <v>483</v>
      </c>
      <c r="LQ194" s="123" t="s">
        <v>483</v>
      </c>
      <c r="LR194" s="123" t="s">
        <v>483</v>
      </c>
      <c r="LS194" s="123" t="s">
        <v>483</v>
      </c>
      <c r="LT194" s="123" t="s">
        <v>489</v>
      </c>
      <c r="LU194" s="123" t="s">
        <v>489</v>
      </c>
      <c r="LV194" s="123" t="s">
        <v>483</v>
      </c>
      <c r="LW194" s="123" t="s">
        <v>483</v>
      </c>
      <c r="LX194" s="123" t="s">
        <v>483</v>
      </c>
      <c r="LY194" s="123" t="s">
        <v>483</v>
      </c>
      <c r="LZ194" s="123" t="s">
        <v>483</v>
      </c>
      <c r="MA194" s="123" t="s">
        <v>483</v>
      </c>
      <c r="MB194" s="123" t="s">
        <v>483</v>
      </c>
      <c r="MC194" s="123" t="s">
        <v>483</v>
      </c>
      <c r="MD194" s="123" t="s">
        <v>483</v>
      </c>
      <c r="ME194" s="123" t="s">
        <v>483</v>
      </c>
      <c r="MF194" s="123" t="s">
        <v>483</v>
      </c>
      <c r="MG194" s="123" t="s">
        <v>483</v>
      </c>
      <c r="MH194" s="123" t="s">
        <v>483</v>
      </c>
      <c r="MI194" s="123" t="s">
        <v>483</v>
      </c>
      <c r="MJ194" s="123" t="s">
        <v>483</v>
      </c>
      <c r="MK194" s="123" t="s">
        <v>490</v>
      </c>
      <c r="ML194" s="123" t="s">
        <v>490</v>
      </c>
      <c r="MM194" s="123" t="s">
        <v>490</v>
      </c>
      <c r="MN194" s="123" t="s">
        <v>490</v>
      </c>
      <c r="MO194" s="123" t="s">
        <v>490</v>
      </c>
      <c r="MP194" s="123" t="s">
        <v>490</v>
      </c>
      <c r="MQ194" s="123" t="s">
        <v>490</v>
      </c>
      <c r="MR194" s="123" t="s">
        <v>490</v>
      </c>
      <c r="MS194" s="123" t="s">
        <v>490</v>
      </c>
      <c r="MT194" s="123" t="s">
        <v>490</v>
      </c>
      <c r="MU194" s="123" t="s">
        <v>490</v>
      </c>
      <c r="MV194" s="123" t="s">
        <v>490</v>
      </c>
      <c r="MW194" s="123" t="s">
        <v>490</v>
      </c>
      <c r="MX194" s="123" t="s">
        <v>490</v>
      </c>
      <c r="MY194" s="123" t="s">
        <v>490</v>
      </c>
      <c r="MZ194" s="123" t="s">
        <v>483</v>
      </c>
      <c r="NA194" s="123" t="s">
        <v>483</v>
      </c>
      <c r="NB194" s="123" t="s">
        <v>483</v>
      </c>
      <c r="NC194" s="123" t="s">
        <v>483</v>
      </c>
      <c r="ND194" s="123" t="s">
        <v>483</v>
      </c>
      <c r="NE194" s="123" t="s">
        <v>483</v>
      </c>
      <c r="NF194" s="123" t="s">
        <v>489</v>
      </c>
      <c r="NG194" s="123" t="s">
        <v>483</v>
      </c>
      <c r="NH194" s="123" t="s">
        <v>483</v>
      </c>
      <c r="NI194" s="123" t="s">
        <v>483</v>
      </c>
      <c r="NJ194" s="123" t="s">
        <v>483</v>
      </c>
      <c r="NK194" s="123" t="s">
        <v>483</v>
      </c>
      <c r="NL194" s="123" t="s">
        <v>483</v>
      </c>
      <c r="NM194" s="123" t="s">
        <v>483</v>
      </c>
      <c r="NN194" s="123" t="s">
        <v>483</v>
      </c>
      <c r="NO194" s="123" t="s">
        <v>483</v>
      </c>
      <c r="NP194" s="123" t="s">
        <v>483</v>
      </c>
      <c r="NQ194" s="123" t="s">
        <v>483</v>
      </c>
      <c r="NR194" s="123" t="s">
        <v>483</v>
      </c>
      <c r="NS194" s="123" t="s">
        <v>489</v>
      </c>
      <c r="NT194" s="123" t="s">
        <v>483</v>
      </c>
      <c r="NU194" s="123" t="s">
        <v>483</v>
      </c>
      <c r="NV194" s="123" t="s">
        <v>483</v>
      </c>
      <c r="NW194" s="123" t="s">
        <v>483</v>
      </c>
      <c r="NX194" s="123" t="s">
        <v>483</v>
      </c>
      <c r="NY194" s="123" t="s">
        <v>483</v>
      </c>
      <c r="NZ194" s="123" t="s">
        <v>483</v>
      </c>
      <c r="OA194" s="123" t="s">
        <v>483</v>
      </c>
      <c r="OB194" s="123" t="s">
        <v>483</v>
      </c>
      <c r="OC194" s="123" t="s">
        <v>483</v>
      </c>
      <c r="OD194" s="123" t="s">
        <v>483</v>
      </c>
      <c r="OE194" s="123" t="s">
        <v>483</v>
      </c>
      <c r="OF194" s="123" t="s">
        <v>483</v>
      </c>
      <c r="OG194" s="123" t="s">
        <v>483</v>
      </c>
      <c r="OH194" s="123" t="s">
        <v>483</v>
      </c>
      <c r="OI194" s="123" t="s">
        <v>483</v>
      </c>
      <c r="OJ194" s="123" t="s">
        <v>483</v>
      </c>
      <c r="OK194" s="123" t="s">
        <v>483</v>
      </c>
      <c r="OL194" s="123" t="s">
        <v>483</v>
      </c>
      <c r="OM194" s="123" t="s">
        <v>489</v>
      </c>
      <c r="ON194" s="123" t="s">
        <v>483</v>
      </c>
      <c r="OO194" s="123" t="s">
        <v>483</v>
      </c>
      <c r="OP194" s="123" t="s">
        <v>483</v>
      </c>
      <c r="OQ194" s="123" t="s">
        <v>483</v>
      </c>
      <c r="OR194" s="123" t="s">
        <v>483</v>
      </c>
      <c r="OS194" s="123" t="s">
        <v>483</v>
      </c>
      <c r="OT194" s="123" t="s">
        <v>483</v>
      </c>
      <c r="OU194" s="123" t="s">
        <v>483</v>
      </c>
      <c r="OV194" s="123" t="s">
        <v>483</v>
      </c>
      <c r="OW194" s="123" t="s">
        <v>575</v>
      </c>
      <c r="OX194" s="123" t="s">
        <v>483</v>
      </c>
      <c r="OY194" s="123" t="s">
        <v>483</v>
      </c>
      <c r="OZ194" s="123" t="s">
        <v>483</v>
      </c>
      <c r="PA194" s="123" t="s">
        <v>483</v>
      </c>
      <c r="PB194" s="123" t="s">
        <v>483</v>
      </c>
      <c r="PC194" s="123" t="s">
        <v>483</v>
      </c>
      <c r="PD194" s="123" t="s">
        <v>483</v>
      </c>
      <c r="PE194" s="123" t="s">
        <v>483</v>
      </c>
      <c r="PF194" s="123" t="s">
        <v>483</v>
      </c>
      <c r="PG194" s="123" t="s">
        <v>483</v>
      </c>
      <c r="PH194" s="123" t="s">
        <v>483</v>
      </c>
      <c r="PI194" s="123" t="s">
        <v>483</v>
      </c>
      <c r="PJ194" s="123" t="s">
        <v>483</v>
      </c>
      <c r="PK194" s="123" t="s">
        <v>483</v>
      </c>
      <c r="PL194" s="123" t="s">
        <v>483</v>
      </c>
      <c r="PM194" s="123" t="s">
        <v>483</v>
      </c>
      <c r="PN194" s="123" t="s">
        <v>483</v>
      </c>
      <c r="PO194" s="123" t="s">
        <v>483</v>
      </c>
      <c r="PP194" s="123" t="s">
        <v>483</v>
      </c>
      <c r="PQ194" s="123" t="s">
        <v>483</v>
      </c>
      <c r="PR194" s="123" t="s">
        <v>483</v>
      </c>
      <c r="PS194" s="123" t="s">
        <v>483</v>
      </c>
      <c r="PT194" s="123" t="s">
        <v>483</v>
      </c>
      <c r="PU194" s="123" t="s">
        <v>574</v>
      </c>
      <c r="PV194" s="123" t="s">
        <v>574</v>
      </c>
      <c r="PW194" s="123" t="s">
        <v>574</v>
      </c>
      <c r="PX194" s="123" t="s">
        <v>574</v>
      </c>
      <c r="PY194" s="123" t="s">
        <v>681</v>
      </c>
      <c r="PZ194" s="123" t="s">
        <v>483</v>
      </c>
      <c r="QA194" s="123" t="s">
        <v>583</v>
      </c>
      <c r="QB194" s="123" t="s">
        <v>483</v>
      </c>
      <c r="QC194" s="123" t="s">
        <v>623</v>
      </c>
      <c r="QD194" s="123" t="s">
        <v>483</v>
      </c>
      <c r="QE194" s="123" t="s">
        <v>4091</v>
      </c>
      <c r="QF194" s="123"/>
      <c r="QG194" s="123"/>
      <c r="QH194" s="123" t="s">
        <v>483</v>
      </c>
      <c r="QI194" s="123" t="s">
        <v>483</v>
      </c>
      <c r="QJ194" s="123" t="s">
        <v>483</v>
      </c>
      <c r="QK194" s="123"/>
      <c r="QL194" s="123" t="s">
        <v>483</v>
      </c>
      <c r="QM194" s="123" t="s">
        <v>483</v>
      </c>
      <c r="QN194" s="123" t="s">
        <v>483</v>
      </c>
      <c r="QO194" s="123" t="s">
        <v>483</v>
      </c>
      <c r="QP194" s="123" t="s">
        <v>483</v>
      </c>
      <c r="QQ194" s="123">
        <v>7</v>
      </c>
      <c r="QR194" s="123">
        <v>2</v>
      </c>
      <c r="QS194" s="123">
        <v>10</v>
      </c>
      <c r="QT194" s="123"/>
      <c r="QU194" s="90" t="s">
        <v>4481</v>
      </c>
      <c r="QV194" s="90" t="s">
        <v>4484</v>
      </c>
      <c r="QW194" s="125" t="s">
        <v>4969</v>
      </c>
      <c r="QX194" s="79" t="s">
        <v>483</v>
      </c>
      <c r="QY194" s="80" t="s">
        <v>483</v>
      </c>
      <c r="QZ194" s="79" t="s">
        <v>489</v>
      </c>
      <c r="RA194" s="52" t="s">
        <v>483</v>
      </c>
      <c r="RB194" s="79">
        <v>10</v>
      </c>
      <c r="RC194" s="79">
        <v>2</v>
      </c>
      <c r="RD194" s="79">
        <v>8</v>
      </c>
      <c r="RE194" s="132">
        <v>23</v>
      </c>
      <c r="RF194" s="132">
        <v>6</v>
      </c>
      <c r="RG194" s="132">
        <v>17</v>
      </c>
      <c r="RH194" s="84"/>
      <c r="RI194" s="84"/>
      <c r="RJ194" s="84"/>
      <c r="RK194" s="80">
        <v>23</v>
      </c>
      <c r="RL194" s="80">
        <v>6</v>
      </c>
      <c r="RM194" s="80">
        <v>17</v>
      </c>
      <c r="RN194" s="132">
        <v>7</v>
      </c>
      <c r="RO194" s="84"/>
      <c r="RP194" s="80" t="s">
        <v>483</v>
      </c>
      <c r="RQ194" s="52" t="s">
        <v>4622</v>
      </c>
      <c r="RR194" s="80" t="s">
        <v>483</v>
      </c>
      <c r="RS194" s="80">
        <v>0</v>
      </c>
      <c r="RT194" s="80"/>
      <c r="RU194" s="80"/>
      <c r="RV194" s="80">
        <v>0</v>
      </c>
      <c r="RW194" s="80"/>
      <c r="RX194" s="175">
        <v>0</v>
      </c>
      <c r="RY194" s="219" t="s">
        <v>483</v>
      </c>
      <c r="RZ194" s="219" t="s">
        <v>6130</v>
      </c>
      <c r="SA194" s="184" t="s">
        <v>6222</v>
      </c>
      <c r="SB194" s="90" t="s">
        <v>4781</v>
      </c>
      <c r="SC194" s="90" t="s">
        <v>4781</v>
      </c>
      <c r="SD194" s="217" t="s">
        <v>6213</v>
      </c>
      <c r="SE194" s="123"/>
      <c r="SF194" s="114"/>
      <c r="SG194" s="114"/>
      <c r="SH194" s="114"/>
      <c r="SI194" s="114"/>
      <c r="SJ194" s="114"/>
      <c r="SK194" s="114"/>
      <c r="SL194" s="114"/>
      <c r="SM194" s="114"/>
      <c r="SN194" s="242"/>
      <c r="SO194" s="114"/>
      <c r="SQ194" s="123"/>
      <c r="SR194" s="123"/>
      <c r="ST194" s="176" t="s">
        <v>489</v>
      </c>
      <c r="SV194" s="236" t="s">
        <v>4484</v>
      </c>
    </row>
    <row r="195" spans="1:516" s="98" customFormat="1" ht="84.75" customHeight="1" x14ac:dyDescent="0.25">
      <c r="A195" s="123" t="s">
        <v>3179</v>
      </c>
      <c r="B195" s="93">
        <v>296</v>
      </c>
      <c r="C195" s="123">
        <v>2019</v>
      </c>
      <c r="D195" s="94" t="s">
        <v>4074</v>
      </c>
      <c r="E195" s="123">
        <v>11</v>
      </c>
      <c r="F195" s="123" t="s">
        <v>602</v>
      </c>
      <c r="G195" s="114" t="s">
        <v>3180</v>
      </c>
      <c r="H195" s="123"/>
      <c r="I195" s="123" t="s">
        <v>3164</v>
      </c>
      <c r="J195" s="123" t="s">
        <v>3164</v>
      </c>
      <c r="K195" s="123" t="s">
        <v>657</v>
      </c>
      <c r="L195" s="123" t="s">
        <v>3181</v>
      </c>
      <c r="M195" s="123">
        <v>10</v>
      </c>
      <c r="N195" s="123"/>
      <c r="O195" s="123" t="s">
        <v>608</v>
      </c>
      <c r="P195" s="123" t="s">
        <v>3176</v>
      </c>
      <c r="Q195" s="123">
        <v>2223055441</v>
      </c>
      <c r="R195" s="95" t="s">
        <v>3182</v>
      </c>
      <c r="S195" s="97">
        <v>72160</v>
      </c>
      <c r="T195" s="97" t="s">
        <v>590</v>
      </c>
      <c r="U195" s="97" t="s">
        <v>3183</v>
      </c>
      <c r="V195" s="97" t="s">
        <v>3184</v>
      </c>
      <c r="W195" s="97" t="s">
        <v>739</v>
      </c>
      <c r="X195" s="183">
        <v>2224355643</v>
      </c>
      <c r="Y195" s="95" t="s">
        <v>3182</v>
      </c>
      <c r="Z195" s="123">
        <v>6</v>
      </c>
      <c r="AA195" s="123">
        <v>0</v>
      </c>
      <c r="AB195" s="123">
        <v>0</v>
      </c>
      <c r="AC195" s="123">
        <v>6</v>
      </c>
      <c r="AD195" s="123">
        <v>9</v>
      </c>
      <c r="AE195" s="123">
        <v>0</v>
      </c>
      <c r="AF195" s="123">
        <v>5</v>
      </c>
      <c r="AG195" s="123">
        <v>4</v>
      </c>
      <c r="AH195" s="123">
        <v>0</v>
      </c>
      <c r="AI195" s="123">
        <v>5</v>
      </c>
      <c r="AJ195" s="123">
        <v>10</v>
      </c>
      <c r="AK195" s="123">
        <v>15</v>
      </c>
      <c r="AL195" s="123">
        <v>17</v>
      </c>
      <c r="AM195" s="123">
        <v>78</v>
      </c>
      <c r="AN195" s="123">
        <v>99</v>
      </c>
      <c r="AO195" s="123">
        <v>66</v>
      </c>
      <c r="AP195" s="123">
        <v>6</v>
      </c>
      <c r="AQ195" s="123">
        <v>14</v>
      </c>
      <c r="AR195" s="123">
        <v>5</v>
      </c>
      <c r="AS195" s="123">
        <v>9</v>
      </c>
      <c r="AT195" s="123" t="s">
        <v>483</v>
      </c>
      <c r="AU195" s="123" t="s">
        <v>489</v>
      </c>
      <c r="AV195" s="123" t="s">
        <v>636</v>
      </c>
      <c r="AW195" s="123"/>
      <c r="AX195" s="123" t="s">
        <v>637</v>
      </c>
      <c r="AY195" s="123" t="s">
        <v>483</v>
      </c>
      <c r="AZ195" s="123" t="s">
        <v>483</v>
      </c>
      <c r="BA195" s="123" t="s">
        <v>483</v>
      </c>
      <c r="BB195" s="123" t="s">
        <v>483</v>
      </c>
      <c r="BC195" s="123" t="s">
        <v>489</v>
      </c>
      <c r="BD195" s="123" t="s">
        <v>572</v>
      </c>
      <c r="BE195" s="123" t="s">
        <v>490</v>
      </c>
      <c r="BF195" s="123" t="s">
        <v>490</v>
      </c>
      <c r="BG195" s="123" t="s">
        <v>490</v>
      </c>
      <c r="BH195" s="123" t="s">
        <v>490</v>
      </c>
      <c r="BI195" s="123" t="s">
        <v>490</v>
      </c>
      <c r="BJ195" s="123" t="s">
        <v>490</v>
      </c>
      <c r="BK195" s="123" t="s">
        <v>490</v>
      </c>
      <c r="BL195" s="123" t="s">
        <v>490</v>
      </c>
      <c r="BM195" s="123" t="s">
        <v>483</v>
      </c>
      <c r="BN195" s="123" t="s">
        <v>483</v>
      </c>
      <c r="BO195" s="123" t="s">
        <v>483</v>
      </c>
      <c r="BP195" s="123" t="s">
        <v>483</v>
      </c>
      <c r="BQ195" s="123" t="s">
        <v>483</v>
      </c>
      <c r="BR195" s="123" t="s">
        <v>483</v>
      </c>
      <c r="BS195" s="123" t="s">
        <v>483</v>
      </c>
      <c r="BT195" s="123" t="s">
        <v>483</v>
      </c>
      <c r="BU195" s="123" t="s">
        <v>490</v>
      </c>
      <c r="BV195" s="123" t="s">
        <v>483</v>
      </c>
      <c r="BW195" s="123" t="s">
        <v>490</v>
      </c>
      <c r="BX195" s="123" t="s">
        <v>483</v>
      </c>
      <c r="BY195" s="123" t="s">
        <v>490</v>
      </c>
      <c r="BZ195" s="123" t="s">
        <v>483</v>
      </c>
      <c r="CA195" s="123" t="s">
        <v>483</v>
      </c>
      <c r="CB195" s="123" t="s">
        <v>483</v>
      </c>
      <c r="CC195" s="123" t="s">
        <v>483</v>
      </c>
      <c r="CD195" s="123" t="s">
        <v>483</v>
      </c>
      <c r="CE195" s="123" t="s">
        <v>483</v>
      </c>
      <c r="CF195" s="123"/>
      <c r="CG195" s="123" t="s">
        <v>483</v>
      </c>
      <c r="CH195" s="123" t="s">
        <v>483</v>
      </c>
      <c r="CI195" s="123" t="s">
        <v>489</v>
      </c>
      <c r="CJ195" s="123" t="s">
        <v>483</v>
      </c>
      <c r="CK195" s="123" t="s">
        <v>483</v>
      </c>
      <c r="CL195" s="123" t="s">
        <v>483</v>
      </c>
      <c r="CM195" s="123" t="s">
        <v>483</v>
      </c>
      <c r="CN195" s="123" t="s">
        <v>483</v>
      </c>
      <c r="CO195" s="123" t="s">
        <v>483</v>
      </c>
      <c r="CP195" s="123" t="s">
        <v>483</v>
      </c>
      <c r="CQ195" s="123" t="s">
        <v>483</v>
      </c>
      <c r="CR195" s="123" t="s">
        <v>483</v>
      </c>
      <c r="CS195" s="123" t="s">
        <v>483</v>
      </c>
      <c r="CT195" s="123" t="s">
        <v>489</v>
      </c>
      <c r="CU195" s="123" t="s">
        <v>483</v>
      </c>
      <c r="CV195" s="123" t="s">
        <v>483</v>
      </c>
      <c r="CW195" s="123" t="s">
        <v>483</v>
      </c>
      <c r="CX195" s="123" t="s">
        <v>483</v>
      </c>
      <c r="CY195" s="123" t="s">
        <v>483</v>
      </c>
      <c r="CZ195" s="123" t="s">
        <v>483</v>
      </c>
      <c r="DA195" s="123" t="s">
        <v>483</v>
      </c>
      <c r="DB195" s="123" t="s">
        <v>483</v>
      </c>
      <c r="DC195" s="123" t="s">
        <v>483</v>
      </c>
      <c r="DD195" s="123" t="s">
        <v>483</v>
      </c>
      <c r="DE195" s="123" t="s">
        <v>483</v>
      </c>
      <c r="DF195" s="123" t="s">
        <v>483</v>
      </c>
      <c r="DG195" s="123" t="s">
        <v>483</v>
      </c>
      <c r="DH195" s="123" t="s">
        <v>483</v>
      </c>
      <c r="DI195" s="123" t="s">
        <v>483</v>
      </c>
      <c r="DJ195" s="123" t="s">
        <v>483</v>
      </c>
      <c r="DK195" s="123" t="s">
        <v>483</v>
      </c>
      <c r="DL195" s="123" t="s">
        <v>483</v>
      </c>
      <c r="DM195" s="123" t="s">
        <v>618</v>
      </c>
      <c r="DN195" s="123" t="s">
        <v>489</v>
      </c>
      <c r="DO195" s="123" t="s">
        <v>483</v>
      </c>
      <c r="DP195" s="123" t="s">
        <v>483</v>
      </c>
      <c r="DQ195" s="123" t="s">
        <v>490</v>
      </c>
      <c r="DR195" s="123" t="s">
        <v>490</v>
      </c>
      <c r="DS195" s="123" t="s">
        <v>490</v>
      </c>
      <c r="DT195" s="123" t="s">
        <v>483</v>
      </c>
      <c r="DU195" s="123" t="s">
        <v>490</v>
      </c>
      <c r="DV195" s="123" t="s">
        <v>483</v>
      </c>
      <c r="DW195" s="123" t="s">
        <v>490</v>
      </c>
      <c r="DX195" s="123" t="s">
        <v>490</v>
      </c>
      <c r="DY195" s="123" t="s">
        <v>490</v>
      </c>
      <c r="DZ195" s="123" t="s">
        <v>483</v>
      </c>
      <c r="EA195" s="123" t="s">
        <v>490</v>
      </c>
      <c r="EB195" s="123" t="s">
        <v>490</v>
      </c>
      <c r="EC195" s="123" t="s">
        <v>490</v>
      </c>
      <c r="ED195" s="123" t="s">
        <v>490</v>
      </c>
      <c r="EE195" s="123">
        <v>2</v>
      </c>
      <c r="EF195" s="123">
        <v>2</v>
      </c>
      <c r="EG195" s="123">
        <v>2</v>
      </c>
      <c r="EH195" s="123" t="s">
        <v>483</v>
      </c>
      <c r="EI195" s="123" t="s">
        <v>483</v>
      </c>
      <c r="EJ195" s="123" t="s">
        <v>489</v>
      </c>
      <c r="EK195" s="123" t="s">
        <v>490</v>
      </c>
      <c r="EL195" s="123" t="s">
        <v>483</v>
      </c>
      <c r="EM195" s="123" t="s">
        <v>490</v>
      </c>
      <c r="EN195" s="123" t="s">
        <v>483</v>
      </c>
      <c r="EO195" s="123" t="s">
        <v>483</v>
      </c>
      <c r="EP195" s="123" t="s">
        <v>483</v>
      </c>
      <c r="EQ195" s="123" t="s">
        <v>483</v>
      </c>
      <c r="ER195" s="123" t="s">
        <v>483</v>
      </c>
      <c r="ES195" s="123" t="s">
        <v>483</v>
      </c>
      <c r="ET195" s="123" t="s">
        <v>483</v>
      </c>
      <c r="EU195" s="123" t="s">
        <v>490</v>
      </c>
      <c r="EV195" s="123" t="s">
        <v>490</v>
      </c>
      <c r="EW195" s="123" t="s">
        <v>483</v>
      </c>
      <c r="EX195" s="123" t="s">
        <v>483</v>
      </c>
      <c r="EY195" s="123" t="s">
        <v>483</v>
      </c>
      <c r="EZ195" s="123" t="s">
        <v>483</v>
      </c>
      <c r="FA195" s="123" t="s">
        <v>490</v>
      </c>
      <c r="FB195" s="123" t="s">
        <v>483</v>
      </c>
      <c r="FC195" s="123" t="s">
        <v>483</v>
      </c>
      <c r="FD195" s="123" t="s">
        <v>483</v>
      </c>
      <c r="FE195" s="123" t="s">
        <v>483</v>
      </c>
      <c r="FF195" s="123" t="s">
        <v>490</v>
      </c>
      <c r="FG195" s="123" t="s">
        <v>490</v>
      </c>
      <c r="FH195" s="123" t="s">
        <v>483</v>
      </c>
      <c r="FI195" s="123" t="s">
        <v>483</v>
      </c>
      <c r="FJ195" s="123" t="s">
        <v>483</v>
      </c>
      <c r="FK195" s="123" t="s">
        <v>483</v>
      </c>
      <c r="FL195" s="123" t="s">
        <v>489</v>
      </c>
      <c r="FM195" s="123" t="s">
        <v>490</v>
      </c>
      <c r="FN195" s="123" t="s">
        <v>490</v>
      </c>
      <c r="FO195" s="123" t="s">
        <v>490</v>
      </c>
      <c r="FP195" s="123" t="s">
        <v>490</v>
      </c>
      <c r="FQ195" s="123" t="s">
        <v>490</v>
      </c>
      <c r="FR195" s="123" t="s">
        <v>490</v>
      </c>
      <c r="FS195" s="123" t="s">
        <v>490</v>
      </c>
      <c r="FT195" s="123" t="s">
        <v>490</v>
      </c>
      <c r="FU195" s="123" t="s">
        <v>490</v>
      </c>
      <c r="FV195" s="123" t="s">
        <v>490</v>
      </c>
      <c r="FW195" s="123" t="s">
        <v>483</v>
      </c>
      <c r="FX195" s="123" t="s">
        <v>483</v>
      </c>
      <c r="FY195" s="123" t="s">
        <v>483</v>
      </c>
      <c r="FZ195" s="123" t="s">
        <v>483</v>
      </c>
      <c r="GA195" s="123" t="s">
        <v>483</v>
      </c>
      <c r="GB195" s="123" t="s">
        <v>483</v>
      </c>
      <c r="GC195" s="123" t="s">
        <v>483</v>
      </c>
      <c r="GD195" s="123" t="s">
        <v>483</v>
      </c>
      <c r="GE195" s="123" t="s">
        <v>483</v>
      </c>
      <c r="GF195" s="123" t="s">
        <v>483</v>
      </c>
      <c r="GG195" s="123" t="s">
        <v>483</v>
      </c>
      <c r="GH195" s="123" t="s">
        <v>483</v>
      </c>
      <c r="GI195" s="123" t="s">
        <v>483</v>
      </c>
      <c r="GJ195" s="123" t="s">
        <v>483</v>
      </c>
      <c r="GK195" s="123" t="s">
        <v>483</v>
      </c>
      <c r="GL195" s="123" t="s">
        <v>483</v>
      </c>
      <c r="GM195" s="123" t="s">
        <v>483</v>
      </c>
      <c r="GN195" s="123" t="s">
        <v>483</v>
      </c>
      <c r="GO195" s="123" t="s">
        <v>483</v>
      </c>
      <c r="GP195" s="123" t="s">
        <v>483</v>
      </c>
      <c r="GQ195" s="123" t="s">
        <v>483</v>
      </c>
      <c r="GR195" s="123" t="s">
        <v>483</v>
      </c>
      <c r="GS195" s="123" t="s">
        <v>483</v>
      </c>
      <c r="GT195" s="123" t="s">
        <v>483</v>
      </c>
      <c r="GU195" s="123" t="s">
        <v>483</v>
      </c>
      <c r="GV195" s="123" t="s">
        <v>483</v>
      </c>
      <c r="GW195" s="123" t="s">
        <v>483</v>
      </c>
      <c r="GX195" s="123" t="s">
        <v>483</v>
      </c>
      <c r="GY195" s="123" t="s">
        <v>483</v>
      </c>
      <c r="GZ195" s="123" t="s">
        <v>489</v>
      </c>
      <c r="HA195" s="123" t="s">
        <v>483</v>
      </c>
      <c r="HB195" s="123" t="s">
        <v>489</v>
      </c>
      <c r="HC195" s="123" t="s">
        <v>489</v>
      </c>
      <c r="HD195" s="123" t="s">
        <v>489</v>
      </c>
      <c r="HE195" s="123" t="s">
        <v>489</v>
      </c>
      <c r="HF195" s="123" t="s">
        <v>490</v>
      </c>
      <c r="HG195" s="123" t="s">
        <v>490</v>
      </c>
      <c r="HH195" s="123" t="s">
        <v>490</v>
      </c>
      <c r="HI195" s="123" t="s">
        <v>490</v>
      </c>
      <c r="HJ195" s="123" t="s">
        <v>490</v>
      </c>
      <c r="HK195" s="123" t="s">
        <v>490</v>
      </c>
      <c r="HL195" s="123" t="s">
        <v>490</v>
      </c>
      <c r="HM195" s="123" t="s">
        <v>490</v>
      </c>
      <c r="HN195" s="123" t="s">
        <v>490</v>
      </c>
      <c r="HO195" s="123" t="s">
        <v>490</v>
      </c>
      <c r="HP195" s="123" t="s">
        <v>483</v>
      </c>
      <c r="HQ195" s="123" t="s">
        <v>483</v>
      </c>
      <c r="HR195" s="123" t="s">
        <v>490</v>
      </c>
      <c r="HS195" s="123" t="s">
        <v>490</v>
      </c>
      <c r="HT195" s="123" t="s">
        <v>483</v>
      </c>
      <c r="HU195" s="123" t="s">
        <v>483</v>
      </c>
      <c r="HV195" s="123" t="s">
        <v>483</v>
      </c>
      <c r="HW195" s="123" t="s">
        <v>483</v>
      </c>
      <c r="HX195" s="123" t="s">
        <v>483</v>
      </c>
      <c r="HY195" s="123" t="s">
        <v>483</v>
      </c>
      <c r="HZ195" s="123" t="s">
        <v>483</v>
      </c>
      <c r="IA195" s="123" t="s">
        <v>489</v>
      </c>
      <c r="IB195" s="123" t="s">
        <v>483</v>
      </c>
      <c r="IC195" s="123" t="s">
        <v>483</v>
      </c>
      <c r="ID195" s="123" t="s">
        <v>483</v>
      </c>
      <c r="IE195" s="123" t="s">
        <v>489</v>
      </c>
      <c r="IF195" s="123" t="s">
        <v>490</v>
      </c>
      <c r="IG195" s="123" t="s">
        <v>490</v>
      </c>
      <c r="IH195" s="123" t="s">
        <v>490</v>
      </c>
      <c r="II195" s="123" t="s">
        <v>490</v>
      </c>
      <c r="IJ195" s="123" t="s">
        <v>490</v>
      </c>
      <c r="IK195" s="123" t="s">
        <v>483</v>
      </c>
      <c r="IL195" s="123" t="s">
        <v>483</v>
      </c>
      <c r="IM195" s="123" t="s">
        <v>483</v>
      </c>
      <c r="IN195" s="123">
        <v>1</v>
      </c>
      <c r="IO195" s="123">
        <v>0</v>
      </c>
      <c r="IP195" s="123">
        <v>0</v>
      </c>
      <c r="IQ195" s="123">
        <v>1</v>
      </c>
      <c r="IR195" s="123">
        <v>3</v>
      </c>
      <c r="IS195" s="123">
        <v>0</v>
      </c>
      <c r="IT195" s="123">
        <v>3</v>
      </c>
      <c r="IU195" s="123">
        <v>0</v>
      </c>
      <c r="IV195" s="123">
        <v>0</v>
      </c>
      <c r="IW195" s="123">
        <v>0</v>
      </c>
      <c r="IX195" s="123">
        <v>0</v>
      </c>
      <c r="IY195" s="123">
        <v>0</v>
      </c>
      <c r="IZ195" s="123">
        <v>0</v>
      </c>
      <c r="JA195" s="123">
        <v>0</v>
      </c>
      <c r="JB195" s="123">
        <v>0</v>
      </c>
      <c r="JC195" s="123">
        <v>0</v>
      </c>
      <c r="JD195" s="123">
        <v>1</v>
      </c>
      <c r="JE195" s="123">
        <v>0</v>
      </c>
      <c r="JF195" s="123">
        <v>0</v>
      </c>
      <c r="JG195" s="123">
        <v>0</v>
      </c>
      <c r="JH195" s="123">
        <v>1</v>
      </c>
      <c r="JI195" s="123">
        <v>0</v>
      </c>
      <c r="JJ195" s="123">
        <v>0</v>
      </c>
      <c r="JK195" s="123">
        <v>0</v>
      </c>
      <c r="JL195" s="123">
        <v>0</v>
      </c>
      <c r="JM195" s="123">
        <v>0</v>
      </c>
      <c r="JN195" s="123">
        <v>9</v>
      </c>
      <c r="JO195" s="123">
        <v>1</v>
      </c>
      <c r="JP195" s="123">
        <v>10</v>
      </c>
      <c r="JQ195" s="123">
        <v>8</v>
      </c>
      <c r="JR195" s="123" t="s">
        <v>1538</v>
      </c>
      <c r="JS195" s="123" t="s">
        <v>489</v>
      </c>
      <c r="JT195" s="123" t="s">
        <v>483</v>
      </c>
      <c r="JU195" s="123" t="s">
        <v>483</v>
      </c>
      <c r="JV195" s="123" t="s">
        <v>489</v>
      </c>
      <c r="JW195" s="123" t="s">
        <v>483</v>
      </c>
      <c r="JX195" s="123" t="s">
        <v>489</v>
      </c>
      <c r="JY195" s="123" t="s">
        <v>483</v>
      </c>
      <c r="JZ195" s="123" t="s">
        <v>483</v>
      </c>
      <c r="KA195" s="123" t="s">
        <v>489</v>
      </c>
      <c r="KB195" s="123" t="s">
        <v>483</v>
      </c>
      <c r="KC195" s="123" t="s">
        <v>483</v>
      </c>
      <c r="KD195" s="123" t="s">
        <v>715</v>
      </c>
      <c r="KE195" s="123" t="s">
        <v>792</v>
      </c>
      <c r="KF195" s="123" t="s">
        <v>740</v>
      </c>
      <c r="KG195" s="123" t="s">
        <v>680</v>
      </c>
      <c r="KH195" s="123" t="s">
        <v>500</v>
      </c>
      <c r="KI195" s="123">
        <v>1</v>
      </c>
      <c r="KJ195" s="123" t="s">
        <v>489</v>
      </c>
      <c r="KK195" s="123" t="s">
        <v>483</v>
      </c>
      <c r="KL195" s="123" t="s">
        <v>483</v>
      </c>
      <c r="KM195" s="123" t="s">
        <v>483</v>
      </c>
      <c r="KN195" s="123" t="s">
        <v>483</v>
      </c>
      <c r="KO195" s="123" t="s">
        <v>483</v>
      </c>
      <c r="KP195" s="123" t="s">
        <v>483</v>
      </c>
      <c r="KQ195" s="123" t="s">
        <v>490</v>
      </c>
      <c r="KR195" s="123" t="s">
        <v>490</v>
      </c>
      <c r="KS195" s="123" t="s">
        <v>483</v>
      </c>
      <c r="KT195" s="123" t="s">
        <v>483</v>
      </c>
      <c r="KU195" s="123" t="s">
        <v>483</v>
      </c>
      <c r="KV195" s="123" t="s">
        <v>483</v>
      </c>
      <c r="KW195" s="123" t="s">
        <v>490</v>
      </c>
      <c r="KX195" s="123" t="s">
        <v>490</v>
      </c>
      <c r="KY195" s="123" t="s">
        <v>483</v>
      </c>
      <c r="KZ195" s="123" t="s">
        <v>483</v>
      </c>
      <c r="LA195" s="123" t="s">
        <v>483</v>
      </c>
      <c r="LB195" s="123" t="s">
        <v>483</v>
      </c>
      <c r="LC195" s="123" t="s">
        <v>490</v>
      </c>
      <c r="LD195" s="123" t="s">
        <v>490</v>
      </c>
      <c r="LE195" s="123" t="s">
        <v>490</v>
      </c>
      <c r="LF195" s="123">
        <v>0</v>
      </c>
      <c r="LG195" s="123">
        <v>7</v>
      </c>
      <c r="LH195" s="123">
        <v>0</v>
      </c>
      <c r="LI195" s="123">
        <v>7</v>
      </c>
      <c r="LJ195" s="123">
        <v>3</v>
      </c>
      <c r="LK195" s="123">
        <v>4</v>
      </c>
      <c r="LL195" s="123">
        <v>3</v>
      </c>
      <c r="LM195" s="123">
        <v>4</v>
      </c>
      <c r="LN195" s="123" t="s">
        <v>483</v>
      </c>
      <c r="LO195" s="123" t="s">
        <v>483</v>
      </c>
      <c r="LP195" s="123" t="s">
        <v>483</v>
      </c>
      <c r="LQ195" s="123" t="s">
        <v>483</v>
      </c>
      <c r="LR195" s="123" t="s">
        <v>483</v>
      </c>
      <c r="LS195" s="123" t="s">
        <v>483</v>
      </c>
      <c r="LT195" s="123" t="s">
        <v>489</v>
      </c>
      <c r="LU195" s="123" t="s">
        <v>489</v>
      </c>
      <c r="LV195" s="123" t="s">
        <v>483</v>
      </c>
      <c r="LW195" s="123" t="s">
        <v>483</v>
      </c>
      <c r="LX195" s="123" t="s">
        <v>489</v>
      </c>
      <c r="LY195" s="123" t="s">
        <v>489</v>
      </c>
      <c r="LZ195" s="123" t="s">
        <v>483</v>
      </c>
      <c r="MA195" s="123" t="s">
        <v>483</v>
      </c>
      <c r="MB195" s="123" t="s">
        <v>483</v>
      </c>
      <c r="MC195" s="123" t="s">
        <v>483</v>
      </c>
      <c r="MD195" s="123" t="s">
        <v>483</v>
      </c>
      <c r="ME195" s="123" t="s">
        <v>483</v>
      </c>
      <c r="MF195" s="123" t="s">
        <v>489</v>
      </c>
      <c r="MG195" s="123" t="s">
        <v>483</v>
      </c>
      <c r="MH195" s="123" t="s">
        <v>483</v>
      </c>
      <c r="MI195" s="123" t="s">
        <v>489</v>
      </c>
      <c r="MJ195" s="123" t="s">
        <v>483</v>
      </c>
      <c r="MK195" s="123" t="s">
        <v>490</v>
      </c>
      <c r="ML195" s="123" t="s">
        <v>490</v>
      </c>
      <c r="MM195" s="123" t="s">
        <v>490</v>
      </c>
      <c r="MN195" s="123" t="s">
        <v>490</v>
      </c>
      <c r="MO195" s="123" t="s">
        <v>490</v>
      </c>
      <c r="MP195" s="123" t="s">
        <v>490</v>
      </c>
      <c r="MQ195" s="123" t="s">
        <v>490</v>
      </c>
      <c r="MR195" s="123" t="s">
        <v>490</v>
      </c>
      <c r="MS195" s="123" t="s">
        <v>490</v>
      </c>
      <c r="MT195" s="123" t="s">
        <v>490</v>
      </c>
      <c r="MU195" s="123" t="s">
        <v>490</v>
      </c>
      <c r="MV195" s="123" t="s">
        <v>490</v>
      </c>
      <c r="MW195" s="123" t="s">
        <v>490</v>
      </c>
      <c r="MX195" s="123" t="s">
        <v>490</v>
      </c>
      <c r="MY195" s="123" t="s">
        <v>490</v>
      </c>
      <c r="MZ195" s="123" t="s">
        <v>490</v>
      </c>
      <c r="NA195" s="123" t="s">
        <v>490</v>
      </c>
      <c r="NB195" s="123" t="s">
        <v>490</v>
      </c>
      <c r="NC195" s="123" t="s">
        <v>490</v>
      </c>
      <c r="ND195" s="123" t="s">
        <v>490</v>
      </c>
      <c r="NE195" s="123" t="s">
        <v>490</v>
      </c>
      <c r="NF195" s="123" t="s">
        <v>490</v>
      </c>
      <c r="NG195" s="123" t="s">
        <v>483</v>
      </c>
      <c r="NH195" s="123" t="s">
        <v>483</v>
      </c>
      <c r="NI195" s="123" t="s">
        <v>483</v>
      </c>
      <c r="NJ195" s="123" t="s">
        <v>483</v>
      </c>
      <c r="NK195" s="123" t="s">
        <v>483</v>
      </c>
      <c r="NL195" s="123" t="s">
        <v>483</v>
      </c>
      <c r="NM195" s="123" t="s">
        <v>483</v>
      </c>
      <c r="NN195" s="123" t="s">
        <v>483</v>
      </c>
      <c r="NO195" s="123" t="s">
        <v>483</v>
      </c>
      <c r="NP195" s="123" t="s">
        <v>483</v>
      </c>
      <c r="NQ195" s="123" t="s">
        <v>483</v>
      </c>
      <c r="NR195" s="123" t="s">
        <v>483</v>
      </c>
      <c r="NS195" s="123" t="s">
        <v>483</v>
      </c>
      <c r="NT195" s="123" t="s">
        <v>483</v>
      </c>
      <c r="NU195" s="123" t="s">
        <v>483</v>
      </c>
      <c r="NV195" s="123" t="s">
        <v>483</v>
      </c>
      <c r="NW195" s="123" t="s">
        <v>483</v>
      </c>
      <c r="NX195" s="123" t="s">
        <v>483</v>
      </c>
      <c r="NY195" s="123" t="s">
        <v>483</v>
      </c>
      <c r="NZ195" s="123" t="s">
        <v>483</v>
      </c>
      <c r="OA195" s="123" t="s">
        <v>483</v>
      </c>
      <c r="OB195" s="123" t="s">
        <v>483</v>
      </c>
      <c r="OC195" s="123" t="s">
        <v>483</v>
      </c>
      <c r="OD195" s="123" t="s">
        <v>483</v>
      </c>
      <c r="OE195" s="123" t="s">
        <v>483</v>
      </c>
      <c r="OF195" s="123" t="s">
        <v>483</v>
      </c>
      <c r="OG195" s="123" t="s">
        <v>483</v>
      </c>
      <c r="OH195" s="123" t="s">
        <v>483</v>
      </c>
      <c r="OI195" s="123" t="s">
        <v>483</v>
      </c>
      <c r="OJ195" s="123" t="s">
        <v>483</v>
      </c>
      <c r="OK195" s="123" t="s">
        <v>483</v>
      </c>
      <c r="OL195" s="123" t="s">
        <v>483</v>
      </c>
      <c r="OM195" s="123" t="s">
        <v>483</v>
      </c>
      <c r="ON195" s="123" t="s">
        <v>483</v>
      </c>
      <c r="OO195" s="123" t="s">
        <v>483</v>
      </c>
      <c r="OP195" s="123" t="s">
        <v>483</v>
      </c>
      <c r="OQ195" s="123" t="s">
        <v>483</v>
      </c>
      <c r="OR195" s="123" t="s">
        <v>483</v>
      </c>
      <c r="OS195" s="123" t="s">
        <v>483</v>
      </c>
      <c r="OT195" s="123" t="s">
        <v>483</v>
      </c>
      <c r="OU195" s="123" t="s">
        <v>483</v>
      </c>
      <c r="OV195" s="123" t="s">
        <v>483</v>
      </c>
      <c r="OW195" s="123" t="s">
        <v>575</v>
      </c>
      <c r="OX195" s="123" t="s">
        <v>483</v>
      </c>
      <c r="OY195" s="123" t="s">
        <v>483</v>
      </c>
      <c r="OZ195" s="123" t="s">
        <v>483</v>
      </c>
      <c r="PA195" s="123" t="s">
        <v>483</v>
      </c>
      <c r="PB195" s="123" t="s">
        <v>483</v>
      </c>
      <c r="PC195" s="123" t="s">
        <v>483</v>
      </c>
      <c r="PD195" s="123" t="s">
        <v>483</v>
      </c>
      <c r="PE195" s="123" t="s">
        <v>483</v>
      </c>
      <c r="PF195" s="123" t="s">
        <v>483</v>
      </c>
      <c r="PG195" s="123" t="s">
        <v>490</v>
      </c>
      <c r="PH195" s="123" t="s">
        <v>490</v>
      </c>
      <c r="PI195" s="123" t="s">
        <v>483</v>
      </c>
      <c r="PJ195" s="123" t="s">
        <v>483</v>
      </c>
      <c r="PK195" s="123" t="s">
        <v>483</v>
      </c>
      <c r="PL195" s="123" t="s">
        <v>483</v>
      </c>
      <c r="PM195" s="123" t="s">
        <v>483</v>
      </c>
      <c r="PN195" s="123" t="s">
        <v>483</v>
      </c>
      <c r="PO195" s="123" t="s">
        <v>489</v>
      </c>
      <c r="PP195" s="123" t="s">
        <v>483</v>
      </c>
      <c r="PQ195" s="123" t="s">
        <v>489</v>
      </c>
      <c r="PR195" s="123" t="s">
        <v>489</v>
      </c>
      <c r="PS195" s="123" t="s">
        <v>483</v>
      </c>
      <c r="PT195" s="123" t="s">
        <v>483</v>
      </c>
      <c r="PU195" s="123" t="s">
        <v>574</v>
      </c>
      <c r="PV195" s="123" t="s">
        <v>574</v>
      </c>
      <c r="PW195" s="123" t="s">
        <v>574</v>
      </c>
      <c r="PX195" s="123" t="s">
        <v>574</v>
      </c>
      <c r="PY195" s="123" t="s">
        <v>574</v>
      </c>
      <c r="PZ195" s="123" t="s">
        <v>483</v>
      </c>
      <c r="QA195" s="123" t="s">
        <v>682</v>
      </c>
      <c r="QB195" s="123" t="s">
        <v>483</v>
      </c>
      <c r="QC195" s="123" t="s">
        <v>616</v>
      </c>
      <c r="QD195" s="123" t="s">
        <v>483</v>
      </c>
      <c r="QE195" s="123" t="s">
        <v>3185</v>
      </c>
      <c r="QF195" s="123"/>
      <c r="QG195" s="123"/>
      <c r="QH195" s="123" t="s">
        <v>489</v>
      </c>
      <c r="QI195" s="123" t="s">
        <v>483</v>
      </c>
      <c r="QJ195" s="123" t="s">
        <v>483</v>
      </c>
      <c r="QK195" s="123"/>
      <c r="QL195" s="123" t="s">
        <v>489</v>
      </c>
      <c r="QM195" s="123" t="s">
        <v>489</v>
      </c>
      <c r="QN195" s="123" t="s">
        <v>483</v>
      </c>
      <c r="QO195" s="123" t="s">
        <v>483</v>
      </c>
      <c r="QP195" s="123" t="s">
        <v>483</v>
      </c>
      <c r="QQ195" s="123">
        <v>12</v>
      </c>
      <c r="QR195" s="123">
        <v>0</v>
      </c>
      <c r="QS195" s="123">
        <v>20</v>
      </c>
      <c r="QT195" s="123"/>
      <c r="QU195" s="90" t="s">
        <v>4481</v>
      </c>
      <c r="QV195" s="90" t="s">
        <v>4484</v>
      </c>
      <c r="QW195" s="125" t="s">
        <v>4969</v>
      </c>
      <c r="QX195" s="79" t="s">
        <v>483</v>
      </c>
      <c r="QY195" s="80" t="s">
        <v>483</v>
      </c>
      <c r="QZ195" s="79" t="s">
        <v>483</v>
      </c>
      <c r="RA195" s="52" t="s">
        <v>483</v>
      </c>
      <c r="RB195" s="79">
        <v>15</v>
      </c>
      <c r="RC195" s="79">
        <v>9</v>
      </c>
      <c r="RD195" s="79">
        <v>6</v>
      </c>
      <c r="RE195" s="132">
        <v>17</v>
      </c>
      <c r="RF195" s="132">
        <v>12</v>
      </c>
      <c r="RG195" s="132">
        <v>5</v>
      </c>
      <c r="RH195" s="208">
        <v>6</v>
      </c>
      <c r="RI195" s="208">
        <v>4</v>
      </c>
      <c r="RJ195" s="208">
        <v>2</v>
      </c>
      <c r="RK195" s="80">
        <v>17</v>
      </c>
      <c r="RL195" s="80">
        <v>12</v>
      </c>
      <c r="RM195" s="80">
        <v>5</v>
      </c>
      <c r="RN195" s="132">
        <v>7</v>
      </c>
      <c r="RO195" s="208">
        <v>12</v>
      </c>
      <c r="RP195" s="208" t="s">
        <v>483</v>
      </c>
      <c r="RQ195" s="52" t="s">
        <v>4623</v>
      </c>
      <c r="RR195" s="80" t="s">
        <v>489</v>
      </c>
      <c r="RS195" s="80">
        <v>0</v>
      </c>
      <c r="RT195" s="208">
        <v>0</v>
      </c>
      <c r="RU195" s="208">
        <v>0</v>
      </c>
      <c r="RV195" s="80">
        <v>0</v>
      </c>
      <c r="RW195" s="208">
        <v>2</v>
      </c>
      <c r="RX195" s="208">
        <v>1</v>
      </c>
      <c r="RY195" s="84"/>
      <c r="RZ195" s="84"/>
      <c r="SA195" s="188" t="s">
        <v>6875</v>
      </c>
      <c r="SB195" s="90" t="s">
        <v>4781</v>
      </c>
      <c r="SC195" s="90" t="s">
        <v>4781</v>
      </c>
      <c r="SD195" s="229" t="s">
        <v>5345</v>
      </c>
      <c r="SE195" s="123"/>
      <c r="SF195" s="114"/>
      <c r="SG195" s="114"/>
      <c r="SH195" s="114"/>
      <c r="SI195" s="114"/>
      <c r="SJ195" s="114"/>
      <c r="SK195" s="114"/>
      <c r="SL195" s="114"/>
      <c r="SM195" s="114"/>
      <c r="SN195" s="242"/>
      <c r="SO195" s="114"/>
      <c r="SQ195" s="123"/>
      <c r="SR195" s="123" t="s">
        <v>6223</v>
      </c>
      <c r="ST195" s="176" t="s">
        <v>489</v>
      </c>
      <c r="SV195" s="235" t="s">
        <v>4478</v>
      </c>
    </row>
    <row r="196" spans="1:516" s="98" customFormat="1" ht="84.75" customHeight="1" x14ac:dyDescent="0.25">
      <c r="A196" s="123" t="s">
        <v>3186</v>
      </c>
      <c r="B196" s="93">
        <v>297</v>
      </c>
      <c r="C196" s="114">
        <v>2019</v>
      </c>
      <c r="D196" s="94" t="s">
        <v>4074</v>
      </c>
      <c r="E196" s="123">
        <v>11</v>
      </c>
      <c r="F196" s="123" t="s">
        <v>602</v>
      </c>
      <c r="G196" s="114" t="s">
        <v>3187</v>
      </c>
      <c r="H196" s="123"/>
      <c r="I196" s="123" t="s">
        <v>3164</v>
      </c>
      <c r="J196" s="123" t="s">
        <v>3164</v>
      </c>
      <c r="K196" s="112" t="s">
        <v>657</v>
      </c>
      <c r="L196" s="112" t="s">
        <v>2633</v>
      </c>
      <c r="M196" s="112">
        <v>3315</v>
      </c>
      <c r="N196" s="112"/>
      <c r="O196" s="112" t="s">
        <v>608</v>
      </c>
      <c r="P196" s="112" t="s">
        <v>3363</v>
      </c>
      <c r="Q196" s="123">
        <v>2224313029</v>
      </c>
      <c r="R196" s="95" t="s">
        <v>3188</v>
      </c>
      <c r="S196" s="97">
        <v>72160</v>
      </c>
      <c r="T196" s="97" t="s">
        <v>590</v>
      </c>
      <c r="U196" s="97" t="s">
        <v>3189</v>
      </c>
      <c r="V196" s="97" t="s">
        <v>3190</v>
      </c>
      <c r="W196" s="97" t="s">
        <v>586</v>
      </c>
      <c r="X196" s="185" t="s">
        <v>4652</v>
      </c>
      <c r="Y196" s="95" t="s">
        <v>3191</v>
      </c>
      <c r="Z196" s="123">
        <v>26</v>
      </c>
      <c r="AA196" s="123">
        <v>9</v>
      </c>
      <c r="AB196" s="123">
        <v>8</v>
      </c>
      <c r="AC196" s="123">
        <v>9</v>
      </c>
      <c r="AD196" s="123">
        <v>9</v>
      </c>
      <c r="AE196" s="123">
        <v>3</v>
      </c>
      <c r="AF196" s="123">
        <v>3</v>
      </c>
      <c r="AG196" s="123">
        <v>3</v>
      </c>
      <c r="AH196" s="123">
        <v>12</v>
      </c>
      <c r="AI196" s="123">
        <v>11</v>
      </c>
      <c r="AJ196" s="123">
        <v>12</v>
      </c>
      <c r="AK196" s="123">
        <v>35</v>
      </c>
      <c r="AL196" s="123">
        <v>45</v>
      </c>
      <c r="AM196" s="123">
        <v>75</v>
      </c>
      <c r="AN196" s="123">
        <v>93</v>
      </c>
      <c r="AO196" s="123">
        <v>60</v>
      </c>
      <c r="AP196" s="123">
        <v>8</v>
      </c>
      <c r="AQ196" s="123">
        <v>0</v>
      </c>
      <c r="AR196" s="123"/>
      <c r="AS196" s="123"/>
      <c r="AT196" s="123" t="s">
        <v>483</v>
      </c>
      <c r="AU196" s="123" t="s">
        <v>489</v>
      </c>
      <c r="AV196" s="123" t="s">
        <v>636</v>
      </c>
      <c r="AW196" s="123"/>
      <c r="AX196" s="123" t="s">
        <v>637</v>
      </c>
      <c r="AY196" s="123" t="s">
        <v>483</v>
      </c>
      <c r="AZ196" s="123" t="s">
        <v>483</v>
      </c>
      <c r="BA196" s="123" t="s">
        <v>483</v>
      </c>
      <c r="BB196" s="123" t="s">
        <v>483</v>
      </c>
      <c r="BC196" s="123" t="s">
        <v>483</v>
      </c>
      <c r="BD196" s="123" t="s">
        <v>616</v>
      </c>
      <c r="BE196" s="123" t="s">
        <v>490</v>
      </c>
      <c r="BF196" s="123" t="s">
        <v>490</v>
      </c>
      <c r="BG196" s="123" t="s">
        <v>490</v>
      </c>
      <c r="BH196" s="123" t="s">
        <v>490</v>
      </c>
      <c r="BI196" s="123" t="s">
        <v>490</v>
      </c>
      <c r="BJ196" s="123" t="s">
        <v>483</v>
      </c>
      <c r="BK196" s="123" t="s">
        <v>483</v>
      </c>
      <c r="BL196" s="123" t="s">
        <v>483</v>
      </c>
      <c r="BM196" s="123" t="s">
        <v>483</v>
      </c>
      <c r="BN196" s="123" t="s">
        <v>483</v>
      </c>
      <c r="BO196" s="123" t="s">
        <v>483</v>
      </c>
      <c r="BP196" s="123" t="s">
        <v>483</v>
      </c>
      <c r="BQ196" s="123" t="s">
        <v>483</v>
      </c>
      <c r="BR196" s="123" t="s">
        <v>483</v>
      </c>
      <c r="BS196" s="123" t="s">
        <v>483</v>
      </c>
      <c r="BT196" s="123" t="s">
        <v>483</v>
      </c>
      <c r="BU196" s="123" t="s">
        <v>483</v>
      </c>
      <c r="BV196" s="123" t="s">
        <v>490</v>
      </c>
      <c r="BW196" s="123" t="s">
        <v>490</v>
      </c>
      <c r="BX196" s="123" t="s">
        <v>490</v>
      </c>
      <c r="BY196" s="123" t="s">
        <v>490</v>
      </c>
      <c r="BZ196" s="123" t="s">
        <v>483</v>
      </c>
      <c r="CA196" s="123" t="s">
        <v>490</v>
      </c>
      <c r="CB196" s="123" t="s">
        <v>483</v>
      </c>
      <c r="CC196" s="123" t="s">
        <v>483</v>
      </c>
      <c r="CD196" s="123" t="s">
        <v>483</v>
      </c>
      <c r="CE196" s="123" t="s">
        <v>483</v>
      </c>
      <c r="CF196" s="123"/>
      <c r="CG196" s="123" t="s">
        <v>483</v>
      </c>
      <c r="CH196" s="123" t="s">
        <v>483</v>
      </c>
      <c r="CI196" s="123" t="s">
        <v>483</v>
      </c>
      <c r="CJ196" s="123" t="s">
        <v>483</v>
      </c>
      <c r="CK196" s="123" t="s">
        <v>483</v>
      </c>
      <c r="CL196" s="123" t="s">
        <v>483</v>
      </c>
      <c r="CM196" s="123" t="s">
        <v>483</v>
      </c>
      <c r="CN196" s="123" t="s">
        <v>483</v>
      </c>
      <c r="CO196" s="123" t="s">
        <v>483</v>
      </c>
      <c r="CP196" s="123" t="s">
        <v>483</v>
      </c>
      <c r="CQ196" s="123" t="s">
        <v>483</v>
      </c>
      <c r="CR196" s="123" t="s">
        <v>483</v>
      </c>
      <c r="CS196" s="123" t="s">
        <v>483</v>
      </c>
      <c r="CT196" s="123" t="s">
        <v>483</v>
      </c>
      <c r="CU196" s="123" t="s">
        <v>483</v>
      </c>
      <c r="CV196" s="123" t="s">
        <v>483</v>
      </c>
      <c r="CW196" s="123" t="s">
        <v>483</v>
      </c>
      <c r="CX196" s="123" t="s">
        <v>483</v>
      </c>
      <c r="CY196" s="123" t="s">
        <v>483</v>
      </c>
      <c r="CZ196" s="123" t="s">
        <v>483</v>
      </c>
      <c r="DA196" s="123" t="s">
        <v>483</v>
      </c>
      <c r="DB196" s="123" t="s">
        <v>483</v>
      </c>
      <c r="DC196" s="123" t="s">
        <v>483</v>
      </c>
      <c r="DD196" s="123" t="s">
        <v>483</v>
      </c>
      <c r="DE196" s="123" t="s">
        <v>483</v>
      </c>
      <c r="DF196" s="123" t="s">
        <v>483</v>
      </c>
      <c r="DG196" s="123" t="s">
        <v>483</v>
      </c>
      <c r="DH196" s="123" t="s">
        <v>483</v>
      </c>
      <c r="DI196" s="123" t="s">
        <v>483</v>
      </c>
      <c r="DJ196" s="123" t="s">
        <v>483</v>
      </c>
      <c r="DK196" s="123" t="s">
        <v>483</v>
      </c>
      <c r="DL196" s="123" t="s">
        <v>483</v>
      </c>
      <c r="DM196" s="123" t="s">
        <v>618</v>
      </c>
      <c r="DN196" s="123" t="s">
        <v>489</v>
      </c>
      <c r="DO196" s="123" t="s">
        <v>483</v>
      </c>
      <c r="DP196" s="123" t="s">
        <v>483</v>
      </c>
      <c r="DQ196" s="123" t="s">
        <v>483</v>
      </c>
      <c r="DR196" s="123" t="s">
        <v>483</v>
      </c>
      <c r="DS196" s="123" t="s">
        <v>483</v>
      </c>
      <c r="DT196" s="123" t="s">
        <v>483</v>
      </c>
      <c r="DU196" s="123" t="s">
        <v>483</v>
      </c>
      <c r="DV196" s="123" t="s">
        <v>483</v>
      </c>
      <c r="DW196" s="123" t="s">
        <v>483</v>
      </c>
      <c r="DX196" s="123" t="s">
        <v>483</v>
      </c>
      <c r="DY196" s="123" t="s">
        <v>483</v>
      </c>
      <c r="DZ196" s="123" t="s">
        <v>483</v>
      </c>
      <c r="EA196" s="123" t="s">
        <v>483</v>
      </c>
      <c r="EB196" s="123" t="s">
        <v>483</v>
      </c>
      <c r="EC196" s="123" t="s">
        <v>483</v>
      </c>
      <c r="ED196" s="123" t="s">
        <v>483</v>
      </c>
      <c r="EE196" s="123">
        <v>8</v>
      </c>
      <c r="EF196" s="123">
        <v>3</v>
      </c>
      <c r="EG196" s="123">
        <v>3</v>
      </c>
      <c r="EH196" s="123" t="s">
        <v>483</v>
      </c>
      <c r="EI196" s="123" t="s">
        <v>483</v>
      </c>
      <c r="EJ196" s="123" t="s">
        <v>489</v>
      </c>
      <c r="EK196" s="123" t="s">
        <v>490</v>
      </c>
      <c r="EL196" s="123" t="s">
        <v>483</v>
      </c>
      <c r="EM196" s="123" t="s">
        <v>490</v>
      </c>
      <c r="EN196" s="123" t="s">
        <v>490</v>
      </c>
      <c r="EO196" s="123" t="s">
        <v>483</v>
      </c>
      <c r="EP196" s="123" t="s">
        <v>490</v>
      </c>
      <c r="EQ196" s="123" t="s">
        <v>490</v>
      </c>
      <c r="ER196" s="123" t="s">
        <v>490</v>
      </c>
      <c r="ES196" s="123" t="s">
        <v>490</v>
      </c>
      <c r="ET196" s="123" t="s">
        <v>490</v>
      </c>
      <c r="EU196" s="123" t="s">
        <v>490</v>
      </c>
      <c r="EV196" s="123" t="s">
        <v>490</v>
      </c>
      <c r="EW196" s="123" t="s">
        <v>490</v>
      </c>
      <c r="EX196" s="123" t="s">
        <v>490</v>
      </c>
      <c r="EY196" s="123" t="s">
        <v>490</v>
      </c>
      <c r="EZ196" s="123" t="s">
        <v>490</v>
      </c>
      <c r="FA196" s="123" t="s">
        <v>490</v>
      </c>
      <c r="FB196" s="123" t="s">
        <v>483</v>
      </c>
      <c r="FC196" s="123" t="s">
        <v>483</v>
      </c>
      <c r="FD196" s="123" t="s">
        <v>483</v>
      </c>
      <c r="FE196" s="123" t="s">
        <v>483</v>
      </c>
      <c r="FF196" s="123" t="s">
        <v>490</v>
      </c>
      <c r="FG196" s="123" t="s">
        <v>483</v>
      </c>
      <c r="FH196" s="123" t="s">
        <v>483</v>
      </c>
      <c r="FI196" s="123" t="s">
        <v>483</v>
      </c>
      <c r="FJ196" s="123" t="s">
        <v>490</v>
      </c>
      <c r="FK196" s="123" t="s">
        <v>483</v>
      </c>
      <c r="FL196" s="123" t="s">
        <v>483</v>
      </c>
      <c r="FM196" s="123" t="s">
        <v>483</v>
      </c>
      <c r="FN196" s="123" t="s">
        <v>490</v>
      </c>
      <c r="FO196" s="123" t="s">
        <v>483</v>
      </c>
      <c r="FP196" s="123" t="s">
        <v>483</v>
      </c>
      <c r="FQ196" s="123" t="s">
        <v>483</v>
      </c>
      <c r="FR196" s="123" t="s">
        <v>483</v>
      </c>
      <c r="FS196" s="123" t="s">
        <v>490</v>
      </c>
      <c r="FT196" s="123" t="s">
        <v>490</v>
      </c>
      <c r="FU196" s="123" t="s">
        <v>490</v>
      </c>
      <c r="FV196" s="123" t="s">
        <v>490</v>
      </c>
      <c r="FW196" s="123" t="s">
        <v>483</v>
      </c>
      <c r="FX196" s="123" t="s">
        <v>483</v>
      </c>
      <c r="FY196" s="123" t="s">
        <v>483</v>
      </c>
      <c r="FZ196" s="123" t="s">
        <v>483</v>
      </c>
      <c r="GA196" s="123" t="s">
        <v>483</v>
      </c>
      <c r="GB196" s="123" t="s">
        <v>483</v>
      </c>
      <c r="GC196" s="123" t="s">
        <v>483</v>
      </c>
      <c r="GD196" s="123" t="s">
        <v>483</v>
      </c>
      <c r="GE196" s="123" t="s">
        <v>483</v>
      </c>
      <c r="GF196" s="123" t="s">
        <v>483</v>
      </c>
      <c r="GG196" s="123" t="s">
        <v>483</v>
      </c>
      <c r="GH196" s="123" t="s">
        <v>483</v>
      </c>
      <c r="GI196" s="123" t="s">
        <v>483</v>
      </c>
      <c r="GJ196" s="123" t="s">
        <v>483</v>
      </c>
      <c r="GK196" s="123" t="s">
        <v>483</v>
      </c>
      <c r="GL196" s="123" t="s">
        <v>483</v>
      </c>
      <c r="GM196" s="123" t="s">
        <v>483</v>
      </c>
      <c r="GN196" s="123" t="s">
        <v>483</v>
      </c>
      <c r="GO196" s="123" t="s">
        <v>483</v>
      </c>
      <c r="GP196" s="123" t="s">
        <v>483</v>
      </c>
      <c r="GQ196" s="123" t="s">
        <v>489</v>
      </c>
      <c r="GR196" s="123" t="s">
        <v>483</v>
      </c>
      <c r="GS196" s="123" t="s">
        <v>483</v>
      </c>
      <c r="GT196" s="123" t="s">
        <v>483</v>
      </c>
      <c r="GU196" s="123" t="s">
        <v>483</v>
      </c>
      <c r="GV196" s="123" t="s">
        <v>490</v>
      </c>
      <c r="GW196" s="123" t="s">
        <v>483</v>
      </c>
      <c r="GX196" s="123" t="s">
        <v>483</v>
      </c>
      <c r="GY196" s="123" t="s">
        <v>489</v>
      </c>
      <c r="GZ196" s="123" t="s">
        <v>483</v>
      </c>
      <c r="HA196" s="123" t="s">
        <v>483</v>
      </c>
      <c r="HB196" s="123" t="s">
        <v>483</v>
      </c>
      <c r="HC196" s="123" t="s">
        <v>483</v>
      </c>
      <c r="HD196" s="123" t="s">
        <v>483</v>
      </c>
      <c r="HE196" s="123" t="s">
        <v>489</v>
      </c>
      <c r="HF196" s="123" t="s">
        <v>490</v>
      </c>
      <c r="HG196" s="123" t="s">
        <v>490</v>
      </c>
      <c r="HH196" s="123" t="s">
        <v>490</v>
      </c>
      <c r="HI196" s="123" t="s">
        <v>490</v>
      </c>
      <c r="HJ196" s="123" t="s">
        <v>490</v>
      </c>
      <c r="HK196" s="123" t="s">
        <v>490</v>
      </c>
      <c r="HL196" s="123" t="s">
        <v>490</v>
      </c>
      <c r="HM196" s="123" t="s">
        <v>490</v>
      </c>
      <c r="HN196" s="123" t="s">
        <v>490</v>
      </c>
      <c r="HO196" s="123" t="s">
        <v>490</v>
      </c>
      <c r="HP196" s="123" t="s">
        <v>490</v>
      </c>
      <c r="HQ196" s="123" t="s">
        <v>490</v>
      </c>
      <c r="HR196" s="123" t="s">
        <v>490</v>
      </c>
      <c r="HS196" s="123" t="s">
        <v>490</v>
      </c>
      <c r="HT196" s="123" t="s">
        <v>490</v>
      </c>
      <c r="HU196" s="123" t="s">
        <v>490</v>
      </c>
      <c r="HV196" s="123" t="s">
        <v>483</v>
      </c>
      <c r="HW196" s="123" t="s">
        <v>483</v>
      </c>
      <c r="HX196" s="123" t="s">
        <v>483</v>
      </c>
      <c r="HY196" s="123" t="s">
        <v>490</v>
      </c>
      <c r="HZ196" s="123" t="s">
        <v>490</v>
      </c>
      <c r="IA196" s="123" t="s">
        <v>483</v>
      </c>
      <c r="IB196" s="123" t="s">
        <v>483</v>
      </c>
      <c r="IC196" s="123" t="s">
        <v>483</v>
      </c>
      <c r="ID196" s="123" t="s">
        <v>483</v>
      </c>
      <c r="IE196" s="123" t="s">
        <v>489</v>
      </c>
      <c r="IF196" s="123" t="s">
        <v>490</v>
      </c>
      <c r="IG196" s="123" t="s">
        <v>490</v>
      </c>
      <c r="IH196" s="123" t="s">
        <v>490</v>
      </c>
      <c r="II196" s="123" t="s">
        <v>490</v>
      </c>
      <c r="IJ196" s="123" t="s">
        <v>490</v>
      </c>
      <c r="IK196" s="123" t="s">
        <v>483</v>
      </c>
      <c r="IL196" s="123" t="s">
        <v>483</v>
      </c>
      <c r="IM196" s="123" t="s">
        <v>483</v>
      </c>
      <c r="IN196" s="123">
        <v>3</v>
      </c>
      <c r="IO196" s="123">
        <v>0</v>
      </c>
      <c r="IP196" s="123">
        <v>0</v>
      </c>
      <c r="IQ196" s="123">
        <v>1</v>
      </c>
      <c r="IR196" s="123">
        <v>6</v>
      </c>
      <c r="IS196" s="123">
        <v>0</v>
      </c>
      <c r="IT196" s="123">
        <v>0</v>
      </c>
      <c r="IU196" s="123">
        <v>0</v>
      </c>
      <c r="IV196" s="123">
        <v>0</v>
      </c>
      <c r="IW196" s="123">
        <v>0</v>
      </c>
      <c r="IX196" s="123">
        <v>0</v>
      </c>
      <c r="IY196" s="123">
        <v>0</v>
      </c>
      <c r="IZ196" s="123">
        <v>0</v>
      </c>
      <c r="JA196" s="123">
        <v>0</v>
      </c>
      <c r="JB196" s="123">
        <v>0</v>
      </c>
      <c r="JC196" s="123">
        <v>0</v>
      </c>
      <c r="JD196" s="123">
        <v>0</v>
      </c>
      <c r="JE196" s="123">
        <v>0</v>
      </c>
      <c r="JF196" s="123">
        <v>0</v>
      </c>
      <c r="JG196" s="123">
        <v>0</v>
      </c>
      <c r="JH196" s="123">
        <v>1</v>
      </c>
      <c r="JI196" s="123">
        <v>0</v>
      </c>
      <c r="JJ196" s="123">
        <v>1</v>
      </c>
      <c r="JK196" s="123">
        <v>0</v>
      </c>
      <c r="JL196" s="123">
        <v>0</v>
      </c>
      <c r="JM196" s="123">
        <v>0</v>
      </c>
      <c r="JN196" s="123">
        <v>11</v>
      </c>
      <c r="JO196" s="123">
        <v>1</v>
      </c>
      <c r="JP196" s="123">
        <v>12</v>
      </c>
      <c r="JQ196" s="123">
        <v>9</v>
      </c>
      <c r="JR196" s="123" t="s">
        <v>3192</v>
      </c>
      <c r="JS196" s="123" t="s">
        <v>483</v>
      </c>
      <c r="JT196" s="123" t="s">
        <v>483</v>
      </c>
      <c r="JU196" s="123" t="s">
        <v>483</v>
      </c>
      <c r="JV196" s="123" t="s">
        <v>483</v>
      </c>
      <c r="JW196" s="123" t="s">
        <v>489</v>
      </c>
      <c r="JX196" s="123" t="s">
        <v>483</v>
      </c>
      <c r="JY196" s="123" t="s">
        <v>489</v>
      </c>
      <c r="JZ196" s="123" t="s">
        <v>483</v>
      </c>
      <c r="KA196" s="123" t="s">
        <v>483</v>
      </c>
      <c r="KB196" s="123" t="s">
        <v>483</v>
      </c>
      <c r="KC196" s="123" t="s">
        <v>483</v>
      </c>
      <c r="KD196" s="123" t="s">
        <v>3193</v>
      </c>
      <c r="KE196" s="123"/>
      <c r="KF196" s="123"/>
      <c r="KG196" s="123" t="s">
        <v>935</v>
      </c>
      <c r="KH196" s="123" t="s">
        <v>500</v>
      </c>
      <c r="KI196" s="123">
        <v>2</v>
      </c>
      <c r="KJ196" s="123" t="s">
        <v>483</v>
      </c>
      <c r="KK196" s="123" t="s">
        <v>483</v>
      </c>
      <c r="KL196" s="123" t="s">
        <v>483</v>
      </c>
      <c r="KM196" s="123" t="s">
        <v>483</v>
      </c>
      <c r="KN196" s="123" t="s">
        <v>483</v>
      </c>
      <c r="KO196" s="123" t="s">
        <v>483</v>
      </c>
      <c r="KP196" s="123" t="s">
        <v>483</v>
      </c>
      <c r="KQ196" s="123" t="s">
        <v>490</v>
      </c>
      <c r="KR196" s="123" t="s">
        <v>483</v>
      </c>
      <c r="KS196" s="123" t="s">
        <v>483</v>
      </c>
      <c r="KT196" s="123" t="s">
        <v>483</v>
      </c>
      <c r="KU196" s="123" t="s">
        <v>483</v>
      </c>
      <c r="KV196" s="123" t="s">
        <v>483</v>
      </c>
      <c r="KW196" s="123" t="s">
        <v>483</v>
      </c>
      <c r="KX196" s="123" t="s">
        <v>490</v>
      </c>
      <c r="KY196" s="123" t="s">
        <v>483</v>
      </c>
      <c r="KZ196" s="123" t="s">
        <v>483</v>
      </c>
      <c r="LA196" s="123" t="s">
        <v>490</v>
      </c>
      <c r="LB196" s="123" t="s">
        <v>483</v>
      </c>
      <c r="LC196" s="123" t="s">
        <v>490</v>
      </c>
      <c r="LD196" s="123" t="s">
        <v>490</v>
      </c>
      <c r="LE196" s="123" t="s">
        <v>490</v>
      </c>
      <c r="LF196" s="123">
        <v>1</v>
      </c>
      <c r="LG196" s="123">
        <v>14</v>
      </c>
      <c r="LH196" s="123">
        <v>0</v>
      </c>
      <c r="LI196" s="123">
        <v>15</v>
      </c>
      <c r="LJ196" s="123">
        <v>8</v>
      </c>
      <c r="LK196" s="123">
        <v>8</v>
      </c>
      <c r="LL196" s="123">
        <v>5</v>
      </c>
      <c r="LM196" s="123">
        <v>8</v>
      </c>
      <c r="LN196" s="123" t="s">
        <v>483</v>
      </c>
      <c r="LO196" s="123" t="s">
        <v>483</v>
      </c>
      <c r="LP196" s="123" t="s">
        <v>483</v>
      </c>
      <c r="LQ196" s="123" t="s">
        <v>483</v>
      </c>
      <c r="LR196" s="123" t="s">
        <v>483</v>
      </c>
      <c r="LS196" s="123" t="s">
        <v>483</v>
      </c>
      <c r="LT196" s="123" t="s">
        <v>489</v>
      </c>
      <c r="LU196" s="123" t="s">
        <v>483</v>
      </c>
      <c r="LV196" s="123" t="s">
        <v>489</v>
      </c>
      <c r="LW196" s="123" t="s">
        <v>483</v>
      </c>
      <c r="LX196" s="123" t="s">
        <v>483</v>
      </c>
      <c r="LY196" s="123" t="s">
        <v>483</v>
      </c>
      <c r="LZ196" s="123" t="s">
        <v>483</v>
      </c>
      <c r="MA196" s="123" t="s">
        <v>483</v>
      </c>
      <c r="MB196" s="123" t="s">
        <v>483</v>
      </c>
      <c r="MC196" s="123" t="s">
        <v>483</v>
      </c>
      <c r="MD196" s="123" t="s">
        <v>483</v>
      </c>
      <c r="ME196" s="123" t="s">
        <v>483</v>
      </c>
      <c r="MF196" s="123" t="s">
        <v>483</v>
      </c>
      <c r="MG196" s="123" t="s">
        <v>489</v>
      </c>
      <c r="MH196" s="123" t="s">
        <v>483</v>
      </c>
      <c r="MI196" s="123" t="s">
        <v>483</v>
      </c>
      <c r="MJ196" s="123" t="s">
        <v>483</v>
      </c>
      <c r="MK196" s="123" t="s">
        <v>490</v>
      </c>
      <c r="ML196" s="123" t="s">
        <v>490</v>
      </c>
      <c r="MM196" s="123" t="s">
        <v>490</v>
      </c>
      <c r="MN196" s="123" t="s">
        <v>490</v>
      </c>
      <c r="MO196" s="123" t="s">
        <v>490</v>
      </c>
      <c r="MP196" s="123" t="s">
        <v>490</v>
      </c>
      <c r="MQ196" s="123" t="s">
        <v>490</v>
      </c>
      <c r="MR196" s="123" t="s">
        <v>490</v>
      </c>
      <c r="MS196" s="123" t="s">
        <v>490</v>
      </c>
      <c r="MT196" s="123" t="s">
        <v>490</v>
      </c>
      <c r="MU196" s="123" t="s">
        <v>490</v>
      </c>
      <c r="MV196" s="123" t="s">
        <v>490</v>
      </c>
      <c r="MW196" s="123" t="s">
        <v>490</v>
      </c>
      <c r="MX196" s="123" t="s">
        <v>490</v>
      </c>
      <c r="MY196" s="123" t="s">
        <v>490</v>
      </c>
      <c r="MZ196" s="123" t="s">
        <v>483</v>
      </c>
      <c r="NA196" s="123" t="s">
        <v>483</v>
      </c>
      <c r="NB196" s="123" t="s">
        <v>483</v>
      </c>
      <c r="NC196" s="123" t="s">
        <v>483</v>
      </c>
      <c r="ND196" s="123" t="s">
        <v>483</v>
      </c>
      <c r="NE196" s="123" t="s">
        <v>483</v>
      </c>
      <c r="NF196" s="123" t="s">
        <v>483</v>
      </c>
      <c r="NG196" s="123" t="s">
        <v>489</v>
      </c>
      <c r="NH196" s="123" t="s">
        <v>483</v>
      </c>
      <c r="NI196" s="123" t="s">
        <v>483</v>
      </c>
      <c r="NJ196" s="123" t="s">
        <v>483</v>
      </c>
      <c r="NK196" s="123" t="s">
        <v>483</v>
      </c>
      <c r="NL196" s="123" t="s">
        <v>489</v>
      </c>
      <c r="NM196" s="123" t="s">
        <v>483</v>
      </c>
      <c r="NN196" s="123" t="s">
        <v>483</v>
      </c>
      <c r="NO196" s="123" t="s">
        <v>483</v>
      </c>
      <c r="NP196" s="123" t="s">
        <v>483</v>
      </c>
      <c r="NQ196" s="123" t="s">
        <v>483</v>
      </c>
      <c r="NR196" s="123" t="s">
        <v>483</v>
      </c>
      <c r="NS196" s="123" t="s">
        <v>483</v>
      </c>
      <c r="NT196" s="123" t="s">
        <v>483</v>
      </c>
      <c r="NU196" s="123" t="s">
        <v>490</v>
      </c>
      <c r="NV196" s="123" t="s">
        <v>483</v>
      </c>
      <c r="NW196" s="123" t="s">
        <v>483</v>
      </c>
      <c r="NX196" s="123" t="s">
        <v>483</v>
      </c>
      <c r="NY196" s="123" t="s">
        <v>483</v>
      </c>
      <c r="NZ196" s="123" t="s">
        <v>483</v>
      </c>
      <c r="OA196" s="123" t="s">
        <v>483</v>
      </c>
      <c r="OB196" s="123" t="s">
        <v>483</v>
      </c>
      <c r="OC196" s="123" t="s">
        <v>483</v>
      </c>
      <c r="OD196" s="123" t="s">
        <v>483</v>
      </c>
      <c r="OE196" s="123" t="s">
        <v>483</v>
      </c>
      <c r="OF196" s="123" t="s">
        <v>489</v>
      </c>
      <c r="OG196" s="123" t="s">
        <v>489</v>
      </c>
      <c r="OH196" s="123" t="s">
        <v>483</v>
      </c>
      <c r="OI196" s="123" t="s">
        <v>483</v>
      </c>
      <c r="OJ196" s="123" t="s">
        <v>483</v>
      </c>
      <c r="OK196" s="123" t="s">
        <v>483</v>
      </c>
      <c r="OL196" s="123" t="s">
        <v>483</v>
      </c>
      <c r="OM196" s="123" t="s">
        <v>483</v>
      </c>
      <c r="ON196" s="123" t="s">
        <v>483</v>
      </c>
      <c r="OO196" s="123" t="s">
        <v>483</v>
      </c>
      <c r="OP196" s="123" t="s">
        <v>483</v>
      </c>
      <c r="OQ196" s="123" t="s">
        <v>483</v>
      </c>
      <c r="OR196" s="123" t="s">
        <v>483</v>
      </c>
      <c r="OS196" s="123" t="s">
        <v>483</v>
      </c>
      <c r="OT196" s="123" t="s">
        <v>483</v>
      </c>
      <c r="OU196" s="123" t="s">
        <v>489</v>
      </c>
      <c r="OV196" s="123" t="s">
        <v>489</v>
      </c>
      <c r="OW196" s="123" t="s">
        <v>489</v>
      </c>
      <c r="OX196" s="123" t="s">
        <v>483</v>
      </c>
      <c r="OY196" s="123" t="s">
        <v>483</v>
      </c>
      <c r="OZ196" s="123" t="s">
        <v>483</v>
      </c>
      <c r="PA196" s="123" t="s">
        <v>483</v>
      </c>
      <c r="PB196" s="123" t="s">
        <v>483</v>
      </c>
      <c r="PC196" s="123" t="s">
        <v>483</v>
      </c>
      <c r="PD196" s="123" t="s">
        <v>483</v>
      </c>
      <c r="PE196" s="123" t="s">
        <v>483</v>
      </c>
      <c r="PF196" s="123" t="s">
        <v>483</v>
      </c>
      <c r="PG196" s="123" t="s">
        <v>490</v>
      </c>
      <c r="PH196" s="123" t="s">
        <v>490</v>
      </c>
      <c r="PI196" s="123" t="s">
        <v>483</v>
      </c>
      <c r="PJ196" s="123" t="s">
        <v>483</v>
      </c>
      <c r="PK196" s="123" t="s">
        <v>483</v>
      </c>
      <c r="PL196" s="123" t="s">
        <v>489</v>
      </c>
      <c r="PM196" s="123" t="s">
        <v>489</v>
      </c>
      <c r="PN196" s="123" t="s">
        <v>483</v>
      </c>
      <c r="PO196" s="123" t="s">
        <v>483</v>
      </c>
      <c r="PP196" s="123" t="s">
        <v>483</v>
      </c>
      <c r="PQ196" s="123" t="s">
        <v>489</v>
      </c>
      <c r="PR196" s="123" t="s">
        <v>483</v>
      </c>
      <c r="PS196" s="123" t="s">
        <v>483</v>
      </c>
      <c r="PT196" s="123" t="s">
        <v>483</v>
      </c>
      <c r="PU196" s="123" t="s">
        <v>574</v>
      </c>
      <c r="PV196" s="123" t="s">
        <v>574</v>
      </c>
      <c r="PW196" s="123" t="s">
        <v>574</v>
      </c>
      <c r="PX196" s="123" t="s">
        <v>574</v>
      </c>
      <c r="PY196" s="123" t="s">
        <v>574</v>
      </c>
      <c r="PZ196" s="123" t="s">
        <v>483</v>
      </c>
      <c r="QA196" s="123" t="s">
        <v>623</v>
      </c>
      <c r="QB196" s="123" t="s">
        <v>483</v>
      </c>
      <c r="QC196" s="123" t="s">
        <v>616</v>
      </c>
      <c r="QD196" s="123" t="s">
        <v>483</v>
      </c>
      <c r="QE196" s="123" t="s">
        <v>3194</v>
      </c>
      <c r="QF196" s="123" t="s">
        <v>1017</v>
      </c>
      <c r="QG196" s="123"/>
      <c r="QH196" s="123" t="s">
        <v>483</v>
      </c>
      <c r="QI196" s="123" t="s">
        <v>483</v>
      </c>
      <c r="QJ196" s="123" t="s">
        <v>483</v>
      </c>
      <c r="QK196" s="123"/>
      <c r="QL196" s="123" t="s">
        <v>483</v>
      </c>
      <c r="QM196" s="123" t="s">
        <v>483</v>
      </c>
      <c r="QN196" s="123" t="s">
        <v>489</v>
      </c>
      <c r="QO196" s="123" t="s">
        <v>483</v>
      </c>
      <c r="QP196" s="123" t="s">
        <v>489</v>
      </c>
      <c r="QQ196" s="123">
        <v>0</v>
      </c>
      <c r="QR196" s="123">
        <v>0</v>
      </c>
      <c r="QS196" s="123">
        <v>0</v>
      </c>
      <c r="QT196" s="123"/>
      <c r="QU196" s="90" t="s">
        <v>4481</v>
      </c>
      <c r="QV196" s="90" t="s">
        <v>4484</v>
      </c>
      <c r="QW196" s="125" t="s">
        <v>4969</v>
      </c>
      <c r="QX196" s="79" t="s">
        <v>483</v>
      </c>
      <c r="QY196" s="80" t="s">
        <v>483</v>
      </c>
      <c r="QZ196" s="79" t="s">
        <v>483</v>
      </c>
      <c r="RA196" s="52" t="s">
        <v>483</v>
      </c>
      <c r="RB196" s="79">
        <v>35</v>
      </c>
      <c r="RC196" s="79">
        <v>9</v>
      </c>
      <c r="RD196" s="79">
        <v>26</v>
      </c>
      <c r="RE196" s="132">
        <v>25</v>
      </c>
      <c r="RF196" s="132">
        <v>6</v>
      </c>
      <c r="RG196" s="132">
        <v>19</v>
      </c>
      <c r="RH196" s="175">
        <v>31</v>
      </c>
      <c r="RI196" s="175">
        <v>9</v>
      </c>
      <c r="RJ196" s="175">
        <v>22</v>
      </c>
      <c r="RK196" s="80">
        <v>25</v>
      </c>
      <c r="RL196" s="80">
        <v>6</v>
      </c>
      <c r="RM196" s="80">
        <v>19</v>
      </c>
      <c r="RN196" s="132">
        <v>10</v>
      </c>
      <c r="RO196" s="175">
        <v>12</v>
      </c>
      <c r="RP196" s="175" t="s">
        <v>483</v>
      </c>
      <c r="RQ196" s="175" t="s">
        <v>4624</v>
      </c>
      <c r="RR196" s="80" t="s">
        <v>483</v>
      </c>
      <c r="RS196" s="80">
        <v>0</v>
      </c>
      <c r="RT196" s="175">
        <v>0</v>
      </c>
      <c r="RU196" s="175">
        <v>0</v>
      </c>
      <c r="RV196" s="80">
        <v>0</v>
      </c>
      <c r="RW196" s="175">
        <v>0</v>
      </c>
      <c r="RX196" s="175">
        <v>0</v>
      </c>
      <c r="RY196" s="219" t="s">
        <v>483</v>
      </c>
      <c r="RZ196" s="219" t="s">
        <v>6130</v>
      </c>
      <c r="SA196" s="184" t="s">
        <v>6876</v>
      </c>
      <c r="SB196" s="90" t="s">
        <v>4781</v>
      </c>
      <c r="SC196" s="90" t="s">
        <v>4781</v>
      </c>
      <c r="SD196" s="224" t="s">
        <v>6716</v>
      </c>
      <c r="SE196" s="123"/>
      <c r="SF196" s="114"/>
      <c r="SG196" s="114"/>
      <c r="SH196" s="114"/>
      <c r="SI196" s="114"/>
      <c r="SJ196" s="114"/>
      <c r="SK196" s="114"/>
      <c r="SL196" s="114"/>
      <c r="SM196" s="114"/>
      <c r="SN196" s="242"/>
      <c r="SO196" s="114"/>
      <c r="SQ196" s="123"/>
      <c r="SR196" s="123"/>
      <c r="ST196" s="176" t="s">
        <v>489</v>
      </c>
      <c r="SV196" s="236" t="s">
        <v>4484</v>
      </c>
    </row>
    <row r="197" spans="1:516" s="98" customFormat="1" ht="84.75" customHeight="1" x14ac:dyDescent="0.25">
      <c r="A197" s="123" t="s">
        <v>3084</v>
      </c>
      <c r="B197" s="93">
        <v>327</v>
      </c>
      <c r="C197" s="123">
        <v>2019</v>
      </c>
      <c r="D197" s="94" t="s">
        <v>4074</v>
      </c>
      <c r="E197" s="123">
        <v>11</v>
      </c>
      <c r="F197" s="123" t="s">
        <v>602</v>
      </c>
      <c r="G197" s="114" t="s">
        <v>3085</v>
      </c>
      <c r="H197" s="123"/>
      <c r="I197" s="123" t="s">
        <v>3020</v>
      </c>
      <c r="J197" s="123" t="s">
        <v>3021</v>
      </c>
      <c r="K197" s="123" t="s">
        <v>657</v>
      </c>
      <c r="L197" s="123" t="s">
        <v>3086</v>
      </c>
      <c r="M197" s="123">
        <v>707</v>
      </c>
      <c r="N197" s="123"/>
      <c r="O197" s="123" t="s">
        <v>608</v>
      </c>
      <c r="P197" s="123" t="s">
        <v>3087</v>
      </c>
      <c r="Q197" s="123">
        <v>3331954508</v>
      </c>
      <c r="R197" s="95" t="s">
        <v>3088</v>
      </c>
      <c r="S197" s="97">
        <v>44100</v>
      </c>
      <c r="T197" s="97" t="s">
        <v>590</v>
      </c>
      <c r="U197" s="97" t="s">
        <v>3089</v>
      </c>
      <c r="V197" s="97" t="s">
        <v>3090</v>
      </c>
      <c r="W197" s="97" t="s">
        <v>753</v>
      </c>
      <c r="X197" s="183">
        <v>3331954508</v>
      </c>
      <c r="Y197" s="95" t="s">
        <v>3088</v>
      </c>
      <c r="Z197" s="123">
        <v>9</v>
      </c>
      <c r="AA197" s="123">
        <v>1</v>
      </c>
      <c r="AB197" s="123">
        <v>4</v>
      </c>
      <c r="AC197" s="123">
        <v>4</v>
      </c>
      <c r="AD197" s="123">
        <v>5</v>
      </c>
      <c r="AE197" s="123">
        <v>2</v>
      </c>
      <c r="AF197" s="123"/>
      <c r="AG197" s="123">
        <v>3</v>
      </c>
      <c r="AH197" s="123">
        <v>3</v>
      </c>
      <c r="AI197" s="123">
        <v>4</v>
      </c>
      <c r="AJ197" s="123">
        <v>7</v>
      </c>
      <c r="AK197" s="123">
        <v>14</v>
      </c>
      <c r="AL197" s="123">
        <v>20</v>
      </c>
      <c r="AM197" s="123">
        <v>75</v>
      </c>
      <c r="AN197" s="123">
        <v>92</v>
      </c>
      <c r="AO197" s="123">
        <v>65</v>
      </c>
      <c r="AP197" s="123">
        <v>7</v>
      </c>
      <c r="AQ197" s="123">
        <v>5</v>
      </c>
      <c r="AR197" s="123">
        <v>2</v>
      </c>
      <c r="AS197" s="123">
        <v>3</v>
      </c>
      <c r="AT197" s="123" t="s">
        <v>483</v>
      </c>
      <c r="AU197" s="123" t="s">
        <v>483</v>
      </c>
      <c r="AV197" s="123" t="s">
        <v>636</v>
      </c>
      <c r="AW197" s="123"/>
      <c r="AX197" s="123" t="s">
        <v>637</v>
      </c>
      <c r="AY197" s="123" t="s">
        <v>483</v>
      </c>
      <c r="AZ197" s="123" t="s">
        <v>483</v>
      </c>
      <c r="BA197" s="123" t="s">
        <v>483</v>
      </c>
      <c r="BB197" s="123" t="s">
        <v>483</v>
      </c>
      <c r="BC197" s="123" t="s">
        <v>483</v>
      </c>
      <c r="BD197" s="123" t="s">
        <v>572</v>
      </c>
      <c r="BE197" s="123" t="s">
        <v>490</v>
      </c>
      <c r="BF197" s="123" t="s">
        <v>490</v>
      </c>
      <c r="BG197" s="123" t="s">
        <v>490</v>
      </c>
      <c r="BH197" s="123" t="s">
        <v>490</v>
      </c>
      <c r="BI197" s="123" t="s">
        <v>490</v>
      </c>
      <c r="BJ197" s="123" t="s">
        <v>483</v>
      </c>
      <c r="BK197" s="123" t="s">
        <v>483</v>
      </c>
      <c r="BL197" s="123" t="s">
        <v>483</v>
      </c>
      <c r="BM197" s="123" t="s">
        <v>483</v>
      </c>
      <c r="BN197" s="123" t="s">
        <v>483</v>
      </c>
      <c r="BO197" s="123" t="s">
        <v>483</v>
      </c>
      <c r="BP197" s="123" t="s">
        <v>490</v>
      </c>
      <c r="BQ197" s="123" t="s">
        <v>483</v>
      </c>
      <c r="BR197" s="123" t="s">
        <v>483</v>
      </c>
      <c r="BS197" s="123" t="s">
        <v>483</v>
      </c>
      <c r="BT197" s="123" t="s">
        <v>483</v>
      </c>
      <c r="BU197" s="123" t="s">
        <v>483</v>
      </c>
      <c r="BV197" s="123" t="s">
        <v>483</v>
      </c>
      <c r="BW197" s="123" t="s">
        <v>490</v>
      </c>
      <c r="BX197" s="123" t="s">
        <v>483</v>
      </c>
      <c r="BY197" s="123" t="s">
        <v>490</v>
      </c>
      <c r="BZ197" s="123" t="s">
        <v>483</v>
      </c>
      <c r="CA197" s="123" t="s">
        <v>483</v>
      </c>
      <c r="CB197" s="123" t="s">
        <v>483</v>
      </c>
      <c r="CC197" s="123" t="s">
        <v>490</v>
      </c>
      <c r="CD197" s="123" t="s">
        <v>483</v>
      </c>
      <c r="CE197" s="123" t="s">
        <v>483</v>
      </c>
      <c r="CF197" s="123"/>
      <c r="CG197" s="123" t="s">
        <v>483</v>
      </c>
      <c r="CH197" s="123" t="s">
        <v>483</v>
      </c>
      <c r="CI197" s="123" t="s">
        <v>483</v>
      </c>
      <c r="CJ197" s="123" t="s">
        <v>489</v>
      </c>
      <c r="CK197" s="123" t="s">
        <v>483</v>
      </c>
      <c r="CL197" s="123" t="s">
        <v>483</v>
      </c>
      <c r="CM197" s="123" t="s">
        <v>483</v>
      </c>
      <c r="CN197" s="123" t="s">
        <v>483</v>
      </c>
      <c r="CO197" s="123" t="s">
        <v>483</v>
      </c>
      <c r="CP197" s="123" t="s">
        <v>483</v>
      </c>
      <c r="CQ197" s="123" t="s">
        <v>483</v>
      </c>
      <c r="CR197" s="123" t="s">
        <v>483</v>
      </c>
      <c r="CS197" s="123" t="s">
        <v>483</v>
      </c>
      <c r="CT197" s="123" t="s">
        <v>483</v>
      </c>
      <c r="CU197" s="123" t="s">
        <v>483</v>
      </c>
      <c r="CV197" s="123" t="s">
        <v>483</v>
      </c>
      <c r="CW197" s="123" t="s">
        <v>483</v>
      </c>
      <c r="CX197" s="123" t="s">
        <v>483</v>
      </c>
      <c r="CY197" s="123" t="s">
        <v>489</v>
      </c>
      <c r="CZ197" s="123" t="s">
        <v>483</v>
      </c>
      <c r="DA197" s="123" t="s">
        <v>490</v>
      </c>
      <c r="DB197" s="123" t="s">
        <v>483</v>
      </c>
      <c r="DC197" s="123" t="s">
        <v>483</v>
      </c>
      <c r="DD197" s="123" t="s">
        <v>483</v>
      </c>
      <c r="DE197" s="123" t="s">
        <v>483</v>
      </c>
      <c r="DF197" s="123" t="s">
        <v>483</v>
      </c>
      <c r="DG197" s="123" t="s">
        <v>483</v>
      </c>
      <c r="DH197" s="123" t="s">
        <v>483</v>
      </c>
      <c r="DI197" s="123" t="s">
        <v>483</v>
      </c>
      <c r="DJ197" s="123" t="s">
        <v>483</v>
      </c>
      <c r="DK197" s="123" t="s">
        <v>483</v>
      </c>
      <c r="DL197" s="123" t="s">
        <v>483</v>
      </c>
      <c r="DM197" s="123" t="s">
        <v>675</v>
      </c>
      <c r="DN197" s="123" t="s">
        <v>483</v>
      </c>
      <c r="DO197" s="123" t="s">
        <v>483</v>
      </c>
      <c r="DP197" s="123" t="s">
        <v>490</v>
      </c>
      <c r="DQ197" s="123" t="s">
        <v>490</v>
      </c>
      <c r="DR197" s="123" t="s">
        <v>490</v>
      </c>
      <c r="DS197" s="123" t="s">
        <v>490</v>
      </c>
      <c r="DT197" s="123" t="s">
        <v>483</v>
      </c>
      <c r="DU197" s="123" t="s">
        <v>483</v>
      </c>
      <c r="DV197" s="123" t="s">
        <v>483</v>
      </c>
      <c r="DW197" s="123" t="s">
        <v>483</v>
      </c>
      <c r="DX197" s="123" t="s">
        <v>483</v>
      </c>
      <c r="DY197" s="123" t="s">
        <v>490</v>
      </c>
      <c r="DZ197" s="123" t="s">
        <v>483</v>
      </c>
      <c r="EA197" s="123" t="s">
        <v>483</v>
      </c>
      <c r="EB197" s="123" t="s">
        <v>483</v>
      </c>
      <c r="EC197" s="123" t="s">
        <v>483</v>
      </c>
      <c r="ED197" s="123" t="s">
        <v>483</v>
      </c>
      <c r="EE197" s="123">
        <v>2</v>
      </c>
      <c r="EF197" s="123"/>
      <c r="EG197" s="123">
        <v>1</v>
      </c>
      <c r="EH197" s="123" t="s">
        <v>483</v>
      </c>
      <c r="EI197" s="123" t="s">
        <v>483</v>
      </c>
      <c r="EJ197" s="123" t="s">
        <v>483</v>
      </c>
      <c r="EK197" s="123" t="s">
        <v>490</v>
      </c>
      <c r="EL197" s="123" t="s">
        <v>483</v>
      </c>
      <c r="EM197" s="123" t="s">
        <v>483</v>
      </c>
      <c r="EN197" s="123" t="s">
        <v>483</v>
      </c>
      <c r="EO197" s="123" t="s">
        <v>483</v>
      </c>
      <c r="EP197" s="123" t="s">
        <v>483</v>
      </c>
      <c r="EQ197" s="123" t="s">
        <v>483</v>
      </c>
      <c r="ER197" s="123" t="s">
        <v>483</v>
      </c>
      <c r="ES197" s="123" t="s">
        <v>483</v>
      </c>
      <c r="ET197" s="123" t="s">
        <v>483</v>
      </c>
      <c r="EU197" s="123" t="s">
        <v>483</v>
      </c>
      <c r="EV197" s="123" t="s">
        <v>483</v>
      </c>
      <c r="EW197" s="123" t="s">
        <v>483</v>
      </c>
      <c r="EX197" s="123" t="s">
        <v>483</v>
      </c>
      <c r="EY197" s="123" t="s">
        <v>483</v>
      </c>
      <c r="EZ197" s="123" t="s">
        <v>483</v>
      </c>
      <c r="FA197" s="123" t="s">
        <v>490</v>
      </c>
      <c r="FB197" s="123" t="s">
        <v>483</v>
      </c>
      <c r="FC197" s="123" t="s">
        <v>483</v>
      </c>
      <c r="FD197" s="123" t="s">
        <v>490</v>
      </c>
      <c r="FE197" s="123" t="s">
        <v>483</v>
      </c>
      <c r="FF197" s="123" t="s">
        <v>483</v>
      </c>
      <c r="FG197" s="123" t="s">
        <v>483</v>
      </c>
      <c r="FH197" s="123" t="s">
        <v>483</v>
      </c>
      <c r="FI197" s="123" t="s">
        <v>483</v>
      </c>
      <c r="FJ197" s="123" t="s">
        <v>483</v>
      </c>
      <c r="FK197" s="123" t="s">
        <v>483</v>
      </c>
      <c r="FL197" s="123" t="s">
        <v>490</v>
      </c>
      <c r="FM197" s="123" t="s">
        <v>483</v>
      </c>
      <c r="FN197" s="123" t="s">
        <v>483</v>
      </c>
      <c r="FO197" s="123" t="s">
        <v>483</v>
      </c>
      <c r="FP197" s="123" t="s">
        <v>483</v>
      </c>
      <c r="FQ197" s="123" t="s">
        <v>483</v>
      </c>
      <c r="FR197" s="123" t="s">
        <v>483</v>
      </c>
      <c r="FS197" s="123" t="s">
        <v>483</v>
      </c>
      <c r="FT197" s="123" t="s">
        <v>483</v>
      </c>
      <c r="FU197" s="123" t="s">
        <v>490</v>
      </c>
      <c r="FV197" s="123" t="s">
        <v>490</v>
      </c>
      <c r="FW197" s="123" t="s">
        <v>483</v>
      </c>
      <c r="FX197" s="123" t="s">
        <v>483</v>
      </c>
      <c r="FY197" s="123" t="s">
        <v>483</v>
      </c>
      <c r="FZ197" s="123" t="s">
        <v>483</v>
      </c>
      <c r="GA197" s="123" t="s">
        <v>483</v>
      </c>
      <c r="GB197" s="123" t="s">
        <v>483</v>
      </c>
      <c r="GC197" s="123" t="s">
        <v>483</v>
      </c>
      <c r="GD197" s="123" t="s">
        <v>483</v>
      </c>
      <c r="GE197" s="123" t="s">
        <v>483</v>
      </c>
      <c r="GF197" s="123" t="s">
        <v>483</v>
      </c>
      <c r="GG197" s="123" t="s">
        <v>483</v>
      </c>
      <c r="GH197" s="123" t="s">
        <v>483</v>
      </c>
      <c r="GI197" s="123" t="s">
        <v>483</v>
      </c>
      <c r="GJ197" s="123" t="s">
        <v>483</v>
      </c>
      <c r="GK197" s="123" t="s">
        <v>483</v>
      </c>
      <c r="GL197" s="123" t="s">
        <v>483</v>
      </c>
      <c r="GM197" s="123" t="s">
        <v>483</v>
      </c>
      <c r="GN197" s="123" t="s">
        <v>483</v>
      </c>
      <c r="GO197" s="123" t="s">
        <v>483</v>
      </c>
      <c r="GP197" s="123" t="s">
        <v>483</v>
      </c>
      <c r="GQ197" s="123" t="s">
        <v>483</v>
      </c>
      <c r="GR197" s="123" t="s">
        <v>483</v>
      </c>
      <c r="GS197" s="123" t="s">
        <v>483</v>
      </c>
      <c r="GT197" s="123" t="s">
        <v>483</v>
      </c>
      <c r="GU197" s="123" t="s">
        <v>483</v>
      </c>
      <c r="GV197" s="123" t="s">
        <v>490</v>
      </c>
      <c r="GW197" s="123" t="s">
        <v>483</v>
      </c>
      <c r="GX197" s="123" t="s">
        <v>490</v>
      </c>
      <c r="GY197" s="123" t="s">
        <v>483</v>
      </c>
      <c r="GZ197" s="123" t="s">
        <v>483</v>
      </c>
      <c r="HA197" s="123" t="s">
        <v>483</v>
      </c>
      <c r="HB197" s="123" t="s">
        <v>483</v>
      </c>
      <c r="HC197" s="123" t="s">
        <v>483</v>
      </c>
      <c r="HD197" s="123" t="s">
        <v>483</v>
      </c>
      <c r="HE197" s="123" t="s">
        <v>483</v>
      </c>
      <c r="HF197" s="123" t="s">
        <v>490</v>
      </c>
      <c r="HG197" s="123" t="s">
        <v>490</v>
      </c>
      <c r="HH197" s="123" t="s">
        <v>490</v>
      </c>
      <c r="HI197" s="123" t="s">
        <v>490</v>
      </c>
      <c r="HJ197" s="123" t="s">
        <v>490</v>
      </c>
      <c r="HK197" s="123" t="s">
        <v>490</v>
      </c>
      <c r="HL197" s="123" t="s">
        <v>490</v>
      </c>
      <c r="HM197" s="123" t="s">
        <v>490</v>
      </c>
      <c r="HN197" s="123" t="s">
        <v>490</v>
      </c>
      <c r="HO197" s="123" t="s">
        <v>490</v>
      </c>
      <c r="HP197" s="123" t="s">
        <v>483</v>
      </c>
      <c r="HQ197" s="123" t="s">
        <v>490</v>
      </c>
      <c r="HR197" s="123" t="s">
        <v>483</v>
      </c>
      <c r="HS197" s="123" t="s">
        <v>490</v>
      </c>
      <c r="HT197" s="123" t="s">
        <v>483</v>
      </c>
      <c r="HU197" s="123" t="s">
        <v>490</v>
      </c>
      <c r="HV197" s="123" t="s">
        <v>483</v>
      </c>
      <c r="HW197" s="123" t="s">
        <v>483</v>
      </c>
      <c r="HX197" s="123" t="s">
        <v>483</v>
      </c>
      <c r="HY197" s="123" t="s">
        <v>483</v>
      </c>
      <c r="HZ197" s="123" t="s">
        <v>483</v>
      </c>
      <c r="IA197" s="123" t="s">
        <v>483</v>
      </c>
      <c r="IB197" s="123" t="s">
        <v>483</v>
      </c>
      <c r="IC197" s="123" t="s">
        <v>483</v>
      </c>
      <c r="ID197" s="123" t="s">
        <v>483</v>
      </c>
      <c r="IE197" s="123" t="s">
        <v>483</v>
      </c>
      <c r="IF197" s="123" t="s">
        <v>490</v>
      </c>
      <c r="IG197" s="123" t="s">
        <v>490</v>
      </c>
      <c r="IH197" s="123" t="s">
        <v>490</v>
      </c>
      <c r="II197" s="123" t="s">
        <v>490</v>
      </c>
      <c r="IJ197" s="123" t="s">
        <v>490</v>
      </c>
      <c r="IK197" s="123" t="s">
        <v>483</v>
      </c>
      <c r="IL197" s="123" t="s">
        <v>483</v>
      </c>
      <c r="IM197" s="123" t="s">
        <v>483</v>
      </c>
      <c r="IN197" s="123">
        <v>2</v>
      </c>
      <c r="IO197" s="123"/>
      <c r="IP197" s="123"/>
      <c r="IQ197" s="123">
        <v>1</v>
      </c>
      <c r="IR197" s="123">
        <v>5</v>
      </c>
      <c r="IS197" s="123"/>
      <c r="IT197" s="123">
        <v>1</v>
      </c>
      <c r="IU197" s="123"/>
      <c r="IV197" s="123">
        <v>1</v>
      </c>
      <c r="IW197" s="123"/>
      <c r="IX197" s="123"/>
      <c r="IY197" s="123">
        <v>1</v>
      </c>
      <c r="IZ197" s="123"/>
      <c r="JA197" s="123"/>
      <c r="JB197" s="123"/>
      <c r="JC197" s="123"/>
      <c r="JD197" s="123">
        <v>1</v>
      </c>
      <c r="JE197" s="123"/>
      <c r="JF197" s="123"/>
      <c r="JG197" s="123"/>
      <c r="JH197" s="123">
        <v>1</v>
      </c>
      <c r="JI197" s="123"/>
      <c r="JJ197" s="123">
        <v>1</v>
      </c>
      <c r="JK197" s="123"/>
      <c r="JL197" s="123">
        <v>1</v>
      </c>
      <c r="JM197" s="123"/>
      <c r="JN197" s="123">
        <v>13</v>
      </c>
      <c r="JO197" s="123">
        <v>2</v>
      </c>
      <c r="JP197" s="123">
        <v>15</v>
      </c>
      <c r="JQ197" s="123">
        <v>4</v>
      </c>
      <c r="JR197" s="123"/>
      <c r="JS197" s="123" t="s">
        <v>483</v>
      </c>
      <c r="JT197" s="123" t="s">
        <v>483</v>
      </c>
      <c r="JU197" s="123" t="s">
        <v>483</v>
      </c>
      <c r="JV197" s="123" t="s">
        <v>483</v>
      </c>
      <c r="JW197" s="123" t="s">
        <v>483</v>
      </c>
      <c r="JX197" s="123" t="s">
        <v>483</v>
      </c>
      <c r="JY197" s="123" t="s">
        <v>483</v>
      </c>
      <c r="JZ197" s="123" t="s">
        <v>483</v>
      </c>
      <c r="KA197" s="123" t="s">
        <v>483</v>
      </c>
      <c r="KB197" s="123" t="s">
        <v>489</v>
      </c>
      <c r="KC197" s="123" t="s">
        <v>483</v>
      </c>
      <c r="KD197" s="123" t="s">
        <v>3091</v>
      </c>
      <c r="KE197" s="123" t="s">
        <v>3092</v>
      </c>
      <c r="KF197" s="123"/>
      <c r="KG197" s="123" t="s">
        <v>576</v>
      </c>
      <c r="KH197" s="123" t="s">
        <v>500</v>
      </c>
      <c r="KI197" s="123">
        <v>1</v>
      </c>
      <c r="KJ197" s="123" t="s">
        <v>483</v>
      </c>
      <c r="KK197" s="123" t="s">
        <v>483</v>
      </c>
      <c r="KL197" s="123" t="s">
        <v>483</v>
      </c>
      <c r="KM197" s="123" t="s">
        <v>483</v>
      </c>
      <c r="KN197" s="123" t="s">
        <v>489</v>
      </c>
      <c r="KO197" s="123" t="s">
        <v>483</v>
      </c>
      <c r="KP197" s="123" t="s">
        <v>483</v>
      </c>
      <c r="KQ197" s="123" t="s">
        <v>490</v>
      </c>
      <c r="KR197" s="123" t="s">
        <v>490</v>
      </c>
      <c r="KS197" s="123" t="s">
        <v>483</v>
      </c>
      <c r="KT197" s="123" t="s">
        <v>483</v>
      </c>
      <c r="KU197" s="123" t="s">
        <v>483</v>
      </c>
      <c r="KV197" s="123" t="s">
        <v>483</v>
      </c>
      <c r="KW197" s="123" t="s">
        <v>483</v>
      </c>
      <c r="KX197" s="123" t="s">
        <v>483</v>
      </c>
      <c r="KY197" s="123" t="s">
        <v>483</v>
      </c>
      <c r="KZ197" s="123" t="s">
        <v>483</v>
      </c>
      <c r="LA197" s="123" t="s">
        <v>483</v>
      </c>
      <c r="LB197" s="123" t="s">
        <v>483</v>
      </c>
      <c r="LC197" s="123" t="s">
        <v>483</v>
      </c>
      <c r="LD197" s="123" t="s">
        <v>490</v>
      </c>
      <c r="LE197" s="123" t="s">
        <v>490</v>
      </c>
      <c r="LF197" s="123"/>
      <c r="LG197" s="123">
        <v>4</v>
      </c>
      <c r="LH197" s="123"/>
      <c r="LI197" s="123">
        <v>4</v>
      </c>
      <c r="LJ197" s="123">
        <v>3</v>
      </c>
      <c r="LK197" s="123">
        <v>3</v>
      </c>
      <c r="LL197" s="123">
        <v>3</v>
      </c>
      <c r="LM197" s="123">
        <v>3</v>
      </c>
      <c r="LN197" s="123" t="s">
        <v>483</v>
      </c>
      <c r="LO197" s="123" t="s">
        <v>483</v>
      </c>
      <c r="LP197" s="123" t="s">
        <v>483</v>
      </c>
      <c r="LQ197" s="123" t="s">
        <v>483</v>
      </c>
      <c r="LR197" s="123" t="s">
        <v>483</v>
      </c>
      <c r="LS197" s="123" t="s">
        <v>483</v>
      </c>
      <c r="LT197" s="123" t="s">
        <v>483</v>
      </c>
      <c r="LU197" s="123" t="s">
        <v>483</v>
      </c>
      <c r="LV197" s="123" t="s">
        <v>489</v>
      </c>
      <c r="LW197" s="123" t="s">
        <v>483</v>
      </c>
      <c r="LX197" s="123" t="s">
        <v>489</v>
      </c>
      <c r="LY197" s="123" t="s">
        <v>483</v>
      </c>
      <c r="LZ197" s="123" t="s">
        <v>483</v>
      </c>
      <c r="MA197" s="123" t="s">
        <v>483</v>
      </c>
      <c r="MB197" s="123" t="s">
        <v>483</v>
      </c>
      <c r="MC197" s="123" t="s">
        <v>483</v>
      </c>
      <c r="MD197" s="123" t="s">
        <v>489</v>
      </c>
      <c r="ME197" s="123" t="s">
        <v>489</v>
      </c>
      <c r="MF197" s="123" t="s">
        <v>483</v>
      </c>
      <c r="MG197" s="123" t="s">
        <v>483</v>
      </c>
      <c r="MH197" s="123" t="s">
        <v>483</v>
      </c>
      <c r="MI197" s="123" t="s">
        <v>489</v>
      </c>
      <c r="MJ197" s="123" t="s">
        <v>489</v>
      </c>
      <c r="MK197" s="123" t="s">
        <v>490</v>
      </c>
      <c r="ML197" s="123" t="s">
        <v>490</v>
      </c>
      <c r="MM197" s="123" t="s">
        <v>490</v>
      </c>
      <c r="MN197" s="123" t="s">
        <v>490</v>
      </c>
      <c r="MO197" s="123" t="s">
        <v>490</v>
      </c>
      <c r="MP197" s="123" t="s">
        <v>490</v>
      </c>
      <c r="MQ197" s="123" t="s">
        <v>490</v>
      </c>
      <c r="MR197" s="123" t="s">
        <v>490</v>
      </c>
      <c r="MS197" s="123" t="s">
        <v>490</v>
      </c>
      <c r="MT197" s="123" t="s">
        <v>490</v>
      </c>
      <c r="MU197" s="123" t="s">
        <v>490</v>
      </c>
      <c r="MV197" s="123" t="s">
        <v>490</v>
      </c>
      <c r="MW197" s="123" t="s">
        <v>490</v>
      </c>
      <c r="MX197" s="123" t="s">
        <v>490</v>
      </c>
      <c r="MY197" s="123" t="s">
        <v>490</v>
      </c>
      <c r="MZ197" s="123" t="s">
        <v>490</v>
      </c>
      <c r="NA197" s="123" t="s">
        <v>490</v>
      </c>
      <c r="NB197" s="123" t="s">
        <v>490</v>
      </c>
      <c r="NC197" s="123" t="s">
        <v>490</v>
      </c>
      <c r="ND197" s="123" t="s">
        <v>490</v>
      </c>
      <c r="NE197" s="123" t="s">
        <v>490</v>
      </c>
      <c r="NF197" s="123" t="s">
        <v>490</v>
      </c>
      <c r="NG197" s="123" t="s">
        <v>483</v>
      </c>
      <c r="NH197" s="123" t="s">
        <v>483</v>
      </c>
      <c r="NI197" s="123" t="s">
        <v>483</v>
      </c>
      <c r="NJ197" s="123" t="s">
        <v>483</v>
      </c>
      <c r="NK197" s="123" t="s">
        <v>483</v>
      </c>
      <c r="NL197" s="123" t="s">
        <v>489</v>
      </c>
      <c r="NM197" s="123" t="s">
        <v>483</v>
      </c>
      <c r="NN197" s="123" t="s">
        <v>483</v>
      </c>
      <c r="NO197" s="123" t="s">
        <v>483</v>
      </c>
      <c r="NP197" s="123" t="s">
        <v>483</v>
      </c>
      <c r="NQ197" s="123" t="s">
        <v>489</v>
      </c>
      <c r="NR197" s="123" t="s">
        <v>483</v>
      </c>
      <c r="NS197" s="123" t="s">
        <v>483</v>
      </c>
      <c r="NT197" s="123" t="s">
        <v>483</v>
      </c>
      <c r="NU197" s="123" t="s">
        <v>483</v>
      </c>
      <c r="NV197" s="123" t="s">
        <v>483</v>
      </c>
      <c r="NW197" s="123" t="s">
        <v>483</v>
      </c>
      <c r="NX197" s="123" t="s">
        <v>483</v>
      </c>
      <c r="NY197" s="123" t="s">
        <v>483</v>
      </c>
      <c r="NZ197" s="123" t="s">
        <v>483</v>
      </c>
      <c r="OA197" s="123" t="s">
        <v>483</v>
      </c>
      <c r="OB197" s="123" t="s">
        <v>483</v>
      </c>
      <c r="OC197" s="123" t="s">
        <v>483</v>
      </c>
      <c r="OD197" s="123" t="s">
        <v>483</v>
      </c>
      <c r="OE197" s="123" t="s">
        <v>483</v>
      </c>
      <c r="OF197" s="123" t="s">
        <v>489</v>
      </c>
      <c r="OG197" s="123" t="s">
        <v>483</v>
      </c>
      <c r="OH197" s="123" t="s">
        <v>489</v>
      </c>
      <c r="OI197" s="123" t="s">
        <v>489</v>
      </c>
      <c r="OJ197" s="123" t="s">
        <v>489</v>
      </c>
      <c r="OK197" s="123" t="s">
        <v>489</v>
      </c>
      <c r="OL197" s="123" t="s">
        <v>483</v>
      </c>
      <c r="OM197" s="123" t="s">
        <v>489</v>
      </c>
      <c r="ON197" s="123" t="s">
        <v>483</v>
      </c>
      <c r="OO197" s="123" t="s">
        <v>483</v>
      </c>
      <c r="OP197" s="123" t="s">
        <v>483</v>
      </c>
      <c r="OQ197" s="123" t="s">
        <v>483</v>
      </c>
      <c r="OR197" s="123" t="s">
        <v>489</v>
      </c>
      <c r="OS197" s="123" t="s">
        <v>483</v>
      </c>
      <c r="OT197" s="123" t="s">
        <v>483</v>
      </c>
      <c r="OU197" s="123" t="s">
        <v>483</v>
      </c>
      <c r="OV197" s="123" t="s">
        <v>489</v>
      </c>
      <c r="OW197" s="123" t="s">
        <v>575</v>
      </c>
      <c r="OX197" s="123" t="s">
        <v>483</v>
      </c>
      <c r="OY197" s="123" t="s">
        <v>489</v>
      </c>
      <c r="OZ197" s="123" t="s">
        <v>483</v>
      </c>
      <c r="PA197" s="123" t="s">
        <v>489</v>
      </c>
      <c r="PB197" s="123" t="s">
        <v>489</v>
      </c>
      <c r="PC197" s="123" t="s">
        <v>489</v>
      </c>
      <c r="PD197" s="123" t="s">
        <v>489</v>
      </c>
      <c r="PE197" s="123" t="s">
        <v>489</v>
      </c>
      <c r="PF197" s="123" t="s">
        <v>489</v>
      </c>
      <c r="PG197" s="123" t="s">
        <v>483</v>
      </c>
      <c r="PH197" s="123" t="s">
        <v>483</v>
      </c>
      <c r="PI197" s="123" t="s">
        <v>483</v>
      </c>
      <c r="PJ197" s="123" t="s">
        <v>483</v>
      </c>
      <c r="PK197" s="123" t="s">
        <v>483</v>
      </c>
      <c r="PL197" s="123" t="s">
        <v>489</v>
      </c>
      <c r="PM197" s="123" t="s">
        <v>489</v>
      </c>
      <c r="PN197" s="123" t="s">
        <v>483</v>
      </c>
      <c r="PO197" s="123" t="s">
        <v>489</v>
      </c>
      <c r="PP197" s="123" t="s">
        <v>489</v>
      </c>
      <c r="PQ197" s="123" t="s">
        <v>489</v>
      </c>
      <c r="PR197" s="123" t="s">
        <v>483</v>
      </c>
      <c r="PS197" s="123" t="s">
        <v>489</v>
      </c>
      <c r="PT197" s="123" t="s">
        <v>489</v>
      </c>
      <c r="PU197" s="123" t="s">
        <v>574</v>
      </c>
      <c r="PV197" s="123" t="s">
        <v>574</v>
      </c>
      <c r="PW197" s="123" t="s">
        <v>574</v>
      </c>
      <c r="PX197" s="123" t="s">
        <v>574</v>
      </c>
      <c r="PY197" s="123" t="s">
        <v>574</v>
      </c>
      <c r="PZ197" s="123" t="s">
        <v>483</v>
      </c>
      <c r="QA197" s="123" t="s">
        <v>623</v>
      </c>
      <c r="QB197" s="123" t="s">
        <v>483</v>
      </c>
      <c r="QC197" s="123" t="s">
        <v>583</v>
      </c>
      <c r="QD197" s="123" t="s">
        <v>490</v>
      </c>
      <c r="QE197" s="123" t="s">
        <v>3093</v>
      </c>
      <c r="QF197" s="123" t="s">
        <v>3094</v>
      </c>
      <c r="QG197" s="123"/>
      <c r="QH197" s="123" t="s">
        <v>490</v>
      </c>
      <c r="QI197" s="123" t="s">
        <v>490</v>
      </c>
      <c r="QJ197" s="123" t="s">
        <v>490</v>
      </c>
      <c r="QK197" s="123"/>
      <c r="QL197" s="123" t="s">
        <v>490</v>
      </c>
      <c r="QM197" s="123" t="s">
        <v>490</v>
      </c>
      <c r="QN197" s="123" t="s">
        <v>490</v>
      </c>
      <c r="QO197" s="123" t="s">
        <v>490</v>
      </c>
      <c r="QP197" s="123" t="s">
        <v>490</v>
      </c>
      <c r="QQ197" s="123"/>
      <c r="QR197" s="123"/>
      <c r="QS197" s="123"/>
      <c r="QT197" s="123"/>
      <c r="QU197" s="90" t="s">
        <v>4482</v>
      </c>
      <c r="QV197" s="90" t="s">
        <v>4960</v>
      </c>
      <c r="QW197" s="125" t="s">
        <v>4969</v>
      </c>
      <c r="QX197" s="79" t="s">
        <v>483</v>
      </c>
      <c r="QY197" s="80" t="s">
        <v>483</v>
      </c>
      <c r="QZ197" s="79" t="s">
        <v>483</v>
      </c>
      <c r="RA197" s="52" t="s">
        <v>4558</v>
      </c>
      <c r="RB197" s="79">
        <v>14</v>
      </c>
      <c r="RC197" s="79">
        <v>5</v>
      </c>
      <c r="RD197" s="79">
        <v>9</v>
      </c>
      <c r="RE197" s="132">
        <v>20</v>
      </c>
      <c r="RF197" s="132">
        <v>12</v>
      </c>
      <c r="RG197" s="132">
        <v>8</v>
      </c>
      <c r="RH197" s="175">
        <v>13</v>
      </c>
      <c r="RI197" s="175">
        <v>8</v>
      </c>
      <c r="RJ197" s="175">
        <v>5</v>
      </c>
      <c r="RK197" s="80">
        <v>20</v>
      </c>
      <c r="RL197" s="80">
        <v>12</v>
      </c>
      <c r="RM197" s="80">
        <v>8</v>
      </c>
      <c r="RN197" s="132">
        <v>5</v>
      </c>
      <c r="RO197" s="175">
        <v>5</v>
      </c>
      <c r="RP197" s="175" t="s">
        <v>483</v>
      </c>
      <c r="RQ197" s="175" t="s">
        <v>4605</v>
      </c>
      <c r="RR197" s="80" t="s">
        <v>483</v>
      </c>
      <c r="RS197" s="80">
        <v>0</v>
      </c>
      <c r="RT197" s="175">
        <v>0</v>
      </c>
      <c r="RU197" s="175">
        <v>0</v>
      </c>
      <c r="RV197" s="80">
        <v>0</v>
      </c>
      <c r="RW197" s="175">
        <v>0</v>
      </c>
      <c r="RX197" s="175">
        <v>0</v>
      </c>
      <c r="RY197" s="84" t="s">
        <v>4698</v>
      </c>
      <c r="RZ197" s="84"/>
      <c r="SA197" s="184" t="s">
        <v>6877</v>
      </c>
      <c r="SB197" s="90" t="s">
        <v>4781</v>
      </c>
      <c r="SC197" s="90" t="s">
        <v>4781</v>
      </c>
      <c r="SD197" s="224" t="s">
        <v>6716</v>
      </c>
      <c r="SE197" s="123"/>
      <c r="SF197" s="114"/>
      <c r="SG197" s="114"/>
      <c r="SH197" s="114"/>
      <c r="SI197" s="114"/>
      <c r="SJ197" s="114"/>
      <c r="SK197" s="114"/>
      <c r="SL197" s="114"/>
      <c r="SM197" s="114"/>
      <c r="SN197" s="242"/>
      <c r="SO197" s="114"/>
      <c r="SQ197" s="123"/>
      <c r="SR197" s="238" t="s">
        <v>6878</v>
      </c>
      <c r="ST197" s="176" t="s">
        <v>489</v>
      </c>
      <c r="SV197" s="235" t="s">
        <v>4478</v>
      </c>
    </row>
    <row r="198" spans="1:516" s="98" customFormat="1" ht="84.75" customHeight="1" x14ac:dyDescent="0.25">
      <c r="A198" s="123" t="s">
        <v>3076</v>
      </c>
      <c r="B198" s="93">
        <v>329</v>
      </c>
      <c r="C198" s="123">
        <v>2019</v>
      </c>
      <c r="D198" s="94" t="s">
        <v>4074</v>
      </c>
      <c r="E198" s="123">
        <v>11</v>
      </c>
      <c r="F198" s="123" t="s">
        <v>602</v>
      </c>
      <c r="G198" s="114" t="s">
        <v>6607</v>
      </c>
      <c r="H198" s="123"/>
      <c r="I198" s="123" t="s">
        <v>3020</v>
      </c>
      <c r="J198" s="123" t="s">
        <v>3021</v>
      </c>
      <c r="K198" s="123" t="s">
        <v>657</v>
      </c>
      <c r="L198" s="123" t="s">
        <v>3077</v>
      </c>
      <c r="M198" s="123">
        <v>360</v>
      </c>
      <c r="N198" s="123"/>
      <c r="O198" s="123" t="s">
        <v>608</v>
      </c>
      <c r="P198" s="123" t="s">
        <v>3078</v>
      </c>
      <c r="Q198" s="123">
        <v>3333344587</v>
      </c>
      <c r="R198" s="101" t="s">
        <v>4648</v>
      </c>
      <c r="S198" s="97">
        <v>44270</v>
      </c>
      <c r="T198" s="97" t="s">
        <v>590</v>
      </c>
      <c r="U198" s="97" t="s">
        <v>3079</v>
      </c>
      <c r="V198" s="97" t="s">
        <v>4649</v>
      </c>
      <c r="W198" s="97" t="s">
        <v>490</v>
      </c>
      <c r="X198" s="183" t="s">
        <v>4650</v>
      </c>
      <c r="Y198" s="113" t="s">
        <v>4648</v>
      </c>
      <c r="Z198" s="123">
        <v>24</v>
      </c>
      <c r="AA198" s="123">
        <v>3</v>
      </c>
      <c r="AB198" s="123">
        <v>7</v>
      </c>
      <c r="AC198" s="123">
        <v>14</v>
      </c>
      <c r="AD198" s="123">
        <v>9</v>
      </c>
      <c r="AE198" s="123">
        <v>1</v>
      </c>
      <c r="AF198" s="123">
        <v>2</v>
      </c>
      <c r="AG198" s="123">
        <v>6</v>
      </c>
      <c r="AH198" s="123">
        <v>4</v>
      </c>
      <c r="AI198" s="123">
        <v>9</v>
      </c>
      <c r="AJ198" s="123">
        <v>20</v>
      </c>
      <c r="AK198" s="123">
        <v>33</v>
      </c>
      <c r="AL198" s="123">
        <v>30</v>
      </c>
      <c r="AM198" s="123">
        <v>87</v>
      </c>
      <c r="AN198" s="123">
        <v>98</v>
      </c>
      <c r="AO198" s="123">
        <v>52</v>
      </c>
      <c r="AP198" s="123">
        <v>24</v>
      </c>
      <c r="AQ198" s="123">
        <v>0</v>
      </c>
      <c r="AR198" s="123"/>
      <c r="AS198" s="123"/>
      <c r="AT198" s="123" t="s">
        <v>483</v>
      </c>
      <c r="AU198" s="123" t="s">
        <v>483</v>
      </c>
      <c r="AV198" s="123" t="s">
        <v>585</v>
      </c>
      <c r="AW198" s="123"/>
      <c r="AX198" s="123" t="s">
        <v>637</v>
      </c>
      <c r="AY198" s="123" t="s">
        <v>483</v>
      </c>
      <c r="AZ198" s="123" t="s">
        <v>489</v>
      </c>
      <c r="BA198" s="123" t="s">
        <v>483</v>
      </c>
      <c r="BB198" s="123" t="s">
        <v>483</v>
      </c>
      <c r="BC198" s="123" t="s">
        <v>483</v>
      </c>
      <c r="BD198" s="123" t="s">
        <v>682</v>
      </c>
      <c r="BE198" s="123" t="s">
        <v>490</v>
      </c>
      <c r="BF198" s="123" t="s">
        <v>483</v>
      </c>
      <c r="BG198" s="123" t="s">
        <v>490</v>
      </c>
      <c r="BH198" s="123" t="s">
        <v>483</v>
      </c>
      <c r="BI198" s="123" t="s">
        <v>490</v>
      </c>
      <c r="BJ198" s="123" t="s">
        <v>483</v>
      </c>
      <c r="BK198" s="123" t="s">
        <v>483</v>
      </c>
      <c r="BL198" s="123" t="s">
        <v>483</v>
      </c>
      <c r="BM198" s="123" t="s">
        <v>483</v>
      </c>
      <c r="BN198" s="123" t="s">
        <v>483</v>
      </c>
      <c r="BO198" s="123" t="s">
        <v>483</v>
      </c>
      <c r="BP198" s="123" t="s">
        <v>483</v>
      </c>
      <c r="BQ198" s="123" t="s">
        <v>483</v>
      </c>
      <c r="BR198" s="123" t="s">
        <v>483</v>
      </c>
      <c r="BS198" s="123" t="s">
        <v>483</v>
      </c>
      <c r="BT198" s="123" t="s">
        <v>483</v>
      </c>
      <c r="BU198" s="123" t="s">
        <v>483</v>
      </c>
      <c r="BV198" s="123" t="s">
        <v>483</v>
      </c>
      <c r="BW198" s="123" t="s">
        <v>483</v>
      </c>
      <c r="BX198" s="123" t="s">
        <v>483</v>
      </c>
      <c r="BY198" s="123" t="s">
        <v>483</v>
      </c>
      <c r="BZ198" s="123" t="s">
        <v>483</v>
      </c>
      <c r="CA198" s="123" t="s">
        <v>483</v>
      </c>
      <c r="CB198" s="123" t="s">
        <v>483</v>
      </c>
      <c r="CC198" s="123" t="s">
        <v>490</v>
      </c>
      <c r="CD198" s="123" t="s">
        <v>483</v>
      </c>
      <c r="CE198" s="123" t="s">
        <v>483</v>
      </c>
      <c r="CF198" s="123"/>
      <c r="CG198" s="123" t="s">
        <v>483</v>
      </c>
      <c r="CH198" s="123" t="s">
        <v>483</v>
      </c>
      <c r="CI198" s="123" t="s">
        <v>490</v>
      </c>
      <c r="CJ198" s="123" t="s">
        <v>489</v>
      </c>
      <c r="CK198" s="123" t="s">
        <v>483</v>
      </c>
      <c r="CL198" s="123" t="s">
        <v>489</v>
      </c>
      <c r="CM198" s="123" t="s">
        <v>483</v>
      </c>
      <c r="CN198" s="123" t="s">
        <v>483</v>
      </c>
      <c r="CO198" s="123" t="s">
        <v>483</v>
      </c>
      <c r="CP198" s="123" t="s">
        <v>483</v>
      </c>
      <c r="CQ198" s="123" t="s">
        <v>483</v>
      </c>
      <c r="CR198" s="123" t="s">
        <v>483</v>
      </c>
      <c r="CS198" s="123" t="s">
        <v>483</v>
      </c>
      <c r="CT198" s="123" t="s">
        <v>483</v>
      </c>
      <c r="CU198" s="123" t="s">
        <v>483</v>
      </c>
      <c r="CV198" s="123" t="s">
        <v>483</v>
      </c>
      <c r="CW198" s="123" t="s">
        <v>483</v>
      </c>
      <c r="CX198" s="123" t="s">
        <v>483</v>
      </c>
      <c r="CY198" s="123" t="s">
        <v>483</v>
      </c>
      <c r="CZ198" s="123" t="s">
        <v>483</v>
      </c>
      <c r="DA198" s="123" t="s">
        <v>483</v>
      </c>
      <c r="DB198" s="123" t="s">
        <v>483</v>
      </c>
      <c r="DC198" s="123" t="s">
        <v>483</v>
      </c>
      <c r="DD198" s="123" t="s">
        <v>483</v>
      </c>
      <c r="DE198" s="123" t="s">
        <v>483</v>
      </c>
      <c r="DF198" s="123" t="s">
        <v>483</v>
      </c>
      <c r="DG198" s="123" t="s">
        <v>483</v>
      </c>
      <c r="DH198" s="123" t="s">
        <v>483</v>
      </c>
      <c r="DI198" s="123" t="s">
        <v>483</v>
      </c>
      <c r="DJ198" s="123" t="s">
        <v>483</v>
      </c>
      <c r="DK198" s="123" t="s">
        <v>483</v>
      </c>
      <c r="DL198" s="123" t="s">
        <v>483</v>
      </c>
      <c r="DM198" s="123" t="s">
        <v>618</v>
      </c>
      <c r="DN198" s="123" t="s">
        <v>490</v>
      </c>
      <c r="DO198" s="123" t="s">
        <v>483</v>
      </c>
      <c r="DP198" s="123" t="s">
        <v>483</v>
      </c>
      <c r="DQ198" s="123" t="s">
        <v>483</v>
      </c>
      <c r="DR198" s="123" t="s">
        <v>490</v>
      </c>
      <c r="DS198" s="123" t="s">
        <v>483</v>
      </c>
      <c r="DT198" s="123" t="s">
        <v>483</v>
      </c>
      <c r="DU198" s="123" t="s">
        <v>483</v>
      </c>
      <c r="DV198" s="123" t="s">
        <v>490</v>
      </c>
      <c r="DW198" s="123" t="s">
        <v>483</v>
      </c>
      <c r="DX198" s="123" t="s">
        <v>483</v>
      </c>
      <c r="DY198" s="123" t="s">
        <v>490</v>
      </c>
      <c r="DZ198" s="123" t="s">
        <v>483</v>
      </c>
      <c r="EA198" s="123" t="s">
        <v>483</v>
      </c>
      <c r="EB198" s="123" t="s">
        <v>490</v>
      </c>
      <c r="EC198" s="123" t="s">
        <v>483</v>
      </c>
      <c r="ED198" s="123" t="s">
        <v>483</v>
      </c>
      <c r="EE198" s="123">
        <v>7</v>
      </c>
      <c r="EF198" s="123">
        <v>12</v>
      </c>
      <c r="EG198" s="123">
        <v>3</v>
      </c>
      <c r="EH198" s="123" t="s">
        <v>483</v>
      </c>
      <c r="EI198" s="123" t="s">
        <v>483</v>
      </c>
      <c r="EJ198" s="123" t="s">
        <v>483</v>
      </c>
      <c r="EK198" s="123" t="s">
        <v>483</v>
      </c>
      <c r="EL198" s="123" t="s">
        <v>483</v>
      </c>
      <c r="EM198" s="123" t="s">
        <v>483</v>
      </c>
      <c r="EN198" s="123" t="s">
        <v>483</v>
      </c>
      <c r="EO198" s="123" t="s">
        <v>483</v>
      </c>
      <c r="EP198" s="123" t="s">
        <v>483</v>
      </c>
      <c r="EQ198" s="123" t="s">
        <v>483</v>
      </c>
      <c r="ER198" s="123" t="s">
        <v>483</v>
      </c>
      <c r="ES198" s="123" t="s">
        <v>483</v>
      </c>
      <c r="ET198" s="123" t="s">
        <v>483</v>
      </c>
      <c r="EU198" s="123" t="s">
        <v>483</v>
      </c>
      <c r="EV198" s="123" t="s">
        <v>483</v>
      </c>
      <c r="EW198" s="123" t="s">
        <v>483</v>
      </c>
      <c r="EX198" s="123" t="s">
        <v>483</v>
      </c>
      <c r="EY198" s="123" t="s">
        <v>483</v>
      </c>
      <c r="EZ198" s="123" t="s">
        <v>483</v>
      </c>
      <c r="FA198" s="123" t="s">
        <v>483</v>
      </c>
      <c r="FB198" s="123" t="s">
        <v>483</v>
      </c>
      <c r="FC198" s="123" t="s">
        <v>483</v>
      </c>
      <c r="FD198" s="123" t="s">
        <v>483</v>
      </c>
      <c r="FE198" s="123" t="s">
        <v>483</v>
      </c>
      <c r="FF198" s="123" t="s">
        <v>490</v>
      </c>
      <c r="FG198" s="123" t="s">
        <v>483</v>
      </c>
      <c r="FH198" s="123" t="s">
        <v>483</v>
      </c>
      <c r="FI198" s="123" t="s">
        <v>483</v>
      </c>
      <c r="FJ198" s="123" t="s">
        <v>483</v>
      </c>
      <c r="FK198" s="123" t="s">
        <v>483</v>
      </c>
      <c r="FL198" s="123" t="s">
        <v>490</v>
      </c>
      <c r="FM198" s="123" t="s">
        <v>490</v>
      </c>
      <c r="FN198" s="123" t="s">
        <v>483</v>
      </c>
      <c r="FO198" s="123" t="s">
        <v>483</v>
      </c>
      <c r="FP198" s="123" t="s">
        <v>483</v>
      </c>
      <c r="FQ198" s="123" t="s">
        <v>483</v>
      </c>
      <c r="FR198" s="123" t="s">
        <v>483</v>
      </c>
      <c r="FS198" s="123" t="s">
        <v>483</v>
      </c>
      <c r="FT198" s="123" t="s">
        <v>483</v>
      </c>
      <c r="FU198" s="123" t="s">
        <v>483</v>
      </c>
      <c r="FV198" s="123" t="s">
        <v>483</v>
      </c>
      <c r="FW198" s="123" t="s">
        <v>483</v>
      </c>
      <c r="FX198" s="123" t="s">
        <v>483</v>
      </c>
      <c r="FY198" s="123" t="s">
        <v>483</v>
      </c>
      <c r="FZ198" s="123" t="s">
        <v>483</v>
      </c>
      <c r="GA198" s="123" t="s">
        <v>483</v>
      </c>
      <c r="GB198" s="123" t="s">
        <v>483</v>
      </c>
      <c r="GC198" s="123" t="s">
        <v>483</v>
      </c>
      <c r="GD198" s="123" t="s">
        <v>483</v>
      </c>
      <c r="GE198" s="123" t="s">
        <v>483</v>
      </c>
      <c r="GF198" s="123" t="s">
        <v>483</v>
      </c>
      <c r="GG198" s="123" t="s">
        <v>483</v>
      </c>
      <c r="GH198" s="123" t="s">
        <v>483</v>
      </c>
      <c r="GI198" s="123" t="s">
        <v>483</v>
      </c>
      <c r="GJ198" s="123" t="s">
        <v>483</v>
      </c>
      <c r="GK198" s="123" t="s">
        <v>483</v>
      </c>
      <c r="GL198" s="123" t="s">
        <v>483</v>
      </c>
      <c r="GM198" s="123" t="s">
        <v>483</v>
      </c>
      <c r="GN198" s="123" t="s">
        <v>483</v>
      </c>
      <c r="GO198" s="123" t="s">
        <v>483</v>
      </c>
      <c r="GP198" s="123" t="s">
        <v>483</v>
      </c>
      <c r="GQ198" s="123" t="s">
        <v>483</v>
      </c>
      <c r="GR198" s="123" t="s">
        <v>483</v>
      </c>
      <c r="GS198" s="123" t="s">
        <v>483</v>
      </c>
      <c r="GT198" s="123" t="s">
        <v>483</v>
      </c>
      <c r="GU198" s="123" t="s">
        <v>483</v>
      </c>
      <c r="GV198" s="123" t="s">
        <v>483</v>
      </c>
      <c r="GW198" s="123" t="s">
        <v>483</v>
      </c>
      <c r="GX198" s="123" t="s">
        <v>483</v>
      </c>
      <c r="GY198" s="123" t="s">
        <v>483</v>
      </c>
      <c r="GZ198" s="123" t="s">
        <v>483</v>
      </c>
      <c r="HA198" s="123" t="s">
        <v>483</v>
      </c>
      <c r="HB198" s="123" t="s">
        <v>483</v>
      </c>
      <c r="HC198" s="123" t="s">
        <v>483</v>
      </c>
      <c r="HD198" s="123" t="s">
        <v>483</v>
      </c>
      <c r="HE198" s="123" t="s">
        <v>483</v>
      </c>
      <c r="HF198" s="123" t="s">
        <v>490</v>
      </c>
      <c r="HG198" s="123" t="s">
        <v>483</v>
      </c>
      <c r="HH198" s="123" t="s">
        <v>483</v>
      </c>
      <c r="HI198" s="123" t="s">
        <v>483</v>
      </c>
      <c r="HJ198" s="123" t="s">
        <v>483</v>
      </c>
      <c r="HK198" s="123" t="s">
        <v>490</v>
      </c>
      <c r="HL198" s="123" t="s">
        <v>490</v>
      </c>
      <c r="HM198" s="123" t="s">
        <v>483</v>
      </c>
      <c r="HN198" s="123" t="s">
        <v>483</v>
      </c>
      <c r="HO198" s="123" t="s">
        <v>483</v>
      </c>
      <c r="HP198" s="123" t="s">
        <v>483</v>
      </c>
      <c r="HQ198" s="123" t="s">
        <v>483</v>
      </c>
      <c r="HR198" s="123" t="s">
        <v>483</v>
      </c>
      <c r="HS198" s="123" t="s">
        <v>483</v>
      </c>
      <c r="HT198" s="123" t="s">
        <v>483</v>
      </c>
      <c r="HU198" s="123" t="s">
        <v>483</v>
      </c>
      <c r="HV198" s="123" t="s">
        <v>483</v>
      </c>
      <c r="HW198" s="123" t="s">
        <v>483</v>
      </c>
      <c r="HX198" s="123" t="s">
        <v>483</v>
      </c>
      <c r="HY198" s="123" t="s">
        <v>483</v>
      </c>
      <c r="HZ198" s="123" t="s">
        <v>483</v>
      </c>
      <c r="IA198" s="123" t="s">
        <v>483</v>
      </c>
      <c r="IB198" s="123" t="s">
        <v>483</v>
      </c>
      <c r="IC198" s="123" t="s">
        <v>483</v>
      </c>
      <c r="ID198" s="123" t="s">
        <v>483</v>
      </c>
      <c r="IE198" s="123" t="s">
        <v>490</v>
      </c>
      <c r="IF198" s="123" t="s">
        <v>490</v>
      </c>
      <c r="IG198" s="123" t="s">
        <v>490</v>
      </c>
      <c r="IH198" s="123" t="s">
        <v>490</v>
      </c>
      <c r="II198" s="123" t="s">
        <v>490</v>
      </c>
      <c r="IJ198" s="123" t="s">
        <v>490</v>
      </c>
      <c r="IK198" s="123" t="s">
        <v>483</v>
      </c>
      <c r="IL198" s="123" t="s">
        <v>483</v>
      </c>
      <c r="IM198" s="123" t="s">
        <v>483</v>
      </c>
      <c r="IN198" s="123">
        <v>3</v>
      </c>
      <c r="IO198" s="123"/>
      <c r="IP198" s="123">
        <v>1</v>
      </c>
      <c r="IQ198" s="123"/>
      <c r="IR198" s="123">
        <v>14</v>
      </c>
      <c r="IS198" s="123"/>
      <c r="IT198" s="123"/>
      <c r="IU198" s="123"/>
      <c r="IV198" s="123"/>
      <c r="IW198" s="123"/>
      <c r="IX198" s="123">
        <v>1</v>
      </c>
      <c r="IY198" s="123"/>
      <c r="IZ198" s="123">
        <v>1</v>
      </c>
      <c r="JA198" s="123"/>
      <c r="JB198" s="123"/>
      <c r="JC198" s="123"/>
      <c r="JD198" s="123">
        <v>2</v>
      </c>
      <c r="JE198" s="123"/>
      <c r="JF198" s="123">
        <v>1</v>
      </c>
      <c r="JG198" s="123"/>
      <c r="JH198" s="123">
        <v>1</v>
      </c>
      <c r="JI198" s="123"/>
      <c r="JJ198" s="123">
        <v>3</v>
      </c>
      <c r="JK198" s="123"/>
      <c r="JL198" s="123">
        <v>1</v>
      </c>
      <c r="JM198" s="123"/>
      <c r="JN198" s="123">
        <v>28</v>
      </c>
      <c r="JO198" s="123">
        <v>0</v>
      </c>
      <c r="JP198" s="123">
        <v>28</v>
      </c>
      <c r="JQ198" s="123">
        <v>6</v>
      </c>
      <c r="JR198" s="123"/>
      <c r="JS198" s="123" t="s">
        <v>483</v>
      </c>
      <c r="JT198" s="123" t="s">
        <v>483</v>
      </c>
      <c r="JU198" s="123" t="s">
        <v>483</v>
      </c>
      <c r="JV198" s="123" t="s">
        <v>483</v>
      </c>
      <c r="JW198" s="123" t="s">
        <v>483</v>
      </c>
      <c r="JX198" s="123" t="s">
        <v>483</v>
      </c>
      <c r="JY198" s="123" t="s">
        <v>483</v>
      </c>
      <c r="JZ198" s="123" t="s">
        <v>483</v>
      </c>
      <c r="KA198" s="123" t="s">
        <v>483</v>
      </c>
      <c r="KB198" s="123" t="s">
        <v>483</v>
      </c>
      <c r="KC198" s="123" t="s">
        <v>483</v>
      </c>
      <c r="KD198" s="123" t="s">
        <v>3080</v>
      </c>
      <c r="KE198" s="123" t="s">
        <v>3081</v>
      </c>
      <c r="KF198" s="123" t="s">
        <v>3082</v>
      </c>
      <c r="KG198" s="123" t="s">
        <v>680</v>
      </c>
      <c r="KH198" s="123" t="s">
        <v>500</v>
      </c>
      <c r="KI198" s="123">
        <v>1</v>
      </c>
      <c r="KJ198" s="123" t="s">
        <v>483</v>
      </c>
      <c r="KK198" s="123" t="s">
        <v>483</v>
      </c>
      <c r="KL198" s="123" t="s">
        <v>483</v>
      </c>
      <c r="KM198" s="123" t="s">
        <v>483</v>
      </c>
      <c r="KN198" s="123" t="s">
        <v>483</v>
      </c>
      <c r="KO198" s="123" t="s">
        <v>483</v>
      </c>
      <c r="KP198" s="123" t="s">
        <v>483</v>
      </c>
      <c r="KQ198" s="123" t="s">
        <v>483</v>
      </c>
      <c r="KR198" s="123" t="s">
        <v>483</v>
      </c>
      <c r="KS198" s="123" t="s">
        <v>483</v>
      </c>
      <c r="KT198" s="123" t="s">
        <v>483</v>
      </c>
      <c r="KU198" s="123" t="s">
        <v>483</v>
      </c>
      <c r="KV198" s="123" t="s">
        <v>483</v>
      </c>
      <c r="KW198" s="123" t="s">
        <v>490</v>
      </c>
      <c r="KX198" s="123" t="s">
        <v>490</v>
      </c>
      <c r="KY198" s="123" t="s">
        <v>483</v>
      </c>
      <c r="KZ198" s="123" t="s">
        <v>483</v>
      </c>
      <c r="LA198" s="123" t="s">
        <v>483</v>
      </c>
      <c r="LB198" s="123" t="s">
        <v>483</v>
      </c>
      <c r="LC198" s="123" t="s">
        <v>490</v>
      </c>
      <c r="LD198" s="123" t="s">
        <v>490</v>
      </c>
      <c r="LE198" s="123" t="s">
        <v>490</v>
      </c>
      <c r="LF198" s="123"/>
      <c r="LG198" s="123">
        <v>11</v>
      </c>
      <c r="LH198" s="123"/>
      <c r="LI198" s="123">
        <v>11</v>
      </c>
      <c r="LJ198" s="123">
        <v>4</v>
      </c>
      <c r="LK198" s="123">
        <v>6</v>
      </c>
      <c r="LL198" s="123">
        <v>5</v>
      </c>
      <c r="LM198" s="123">
        <v>4</v>
      </c>
      <c r="LN198" s="123" t="s">
        <v>483</v>
      </c>
      <c r="LO198" s="123" t="s">
        <v>483</v>
      </c>
      <c r="LP198" s="123" t="s">
        <v>483</v>
      </c>
      <c r="LQ198" s="123" t="s">
        <v>483</v>
      </c>
      <c r="LR198" s="123" t="s">
        <v>483</v>
      </c>
      <c r="LS198" s="123" t="s">
        <v>483</v>
      </c>
      <c r="LT198" s="123" t="s">
        <v>490</v>
      </c>
      <c r="LU198" s="123" t="s">
        <v>489</v>
      </c>
      <c r="LV198" s="123" t="s">
        <v>489</v>
      </c>
      <c r="LW198" s="123" t="s">
        <v>483</v>
      </c>
      <c r="LX198" s="123" t="s">
        <v>489</v>
      </c>
      <c r="LY198" s="123" t="s">
        <v>483</v>
      </c>
      <c r="LZ198" s="123" t="s">
        <v>483</v>
      </c>
      <c r="MA198" s="123" t="s">
        <v>483</v>
      </c>
      <c r="MB198" s="123" t="s">
        <v>483</v>
      </c>
      <c r="MC198" s="123" t="s">
        <v>483</v>
      </c>
      <c r="MD198" s="123" t="s">
        <v>483</v>
      </c>
      <c r="ME198" s="123" t="s">
        <v>483</v>
      </c>
      <c r="MF198" s="123" t="s">
        <v>483</v>
      </c>
      <c r="MG198" s="123" t="s">
        <v>483</v>
      </c>
      <c r="MH198" s="123" t="s">
        <v>483</v>
      </c>
      <c r="MI198" s="123" t="s">
        <v>489</v>
      </c>
      <c r="MJ198" s="123" t="s">
        <v>483</v>
      </c>
      <c r="MK198" s="123" t="s">
        <v>490</v>
      </c>
      <c r="ML198" s="123" t="s">
        <v>490</v>
      </c>
      <c r="MM198" s="123" t="s">
        <v>490</v>
      </c>
      <c r="MN198" s="123" t="s">
        <v>490</v>
      </c>
      <c r="MO198" s="123" t="s">
        <v>490</v>
      </c>
      <c r="MP198" s="123" t="s">
        <v>490</v>
      </c>
      <c r="MQ198" s="123" t="s">
        <v>490</v>
      </c>
      <c r="MR198" s="123" t="s">
        <v>490</v>
      </c>
      <c r="MS198" s="123" t="s">
        <v>490</v>
      </c>
      <c r="MT198" s="123" t="s">
        <v>490</v>
      </c>
      <c r="MU198" s="123" t="s">
        <v>490</v>
      </c>
      <c r="MV198" s="123" t="s">
        <v>490</v>
      </c>
      <c r="MW198" s="123" t="s">
        <v>490</v>
      </c>
      <c r="MX198" s="123" t="s">
        <v>490</v>
      </c>
      <c r="MY198" s="123" t="s">
        <v>490</v>
      </c>
      <c r="MZ198" s="123" t="s">
        <v>483</v>
      </c>
      <c r="NA198" s="123" t="s">
        <v>483</v>
      </c>
      <c r="NB198" s="123" t="s">
        <v>483</v>
      </c>
      <c r="NC198" s="123" t="s">
        <v>483</v>
      </c>
      <c r="ND198" s="123" t="s">
        <v>483</v>
      </c>
      <c r="NE198" s="123" t="s">
        <v>483</v>
      </c>
      <c r="NF198" s="123" t="s">
        <v>483</v>
      </c>
      <c r="NG198" s="123" t="s">
        <v>483</v>
      </c>
      <c r="NH198" s="123" t="s">
        <v>483</v>
      </c>
      <c r="NI198" s="123" t="s">
        <v>483</v>
      </c>
      <c r="NJ198" s="123" t="s">
        <v>483</v>
      </c>
      <c r="NK198" s="123" t="s">
        <v>483</v>
      </c>
      <c r="NL198" s="123" t="s">
        <v>483</v>
      </c>
      <c r="NM198" s="123" t="s">
        <v>483</v>
      </c>
      <c r="NN198" s="123" t="s">
        <v>483</v>
      </c>
      <c r="NO198" s="123" t="s">
        <v>483</v>
      </c>
      <c r="NP198" s="123" t="s">
        <v>483</v>
      </c>
      <c r="NQ198" s="123" t="s">
        <v>483</v>
      </c>
      <c r="NR198" s="123" t="s">
        <v>483</v>
      </c>
      <c r="NS198" s="123" t="s">
        <v>483</v>
      </c>
      <c r="NT198" s="123" t="s">
        <v>483</v>
      </c>
      <c r="NU198" s="123" t="s">
        <v>483</v>
      </c>
      <c r="NV198" s="123" t="s">
        <v>483</v>
      </c>
      <c r="NW198" s="123" t="s">
        <v>483</v>
      </c>
      <c r="NX198" s="123" t="s">
        <v>483</v>
      </c>
      <c r="NY198" s="123" t="s">
        <v>483</v>
      </c>
      <c r="NZ198" s="123" t="s">
        <v>483</v>
      </c>
      <c r="OA198" s="123" t="s">
        <v>483</v>
      </c>
      <c r="OB198" s="123" t="s">
        <v>483</v>
      </c>
      <c r="OC198" s="123" t="s">
        <v>483</v>
      </c>
      <c r="OD198" s="123" t="s">
        <v>483</v>
      </c>
      <c r="OE198" s="123" t="s">
        <v>483</v>
      </c>
      <c r="OF198" s="123" t="s">
        <v>483</v>
      </c>
      <c r="OG198" s="123" t="s">
        <v>483</v>
      </c>
      <c r="OH198" s="123" t="s">
        <v>483</v>
      </c>
      <c r="OI198" s="123" t="s">
        <v>483</v>
      </c>
      <c r="OJ198" s="123" t="s">
        <v>483</v>
      </c>
      <c r="OK198" s="123" t="s">
        <v>483</v>
      </c>
      <c r="OL198" s="123" t="s">
        <v>483</v>
      </c>
      <c r="OM198" s="123" t="s">
        <v>483</v>
      </c>
      <c r="ON198" s="123" t="s">
        <v>483</v>
      </c>
      <c r="OO198" s="123" t="s">
        <v>483</v>
      </c>
      <c r="OP198" s="123" t="s">
        <v>483</v>
      </c>
      <c r="OQ198" s="123" t="s">
        <v>483</v>
      </c>
      <c r="OR198" s="123" t="s">
        <v>483</v>
      </c>
      <c r="OS198" s="123" t="s">
        <v>483</v>
      </c>
      <c r="OT198" s="123" t="s">
        <v>483</v>
      </c>
      <c r="OU198" s="123" t="s">
        <v>483</v>
      </c>
      <c r="OV198" s="123" t="s">
        <v>483</v>
      </c>
      <c r="OW198" s="123" t="s">
        <v>575</v>
      </c>
      <c r="OX198" s="123" t="s">
        <v>483</v>
      </c>
      <c r="OY198" s="123" t="s">
        <v>483</v>
      </c>
      <c r="OZ198" s="123" t="s">
        <v>483</v>
      </c>
      <c r="PA198" s="123" t="s">
        <v>483</v>
      </c>
      <c r="PB198" s="123" t="s">
        <v>483</v>
      </c>
      <c r="PC198" s="123" t="s">
        <v>483</v>
      </c>
      <c r="PD198" s="123" t="s">
        <v>483</v>
      </c>
      <c r="PE198" s="123" t="s">
        <v>483</v>
      </c>
      <c r="PF198" s="123" t="s">
        <v>483</v>
      </c>
      <c r="PG198" s="123" t="s">
        <v>483</v>
      </c>
      <c r="PH198" s="123" t="s">
        <v>483</v>
      </c>
      <c r="PI198" s="123" t="s">
        <v>483</v>
      </c>
      <c r="PJ198" s="123" t="s">
        <v>483</v>
      </c>
      <c r="PK198" s="123" t="s">
        <v>483</v>
      </c>
      <c r="PL198" s="123" t="s">
        <v>483</v>
      </c>
      <c r="PM198" s="123" t="s">
        <v>483</v>
      </c>
      <c r="PN198" s="123" t="s">
        <v>483</v>
      </c>
      <c r="PO198" s="123" t="s">
        <v>483</v>
      </c>
      <c r="PP198" s="123" t="s">
        <v>483</v>
      </c>
      <c r="PQ198" s="123" t="s">
        <v>483</v>
      </c>
      <c r="PR198" s="123" t="s">
        <v>483</v>
      </c>
      <c r="PS198" s="123" t="s">
        <v>483</v>
      </c>
      <c r="PT198" s="123" t="s">
        <v>483</v>
      </c>
      <c r="PU198" s="123" t="s">
        <v>574</v>
      </c>
      <c r="PV198" s="123" t="s">
        <v>574</v>
      </c>
      <c r="PW198" s="123" t="s">
        <v>574</v>
      </c>
      <c r="PX198" s="123" t="s">
        <v>574</v>
      </c>
      <c r="PY198" s="123" t="s">
        <v>574</v>
      </c>
      <c r="PZ198" s="123" t="s">
        <v>483</v>
      </c>
      <c r="QA198" s="123" t="s">
        <v>616</v>
      </c>
      <c r="QB198" s="123" t="s">
        <v>483</v>
      </c>
      <c r="QC198" s="123" t="s">
        <v>572</v>
      </c>
      <c r="QD198" s="123" t="s">
        <v>490</v>
      </c>
      <c r="QE198" s="123" t="s">
        <v>3083</v>
      </c>
      <c r="QF198" s="123"/>
      <c r="QG198" s="123"/>
      <c r="QH198" s="123" t="s">
        <v>483</v>
      </c>
      <c r="QI198" s="123" t="s">
        <v>483</v>
      </c>
      <c r="QJ198" s="123" t="s">
        <v>483</v>
      </c>
      <c r="QK198" s="123"/>
      <c r="QL198" s="123" t="s">
        <v>489</v>
      </c>
      <c r="QM198" s="123" t="s">
        <v>483</v>
      </c>
      <c r="QN198" s="123" t="s">
        <v>483</v>
      </c>
      <c r="QO198" s="123" t="s">
        <v>483</v>
      </c>
      <c r="QP198" s="123" t="s">
        <v>483</v>
      </c>
      <c r="QQ198" s="123">
        <v>2</v>
      </c>
      <c r="QR198" s="123">
        <v>40</v>
      </c>
      <c r="QS198" s="123">
        <v>30</v>
      </c>
      <c r="QT198" s="123"/>
      <c r="QU198" s="90" t="s">
        <v>4482</v>
      </c>
      <c r="QV198" s="90" t="s">
        <v>4960</v>
      </c>
      <c r="QW198" s="125" t="s">
        <v>4969</v>
      </c>
      <c r="QX198" s="79" t="s">
        <v>483</v>
      </c>
      <c r="QY198" s="80" t="s">
        <v>483</v>
      </c>
      <c r="QZ198" s="79" t="s">
        <v>483</v>
      </c>
      <c r="RA198" s="52" t="s">
        <v>4558</v>
      </c>
      <c r="RB198" s="79">
        <v>33</v>
      </c>
      <c r="RC198" s="79">
        <v>9</v>
      </c>
      <c r="RD198" s="79">
        <v>24</v>
      </c>
      <c r="RE198" s="132">
        <v>29</v>
      </c>
      <c r="RF198" s="132">
        <v>8</v>
      </c>
      <c r="RG198" s="132">
        <v>21</v>
      </c>
      <c r="RH198" s="175">
        <v>28</v>
      </c>
      <c r="RI198" s="175">
        <v>9</v>
      </c>
      <c r="RJ198" s="175">
        <v>19</v>
      </c>
      <c r="RK198" s="80">
        <v>29</v>
      </c>
      <c r="RL198" s="80">
        <v>8</v>
      </c>
      <c r="RM198" s="80">
        <v>21</v>
      </c>
      <c r="RN198" s="132">
        <v>13</v>
      </c>
      <c r="RO198" s="175">
        <v>21</v>
      </c>
      <c r="RP198" s="80" t="s">
        <v>483</v>
      </c>
      <c r="RQ198" s="52" t="s">
        <v>4604</v>
      </c>
      <c r="RR198" s="80" t="s">
        <v>483</v>
      </c>
      <c r="RS198" s="80">
        <v>0</v>
      </c>
      <c r="RT198" s="175">
        <v>0</v>
      </c>
      <c r="RU198" s="175">
        <v>0</v>
      </c>
      <c r="RV198" s="80">
        <v>0</v>
      </c>
      <c r="RW198" s="175">
        <v>0</v>
      </c>
      <c r="RX198" s="175">
        <v>0</v>
      </c>
      <c r="RY198" s="219" t="s">
        <v>483</v>
      </c>
      <c r="RZ198" s="219" t="s">
        <v>6134</v>
      </c>
      <c r="SA198" s="184" t="s">
        <v>6879</v>
      </c>
      <c r="SB198" s="90" t="s">
        <v>4781</v>
      </c>
      <c r="SC198" s="90" t="s">
        <v>4781</v>
      </c>
      <c r="SD198" s="224" t="s">
        <v>6880</v>
      </c>
      <c r="SE198" s="123"/>
      <c r="SF198" s="114"/>
      <c r="SG198" s="114"/>
      <c r="SH198" s="114"/>
      <c r="SI198" s="114"/>
      <c r="SJ198" s="114"/>
      <c r="SK198" s="114"/>
      <c r="SL198" s="114"/>
      <c r="SM198" s="114"/>
      <c r="SN198" s="242"/>
      <c r="SO198" s="114"/>
      <c r="SQ198" s="123"/>
      <c r="SR198" s="123"/>
      <c r="ST198" s="176" t="s">
        <v>489</v>
      </c>
      <c r="SV198" s="236" t="s">
        <v>4484</v>
      </c>
    </row>
    <row r="199" spans="1:516" s="98" customFormat="1" ht="84.75" customHeight="1" x14ac:dyDescent="0.25">
      <c r="A199" s="123" t="s">
        <v>3107</v>
      </c>
      <c r="B199" s="93">
        <v>339</v>
      </c>
      <c r="C199" s="123">
        <v>2019</v>
      </c>
      <c r="D199" s="94" t="s">
        <v>4074</v>
      </c>
      <c r="E199" s="123">
        <v>11</v>
      </c>
      <c r="F199" s="123" t="s">
        <v>598</v>
      </c>
      <c r="G199" s="114" t="s">
        <v>3108</v>
      </c>
      <c r="H199" s="123"/>
      <c r="I199" s="123" t="s">
        <v>3020</v>
      </c>
      <c r="J199" s="123" t="s">
        <v>3021</v>
      </c>
      <c r="K199" s="123" t="s">
        <v>657</v>
      </c>
      <c r="L199" s="123" t="s">
        <v>2412</v>
      </c>
      <c r="M199" s="123">
        <v>709</v>
      </c>
      <c r="N199" s="123"/>
      <c r="O199" s="123" t="s">
        <v>608</v>
      </c>
      <c r="P199" s="123" t="s">
        <v>3109</v>
      </c>
      <c r="Q199" s="123">
        <v>3781159895</v>
      </c>
      <c r="R199" s="95" t="s">
        <v>3110</v>
      </c>
      <c r="S199" s="97">
        <v>47600</v>
      </c>
      <c r="T199" s="97" t="s">
        <v>631</v>
      </c>
      <c r="U199" s="97" t="s">
        <v>3111</v>
      </c>
      <c r="V199" s="97" t="s">
        <v>3112</v>
      </c>
      <c r="W199" s="97" t="s">
        <v>586</v>
      </c>
      <c r="X199" s="183">
        <v>3781159895</v>
      </c>
      <c r="Y199" s="95" t="s">
        <v>3110</v>
      </c>
      <c r="Z199" s="123">
        <v>14</v>
      </c>
      <c r="AA199" s="123">
        <v>0</v>
      </c>
      <c r="AB199" s="123">
        <v>14</v>
      </c>
      <c r="AC199" s="123">
        <v>0</v>
      </c>
      <c r="AD199" s="123">
        <v>14</v>
      </c>
      <c r="AE199" s="123">
        <v>0</v>
      </c>
      <c r="AF199" s="123">
        <v>14</v>
      </c>
      <c r="AG199" s="123">
        <v>0</v>
      </c>
      <c r="AH199" s="123">
        <v>0</v>
      </c>
      <c r="AI199" s="123">
        <v>28</v>
      </c>
      <c r="AJ199" s="123">
        <v>0</v>
      </c>
      <c r="AK199" s="123">
        <v>28</v>
      </c>
      <c r="AL199" s="123">
        <v>28</v>
      </c>
      <c r="AM199" s="123">
        <v>80</v>
      </c>
      <c r="AN199" s="123">
        <v>95</v>
      </c>
      <c r="AO199" s="123">
        <v>60</v>
      </c>
      <c r="AP199" s="123">
        <v>10</v>
      </c>
      <c r="AQ199" s="123">
        <v>4</v>
      </c>
      <c r="AR199" s="123">
        <v>0</v>
      </c>
      <c r="AS199" s="123">
        <v>4</v>
      </c>
      <c r="AT199" s="123" t="s">
        <v>483</v>
      </c>
      <c r="AU199" s="123" t="s">
        <v>483</v>
      </c>
      <c r="AV199" s="123" t="s">
        <v>782</v>
      </c>
      <c r="AW199" s="123">
        <v>65</v>
      </c>
      <c r="AX199" s="123" t="s">
        <v>637</v>
      </c>
      <c r="AY199" s="123" t="s">
        <v>483</v>
      </c>
      <c r="AZ199" s="123" t="s">
        <v>483</v>
      </c>
      <c r="BA199" s="123" t="s">
        <v>483</v>
      </c>
      <c r="BB199" s="123" t="s">
        <v>483</v>
      </c>
      <c r="BC199" s="123" t="s">
        <v>483</v>
      </c>
      <c r="BD199" s="123" t="s">
        <v>572</v>
      </c>
      <c r="BE199" s="123" t="s">
        <v>490</v>
      </c>
      <c r="BF199" s="123" t="s">
        <v>490</v>
      </c>
      <c r="BG199" s="123" t="s">
        <v>490</v>
      </c>
      <c r="BH199" s="123" t="s">
        <v>490</v>
      </c>
      <c r="BI199" s="123" t="s">
        <v>483</v>
      </c>
      <c r="BJ199" s="123" t="s">
        <v>490</v>
      </c>
      <c r="BK199" s="123" t="s">
        <v>490</v>
      </c>
      <c r="BL199" s="123" t="s">
        <v>490</v>
      </c>
      <c r="BM199" s="123" t="s">
        <v>483</v>
      </c>
      <c r="BN199" s="123" t="s">
        <v>483</v>
      </c>
      <c r="BO199" s="123" t="s">
        <v>483</v>
      </c>
      <c r="BP199" s="123" t="s">
        <v>483</v>
      </c>
      <c r="BQ199" s="123" t="s">
        <v>483</v>
      </c>
      <c r="BR199" s="123" t="s">
        <v>483</v>
      </c>
      <c r="BS199" s="123" t="s">
        <v>483</v>
      </c>
      <c r="BT199" s="123" t="s">
        <v>483</v>
      </c>
      <c r="BU199" s="123" t="s">
        <v>483</v>
      </c>
      <c r="BV199" s="123" t="s">
        <v>490</v>
      </c>
      <c r="BW199" s="123" t="s">
        <v>490</v>
      </c>
      <c r="BX199" s="123" t="s">
        <v>490</v>
      </c>
      <c r="BY199" s="123" t="s">
        <v>490</v>
      </c>
      <c r="BZ199" s="123" t="s">
        <v>483</v>
      </c>
      <c r="CA199" s="123" t="s">
        <v>483</v>
      </c>
      <c r="CB199" s="123" t="s">
        <v>483</v>
      </c>
      <c r="CC199" s="123" t="s">
        <v>483</v>
      </c>
      <c r="CD199" s="123" t="s">
        <v>490</v>
      </c>
      <c r="CE199" s="123" t="s">
        <v>483</v>
      </c>
      <c r="CF199" s="123"/>
      <c r="CG199" s="123" t="s">
        <v>483</v>
      </c>
      <c r="CH199" s="123" t="s">
        <v>483</v>
      </c>
      <c r="CI199" s="123" t="s">
        <v>483</v>
      </c>
      <c r="CJ199" s="123" t="s">
        <v>483</v>
      </c>
      <c r="CK199" s="123" t="s">
        <v>483</v>
      </c>
      <c r="CL199" s="123" t="s">
        <v>483</v>
      </c>
      <c r="CM199" s="123" t="s">
        <v>483</v>
      </c>
      <c r="CN199" s="123" t="s">
        <v>483</v>
      </c>
      <c r="CO199" s="123" t="s">
        <v>483</v>
      </c>
      <c r="CP199" s="123" t="s">
        <v>483</v>
      </c>
      <c r="CQ199" s="123" t="s">
        <v>483</v>
      </c>
      <c r="CR199" s="123" t="s">
        <v>483</v>
      </c>
      <c r="CS199" s="123" t="s">
        <v>483</v>
      </c>
      <c r="CT199" s="123" t="s">
        <v>483</v>
      </c>
      <c r="CU199" s="123" t="s">
        <v>483</v>
      </c>
      <c r="CV199" s="123" t="s">
        <v>483</v>
      </c>
      <c r="CW199" s="123" t="s">
        <v>483</v>
      </c>
      <c r="CX199" s="123" t="s">
        <v>483</v>
      </c>
      <c r="CY199" s="123" t="s">
        <v>483</v>
      </c>
      <c r="CZ199" s="123" t="s">
        <v>483</v>
      </c>
      <c r="DA199" s="123" t="s">
        <v>483</v>
      </c>
      <c r="DB199" s="123" t="s">
        <v>483</v>
      </c>
      <c r="DC199" s="123" t="s">
        <v>483</v>
      </c>
      <c r="DD199" s="123" t="s">
        <v>483</v>
      </c>
      <c r="DE199" s="123" t="s">
        <v>483</v>
      </c>
      <c r="DF199" s="123" t="s">
        <v>483</v>
      </c>
      <c r="DG199" s="123" t="s">
        <v>483</v>
      </c>
      <c r="DH199" s="123" t="s">
        <v>483</v>
      </c>
      <c r="DI199" s="123" t="s">
        <v>483</v>
      </c>
      <c r="DJ199" s="123" t="s">
        <v>483</v>
      </c>
      <c r="DK199" s="123" t="s">
        <v>483</v>
      </c>
      <c r="DL199" s="123" t="s">
        <v>483</v>
      </c>
      <c r="DM199" s="123" t="s">
        <v>581</v>
      </c>
      <c r="DN199" s="123" t="s">
        <v>489</v>
      </c>
      <c r="DO199" s="123" t="s">
        <v>490</v>
      </c>
      <c r="DP199" s="123" t="s">
        <v>483</v>
      </c>
      <c r="DQ199" s="123" t="s">
        <v>490</v>
      </c>
      <c r="DR199" s="123" t="s">
        <v>490</v>
      </c>
      <c r="DS199" s="123" t="s">
        <v>490</v>
      </c>
      <c r="DT199" s="123" t="s">
        <v>483</v>
      </c>
      <c r="DU199" s="123" t="s">
        <v>490</v>
      </c>
      <c r="DV199" s="123" t="s">
        <v>490</v>
      </c>
      <c r="DW199" s="123" t="s">
        <v>490</v>
      </c>
      <c r="DX199" s="123" t="s">
        <v>490</v>
      </c>
      <c r="DY199" s="123" t="s">
        <v>490</v>
      </c>
      <c r="DZ199" s="123" t="s">
        <v>490</v>
      </c>
      <c r="EA199" s="123" t="s">
        <v>490</v>
      </c>
      <c r="EB199" s="123" t="s">
        <v>490</v>
      </c>
      <c r="EC199" s="123" t="s">
        <v>490</v>
      </c>
      <c r="ED199" s="123" t="s">
        <v>490</v>
      </c>
      <c r="EE199" s="123">
        <v>2</v>
      </c>
      <c r="EF199" s="123">
        <v>8</v>
      </c>
      <c r="EG199" s="123">
        <v>8</v>
      </c>
      <c r="EH199" s="123" t="s">
        <v>483</v>
      </c>
      <c r="EI199" s="123" t="s">
        <v>483</v>
      </c>
      <c r="EJ199" s="123" t="s">
        <v>483</v>
      </c>
      <c r="EK199" s="123" t="s">
        <v>490</v>
      </c>
      <c r="EL199" s="123" t="s">
        <v>483</v>
      </c>
      <c r="EM199" s="123" t="s">
        <v>490</v>
      </c>
      <c r="EN199" s="123" t="s">
        <v>490</v>
      </c>
      <c r="EO199" s="123" t="s">
        <v>490</v>
      </c>
      <c r="EP199" s="123" t="s">
        <v>483</v>
      </c>
      <c r="EQ199" s="123" t="s">
        <v>490</v>
      </c>
      <c r="ER199" s="123" t="s">
        <v>490</v>
      </c>
      <c r="ES199" s="123" t="s">
        <v>490</v>
      </c>
      <c r="ET199" s="123" t="s">
        <v>490</v>
      </c>
      <c r="EU199" s="123" t="s">
        <v>490</v>
      </c>
      <c r="EV199" s="123" t="s">
        <v>490</v>
      </c>
      <c r="EW199" s="123" t="s">
        <v>490</v>
      </c>
      <c r="EX199" s="123" t="s">
        <v>490</v>
      </c>
      <c r="EY199" s="123" t="s">
        <v>490</v>
      </c>
      <c r="EZ199" s="123" t="s">
        <v>490</v>
      </c>
      <c r="FA199" s="123" t="s">
        <v>490</v>
      </c>
      <c r="FB199" s="123" t="s">
        <v>490</v>
      </c>
      <c r="FC199" s="123" t="s">
        <v>490</v>
      </c>
      <c r="FD199" s="123" t="s">
        <v>490</v>
      </c>
      <c r="FE199" s="123" t="s">
        <v>490</v>
      </c>
      <c r="FF199" s="123" t="s">
        <v>490</v>
      </c>
      <c r="FG199" s="123" t="s">
        <v>490</v>
      </c>
      <c r="FH199" s="123" t="s">
        <v>490</v>
      </c>
      <c r="FI199" s="123" t="s">
        <v>490</v>
      </c>
      <c r="FJ199" s="123" t="s">
        <v>490</v>
      </c>
      <c r="FK199" s="123" t="s">
        <v>483</v>
      </c>
      <c r="FL199" s="123" t="s">
        <v>489</v>
      </c>
      <c r="FM199" s="123" t="s">
        <v>490</v>
      </c>
      <c r="FN199" s="123" t="s">
        <v>490</v>
      </c>
      <c r="FO199" s="123" t="s">
        <v>490</v>
      </c>
      <c r="FP199" s="123" t="s">
        <v>490</v>
      </c>
      <c r="FQ199" s="123" t="s">
        <v>490</v>
      </c>
      <c r="FR199" s="123" t="s">
        <v>490</v>
      </c>
      <c r="FS199" s="123" t="s">
        <v>490</v>
      </c>
      <c r="FT199" s="123" t="s">
        <v>490</v>
      </c>
      <c r="FU199" s="123" t="s">
        <v>490</v>
      </c>
      <c r="FV199" s="123" t="s">
        <v>490</v>
      </c>
      <c r="FW199" s="123" t="s">
        <v>483</v>
      </c>
      <c r="FX199" s="123" t="s">
        <v>483</v>
      </c>
      <c r="FY199" s="123" t="s">
        <v>483</v>
      </c>
      <c r="FZ199" s="123" t="s">
        <v>483</v>
      </c>
      <c r="GA199" s="123" t="s">
        <v>483</v>
      </c>
      <c r="GB199" s="123" t="s">
        <v>483</v>
      </c>
      <c r="GC199" s="123" t="s">
        <v>483</v>
      </c>
      <c r="GD199" s="123" t="s">
        <v>483</v>
      </c>
      <c r="GE199" s="123" t="s">
        <v>483</v>
      </c>
      <c r="GF199" s="123" t="s">
        <v>483</v>
      </c>
      <c r="GG199" s="123" t="s">
        <v>483</v>
      </c>
      <c r="GH199" s="123" t="s">
        <v>483</v>
      </c>
      <c r="GI199" s="123" t="s">
        <v>483</v>
      </c>
      <c r="GJ199" s="123" t="s">
        <v>483</v>
      </c>
      <c r="GK199" s="123" t="s">
        <v>490</v>
      </c>
      <c r="GL199" s="123" t="s">
        <v>483</v>
      </c>
      <c r="GM199" s="123" t="s">
        <v>483</v>
      </c>
      <c r="GN199" s="123" t="s">
        <v>483</v>
      </c>
      <c r="GO199" s="123" t="s">
        <v>483</v>
      </c>
      <c r="GP199" s="123" t="s">
        <v>490</v>
      </c>
      <c r="GQ199" s="123" t="s">
        <v>489</v>
      </c>
      <c r="GR199" s="123" t="s">
        <v>490</v>
      </c>
      <c r="GS199" s="123" t="s">
        <v>490</v>
      </c>
      <c r="GT199" s="123" t="s">
        <v>490</v>
      </c>
      <c r="GU199" s="123" t="s">
        <v>490</v>
      </c>
      <c r="GV199" s="123" t="s">
        <v>490</v>
      </c>
      <c r="GW199" s="123" t="s">
        <v>490</v>
      </c>
      <c r="GX199" s="123" t="s">
        <v>490</v>
      </c>
      <c r="GY199" s="123" t="s">
        <v>483</v>
      </c>
      <c r="GZ199" s="123" t="s">
        <v>483</v>
      </c>
      <c r="HA199" s="123" t="s">
        <v>483</v>
      </c>
      <c r="HB199" s="123" t="s">
        <v>483</v>
      </c>
      <c r="HC199" s="123" t="s">
        <v>483</v>
      </c>
      <c r="HD199" s="123" t="s">
        <v>483</v>
      </c>
      <c r="HE199" s="123" t="s">
        <v>483</v>
      </c>
      <c r="HF199" s="123" t="s">
        <v>490</v>
      </c>
      <c r="HG199" s="123" t="s">
        <v>490</v>
      </c>
      <c r="HH199" s="123" t="s">
        <v>490</v>
      </c>
      <c r="HI199" s="123" t="s">
        <v>490</v>
      </c>
      <c r="HJ199" s="123" t="s">
        <v>490</v>
      </c>
      <c r="HK199" s="123" t="s">
        <v>490</v>
      </c>
      <c r="HL199" s="123" t="s">
        <v>490</v>
      </c>
      <c r="HM199" s="123" t="s">
        <v>490</v>
      </c>
      <c r="HN199" s="123" t="s">
        <v>490</v>
      </c>
      <c r="HO199" s="123" t="s">
        <v>490</v>
      </c>
      <c r="HP199" s="123" t="s">
        <v>483</v>
      </c>
      <c r="HQ199" s="123" t="s">
        <v>490</v>
      </c>
      <c r="HR199" s="123" t="s">
        <v>490</v>
      </c>
      <c r="HS199" s="123" t="s">
        <v>490</v>
      </c>
      <c r="HT199" s="123" t="s">
        <v>490</v>
      </c>
      <c r="HU199" s="123" t="s">
        <v>490</v>
      </c>
      <c r="HV199" s="123" t="s">
        <v>483</v>
      </c>
      <c r="HW199" s="123" t="s">
        <v>483</v>
      </c>
      <c r="HX199" s="123" t="s">
        <v>483</v>
      </c>
      <c r="HY199" s="123" t="s">
        <v>483</v>
      </c>
      <c r="HZ199" s="123" t="s">
        <v>483</v>
      </c>
      <c r="IA199" s="123" t="s">
        <v>483</v>
      </c>
      <c r="IB199" s="123" t="s">
        <v>483</v>
      </c>
      <c r="IC199" s="123" t="s">
        <v>483</v>
      </c>
      <c r="ID199" s="123" t="s">
        <v>483</v>
      </c>
      <c r="IE199" s="123" t="s">
        <v>483</v>
      </c>
      <c r="IF199" s="123" t="s">
        <v>490</v>
      </c>
      <c r="IG199" s="123" t="s">
        <v>490</v>
      </c>
      <c r="IH199" s="123" t="s">
        <v>490</v>
      </c>
      <c r="II199" s="123" t="s">
        <v>490</v>
      </c>
      <c r="IJ199" s="123" t="s">
        <v>490</v>
      </c>
      <c r="IK199" s="123" t="s">
        <v>483</v>
      </c>
      <c r="IL199" s="123" t="s">
        <v>483</v>
      </c>
      <c r="IM199" s="123" t="s">
        <v>483</v>
      </c>
      <c r="IN199" s="123">
        <v>1</v>
      </c>
      <c r="IO199" s="123"/>
      <c r="IP199" s="123"/>
      <c r="IQ199" s="123">
        <v>1</v>
      </c>
      <c r="IR199" s="123">
        <v>2</v>
      </c>
      <c r="IS199" s="123"/>
      <c r="IT199" s="123"/>
      <c r="IU199" s="123"/>
      <c r="IV199" s="123">
        <v>2</v>
      </c>
      <c r="IW199" s="123"/>
      <c r="IX199" s="123"/>
      <c r="IY199" s="123">
        <v>1</v>
      </c>
      <c r="IZ199" s="123"/>
      <c r="JA199" s="123"/>
      <c r="JB199" s="123"/>
      <c r="JC199" s="123"/>
      <c r="JD199" s="123"/>
      <c r="JE199" s="123"/>
      <c r="JF199" s="123"/>
      <c r="JG199" s="123"/>
      <c r="JH199" s="123">
        <v>1</v>
      </c>
      <c r="JI199" s="123"/>
      <c r="JJ199" s="123">
        <v>3</v>
      </c>
      <c r="JK199" s="123"/>
      <c r="JL199" s="123">
        <v>2</v>
      </c>
      <c r="JM199" s="123"/>
      <c r="JN199" s="123">
        <v>11</v>
      </c>
      <c r="JO199" s="123">
        <v>2</v>
      </c>
      <c r="JP199" s="123">
        <v>13</v>
      </c>
      <c r="JQ199" s="123">
        <v>8</v>
      </c>
      <c r="JR199" s="123"/>
      <c r="JS199" s="123" t="s">
        <v>483</v>
      </c>
      <c r="JT199" s="123" t="s">
        <v>483</v>
      </c>
      <c r="JU199" s="123" t="s">
        <v>483</v>
      </c>
      <c r="JV199" s="123" t="s">
        <v>483</v>
      </c>
      <c r="JW199" s="123" t="s">
        <v>483</v>
      </c>
      <c r="JX199" s="123" t="s">
        <v>483</v>
      </c>
      <c r="JY199" s="123" t="s">
        <v>483</v>
      </c>
      <c r="JZ199" s="123" t="s">
        <v>483</v>
      </c>
      <c r="KA199" s="123" t="s">
        <v>483</v>
      </c>
      <c r="KB199" s="123" t="s">
        <v>483</v>
      </c>
      <c r="KC199" s="123" t="s">
        <v>483</v>
      </c>
      <c r="KD199" s="123" t="s">
        <v>3113</v>
      </c>
      <c r="KE199" s="123" t="s">
        <v>3114</v>
      </c>
      <c r="KF199" s="123"/>
      <c r="KG199" s="123" t="s">
        <v>622</v>
      </c>
      <c r="KH199" s="123" t="s">
        <v>485</v>
      </c>
      <c r="KI199" s="123">
        <v>2</v>
      </c>
      <c r="KJ199" s="123" t="s">
        <v>483</v>
      </c>
      <c r="KK199" s="123" t="s">
        <v>483</v>
      </c>
      <c r="KL199" s="123" t="s">
        <v>483</v>
      </c>
      <c r="KM199" s="123" t="s">
        <v>483</v>
      </c>
      <c r="KN199" s="123" t="s">
        <v>483</v>
      </c>
      <c r="KO199" s="123" t="s">
        <v>483</v>
      </c>
      <c r="KP199" s="123" t="s">
        <v>483</v>
      </c>
      <c r="KQ199" s="123" t="s">
        <v>483</v>
      </c>
      <c r="KR199" s="123" t="s">
        <v>483</v>
      </c>
      <c r="KS199" s="123" t="s">
        <v>483</v>
      </c>
      <c r="KT199" s="123" t="s">
        <v>483</v>
      </c>
      <c r="KU199" s="123" t="s">
        <v>483</v>
      </c>
      <c r="KV199" s="123" t="s">
        <v>483</v>
      </c>
      <c r="KW199" s="123" t="s">
        <v>483</v>
      </c>
      <c r="KX199" s="123" t="s">
        <v>483</v>
      </c>
      <c r="KY199" s="123" t="s">
        <v>483</v>
      </c>
      <c r="KZ199" s="123" t="s">
        <v>483</v>
      </c>
      <c r="LA199" s="123" t="s">
        <v>483</v>
      </c>
      <c r="LB199" s="123" t="s">
        <v>483</v>
      </c>
      <c r="LC199" s="123" t="s">
        <v>483</v>
      </c>
      <c r="LD199" s="123" t="s">
        <v>483</v>
      </c>
      <c r="LE199" s="123" t="s">
        <v>490</v>
      </c>
      <c r="LF199" s="123">
        <v>40</v>
      </c>
      <c r="LG199" s="123">
        <v>0</v>
      </c>
      <c r="LH199" s="123">
        <v>0</v>
      </c>
      <c r="LI199" s="123">
        <v>40</v>
      </c>
      <c r="LJ199" s="123">
        <v>40</v>
      </c>
      <c r="LK199" s="123">
        <v>40</v>
      </c>
      <c r="LL199" s="123">
        <v>40</v>
      </c>
      <c r="LM199" s="123">
        <v>40</v>
      </c>
      <c r="LN199" s="123" t="s">
        <v>483</v>
      </c>
      <c r="LO199" s="123" t="s">
        <v>483</v>
      </c>
      <c r="LP199" s="123" t="s">
        <v>483</v>
      </c>
      <c r="LQ199" s="123" t="s">
        <v>483</v>
      </c>
      <c r="LR199" s="123" t="s">
        <v>483</v>
      </c>
      <c r="LS199" s="123" t="s">
        <v>483</v>
      </c>
      <c r="LT199" s="123" t="s">
        <v>483</v>
      </c>
      <c r="LU199" s="123" t="s">
        <v>483</v>
      </c>
      <c r="LV199" s="123" t="s">
        <v>483</v>
      </c>
      <c r="LW199" s="123" t="s">
        <v>483</v>
      </c>
      <c r="LX199" s="123" t="s">
        <v>483</v>
      </c>
      <c r="LY199" s="123" t="s">
        <v>483</v>
      </c>
      <c r="LZ199" s="123" t="s">
        <v>483</v>
      </c>
      <c r="MA199" s="123" t="s">
        <v>483</v>
      </c>
      <c r="MB199" s="123" t="s">
        <v>483</v>
      </c>
      <c r="MC199" s="123" t="s">
        <v>483</v>
      </c>
      <c r="MD199" s="123" t="s">
        <v>483</v>
      </c>
      <c r="ME199" s="123" t="s">
        <v>483</v>
      </c>
      <c r="MF199" s="123" t="s">
        <v>483</v>
      </c>
      <c r="MG199" s="123" t="s">
        <v>483</v>
      </c>
      <c r="MH199" s="123" t="s">
        <v>483</v>
      </c>
      <c r="MI199" s="123" t="s">
        <v>483</v>
      </c>
      <c r="MJ199" s="123" t="s">
        <v>483</v>
      </c>
      <c r="MK199" s="123" t="s">
        <v>490</v>
      </c>
      <c r="ML199" s="123" t="s">
        <v>490</v>
      </c>
      <c r="MM199" s="123" t="s">
        <v>490</v>
      </c>
      <c r="MN199" s="123" t="s">
        <v>490</v>
      </c>
      <c r="MO199" s="123" t="s">
        <v>490</v>
      </c>
      <c r="MP199" s="123" t="s">
        <v>490</v>
      </c>
      <c r="MQ199" s="123" t="s">
        <v>490</v>
      </c>
      <c r="MR199" s="123" t="s">
        <v>490</v>
      </c>
      <c r="MS199" s="123" t="s">
        <v>490</v>
      </c>
      <c r="MT199" s="123" t="s">
        <v>490</v>
      </c>
      <c r="MU199" s="123" t="s">
        <v>490</v>
      </c>
      <c r="MV199" s="123" t="s">
        <v>490</v>
      </c>
      <c r="MW199" s="123" t="s">
        <v>490</v>
      </c>
      <c r="MX199" s="123" t="s">
        <v>490</v>
      </c>
      <c r="MY199" s="123" t="s">
        <v>490</v>
      </c>
      <c r="MZ199" s="123" t="s">
        <v>483</v>
      </c>
      <c r="NA199" s="123" t="s">
        <v>483</v>
      </c>
      <c r="NB199" s="123" t="s">
        <v>483</v>
      </c>
      <c r="NC199" s="123" t="s">
        <v>483</v>
      </c>
      <c r="ND199" s="123" t="s">
        <v>483</v>
      </c>
      <c r="NE199" s="123" t="s">
        <v>483</v>
      </c>
      <c r="NF199" s="123" t="s">
        <v>483</v>
      </c>
      <c r="NG199" s="123" t="s">
        <v>483</v>
      </c>
      <c r="NH199" s="123" t="s">
        <v>483</v>
      </c>
      <c r="NI199" s="123" t="s">
        <v>483</v>
      </c>
      <c r="NJ199" s="123" t="s">
        <v>483</v>
      </c>
      <c r="NK199" s="123" t="s">
        <v>483</v>
      </c>
      <c r="NL199" s="123" t="s">
        <v>483</v>
      </c>
      <c r="NM199" s="123" t="s">
        <v>483</v>
      </c>
      <c r="NN199" s="123" t="s">
        <v>483</v>
      </c>
      <c r="NO199" s="123" t="s">
        <v>483</v>
      </c>
      <c r="NP199" s="123" t="s">
        <v>483</v>
      </c>
      <c r="NQ199" s="123" t="s">
        <v>483</v>
      </c>
      <c r="NR199" s="123" t="s">
        <v>483</v>
      </c>
      <c r="NS199" s="123" t="s">
        <v>483</v>
      </c>
      <c r="NT199" s="123" t="s">
        <v>483</v>
      </c>
      <c r="NU199" s="123" t="s">
        <v>483</v>
      </c>
      <c r="NV199" s="123" t="s">
        <v>483</v>
      </c>
      <c r="NW199" s="123" t="s">
        <v>483</v>
      </c>
      <c r="NX199" s="123" t="s">
        <v>483</v>
      </c>
      <c r="NY199" s="123" t="s">
        <v>483</v>
      </c>
      <c r="NZ199" s="123" t="s">
        <v>483</v>
      </c>
      <c r="OA199" s="123" t="s">
        <v>483</v>
      </c>
      <c r="OB199" s="123" t="s">
        <v>483</v>
      </c>
      <c r="OC199" s="123" t="s">
        <v>483</v>
      </c>
      <c r="OD199" s="123" t="s">
        <v>483</v>
      </c>
      <c r="OE199" s="123" t="s">
        <v>483</v>
      </c>
      <c r="OF199" s="123" t="s">
        <v>483</v>
      </c>
      <c r="OG199" s="123" t="s">
        <v>483</v>
      </c>
      <c r="OH199" s="123" t="s">
        <v>483</v>
      </c>
      <c r="OI199" s="123" t="s">
        <v>483</v>
      </c>
      <c r="OJ199" s="123" t="s">
        <v>483</v>
      </c>
      <c r="OK199" s="123" t="s">
        <v>483</v>
      </c>
      <c r="OL199" s="123" t="s">
        <v>483</v>
      </c>
      <c r="OM199" s="123" t="s">
        <v>483</v>
      </c>
      <c r="ON199" s="123" t="s">
        <v>483</v>
      </c>
      <c r="OO199" s="123" t="s">
        <v>483</v>
      </c>
      <c r="OP199" s="123" t="s">
        <v>483</v>
      </c>
      <c r="OQ199" s="123" t="s">
        <v>483</v>
      </c>
      <c r="OR199" s="123" t="s">
        <v>483</v>
      </c>
      <c r="OS199" s="123" t="s">
        <v>483</v>
      </c>
      <c r="OT199" s="123" t="s">
        <v>483</v>
      </c>
      <c r="OU199" s="123" t="s">
        <v>483</v>
      </c>
      <c r="OV199" s="123" t="s">
        <v>483</v>
      </c>
      <c r="OW199" s="123" t="s">
        <v>575</v>
      </c>
      <c r="OX199" s="123" t="s">
        <v>483</v>
      </c>
      <c r="OY199" s="123" t="s">
        <v>483</v>
      </c>
      <c r="OZ199" s="123" t="s">
        <v>483</v>
      </c>
      <c r="PA199" s="123" t="s">
        <v>483</v>
      </c>
      <c r="PB199" s="123" t="s">
        <v>483</v>
      </c>
      <c r="PC199" s="123" t="s">
        <v>483</v>
      </c>
      <c r="PD199" s="123" t="s">
        <v>483</v>
      </c>
      <c r="PE199" s="123" t="s">
        <v>483</v>
      </c>
      <c r="PF199" s="123" t="s">
        <v>483</v>
      </c>
      <c r="PG199" s="123" t="s">
        <v>483</v>
      </c>
      <c r="PH199" s="123" t="s">
        <v>483</v>
      </c>
      <c r="PI199" s="123" t="s">
        <v>483</v>
      </c>
      <c r="PJ199" s="123" t="s">
        <v>483</v>
      </c>
      <c r="PK199" s="123" t="s">
        <v>483</v>
      </c>
      <c r="PL199" s="123" t="s">
        <v>483</v>
      </c>
      <c r="PM199" s="123" t="s">
        <v>483</v>
      </c>
      <c r="PN199" s="123" t="s">
        <v>483</v>
      </c>
      <c r="PO199" s="123" t="s">
        <v>483</v>
      </c>
      <c r="PP199" s="123" t="s">
        <v>483</v>
      </c>
      <c r="PQ199" s="123" t="s">
        <v>483</v>
      </c>
      <c r="PR199" s="123" t="s">
        <v>483</v>
      </c>
      <c r="PS199" s="123" t="s">
        <v>483</v>
      </c>
      <c r="PT199" s="123" t="s">
        <v>483</v>
      </c>
      <c r="PU199" s="123" t="s">
        <v>574</v>
      </c>
      <c r="PV199" s="123" t="s">
        <v>574</v>
      </c>
      <c r="PW199" s="123" t="s">
        <v>574</v>
      </c>
      <c r="PX199" s="123" t="s">
        <v>574</v>
      </c>
      <c r="PY199" s="123" t="s">
        <v>574</v>
      </c>
      <c r="PZ199" s="123" t="s">
        <v>483</v>
      </c>
      <c r="QA199" s="123" t="s">
        <v>616</v>
      </c>
      <c r="QB199" s="123" t="s">
        <v>483</v>
      </c>
      <c r="QC199" s="123" t="s">
        <v>572</v>
      </c>
      <c r="QD199" s="123" t="s">
        <v>483</v>
      </c>
      <c r="QE199" s="123" t="s">
        <v>3115</v>
      </c>
      <c r="QF199" s="123"/>
      <c r="QG199" s="123"/>
      <c r="QH199" s="123" t="s">
        <v>483</v>
      </c>
      <c r="QI199" s="123" t="s">
        <v>483</v>
      </c>
      <c r="QJ199" s="123" t="s">
        <v>483</v>
      </c>
      <c r="QK199" s="123"/>
      <c r="QL199" s="123" t="s">
        <v>483</v>
      </c>
      <c r="QM199" s="123" t="s">
        <v>483</v>
      </c>
      <c r="QN199" s="123" t="s">
        <v>483</v>
      </c>
      <c r="QO199" s="123" t="s">
        <v>483</v>
      </c>
      <c r="QP199" s="123" t="s">
        <v>483</v>
      </c>
      <c r="QQ199" s="123">
        <v>0</v>
      </c>
      <c r="QR199" s="123">
        <v>0</v>
      </c>
      <c r="QS199" s="123">
        <v>50</v>
      </c>
      <c r="QT199" s="123"/>
      <c r="QU199" s="90" t="s">
        <v>4482</v>
      </c>
      <c r="QV199" s="90" t="s">
        <v>4960</v>
      </c>
      <c r="QW199" s="125" t="s">
        <v>4969</v>
      </c>
      <c r="QX199" s="79" t="s">
        <v>483</v>
      </c>
      <c r="QY199" s="80" t="s">
        <v>483</v>
      </c>
      <c r="QZ199" s="79" t="s">
        <v>483</v>
      </c>
      <c r="RA199" s="52" t="s">
        <v>489</v>
      </c>
      <c r="RB199" s="79">
        <v>28</v>
      </c>
      <c r="RC199" s="79">
        <v>14</v>
      </c>
      <c r="RD199" s="79">
        <v>14</v>
      </c>
      <c r="RE199" s="132">
        <v>30</v>
      </c>
      <c r="RF199" s="132">
        <v>8</v>
      </c>
      <c r="RG199" s="132">
        <v>22</v>
      </c>
      <c r="RH199" s="175">
        <v>27</v>
      </c>
      <c r="RI199" s="175">
        <v>6</v>
      </c>
      <c r="RJ199" s="175">
        <v>21</v>
      </c>
      <c r="RK199" s="80">
        <v>30</v>
      </c>
      <c r="RL199" s="80">
        <v>8</v>
      </c>
      <c r="RM199" s="80">
        <v>22</v>
      </c>
      <c r="RN199" s="132">
        <v>10</v>
      </c>
      <c r="RO199" s="175">
        <v>10</v>
      </c>
      <c r="RP199" s="175" t="s">
        <v>483</v>
      </c>
      <c r="RQ199" s="175" t="s">
        <v>3560</v>
      </c>
      <c r="RR199" s="80" t="s">
        <v>483</v>
      </c>
      <c r="RS199" s="80">
        <v>0</v>
      </c>
      <c r="RT199" s="175">
        <v>0</v>
      </c>
      <c r="RU199" s="175">
        <v>0</v>
      </c>
      <c r="RV199" s="80">
        <v>0</v>
      </c>
      <c r="RW199" s="175">
        <v>0</v>
      </c>
      <c r="RX199" s="175">
        <v>0</v>
      </c>
      <c r="RY199" s="219" t="s">
        <v>483</v>
      </c>
      <c r="RZ199" s="219"/>
      <c r="SA199" s="184" t="s">
        <v>6221</v>
      </c>
      <c r="SB199" s="90" t="s">
        <v>4781</v>
      </c>
      <c r="SC199" s="90" t="s">
        <v>4781</v>
      </c>
      <c r="SD199" s="217" t="s">
        <v>6161</v>
      </c>
      <c r="SE199" s="123"/>
      <c r="SF199" s="114"/>
      <c r="SG199" s="114"/>
      <c r="SH199" s="114"/>
      <c r="SI199" s="114"/>
      <c r="SJ199" s="114"/>
      <c r="SK199" s="114"/>
      <c r="SL199" s="114"/>
      <c r="SM199" s="114"/>
      <c r="SN199" s="242"/>
      <c r="SO199" s="114"/>
      <c r="SQ199" s="123"/>
      <c r="SR199" s="123"/>
      <c r="ST199" s="176" t="s">
        <v>489</v>
      </c>
      <c r="SV199" s="235" t="s">
        <v>4478</v>
      </c>
    </row>
    <row r="200" spans="1:516" s="98" customFormat="1" ht="84.75" customHeight="1" x14ac:dyDescent="0.25">
      <c r="A200" s="123" t="s">
        <v>3116</v>
      </c>
      <c r="B200" s="93">
        <v>344</v>
      </c>
      <c r="C200" s="123">
        <v>2019</v>
      </c>
      <c r="D200" s="94" t="s">
        <v>4074</v>
      </c>
      <c r="E200" s="123">
        <v>11</v>
      </c>
      <c r="F200" s="123" t="s">
        <v>598</v>
      </c>
      <c r="G200" s="114" t="s">
        <v>3117</v>
      </c>
      <c r="H200" s="123"/>
      <c r="I200" s="123" t="s">
        <v>3020</v>
      </c>
      <c r="J200" s="123" t="s">
        <v>3021</v>
      </c>
      <c r="K200" s="123" t="s">
        <v>657</v>
      </c>
      <c r="L200" s="123" t="s">
        <v>3118</v>
      </c>
      <c r="M200" s="123">
        <v>27</v>
      </c>
      <c r="N200" s="123"/>
      <c r="O200" s="123" t="s">
        <v>608</v>
      </c>
      <c r="P200" s="123" t="s">
        <v>3119</v>
      </c>
      <c r="Q200" s="123">
        <v>3336326604</v>
      </c>
      <c r="R200" s="100" t="s">
        <v>4408</v>
      </c>
      <c r="S200" s="97">
        <v>45070</v>
      </c>
      <c r="T200" s="97" t="s">
        <v>590</v>
      </c>
      <c r="U200" s="97" t="s">
        <v>3120</v>
      </c>
      <c r="V200" s="97" t="s">
        <v>3120</v>
      </c>
      <c r="W200" s="97" t="s">
        <v>739</v>
      </c>
      <c r="X200" s="183">
        <v>3338142110</v>
      </c>
      <c r="Y200" s="95" t="s">
        <v>3122</v>
      </c>
      <c r="Z200" s="123">
        <v>15</v>
      </c>
      <c r="AA200" s="123">
        <v>7</v>
      </c>
      <c r="AB200" s="123">
        <v>8</v>
      </c>
      <c r="AC200" s="123">
        <v>0</v>
      </c>
      <c r="AD200" s="123">
        <v>3</v>
      </c>
      <c r="AE200" s="123">
        <v>3</v>
      </c>
      <c r="AF200" s="123">
        <v>0</v>
      </c>
      <c r="AG200" s="123">
        <v>0</v>
      </c>
      <c r="AH200" s="123">
        <v>10</v>
      </c>
      <c r="AI200" s="123">
        <v>8</v>
      </c>
      <c r="AJ200" s="123">
        <v>0</v>
      </c>
      <c r="AK200" s="123">
        <v>18</v>
      </c>
      <c r="AL200" s="123">
        <v>18</v>
      </c>
      <c r="AM200" s="123">
        <v>75</v>
      </c>
      <c r="AN200" s="123">
        <v>94</v>
      </c>
      <c r="AO200" s="123">
        <v>70</v>
      </c>
      <c r="AP200" s="123">
        <v>10</v>
      </c>
      <c r="AQ200" s="123">
        <v>0</v>
      </c>
      <c r="AR200" s="123">
        <v>0</v>
      </c>
      <c r="AS200" s="123">
        <v>0</v>
      </c>
      <c r="AT200" s="123" t="s">
        <v>483</v>
      </c>
      <c r="AU200" s="123" t="s">
        <v>483</v>
      </c>
      <c r="AV200" s="123" t="s">
        <v>585</v>
      </c>
      <c r="AW200" s="123"/>
      <c r="AX200" s="123" t="s">
        <v>584</v>
      </c>
      <c r="AY200" s="123" t="s">
        <v>489</v>
      </c>
      <c r="AZ200" s="123" t="s">
        <v>489</v>
      </c>
      <c r="BA200" s="123" t="s">
        <v>483</v>
      </c>
      <c r="BB200" s="123" t="s">
        <v>483</v>
      </c>
      <c r="BC200" s="123" t="s">
        <v>489</v>
      </c>
      <c r="BD200" s="123" t="s">
        <v>573</v>
      </c>
      <c r="BE200" s="123" t="s">
        <v>490</v>
      </c>
      <c r="BF200" s="123" t="s">
        <v>490</v>
      </c>
      <c r="BG200" s="123" t="s">
        <v>490</v>
      </c>
      <c r="BH200" s="123" t="s">
        <v>490</v>
      </c>
      <c r="BI200" s="123" t="s">
        <v>483</v>
      </c>
      <c r="BJ200" s="123" t="s">
        <v>490</v>
      </c>
      <c r="BK200" s="123" t="s">
        <v>490</v>
      </c>
      <c r="BL200" s="123" t="s">
        <v>490</v>
      </c>
      <c r="BM200" s="123" t="s">
        <v>483</v>
      </c>
      <c r="BN200" s="123" t="s">
        <v>490</v>
      </c>
      <c r="BO200" s="123" t="s">
        <v>490</v>
      </c>
      <c r="BP200" s="123" t="s">
        <v>483</v>
      </c>
      <c r="BQ200" s="123" t="s">
        <v>490</v>
      </c>
      <c r="BR200" s="123" t="s">
        <v>483</v>
      </c>
      <c r="BS200" s="123" t="s">
        <v>483</v>
      </c>
      <c r="BT200" s="123" t="s">
        <v>483</v>
      </c>
      <c r="BU200" s="123" t="s">
        <v>490</v>
      </c>
      <c r="BV200" s="123" t="s">
        <v>490</v>
      </c>
      <c r="BW200" s="123" t="s">
        <v>483</v>
      </c>
      <c r="BX200" s="123" t="s">
        <v>483</v>
      </c>
      <c r="BY200" s="123" t="s">
        <v>490</v>
      </c>
      <c r="BZ200" s="123" t="s">
        <v>483</v>
      </c>
      <c r="CA200" s="123" t="s">
        <v>483</v>
      </c>
      <c r="CB200" s="123" t="s">
        <v>483</v>
      </c>
      <c r="CC200" s="123" t="s">
        <v>490</v>
      </c>
      <c r="CD200" s="123" t="s">
        <v>483</v>
      </c>
      <c r="CE200" s="123" t="s">
        <v>483</v>
      </c>
      <c r="CF200" s="123"/>
      <c r="CG200" s="123" t="s">
        <v>483</v>
      </c>
      <c r="CH200" s="123" t="s">
        <v>483</v>
      </c>
      <c r="CI200" s="123" t="s">
        <v>483</v>
      </c>
      <c r="CJ200" s="123" t="s">
        <v>483</v>
      </c>
      <c r="CK200" s="123" t="s">
        <v>483</v>
      </c>
      <c r="CL200" s="123" t="s">
        <v>483</v>
      </c>
      <c r="CM200" s="123" t="s">
        <v>483</v>
      </c>
      <c r="CN200" s="123" t="s">
        <v>483</v>
      </c>
      <c r="CO200" s="123" t="s">
        <v>483</v>
      </c>
      <c r="CP200" s="123" t="s">
        <v>483</v>
      </c>
      <c r="CQ200" s="123" t="s">
        <v>483</v>
      </c>
      <c r="CR200" s="123" t="s">
        <v>483</v>
      </c>
      <c r="CS200" s="123" t="s">
        <v>483</v>
      </c>
      <c r="CT200" s="123" t="s">
        <v>483</v>
      </c>
      <c r="CU200" s="123" t="s">
        <v>483</v>
      </c>
      <c r="CV200" s="123" t="s">
        <v>483</v>
      </c>
      <c r="CW200" s="123" t="s">
        <v>483</v>
      </c>
      <c r="CX200" s="123" t="s">
        <v>483</v>
      </c>
      <c r="CY200" s="123" t="s">
        <v>483</v>
      </c>
      <c r="CZ200" s="123" t="s">
        <v>483</v>
      </c>
      <c r="DA200" s="123" t="s">
        <v>483</v>
      </c>
      <c r="DB200" s="123" t="s">
        <v>483</v>
      </c>
      <c r="DC200" s="123" t="s">
        <v>483</v>
      </c>
      <c r="DD200" s="123" t="s">
        <v>483</v>
      </c>
      <c r="DE200" s="123" t="s">
        <v>489</v>
      </c>
      <c r="DF200" s="123" t="s">
        <v>483</v>
      </c>
      <c r="DG200" s="123" t="s">
        <v>483</v>
      </c>
      <c r="DH200" s="123" t="s">
        <v>483</v>
      </c>
      <c r="DI200" s="123" t="s">
        <v>483</v>
      </c>
      <c r="DJ200" s="123" t="s">
        <v>483</v>
      </c>
      <c r="DK200" s="123" t="s">
        <v>483</v>
      </c>
      <c r="DL200" s="123" t="s">
        <v>483</v>
      </c>
      <c r="DM200" s="123" t="s">
        <v>675</v>
      </c>
      <c r="DN200" s="123" t="s">
        <v>483</v>
      </c>
      <c r="DO200" s="123" t="s">
        <v>490</v>
      </c>
      <c r="DP200" s="123" t="s">
        <v>483</v>
      </c>
      <c r="DQ200" s="123" t="s">
        <v>483</v>
      </c>
      <c r="DR200" s="123" t="s">
        <v>490</v>
      </c>
      <c r="DS200" s="123" t="s">
        <v>483</v>
      </c>
      <c r="DT200" s="123" t="s">
        <v>490</v>
      </c>
      <c r="DU200" s="123" t="s">
        <v>483</v>
      </c>
      <c r="DV200" s="123" t="s">
        <v>490</v>
      </c>
      <c r="DW200" s="123" t="s">
        <v>490</v>
      </c>
      <c r="DX200" s="123" t="s">
        <v>490</v>
      </c>
      <c r="DY200" s="123" t="s">
        <v>490</v>
      </c>
      <c r="DZ200" s="123" t="s">
        <v>490</v>
      </c>
      <c r="EA200" s="123" t="s">
        <v>490</v>
      </c>
      <c r="EB200" s="123" t="s">
        <v>490</v>
      </c>
      <c r="EC200" s="123" t="s">
        <v>490</v>
      </c>
      <c r="ED200" s="123" t="s">
        <v>490</v>
      </c>
      <c r="EE200" s="123">
        <v>1</v>
      </c>
      <c r="EF200" s="123">
        <v>1</v>
      </c>
      <c r="EG200" s="123">
        <v>3</v>
      </c>
      <c r="EH200" s="123" t="s">
        <v>483</v>
      </c>
      <c r="EI200" s="123" t="s">
        <v>483</v>
      </c>
      <c r="EJ200" s="123" t="s">
        <v>489</v>
      </c>
      <c r="EK200" s="123" t="s">
        <v>490</v>
      </c>
      <c r="EL200" s="123" t="s">
        <v>483</v>
      </c>
      <c r="EM200" s="123" t="s">
        <v>490</v>
      </c>
      <c r="EN200" s="123" t="s">
        <v>490</v>
      </c>
      <c r="EO200" s="123" t="s">
        <v>490</v>
      </c>
      <c r="EP200" s="123" t="s">
        <v>483</v>
      </c>
      <c r="EQ200" s="123" t="s">
        <v>490</v>
      </c>
      <c r="ER200" s="123" t="s">
        <v>490</v>
      </c>
      <c r="ES200" s="123" t="s">
        <v>490</v>
      </c>
      <c r="ET200" s="123" t="s">
        <v>490</v>
      </c>
      <c r="EU200" s="123" t="s">
        <v>490</v>
      </c>
      <c r="EV200" s="123" t="s">
        <v>490</v>
      </c>
      <c r="EW200" s="123" t="s">
        <v>490</v>
      </c>
      <c r="EX200" s="123" t="s">
        <v>490</v>
      </c>
      <c r="EY200" s="123" t="s">
        <v>490</v>
      </c>
      <c r="EZ200" s="123" t="s">
        <v>490</v>
      </c>
      <c r="FA200" s="123" t="s">
        <v>490</v>
      </c>
      <c r="FB200" s="123" t="s">
        <v>490</v>
      </c>
      <c r="FC200" s="123" t="s">
        <v>483</v>
      </c>
      <c r="FD200" s="123" t="s">
        <v>490</v>
      </c>
      <c r="FE200" s="123" t="s">
        <v>483</v>
      </c>
      <c r="FF200" s="123" t="s">
        <v>490</v>
      </c>
      <c r="FG200" s="123" t="s">
        <v>490</v>
      </c>
      <c r="FH200" s="123" t="s">
        <v>490</v>
      </c>
      <c r="FI200" s="123" t="s">
        <v>490</v>
      </c>
      <c r="FJ200" s="123" t="s">
        <v>490</v>
      </c>
      <c r="FK200" s="123" t="s">
        <v>490</v>
      </c>
      <c r="FL200" s="123" t="s">
        <v>483</v>
      </c>
      <c r="FM200" s="123" t="s">
        <v>490</v>
      </c>
      <c r="FN200" s="123" t="s">
        <v>490</v>
      </c>
      <c r="FO200" s="123" t="s">
        <v>490</v>
      </c>
      <c r="FP200" s="123" t="s">
        <v>490</v>
      </c>
      <c r="FQ200" s="123" t="s">
        <v>490</v>
      </c>
      <c r="FR200" s="123" t="s">
        <v>490</v>
      </c>
      <c r="FS200" s="123" t="s">
        <v>490</v>
      </c>
      <c r="FT200" s="123" t="s">
        <v>483</v>
      </c>
      <c r="FU200" s="123" t="s">
        <v>490</v>
      </c>
      <c r="FV200" s="123" t="s">
        <v>490</v>
      </c>
      <c r="FW200" s="123" t="s">
        <v>483</v>
      </c>
      <c r="FX200" s="123" t="s">
        <v>483</v>
      </c>
      <c r="FY200" s="123" t="s">
        <v>483</v>
      </c>
      <c r="FZ200" s="123" t="s">
        <v>483</v>
      </c>
      <c r="GA200" s="123" t="s">
        <v>483</v>
      </c>
      <c r="GB200" s="123" t="s">
        <v>483</v>
      </c>
      <c r="GC200" s="123" t="s">
        <v>483</v>
      </c>
      <c r="GD200" s="123" t="s">
        <v>483</v>
      </c>
      <c r="GE200" s="123" t="s">
        <v>483</v>
      </c>
      <c r="GF200" s="123" t="s">
        <v>483</v>
      </c>
      <c r="GG200" s="123" t="s">
        <v>483</v>
      </c>
      <c r="GH200" s="123" t="s">
        <v>483</v>
      </c>
      <c r="GI200" s="123" t="s">
        <v>483</v>
      </c>
      <c r="GJ200" s="123" t="s">
        <v>483</v>
      </c>
      <c r="GK200" s="123" t="s">
        <v>483</v>
      </c>
      <c r="GL200" s="123" t="s">
        <v>483</v>
      </c>
      <c r="GM200" s="123" t="s">
        <v>483</v>
      </c>
      <c r="GN200" s="123" t="s">
        <v>483</v>
      </c>
      <c r="GO200" s="123" t="s">
        <v>483</v>
      </c>
      <c r="GP200" s="123" t="s">
        <v>483</v>
      </c>
      <c r="GQ200" s="123" t="s">
        <v>483</v>
      </c>
      <c r="GR200" s="123" t="s">
        <v>483</v>
      </c>
      <c r="GS200" s="123" t="s">
        <v>490</v>
      </c>
      <c r="GT200" s="123" t="s">
        <v>490</v>
      </c>
      <c r="GU200" s="123" t="s">
        <v>490</v>
      </c>
      <c r="GV200" s="123" t="s">
        <v>490</v>
      </c>
      <c r="GW200" s="123" t="s">
        <v>490</v>
      </c>
      <c r="GX200" s="123" t="s">
        <v>490</v>
      </c>
      <c r="GY200" s="123" t="s">
        <v>483</v>
      </c>
      <c r="GZ200" s="123" t="s">
        <v>483</v>
      </c>
      <c r="HA200" s="123" t="s">
        <v>483</v>
      </c>
      <c r="HB200" s="123" t="s">
        <v>483</v>
      </c>
      <c r="HC200" s="123" t="s">
        <v>483</v>
      </c>
      <c r="HD200" s="123" t="s">
        <v>483</v>
      </c>
      <c r="HE200" s="123" t="s">
        <v>483</v>
      </c>
      <c r="HF200" s="123" t="s">
        <v>490</v>
      </c>
      <c r="HG200" s="123" t="s">
        <v>490</v>
      </c>
      <c r="HH200" s="123" t="s">
        <v>490</v>
      </c>
      <c r="HI200" s="123" t="s">
        <v>490</v>
      </c>
      <c r="HJ200" s="123" t="s">
        <v>490</v>
      </c>
      <c r="HK200" s="123" t="s">
        <v>490</v>
      </c>
      <c r="HL200" s="123" t="s">
        <v>490</v>
      </c>
      <c r="HM200" s="123" t="s">
        <v>490</v>
      </c>
      <c r="HN200" s="123" t="s">
        <v>490</v>
      </c>
      <c r="HO200" s="123" t="s">
        <v>490</v>
      </c>
      <c r="HP200" s="123" t="s">
        <v>490</v>
      </c>
      <c r="HQ200" s="123" t="s">
        <v>490</v>
      </c>
      <c r="HR200" s="123" t="s">
        <v>490</v>
      </c>
      <c r="HS200" s="123" t="s">
        <v>490</v>
      </c>
      <c r="HT200" s="123" t="s">
        <v>490</v>
      </c>
      <c r="HU200" s="123" t="s">
        <v>490</v>
      </c>
      <c r="HV200" s="123" t="s">
        <v>483</v>
      </c>
      <c r="HW200" s="123" t="s">
        <v>483</v>
      </c>
      <c r="HX200" s="123" t="s">
        <v>483</v>
      </c>
      <c r="HY200" s="123" t="s">
        <v>483</v>
      </c>
      <c r="HZ200" s="123" t="s">
        <v>483</v>
      </c>
      <c r="IA200" s="123" t="s">
        <v>483</v>
      </c>
      <c r="IB200" s="123" t="s">
        <v>483</v>
      </c>
      <c r="IC200" s="123" t="s">
        <v>483</v>
      </c>
      <c r="ID200" s="123" t="s">
        <v>483</v>
      </c>
      <c r="IE200" s="123" t="s">
        <v>483</v>
      </c>
      <c r="IF200" s="123" t="s">
        <v>490</v>
      </c>
      <c r="IG200" s="123" t="s">
        <v>490</v>
      </c>
      <c r="IH200" s="123" t="s">
        <v>490</v>
      </c>
      <c r="II200" s="123" t="s">
        <v>490</v>
      </c>
      <c r="IJ200" s="123" t="s">
        <v>490</v>
      </c>
      <c r="IK200" s="123" t="s">
        <v>483</v>
      </c>
      <c r="IL200" s="123" t="s">
        <v>483</v>
      </c>
      <c r="IM200" s="123" t="s">
        <v>483</v>
      </c>
      <c r="IN200" s="123">
        <v>1</v>
      </c>
      <c r="IO200" s="123"/>
      <c r="IP200" s="123"/>
      <c r="IQ200" s="123">
        <v>1</v>
      </c>
      <c r="IR200" s="123">
        <v>4</v>
      </c>
      <c r="IS200" s="123"/>
      <c r="IT200" s="123"/>
      <c r="IU200" s="123"/>
      <c r="IV200" s="123">
        <v>6</v>
      </c>
      <c r="IW200" s="123"/>
      <c r="IX200" s="123"/>
      <c r="IY200" s="123"/>
      <c r="IZ200" s="123"/>
      <c r="JA200" s="123"/>
      <c r="JB200" s="123"/>
      <c r="JC200" s="123"/>
      <c r="JD200" s="123"/>
      <c r="JE200" s="123"/>
      <c r="JF200" s="123">
        <v>1</v>
      </c>
      <c r="JG200" s="123"/>
      <c r="JH200" s="123">
        <v>1</v>
      </c>
      <c r="JI200" s="123"/>
      <c r="JJ200" s="123">
        <v>5</v>
      </c>
      <c r="JK200" s="123"/>
      <c r="JL200" s="123">
        <v>4</v>
      </c>
      <c r="JM200" s="123"/>
      <c r="JN200" s="123">
        <v>22</v>
      </c>
      <c r="JO200" s="123">
        <v>1</v>
      </c>
      <c r="JP200" s="123">
        <v>23</v>
      </c>
      <c r="JQ200" s="123">
        <v>8</v>
      </c>
      <c r="JR200" s="123"/>
      <c r="JS200" s="123" t="s">
        <v>483</v>
      </c>
      <c r="JT200" s="123" t="s">
        <v>483</v>
      </c>
      <c r="JU200" s="123" t="s">
        <v>483</v>
      </c>
      <c r="JV200" s="123" t="s">
        <v>483</v>
      </c>
      <c r="JW200" s="123" t="s">
        <v>489</v>
      </c>
      <c r="JX200" s="123" t="s">
        <v>489</v>
      </c>
      <c r="JY200" s="123" t="s">
        <v>489</v>
      </c>
      <c r="JZ200" s="123" t="s">
        <v>483</v>
      </c>
      <c r="KA200" s="123" t="s">
        <v>483</v>
      </c>
      <c r="KB200" s="123" t="s">
        <v>483</v>
      </c>
      <c r="KC200" s="123" t="s">
        <v>483</v>
      </c>
      <c r="KD200" s="123" t="s">
        <v>3123</v>
      </c>
      <c r="KE200" s="123" t="s">
        <v>3124</v>
      </c>
      <c r="KF200" s="123" t="s">
        <v>3125</v>
      </c>
      <c r="KG200" s="123" t="s">
        <v>680</v>
      </c>
      <c r="KH200" s="123" t="s">
        <v>485</v>
      </c>
      <c r="KI200" s="123">
        <v>2</v>
      </c>
      <c r="KJ200" s="123" t="s">
        <v>483</v>
      </c>
      <c r="KK200" s="123" t="s">
        <v>483</v>
      </c>
      <c r="KL200" s="123" t="s">
        <v>483</v>
      </c>
      <c r="KM200" s="123" t="s">
        <v>483</v>
      </c>
      <c r="KN200" s="123" t="s">
        <v>483</v>
      </c>
      <c r="KO200" s="123" t="s">
        <v>483</v>
      </c>
      <c r="KP200" s="123" t="s">
        <v>483</v>
      </c>
      <c r="KQ200" s="123" t="s">
        <v>490</v>
      </c>
      <c r="KR200" s="123" t="s">
        <v>483</v>
      </c>
      <c r="KS200" s="123" t="s">
        <v>483</v>
      </c>
      <c r="KT200" s="123" t="s">
        <v>483</v>
      </c>
      <c r="KU200" s="123" t="s">
        <v>483</v>
      </c>
      <c r="KV200" s="123" t="s">
        <v>490</v>
      </c>
      <c r="KW200" s="123" t="s">
        <v>483</v>
      </c>
      <c r="KX200" s="123" t="s">
        <v>490</v>
      </c>
      <c r="KY200" s="123" t="s">
        <v>483</v>
      </c>
      <c r="KZ200" s="123" t="s">
        <v>483</v>
      </c>
      <c r="LA200" s="123" t="s">
        <v>483</v>
      </c>
      <c r="LB200" s="123" t="s">
        <v>483</v>
      </c>
      <c r="LC200" s="123" t="s">
        <v>490</v>
      </c>
      <c r="LD200" s="123" t="s">
        <v>490</v>
      </c>
      <c r="LE200" s="123" t="s">
        <v>483</v>
      </c>
      <c r="LF200" s="123">
        <v>18</v>
      </c>
      <c r="LG200" s="123">
        <v>0</v>
      </c>
      <c r="LH200" s="123">
        <v>0</v>
      </c>
      <c r="LI200" s="123">
        <v>18</v>
      </c>
      <c r="LJ200" s="123">
        <v>21</v>
      </c>
      <c r="LK200" s="123">
        <v>21</v>
      </c>
      <c r="LL200" s="123">
        <v>19</v>
      </c>
      <c r="LM200" s="123">
        <v>21</v>
      </c>
      <c r="LN200" s="123" t="s">
        <v>483</v>
      </c>
      <c r="LO200" s="123" t="s">
        <v>483</v>
      </c>
      <c r="LP200" s="123" t="s">
        <v>483</v>
      </c>
      <c r="LQ200" s="123" t="s">
        <v>483</v>
      </c>
      <c r="LR200" s="123" t="s">
        <v>483</v>
      </c>
      <c r="LS200" s="123" t="s">
        <v>483</v>
      </c>
      <c r="LT200" s="123" t="s">
        <v>483</v>
      </c>
      <c r="LU200" s="123" t="s">
        <v>483</v>
      </c>
      <c r="LV200" s="123" t="s">
        <v>483</v>
      </c>
      <c r="LW200" s="123" t="s">
        <v>489</v>
      </c>
      <c r="LX200" s="123" t="s">
        <v>489</v>
      </c>
      <c r="LY200" s="123" t="s">
        <v>483</v>
      </c>
      <c r="LZ200" s="123" t="s">
        <v>483</v>
      </c>
      <c r="MA200" s="123" t="s">
        <v>483</v>
      </c>
      <c r="MB200" s="123" t="s">
        <v>483</v>
      </c>
      <c r="MC200" s="123" t="s">
        <v>483</v>
      </c>
      <c r="MD200" s="123" t="s">
        <v>483</v>
      </c>
      <c r="ME200" s="123" t="s">
        <v>483</v>
      </c>
      <c r="MF200" s="123" t="s">
        <v>483</v>
      </c>
      <c r="MG200" s="123" t="s">
        <v>483</v>
      </c>
      <c r="MH200" s="123" t="s">
        <v>483</v>
      </c>
      <c r="MI200" s="123" t="s">
        <v>483</v>
      </c>
      <c r="MJ200" s="123" t="s">
        <v>483</v>
      </c>
      <c r="MK200" s="123" t="s">
        <v>490</v>
      </c>
      <c r="ML200" s="123" t="s">
        <v>490</v>
      </c>
      <c r="MM200" s="123" t="s">
        <v>490</v>
      </c>
      <c r="MN200" s="123" t="s">
        <v>490</v>
      </c>
      <c r="MO200" s="123" t="s">
        <v>490</v>
      </c>
      <c r="MP200" s="123" t="s">
        <v>490</v>
      </c>
      <c r="MQ200" s="123" t="s">
        <v>490</v>
      </c>
      <c r="MR200" s="123" t="s">
        <v>490</v>
      </c>
      <c r="MS200" s="123" t="s">
        <v>490</v>
      </c>
      <c r="MT200" s="123" t="s">
        <v>490</v>
      </c>
      <c r="MU200" s="123" t="s">
        <v>490</v>
      </c>
      <c r="MV200" s="123" t="s">
        <v>490</v>
      </c>
      <c r="MW200" s="123" t="s">
        <v>490</v>
      </c>
      <c r="MX200" s="123" t="s">
        <v>490</v>
      </c>
      <c r="MY200" s="123" t="s">
        <v>490</v>
      </c>
      <c r="MZ200" s="123" t="s">
        <v>483</v>
      </c>
      <c r="NA200" s="123" t="s">
        <v>483</v>
      </c>
      <c r="NB200" s="123" t="s">
        <v>483</v>
      </c>
      <c r="NC200" s="123" t="s">
        <v>483</v>
      </c>
      <c r="ND200" s="123" t="s">
        <v>483</v>
      </c>
      <c r="NE200" s="123" t="s">
        <v>483</v>
      </c>
      <c r="NF200" s="123" t="s">
        <v>483</v>
      </c>
      <c r="NG200" s="123" t="s">
        <v>483</v>
      </c>
      <c r="NH200" s="123" t="s">
        <v>483</v>
      </c>
      <c r="NI200" s="123" t="s">
        <v>483</v>
      </c>
      <c r="NJ200" s="123" t="s">
        <v>483</v>
      </c>
      <c r="NK200" s="123" t="s">
        <v>483</v>
      </c>
      <c r="NL200" s="123" t="s">
        <v>489</v>
      </c>
      <c r="NM200" s="123" t="s">
        <v>483</v>
      </c>
      <c r="NN200" s="123" t="s">
        <v>483</v>
      </c>
      <c r="NO200" s="123" t="s">
        <v>483</v>
      </c>
      <c r="NP200" s="123" t="s">
        <v>483</v>
      </c>
      <c r="NQ200" s="123" t="s">
        <v>483</v>
      </c>
      <c r="NR200" s="123" t="s">
        <v>483</v>
      </c>
      <c r="NS200" s="123" t="s">
        <v>483</v>
      </c>
      <c r="NT200" s="123" t="s">
        <v>483</v>
      </c>
      <c r="NU200" s="123" t="s">
        <v>483</v>
      </c>
      <c r="NV200" s="123" t="s">
        <v>483</v>
      </c>
      <c r="NW200" s="123" t="s">
        <v>483</v>
      </c>
      <c r="NX200" s="123" t="s">
        <v>483</v>
      </c>
      <c r="NY200" s="123" t="s">
        <v>483</v>
      </c>
      <c r="NZ200" s="123" t="s">
        <v>483</v>
      </c>
      <c r="OA200" s="123" t="s">
        <v>483</v>
      </c>
      <c r="OB200" s="123" t="s">
        <v>483</v>
      </c>
      <c r="OC200" s="123" t="s">
        <v>483</v>
      </c>
      <c r="OD200" s="123" t="s">
        <v>483</v>
      </c>
      <c r="OE200" s="123" t="s">
        <v>483</v>
      </c>
      <c r="OF200" s="123" t="s">
        <v>483</v>
      </c>
      <c r="OG200" s="123" t="s">
        <v>483</v>
      </c>
      <c r="OH200" s="123" t="s">
        <v>483</v>
      </c>
      <c r="OI200" s="123" t="s">
        <v>483</v>
      </c>
      <c r="OJ200" s="123" t="s">
        <v>483</v>
      </c>
      <c r="OK200" s="123" t="s">
        <v>483</v>
      </c>
      <c r="OL200" s="123" t="s">
        <v>483</v>
      </c>
      <c r="OM200" s="123" t="s">
        <v>483</v>
      </c>
      <c r="ON200" s="123" t="s">
        <v>483</v>
      </c>
      <c r="OO200" s="123" t="s">
        <v>483</v>
      </c>
      <c r="OP200" s="123" t="s">
        <v>483</v>
      </c>
      <c r="OQ200" s="123" t="s">
        <v>483</v>
      </c>
      <c r="OR200" s="123" t="s">
        <v>483</v>
      </c>
      <c r="OS200" s="123" t="s">
        <v>483</v>
      </c>
      <c r="OT200" s="123" t="s">
        <v>483</v>
      </c>
      <c r="OU200" s="123" t="s">
        <v>483</v>
      </c>
      <c r="OV200" s="123" t="s">
        <v>483</v>
      </c>
      <c r="OW200" s="123" t="s">
        <v>575</v>
      </c>
      <c r="OX200" s="123" t="s">
        <v>483</v>
      </c>
      <c r="OY200" s="123" t="s">
        <v>483</v>
      </c>
      <c r="OZ200" s="123" t="s">
        <v>483</v>
      </c>
      <c r="PA200" s="123" t="s">
        <v>483</v>
      </c>
      <c r="PB200" s="123" t="s">
        <v>483</v>
      </c>
      <c r="PC200" s="123" t="s">
        <v>483</v>
      </c>
      <c r="PD200" s="123" t="s">
        <v>483</v>
      </c>
      <c r="PE200" s="123" t="s">
        <v>483</v>
      </c>
      <c r="PF200" s="123" t="s">
        <v>483</v>
      </c>
      <c r="PG200" s="123" t="s">
        <v>483</v>
      </c>
      <c r="PH200" s="123" t="s">
        <v>483</v>
      </c>
      <c r="PI200" s="123" t="s">
        <v>483</v>
      </c>
      <c r="PJ200" s="123" t="s">
        <v>483</v>
      </c>
      <c r="PK200" s="123" t="s">
        <v>483</v>
      </c>
      <c r="PL200" s="123" t="s">
        <v>483</v>
      </c>
      <c r="PM200" s="123" t="s">
        <v>489</v>
      </c>
      <c r="PN200" s="123" t="s">
        <v>483</v>
      </c>
      <c r="PO200" s="123" t="s">
        <v>483</v>
      </c>
      <c r="PP200" s="123" t="s">
        <v>483</v>
      </c>
      <c r="PQ200" s="123" t="s">
        <v>483</v>
      </c>
      <c r="PR200" s="123" t="s">
        <v>483</v>
      </c>
      <c r="PS200" s="123" t="s">
        <v>483</v>
      </c>
      <c r="PT200" s="123" t="s">
        <v>483</v>
      </c>
      <c r="PU200" s="123" t="s">
        <v>1219</v>
      </c>
      <c r="PV200" s="123" t="s">
        <v>681</v>
      </c>
      <c r="PW200" s="123" t="s">
        <v>681</v>
      </c>
      <c r="PX200" s="123" t="s">
        <v>574</v>
      </c>
      <c r="PY200" s="123" t="s">
        <v>681</v>
      </c>
      <c r="PZ200" s="123" t="s">
        <v>483</v>
      </c>
      <c r="QA200" s="123" t="s">
        <v>623</v>
      </c>
      <c r="QB200" s="123" t="s">
        <v>483</v>
      </c>
      <c r="QC200" s="123" t="s">
        <v>623</v>
      </c>
      <c r="QD200" s="123" t="s">
        <v>483</v>
      </c>
      <c r="QE200" s="123" t="s">
        <v>3126</v>
      </c>
      <c r="QF200" s="123"/>
      <c r="QG200" s="123"/>
      <c r="QH200" s="123" t="s">
        <v>483</v>
      </c>
      <c r="QI200" s="123" t="s">
        <v>483</v>
      </c>
      <c r="QJ200" s="123" t="s">
        <v>483</v>
      </c>
      <c r="QK200" s="123"/>
      <c r="QL200" s="123" t="s">
        <v>483</v>
      </c>
      <c r="QM200" s="123" t="s">
        <v>489</v>
      </c>
      <c r="QN200" s="123" t="s">
        <v>483</v>
      </c>
      <c r="QO200" s="123" t="s">
        <v>483</v>
      </c>
      <c r="QP200" s="123" t="s">
        <v>483</v>
      </c>
      <c r="QQ200" s="123">
        <v>0</v>
      </c>
      <c r="QR200" s="123">
        <v>0</v>
      </c>
      <c r="QS200" s="123">
        <v>0</v>
      </c>
      <c r="QT200" s="123"/>
      <c r="QU200" s="90" t="s">
        <v>4482</v>
      </c>
      <c r="QV200" s="90" t="s">
        <v>4960</v>
      </c>
      <c r="QW200" s="125" t="s">
        <v>4969</v>
      </c>
      <c r="QX200" s="79" t="s">
        <v>483</v>
      </c>
      <c r="QY200" s="80" t="s">
        <v>483</v>
      </c>
      <c r="QZ200" s="79" t="s">
        <v>489</v>
      </c>
      <c r="RA200" s="52" t="s">
        <v>4607</v>
      </c>
      <c r="RB200" s="79">
        <v>18</v>
      </c>
      <c r="RC200" s="79">
        <v>3</v>
      </c>
      <c r="RD200" s="79">
        <v>15</v>
      </c>
      <c r="RE200" s="132">
        <v>18</v>
      </c>
      <c r="RF200" s="132">
        <v>3</v>
      </c>
      <c r="RG200" s="132">
        <v>15</v>
      </c>
      <c r="RH200" s="175">
        <v>14</v>
      </c>
      <c r="RI200" s="175">
        <v>2</v>
      </c>
      <c r="RJ200" s="175">
        <v>12</v>
      </c>
      <c r="RK200" s="80">
        <v>17</v>
      </c>
      <c r="RL200" s="80">
        <v>2</v>
      </c>
      <c r="RM200" s="80">
        <v>15</v>
      </c>
      <c r="RN200" s="132">
        <v>16</v>
      </c>
      <c r="RO200" s="175">
        <v>20</v>
      </c>
      <c r="RP200" s="80" t="s">
        <v>483</v>
      </c>
      <c r="RQ200" s="52" t="s">
        <v>4608</v>
      </c>
      <c r="RR200" s="80" t="s">
        <v>489</v>
      </c>
      <c r="RS200" s="80">
        <v>0</v>
      </c>
      <c r="RT200" s="175">
        <v>9</v>
      </c>
      <c r="RU200" s="175">
        <v>0</v>
      </c>
      <c r="RV200" s="80">
        <v>0</v>
      </c>
      <c r="RW200" s="175">
        <v>4</v>
      </c>
      <c r="RX200" s="175">
        <v>0</v>
      </c>
      <c r="RY200" s="219" t="s">
        <v>483</v>
      </c>
      <c r="RZ200" s="219" t="s">
        <v>6142</v>
      </c>
      <c r="SA200" s="184" t="s">
        <v>6881</v>
      </c>
      <c r="SB200" s="90" t="s">
        <v>4781</v>
      </c>
      <c r="SC200" s="90" t="s">
        <v>4781</v>
      </c>
      <c r="SD200" s="224" t="s">
        <v>6722</v>
      </c>
      <c r="SE200" s="123"/>
      <c r="SF200" s="114"/>
      <c r="SG200" s="114" t="s">
        <v>489</v>
      </c>
      <c r="SH200" s="114"/>
      <c r="SI200" s="114"/>
      <c r="SJ200" s="114"/>
      <c r="SK200" s="114"/>
      <c r="SL200" s="114"/>
      <c r="SM200" s="114"/>
      <c r="SN200" s="242"/>
      <c r="SO200" s="114"/>
      <c r="SQ200" s="123"/>
      <c r="SR200" s="123"/>
      <c r="ST200" s="150" t="s">
        <v>489</v>
      </c>
      <c r="SV200" s="236" t="s">
        <v>4484</v>
      </c>
    </row>
    <row r="201" spans="1:516" s="98" customFormat="1" ht="84.75" customHeight="1" x14ac:dyDescent="0.25">
      <c r="A201" s="123" t="s">
        <v>3127</v>
      </c>
      <c r="B201" s="93">
        <v>352</v>
      </c>
      <c r="C201" s="123">
        <v>2019</v>
      </c>
      <c r="D201" s="94" t="s">
        <v>4074</v>
      </c>
      <c r="E201" s="123">
        <v>11</v>
      </c>
      <c r="F201" s="123" t="s">
        <v>598</v>
      </c>
      <c r="G201" s="114" t="s">
        <v>3128</v>
      </c>
      <c r="H201" s="123"/>
      <c r="I201" s="123" t="s">
        <v>3020</v>
      </c>
      <c r="J201" s="123" t="s">
        <v>3021</v>
      </c>
      <c r="K201" s="123" t="s">
        <v>657</v>
      </c>
      <c r="L201" s="123" t="s">
        <v>3129</v>
      </c>
      <c r="M201" s="123">
        <v>3353</v>
      </c>
      <c r="N201" s="123"/>
      <c r="O201" s="123" t="s">
        <v>608</v>
      </c>
      <c r="P201" s="123" t="s">
        <v>3130</v>
      </c>
      <c r="Q201" s="123">
        <v>3335524009</v>
      </c>
      <c r="R201" s="95" t="s">
        <v>3131</v>
      </c>
      <c r="S201" s="97">
        <v>44550</v>
      </c>
      <c r="T201" s="97" t="s">
        <v>590</v>
      </c>
      <c r="U201" s="97"/>
      <c r="V201" s="97" t="s">
        <v>3132</v>
      </c>
      <c r="W201" s="97" t="s">
        <v>586</v>
      </c>
      <c r="X201" s="183">
        <v>33355224009</v>
      </c>
      <c r="Y201" s="95" t="s">
        <v>3131</v>
      </c>
      <c r="Z201" s="123">
        <v>13</v>
      </c>
      <c r="AA201" s="123"/>
      <c r="AB201" s="123">
        <v>2</v>
      </c>
      <c r="AC201" s="123">
        <v>11</v>
      </c>
      <c r="AD201" s="123">
        <v>1</v>
      </c>
      <c r="AE201" s="123"/>
      <c r="AF201" s="123"/>
      <c r="AG201" s="123">
        <v>1</v>
      </c>
      <c r="AH201" s="123">
        <v>0</v>
      </c>
      <c r="AI201" s="123">
        <v>2</v>
      </c>
      <c r="AJ201" s="123">
        <v>12</v>
      </c>
      <c r="AK201" s="123">
        <v>14</v>
      </c>
      <c r="AL201" s="123">
        <v>14</v>
      </c>
      <c r="AM201" s="123">
        <v>82</v>
      </c>
      <c r="AN201" s="123">
        <v>99</v>
      </c>
      <c r="AO201" s="123">
        <v>65</v>
      </c>
      <c r="AP201" s="123">
        <v>9</v>
      </c>
      <c r="AQ201" s="123">
        <v>0</v>
      </c>
      <c r="AR201" s="123"/>
      <c r="AS201" s="123"/>
      <c r="AT201" s="123" t="s">
        <v>483</v>
      </c>
      <c r="AU201" s="123" t="s">
        <v>489</v>
      </c>
      <c r="AV201" s="123" t="s">
        <v>726</v>
      </c>
      <c r="AW201" s="123">
        <v>60</v>
      </c>
      <c r="AX201" s="123" t="s">
        <v>637</v>
      </c>
      <c r="AY201" s="123" t="s">
        <v>483</v>
      </c>
      <c r="AZ201" s="123" t="s">
        <v>489</v>
      </c>
      <c r="BA201" s="123" t="s">
        <v>483</v>
      </c>
      <c r="BB201" s="123" t="s">
        <v>483</v>
      </c>
      <c r="BC201" s="123" t="s">
        <v>483</v>
      </c>
      <c r="BD201" s="123" t="s">
        <v>572</v>
      </c>
      <c r="BE201" s="123" t="s">
        <v>490</v>
      </c>
      <c r="BF201" s="123" t="s">
        <v>490</v>
      </c>
      <c r="BG201" s="123" t="s">
        <v>490</v>
      </c>
      <c r="BH201" s="123" t="s">
        <v>490</v>
      </c>
      <c r="BI201" s="123" t="s">
        <v>483</v>
      </c>
      <c r="BJ201" s="123" t="s">
        <v>490</v>
      </c>
      <c r="BK201" s="123" t="s">
        <v>490</v>
      </c>
      <c r="BL201" s="123" t="s">
        <v>483</v>
      </c>
      <c r="BM201" s="123" t="s">
        <v>483</v>
      </c>
      <c r="BN201" s="123" t="s">
        <v>490</v>
      </c>
      <c r="BO201" s="123" t="s">
        <v>483</v>
      </c>
      <c r="BP201" s="123" t="s">
        <v>490</v>
      </c>
      <c r="BQ201" s="123" t="s">
        <v>483</v>
      </c>
      <c r="BR201" s="123" t="s">
        <v>483</v>
      </c>
      <c r="BS201" s="123" t="s">
        <v>483</v>
      </c>
      <c r="BT201" s="123" t="s">
        <v>490</v>
      </c>
      <c r="BU201" s="123" t="s">
        <v>490</v>
      </c>
      <c r="BV201" s="123" t="s">
        <v>490</v>
      </c>
      <c r="BW201" s="123" t="s">
        <v>483</v>
      </c>
      <c r="BX201" s="123" t="s">
        <v>483</v>
      </c>
      <c r="BY201" s="123" t="s">
        <v>490</v>
      </c>
      <c r="BZ201" s="123" t="s">
        <v>483</v>
      </c>
      <c r="CA201" s="123" t="s">
        <v>490</v>
      </c>
      <c r="CB201" s="123" t="s">
        <v>483</v>
      </c>
      <c r="CC201" s="123" t="s">
        <v>490</v>
      </c>
      <c r="CD201" s="123" t="s">
        <v>483</v>
      </c>
      <c r="CE201" s="123" t="s">
        <v>483</v>
      </c>
      <c r="CF201" s="123"/>
      <c r="CG201" s="123" t="s">
        <v>483</v>
      </c>
      <c r="CH201" s="123" t="s">
        <v>483</v>
      </c>
      <c r="CI201" s="123" t="s">
        <v>483</v>
      </c>
      <c r="CJ201" s="123" t="s">
        <v>483</v>
      </c>
      <c r="CK201" s="123" t="s">
        <v>483</v>
      </c>
      <c r="CL201" s="123" t="s">
        <v>483</v>
      </c>
      <c r="CM201" s="123" t="s">
        <v>483</v>
      </c>
      <c r="CN201" s="123" t="s">
        <v>483</v>
      </c>
      <c r="CO201" s="123" t="s">
        <v>483</v>
      </c>
      <c r="CP201" s="123" t="s">
        <v>483</v>
      </c>
      <c r="CQ201" s="123" t="s">
        <v>483</v>
      </c>
      <c r="CR201" s="123" t="s">
        <v>483</v>
      </c>
      <c r="CS201" s="123" t="s">
        <v>483</v>
      </c>
      <c r="CT201" s="123" t="s">
        <v>483</v>
      </c>
      <c r="CU201" s="123" t="s">
        <v>483</v>
      </c>
      <c r="CV201" s="123" t="s">
        <v>483</v>
      </c>
      <c r="CW201" s="123" t="s">
        <v>483</v>
      </c>
      <c r="CX201" s="123" t="s">
        <v>483</v>
      </c>
      <c r="CY201" s="123" t="s">
        <v>489</v>
      </c>
      <c r="CZ201" s="123" t="s">
        <v>490</v>
      </c>
      <c r="DA201" s="123" t="s">
        <v>490</v>
      </c>
      <c r="DB201" s="123" t="s">
        <v>490</v>
      </c>
      <c r="DC201" s="123" t="s">
        <v>490</v>
      </c>
      <c r="DD201" s="123" t="s">
        <v>490</v>
      </c>
      <c r="DE201" s="123" t="s">
        <v>490</v>
      </c>
      <c r="DF201" s="123" t="s">
        <v>489</v>
      </c>
      <c r="DG201" s="123" t="s">
        <v>483</v>
      </c>
      <c r="DH201" s="123" t="s">
        <v>483</v>
      </c>
      <c r="DI201" s="123" t="s">
        <v>483</v>
      </c>
      <c r="DJ201" s="123" t="s">
        <v>483</v>
      </c>
      <c r="DK201" s="123" t="s">
        <v>483</v>
      </c>
      <c r="DL201" s="123" t="s">
        <v>483</v>
      </c>
      <c r="DM201" s="123" t="s">
        <v>581</v>
      </c>
      <c r="DN201" s="123" t="s">
        <v>489</v>
      </c>
      <c r="DO201" s="123" t="s">
        <v>483</v>
      </c>
      <c r="DP201" s="123" t="s">
        <v>483</v>
      </c>
      <c r="DQ201" s="123" t="s">
        <v>490</v>
      </c>
      <c r="DR201" s="123" t="s">
        <v>490</v>
      </c>
      <c r="DS201" s="123" t="s">
        <v>490</v>
      </c>
      <c r="DT201" s="123" t="s">
        <v>490</v>
      </c>
      <c r="DU201" s="123" t="s">
        <v>490</v>
      </c>
      <c r="DV201" s="123" t="s">
        <v>490</v>
      </c>
      <c r="DW201" s="123" t="s">
        <v>490</v>
      </c>
      <c r="DX201" s="123" t="s">
        <v>490</v>
      </c>
      <c r="DY201" s="123" t="s">
        <v>490</v>
      </c>
      <c r="DZ201" s="123" t="s">
        <v>490</v>
      </c>
      <c r="EA201" s="123" t="s">
        <v>490</v>
      </c>
      <c r="EB201" s="123" t="s">
        <v>490</v>
      </c>
      <c r="EC201" s="123" t="s">
        <v>490</v>
      </c>
      <c r="ED201" s="123" t="s">
        <v>490</v>
      </c>
      <c r="EE201" s="123"/>
      <c r="EF201" s="123"/>
      <c r="EG201" s="123"/>
      <c r="EH201" s="123" t="s">
        <v>483</v>
      </c>
      <c r="EI201" s="123" t="s">
        <v>483</v>
      </c>
      <c r="EJ201" s="123" t="s">
        <v>483</v>
      </c>
      <c r="EK201" s="123" t="s">
        <v>490</v>
      </c>
      <c r="EL201" s="123" t="s">
        <v>483</v>
      </c>
      <c r="EM201" s="123" t="s">
        <v>490</v>
      </c>
      <c r="EN201" s="123" t="s">
        <v>483</v>
      </c>
      <c r="EO201" s="123" t="s">
        <v>483</v>
      </c>
      <c r="EP201" s="123" t="s">
        <v>483</v>
      </c>
      <c r="EQ201" s="123" t="s">
        <v>483</v>
      </c>
      <c r="ER201" s="123" t="s">
        <v>483</v>
      </c>
      <c r="ES201" s="123" t="s">
        <v>483</v>
      </c>
      <c r="ET201" s="123" t="s">
        <v>483</v>
      </c>
      <c r="EU201" s="123" t="s">
        <v>483</v>
      </c>
      <c r="EV201" s="123" t="s">
        <v>483</v>
      </c>
      <c r="EW201" s="123" t="s">
        <v>483</v>
      </c>
      <c r="EX201" s="123" t="s">
        <v>483</v>
      </c>
      <c r="EY201" s="123" t="s">
        <v>483</v>
      </c>
      <c r="EZ201" s="123" t="s">
        <v>483</v>
      </c>
      <c r="FA201" s="123" t="s">
        <v>483</v>
      </c>
      <c r="FB201" s="123" t="s">
        <v>490</v>
      </c>
      <c r="FC201" s="123" t="s">
        <v>490</v>
      </c>
      <c r="FD201" s="123" t="s">
        <v>490</v>
      </c>
      <c r="FE201" s="123" t="s">
        <v>483</v>
      </c>
      <c r="FF201" s="123" t="s">
        <v>483</v>
      </c>
      <c r="FG201" s="123" t="s">
        <v>483</v>
      </c>
      <c r="FH201" s="123" t="s">
        <v>483</v>
      </c>
      <c r="FI201" s="123" t="s">
        <v>483</v>
      </c>
      <c r="FJ201" s="123" t="s">
        <v>490</v>
      </c>
      <c r="FK201" s="123" t="s">
        <v>483</v>
      </c>
      <c r="FL201" s="123" t="s">
        <v>483</v>
      </c>
      <c r="FM201" s="123" t="s">
        <v>483</v>
      </c>
      <c r="FN201" s="123" t="s">
        <v>483</v>
      </c>
      <c r="FO201" s="123" t="s">
        <v>483</v>
      </c>
      <c r="FP201" s="123" t="s">
        <v>483</v>
      </c>
      <c r="FQ201" s="123" t="s">
        <v>483</v>
      </c>
      <c r="FR201" s="123" t="s">
        <v>483</v>
      </c>
      <c r="FS201" s="123" t="s">
        <v>483</v>
      </c>
      <c r="FT201" s="123" t="s">
        <v>483</v>
      </c>
      <c r="FU201" s="123" t="s">
        <v>483</v>
      </c>
      <c r="FV201" s="123" t="s">
        <v>483</v>
      </c>
      <c r="FW201" s="123" t="s">
        <v>483</v>
      </c>
      <c r="FX201" s="123" t="s">
        <v>483</v>
      </c>
      <c r="FY201" s="123" t="s">
        <v>483</v>
      </c>
      <c r="FZ201" s="123" t="s">
        <v>483</v>
      </c>
      <c r="GA201" s="123" t="s">
        <v>483</v>
      </c>
      <c r="GB201" s="123" t="s">
        <v>483</v>
      </c>
      <c r="GC201" s="123" t="s">
        <v>483</v>
      </c>
      <c r="GD201" s="123" t="s">
        <v>483</v>
      </c>
      <c r="GE201" s="123" t="s">
        <v>483</v>
      </c>
      <c r="GF201" s="123" t="s">
        <v>483</v>
      </c>
      <c r="GG201" s="123" t="s">
        <v>483</v>
      </c>
      <c r="GH201" s="123" t="s">
        <v>483</v>
      </c>
      <c r="GI201" s="123" t="s">
        <v>483</v>
      </c>
      <c r="GJ201" s="123" t="s">
        <v>483</v>
      </c>
      <c r="GK201" s="123" t="s">
        <v>483</v>
      </c>
      <c r="GL201" s="123" t="s">
        <v>483</v>
      </c>
      <c r="GM201" s="123" t="s">
        <v>483</v>
      </c>
      <c r="GN201" s="123" t="s">
        <v>483</v>
      </c>
      <c r="GO201" s="123" t="s">
        <v>483</v>
      </c>
      <c r="GP201" s="123" t="s">
        <v>483</v>
      </c>
      <c r="GQ201" s="123" t="s">
        <v>490</v>
      </c>
      <c r="GR201" s="123" t="s">
        <v>490</v>
      </c>
      <c r="GS201" s="123" t="s">
        <v>490</v>
      </c>
      <c r="GT201" s="123" t="s">
        <v>490</v>
      </c>
      <c r="GU201" s="123" t="s">
        <v>490</v>
      </c>
      <c r="GV201" s="123" t="s">
        <v>490</v>
      </c>
      <c r="GW201" s="123" t="s">
        <v>490</v>
      </c>
      <c r="GX201" s="123" t="s">
        <v>490</v>
      </c>
      <c r="GY201" s="123" t="s">
        <v>490</v>
      </c>
      <c r="GZ201" s="123" t="s">
        <v>490</v>
      </c>
      <c r="HA201" s="123" t="s">
        <v>490</v>
      </c>
      <c r="HB201" s="123" t="s">
        <v>490</v>
      </c>
      <c r="HC201" s="123" t="s">
        <v>490</v>
      </c>
      <c r="HD201" s="123" t="s">
        <v>490</v>
      </c>
      <c r="HE201" s="123" t="s">
        <v>490</v>
      </c>
      <c r="HF201" s="123" t="s">
        <v>483</v>
      </c>
      <c r="HG201" s="123" t="s">
        <v>483</v>
      </c>
      <c r="HH201" s="123" t="s">
        <v>483</v>
      </c>
      <c r="HI201" s="123" t="s">
        <v>490</v>
      </c>
      <c r="HJ201" s="123" t="s">
        <v>490</v>
      </c>
      <c r="HK201" s="123" t="s">
        <v>490</v>
      </c>
      <c r="HL201" s="123" t="s">
        <v>490</v>
      </c>
      <c r="HM201" s="123" t="s">
        <v>483</v>
      </c>
      <c r="HN201" s="123" t="s">
        <v>483</v>
      </c>
      <c r="HO201" s="123" t="s">
        <v>483</v>
      </c>
      <c r="HP201" s="123" t="s">
        <v>490</v>
      </c>
      <c r="HQ201" s="123" t="s">
        <v>490</v>
      </c>
      <c r="HR201" s="123" t="s">
        <v>490</v>
      </c>
      <c r="HS201" s="123" t="s">
        <v>490</v>
      </c>
      <c r="HT201" s="123" t="s">
        <v>490</v>
      </c>
      <c r="HU201" s="123" t="s">
        <v>490</v>
      </c>
      <c r="HV201" s="123" t="s">
        <v>483</v>
      </c>
      <c r="HW201" s="123" t="s">
        <v>483</v>
      </c>
      <c r="HX201" s="123" t="s">
        <v>483</v>
      </c>
      <c r="HY201" s="123" t="s">
        <v>483</v>
      </c>
      <c r="HZ201" s="123" t="s">
        <v>483</v>
      </c>
      <c r="IA201" s="123" t="s">
        <v>483</v>
      </c>
      <c r="IB201" s="123" t="s">
        <v>483</v>
      </c>
      <c r="IC201" s="123" t="s">
        <v>483</v>
      </c>
      <c r="ID201" s="123" t="s">
        <v>483</v>
      </c>
      <c r="IE201" s="123" t="s">
        <v>483</v>
      </c>
      <c r="IF201" s="123" t="s">
        <v>490</v>
      </c>
      <c r="IG201" s="123" t="s">
        <v>490</v>
      </c>
      <c r="IH201" s="123" t="s">
        <v>490</v>
      </c>
      <c r="II201" s="123" t="s">
        <v>490</v>
      </c>
      <c r="IJ201" s="123" t="s">
        <v>490</v>
      </c>
      <c r="IK201" s="123" t="s">
        <v>483</v>
      </c>
      <c r="IL201" s="123" t="s">
        <v>483</v>
      </c>
      <c r="IM201" s="123" t="s">
        <v>483</v>
      </c>
      <c r="IN201" s="123">
        <v>1</v>
      </c>
      <c r="IO201" s="123"/>
      <c r="IP201" s="123"/>
      <c r="IQ201" s="123">
        <v>1</v>
      </c>
      <c r="IR201" s="123">
        <v>6</v>
      </c>
      <c r="IS201" s="123"/>
      <c r="IT201" s="123"/>
      <c r="IU201" s="123"/>
      <c r="IV201" s="123"/>
      <c r="IW201" s="123"/>
      <c r="IX201" s="123"/>
      <c r="IY201" s="123"/>
      <c r="IZ201" s="123">
        <v>1</v>
      </c>
      <c r="JA201" s="123"/>
      <c r="JB201" s="123"/>
      <c r="JC201" s="123"/>
      <c r="JD201" s="123"/>
      <c r="JE201" s="123">
        <v>2</v>
      </c>
      <c r="JF201" s="123"/>
      <c r="JG201" s="123">
        <v>1</v>
      </c>
      <c r="JH201" s="123">
        <v>2</v>
      </c>
      <c r="JI201" s="123"/>
      <c r="JJ201" s="123">
        <v>2</v>
      </c>
      <c r="JK201" s="123"/>
      <c r="JL201" s="123"/>
      <c r="JM201" s="123"/>
      <c r="JN201" s="123">
        <v>12</v>
      </c>
      <c r="JO201" s="123">
        <v>4</v>
      </c>
      <c r="JP201" s="123">
        <v>16</v>
      </c>
      <c r="JQ201" s="123">
        <v>9</v>
      </c>
      <c r="JR201" s="123"/>
      <c r="JS201" s="123" t="s">
        <v>483</v>
      </c>
      <c r="JT201" s="123" t="s">
        <v>483</v>
      </c>
      <c r="JU201" s="123" t="s">
        <v>483</v>
      </c>
      <c r="JV201" s="123" t="s">
        <v>483</v>
      </c>
      <c r="JW201" s="123" t="s">
        <v>483</v>
      </c>
      <c r="JX201" s="123" t="s">
        <v>483</v>
      </c>
      <c r="JY201" s="123" t="s">
        <v>483</v>
      </c>
      <c r="JZ201" s="123" t="s">
        <v>483</v>
      </c>
      <c r="KA201" s="123" t="s">
        <v>483</v>
      </c>
      <c r="KB201" s="123" t="s">
        <v>483</v>
      </c>
      <c r="KC201" s="123" t="s">
        <v>483</v>
      </c>
      <c r="KD201" s="123" t="s">
        <v>3133</v>
      </c>
      <c r="KE201" s="123" t="s">
        <v>3134</v>
      </c>
      <c r="KF201" s="123" t="s">
        <v>3135</v>
      </c>
      <c r="KG201" s="123" t="s">
        <v>680</v>
      </c>
      <c r="KH201" s="123" t="s">
        <v>500</v>
      </c>
      <c r="KI201" s="123">
        <v>3</v>
      </c>
      <c r="KJ201" s="123" t="s">
        <v>483</v>
      </c>
      <c r="KK201" s="123" t="s">
        <v>483</v>
      </c>
      <c r="KL201" s="123" t="s">
        <v>483</v>
      </c>
      <c r="KM201" s="123" t="s">
        <v>483</v>
      </c>
      <c r="KN201" s="123" t="s">
        <v>483</v>
      </c>
      <c r="KO201" s="123" t="s">
        <v>483</v>
      </c>
      <c r="KP201" s="123" t="s">
        <v>483</v>
      </c>
      <c r="KQ201" s="123" t="s">
        <v>490</v>
      </c>
      <c r="KR201" s="123" t="s">
        <v>483</v>
      </c>
      <c r="KS201" s="123" t="s">
        <v>483</v>
      </c>
      <c r="KT201" s="123" t="s">
        <v>483</v>
      </c>
      <c r="KU201" s="123" t="s">
        <v>483</v>
      </c>
      <c r="KV201" s="123" t="s">
        <v>483</v>
      </c>
      <c r="KW201" s="123" t="s">
        <v>483</v>
      </c>
      <c r="KX201" s="123" t="s">
        <v>483</v>
      </c>
      <c r="KY201" s="123" t="s">
        <v>483</v>
      </c>
      <c r="KZ201" s="123" t="s">
        <v>483</v>
      </c>
      <c r="LA201" s="123" t="s">
        <v>483</v>
      </c>
      <c r="LB201" s="123" t="s">
        <v>483</v>
      </c>
      <c r="LC201" s="123" t="s">
        <v>490</v>
      </c>
      <c r="LD201" s="123" t="s">
        <v>483</v>
      </c>
      <c r="LE201" s="123" t="s">
        <v>483</v>
      </c>
      <c r="LF201" s="123">
        <v>12</v>
      </c>
      <c r="LG201" s="123"/>
      <c r="LH201" s="123">
        <v>1</v>
      </c>
      <c r="LI201" s="123">
        <v>13</v>
      </c>
      <c r="LJ201" s="123">
        <v>7</v>
      </c>
      <c r="LK201" s="123">
        <v>7</v>
      </c>
      <c r="LL201" s="123">
        <v>6</v>
      </c>
      <c r="LM201" s="123">
        <v>9</v>
      </c>
      <c r="LN201" s="123" t="s">
        <v>483</v>
      </c>
      <c r="LO201" s="123" t="s">
        <v>483</v>
      </c>
      <c r="LP201" s="123" t="s">
        <v>483</v>
      </c>
      <c r="LQ201" s="123" t="s">
        <v>483</v>
      </c>
      <c r="LR201" s="123" t="s">
        <v>483</v>
      </c>
      <c r="LS201" s="123" t="s">
        <v>483</v>
      </c>
      <c r="LT201" s="123" t="s">
        <v>489</v>
      </c>
      <c r="LU201" s="123" t="s">
        <v>483</v>
      </c>
      <c r="LV201" s="123" t="s">
        <v>483</v>
      </c>
      <c r="LW201" s="123" t="s">
        <v>489</v>
      </c>
      <c r="LX201" s="123" t="s">
        <v>489</v>
      </c>
      <c r="LY201" s="123" t="s">
        <v>483</v>
      </c>
      <c r="LZ201" s="123" t="s">
        <v>483</v>
      </c>
      <c r="MA201" s="123" t="s">
        <v>483</v>
      </c>
      <c r="MB201" s="123" t="s">
        <v>483</v>
      </c>
      <c r="MC201" s="123" t="s">
        <v>483</v>
      </c>
      <c r="MD201" s="123" t="s">
        <v>483</v>
      </c>
      <c r="ME201" s="123" t="s">
        <v>483</v>
      </c>
      <c r="MF201" s="123" t="s">
        <v>483</v>
      </c>
      <c r="MG201" s="123" t="s">
        <v>483</v>
      </c>
      <c r="MH201" s="123" t="s">
        <v>489</v>
      </c>
      <c r="MI201" s="123" t="s">
        <v>489</v>
      </c>
      <c r="MJ201" s="123" t="s">
        <v>483</v>
      </c>
      <c r="MK201" s="123" t="s">
        <v>490</v>
      </c>
      <c r="ML201" s="123" t="s">
        <v>490</v>
      </c>
      <c r="MM201" s="123" t="s">
        <v>490</v>
      </c>
      <c r="MN201" s="123" t="s">
        <v>490</v>
      </c>
      <c r="MO201" s="123" t="s">
        <v>490</v>
      </c>
      <c r="MP201" s="123" t="s">
        <v>490</v>
      </c>
      <c r="MQ201" s="123" t="s">
        <v>490</v>
      </c>
      <c r="MR201" s="123" t="s">
        <v>490</v>
      </c>
      <c r="MS201" s="123" t="s">
        <v>490</v>
      </c>
      <c r="MT201" s="123" t="s">
        <v>490</v>
      </c>
      <c r="MU201" s="123" t="s">
        <v>490</v>
      </c>
      <c r="MV201" s="123" t="s">
        <v>490</v>
      </c>
      <c r="MW201" s="123" t="s">
        <v>490</v>
      </c>
      <c r="MX201" s="123" t="s">
        <v>490</v>
      </c>
      <c r="MY201" s="123" t="s">
        <v>490</v>
      </c>
      <c r="MZ201" s="123" t="s">
        <v>483</v>
      </c>
      <c r="NA201" s="123" t="s">
        <v>483</v>
      </c>
      <c r="NB201" s="123" t="s">
        <v>483</v>
      </c>
      <c r="NC201" s="123" t="s">
        <v>483</v>
      </c>
      <c r="ND201" s="123" t="s">
        <v>483</v>
      </c>
      <c r="NE201" s="123" t="s">
        <v>483</v>
      </c>
      <c r="NF201" s="123" t="s">
        <v>483</v>
      </c>
      <c r="NG201" s="123" t="s">
        <v>483</v>
      </c>
      <c r="NH201" s="123" t="s">
        <v>483</v>
      </c>
      <c r="NI201" s="123" t="s">
        <v>483</v>
      </c>
      <c r="NJ201" s="123" t="s">
        <v>483</v>
      </c>
      <c r="NK201" s="123" t="s">
        <v>483</v>
      </c>
      <c r="NL201" s="123" t="s">
        <v>483</v>
      </c>
      <c r="NM201" s="123" t="s">
        <v>483</v>
      </c>
      <c r="NN201" s="123" t="s">
        <v>483</v>
      </c>
      <c r="NO201" s="123" t="s">
        <v>483</v>
      </c>
      <c r="NP201" s="123" t="s">
        <v>483</v>
      </c>
      <c r="NQ201" s="123" t="s">
        <v>483</v>
      </c>
      <c r="NR201" s="123" t="s">
        <v>483</v>
      </c>
      <c r="NS201" s="123" t="s">
        <v>483</v>
      </c>
      <c r="NT201" s="123" t="s">
        <v>483</v>
      </c>
      <c r="NU201" s="123" t="s">
        <v>483</v>
      </c>
      <c r="NV201" s="123" t="s">
        <v>483</v>
      </c>
      <c r="NW201" s="123" t="s">
        <v>483</v>
      </c>
      <c r="NX201" s="123" t="s">
        <v>483</v>
      </c>
      <c r="NY201" s="123" t="s">
        <v>483</v>
      </c>
      <c r="NZ201" s="123" t="s">
        <v>483</v>
      </c>
      <c r="OA201" s="123" t="s">
        <v>483</v>
      </c>
      <c r="OB201" s="123" t="s">
        <v>483</v>
      </c>
      <c r="OC201" s="123" t="s">
        <v>483</v>
      </c>
      <c r="OD201" s="123" t="s">
        <v>483</v>
      </c>
      <c r="OE201" s="123" t="s">
        <v>483</v>
      </c>
      <c r="OF201" s="123" t="s">
        <v>483</v>
      </c>
      <c r="OG201" s="123" t="s">
        <v>483</v>
      </c>
      <c r="OH201" s="123" t="s">
        <v>483</v>
      </c>
      <c r="OI201" s="123" t="s">
        <v>483</v>
      </c>
      <c r="OJ201" s="123" t="s">
        <v>483</v>
      </c>
      <c r="OK201" s="123" t="s">
        <v>483</v>
      </c>
      <c r="OL201" s="123" t="s">
        <v>483</v>
      </c>
      <c r="OM201" s="123" t="s">
        <v>483</v>
      </c>
      <c r="ON201" s="123" t="s">
        <v>483</v>
      </c>
      <c r="OO201" s="123" t="s">
        <v>483</v>
      </c>
      <c r="OP201" s="123" t="s">
        <v>489</v>
      </c>
      <c r="OQ201" s="123" t="s">
        <v>483</v>
      </c>
      <c r="OR201" s="123" t="s">
        <v>483</v>
      </c>
      <c r="OS201" s="123" t="s">
        <v>483</v>
      </c>
      <c r="OT201" s="123" t="s">
        <v>483</v>
      </c>
      <c r="OU201" s="123" t="s">
        <v>483</v>
      </c>
      <c r="OV201" s="123" t="s">
        <v>483</v>
      </c>
      <c r="OW201" s="123" t="s">
        <v>575</v>
      </c>
      <c r="OX201" s="123" t="s">
        <v>483</v>
      </c>
      <c r="OY201" s="123" t="s">
        <v>483</v>
      </c>
      <c r="OZ201" s="123" t="s">
        <v>483</v>
      </c>
      <c r="PA201" s="123" t="s">
        <v>483</v>
      </c>
      <c r="PB201" s="123" t="s">
        <v>483</v>
      </c>
      <c r="PC201" s="123" t="s">
        <v>483</v>
      </c>
      <c r="PD201" s="123" t="s">
        <v>483</v>
      </c>
      <c r="PE201" s="123" t="s">
        <v>483</v>
      </c>
      <c r="PF201" s="123" t="s">
        <v>483</v>
      </c>
      <c r="PG201" s="123" t="s">
        <v>483</v>
      </c>
      <c r="PH201" s="123" t="s">
        <v>483</v>
      </c>
      <c r="PI201" s="123" t="s">
        <v>483</v>
      </c>
      <c r="PJ201" s="123" t="s">
        <v>483</v>
      </c>
      <c r="PK201" s="123" t="s">
        <v>483</v>
      </c>
      <c r="PL201" s="123" t="s">
        <v>489</v>
      </c>
      <c r="PM201" s="123" t="s">
        <v>483</v>
      </c>
      <c r="PN201" s="123" t="s">
        <v>489</v>
      </c>
      <c r="PO201" s="123" t="s">
        <v>483</v>
      </c>
      <c r="PP201" s="123" t="s">
        <v>483</v>
      </c>
      <c r="PQ201" s="123" t="s">
        <v>489</v>
      </c>
      <c r="PR201" s="123" t="s">
        <v>483</v>
      </c>
      <c r="PS201" s="123" t="s">
        <v>483</v>
      </c>
      <c r="PT201" s="123" t="s">
        <v>483</v>
      </c>
      <c r="PU201" s="123" t="s">
        <v>574</v>
      </c>
      <c r="PV201" s="123" t="s">
        <v>574</v>
      </c>
      <c r="PW201" s="123" t="s">
        <v>574</v>
      </c>
      <c r="PX201" s="123" t="s">
        <v>574</v>
      </c>
      <c r="PY201" s="123" t="s">
        <v>574</v>
      </c>
      <c r="PZ201" s="123" t="s">
        <v>483</v>
      </c>
      <c r="QA201" s="123" t="s">
        <v>616</v>
      </c>
      <c r="QB201" s="123" t="s">
        <v>483</v>
      </c>
      <c r="QC201" s="123" t="s">
        <v>572</v>
      </c>
      <c r="QD201" s="123" t="s">
        <v>483</v>
      </c>
      <c r="QE201" s="123" t="s">
        <v>3136</v>
      </c>
      <c r="QF201" s="123"/>
      <c r="QG201" s="123"/>
      <c r="QH201" s="123" t="s">
        <v>483</v>
      </c>
      <c r="QI201" s="123" t="s">
        <v>483</v>
      </c>
      <c r="QJ201" s="123" t="s">
        <v>483</v>
      </c>
      <c r="QK201" s="123"/>
      <c r="QL201" s="123" t="s">
        <v>489</v>
      </c>
      <c r="QM201" s="123" t="s">
        <v>489</v>
      </c>
      <c r="QN201" s="123" t="s">
        <v>483</v>
      </c>
      <c r="QO201" s="123" t="s">
        <v>483</v>
      </c>
      <c r="QP201" s="123" t="s">
        <v>483</v>
      </c>
      <c r="QQ201" s="123"/>
      <c r="QR201" s="123"/>
      <c r="QS201" s="123"/>
      <c r="QT201" s="123"/>
      <c r="QU201" s="90" t="s">
        <v>4482</v>
      </c>
      <c r="QV201" s="90" t="s">
        <v>4960</v>
      </c>
      <c r="QW201" s="125" t="s">
        <v>4969</v>
      </c>
      <c r="QX201" s="79" t="s">
        <v>483</v>
      </c>
      <c r="QY201" s="80" t="s">
        <v>483</v>
      </c>
      <c r="QZ201" s="79" t="s">
        <v>483</v>
      </c>
      <c r="RA201" s="52" t="s">
        <v>4667</v>
      </c>
      <c r="RB201" s="79">
        <v>14</v>
      </c>
      <c r="RC201" s="79">
        <v>1</v>
      </c>
      <c r="RD201" s="79">
        <v>13</v>
      </c>
      <c r="RE201" s="132">
        <v>9</v>
      </c>
      <c r="RF201" s="132">
        <v>1</v>
      </c>
      <c r="RG201" s="132">
        <v>8</v>
      </c>
      <c r="RH201" s="175">
        <v>12</v>
      </c>
      <c r="RI201" s="175">
        <v>2</v>
      </c>
      <c r="RJ201" s="175">
        <v>10</v>
      </c>
      <c r="RK201" s="80">
        <v>9</v>
      </c>
      <c r="RL201" s="80">
        <v>1</v>
      </c>
      <c r="RM201" s="80">
        <v>8</v>
      </c>
      <c r="RN201" s="132">
        <v>7</v>
      </c>
      <c r="RO201" s="175">
        <v>10</v>
      </c>
      <c r="RP201" s="175" t="s">
        <v>483</v>
      </c>
      <c r="RQ201" s="175" t="s">
        <v>4609</v>
      </c>
      <c r="RR201" s="80" t="s">
        <v>483</v>
      </c>
      <c r="RS201" s="80">
        <v>0</v>
      </c>
      <c r="RT201" s="175">
        <v>0</v>
      </c>
      <c r="RU201" s="175">
        <v>0</v>
      </c>
      <c r="RV201" s="80">
        <v>0</v>
      </c>
      <c r="RW201" s="175">
        <v>0</v>
      </c>
      <c r="RX201" s="175">
        <v>0</v>
      </c>
      <c r="RY201" s="219" t="s">
        <v>483</v>
      </c>
      <c r="RZ201" s="219" t="s">
        <v>6134</v>
      </c>
      <c r="SA201" s="184" t="s">
        <v>6882</v>
      </c>
      <c r="SB201" s="90" t="s">
        <v>4781</v>
      </c>
      <c r="SC201" s="90" t="s">
        <v>4781</v>
      </c>
      <c r="SD201" s="224" t="s">
        <v>6724</v>
      </c>
      <c r="SE201" s="123"/>
      <c r="SF201" s="114"/>
      <c r="SG201" s="114"/>
      <c r="SH201" s="114"/>
      <c r="SI201" s="114"/>
      <c r="SJ201" s="114"/>
      <c r="SK201" s="114"/>
      <c r="SL201" s="114"/>
      <c r="SM201" s="114"/>
      <c r="SN201" s="242"/>
      <c r="SO201" s="114"/>
      <c r="SQ201" s="123"/>
      <c r="SR201" s="123"/>
      <c r="ST201" s="174" t="s">
        <v>489</v>
      </c>
      <c r="SV201" s="235" t="s">
        <v>4478</v>
      </c>
    </row>
    <row r="202" spans="1:516" s="98" customFormat="1" ht="84.75" customHeight="1" x14ac:dyDescent="0.25">
      <c r="A202" s="123" t="s">
        <v>3095</v>
      </c>
      <c r="B202" s="93">
        <v>356</v>
      </c>
      <c r="C202" s="123">
        <v>2019</v>
      </c>
      <c r="D202" s="94" t="s">
        <v>4074</v>
      </c>
      <c r="E202" s="123">
        <v>11</v>
      </c>
      <c r="F202" s="123" t="s">
        <v>598</v>
      </c>
      <c r="G202" s="114" t="s">
        <v>3096</v>
      </c>
      <c r="H202" s="123"/>
      <c r="I202" s="123" t="s">
        <v>3020</v>
      </c>
      <c r="J202" s="123" t="s">
        <v>3021</v>
      </c>
      <c r="K202" s="123" t="s">
        <v>657</v>
      </c>
      <c r="L202" s="123" t="s">
        <v>3097</v>
      </c>
      <c r="M202" s="123">
        <v>219</v>
      </c>
      <c r="N202" s="123"/>
      <c r="O202" s="123" t="s">
        <v>608</v>
      </c>
      <c r="P202" s="123" t="s">
        <v>3098</v>
      </c>
      <c r="Q202" s="123">
        <v>3336181252</v>
      </c>
      <c r="R202" s="95" t="s">
        <v>3099</v>
      </c>
      <c r="S202" s="97">
        <v>44400</v>
      </c>
      <c r="T202" s="97" t="s">
        <v>590</v>
      </c>
      <c r="U202" s="97" t="s">
        <v>3100</v>
      </c>
      <c r="V202" s="97" t="s">
        <v>3101</v>
      </c>
      <c r="W202" s="97" t="s">
        <v>635</v>
      </c>
      <c r="X202" s="183">
        <v>3336181252</v>
      </c>
      <c r="Y202" s="95" t="s">
        <v>3099</v>
      </c>
      <c r="Z202" s="123">
        <v>14</v>
      </c>
      <c r="AA202" s="123">
        <v>4</v>
      </c>
      <c r="AB202" s="123"/>
      <c r="AC202" s="123">
        <v>10</v>
      </c>
      <c r="AD202" s="123">
        <v>0</v>
      </c>
      <c r="AE202" s="123"/>
      <c r="AF202" s="123"/>
      <c r="AG202" s="123"/>
      <c r="AH202" s="123">
        <v>4</v>
      </c>
      <c r="AI202" s="123">
        <v>0</v>
      </c>
      <c r="AJ202" s="123">
        <v>10</v>
      </c>
      <c r="AK202" s="123">
        <v>14</v>
      </c>
      <c r="AL202" s="123">
        <v>18</v>
      </c>
      <c r="AM202" s="123">
        <v>76</v>
      </c>
      <c r="AN202" s="123">
        <v>103</v>
      </c>
      <c r="AO202" s="123">
        <v>49</v>
      </c>
      <c r="AP202" s="123">
        <v>3</v>
      </c>
      <c r="AQ202" s="123">
        <v>3</v>
      </c>
      <c r="AR202" s="123">
        <v>3</v>
      </c>
      <c r="AS202" s="123"/>
      <c r="AT202" s="123" t="s">
        <v>483</v>
      </c>
      <c r="AU202" s="123" t="s">
        <v>483</v>
      </c>
      <c r="AV202" s="123" t="s">
        <v>585</v>
      </c>
      <c r="AW202" s="123">
        <v>65</v>
      </c>
      <c r="AX202" s="123" t="s">
        <v>637</v>
      </c>
      <c r="AY202" s="123" t="s">
        <v>483</v>
      </c>
      <c r="AZ202" s="123" t="s">
        <v>489</v>
      </c>
      <c r="BA202" s="123" t="s">
        <v>483</v>
      </c>
      <c r="BB202" s="123" t="s">
        <v>483</v>
      </c>
      <c r="BC202" s="123" t="s">
        <v>483</v>
      </c>
      <c r="BD202" s="123" t="s">
        <v>616</v>
      </c>
      <c r="BE202" s="123" t="s">
        <v>483</v>
      </c>
      <c r="BF202" s="123" t="s">
        <v>490</v>
      </c>
      <c r="BG202" s="123" t="s">
        <v>490</v>
      </c>
      <c r="BH202" s="123" t="s">
        <v>490</v>
      </c>
      <c r="BI202" s="123" t="s">
        <v>483</v>
      </c>
      <c r="BJ202" s="123" t="s">
        <v>490</v>
      </c>
      <c r="BK202" s="123" t="s">
        <v>490</v>
      </c>
      <c r="BL202" s="123" t="s">
        <v>483</v>
      </c>
      <c r="BM202" s="123" t="s">
        <v>483</v>
      </c>
      <c r="BN202" s="123" t="s">
        <v>490</v>
      </c>
      <c r="BO202" s="123" t="s">
        <v>483</v>
      </c>
      <c r="BP202" s="123" t="s">
        <v>483</v>
      </c>
      <c r="BQ202" s="123" t="s">
        <v>490</v>
      </c>
      <c r="BR202" s="123" t="s">
        <v>483</v>
      </c>
      <c r="BS202" s="123" t="s">
        <v>483</v>
      </c>
      <c r="BT202" s="123" t="s">
        <v>483</v>
      </c>
      <c r="BU202" s="123" t="s">
        <v>490</v>
      </c>
      <c r="BV202" s="123" t="s">
        <v>490</v>
      </c>
      <c r="BW202" s="123" t="s">
        <v>490</v>
      </c>
      <c r="BX202" s="123" t="s">
        <v>483</v>
      </c>
      <c r="BY202" s="123" t="s">
        <v>490</v>
      </c>
      <c r="BZ202" s="123" t="s">
        <v>483</v>
      </c>
      <c r="CA202" s="123" t="s">
        <v>483</v>
      </c>
      <c r="CB202" s="123" t="s">
        <v>483</v>
      </c>
      <c r="CC202" s="123" t="s">
        <v>490</v>
      </c>
      <c r="CD202" s="123" t="s">
        <v>490</v>
      </c>
      <c r="CE202" s="123" t="s">
        <v>483</v>
      </c>
      <c r="CF202" s="123"/>
      <c r="CG202" s="123" t="s">
        <v>483</v>
      </c>
      <c r="CH202" s="123" t="s">
        <v>483</v>
      </c>
      <c r="CI202" s="123" t="s">
        <v>483</v>
      </c>
      <c r="CJ202" s="123" t="s">
        <v>483</v>
      </c>
      <c r="CK202" s="123" t="s">
        <v>483</v>
      </c>
      <c r="CL202" s="123" t="s">
        <v>483</v>
      </c>
      <c r="CM202" s="123" t="s">
        <v>483</v>
      </c>
      <c r="CN202" s="123" t="s">
        <v>483</v>
      </c>
      <c r="CO202" s="123" t="s">
        <v>483</v>
      </c>
      <c r="CP202" s="123" t="s">
        <v>483</v>
      </c>
      <c r="CQ202" s="123" t="s">
        <v>483</v>
      </c>
      <c r="CR202" s="123" t="s">
        <v>483</v>
      </c>
      <c r="CS202" s="123" t="s">
        <v>483</v>
      </c>
      <c r="CT202" s="123" t="s">
        <v>483</v>
      </c>
      <c r="CU202" s="123" t="s">
        <v>483</v>
      </c>
      <c r="CV202" s="123" t="s">
        <v>483</v>
      </c>
      <c r="CW202" s="123" t="s">
        <v>483</v>
      </c>
      <c r="CX202" s="123" t="s">
        <v>483</v>
      </c>
      <c r="CY202" s="123" t="s">
        <v>489</v>
      </c>
      <c r="CZ202" s="123" t="s">
        <v>483</v>
      </c>
      <c r="DA202" s="123" t="s">
        <v>483</v>
      </c>
      <c r="DB202" s="123" t="s">
        <v>483</v>
      </c>
      <c r="DC202" s="123" t="s">
        <v>483</v>
      </c>
      <c r="DD202" s="123" t="s">
        <v>483</v>
      </c>
      <c r="DE202" s="123" t="s">
        <v>489</v>
      </c>
      <c r="DF202" s="123" t="s">
        <v>483</v>
      </c>
      <c r="DG202" s="123" t="s">
        <v>483</v>
      </c>
      <c r="DH202" s="123" t="s">
        <v>483</v>
      </c>
      <c r="DI202" s="123" t="s">
        <v>483</v>
      </c>
      <c r="DJ202" s="123" t="s">
        <v>483</v>
      </c>
      <c r="DK202" s="123" t="s">
        <v>483</v>
      </c>
      <c r="DL202" s="123" t="s">
        <v>483</v>
      </c>
      <c r="DM202" s="123" t="s">
        <v>618</v>
      </c>
      <c r="DN202" s="123" t="s">
        <v>489</v>
      </c>
      <c r="DO202" s="123" t="s">
        <v>483</v>
      </c>
      <c r="DP202" s="123" t="s">
        <v>483</v>
      </c>
      <c r="DQ202" s="123" t="s">
        <v>483</v>
      </c>
      <c r="DR202" s="123" t="s">
        <v>490</v>
      </c>
      <c r="DS202" s="123" t="s">
        <v>483</v>
      </c>
      <c r="DT202" s="123" t="s">
        <v>483</v>
      </c>
      <c r="DU202" s="123" t="s">
        <v>483</v>
      </c>
      <c r="DV202" s="123" t="s">
        <v>483</v>
      </c>
      <c r="DW202" s="123" t="s">
        <v>483</v>
      </c>
      <c r="DX202" s="123" t="s">
        <v>483</v>
      </c>
      <c r="DY202" s="123" t="s">
        <v>483</v>
      </c>
      <c r="DZ202" s="123" t="s">
        <v>483</v>
      </c>
      <c r="EA202" s="123" t="s">
        <v>483</v>
      </c>
      <c r="EB202" s="123" t="s">
        <v>483</v>
      </c>
      <c r="EC202" s="123" t="s">
        <v>483</v>
      </c>
      <c r="ED202" s="123" t="s">
        <v>483</v>
      </c>
      <c r="EE202" s="123"/>
      <c r="EF202" s="123"/>
      <c r="EG202" s="123"/>
      <c r="EH202" s="123" t="s">
        <v>483</v>
      </c>
      <c r="EI202" s="123" t="s">
        <v>483</v>
      </c>
      <c r="EJ202" s="123" t="s">
        <v>489</v>
      </c>
      <c r="EK202" s="123" t="s">
        <v>490</v>
      </c>
      <c r="EL202" s="123" t="s">
        <v>483</v>
      </c>
      <c r="EM202" s="123" t="s">
        <v>483</v>
      </c>
      <c r="EN202" s="123" t="s">
        <v>490</v>
      </c>
      <c r="EO202" s="123" t="s">
        <v>483</v>
      </c>
      <c r="EP202" s="123" t="s">
        <v>483</v>
      </c>
      <c r="EQ202" s="123" t="s">
        <v>490</v>
      </c>
      <c r="ER202" s="123" t="s">
        <v>483</v>
      </c>
      <c r="ES202" s="123" t="s">
        <v>490</v>
      </c>
      <c r="ET202" s="123" t="s">
        <v>490</v>
      </c>
      <c r="EU202" s="123" t="s">
        <v>483</v>
      </c>
      <c r="EV202" s="123" t="s">
        <v>490</v>
      </c>
      <c r="EW202" s="123" t="s">
        <v>490</v>
      </c>
      <c r="EX202" s="123" t="s">
        <v>483</v>
      </c>
      <c r="EY202" s="123" t="s">
        <v>490</v>
      </c>
      <c r="EZ202" s="123" t="s">
        <v>483</v>
      </c>
      <c r="FA202" s="123" t="s">
        <v>483</v>
      </c>
      <c r="FB202" s="123" t="s">
        <v>483</v>
      </c>
      <c r="FC202" s="123" t="s">
        <v>483</v>
      </c>
      <c r="FD202" s="123" t="s">
        <v>490</v>
      </c>
      <c r="FE202" s="123" t="s">
        <v>483</v>
      </c>
      <c r="FF202" s="123" t="s">
        <v>490</v>
      </c>
      <c r="FG202" s="123" t="s">
        <v>490</v>
      </c>
      <c r="FH202" s="123" t="s">
        <v>483</v>
      </c>
      <c r="FI202" s="123" t="s">
        <v>483</v>
      </c>
      <c r="FJ202" s="123" t="s">
        <v>483</v>
      </c>
      <c r="FK202" s="123" t="s">
        <v>483</v>
      </c>
      <c r="FL202" s="123" t="s">
        <v>483</v>
      </c>
      <c r="FM202" s="123" t="s">
        <v>490</v>
      </c>
      <c r="FN202" s="123" t="s">
        <v>490</v>
      </c>
      <c r="FO202" s="123" t="s">
        <v>490</v>
      </c>
      <c r="FP202" s="123" t="s">
        <v>483</v>
      </c>
      <c r="FQ202" s="123" t="s">
        <v>483</v>
      </c>
      <c r="FR202" s="123" t="s">
        <v>483</v>
      </c>
      <c r="FS202" s="123" t="s">
        <v>483</v>
      </c>
      <c r="FT202" s="123" t="s">
        <v>483</v>
      </c>
      <c r="FU202" s="123" t="s">
        <v>483</v>
      </c>
      <c r="FV202" s="123" t="s">
        <v>483</v>
      </c>
      <c r="FW202" s="123" t="s">
        <v>483</v>
      </c>
      <c r="FX202" s="123" t="s">
        <v>483</v>
      </c>
      <c r="FY202" s="123" t="s">
        <v>483</v>
      </c>
      <c r="FZ202" s="123" t="s">
        <v>483</v>
      </c>
      <c r="GA202" s="123" t="s">
        <v>483</v>
      </c>
      <c r="GB202" s="123" t="s">
        <v>483</v>
      </c>
      <c r="GC202" s="123" t="s">
        <v>483</v>
      </c>
      <c r="GD202" s="123" t="s">
        <v>483</v>
      </c>
      <c r="GE202" s="123" t="s">
        <v>483</v>
      </c>
      <c r="GF202" s="123" t="s">
        <v>483</v>
      </c>
      <c r="GG202" s="123" t="s">
        <v>483</v>
      </c>
      <c r="GH202" s="123" t="s">
        <v>483</v>
      </c>
      <c r="GI202" s="123" t="s">
        <v>483</v>
      </c>
      <c r="GJ202" s="123" t="s">
        <v>483</v>
      </c>
      <c r="GK202" s="123" t="s">
        <v>483</v>
      </c>
      <c r="GL202" s="123" t="s">
        <v>483</v>
      </c>
      <c r="GM202" s="123" t="s">
        <v>483</v>
      </c>
      <c r="GN202" s="123" t="s">
        <v>483</v>
      </c>
      <c r="GO202" s="123" t="s">
        <v>483</v>
      </c>
      <c r="GP202" s="123" t="s">
        <v>483</v>
      </c>
      <c r="GQ202" s="123" t="s">
        <v>489</v>
      </c>
      <c r="GR202" s="123" t="s">
        <v>483</v>
      </c>
      <c r="GS202" s="123" t="s">
        <v>483</v>
      </c>
      <c r="GT202" s="123" t="s">
        <v>483</v>
      </c>
      <c r="GU202" s="123" t="s">
        <v>483</v>
      </c>
      <c r="GV202" s="123" t="s">
        <v>483</v>
      </c>
      <c r="GW202" s="123" t="s">
        <v>483</v>
      </c>
      <c r="GX202" s="123" t="s">
        <v>483</v>
      </c>
      <c r="GY202" s="123" t="s">
        <v>483</v>
      </c>
      <c r="GZ202" s="123" t="s">
        <v>483</v>
      </c>
      <c r="HA202" s="123" t="s">
        <v>483</v>
      </c>
      <c r="HB202" s="123" t="s">
        <v>483</v>
      </c>
      <c r="HC202" s="123" t="s">
        <v>483</v>
      </c>
      <c r="HD202" s="123" t="s">
        <v>489</v>
      </c>
      <c r="HE202" s="123" t="s">
        <v>483</v>
      </c>
      <c r="HF202" s="123" t="s">
        <v>490</v>
      </c>
      <c r="HG202" s="123" t="s">
        <v>490</v>
      </c>
      <c r="HH202" s="123" t="s">
        <v>490</v>
      </c>
      <c r="HI202" s="123" t="s">
        <v>490</v>
      </c>
      <c r="HJ202" s="123" t="s">
        <v>490</v>
      </c>
      <c r="HK202" s="123" t="s">
        <v>490</v>
      </c>
      <c r="HL202" s="123" t="s">
        <v>490</v>
      </c>
      <c r="HM202" s="123" t="s">
        <v>490</v>
      </c>
      <c r="HN202" s="123" t="s">
        <v>490</v>
      </c>
      <c r="HO202" s="123" t="s">
        <v>490</v>
      </c>
      <c r="HP202" s="123" t="s">
        <v>490</v>
      </c>
      <c r="HQ202" s="123" t="s">
        <v>490</v>
      </c>
      <c r="HR202" s="123" t="s">
        <v>490</v>
      </c>
      <c r="HS202" s="123" t="s">
        <v>490</v>
      </c>
      <c r="HT202" s="123" t="s">
        <v>490</v>
      </c>
      <c r="HU202" s="123" t="s">
        <v>490</v>
      </c>
      <c r="HV202" s="123" t="s">
        <v>483</v>
      </c>
      <c r="HW202" s="123" t="s">
        <v>483</v>
      </c>
      <c r="HX202" s="123" t="s">
        <v>483</v>
      </c>
      <c r="HY202" s="123" t="s">
        <v>483</v>
      </c>
      <c r="HZ202" s="123" t="s">
        <v>483</v>
      </c>
      <c r="IA202" s="123" t="s">
        <v>483</v>
      </c>
      <c r="IB202" s="123" t="s">
        <v>483</v>
      </c>
      <c r="IC202" s="123" t="s">
        <v>483</v>
      </c>
      <c r="ID202" s="123" t="s">
        <v>483</v>
      </c>
      <c r="IE202" s="123" t="s">
        <v>483</v>
      </c>
      <c r="IF202" s="123" t="s">
        <v>490</v>
      </c>
      <c r="IG202" s="123" t="s">
        <v>490</v>
      </c>
      <c r="IH202" s="123" t="s">
        <v>490</v>
      </c>
      <c r="II202" s="123" t="s">
        <v>490</v>
      </c>
      <c r="IJ202" s="123" t="s">
        <v>490</v>
      </c>
      <c r="IK202" s="123" t="s">
        <v>490</v>
      </c>
      <c r="IL202" s="123" t="s">
        <v>483</v>
      </c>
      <c r="IM202" s="123" t="s">
        <v>483</v>
      </c>
      <c r="IN202" s="123">
        <v>1</v>
      </c>
      <c r="IO202" s="123"/>
      <c r="IP202" s="123"/>
      <c r="IQ202" s="123">
        <v>1</v>
      </c>
      <c r="IR202" s="123">
        <v>1</v>
      </c>
      <c r="IS202" s="123"/>
      <c r="IT202" s="123"/>
      <c r="IU202" s="123"/>
      <c r="IV202" s="123">
        <v>5</v>
      </c>
      <c r="IW202" s="123"/>
      <c r="IX202" s="123"/>
      <c r="IY202" s="123"/>
      <c r="IZ202" s="123"/>
      <c r="JA202" s="123"/>
      <c r="JB202" s="123"/>
      <c r="JC202" s="123"/>
      <c r="JD202" s="123"/>
      <c r="JE202" s="123"/>
      <c r="JF202" s="123"/>
      <c r="JG202" s="123">
        <v>1</v>
      </c>
      <c r="JH202" s="123">
        <v>2</v>
      </c>
      <c r="JI202" s="123"/>
      <c r="JJ202" s="123">
        <v>2</v>
      </c>
      <c r="JK202" s="123"/>
      <c r="JL202" s="123"/>
      <c r="JM202" s="123"/>
      <c r="JN202" s="123">
        <v>11</v>
      </c>
      <c r="JO202" s="123">
        <v>2</v>
      </c>
      <c r="JP202" s="123">
        <v>13</v>
      </c>
      <c r="JQ202" s="123">
        <v>9</v>
      </c>
      <c r="JR202" s="123"/>
      <c r="JS202" s="123" t="s">
        <v>483</v>
      </c>
      <c r="JT202" s="123" t="s">
        <v>483</v>
      </c>
      <c r="JU202" s="123" t="s">
        <v>483</v>
      </c>
      <c r="JV202" s="123" t="s">
        <v>483</v>
      </c>
      <c r="JW202" s="123" t="s">
        <v>489</v>
      </c>
      <c r="JX202" s="123" t="s">
        <v>483</v>
      </c>
      <c r="JY202" s="123" t="s">
        <v>483</v>
      </c>
      <c r="JZ202" s="123" t="s">
        <v>483</v>
      </c>
      <c r="KA202" s="123" t="s">
        <v>483</v>
      </c>
      <c r="KB202" s="123" t="s">
        <v>483</v>
      </c>
      <c r="KC202" s="123" t="s">
        <v>489</v>
      </c>
      <c r="KD202" s="123" t="s">
        <v>3102</v>
      </c>
      <c r="KE202" s="123" t="s">
        <v>3103</v>
      </c>
      <c r="KF202" s="123" t="s">
        <v>3104</v>
      </c>
      <c r="KG202" s="123" t="s">
        <v>622</v>
      </c>
      <c r="KH202" s="123" t="s">
        <v>485</v>
      </c>
      <c r="KI202" s="123">
        <v>1</v>
      </c>
      <c r="KJ202" s="123" t="s">
        <v>483</v>
      </c>
      <c r="KK202" s="123" t="s">
        <v>483</v>
      </c>
      <c r="KL202" s="123" t="s">
        <v>483</v>
      </c>
      <c r="KM202" s="123" t="s">
        <v>483</v>
      </c>
      <c r="KN202" s="123" t="s">
        <v>483</v>
      </c>
      <c r="KO202" s="123" t="s">
        <v>483</v>
      </c>
      <c r="KP202" s="123" t="s">
        <v>483</v>
      </c>
      <c r="KQ202" s="123" t="s">
        <v>490</v>
      </c>
      <c r="KR202" s="123" t="s">
        <v>483</v>
      </c>
      <c r="KS202" s="123" t="s">
        <v>483</v>
      </c>
      <c r="KT202" s="123" t="s">
        <v>483</v>
      </c>
      <c r="KU202" s="123" t="s">
        <v>483</v>
      </c>
      <c r="KV202" s="123" t="s">
        <v>490</v>
      </c>
      <c r="KW202" s="123" t="s">
        <v>483</v>
      </c>
      <c r="KX202" s="123" t="s">
        <v>483</v>
      </c>
      <c r="KY202" s="123" t="s">
        <v>483</v>
      </c>
      <c r="KZ202" s="123" t="s">
        <v>483</v>
      </c>
      <c r="LA202" s="123" t="s">
        <v>483</v>
      </c>
      <c r="LB202" s="123" t="s">
        <v>483</v>
      </c>
      <c r="LC202" s="123" t="s">
        <v>483</v>
      </c>
      <c r="LD202" s="123" t="s">
        <v>483</v>
      </c>
      <c r="LE202" s="123" t="s">
        <v>490</v>
      </c>
      <c r="LF202" s="123">
        <v>18</v>
      </c>
      <c r="LG202" s="123"/>
      <c r="LH202" s="123"/>
      <c r="LI202" s="123">
        <v>18</v>
      </c>
      <c r="LJ202" s="123">
        <v>20</v>
      </c>
      <c r="LK202" s="123">
        <v>20</v>
      </c>
      <c r="LL202" s="123">
        <v>20</v>
      </c>
      <c r="LM202" s="123">
        <v>22</v>
      </c>
      <c r="LN202" s="123" t="s">
        <v>483</v>
      </c>
      <c r="LO202" s="123" t="s">
        <v>483</v>
      </c>
      <c r="LP202" s="123" t="s">
        <v>483</v>
      </c>
      <c r="LQ202" s="123" t="s">
        <v>483</v>
      </c>
      <c r="LR202" s="123" t="s">
        <v>483</v>
      </c>
      <c r="LS202" s="123" t="s">
        <v>489</v>
      </c>
      <c r="LT202" s="123" t="s">
        <v>489</v>
      </c>
      <c r="LU202" s="123" t="s">
        <v>483</v>
      </c>
      <c r="LV202" s="123" t="s">
        <v>489</v>
      </c>
      <c r="LW202" s="123" t="s">
        <v>483</v>
      </c>
      <c r="LX202" s="123" t="s">
        <v>489</v>
      </c>
      <c r="LY202" s="123" t="s">
        <v>483</v>
      </c>
      <c r="LZ202" s="123" t="s">
        <v>483</v>
      </c>
      <c r="MA202" s="123" t="s">
        <v>483</v>
      </c>
      <c r="MB202" s="123" t="s">
        <v>483</v>
      </c>
      <c r="MC202" s="123" t="s">
        <v>483</v>
      </c>
      <c r="MD202" s="123" t="s">
        <v>483</v>
      </c>
      <c r="ME202" s="123" t="s">
        <v>483</v>
      </c>
      <c r="MF202" s="123" t="s">
        <v>483</v>
      </c>
      <c r="MG202" s="123" t="s">
        <v>483</v>
      </c>
      <c r="MH202" s="123" t="s">
        <v>483</v>
      </c>
      <c r="MI202" s="123" t="s">
        <v>483</v>
      </c>
      <c r="MJ202" s="123" t="s">
        <v>483</v>
      </c>
      <c r="MK202" s="123" t="s">
        <v>490</v>
      </c>
      <c r="ML202" s="123" t="s">
        <v>490</v>
      </c>
      <c r="MM202" s="123" t="s">
        <v>490</v>
      </c>
      <c r="MN202" s="123" t="s">
        <v>490</v>
      </c>
      <c r="MO202" s="123" t="s">
        <v>490</v>
      </c>
      <c r="MP202" s="123" t="s">
        <v>490</v>
      </c>
      <c r="MQ202" s="123" t="s">
        <v>490</v>
      </c>
      <c r="MR202" s="123" t="s">
        <v>490</v>
      </c>
      <c r="MS202" s="123" t="s">
        <v>490</v>
      </c>
      <c r="MT202" s="123" t="s">
        <v>490</v>
      </c>
      <c r="MU202" s="123" t="s">
        <v>490</v>
      </c>
      <c r="MV202" s="123" t="s">
        <v>490</v>
      </c>
      <c r="MW202" s="123" t="s">
        <v>490</v>
      </c>
      <c r="MX202" s="123" t="s">
        <v>490</v>
      </c>
      <c r="MY202" s="123" t="s">
        <v>490</v>
      </c>
      <c r="MZ202" s="123" t="s">
        <v>483</v>
      </c>
      <c r="NA202" s="123" t="s">
        <v>483</v>
      </c>
      <c r="NB202" s="123" t="s">
        <v>483</v>
      </c>
      <c r="NC202" s="123" t="s">
        <v>483</v>
      </c>
      <c r="ND202" s="123" t="s">
        <v>489</v>
      </c>
      <c r="NE202" s="123" t="s">
        <v>483</v>
      </c>
      <c r="NF202" s="123" t="s">
        <v>483</v>
      </c>
      <c r="NG202" s="123" t="s">
        <v>483</v>
      </c>
      <c r="NH202" s="123" t="s">
        <v>483</v>
      </c>
      <c r="NI202" s="123" t="s">
        <v>483</v>
      </c>
      <c r="NJ202" s="123" t="s">
        <v>483</v>
      </c>
      <c r="NK202" s="123" t="s">
        <v>483</v>
      </c>
      <c r="NL202" s="123" t="s">
        <v>483</v>
      </c>
      <c r="NM202" s="123" t="s">
        <v>483</v>
      </c>
      <c r="NN202" s="123" t="s">
        <v>483</v>
      </c>
      <c r="NO202" s="123" t="s">
        <v>483</v>
      </c>
      <c r="NP202" s="123" t="s">
        <v>483</v>
      </c>
      <c r="NQ202" s="123" t="s">
        <v>489</v>
      </c>
      <c r="NR202" s="123" t="s">
        <v>483</v>
      </c>
      <c r="NS202" s="123" t="s">
        <v>483</v>
      </c>
      <c r="NT202" s="123" t="s">
        <v>483</v>
      </c>
      <c r="NU202" s="123" t="s">
        <v>483</v>
      </c>
      <c r="NV202" s="123" t="s">
        <v>489</v>
      </c>
      <c r="NW202" s="123" t="s">
        <v>483</v>
      </c>
      <c r="NX202" s="123" t="s">
        <v>483</v>
      </c>
      <c r="NY202" s="123" t="s">
        <v>483</v>
      </c>
      <c r="NZ202" s="123" t="s">
        <v>483</v>
      </c>
      <c r="OA202" s="123" t="s">
        <v>483</v>
      </c>
      <c r="OB202" s="123" t="s">
        <v>483</v>
      </c>
      <c r="OC202" s="123" t="s">
        <v>483</v>
      </c>
      <c r="OD202" s="123" t="s">
        <v>483</v>
      </c>
      <c r="OE202" s="123" t="s">
        <v>483</v>
      </c>
      <c r="OF202" s="123" t="s">
        <v>483</v>
      </c>
      <c r="OG202" s="123" t="s">
        <v>489</v>
      </c>
      <c r="OH202" s="123" t="s">
        <v>483</v>
      </c>
      <c r="OI202" s="123" t="s">
        <v>483</v>
      </c>
      <c r="OJ202" s="123" t="s">
        <v>483</v>
      </c>
      <c r="OK202" s="123" t="s">
        <v>483</v>
      </c>
      <c r="OL202" s="123" t="s">
        <v>483</v>
      </c>
      <c r="OM202" s="123" t="s">
        <v>489</v>
      </c>
      <c r="ON202" s="123" t="s">
        <v>483</v>
      </c>
      <c r="OO202" s="123" t="s">
        <v>483</v>
      </c>
      <c r="OP202" s="123" t="s">
        <v>483</v>
      </c>
      <c r="OQ202" s="123" t="s">
        <v>483</v>
      </c>
      <c r="OR202" s="123" t="s">
        <v>483</v>
      </c>
      <c r="OS202" s="123" t="s">
        <v>483</v>
      </c>
      <c r="OT202" s="123" t="s">
        <v>483</v>
      </c>
      <c r="OU202" s="123" t="s">
        <v>483</v>
      </c>
      <c r="OV202" s="123" t="s">
        <v>483</v>
      </c>
      <c r="OW202" s="123" t="s">
        <v>575</v>
      </c>
      <c r="OX202" s="123" t="s">
        <v>483</v>
      </c>
      <c r="OY202" s="123" t="s">
        <v>483</v>
      </c>
      <c r="OZ202" s="123" t="s">
        <v>483</v>
      </c>
      <c r="PA202" s="123" t="s">
        <v>483</v>
      </c>
      <c r="PB202" s="123" t="s">
        <v>483</v>
      </c>
      <c r="PC202" s="123" t="s">
        <v>483</v>
      </c>
      <c r="PD202" s="123" t="s">
        <v>483</v>
      </c>
      <c r="PE202" s="123" t="s">
        <v>483</v>
      </c>
      <c r="PF202" s="123" t="s">
        <v>483</v>
      </c>
      <c r="PG202" s="123" t="s">
        <v>483</v>
      </c>
      <c r="PH202" s="123" t="s">
        <v>483</v>
      </c>
      <c r="PI202" s="123" t="s">
        <v>483</v>
      </c>
      <c r="PJ202" s="123" t="s">
        <v>483</v>
      </c>
      <c r="PK202" s="123" t="s">
        <v>483</v>
      </c>
      <c r="PL202" s="123" t="s">
        <v>483</v>
      </c>
      <c r="PM202" s="123" t="s">
        <v>483</v>
      </c>
      <c r="PN202" s="123" t="s">
        <v>483</v>
      </c>
      <c r="PO202" s="123" t="s">
        <v>483</v>
      </c>
      <c r="PP202" s="123" t="s">
        <v>483</v>
      </c>
      <c r="PQ202" s="123" t="s">
        <v>489</v>
      </c>
      <c r="PR202" s="123" t="s">
        <v>483</v>
      </c>
      <c r="PS202" s="123" t="s">
        <v>483</v>
      </c>
      <c r="PT202" s="123" t="s">
        <v>483</v>
      </c>
      <c r="PU202" s="123" t="s">
        <v>574</v>
      </c>
      <c r="PV202" s="123" t="s">
        <v>574</v>
      </c>
      <c r="PW202" s="123" t="s">
        <v>574</v>
      </c>
      <c r="PX202" s="123" t="s">
        <v>574</v>
      </c>
      <c r="PY202" s="123" t="s">
        <v>574</v>
      </c>
      <c r="PZ202" s="123" t="s">
        <v>483</v>
      </c>
      <c r="QA202" s="123" t="s">
        <v>572</v>
      </c>
      <c r="QB202" s="123" t="s">
        <v>483</v>
      </c>
      <c r="QC202" s="123" t="s">
        <v>572</v>
      </c>
      <c r="QD202" s="123" t="s">
        <v>483</v>
      </c>
      <c r="QE202" s="123" t="s">
        <v>3105</v>
      </c>
      <c r="QF202" s="123" t="s">
        <v>3106</v>
      </c>
      <c r="QG202" s="123"/>
      <c r="QH202" s="123" t="s">
        <v>483</v>
      </c>
      <c r="QI202" s="123" t="s">
        <v>489</v>
      </c>
      <c r="QJ202" s="123" t="s">
        <v>483</v>
      </c>
      <c r="QK202" s="123"/>
      <c r="QL202" s="123" t="s">
        <v>490</v>
      </c>
      <c r="QM202" s="123" t="s">
        <v>489</v>
      </c>
      <c r="QN202" s="123" t="s">
        <v>483</v>
      </c>
      <c r="QO202" s="123" t="s">
        <v>483</v>
      </c>
      <c r="QP202" s="123" t="s">
        <v>483</v>
      </c>
      <c r="QQ202" s="123">
        <v>3</v>
      </c>
      <c r="QR202" s="123">
        <v>7</v>
      </c>
      <c r="QS202" s="123">
        <v>3</v>
      </c>
      <c r="QT202" s="123"/>
      <c r="QU202" s="90" t="s">
        <v>4482</v>
      </c>
      <c r="QV202" s="90" t="s">
        <v>4960</v>
      </c>
      <c r="QW202" s="125" t="s">
        <v>4969</v>
      </c>
      <c r="QX202" s="79" t="s">
        <v>483</v>
      </c>
      <c r="QY202" s="80" t="s">
        <v>483</v>
      </c>
      <c r="QZ202" s="79" t="s">
        <v>489</v>
      </c>
      <c r="RA202" s="52" t="s">
        <v>4558</v>
      </c>
      <c r="RB202" s="79">
        <v>14</v>
      </c>
      <c r="RC202" s="79">
        <v>0</v>
      </c>
      <c r="RD202" s="79">
        <v>14</v>
      </c>
      <c r="RE202" s="132">
        <v>16</v>
      </c>
      <c r="RF202" s="132">
        <v>0</v>
      </c>
      <c r="RG202" s="132">
        <v>16</v>
      </c>
      <c r="RH202" s="84">
        <v>15</v>
      </c>
      <c r="RI202" s="84">
        <v>0</v>
      </c>
      <c r="RJ202" s="84">
        <v>15</v>
      </c>
      <c r="RK202" s="80">
        <v>16</v>
      </c>
      <c r="RL202" s="80">
        <v>0</v>
      </c>
      <c r="RM202" s="80">
        <v>16</v>
      </c>
      <c r="RN202" s="132">
        <v>8</v>
      </c>
      <c r="RO202" s="84">
        <v>8</v>
      </c>
      <c r="RP202" s="80" t="s">
        <v>483</v>
      </c>
      <c r="RQ202" s="52" t="s">
        <v>4606</v>
      </c>
      <c r="RR202" s="80" t="s">
        <v>489</v>
      </c>
      <c r="RS202" s="80">
        <v>0</v>
      </c>
      <c r="RT202" s="80">
        <v>0</v>
      </c>
      <c r="RU202" s="80">
        <v>0</v>
      </c>
      <c r="RV202" s="80">
        <v>0</v>
      </c>
      <c r="RW202" s="80">
        <v>0</v>
      </c>
      <c r="RX202" s="80">
        <v>0</v>
      </c>
      <c r="RY202" s="219" t="s">
        <v>483</v>
      </c>
      <c r="RZ202" s="219"/>
      <c r="SA202" s="184" t="s">
        <v>6883</v>
      </c>
      <c r="SB202" s="90" t="s">
        <v>4781</v>
      </c>
      <c r="SC202" s="90" t="s">
        <v>4781</v>
      </c>
      <c r="SD202" s="224" t="s">
        <v>6716</v>
      </c>
      <c r="SE202" s="123"/>
      <c r="SF202" s="114"/>
      <c r="SG202" s="114"/>
      <c r="SH202" s="114"/>
      <c r="SI202" s="114"/>
      <c r="SJ202" s="114"/>
      <c r="SK202" s="114"/>
      <c r="SL202" s="114"/>
      <c r="SM202" s="114"/>
      <c r="SN202" s="242"/>
      <c r="SO202" s="114"/>
      <c r="SQ202" s="123"/>
      <c r="SR202" s="123"/>
      <c r="ST202" s="176" t="s">
        <v>489</v>
      </c>
      <c r="SV202" s="236" t="s">
        <v>4484</v>
      </c>
    </row>
    <row r="203" spans="1:516" s="98" customFormat="1" ht="84.75" customHeight="1" x14ac:dyDescent="0.25">
      <c r="A203" s="123" t="s">
        <v>3137</v>
      </c>
      <c r="B203" s="93">
        <v>366</v>
      </c>
      <c r="C203" s="123">
        <v>2019</v>
      </c>
      <c r="D203" s="94" t="s">
        <v>4074</v>
      </c>
      <c r="E203" s="123">
        <v>11</v>
      </c>
      <c r="F203" s="123" t="s">
        <v>598</v>
      </c>
      <c r="G203" s="114" t="s">
        <v>3138</v>
      </c>
      <c r="H203" s="123"/>
      <c r="I203" s="123" t="s">
        <v>3020</v>
      </c>
      <c r="J203" s="123" t="s">
        <v>3139</v>
      </c>
      <c r="K203" s="123" t="s">
        <v>657</v>
      </c>
      <c r="L203" s="123" t="s">
        <v>3140</v>
      </c>
      <c r="M203" s="123">
        <v>310</v>
      </c>
      <c r="N203" s="123"/>
      <c r="O203" s="123" t="s">
        <v>608</v>
      </c>
      <c r="P203" s="123" t="s">
        <v>3141</v>
      </c>
      <c r="Q203" s="123">
        <v>31269754</v>
      </c>
      <c r="R203" s="95" t="s">
        <v>3142</v>
      </c>
      <c r="S203" s="97">
        <v>45560</v>
      </c>
      <c r="T203" s="97" t="s">
        <v>590</v>
      </c>
      <c r="U203" s="97" t="s">
        <v>3143</v>
      </c>
      <c r="V203" s="97" t="s">
        <v>3144</v>
      </c>
      <c r="W203" s="97" t="s">
        <v>635</v>
      </c>
      <c r="X203" s="183">
        <v>3313471510</v>
      </c>
      <c r="Y203" s="95" t="s">
        <v>3142</v>
      </c>
      <c r="Z203" s="123">
        <v>5</v>
      </c>
      <c r="AA203" s="123">
        <v>1</v>
      </c>
      <c r="AB203" s="123">
        <v>0</v>
      </c>
      <c r="AC203" s="123">
        <v>4</v>
      </c>
      <c r="AD203" s="123">
        <v>7</v>
      </c>
      <c r="AE203" s="123">
        <v>4</v>
      </c>
      <c r="AF203" s="123">
        <v>0</v>
      </c>
      <c r="AG203" s="123">
        <v>3</v>
      </c>
      <c r="AH203" s="123">
        <v>5</v>
      </c>
      <c r="AI203" s="123">
        <v>0</v>
      </c>
      <c r="AJ203" s="123">
        <v>7</v>
      </c>
      <c r="AK203" s="123">
        <v>12</v>
      </c>
      <c r="AL203" s="123">
        <v>16</v>
      </c>
      <c r="AM203" s="123">
        <v>68</v>
      </c>
      <c r="AN203" s="123">
        <v>89</v>
      </c>
      <c r="AO203" s="123">
        <v>50</v>
      </c>
      <c r="AP203" s="123">
        <v>6</v>
      </c>
      <c r="AQ203" s="123">
        <v>0</v>
      </c>
      <c r="AR203" s="123"/>
      <c r="AS203" s="123"/>
      <c r="AT203" s="123" t="s">
        <v>483</v>
      </c>
      <c r="AU203" s="123" t="s">
        <v>483</v>
      </c>
      <c r="AV203" s="123" t="s">
        <v>636</v>
      </c>
      <c r="AW203" s="123"/>
      <c r="AX203" s="123" t="s">
        <v>637</v>
      </c>
      <c r="AY203" s="123" t="s">
        <v>483</v>
      </c>
      <c r="AZ203" s="123" t="s">
        <v>489</v>
      </c>
      <c r="BA203" s="123" t="s">
        <v>483</v>
      </c>
      <c r="BB203" s="123" t="s">
        <v>483</v>
      </c>
      <c r="BC203" s="123" t="s">
        <v>483</v>
      </c>
      <c r="BD203" s="123" t="s">
        <v>572</v>
      </c>
      <c r="BE203" s="123" t="s">
        <v>490</v>
      </c>
      <c r="BF203" s="123" t="s">
        <v>490</v>
      </c>
      <c r="BG203" s="123" t="s">
        <v>490</v>
      </c>
      <c r="BH203" s="123" t="s">
        <v>490</v>
      </c>
      <c r="BI203" s="123" t="s">
        <v>483</v>
      </c>
      <c r="BJ203" s="123" t="s">
        <v>490</v>
      </c>
      <c r="BK203" s="123" t="s">
        <v>490</v>
      </c>
      <c r="BL203" s="123" t="s">
        <v>490</v>
      </c>
      <c r="BM203" s="123" t="s">
        <v>483</v>
      </c>
      <c r="BN203" s="123" t="s">
        <v>483</v>
      </c>
      <c r="BO203" s="123" t="s">
        <v>483</v>
      </c>
      <c r="BP203" s="123" t="s">
        <v>483</v>
      </c>
      <c r="BQ203" s="123" t="s">
        <v>483</v>
      </c>
      <c r="BR203" s="123" t="s">
        <v>483</v>
      </c>
      <c r="BS203" s="123" t="s">
        <v>483</v>
      </c>
      <c r="BT203" s="123" t="s">
        <v>483</v>
      </c>
      <c r="BU203" s="123" t="s">
        <v>483</v>
      </c>
      <c r="BV203" s="123" t="s">
        <v>490</v>
      </c>
      <c r="BW203" s="123" t="s">
        <v>490</v>
      </c>
      <c r="BX203" s="123" t="s">
        <v>483</v>
      </c>
      <c r="BY203" s="123" t="s">
        <v>490</v>
      </c>
      <c r="BZ203" s="123" t="s">
        <v>483</v>
      </c>
      <c r="CA203" s="123" t="s">
        <v>490</v>
      </c>
      <c r="CB203" s="123" t="s">
        <v>490</v>
      </c>
      <c r="CC203" s="123" t="s">
        <v>490</v>
      </c>
      <c r="CD203" s="123" t="s">
        <v>490</v>
      </c>
      <c r="CE203" s="123" t="s">
        <v>490</v>
      </c>
      <c r="CF203" s="123"/>
      <c r="CG203" s="123" t="s">
        <v>490</v>
      </c>
      <c r="CH203" s="123" t="s">
        <v>490</v>
      </c>
      <c r="CI203" s="123" t="s">
        <v>490</v>
      </c>
      <c r="CJ203" s="123" t="s">
        <v>490</v>
      </c>
      <c r="CK203" s="123" t="s">
        <v>490</v>
      </c>
      <c r="CL203" s="123" t="s">
        <v>490</v>
      </c>
      <c r="CM203" s="123" t="s">
        <v>490</v>
      </c>
      <c r="CN203" s="123" t="s">
        <v>483</v>
      </c>
      <c r="CO203" s="123" t="s">
        <v>483</v>
      </c>
      <c r="CP203" s="123" t="s">
        <v>483</v>
      </c>
      <c r="CQ203" s="123" t="s">
        <v>490</v>
      </c>
      <c r="CR203" s="123" t="s">
        <v>490</v>
      </c>
      <c r="CS203" s="123" t="s">
        <v>490</v>
      </c>
      <c r="CT203" s="123" t="s">
        <v>490</v>
      </c>
      <c r="CU203" s="123" t="s">
        <v>490</v>
      </c>
      <c r="CV203" s="123" t="s">
        <v>490</v>
      </c>
      <c r="CW203" s="123" t="s">
        <v>483</v>
      </c>
      <c r="CX203" s="123" t="s">
        <v>483</v>
      </c>
      <c r="CY203" s="123" t="s">
        <v>489</v>
      </c>
      <c r="CZ203" s="123" t="s">
        <v>483</v>
      </c>
      <c r="DA203" s="123" t="s">
        <v>483</v>
      </c>
      <c r="DB203" s="123" t="s">
        <v>483</v>
      </c>
      <c r="DC203" s="123" t="s">
        <v>483</v>
      </c>
      <c r="DD203" s="123" t="s">
        <v>483</v>
      </c>
      <c r="DE203" s="123" t="s">
        <v>483</v>
      </c>
      <c r="DF203" s="123" t="s">
        <v>483</v>
      </c>
      <c r="DG203" s="123" t="s">
        <v>483</v>
      </c>
      <c r="DH203" s="123" t="s">
        <v>483</v>
      </c>
      <c r="DI203" s="123" t="s">
        <v>483</v>
      </c>
      <c r="DJ203" s="123" t="s">
        <v>483</v>
      </c>
      <c r="DK203" s="123" t="s">
        <v>483</v>
      </c>
      <c r="DL203" s="123" t="s">
        <v>483</v>
      </c>
      <c r="DM203" s="123" t="s">
        <v>618</v>
      </c>
      <c r="DN203" s="123" t="s">
        <v>483</v>
      </c>
      <c r="DO203" s="123" t="s">
        <v>483</v>
      </c>
      <c r="DP203" s="123" t="s">
        <v>483</v>
      </c>
      <c r="DQ203" s="123" t="s">
        <v>483</v>
      </c>
      <c r="DR203" s="123" t="s">
        <v>483</v>
      </c>
      <c r="DS203" s="123" t="s">
        <v>483</v>
      </c>
      <c r="DT203" s="123" t="s">
        <v>483</v>
      </c>
      <c r="DU203" s="123" t="s">
        <v>483</v>
      </c>
      <c r="DV203" s="123" t="s">
        <v>483</v>
      </c>
      <c r="DW203" s="123" t="s">
        <v>483</v>
      </c>
      <c r="DX203" s="123" t="s">
        <v>483</v>
      </c>
      <c r="DY203" s="123" t="s">
        <v>483</v>
      </c>
      <c r="DZ203" s="123" t="s">
        <v>483</v>
      </c>
      <c r="EA203" s="123" t="s">
        <v>483</v>
      </c>
      <c r="EB203" s="123" t="s">
        <v>490</v>
      </c>
      <c r="EC203" s="123" t="s">
        <v>483</v>
      </c>
      <c r="ED203" s="123" t="s">
        <v>490</v>
      </c>
      <c r="EE203" s="123">
        <v>3</v>
      </c>
      <c r="EF203" s="123">
        <v>2</v>
      </c>
      <c r="EG203" s="123">
        <v>1</v>
      </c>
      <c r="EH203" s="123" t="s">
        <v>490</v>
      </c>
      <c r="EI203" s="123" t="s">
        <v>483</v>
      </c>
      <c r="EJ203" s="123" t="s">
        <v>483</v>
      </c>
      <c r="EK203" s="123" t="s">
        <v>483</v>
      </c>
      <c r="EL203" s="123" t="s">
        <v>483</v>
      </c>
      <c r="EM203" s="123" t="s">
        <v>490</v>
      </c>
      <c r="EN203" s="123" t="s">
        <v>483</v>
      </c>
      <c r="EO203" s="123" t="s">
        <v>483</v>
      </c>
      <c r="EP203" s="123" t="s">
        <v>483</v>
      </c>
      <c r="EQ203" s="123" t="s">
        <v>483</v>
      </c>
      <c r="ER203" s="123" t="s">
        <v>483</v>
      </c>
      <c r="ES203" s="123" t="s">
        <v>483</v>
      </c>
      <c r="ET203" s="123" t="s">
        <v>483</v>
      </c>
      <c r="EU203" s="123" t="s">
        <v>483</v>
      </c>
      <c r="EV203" s="123" t="s">
        <v>483</v>
      </c>
      <c r="EW203" s="123" t="s">
        <v>483</v>
      </c>
      <c r="EX203" s="123" t="s">
        <v>483</v>
      </c>
      <c r="EY203" s="123" t="s">
        <v>490</v>
      </c>
      <c r="EZ203" s="123" t="s">
        <v>483</v>
      </c>
      <c r="FA203" s="123" t="s">
        <v>483</v>
      </c>
      <c r="FB203" s="123" t="s">
        <v>483</v>
      </c>
      <c r="FC203" s="123" t="s">
        <v>490</v>
      </c>
      <c r="FD203" s="123" t="s">
        <v>490</v>
      </c>
      <c r="FE203" s="123" t="s">
        <v>483</v>
      </c>
      <c r="FF203" s="123" t="s">
        <v>490</v>
      </c>
      <c r="FG203" s="123" t="s">
        <v>490</v>
      </c>
      <c r="FH203" s="123" t="s">
        <v>483</v>
      </c>
      <c r="FI203" s="123" t="s">
        <v>483</v>
      </c>
      <c r="FJ203" s="123" t="s">
        <v>490</v>
      </c>
      <c r="FK203" s="123" t="s">
        <v>490</v>
      </c>
      <c r="FL203" s="123" t="s">
        <v>490</v>
      </c>
      <c r="FM203" s="123" t="s">
        <v>483</v>
      </c>
      <c r="FN203" s="123" t="s">
        <v>483</v>
      </c>
      <c r="FO203" s="123" t="s">
        <v>483</v>
      </c>
      <c r="FP203" s="123" t="s">
        <v>483</v>
      </c>
      <c r="FQ203" s="123" t="s">
        <v>490</v>
      </c>
      <c r="FR203" s="123" t="s">
        <v>490</v>
      </c>
      <c r="FS203" s="123" t="s">
        <v>483</v>
      </c>
      <c r="FT203" s="123" t="s">
        <v>483</v>
      </c>
      <c r="FU203" s="123" t="s">
        <v>490</v>
      </c>
      <c r="FV203" s="123" t="s">
        <v>483</v>
      </c>
      <c r="FW203" s="123" t="s">
        <v>483</v>
      </c>
      <c r="FX203" s="123" t="s">
        <v>483</v>
      </c>
      <c r="FY203" s="123" t="s">
        <v>490</v>
      </c>
      <c r="FZ203" s="123" t="s">
        <v>490</v>
      </c>
      <c r="GA203" s="123" t="s">
        <v>483</v>
      </c>
      <c r="GB203" s="123" t="s">
        <v>483</v>
      </c>
      <c r="GC203" s="123" t="s">
        <v>483</v>
      </c>
      <c r="GD203" s="123" t="s">
        <v>483</v>
      </c>
      <c r="GE203" s="123" t="s">
        <v>483</v>
      </c>
      <c r="GF203" s="123" t="s">
        <v>483</v>
      </c>
      <c r="GG203" s="123" t="s">
        <v>483</v>
      </c>
      <c r="GH203" s="123" t="s">
        <v>483</v>
      </c>
      <c r="GI203" s="123" t="s">
        <v>483</v>
      </c>
      <c r="GJ203" s="123" t="s">
        <v>483</v>
      </c>
      <c r="GK203" s="123" t="s">
        <v>483</v>
      </c>
      <c r="GL203" s="123" t="s">
        <v>483</v>
      </c>
      <c r="GM203" s="123" t="s">
        <v>483</v>
      </c>
      <c r="GN203" s="123" t="s">
        <v>483</v>
      </c>
      <c r="GO203" s="123" t="s">
        <v>483</v>
      </c>
      <c r="GP203" s="123" t="s">
        <v>483</v>
      </c>
      <c r="GQ203" s="123" t="s">
        <v>483</v>
      </c>
      <c r="GR203" s="123" t="s">
        <v>483</v>
      </c>
      <c r="GS203" s="123" t="s">
        <v>483</v>
      </c>
      <c r="GT203" s="123" t="s">
        <v>483</v>
      </c>
      <c r="GU203" s="123" t="s">
        <v>483</v>
      </c>
      <c r="GV203" s="123" t="s">
        <v>483</v>
      </c>
      <c r="GW203" s="123" t="s">
        <v>483</v>
      </c>
      <c r="GX203" s="123" t="s">
        <v>483</v>
      </c>
      <c r="GY203" s="123" t="s">
        <v>483</v>
      </c>
      <c r="GZ203" s="123" t="s">
        <v>483</v>
      </c>
      <c r="HA203" s="123" t="s">
        <v>483</v>
      </c>
      <c r="HB203" s="123" t="s">
        <v>483</v>
      </c>
      <c r="HC203" s="123" t="s">
        <v>483</v>
      </c>
      <c r="HD203" s="123" t="s">
        <v>489</v>
      </c>
      <c r="HE203" s="123" t="s">
        <v>483</v>
      </c>
      <c r="HF203" s="123" t="s">
        <v>490</v>
      </c>
      <c r="HG203" s="123" t="s">
        <v>490</v>
      </c>
      <c r="HH203" s="123" t="s">
        <v>490</v>
      </c>
      <c r="HI203" s="123" t="s">
        <v>490</v>
      </c>
      <c r="HJ203" s="123" t="s">
        <v>490</v>
      </c>
      <c r="HK203" s="123" t="s">
        <v>490</v>
      </c>
      <c r="HL203" s="123" t="s">
        <v>490</v>
      </c>
      <c r="HM203" s="123" t="s">
        <v>490</v>
      </c>
      <c r="HN203" s="123" t="s">
        <v>490</v>
      </c>
      <c r="HO203" s="123" t="s">
        <v>490</v>
      </c>
      <c r="HP203" s="123" t="s">
        <v>490</v>
      </c>
      <c r="HQ203" s="123" t="s">
        <v>490</v>
      </c>
      <c r="HR203" s="123" t="s">
        <v>490</v>
      </c>
      <c r="HS203" s="123" t="s">
        <v>490</v>
      </c>
      <c r="HT203" s="123" t="s">
        <v>490</v>
      </c>
      <c r="HU203" s="123" t="s">
        <v>490</v>
      </c>
      <c r="HV203" s="123" t="s">
        <v>483</v>
      </c>
      <c r="HW203" s="123" t="s">
        <v>483</v>
      </c>
      <c r="HX203" s="123" t="s">
        <v>483</v>
      </c>
      <c r="HY203" s="123" t="s">
        <v>483</v>
      </c>
      <c r="HZ203" s="123" t="s">
        <v>483</v>
      </c>
      <c r="IA203" s="123" t="s">
        <v>490</v>
      </c>
      <c r="IB203" s="123" t="s">
        <v>490</v>
      </c>
      <c r="IC203" s="123" t="s">
        <v>490</v>
      </c>
      <c r="ID203" s="123" t="s">
        <v>490</v>
      </c>
      <c r="IE203" s="123" t="s">
        <v>490</v>
      </c>
      <c r="IF203" s="123" t="s">
        <v>490</v>
      </c>
      <c r="IG203" s="123" t="s">
        <v>490</v>
      </c>
      <c r="IH203" s="123" t="s">
        <v>490</v>
      </c>
      <c r="II203" s="123" t="s">
        <v>490</v>
      </c>
      <c r="IJ203" s="123" t="s">
        <v>490</v>
      </c>
      <c r="IK203" s="123" t="s">
        <v>483</v>
      </c>
      <c r="IL203" s="123" t="s">
        <v>483</v>
      </c>
      <c r="IM203" s="123" t="s">
        <v>483</v>
      </c>
      <c r="IN203" s="123">
        <v>1</v>
      </c>
      <c r="IO203" s="123"/>
      <c r="IP203" s="123">
        <v>1</v>
      </c>
      <c r="IQ203" s="123">
        <v>1</v>
      </c>
      <c r="IR203" s="123">
        <v>3</v>
      </c>
      <c r="IS203" s="123"/>
      <c r="IT203" s="123"/>
      <c r="IU203" s="123"/>
      <c r="IV203" s="123">
        <v>6</v>
      </c>
      <c r="IW203" s="123"/>
      <c r="IX203" s="123"/>
      <c r="IY203" s="123"/>
      <c r="IZ203" s="123"/>
      <c r="JA203" s="123"/>
      <c r="JB203" s="123"/>
      <c r="JC203" s="123"/>
      <c r="JD203" s="123"/>
      <c r="JE203" s="123">
        <v>1</v>
      </c>
      <c r="JF203" s="123"/>
      <c r="JG203" s="123">
        <v>1</v>
      </c>
      <c r="JH203" s="123"/>
      <c r="JI203" s="123"/>
      <c r="JJ203" s="123"/>
      <c r="JK203" s="123"/>
      <c r="JL203" s="123"/>
      <c r="JM203" s="123"/>
      <c r="JN203" s="123">
        <v>11</v>
      </c>
      <c r="JO203" s="123">
        <v>3</v>
      </c>
      <c r="JP203" s="123">
        <v>14</v>
      </c>
      <c r="JQ203" s="123">
        <v>4</v>
      </c>
      <c r="JR203" s="123"/>
      <c r="JS203" s="123" t="s">
        <v>489</v>
      </c>
      <c r="JT203" s="123" t="s">
        <v>483</v>
      </c>
      <c r="JU203" s="123" t="s">
        <v>483</v>
      </c>
      <c r="JV203" s="123" t="s">
        <v>483</v>
      </c>
      <c r="JW203" s="123" t="s">
        <v>489</v>
      </c>
      <c r="JX203" s="123" t="s">
        <v>483</v>
      </c>
      <c r="JY203" s="123" t="s">
        <v>489</v>
      </c>
      <c r="JZ203" s="123" t="s">
        <v>483</v>
      </c>
      <c r="KA203" s="123" t="s">
        <v>483</v>
      </c>
      <c r="KB203" s="123" t="s">
        <v>483</v>
      </c>
      <c r="KC203" s="123" t="s">
        <v>483</v>
      </c>
      <c r="KD203" s="123" t="s">
        <v>740</v>
      </c>
      <c r="KE203" s="123" t="s">
        <v>1292</v>
      </c>
      <c r="KF203" s="123" t="s">
        <v>772</v>
      </c>
      <c r="KG203" s="123" t="s">
        <v>680</v>
      </c>
      <c r="KH203" s="123" t="s">
        <v>500</v>
      </c>
      <c r="KI203" s="123">
        <v>2</v>
      </c>
      <c r="KJ203" s="123" t="s">
        <v>483</v>
      </c>
      <c r="KK203" s="123" t="s">
        <v>483</v>
      </c>
      <c r="KL203" s="123" t="s">
        <v>483</v>
      </c>
      <c r="KM203" s="123" t="s">
        <v>483</v>
      </c>
      <c r="KN203" s="123" t="s">
        <v>483</v>
      </c>
      <c r="KO203" s="123" t="s">
        <v>483</v>
      </c>
      <c r="KP203" s="123" t="s">
        <v>483</v>
      </c>
      <c r="KQ203" s="123" t="s">
        <v>483</v>
      </c>
      <c r="KR203" s="123" t="s">
        <v>483</v>
      </c>
      <c r="KS203" s="123" t="s">
        <v>483</v>
      </c>
      <c r="KT203" s="123" t="s">
        <v>483</v>
      </c>
      <c r="KU203" s="123" t="s">
        <v>483</v>
      </c>
      <c r="KV203" s="123" t="s">
        <v>483</v>
      </c>
      <c r="KW203" s="123" t="s">
        <v>483</v>
      </c>
      <c r="KX203" s="123" t="s">
        <v>490</v>
      </c>
      <c r="KY203" s="123" t="s">
        <v>483</v>
      </c>
      <c r="KZ203" s="123" t="s">
        <v>483</v>
      </c>
      <c r="LA203" s="123" t="s">
        <v>483</v>
      </c>
      <c r="LB203" s="123" t="s">
        <v>483</v>
      </c>
      <c r="LC203" s="123" t="s">
        <v>490</v>
      </c>
      <c r="LD203" s="123" t="s">
        <v>490</v>
      </c>
      <c r="LE203" s="123" t="s">
        <v>490</v>
      </c>
      <c r="LF203" s="123">
        <v>1</v>
      </c>
      <c r="LG203" s="123">
        <v>6</v>
      </c>
      <c r="LH203" s="123"/>
      <c r="LI203" s="123">
        <v>7</v>
      </c>
      <c r="LJ203" s="123">
        <v>3</v>
      </c>
      <c r="LK203" s="123">
        <v>3</v>
      </c>
      <c r="LL203" s="123">
        <v>3</v>
      </c>
      <c r="LM203" s="123">
        <v>2</v>
      </c>
      <c r="LN203" s="123" t="s">
        <v>483</v>
      </c>
      <c r="LO203" s="123" t="s">
        <v>483</v>
      </c>
      <c r="LP203" s="123" t="s">
        <v>483</v>
      </c>
      <c r="LQ203" s="123" t="s">
        <v>483</v>
      </c>
      <c r="LR203" s="123" t="s">
        <v>483</v>
      </c>
      <c r="LS203" s="123" t="s">
        <v>483</v>
      </c>
      <c r="LT203" s="123" t="s">
        <v>483</v>
      </c>
      <c r="LU203" s="123" t="s">
        <v>483</v>
      </c>
      <c r="LV203" s="123" t="s">
        <v>483</v>
      </c>
      <c r="LW203" s="123" t="s">
        <v>489</v>
      </c>
      <c r="LX203" s="123" t="s">
        <v>489</v>
      </c>
      <c r="LY203" s="123" t="s">
        <v>483</v>
      </c>
      <c r="LZ203" s="123" t="s">
        <v>483</v>
      </c>
      <c r="MA203" s="123" t="s">
        <v>489</v>
      </c>
      <c r="MB203" s="123" t="s">
        <v>483</v>
      </c>
      <c r="MC203" s="123" t="s">
        <v>483</v>
      </c>
      <c r="MD203" s="123" t="s">
        <v>483</v>
      </c>
      <c r="ME203" s="123" t="s">
        <v>483</v>
      </c>
      <c r="MF203" s="123" t="s">
        <v>483</v>
      </c>
      <c r="MG203" s="123" t="s">
        <v>483</v>
      </c>
      <c r="MH203" s="123" t="s">
        <v>483</v>
      </c>
      <c r="MI203" s="123" t="s">
        <v>489</v>
      </c>
      <c r="MJ203" s="123" t="s">
        <v>483</v>
      </c>
      <c r="MK203" s="123" t="s">
        <v>483</v>
      </c>
      <c r="ML203" s="123" t="s">
        <v>483</v>
      </c>
      <c r="MM203" s="123" t="s">
        <v>483</v>
      </c>
      <c r="MN203" s="123" t="s">
        <v>483</v>
      </c>
      <c r="MO203" s="123" t="s">
        <v>489</v>
      </c>
      <c r="MP203" s="123" t="s">
        <v>483</v>
      </c>
      <c r="MQ203" s="123" t="s">
        <v>483</v>
      </c>
      <c r="MR203" s="123" t="s">
        <v>483</v>
      </c>
      <c r="MS203" s="123" t="s">
        <v>483</v>
      </c>
      <c r="MT203" s="123" t="s">
        <v>483</v>
      </c>
      <c r="MU203" s="123" t="s">
        <v>483</v>
      </c>
      <c r="MV203" s="123" t="s">
        <v>489</v>
      </c>
      <c r="MW203" s="123" t="s">
        <v>489</v>
      </c>
      <c r="MX203" s="123" t="s">
        <v>483</v>
      </c>
      <c r="MY203" s="123" t="s">
        <v>483</v>
      </c>
      <c r="MZ203" s="123" t="s">
        <v>483</v>
      </c>
      <c r="NA203" s="123" t="s">
        <v>483</v>
      </c>
      <c r="NB203" s="123" t="s">
        <v>483</v>
      </c>
      <c r="NC203" s="123" t="s">
        <v>483</v>
      </c>
      <c r="ND203" s="123" t="s">
        <v>483</v>
      </c>
      <c r="NE203" s="123" t="s">
        <v>489</v>
      </c>
      <c r="NF203" s="123" t="s">
        <v>483</v>
      </c>
      <c r="NG203" s="123" t="s">
        <v>483</v>
      </c>
      <c r="NH203" s="123" t="s">
        <v>483</v>
      </c>
      <c r="NI203" s="123" t="s">
        <v>483</v>
      </c>
      <c r="NJ203" s="123" t="s">
        <v>483</v>
      </c>
      <c r="NK203" s="123" t="s">
        <v>483</v>
      </c>
      <c r="NL203" s="123" t="s">
        <v>483</v>
      </c>
      <c r="NM203" s="123" t="s">
        <v>483</v>
      </c>
      <c r="NN203" s="123" t="s">
        <v>483</v>
      </c>
      <c r="NO203" s="123" t="s">
        <v>483</v>
      </c>
      <c r="NP203" s="123" t="s">
        <v>483</v>
      </c>
      <c r="NQ203" s="123" t="s">
        <v>489</v>
      </c>
      <c r="NR203" s="123" t="s">
        <v>483</v>
      </c>
      <c r="NS203" s="123" t="s">
        <v>483</v>
      </c>
      <c r="NT203" s="123" t="s">
        <v>483</v>
      </c>
      <c r="NU203" s="123" t="s">
        <v>483</v>
      </c>
      <c r="NV203" s="123" t="s">
        <v>483</v>
      </c>
      <c r="NW203" s="123" t="s">
        <v>483</v>
      </c>
      <c r="NX203" s="123" t="s">
        <v>483</v>
      </c>
      <c r="NY203" s="123" t="s">
        <v>483</v>
      </c>
      <c r="NZ203" s="123" t="s">
        <v>483</v>
      </c>
      <c r="OA203" s="123" t="s">
        <v>483</v>
      </c>
      <c r="OB203" s="123" t="s">
        <v>483</v>
      </c>
      <c r="OC203" s="123" t="s">
        <v>483</v>
      </c>
      <c r="OD203" s="123" t="s">
        <v>483</v>
      </c>
      <c r="OE203" s="123" t="s">
        <v>483</v>
      </c>
      <c r="OF203" s="123" t="s">
        <v>483</v>
      </c>
      <c r="OG203" s="123" t="s">
        <v>483</v>
      </c>
      <c r="OH203" s="123" t="s">
        <v>483</v>
      </c>
      <c r="OI203" s="123" t="s">
        <v>483</v>
      </c>
      <c r="OJ203" s="123" t="s">
        <v>483</v>
      </c>
      <c r="OK203" s="123" t="s">
        <v>483</v>
      </c>
      <c r="OL203" s="123" t="s">
        <v>483</v>
      </c>
      <c r="OM203" s="123" t="s">
        <v>489</v>
      </c>
      <c r="ON203" s="123" t="s">
        <v>483</v>
      </c>
      <c r="OO203" s="123" t="s">
        <v>483</v>
      </c>
      <c r="OP203" s="123" t="s">
        <v>489</v>
      </c>
      <c r="OQ203" s="123" t="s">
        <v>483</v>
      </c>
      <c r="OR203" s="123" t="s">
        <v>483</v>
      </c>
      <c r="OS203" s="123" t="s">
        <v>483</v>
      </c>
      <c r="OT203" s="123" t="s">
        <v>483</v>
      </c>
      <c r="OU203" s="123" t="s">
        <v>483</v>
      </c>
      <c r="OV203" s="123" t="s">
        <v>483</v>
      </c>
      <c r="OW203" s="123" t="s">
        <v>575</v>
      </c>
      <c r="OX203" s="123" t="s">
        <v>483</v>
      </c>
      <c r="OY203" s="123" t="s">
        <v>483</v>
      </c>
      <c r="OZ203" s="123" t="s">
        <v>483</v>
      </c>
      <c r="PA203" s="123" t="s">
        <v>483</v>
      </c>
      <c r="PB203" s="123" t="s">
        <v>483</v>
      </c>
      <c r="PC203" s="123" t="s">
        <v>483</v>
      </c>
      <c r="PD203" s="123" t="s">
        <v>483</v>
      </c>
      <c r="PE203" s="123" t="s">
        <v>483</v>
      </c>
      <c r="PF203" s="123" t="s">
        <v>483</v>
      </c>
      <c r="PG203" s="123" t="s">
        <v>483</v>
      </c>
      <c r="PH203" s="123" t="s">
        <v>483</v>
      </c>
      <c r="PI203" s="123" t="s">
        <v>483</v>
      </c>
      <c r="PJ203" s="123" t="s">
        <v>483</v>
      </c>
      <c r="PK203" s="123" t="s">
        <v>489</v>
      </c>
      <c r="PL203" s="123" t="s">
        <v>483</v>
      </c>
      <c r="PM203" s="123" t="s">
        <v>490</v>
      </c>
      <c r="PN203" s="123" t="s">
        <v>483</v>
      </c>
      <c r="PO203" s="123" t="s">
        <v>483</v>
      </c>
      <c r="PP203" s="123" t="s">
        <v>483</v>
      </c>
      <c r="PQ203" s="123" t="s">
        <v>483</v>
      </c>
      <c r="PR203" s="123" t="s">
        <v>483</v>
      </c>
      <c r="PS203" s="123" t="s">
        <v>483</v>
      </c>
      <c r="PT203" s="123" t="s">
        <v>489</v>
      </c>
      <c r="PU203" s="123" t="s">
        <v>574</v>
      </c>
      <c r="PV203" s="123" t="s">
        <v>574</v>
      </c>
      <c r="PW203" s="123" t="s">
        <v>574</v>
      </c>
      <c r="PX203" s="123" t="s">
        <v>574</v>
      </c>
      <c r="PY203" s="123" t="s">
        <v>574</v>
      </c>
      <c r="PZ203" s="123" t="s">
        <v>483</v>
      </c>
      <c r="QA203" s="123" t="s">
        <v>573</v>
      </c>
      <c r="QB203" s="123" t="s">
        <v>483</v>
      </c>
      <c r="QC203" s="123" t="s">
        <v>572</v>
      </c>
      <c r="QD203" s="123" t="s">
        <v>483</v>
      </c>
      <c r="QE203" s="123" t="s">
        <v>3145</v>
      </c>
      <c r="QF203" s="123"/>
      <c r="QG203" s="123"/>
      <c r="QH203" s="123" t="s">
        <v>483</v>
      </c>
      <c r="QI203" s="123" t="s">
        <v>490</v>
      </c>
      <c r="QJ203" s="123" t="s">
        <v>490</v>
      </c>
      <c r="QK203" s="123"/>
      <c r="QL203" s="123" t="s">
        <v>490</v>
      </c>
      <c r="QM203" s="123" t="s">
        <v>483</v>
      </c>
      <c r="QN203" s="123" t="s">
        <v>483</v>
      </c>
      <c r="QO203" s="123" t="s">
        <v>483</v>
      </c>
      <c r="QP203" s="123" t="s">
        <v>483</v>
      </c>
      <c r="QQ203" s="123">
        <v>2</v>
      </c>
      <c r="QR203" s="123">
        <v>0</v>
      </c>
      <c r="QS203" s="123">
        <v>1</v>
      </c>
      <c r="QT203" s="123"/>
      <c r="QU203" s="90" t="s">
        <v>4482</v>
      </c>
      <c r="QV203" s="90" t="s">
        <v>4960</v>
      </c>
      <c r="QW203" s="125" t="s">
        <v>4969</v>
      </c>
      <c r="QX203" s="79" t="s">
        <v>483</v>
      </c>
      <c r="QY203" s="80" t="s">
        <v>483</v>
      </c>
      <c r="QZ203" s="79" t="s">
        <v>483</v>
      </c>
      <c r="RA203" s="52" t="s">
        <v>4667</v>
      </c>
      <c r="RB203" s="79">
        <v>12</v>
      </c>
      <c r="RC203" s="79">
        <v>7</v>
      </c>
      <c r="RD203" s="79">
        <v>5</v>
      </c>
      <c r="RE203" s="132">
        <v>9</v>
      </c>
      <c r="RF203" s="132">
        <v>4</v>
      </c>
      <c r="RG203" s="132">
        <v>5</v>
      </c>
      <c r="RH203" s="175">
        <v>7</v>
      </c>
      <c r="RI203" s="175">
        <v>3</v>
      </c>
      <c r="RJ203" s="175">
        <v>4</v>
      </c>
      <c r="RK203" s="80">
        <v>9</v>
      </c>
      <c r="RL203" s="80">
        <v>4</v>
      </c>
      <c r="RM203" s="80">
        <v>5</v>
      </c>
      <c r="RN203" s="132">
        <v>6</v>
      </c>
      <c r="RO203" s="175">
        <v>4</v>
      </c>
      <c r="RP203" s="80" t="s">
        <v>483</v>
      </c>
      <c r="RQ203" s="52" t="s">
        <v>3560</v>
      </c>
      <c r="RR203" s="80" t="s">
        <v>483</v>
      </c>
      <c r="RS203" s="80">
        <v>0</v>
      </c>
      <c r="RT203" s="175">
        <v>0</v>
      </c>
      <c r="RU203" s="175">
        <v>0</v>
      </c>
      <c r="RV203" s="80">
        <v>0</v>
      </c>
      <c r="RW203" s="175">
        <v>0</v>
      </c>
      <c r="RX203" s="175">
        <v>0</v>
      </c>
      <c r="RY203" s="219" t="s">
        <v>483</v>
      </c>
      <c r="RZ203" s="219" t="s">
        <v>6134</v>
      </c>
      <c r="SA203" s="184" t="s">
        <v>6884</v>
      </c>
      <c r="SB203" s="90" t="s">
        <v>4781</v>
      </c>
      <c r="SC203" s="90" t="s">
        <v>4781</v>
      </c>
      <c r="SD203" s="224" t="s">
        <v>6724</v>
      </c>
      <c r="SE203" s="123"/>
      <c r="SF203" s="114"/>
      <c r="SG203" s="114"/>
      <c r="SH203" s="114"/>
      <c r="SI203" s="114"/>
      <c r="SJ203" s="114"/>
      <c r="SK203" s="114"/>
      <c r="SL203" s="114"/>
      <c r="SM203" s="114"/>
      <c r="SN203" s="242"/>
      <c r="SO203" s="114"/>
      <c r="SQ203" s="123"/>
      <c r="SR203" s="123"/>
      <c r="ST203" s="90" t="s">
        <v>483</v>
      </c>
      <c r="SV203" s="235" t="s">
        <v>4478</v>
      </c>
    </row>
    <row r="204" spans="1:516" s="98" customFormat="1" ht="84.75" customHeight="1" x14ac:dyDescent="0.25">
      <c r="A204" s="123" t="s">
        <v>3146</v>
      </c>
      <c r="B204" s="93">
        <v>373</v>
      </c>
      <c r="C204" s="123">
        <v>2019</v>
      </c>
      <c r="D204" s="94" t="s">
        <v>4074</v>
      </c>
      <c r="E204" s="123">
        <v>11</v>
      </c>
      <c r="F204" s="123" t="s">
        <v>598</v>
      </c>
      <c r="G204" s="114" t="s">
        <v>3147</v>
      </c>
      <c r="H204" s="123"/>
      <c r="I204" s="123" t="s">
        <v>3020</v>
      </c>
      <c r="J204" s="123" t="s">
        <v>3148</v>
      </c>
      <c r="K204" s="123" t="s">
        <v>657</v>
      </c>
      <c r="L204" s="123" t="s">
        <v>3149</v>
      </c>
      <c r="M204" s="123">
        <v>2498</v>
      </c>
      <c r="N204" s="123"/>
      <c r="O204" s="123" t="s">
        <v>608</v>
      </c>
      <c r="P204" s="123" t="s">
        <v>3150</v>
      </c>
      <c r="Q204" s="123">
        <v>3331255936</v>
      </c>
      <c r="R204" s="103" t="s">
        <v>3151</v>
      </c>
      <c r="S204" s="97">
        <v>45070</v>
      </c>
      <c r="T204" s="97" t="s">
        <v>590</v>
      </c>
      <c r="U204" s="97"/>
      <c r="V204" s="97" t="s">
        <v>3152</v>
      </c>
      <c r="W204" s="97" t="s">
        <v>586</v>
      </c>
      <c r="X204" s="183">
        <v>3331255936</v>
      </c>
      <c r="Y204" s="103" t="s">
        <v>3151</v>
      </c>
      <c r="Z204" s="123">
        <v>29</v>
      </c>
      <c r="AA204" s="123">
        <v>3</v>
      </c>
      <c r="AB204" s="123">
        <v>11</v>
      </c>
      <c r="AC204" s="123">
        <v>15</v>
      </c>
      <c r="AD204" s="123">
        <v>6</v>
      </c>
      <c r="AE204" s="123">
        <v>0</v>
      </c>
      <c r="AF204" s="123">
        <v>4</v>
      </c>
      <c r="AG204" s="123">
        <v>2</v>
      </c>
      <c r="AH204" s="123">
        <v>3</v>
      </c>
      <c r="AI204" s="123">
        <v>15</v>
      </c>
      <c r="AJ204" s="123">
        <v>17</v>
      </c>
      <c r="AK204" s="123">
        <v>35</v>
      </c>
      <c r="AL204" s="123">
        <v>38</v>
      </c>
      <c r="AM204" s="123">
        <v>88</v>
      </c>
      <c r="AN204" s="123">
        <v>102</v>
      </c>
      <c r="AO204" s="123">
        <v>73</v>
      </c>
      <c r="AP204" s="123">
        <v>14</v>
      </c>
      <c r="AQ204" s="123">
        <v>0</v>
      </c>
      <c r="AR204" s="123"/>
      <c r="AS204" s="123"/>
      <c r="AT204" s="123" t="s">
        <v>483</v>
      </c>
      <c r="AU204" s="123" t="s">
        <v>483</v>
      </c>
      <c r="AV204" s="123" t="s">
        <v>585</v>
      </c>
      <c r="AW204" s="123"/>
      <c r="AX204" s="123" t="s">
        <v>637</v>
      </c>
      <c r="AY204" s="123" t="s">
        <v>483</v>
      </c>
      <c r="AZ204" s="123" t="s">
        <v>489</v>
      </c>
      <c r="BA204" s="123" t="s">
        <v>483</v>
      </c>
      <c r="BB204" s="123" t="s">
        <v>483</v>
      </c>
      <c r="BC204" s="123" t="s">
        <v>483</v>
      </c>
      <c r="BD204" s="123" t="s">
        <v>572</v>
      </c>
      <c r="BE204" s="123" t="s">
        <v>490</v>
      </c>
      <c r="BF204" s="123" t="s">
        <v>490</v>
      </c>
      <c r="BG204" s="123" t="s">
        <v>490</v>
      </c>
      <c r="BH204" s="123" t="s">
        <v>490</v>
      </c>
      <c r="BI204" s="123" t="s">
        <v>490</v>
      </c>
      <c r="BJ204" s="123" t="s">
        <v>490</v>
      </c>
      <c r="BK204" s="123" t="s">
        <v>490</v>
      </c>
      <c r="BL204" s="123" t="s">
        <v>483</v>
      </c>
      <c r="BM204" s="123" t="s">
        <v>483</v>
      </c>
      <c r="BN204" s="123" t="s">
        <v>490</v>
      </c>
      <c r="BO204" s="123" t="s">
        <v>483</v>
      </c>
      <c r="BP204" s="123" t="s">
        <v>490</v>
      </c>
      <c r="BQ204" s="123" t="s">
        <v>483</v>
      </c>
      <c r="BR204" s="123" t="s">
        <v>483</v>
      </c>
      <c r="BS204" s="123" t="s">
        <v>483</v>
      </c>
      <c r="BT204" s="123" t="s">
        <v>483</v>
      </c>
      <c r="BU204" s="123" t="s">
        <v>483</v>
      </c>
      <c r="BV204" s="123" t="s">
        <v>490</v>
      </c>
      <c r="BW204" s="123" t="s">
        <v>490</v>
      </c>
      <c r="BX204" s="123" t="s">
        <v>483</v>
      </c>
      <c r="BY204" s="123" t="s">
        <v>490</v>
      </c>
      <c r="BZ204" s="123" t="s">
        <v>483</v>
      </c>
      <c r="CA204" s="123" t="s">
        <v>483</v>
      </c>
      <c r="CB204" s="123" t="s">
        <v>483</v>
      </c>
      <c r="CC204" s="123" t="s">
        <v>490</v>
      </c>
      <c r="CD204" s="123" t="s">
        <v>483</v>
      </c>
      <c r="CE204" s="123" t="s">
        <v>483</v>
      </c>
      <c r="CF204" s="123"/>
      <c r="CG204" s="123" t="s">
        <v>490</v>
      </c>
      <c r="CH204" s="123" t="s">
        <v>490</v>
      </c>
      <c r="CI204" s="123" t="s">
        <v>490</v>
      </c>
      <c r="CJ204" s="123" t="s">
        <v>490</v>
      </c>
      <c r="CK204" s="123" t="s">
        <v>490</v>
      </c>
      <c r="CL204" s="123" t="s">
        <v>490</v>
      </c>
      <c r="CM204" s="123" t="s">
        <v>490</v>
      </c>
      <c r="CN204" s="123" t="s">
        <v>483</v>
      </c>
      <c r="CO204" s="123" t="s">
        <v>483</v>
      </c>
      <c r="CP204" s="123" t="s">
        <v>483</v>
      </c>
      <c r="CQ204" s="123" t="s">
        <v>490</v>
      </c>
      <c r="CR204" s="123" t="s">
        <v>490</v>
      </c>
      <c r="CS204" s="123" t="s">
        <v>490</v>
      </c>
      <c r="CT204" s="123" t="s">
        <v>490</v>
      </c>
      <c r="CU204" s="123" t="s">
        <v>490</v>
      </c>
      <c r="CV204" s="123" t="s">
        <v>490</v>
      </c>
      <c r="CW204" s="123" t="s">
        <v>483</v>
      </c>
      <c r="CX204" s="123" t="s">
        <v>489</v>
      </c>
      <c r="CY204" s="123" t="s">
        <v>489</v>
      </c>
      <c r="CZ204" s="123" t="s">
        <v>483</v>
      </c>
      <c r="DA204" s="123" t="s">
        <v>483</v>
      </c>
      <c r="DB204" s="123" t="s">
        <v>483</v>
      </c>
      <c r="DC204" s="123" t="s">
        <v>483</v>
      </c>
      <c r="DD204" s="123" t="s">
        <v>483</v>
      </c>
      <c r="DE204" s="123" t="s">
        <v>483</v>
      </c>
      <c r="DF204" s="123" t="s">
        <v>483</v>
      </c>
      <c r="DG204" s="123" t="s">
        <v>483</v>
      </c>
      <c r="DH204" s="123" t="s">
        <v>483</v>
      </c>
      <c r="DI204" s="123" t="s">
        <v>483</v>
      </c>
      <c r="DJ204" s="123" t="s">
        <v>483</v>
      </c>
      <c r="DK204" s="123" t="s">
        <v>483</v>
      </c>
      <c r="DL204" s="123" t="s">
        <v>483</v>
      </c>
      <c r="DM204" s="123" t="s">
        <v>618</v>
      </c>
      <c r="DN204" s="123" t="s">
        <v>489</v>
      </c>
      <c r="DO204" s="123" t="s">
        <v>490</v>
      </c>
      <c r="DP204" s="123" t="s">
        <v>490</v>
      </c>
      <c r="DQ204" s="123" t="s">
        <v>483</v>
      </c>
      <c r="DR204" s="123" t="s">
        <v>483</v>
      </c>
      <c r="DS204" s="123" t="s">
        <v>490</v>
      </c>
      <c r="DT204" s="123" t="s">
        <v>483</v>
      </c>
      <c r="DU204" s="123" t="s">
        <v>490</v>
      </c>
      <c r="DV204" s="123" t="s">
        <v>490</v>
      </c>
      <c r="DW204" s="123" t="s">
        <v>490</v>
      </c>
      <c r="DX204" s="123" t="s">
        <v>490</v>
      </c>
      <c r="DY204" s="123" t="s">
        <v>483</v>
      </c>
      <c r="DZ204" s="123" t="s">
        <v>483</v>
      </c>
      <c r="EA204" s="123" t="s">
        <v>490</v>
      </c>
      <c r="EB204" s="123" t="s">
        <v>490</v>
      </c>
      <c r="EC204" s="123" t="s">
        <v>483</v>
      </c>
      <c r="ED204" s="123" t="s">
        <v>483</v>
      </c>
      <c r="EE204" s="123">
        <v>4</v>
      </c>
      <c r="EF204" s="123">
        <v>3</v>
      </c>
      <c r="EG204" s="123">
        <v>3</v>
      </c>
      <c r="EH204" s="123" t="s">
        <v>490</v>
      </c>
      <c r="EI204" s="123" t="s">
        <v>483</v>
      </c>
      <c r="EJ204" s="123" t="s">
        <v>489</v>
      </c>
      <c r="EK204" s="123" t="s">
        <v>490</v>
      </c>
      <c r="EL204" s="123" t="s">
        <v>490</v>
      </c>
      <c r="EM204" s="123" t="s">
        <v>490</v>
      </c>
      <c r="EN204" s="123" t="s">
        <v>483</v>
      </c>
      <c r="EO204" s="123" t="s">
        <v>483</v>
      </c>
      <c r="EP204" s="123" t="s">
        <v>490</v>
      </c>
      <c r="EQ204" s="123" t="s">
        <v>483</v>
      </c>
      <c r="ER204" s="123" t="s">
        <v>483</v>
      </c>
      <c r="ES204" s="123" t="s">
        <v>490</v>
      </c>
      <c r="ET204" s="123" t="s">
        <v>490</v>
      </c>
      <c r="EU204" s="123" t="s">
        <v>490</v>
      </c>
      <c r="EV204" s="123" t="s">
        <v>483</v>
      </c>
      <c r="EW204" s="123" t="s">
        <v>490</v>
      </c>
      <c r="EX204" s="123" t="s">
        <v>490</v>
      </c>
      <c r="EY204" s="123" t="s">
        <v>490</v>
      </c>
      <c r="EZ204" s="123" t="s">
        <v>490</v>
      </c>
      <c r="FA204" s="123" t="s">
        <v>490</v>
      </c>
      <c r="FB204" s="123" t="s">
        <v>490</v>
      </c>
      <c r="FC204" s="123" t="s">
        <v>490</v>
      </c>
      <c r="FD204" s="123" t="s">
        <v>490</v>
      </c>
      <c r="FE204" s="123" t="s">
        <v>490</v>
      </c>
      <c r="FF204" s="123" t="s">
        <v>490</v>
      </c>
      <c r="FG204" s="123" t="s">
        <v>490</v>
      </c>
      <c r="FH204" s="123" t="s">
        <v>490</v>
      </c>
      <c r="FI204" s="123" t="s">
        <v>483</v>
      </c>
      <c r="FJ204" s="123" t="s">
        <v>490</v>
      </c>
      <c r="FK204" s="123" t="s">
        <v>483</v>
      </c>
      <c r="FL204" s="123" t="s">
        <v>483</v>
      </c>
      <c r="FM204" s="123" t="s">
        <v>490</v>
      </c>
      <c r="FN204" s="123" t="s">
        <v>490</v>
      </c>
      <c r="FO204" s="123" t="s">
        <v>490</v>
      </c>
      <c r="FP204" s="123" t="s">
        <v>490</v>
      </c>
      <c r="FQ204" s="123" t="s">
        <v>490</v>
      </c>
      <c r="FR204" s="123" t="s">
        <v>483</v>
      </c>
      <c r="FS204" s="123" t="s">
        <v>490</v>
      </c>
      <c r="FT204" s="123" t="s">
        <v>490</v>
      </c>
      <c r="FU204" s="123" t="s">
        <v>490</v>
      </c>
      <c r="FV204" s="123" t="s">
        <v>490</v>
      </c>
      <c r="FW204" s="123" t="s">
        <v>483</v>
      </c>
      <c r="FX204" s="123" t="s">
        <v>483</v>
      </c>
      <c r="FY204" s="123" t="s">
        <v>483</v>
      </c>
      <c r="FZ204" s="123" t="s">
        <v>483</v>
      </c>
      <c r="GA204" s="123" t="s">
        <v>490</v>
      </c>
      <c r="GB204" s="123" t="s">
        <v>490</v>
      </c>
      <c r="GC204" s="123" t="s">
        <v>490</v>
      </c>
      <c r="GD204" s="123" t="s">
        <v>490</v>
      </c>
      <c r="GE204" s="123" t="s">
        <v>483</v>
      </c>
      <c r="GF204" s="123" t="s">
        <v>483</v>
      </c>
      <c r="GG204" s="123" t="s">
        <v>483</v>
      </c>
      <c r="GH204" s="123" t="s">
        <v>483</v>
      </c>
      <c r="GI204" s="123" t="s">
        <v>483</v>
      </c>
      <c r="GJ204" s="123" t="s">
        <v>483</v>
      </c>
      <c r="GK204" s="123" t="s">
        <v>490</v>
      </c>
      <c r="GL204" s="123" t="s">
        <v>490</v>
      </c>
      <c r="GM204" s="123" t="s">
        <v>483</v>
      </c>
      <c r="GN204" s="123" t="s">
        <v>490</v>
      </c>
      <c r="GO204" s="123" t="s">
        <v>490</v>
      </c>
      <c r="GP204" s="123" t="s">
        <v>490</v>
      </c>
      <c r="GQ204" s="123" t="s">
        <v>483</v>
      </c>
      <c r="GR204" s="123" t="s">
        <v>483</v>
      </c>
      <c r="GS204" s="123" t="s">
        <v>490</v>
      </c>
      <c r="GT204" s="123" t="s">
        <v>490</v>
      </c>
      <c r="GU204" s="123" t="s">
        <v>490</v>
      </c>
      <c r="GV204" s="123" t="s">
        <v>490</v>
      </c>
      <c r="GW204" s="123" t="s">
        <v>490</v>
      </c>
      <c r="GX204" s="123" t="s">
        <v>490</v>
      </c>
      <c r="GY204" s="123" t="s">
        <v>483</v>
      </c>
      <c r="GZ204" s="123" t="s">
        <v>483</v>
      </c>
      <c r="HA204" s="123" t="s">
        <v>483</v>
      </c>
      <c r="HB204" s="123" t="s">
        <v>483</v>
      </c>
      <c r="HC204" s="123" t="s">
        <v>483</v>
      </c>
      <c r="HD204" s="123" t="s">
        <v>483</v>
      </c>
      <c r="HE204" s="123" t="s">
        <v>483</v>
      </c>
      <c r="HF204" s="123" t="s">
        <v>490</v>
      </c>
      <c r="HG204" s="123" t="s">
        <v>490</v>
      </c>
      <c r="HH204" s="123" t="s">
        <v>490</v>
      </c>
      <c r="HI204" s="123" t="s">
        <v>490</v>
      </c>
      <c r="HJ204" s="123" t="s">
        <v>490</v>
      </c>
      <c r="HK204" s="123" t="s">
        <v>490</v>
      </c>
      <c r="HL204" s="123" t="s">
        <v>490</v>
      </c>
      <c r="HM204" s="123" t="s">
        <v>490</v>
      </c>
      <c r="HN204" s="123" t="s">
        <v>490</v>
      </c>
      <c r="HO204" s="123" t="s">
        <v>490</v>
      </c>
      <c r="HP204" s="123" t="s">
        <v>490</v>
      </c>
      <c r="HQ204" s="123" t="s">
        <v>490</v>
      </c>
      <c r="HR204" s="123" t="s">
        <v>490</v>
      </c>
      <c r="HS204" s="123" t="s">
        <v>490</v>
      </c>
      <c r="HT204" s="123" t="s">
        <v>490</v>
      </c>
      <c r="HU204" s="123" t="s">
        <v>490</v>
      </c>
      <c r="HV204" s="123" t="s">
        <v>483</v>
      </c>
      <c r="HW204" s="123" t="s">
        <v>483</v>
      </c>
      <c r="HX204" s="123" t="s">
        <v>483</v>
      </c>
      <c r="HY204" s="123" t="s">
        <v>483</v>
      </c>
      <c r="HZ204" s="123" t="s">
        <v>483</v>
      </c>
      <c r="IA204" s="123" t="s">
        <v>489</v>
      </c>
      <c r="IB204" s="123" t="s">
        <v>483</v>
      </c>
      <c r="IC204" s="123" t="s">
        <v>483</v>
      </c>
      <c r="ID204" s="123" t="s">
        <v>483</v>
      </c>
      <c r="IE204" s="123" t="s">
        <v>489</v>
      </c>
      <c r="IF204" s="123" t="s">
        <v>490</v>
      </c>
      <c r="IG204" s="123" t="s">
        <v>490</v>
      </c>
      <c r="IH204" s="123" t="s">
        <v>490</v>
      </c>
      <c r="II204" s="123" t="s">
        <v>490</v>
      </c>
      <c r="IJ204" s="123" t="s">
        <v>490</v>
      </c>
      <c r="IK204" s="123" t="s">
        <v>483</v>
      </c>
      <c r="IL204" s="123" t="s">
        <v>483</v>
      </c>
      <c r="IM204" s="123" t="s">
        <v>483</v>
      </c>
      <c r="IN204" s="123">
        <v>1</v>
      </c>
      <c r="IO204" s="123">
        <v>0</v>
      </c>
      <c r="IP204" s="123">
        <v>1</v>
      </c>
      <c r="IQ204" s="123">
        <v>0</v>
      </c>
      <c r="IR204" s="123">
        <v>12</v>
      </c>
      <c r="IS204" s="123">
        <v>0</v>
      </c>
      <c r="IT204" s="123">
        <v>0</v>
      </c>
      <c r="IU204" s="123">
        <v>0</v>
      </c>
      <c r="IV204" s="123">
        <v>0</v>
      </c>
      <c r="IW204" s="123">
        <v>0</v>
      </c>
      <c r="IX204" s="123">
        <v>0</v>
      </c>
      <c r="IY204" s="123">
        <v>1</v>
      </c>
      <c r="IZ204" s="123">
        <v>0</v>
      </c>
      <c r="JA204" s="123">
        <v>0</v>
      </c>
      <c r="JB204" s="123">
        <v>0</v>
      </c>
      <c r="JC204" s="123">
        <v>0</v>
      </c>
      <c r="JD204" s="123">
        <v>0</v>
      </c>
      <c r="JE204" s="123">
        <v>0</v>
      </c>
      <c r="JF204" s="123">
        <v>1</v>
      </c>
      <c r="JG204" s="123">
        <v>0</v>
      </c>
      <c r="JH204" s="123">
        <v>2</v>
      </c>
      <c r="JI204" s="123">
        <v>0</v>
      </c>
      <c r="JJ204" s="123">
        <v>4</v>
      </c>
      <c r="JK204" s="123">
        <v>0</v>
      </c>
      <c r="JL204" s="123">
        <v>0</v>
      </c>
      <c r="JM204" s="123">
        <v>0</v>
      </c>
      <c r="JN204" s="123">
        <v>21</v>
      </c>
      <c r="JO204" s="123">
        <v>1</v>
      </c>
      <c r="JP204" s="123">
        <v>22</v>
      </c>
      <c r="JQ204" s="123">
        <v>16</v>
      </c>
      <c r="JR204" s="123"/>
      <c r="JS204" s="123" t="s">
        <v>483</v>
      </c>
      <c r="JT204" s="123" t="s">
        <v>483</v>
      </c>
      <c r="JU204" s="123" t="s">
        <v>483</v>
      </c>
      <c r="JV204" s="123" t="s">
        <v>483</v>
      </c>
      <c r="JW204" s="123" t="s">
        <v>483</v>
      </c>
      <c r="JX204" s="123" t="s">
        <v>483</v>
      </c>
      <c r="JY204" s="123" t="s">
        <v>483</v>
      </c>
      <c r="JZ204" s="123" t="s">
        <v>483</v>
      </c>
      <c r="KA204" s="123" t="s">
        <v>483</v>
      </c>
      <c r="KB204" s="123" t="s">
        <v>483</v>
      </c>
      <c r="KC204" s="123" t="s">
        <v>483</v>
      </c>
      <c r="KD204" s="123" t="s">
        <v>3153</v>
      </c>
      <c r="KE204" s="123"/>
      <c r="KF204" s="123"/>
      <c r="KG204" s="123" t="s">
        <v>680</v>
      </c>
      <c r="KH204" s="123" t="s">
        <v>485</v>
      </c>
      <c r="KI204" s="123">
        <v>1</v>
      </c>
      <c r="KJ204" s="123" t="s">
        <v>483</v>
      </c>
      <c r="KK204" s="123" t="s">
        <v>483</v>
      </c>
      <c r="KL204" s="123" t="s">
        <v>483</v>
      </c>
      <c r="KM204" s="123" t="s">
        <v>483</v>
      </c>
      <c r="KN204" s="123" t="s">
        <v>483</v>
      </c>
      <c r="KO204" s="123" t="s">
        <v>483</v>
      </c>
      <c r="KP204" s="123" t="s">
        <v>483</v>
      </c>
      <c r="KQ204" s="123" t="s">
        <v>483</v>
      </c>
      <c r="KR204" s="123" t="s">
        <v>483</v>
      </c>
      <c r="KS204" s="123" t="s">
        <v>483</v>
      </c>
      <c r="KT204" s="123" t="s">
        <v>483</v>
      </c>
      <c r="KU204" s="123" t="s">
        <v>483</v>
      </c>
      <c r="KV204" s="123" t="s">
        <v>483</v>
      </c>
      <c r="KW204" s="123" t="s">
        <v>483</v>
      </c>
      <c r="KX204" s="123" t="s">
        <v>490</v>
      </c>
      <c r="KY204" s="123" t="s">
        <v>483</v>
      </c>
      <c r="KZ204" s="123" t="s">
        <v>483</v>
      </c>
      <c r="LA204" s="123" t="s">
        <v>483</v>
      </c>
      <c r="LB204" s="123" t="s">
        <v>483</v>
      </c>
      <c r="LC204" s="123" t="s">
        <v>483</v>
      </c>
      <c r="LD204" s="123" t="s">
        <v>483</v>
      </c>
      <c r="LE204" s="123" t="s">
        <v>490</v>
      </c>
      <c r="LF204" s="123">
        <v>27</v>
      </c>
      <c r="LG204" s="123">
        <v>5</v>
      </c>
      <c r="LH204" s="123">
        <v>0</v>
      </c>
      <c r="LI204" s="123">
        <v>32</v>
      </c>
      <c r="LJ204" s="123">
        <v>37</v>
      </c>
      <c r="LK204" s="123">
        <v>35</v>
      </c>
      <c r="LL204" s="123">
        <v>35</v>
      </c>
      <c r="LM204" s="123">
        <v>35</v>
      </c>
      <c r="LN204" s="123" t="s">
        <v>483</v>
      </c>
      <c r="LO204" s="123" t="s">
        <v>483</v>
      </c>
      <c r="LP204" s="123" t="s">
        <v>483</v>
      </c>
      <c r="LQ204" s="123" t="s">
        <v>483</v>
      </c>
      <c r="LR204" s="123" t="s">
        <v>483</v>
      </c>
      <c r="LS204" s="123" t="s">
        <v>483</v>
      </c>
      <c r="LT204" s="123" t="s">
        <v>489</v>
      </c>
      <c r="LU204" s="123" t="s">
        <v>483</v>
      </c>
      <c r="LV204" s="123" t="s">
        <v>483</v>
      </c>
      <c r="LW204" s="123" t="s">
        <v>483</v>
      </c>
      <c r="LX204" s="123" t="s">
        <v>489</v>
      </c>
      <c r="LY204" s="123" t="s">
        <v>489</v>
      </c>
      <c r="LZ204" s="123" t="s">
        <v>483</v>
      </c>
      <c r="MA204" s="123" t="s">
        <v>483</v>
      </c>
      <c r="MB204" s="123" t="s">
        <v>483</v>
      </c>
      <c r="MC204" s="123" t="s">
        <v>483</v>
      </c>
      <c r="MD204" s="123" t="s">
        <v>483</v>
      </c>
      <c r="ME204" s="123" t="s">
        <v>483</v>
      </c>
      <c r="MF204" s="123" t="s">
        <v>483</v>
      </c>
      <c r="MG204" s="123" t="s">
        <v>483</v>
      </c>
      <c r="MH204" s="123" t="s">
        <v>483</v>
      </c>
      <c r="MI204" s="123" t="s">
        <v>489</v>
      </c>
      <c r="MJ204" s="123" t="s">
        <v>483</v>
      </c>
      <c r="MK204" s="123" t="s">
        <v>489</v>
      </c>
      <c r="ML204" s="123" t="s">
        <v>483</v>
      </c>
      <c r="MM204" s="123" t="s">
        <v>483</v>
      </c>
      <c r="MN204" s="123" t="s">
        <v>483</v>
      </c>
      <c r="MO204" s="123" t="s">
        <v>489</v>
      </c>
      <c r="MP204" s="123" t="s">
        <v>489</v>
      </c>
      <c r="MQ204" s="123" t="s">
        <v>483</v>
      </c>
      <c r="MR204" s="123" t="s">
        <v>483</v>
      </c>
      <c r="MS204" s="123" t="s">
        <v>483</v>
      </c>
      <c r="MT204" s="123" t="s">
        <v>483</v>
      </c>
      <c r="MU204" s="123" t="s">
        <v>483</v>
      </c>
      <c r="MV204" s="123" t="s">
        <v>483</v>
      </c>
      <c r="MW204" s="123" t="s">
        <v>489</v>
      </c>
      <c r="MX204" s="123" t="s">
        <v>483</v>
      </c>
      <c r="MY204" s="123" t="s">
        <v>483</v>
      </c>
      <c r="MZ204" s="123" t="s">
        <v>489</v>
      </c>
      <c r="NA204" s="123" t="s">
        <v>483</v>
      </c>
      <c r="NB204" s="123" t="s">
        <v>483</v>
      </c>
      <c r="NC204" s="123" t="s">
        <v>483</v>
      </c>
      <c r="ND204" s="123" t="s">
        <v>483</v>
      </c>
      <c r="NE204" s="123" t="s">
        <v>489</v>
      </c>
      <c r="NF204" s="123" t="s">
        <v>483</v>
      </c>
      <c r="NG204" s="123" t="s">
        <v>483</v>
      </c>
      <c r="NH204" s="123" t="s">
        <v>483</v>
      </c>
      <c r="NI204" s="123" t="s">
        <v>483</v>
      </c>
      <c r="NJ204" s="123" t="s">
        <v>483</v>
      </c>
      <c r="NK204" s="123" t="s">
        <v>483</v>
      </c>
      <c r="NL204" s="123" t="s">
        <v>483</v>
      </c>
      <c r="NM204" s="123" t="s">
        <v>483</v>
      </c>
      <c r="NN204" s="123" t="s">
        <v>483</v>
      </c>
      <c r="NO204" s="123" t="s">
        <v>483</v>
      </c>
      <c r="NP204" s="123" t="s">
        <v>483</v>
      </c>
      <c r="NQ204" s="123" t="s">
        <v>483</v>
      </c>
      <c r="NR204" s="123" t="s">
        <v>483</v>
      </c>
      <c r="NS204" s="123" t="s">
        <v>483</v>
      </c>
      <c r="NT204" s="123" t="s">
        <v>483</v>
      </c>
      <c r="NU204" s="123" t="s">
        <v>483</v>
      </c>
      <c r="NV204" s="123" t="s">
        <v>483</v>
      </c>
      <c r="NW204" s="123" t="s">
        <v>483</v>
      </c>
      <c r="NX204" s="123" t="s">
        <v>483</v>
      </c>
      <c r="NY204" s="123" t="s">
        <v>483</v>
      </c>
      <c r="NZ204" s="123" t="s">
        <v>483</v>
      </c>
      <c r="OA204" s="123" t="s">
        <v>483</v>
      </c>
      <c r="OB204" s="123" t="s">
        <v>483</v>
      </c>
      <c r="OC204" s="123" t="s">
        <v>489</v>
      </c>
      <c r="OD204" s="123" t="s">
        <v>483</v>
      </c>
      <c r="OE204" s="123" t="s">
        <v>489</v>
      </c>
      <c r="OF204" s="123" t="s">
        <v>489</v>
      </c>
      <c r="OG204" s="123" t="s">
        <v>483</v>
      </c>
      <c r="OH204" s="123" t="s">
        <v>483</v>
      </c>
      <c r="OI204" s="123" t="s">
        <v>483</v>
      </c>
      <c r="OJ204" s="123" t="s">
        <v>483</v>
      </c>
      <c r="OK204" s="123" t="s">
        <v>483</v>
      </c>
      <c r="OL204" s="123" t="s">
        <v>483</v>
      </c>
      <c r="OM204" s="123" t="s">
        <v>483</v>
      </c>
      <c r="ON204" s="123" t="s">
        <v>483</v>
      </c>
      <c r="OO204" s="123" t="s">
        <v>483</v>
      </c>
      <c r="OP204" s="123" t="s">
        <v>483</v>
      </c>
      <c r="OQ204" s="123" t="s">
        <v>483</v>
      </c>
      <c r="OR204" s="123" t="s">
        <v>483</v>
      </c>
      <c r="OS204" s="123" t="s">
        <v>483</v>
      </c>
      <c r="OT204" s="123" t="s">
        <v>483</v>
      </c>
      <c r="OU204" s="123" t="s">
        <v>483</v>
      </c>
      <c r="OV204" s="123" t="s">
        <v>489</v>
      </c>
      <c r="OW204" s="123" t="s">
        <v>575</v>
      </c>
      <c r="OX204" s="123" t="s">
        <v>489</v>
      </c>
      <c r="OY204" s="123" t="s">
        <v>483</v>
      </c>
      <c r="OZ204" s="123" t="s">
        <v>483</v>
      </c>
      <c r="PA204" s="123" t="s">
        <v>483</v>
      </c>
      <c r="PB204" s="123" t="s">
        <v>483</v>
      </c>
      <c r="PC204" s="123" t="s">
        <v>483</v>
      </c>
      <c r="PD204" s="123" t="s">
        <v>483</v>
      </c>
      <c r="PE204" s="123" t="s">
        <v>483</v>
      </c>
      <c r="PF204" s="123" t="s">
        <v>483</v>
      </c>
      <c r="PG204" s="123" t="s">
        <v>483</v>
      </c>
      <c r="PH204" s="123" t="s">
        <v>483</v>
      </c>
      <c r="PI204" s="123" t="s">
        <v>483</v>
      </c>
      <c r="PJ204" s="123" t="s">
        <v>483</v>
      </c>
      <c r="PK204" s="123" t="s">
        <v>483</v>
      </c>
      <c r="PL204" s="123" t="s">
        <v>483</v>
      </c>
      <c r="PM204" s="123" t="s">
        <v>483</v>
      </c>
      <c r="PN204" s="123" t="s">
        <v>483</v>
      </c>
      <c r="PO204" s="123" t="s">
        <v>483</v>
      </c>
      <c r="PP204" s="123" t="s">
        <v>483</v>
      </c>
      <c r="PQ204" s="123" t="s">
        <v>483</v>
      </c>
      <c r="PR204" s="123" t="s">
        <v>483</v>
      </c>
      <c r="PS204" s="123" t="s">
        <v>483</v>
      </c>
      <c r="PT204" s="123" t="s">
        <v>483</v>
      </c>
      <c r="PU204" s="123" t="s">
        <v>574</v>
      </c>
      <c r="PV204" s="123" t="s">
        <v>574</v>
      </c>
      <c r="PW204" s="123" t="s">
        <v>574</v>
      </c>
      <c r="PX204" s="123" t="s">
        <v>574</v>
      </c>
      <c r="PY204" s="123" t="s">
        <v>574</v>
      </c>
      <c r="PZ204" s="123" t="s">
        <v>483</v>
      </c>
      <c r="QA204" s="123" t="s">
        <v>572</v>
      </c>
      <c r="QB204" s="123" t="s">
        <v>483</v>
      </c>
      <c r="QC204" s="123" t="s">
        <v>572</v>
      </c>
      <c r="QD204" s="123" t="s">
        <v>483</v>
      </c>
      <c r="QE204" s="123" t="s">
        <v>838</v>
      </c>
      <c r="QF204" s="123"/>
      <c r="QG204" s="123"/>
      <c r="QH204" s="123" t="s">
        <v>483</v>
      </c>
      <c r="QI204" s="123" t="s">
        <v>490</v>
      </c>
      <c r="QJ204" s="123" t="s">
        <v>490</v>
      </c>
      <c r="QK204" s="123"/>
      <c r="QL204" s="123" t="s">
        <v>490</v>
      </c>
      <c r="QM204" s="123" t="s">
        <v>483</v>
      </c>
      <c r="QN204" s="123" t="s">
        <v>483</v>
      </c>
      <c r="QO204" s="123" t="s">
        <v>483</v>
      </c>
      <c r="QP204" s="123" t="s">
        <v>489</v>
      </c>
      <c r="QQ204" s="123">
        <v>30</v>
      </c>
      <c r="QR204" s="123">
        <v>0</v>
      </c>
      <c r="QS204" s="123">
        <v>0</v>
      </c>
      <c r="QT204" s="123"/>
      <c r="QU204" s="90" t="s">
        <v>4482</v>
      </c>
      <c r="QV204" s="90" t="s">
        <v>4960</v>
      </c>
      <c r="QW204" s="125" t="s">
        <v>4974</v>
      </c>
      <c r="QX204" s="148" t="s">
        <v>483</v>
      </c>
      <c r="QY204" s="90" t="s">
        <v>483</v>
      </c>
      <c r="QZ204" s="148" t="s">
        <v>483</v>
      </c>
      <c r="RA204" s="58" t="s">
        <v>4866</v>
      </c>
      <c r="RB204" s="148">
        <v>35</v>
      </c>
      <c r="RC204" s="148">
        <v>6</v>
      </c>
      <c r="RD204" s="148">
        <v>29</v>
      </c>
      <c r="RE204" s="149">
        <v>33</v>
      </c>
      <c r="RF204" s="149">
        <v>8</v>
      </c>
      <c r="RG204" s="149">
        <v>25</v>
      </c>
      <c r="RH204" s="175">
        <v>35</v>
      </c>
      <c r="RI204" s="175">
        <v>6</v>
      </c>
      <c r="RJ204" s="175">
        <v>29</v>
      </c>
      <c r="RK204" s="90">
        <v>33</v>
      </c>
      <c r="RL204" s="90">
        <v>8</v>
      </c>
      <c r="RM204" s="90">
        <v>25</v>
      </c>
      <c r="RN204" s="149">
        <v>9</v>
      </c>
      <c r="RO204" s="175">
        <v>18</v>
      </c>
      <c r="RP204" s="175" t="s">
        <v>483</v>
      </c>
      <c r="RQ204" s="175" t="s">
        <v>4867</v>
      </c>
      <c r="RR204" s="90" t="s">
        <v>483</v>
      </c>
      <c r="RS204" s="80">
        <v>0</v>
      </c>
      <c r="RT204" s="175">
        <v>3</v>
      </c>
      <c r="RU204" s="175">
        <v>0</v>
      </c>
      <c r="RV204" s="80">
        <v>0</v>
      </c>
      <c r="RW204" s="175" t="s">
        <v>5449</v>
      </c>
      <c r="RX204" s="175">
        <v>0</v>
      </c>
      <c r="RY204" s="219" t="s">
        <v>483</v>
      </c>
      <c r="RZ204" s="219"/>
      <c r="SA204" s="184" t="s">
        <v>6608</v>
      </c>
      <c r="SB204" s="90" t="s">
        <v>4781</v>
      </c>
      <c r="SC204" s="90" t="s">
        <v>4781</v>
      </c>
      <c r="SD204" s="224" t="s">
        <v>6579</v>
      </c>
      <c r="SE204" s="123"/>
      <c r="SF204" s="114"/>
      <c r="SG204" s="114"/>
      <c r="SH204" s="114"/>
      <c r="SI204" s="114"/>
      <c r="SJ204" s="114"/>
      <c r="SK204" s="114"/>
      <c r="SL204" s="114"/>
      <c r="SM204" s="114"/>
      <c r="SN204" s="242"/>
      <c r="SO204" s="114"/>
      <c r="SQ204" s="123"/>
      <c r="SR204" s="123"/>
      <c r="ST204" s="176" t="s">
        <v>489</v>
      </c>
      <c r="SV204" s="236" t="s">
        <v>4484</v>
      </c>
    </row>
    <row r="205" spans="1:516" s="98" customFormat="1" ht="84.75" customHeight="1" x14ac:dyDescent="0.25">
      <c r="A205" s="123" t="s">
        <v>3154</v>
      </c>
      <c r="B205" s="93">
        <v>378</v>
      </c>
      <c r="C205" s="123">
        <v>2019</v>
      </c>
      <c r="D205" s="94" t="s">
        <v>4074</v>
      </c>
      <c r="E205" s="123">
        <v>11</v>
      </c>
      <c r="F205" s="123" t="s">
        <v>598</v>
      </c>
      <c r="G205" s="114" t="s">
        <v>3155</v>
      </c>
      <c r="H205" s="123"/>
      <c r="I205" s="123" t="s">
        <v>3020</v>
      </c>
      <c r="J205" s="123" t="s">
        <v>3148</v>
      </c>
      <c r="K205" s="123" t="s">
        <v>657</v>
      </c>
      <c r="L205" s="123" t="s">
        <v>3156</v>
      </c>
      <c r="M205" s="123">
        <v>4692</v>
      </c>
      <c r="N205" s="123"/>
      <c r="O205" s="123" t="s">
        <v>608</v>
      </c>
      <c r="P205" s="123" t="s">
        <v>2464</v>
      </c>
      <c r="Q205" s="123" t="s">
        <v>4924</v>
      </c>
      <c r="R205" s="120" t="s">
        <v>4468</v>
      </c>
      <c r="S205" s="97">
        <v>45120</v>
      </c>
      <c r="T205" s="97" t="s">
        <v>590</v>
      </c>
      <c r="U205" s="97" t="s">
        <v>3157</v>
      </c>
      <c r="V205" s="99" t="s">
        <v>4920</v>
      </c>
      <c r="W205" s="97" t="s">
        <v>586</v>
      </c>
      <c r="X205" s="185" t="s">
        <v>4921</v>
      </c>
      <c r="Y205" s="113" t="s">
        <v>4922</v>
      </c>
      <c r="Z205" s="123">
        <v>15</v>
      </c>
      <c r="AA205" s="123">
        <v>0</v>
      </c>
      <c r="AB205" s="123">
        <v>15</v>
      </c>
      <c r="AC205" s="123">
        <v>0</v>
      </c>
      <c r="AD205" s="123">
        <v>7</v>
      </c>
      <c r="AE205" s="123">
        <v>0</v>
      </c>
      <c r="AF205" s="123">
        <v>7</v>
      </c>
      <c r="AG205" s="123">
        <v>0</v>
      </c>
      <c r="AH205" s="123">
        <v>0</v>
      </c>
      <c r="AI205" s="123">
        <v>22</v>
      </c>
      <c r="AJ205" s="123">
        <v>0</v>
      </c>
      <c r="AK205" s="123">
        <v>22</v>
      </c>
      <c r="AL205" s="123">
        <v>40</v>
      </c>
      <c r="AM205" s="123">
        <v>76</v>
      </c>
      <c r="AN205" s="123">
        <v>99</v>
      </c>
      <c r="AO205" s="123">
        <v>52</v>
      </c>
      <c r="AP205" s="123">
        <v>8</v>
      </c>
      <c r="AQ205" s="123">
        <v>3</v>
      </c>
      <c r="AR205" s="123">
        <v>0</v>
      </c>
      <c r="AS205" s="123">
        <v>3</v>
      </c>
      <c r="AT205" s="123" t="s">
        <v>483</v>
      </c>
      <c r="AU205" s="123" t="s">
        <v>483</v>
      </c>
      <c r="AV205" s="123" t="s">
        <v>585</v>
      </c>
      <c r="AW205" s="123"/>
      <c r="AX205" s="123" t="s">
        <v>615</v>
      </c>
      <c r="AY205" s="123" t="s">
        <v>483</v>
      </c>
      <c r="AZ205" s="123" t="s">
        <v>483</v>
      </c>
      <c r="BA205" s="123" t="s">
        <v>483</v>
      </c>
      <c r="BB205" s="123" t="s">
        <v>483</v>
      </c>
      <c r="BC205" s="123" t="s">
        <v>483</v>
      </c>
      <c r="BD205" s="123" t="s">
        <v>572</v>
      </c>
      <c r="BE205" s="123" t="s">
        <v>490</v>
      </c>
      <c r="BF205" s="123" t="s">
        <v>490</v>
      </c>
      <c r="BG205" s="123" t="s">
        <v>490</v>
      </c>
      <c r="BH205" s="123" t="s">
        <v>490</v>
      </c>
      <c r="BI205" s="123" t="s">
        <v>483</v>
      </c>
      <c r="BJ205" s="123" t="s">
        <v>490</v>
      </c>
      <c r="BK205" s="123" t="s">
        <v>490</v>
      </c>
      <c r="BL205" s="123" t="s">
        <v>490</v>
      </c>
      <c r="BM205" s="123" t="s">
        <v>483</v>
      </c>
      <c r="BN205" s="123" t="s">
        <v>483</v>
      </c>
      <c r="BO205" s="123" t="s">
        <v>483</v>
      </c>
      <c r="BP205" s="123" t="s">
        <v>490</v>
      </c>
      <c r="BQ205" s="123" t="s">
        <v>483</v>
      </c>
      <c r="BR205" s="123" t="s">
        <v>483</v>
      </c>
      <c r="BS205" s="123" t="s">
        <v>483</v>
      </c>
      <c r="BT205" s="123" t="s">
        <v>483</v>
      </c>
      <c r="BU205" s="123" t="s">
        <v>483</v>
      </c>
      <c r="BV205" s="123" t="s">
        <v>490</v>
      </c>
      <c r="BW205" s="123" t="s">
        <v>490</v>
      </c>
      <c r="BX205" s="123" t="s">
        <v>483</v>
      </c>
      <c r="BY205" s="123" t="s">
        <v>490</v>
      </c>
      <c r="BZ205" s="123" t="s">
        <v>483</v>
      </c>
      <c r="CA205" s="123" t="s">
        <v>483</v>
      </c>
      <c r="CB205" s="123" t="s">
        <v>483</v>
      </c>
      <c r="CC205" s="123" t="s">
        <v>490</v>
      </c>
      <c r="CD205" s="123" t="s">
        <v>483</v>
      </c>
      <c r="CE205" s="123" t="s">
        <v>483</v>
      </c>
      <c r="CF205" s="123"/>
      <c r="CG205" s="123" t="s">
        <v>490</v>
      </c>
      <c r="CH205" s="123" t="s">
        <v>490</v>
      </c>
      <c r="CI205" s="123" t="s">
        <v>490</v>
      </c>
      <c r="CJ205" s="123" t="s">
        <v>490</v>
      </c>
      <c r="CK205" s="123" t="s">
        <v>490</v>
      </c>
      <c r="CL205" s="123" t="s">
        <v>490</v>
      </c>
      <c r="CM205" s="123" t="s">
        <v>490</v>
      </c>
      <c r="CN205" s="123" t="s">
        <v>483</v>
      </c>
      <c r="CO205" s="123" t="s">
        <v>483</v>
      </c>
      <c r="CP205" s="123" t="s">
        <v>483</v>
      </c>
      <c r="CQ205" s="123" t="s">
        <v>490</v>
      </c>
      <c r="CR205" s="123" t="s">
        <v>490</v>
      </c>
      <c r="CS205" s="123" t="s">
        <v>490</v>
      </c>
      <c r="CT205" s="123" t="s">
        <v>490</v>
      </c>
      <c r="CU205" s="123" t="s">
        <v>490</v>
      </c>
      <c r="CV205" s="123" t="s">
        <v>490</v>
      </c>
      <c r="CW205" s="123" t="s">
        <v>483</v>
      </c>
      <c r="CX205" s="123" t="s">
        <v>483</v>
      </c>
      <c r="CY205" s="123" t="s">
        <v>489</v>
      </c>
      <c r="CZ205" s="123" t="s">
        <v>490</v>
      </c>
      <c r="DA205" s="123" t="s">
        <v>490</v>
      </c>
      <c r="DB205" s="123" t="s">
        <v>490</v>
      </c>
      <c r="DC205" s="123" t="s">
        <v>490</v>
      </c>
      <c r="DD205" s="123" t="s">
        <v>490</v>
      </c>
      <c r="DE205" s="123" t="s">
        <v>490</v>
      </c>
      <c r="DF205" s="123" t="s">
        <v>483</v>
      </c>
      <c r="DG205" s="123" t="s">
        <v>483</v>
      </c>
      <c r="DH205" s="123" t="s">
        <v>483</v>
      </c>
      <c r="DI205" s="123" t="s">
        <v>483</v>
      </c>
      <c r="DJ205" s="123" t="s">
        <v>483</v>
      </c>
      <c r="DK205" s="123" t="s">
        <v>483</v>
      </c>
      <c r="DL205" s="123" t="s">
        <v>483</v>
      </c>
      <c r="DM205" s="123" t="s">
        <v>618</v>
      </c>
      <c r="DN205" s="123" t="s">
        <v>483</v>
      </c>
      <c r="DO205" s="123" t="s">
        <v>483</v>
      </c>
      <c r="DP205" s="123" t="s">
        <v>483</v>
      </c>
      <c r="DQ205" s="123" t="s">
        <v>483</v>
      </c>
      <c r="DR205" s="123" t="s">
        <v>483</v>
      </c>
      <c r="DS205" s="123" t="s">
        <v>490</v>
      </c>
      <c r="DT205" s="123" t="s">
        <v>483</v>
      </c>
      <c r="DU205" s="123" t="s">
        <v>483</v>
      </c>
      <c r="DV205" s="123" t="s">
        <v>490</v>
      </c>
      <c r="DW205" s="123" t="s">
        <v>490</v>
      </c>
      <c r="DX205" s="123" t="s">
        <v>490</v>
      </c>
      <c r="DY205" s="123" t="s">
        <v>490</v>
      </c>
      <c r="DZ205" s="123" t="s">
        <v>490</v>
      </c>
      <c r="EA205" s="123" t="s">
        <v>490</v>
      </c>
      <c r="EB205" s="123" t="s">
        <v>490</v>
      </c>
      <c r="EC205" s="123" t="s">
        <v>490</v>
      </c>
      <c r="ED205" s="123" t="s">
        <v>490</v>
      </c>
      <c r="EE205" s="123">
        <v>8</v>
      </c>
      <c r="EF205" s="123">
        <v>3</v>
      </c>
      <c r="EG205" s="123">
        <v>2</v>
      </c>
      <c r="EH205" s="123" t="s">
        <v>490</v>
      </c>
      <c r="EI205" s="123" t="s">
        <v>483</v>
      </c>
      <c r="EJ205" s="123" t="s">
        <v>483</v>
      </c>
      <c r="EK205" s="123" t="s">
        <v>490</v>
      </c>
      <c r="EL205" s="123" t="s">
        <v>483</v>
      </c>
      <c r="EM205" s="123" t="s">
        <v>490</v>
      </c>
      <c r="EN205" s="123" t="s">
        <v>483</v>
      </c>
      <c r="EO205" s="123" t="s">
        <v>483</v>
      </c>
      <c r="EP205" s="123" t="s">
        <v>483</v>
      </c>
      <c r="EQ205" s="123" t="s">
        <v>483</v>
      </c>
      <c r="ER205" s="123" t="s">
        <v>483</v>
      </c>
      <c r="ES205" s="123" t="s">
        <v>490</v>
      </c>
      <c r="ET205" s="123" t="s">
        <v>483</v>
      </c>
      <c r="EU205" s="123" t="s">
        <v>483</v>
      </c>
      <c r="EV205" s="123" t="s">
        <v>483</v>
      </c>
      <c r="EW205" s="123" t="s">
        <v>483</v>
      </c>
      <c r="EX205" s="123" t="s">
        <v>483</v>
      </c>
      <c r="EY205" s="123" t="s">
        <v>483</v>
      </c>
      <c r="EZ205" s="123" t="s">
        <v>490</v>
      </c>
      <c r="FA205" s="123" t="s">
        <v>490</v>
      </c>
      <c r="FB205" s="123" t="s">
        <v>483</v>
      </c>
      <c r="FC205" s="123" t="s">
        <v>490</v>
      </c>
      <c r="FD205" s="123" t="s">
        <v>483</v>
      </c>
      <c r="FE205" s="123" t="s">
        <v>483</v>
      </c>
      <c r="FF205" s="123" t="s">
        <v>490</v>
      </c>
      <c r="FG205" s="123" t="s">
        <v>483</v>
      </c>
      <c r="FH205" s="123" t="s">
        <v>483</v>
      </c>
      <c r="FI205" s="123" t="s">
        <v>483</v>
      </c>
      <c r="FJ205" s="123" t="s">
        <v>483</v>
      </c>
      <c r="FK205" s="123" t="s">
        <v>490</v>
      </c>
      <c r="FL205" s="123" t="s">
        <v>483</v>
      </c>
      <c r="FM205" s="123" t="s">
        <v>483</v>
      </c>
      <c r="FN205" s="123" t="s">
        <v>490</v>
      </c>
      <c r="FO205" s="123" t="s">
        <v>483</v>
      </c>
      <c r="FP205" s="123" t="s">
        <v>490</v>
      </c>
      <c r="FQ205" s="123" t="s">
        <v>483</v>
      </c>
      <c r="FR205" s="123" t="s">
        <v>483</v>
      </c>
      <c r="FS205" s="123" t="s">
        <v>490</v>
      </c>
      <c r="FT205" s="123" t="s">
        <v>490</v>
      </c>
      <c r="FU205" s="123" t="s">
        <v>483</v>
      </c>
      <c r="FV205" s="123" t="s">
        <v>483</v>
      </c>
      <c r="FW205" s="123" t="s">
        <v>483</v>
      </c>
      <c r="FX205" s="123" t="s">
        <v>483</v>
      </c>
      <c r="FY205" s="123" t="s">
        <v>483</v>
      </c>
      <c r="FZ205" s="123" t="s">
        <v>483</v>
      </c>
      <c r="GA205" s="123" t="s">
        <v>483</v>
      </c>
      <c r="GB205" s="123" t="s">
        <v>483</v>
      </c>
      <c r="GC205" s="123" t="s">
        <v>483</v>
      </c>
      <c r="GD205" s="123" t="s">
        <v>483</v>
      </c>
      <c r="GE205" s="123" t="s">
        <v>483</v>
      </c>
      <c r="GF205" s="123" t="s">
        <v>483</v>
      </c>
      <c r="GG205" s="123" t="s">
        <v>483</v>
      </c>
      <c r="GH205" s="123" t="s">
        <v>483</v>
      </c>
      <c r="GI205" s="123" t="s">
        <v>483</v>
      </c>
      <c r="GJ205" s="123" t="s">
        <v>483</v>
      </c>
      <c r="GK205" s="123" t="s">
        <v>483</v>
      </c>
      <c r="GL205" s="123" t="s">
        <v>483</v>
      </c>
      <c r="GM205" s="123" t="s">
        <v>483</v>
      </c>
      <c r="GN205" s="123" t="s">
        <v>483</v>
      </c>
      <c r="GO205" s="123" t="s">
        <v>483</v>
      </c>
      <c r="GP205" s="123" t="s">
        <v>483</v>
      </c>
      <c r="GQ205" s="123" t="s">
        <v>483</v>
      </c>
      <c r="GR205" s="123" t="s">
        <v>483</v>
      </c>
      <c r="GS205" s="123" t="s">
        <v>483</v>
      </c>
      <c r="GT205" s="123" t="s">
        <v>483</v>
      </c>
      <c r="GU205" s="123" t="s">
        <v>483</v>
      </c>
      <c r="GV205" s="123" t="s">
        <v>483</v>
      </c>
      <c r="GW205" s="123" t="s">
        <v>483</v>
      </c>
      <c r="GX205" s="123" t="s">
        <v>483</v>
      </c>
      <c r="GY205" s="123" t="s">
        <v>483</v>
      </c>
      <c r="GZ205" s="123" t="s">
        <v>483</v>
      </c>
      <c r="HA205" s="123" t="s">
        <v>483</v>
      </c>
      <c r="HB205" s="123" t="s">
        <v>483</v>
      </c>
      <c r="HC205" s="123" t="s">
        <v>483</v>
      </c>
      <c r="HD205" s="123" t="s">
        <v>483</v>
      </c>
      <c r="HE205" s="123" t="s">
        <v>483</v>
      </c>
      <c r="HF205" s="123" t="s">
        <v>490</v>
      </c>
      <c r="HG205" s="123" t="s">
        <v>490</v>
      </c>
      <c r="HH205" s="123" t="s">
        <v>490</v>
      </c>
      <c r="HI205" s="123" t="s">
        <v>490</v>
      </c>
      <c r="HJ205" s="123" t="s">
        <v>490</v>
      </c>
      <c r="HK205" s="123" t="s">
        <v>490</v>
      </c>
      <c r="HL205" s="123" t="s">
        <v>490</v>
      </c>
      <c r="HM205" s="123" t="s">
        <v>490</v>
      </c>
      <c r="HN205" s="123" t="s">
        <v>490</v>
      </c>
      <c r="HO205" s="123" t="s">
        <v>490</v>
      </c>
      <c r="HP205" s="123" t="s">
        <v>490</v>
      </c>
      <c r="HQ205" s="123" t="s">
        <v>490</v>
      </c>
      <c r="HR205" s="123" t="s">
        <v>490</v>
      </c>
      <c r="HS205" s="123" t="s">
        <v>490</v>
      </c>
      <c r="HT205" s="123" t="s">
        <v>490</v>
      </c>
      <c r="HU205" s="123" t="s">
        <v>490</v>
      </c>
      <c r="HV205" s="123" t="s">
        <v>483</v>
      </c>
      <c r="HW205" s="123" t="s">
        <v>483</v>
      </c>
      <c r="HX205" s="123" t="s">
        <v>489</v>
      </c>
      <c r="HY205" s="123" t="s">
        <v>483</v>
      </c>
      <c r="HZ205" s="123" t="s">
        <v>483</v>
      </c>
      <c r="IA205" s="123" t="s">
        <v>489</v>
      </c>
      <c r="IB205" s="123" t="s">
        <v>483</v>
      </c>
      <c r="IC205" s="123" t="s">
        <v>483</v>
      </c>
      <c r="ID205" s="123" t="s">
        <v>483</v>
      </c>
      <c r="IE205" s="123" t="s">
        <v>489</v>
      </c>
      <c r="IF205" s="123" t="s">
        <v>490</v>
      </c>
      <c r="IG205" s="123" t="s">
        <v>490</v>
      </c>
      <c r="IH205" s="123" t="s">
        <v>490</v>
      </c>
      <c r="II205" s="123" t="s">
        <v>490</v>
      </c>
      <c r="IJ205" s="123" t="s">
        <v>490</v>
      </c>
      <c r="IK205" s="123" t="s">
        <v>483</v>
      </c>
      <c r="IL205" s="123" t="s">
        <v>483</v>
      </c>
      <c r="IM205" s="123" t="s">
        <v>483</v>
      </c>
      <c r="IN205" s="123">
        <v>1</v>
      </c>
      <c r="IO205" s="123">
        <v>0</v>
      </c>
      <c r="IP205" s="123">
        <v>1</v>
      </c>
      <c r="IQ205" s="123">
        <v>0</v>
      </c>
      <c r="IR205" s="123">
        <v>4</v>
      </c>
      <c r="IS205" s="123">
        <v>0</v>
      </c>
      <c r="IT205" s="123">
        <v>0</v>
      </c>
      <c r="IU205" s="123">
        <v>0</v>
      </c>
      <c r="IV205" s="123">
        <v>4</v>
      </c>
      <c r="IW205" s="123">
        <v>0</v>
      </c>
      <c r="IX205" s="123">
        <v>0</v>
      </c>
      <c r="IY205" s="123">
        <v>0</v>
      </c>
      <c r="IZ205" s="123">
        <v>0</v>
      </c>
      <c r="JA205" s="123">
        <v>0</v>
      </c>
      <c r="JB205" s="123">
        <v>0</v>
      </c>
      <c r="JC205" s="123">
        <v>0</v>
      </c>
      <c r="JD205" s="123">
        <v>0</v>
      </c>
      <c r="JE205" s="123">
        <v>0</v>
      </c>
      <c r="JF205" s="123">
        <v>1</v>
      </c>
      <c r="JG205" s="123">
        <v>0</v>
      </c>
      <c r="JH205" s="123">
        <v>2</v>
      </c>
      <c r="JI205" s="123">
        <v>0</v>
      </c>
      <c r="JJ205" s="123">
        <v>1</v>
      </c>
      <c r="JK205" s="123">
        <v>0</v>
      </c>
      <c r="JL205" s="123">
        <v>0</v>
      </c>
      <c r="JM205" s="123">
        <v>0</v>
      </c>
      <c r="JN205" s="123">
        <v>14</v>
      </c>
      <c r="JO205" s="123">
        <v>0</v>
      </c>
      <c r="JP205" s="123">
        <v>14</v>
      </c>
      <c r="JQ205" s="123">
        <v>8</v>
      </c>
      <c r="JR205" s="123"/>
      <c r="JS205" s="123" t="s">
        <v>483</v>
      </c>
      <c r="JT205" s="123" t="s">
        <v>483</v>
      </c>
      <c r="JU205" s="123" t="s">
        <v>483</v>
      </c>
      <c r="JV205" s="123" t="s">
        <v>483</v>
      </c>
      <c r="JW205" s="123" t="s">
        <v>489</v>
      </c>
      <c r="JX205" s="123" t="s">
        <v>483</v>
      </c>
      <c r="JY205" s="123" t="s">
        <v>483</v>
      </c>
      <c r="JZ205" s="123" t="s">
        <v>483</v>
      </c>
      <c r="KA205" s="123" t="s">
        <v>483</v>
      </c>
      <c r="KB205" s="123" t="s">
        <v>483</v>
      </c>
      <c r="KC205" s="123" t="s">
        <v>483</v>
      </c>
      <c r="KD205" s="123" t="s">
        <v>3158</v>
      </c>
      <c r="KE205" s="123" t="s">
        <v>3159</v>
      </c>
      <c r="KF205" s="123" t="s">
        <v>1218</v>
      </c>
      <c r="KG205" s="123" t="s">
        <v>680</v>
      </c>
      <c r="KH205" s="123" t="s">
        <v>500</v>
      </c>
      <c r="KI205" s="123">
        <v>2</v>
      </c>
      <c r="KJ205" s="123" t="s">
        <v>483</v>
      </c>
      <c r="KK205" s="123" t="s">
        <v>483</v>
      </c>
      <c r="KL205" s="123" t="s">
        <v>483</v>
      </c>
      <c r="KM205" s="123" t="s">
        <v>483</v>
      </c>
      <c r="KN205" s="123" t="s">
        <v>483</v>
      </c>
      <c r="KO205" s="123" t="s">
        <v>483</v>
      </c>
      <c r="KP205" s="123" t="s">
        <v>483</v>
      </c>
      <c r="KQ205" s="123" t="s">
        <v>483</v>
      </c>
      <c r="KR205" s="123" t="s">
        <v>483</v>
      </c>
      <c r="KS205" s="123" t="s">
        <v>483</v>
      </c>
      <c r="KT205" s="123" t="s">
        <v>483</v>
      </c>
      <c r="KU205" s="123" t="s">
        <v>483</v>
      </c>
      <c r="KV205" s="123" t="s">
        <v>490</v>
      </c>
      <c r="KW205" s="123" t="s">
        <v>490</v>
      </c>
      <c r="KX205" s="123" t="s">
        <v>483</v>
      </c>
      <c r="KY205" s="123" t="s">
        <v>483</v>
      </c>
      <c r="KZ205" s="123" t="s">
        <v>483</v>
      </c>
      <c r="LA205" s="123" t="s">
        <v>483</v>
      </c>
      <c r="LB205" s="123" t="s">
        <v>483</v>
      </c>
      <c r="LC205" s="123" t="s">
        <v>490</v>
      </c>
      <c r="LD205" s="123" t="s">
        <v>490</v>
      </c>
      <c r="LE205" s="123" t="s">
        <v>483</v>
      </c>
      <c r="LF205" s="123">
        <v>19</v>
      </c>
      <c r="LG205" s="123">
        <v>6</v>
      </c>
      <c r="LH205" s="123">
        <v>0</v>
      </c>
      <c r="LI205" s="123">
        <v>25</v>
      </c>
      <c r="LJ205" s="123">
        <v>12</v>
      </c>
      <c r="LK205" s="123">
        <v>12</v>
      </c>
      <c r="LL205" s="123">
        <v>12</v>
      </c>
      <c r="LM205" s="123">
        <v>12</v>
      </c>
      <c r="LN205" s="123" t="s">
        <v>483</v>
      </c>
      <c r="LO205" s="123" t="s">
        <v>483</v>
      </c>
      <c r="LP205" s="123" t="s">
        <v>483</v>
      </c>
      <c r="LQ205" s="123" t="s">
        <v>483</v>
      </c>
      <c r="LR205" s="123" t="s">
        <v>483</v>
      </c>
      <c r="LS205" s="123" t="s">
        <v>483</v>
      </c>
      <c r="LT205" s="123" t="s">
        <v>489</v>
      </c>
      <c r="LU205" s="123" t="s">
        <v>489</v>
      </c>
      <c r="LV205" s="123" t="s">
        <v>489</v>
      </c>
      <c r="LW205" s="123" t="s">
        <v>483</v>
      </c>
      <c r="LX205" s="123" t="s">
        <v>489</v>
      </c>
      <c r="LY205" s="123" t="s">
        <v>483</v>
      </c>
      <c r="LZ205" s="123" t="s">
        <v>483</v>
      </c>
      <c r="MA205" s="123" t="s">
        <v>483</v>
      </c>
      <c r="MB205" s="123" t="s">
        <v>483</v>
      </c>
      <c r="MC205" s="123" t="s">
        <v>483</v>
      </c>
      <c r="MD205" s="123" t="s">
        <v>483</v>
      </c>
      <c r="ME205" s="123" t="s">
        <v>483</v>
      </c>
      <c r="MF205" s="123" t="s">
        <v>483</v>
      </c>
      <c r="MG205" s="123" t="s">
        <v>483</v>
      </c>
      <c r="MH205" s="123" t="s">
        <v>483</v>
      </c>
      <c r="MI205" s="123" t="s">
        <v>489</v>
      </c>
      <c r="MJ205" s="123" t="s">
        <v>483</v>
      </c>
      <c r="MK205" s="123" t="s">
        <v>483</v>
      </c>
      <c r="ML205" s="123" t="s">
        <v>483</v>
      </c>
      <c r="MM205" s="123" t="s">
        <v>483</v>
      </c>
      <c r="MN205" s="123" t="s">
        <v>483</v>
      </c>
      <c r="MO205" s="123" t="s">
        <v>483</v>
      </c>
      <c r="MP205" s="123" t="s">
        <v>483</v>
      </c>
      <c r="MQ205" s="123" t="s">
        <v>483</v>
      </c>
      <c r="MR205" s="123" t="s">
        <v>483</v>
      </c>
      <c r="MS205" s="123" t="s">
        <v>483</v>
      </c>
      <c r="MT205" s="123" t="s">
        <v>483</v>
      </c>
      <c r="MU205" s="123" t="s">
        <v>483</v>
      </c>
      <c r="MV205" s="123" t="s">
        <v>483</v>
      </c>
      <c r="MW205" s="123" t="s">
        <v>483</v>
      </c>
      <c r="MX205" s="123" t="s">
        <v>483</v>
      </c>
      <c r="MY205" s="123" t="s">
        <v>483</v>
      </c>
      <c r="MZ205" s="123" t="s">
        <v>483</v>
      </c>
      <c r="NA205" s="123" t="s">
        <v>483</v>
      </c>
      <c r="NB205" s="123" t="s">
        <v>483</v>
      </c>
      <c r="NC205" s="123" t="s">
        <v>483</v>
      </c>
      <c r="ND205" s="123" t="s">
        <v>483</v>
      </c>
      <c r="NE205" s="123" t="s">
        <v>483</v>
      </c>
      <c r="NF205" s="123" t="s">
        <v>483</v>
      </c>
      <c r="NG205" s="123" t="s">
        <v>483</v>
      </c>
      <c r="NH205" s="123" t="s">
        <v>483</v>
      </c>
      <c r="NI205" s="123" t="s">
        <v>483</v>
      </c>
      <c r="NJ205" s="123" t="s">
        <v>483</v>
      </c>
      <c r="NK205" s="123" t="s">
        <v>483</v>
      </c>
      <c r="NL205" s="123" t="s">
        <v>483</v>
      </c>
      <c r="NM205" s="123" t="s">
        <v>483</v>
      </c>
      <c r="NN205" s="123" t="s">
        <v>483</v>
      </c>
      <c r="NO205" s="123" t="s">
        <v>483</v>
      </c>
      <c r="NP205" s="123" t="s">
        <v>483</v>
      </c>
      <c r="NQ205" s="123" t="s">
        <v>483</v>
      </c>
      <c r="NR205" s="123" t="s">
        <v>483</v>
      </c>
      <c r="NS205" s="123" t="s">
        <v>483</v>
      </c>
      <c r="NT205" s="123" t="s">
        <v>483</v>
      </c>
      <c r="NU205" s="123" t="s">
        <v>483</v>
      </c>
      <c r="NV205" s="123" t="s">
        <v>483</v>
      </c>
      <c r="NW205" s="123" t="s">
        <v>483</v>
      </c>
      <c r="NX205" s="123" t="s">
        <v>483</v>
      </c>
      <c r="NY205" s="123" t="s">
        <v>483</v>
      </c>
      <c r="NZ205" s="123" t="s">
        <v>483</v>
      </c>
      <c r="OA205" s="123" t="s">
        <v>483</v>
      </c>
      <c r="OB205" s="123" t="s">
        <v>483</v>
      </c>
      <c r="OC205" s="123" t="s">
        <v>483</v>
      </c>
      <c r="OD205" s="123" t="s">
        <v>483</v>
      </c>
      <c r="OE205" s="123" t="s">
        <v>483</v>
      </c>
      <c r="OF205" s="123" t="s">
        <v>483</v>
      </c>
      <c r="OG205" s="123" t="s">
        <v>483</v>
      </c>
      <c r="OH205" s="123" t="s">
        <v>483</v>
      </c>
      <c r="OI205" s="123" t="s">
        <v>483</v>
      </c>
      <c r="OJ205" s="123" t="s">
        <v>483</v>
      </c>
      <c r="OK205" s="123" t="s">
        <v>483</v>
      </c>
      <c r="OL205" s="123" t="s">
        <v>483</v>
      </c>
      <c r="OM205" s="123" t="s">
        <v>483</v>
      </c>
      <c r="ON205" s="123" t="s">
        <v>483</v>
      </c>
      <c r="OO205" s="123" t="s">
        <v>483</v>
      </c>
      <c r="OP205" s="123" t="s">
        <v>483</v>
      </c>
      <c r="OQ205" s="123" t="s">
        <v>483</v>
      </c>
      <c r="OR205" s="123" t="s">
        <v>483</v>
      </c>
      <c r="OS205" s="123" t="s">
        <v>483</v>
      </c>
      <c r="OT205" s="123" t="s">
        <v>483</v>
      </c>
      <c r="OU205" s="123" t="s">
        <v>483</v>
      </c>
      <c r="OV205" s="123" t="s">
        <v>483</v>
      </c>
      <c r="OW205" s="123" t="s">
        <v>575</v>
      </c>
      <c r="OX205" s="123" t="s">
        <v>489</v>
      </c>
      <c r="OY205" s="123" t="s">
        <v>489</v>
      </c>
      <c r="OZ205" s="123" t="s">
        <v>483</v>
      </c>
      <c r="PA205" s="123" t="s">
        <v>483</v>
      </c>
      <c r="PB205" s="123" t="s">
        <v>483</v>
      </c>
      <c r="PC205" s="123" t="s">
        <v>483</v>
      </c>
      <c r="PD205" s="123" t="s">
        <v>483</v>
      </c>
      <c r="PE205" s="123" t="s">
        <v>483</v>
      </c>
      <c r="PF205" s="123" t="s">
        <v>483</v>
      </c>
      <c r="PG205" s="123" t="s">
        <v>483</v>
      </c>
      <c r="PH205" s="123" t="s">
        <v>483</v>
      </c>
      <c r="PI205" s="123" t="s">
        <v>483</v>
      </c>
      <c r="PJ205" s="123" t="s">
        <v>483</v>
      </c>
      <c r="PK205" s="123" t="s">
        <v>483</v>
      </c>
      <c r="PL205" s="123" t="s">
        <v>483</v>
      </c>
      <c r="PM205" s="123" t="s">
        <v>483</v>
      </c>
      <c r="PN205" s="123" t="s">
        <v>483</v>
      </c>
      <c r="PO205" s="123" t="s">
        <v>483</v>
      </c>
      <c r="PP205" s="123" t="s">
        <v>483</v>
      </c>
      <c r="PQ205" s="123" t="s">
        <v>483</v>
      </c>
      <c r="PR205" s="123" t="s">
        <v>483</v>
      </c>
      <c r="PS205" s="123" t="s">
        <v>483</v>
      </c>
      <c r="PT205" s="123" t="s">
        <v>483</v>
      </c>
      <c r="PU205" s="123" t="s">
        <v>574</v>
      </c>
      <c r="PV205" s="123" t="s">
        <v>574</v>
      </c>
      <c r="PW205" s="123" t="s">
        <v>574</v>
      </c>
      <c r="PX205" s="123" t="s">
        <v>574</v>
      </c>
      <c r="PY205" s="123" t="s">
        <v>574</v>
      </c>
      <c r="PZ205" s="123" t="s">
        <v>483</v>
      </c>
      <c r="QA205" s="123" t="s">
        <v>583</v>
      </c>
      <c r="QB205" s="123" t="s">
        <v>483</v>
      </c>
      <c r="QC205" s="123" t="s">
        <v>572</v>
      </c>
      <c r="QD205" s="123" t="s">
        <v>483</v>
      </c>
      <c r="QE205" s="123" t="s">
        <v>3160</v>
      </c>
      <c r="QF205" s="123"/>
      <c r="QG205" s="123"/>
      <c r="QH205" s="123" t="s">
        <v>483</v>
      </c>
      <c r="QI205" s="123" t="s">
        <v>490</v>
      </c>
      <c r="QJ205" s="123" t="s">
        <v>490</v>
      </c>
      <c r="QK205" s="123"/>
      <c r="QL205" s="123" t="s">
        <v>490</v>
      </c>
      <c r="QM205" s="123" t="s">
        <v>483</v>
      </c>
      <c r="QN205" s="123" t="s">
        <v>483</v>
      </c>
      <c r="QO205" s="123" t="s">
        <v>483</v>
      </c>
      <c r="QP205" s="123" t="s">
        <v>483</v>
      </c>
      <c r="QQ205" s="123">
        <v>18</v>
      </c>
      <c r="QR205" s="123">
        <v>1</v>
      </c>
      <c r="QS205" s="123">
        <v>5</v>
      </c>
      <c r="QT205" s="123" t="s">
        <v>3161</v>
      </c>
      <c r="QU205" s="90" t="s">
        <v>4482</v>
      </c>
      <c r="QV205" s="90" t="s">
        <v>4959</v>
      </c>
      <c r="QW205" s="125" t="s">
        <v>4969</v>
      </c>
      <c r="QX205" s="79" t="s">
        <v>483</v>
      </c>
      <c r="QY205" s="80" t="s">
        <v>483</v>
      </c>
      <c r="QZ205" s="79" t="s">
        <v>483</v>
      </c>
      <c r="RA205" s="52" t="s">
        <v>4793</v>
      </c>
      <c r="RB205" s="79">
        <v>22</v>
      </c>
      <c r="RC205" s="79">
        <v>7</v>
      </c>
      <c r="RD205" s="79">
        <v>15</v>
      </c>
      <c r="RE205" s="132">
        <v>20</v>
      </c>
      <c r="RF205" s="132">
        <v>7</v>
      </c>
      <c r="RG205" s="132">
        <v>13</v>
      </c>
      <c r="RH205" s="84">
        <v>19</v>
      </c>
      <c r="RI205" s="84">
        <v>5</v>
      </c>
      <c r="RJ205" s="84">
        <v>14</v>
      </c>
      <c r="RK205" s="80">
        <v>20</v>
      </c>
      <c r="RL205" s="80">
        <v>7</v>
      </c>
      <c r="RM205" s="80">
        <v>13</v>
      </c>
      <c r="RN205" s="132">
        <v>15</v>
      </c>
      <c r="RO205" s="84">
        <v>11</v>
      </c>
      <c r="RP205" s="80" t="s">
        <v>483</v>
      </c>
      <c r="RQ205" s="52" t="s">
        <v>4610</v>
      </c>
      <c r="RR205" s="80" t="s">
        <v>483</v>
      </c>
      <c r="RS205" s="80">
        <v>0</v>
      </c>
      <c r="RT205" s="80">
        <v>0</v>
      </c>
      <c r="RU205" s="80">
        <v>0</v>
      </c>
      <c r="RV205" s="80">
        <v>0</v>
      </c>
      <c r="RW205" s="80">
        <v>1</v>
      </c>
      <c r="RX205" s="80">
        <v>1</v>
      </c>
      <c r="RY205" s="219" t="s">
        <v>483</v>
      </c>
      <c r="RZ205" s="219" t="s">
        <v>6138</v>
      </c>
      <c r="SA205" s="184" t="s">
        <v>6885</v>
      </c>
      <c r="SB205" s="90" t="s">
        <v>4781</v>
      </c>
      <c r="SC205" s="90" t="s">
        <v>4781</v>
      </c>
      <c r="SD205" s="224" t="s">
        <v>6724</v>
      </c>
      <c r="SE205" s="124" t="s">
        <v>483</v>
      </c>
      <c r="SF205" s="114" t="s">
        <v>483</v>
      </c>
      <c r="SG205" s="114"/>
      <c r="SH205" s="114"/>
      <c r="SI205" s="114" t="s">
        <v>483</v>
      </c>
      <c r="SJ205" s="114" t="s">
        <v>483</v>
      </c>
      <c r="SK205" s="114"/>
      <c r="SL205" s="114"/>
      <c r="SM205" s="114"/>
      <c r="SN205" s="242"/>
      <c r="SO205" s="114"/>
      <c r="SQ205" s="123"/>
      <c r="SR205" s="114"/>
      <c r="SS205" s="121"/>
      <c r="ST205" s="150" t="s">
        <v>489</v>
      </c>
      <c r="SV205" s="235" t="s">
        <v>4478</v>
      </c>
    </row>
    <row r="206" spans="1:516" s="98" customFormat="1" ht="84.75" customHeight="1" x14ac:dyDescent="0.25">
      <c r="A206" s="123" t="s">
        <v>3195</v>
      </c>
      <c r="B206" s="93">
        <v>270</v>
      </c>
      <c r="C206" s="114">
        <v>2019</v>
      </c>
      <c r="D206" s="94" t="s">
        <v>4074</v>
      </c>
      <c r="E206" s="123">
        <v>12</v>
      </c>
      <c r="F206" s="123" t="s">
        <v>602</v>
      </c>
      <c r="G206" s="114" t="s">
        <v>3196</v>
      </c>
      <c r="H206" s="123"/>
      <c r="I206" s="123" t="s">
        <v>3062</v>
      </c>
      <c r="J206" s="123" t="s">
        <v>3062</v>
      </c>
      <c r="K206" s="123" t="s">
        <v>605</v>
      </c>
      <c r="L206" s="123" t="s">
        <v>3197</v>
      </c>
      <c r="M206" s="123">
        <v>1972</v>
      </c>
      <c r="N206" s="123"/>
      <c r="O206" s="123" t="s">
        <v>608</v>
      </c>
      <c r="P206" s="123" t="s">
        <v>3198</v>
      </c>
      <c r="Q206" s="123">
        <v>6184553787</v>
      </c>
      <c r="R206" s="109" t="s">
        <v>4617</v>
      </c>
      <c r="S206" s="97">
        <v>34270</v>
      </c>
      <c r="T206" s="97" t="s">
        <v>590</v>
      </c>
      <c r="U206" s="97" t="s">
        <v>3199</v>
      </c>
      <c r="V206" s="97" t="s">
        <v>3199</v>
      </c>
      <c r="W206" s="97" t="s">
        <v>586</v>
      </c>
      <c r="X206" s="183">
        <v>6181709335</v>
      </c>
      <c r="Y206" s="95" t="s">
        <v>3201</v>
      </c>
      <c r="Z206" s="123">
        <v>18</v>
      </c>
      <c r="AA206" s="123">
        <v>8</v>
      </c>
      <c r="AB206" s="123">
        <v>5</v>
      </c>
      <c r="AC206" s="123">
        <v>5</v>
      </c>
      <c r="AD206" s="123">
        <v>17</v>
      </c>
      <c r="AE206" s="123">
        <v>6</v>
      </c>
      <c r="AF206" s="123">
        <v>5</v>
      </c>
      <c r="AG206" s="123">
        <v>6</v>
      </c>
      <c r="AH206" s="123">
        <v>14</v>
      </c>
      <c r="AI206" s="123">
        <v>10</v>
      </c>
      <c r="AJ206" s="123">
        <v>11</v>
      </c>
      <c r="AK206" s="123">
        <v>35</v>
      </c>
      <c r="AL206" s="123">
        <v>65</v>
      </c>
      <c r="AM206" s="123">
        <v>80</v>
      </c>
      <c r="AN206" s="123">
        <v>96</v>
      </c>
      <c r="AO206" s="123">
        <v>58</v>
      </c>
      <c r="AP206" s="123">
        <v>18</v>
      </c>
      <c r="AQ206" s="123">
        <v>7</v>
      </c>
      <c r="AR206" s="123">
        <v>5</v>
      </c>
      <c r="AS206" s="123">
        <v>2</v>
      </c>
      <c r="AT206" s="123" t="s">
        <v>483</v>
      </c>
      <c r="AU206" s="123" t="s">
        <v>483</v>
      </c>
      <c r="AV206" s="123" t="s">
        <v>585</v>
      </c>
      <c r="AW206" s="123">
        <v>50</v>
      </c>
      <c r="AX206" s="123" t="s">
        <v>637</v>
      </c>
      <c r="AY206" s="123" t="s">
        <v>483</v>
      </c>
      <c r="AZ206" s="123" t="s">
        <v>489</v>
      </c>
      <c r="BA206" s="123" t="s">
        <v>483</v>
      </c>
      <c r="BB206" s="123" t="s">
        <v>483</v>
      </c>
      <c r="BC206" s="123" t="s">
        <v>483</v>
      </c>
      <c r="BD206" s="123" t="s">
        <v>616</v>
      </c>
      <c r="BE206" s="123" t="s">
        <v>490</v>
      </c>
      <c r="BF206" s="123" t="s">
        <v>490</v>
      </c>
      <c r="BG206" s="123" t="s">
        <v>490</v>
      </c>
      <c r="BH206" s="123" t="s">
        <v>490</v>
      </c>
      <c r="BI206" s="123" t="s">
        <v>490</v>
      </c>
      <c r="BJ206" s="123" t="s">
        <v>483</v>
      </c>
      <c r="BK206" s="123" t="s">
        <v>483</v>
      </c>
      <c r="BL206" s="123" t="s">
        <v>483</v>
      </c>
      <c r="BM206" s="123" t="s">
        <v>483</v>
      </c>
      <c r="BN206" s="123" t="s">
        <v>483</v>
      </c>
      <c r="BO206" s="123" t="s">
        <v>483</v>
      </c>
      <c r="BP206" s="123" t="s">
        <v>490</v>
      </c>
      <c r="BQ206" s="123" t="s">
        <v>483</v>
      </c>
      <c r="BR206" s="123" t="s">
        <v>483</v>
      </c>
      <c r="BS206" s="123" t="s">
        <v>483</v>
      </c>
      <c r="BT206" s="123" t="s">
        <v>483</v>
      </c>
      <c r="BU206" s="123" t="s">
        <v>483</v>
      </c>
      <c r="BV206" s="123" t="s">
        <v>483</v>
      </c>
      <c r="BW206" s="123" t="s">
        <v>483</v>
      </c>
      <c r="BX206" s="123" t="s">
        <v>483</v>
      </c>
      <c r="BY206" s="123" t="s">
        <v>483</v>
      </c>
      <c r="BZ206" s="123" t="s">
        <v>483</v>
      </c>
      <c r="CA206" s="123" t="s">
        <v>483</v>
      </c>
      <c r="CB206" s="123" t="s">
        <v>483</v>
      </c>
      <c r="CC206" s="123" t="s">
        <v>483</v>
      </c>
      <c r="CD206" s="123" t="s">
        <v>483</v>
      </c>
      <c r="CE206" s="123" t="s">
        <v>483</v>
      </c>
      <c r="CF206" s="123" t="s">
        <v>3202</v>
      </c>
      <c r="CG206" s="123" t="s">
        <v>483</v>
      </c>
      <c r="CH206" s="123" t="s">
        <v>483</v>
      </c>
      <c r="CI206" s="123" t="s">
        <v>483</v>
      </c>
      <c r="CJ206" s="123" t="s">
        <v>483</v>
      </c>
      <c r="CK206" s="123" t="s">
        <v>483</v>
      </c>
      <c r="CL206" s="123" t="s">
        <v>483</v>
      </c>
      <c r="CM206" s="123" t="s">
        <v>490</v>
      </c>
      <c r="CN206" s="123" t="s">
        <v>483</v>
      </c>
      <c r="CO206" s="123" t="s">
        <v>483</v>
      </c>
      <c r="CP206" s="123" t="s">
        <v>483</v>
      </c>
      <c r="CQ206" s="123" t="s">
        <v>483</v>
      </c>
      <c r="CR206" s="123" t="s">
        <v>483</v>
      </c>
      <c r="CS206" s="123" t="s">
        <v>483</v>
      </c>
      <c r="CT206" s="123" t="s">
        <v>483</v>
      </c>
      <c r="CU206" s="123" t="s">
        <v>483</v>
      </c>
      <c r="CV206" s="123" t="s">
        <v>483</v>
      </c>
      <c r="CW206" s="123" t="s">
        <v>483</v>
      </c>
      <c r="CX206" s="123" t="s">
        <v>483</v>
      </c>
      <c r="CY206" s="123" t="s">
        <v>483</v>
      </c>
      <c r="CZ206" s="123" t="s">
        <v>483</v>
      </c>
      <c r="DA206" s="123" t="s">
        <v>483</v>
      </c>
      <c r="DB206" s="123" t="s">
        <v>483</v>
      </c>
      <c r="DC206" s="123" t="s">
        <v>483</v>
      </c>
      <c r="DD206" s="123" t="s">
        <v>483</v>
      </c>
      <c r="DE206" s="123" t="s">
        <v>483</v>
      </c>
      <c r="DF206" s="123" t="s">
        <v>483</v>
      </c>
      <c r="DG206" s="123" t="s">
        <v>483</v>
      </c>
      <c r="DH206" s="123" t="s">
        <v>483</v>
      </c>
      <c r="DI206" s="123" t="s">
        <v>483</v>
      </c>
      <c r="DJ206" s="123" t="s">
        <v>483</v>
      </c>
      <c r="DK206" s="123" t="s">
        <v>483</v>
      </c>
      <c r="DL206" s="123" t="s">
        <v>483</v>
      </c>
      <c r="DM206" s="123" t="s">
        <v>675</v>
      </c>
      <c r="DN206" s="123" t="s">
        <v>489</v>
      </c>
      <c r="DO206" s="123" t="s">
        <v>483</v>
      </c>
      <c r="DP206" s="123" t="s">
        <v>483</v>
      </c>
      <c r="DQ206" s="123" t="s">
        <v>483</v>
      </c>
      <c r="DR206" s="123" t="s">
        <v>483</v>
      </c>
      <c r="DS206" s="123" t="s">
        <v>483</v>
      </c>
      <c r="DT206" s="123" t="s">
        <v>483</v>
      </c>
      <c r="DU206" s="123" t="s">
        <v>483</v>
      </c>
      <c r="DV206" s="123" t="s">
        <v>483</v>
      </c>
      <c r="DW206" s="123" t="s">
        <v>483</v>
      </c>
      <c r="DX206" s="123" t="s">
        <v>483</v>
      </c>
      <c r="DY206" s="123" t="s">
        <v>483</v>
      </c>
      <c r="DZ206" s="123" t="s">
        <v>483</v>
      </c>
      <c r="EA206" s="123" t="s">
        <v>483</v>
      </c>
      <c r="EB206" s="123" t="s">
        <v>483</v>
      </c>
      <c r="EC206" s="123" t="s">
        <v>483</v>
      </c>
      <c r="ED206" s="123" t="s">
        <v>483</v>
      </c>
      <c r="EE206" s="123">
        <v>0</v>
      </c>
      <c r="EF206" s="123">
        <v>2</v>
      </c>
      <c r="EG206" s="123">
        <v>0</v>
      </c>
      <c r="EH206" s="123" t="s">
        <v>483</v>
      </c>
      <c r="EI206" s="123" t="s">
        <v>483</v>
      </c>
      <c r="EJ206" s="123" t="s">
        <v>483</v>
      </c>
      <c r="EK206" s="123" t="s">
        <v>483</v>
      </c>
      <c r="EL206" s="123" t="s">
        <v>483</v>
      </c>
      <c r="EM206" s="123" t="s">
        <v>490</v>
      </c>
      <c r="EN206" s="123" t="s">
        <v>483</v>
      </c>
      <c r="EO206" s="123" t="s">
        <v>483</v>
      </c>
      <c r="EP206" s="123" t="s">
        <v>483</v>
      </c>
      <c r="EQ206" s="123" t="s">
        <v>483</v>
      </c>
      <c r="ER206" s="123" t="s">
        <v>483</v>
      </c>
      <c r="ES206" s="123" t="s">
        <v>483</v>
      </c>
      <c r="ET206" s="123" t="s">
        <v>483</v>
      </c>
      <c r="EU206" s="123" t="s">
        <v>483</v>
      </c>
      <c r="EV206" s="123" t="s">
        <v>483</v>
      </c>
      <c r="EW206" s="123" t="s">
        <v>483</v>
      </c>
      <c r="EX206" s="123" t="s">
        <v>483</v>
      </c>
      <c r="EY206" s="123" t="s">
        <v>483</v>
      </c>
      <c r="EZ206" s="123" t="s">
        <v>483</v>
      </c>
      <c r="FA206" s="123" t="s">
        <v>483</v>
      </c>
      <c r="FB206" s="123" t="s">
        <v>483</v>
      </c>
      <c r="FC206" s="123" t="s">
        <v>483</v>
      </c>
      <c r="FD206" s="123" t="s">
        <v>483</v>
      </c>
      <c r="FE206" s="123" t="s">
        <v>483</v>
      </c>
      <c r="FF206" s="123" t="s">
        <v>483</v>
      </c>
      <c r="FG206" s="123" t="s">
        <v>483</v>
      </c>
      <c r="FH206" s="123" t="s">
        <v>483</v>
      </c>
      <c r="FI206" s="123" t="s">
        <v>483</v>
      </c>
      <c r="FJ206" s="123" t="s">
        <v>483</v>
      </c>
      <c r="FK206" s="123" t="s">
        <v>483</v>
      </c>
      <c r="FL206" s="123" t="s">
        <v>490</v>
      </c>
      <c r="FM206" s="123" t="s">
        <v>483</v>
      </c>
      <c r="FN206" s="123" t="s">
        <v>483</v>
      </c>
      <c r="FO206" s="123" t="s">
        <v>483</v>
      </c>
      <c r="FP206" s="123" t="s">
        <v>483</v>
      </c>
      <c r="FQ206" s="123" t="s">
        <v>483</v>
      </c>
      <c r="FR206" s="123" t="s">
        <v>483</v>
      </c>
      <c r="FS206" s="123" t="s">
        <v>483</v>
      </c>
      <c r="FT206" s="123" t="s">
        <v>483</v>
      </c>
      <c r="FU206" s="123" t="s">
        <v>483</v>
      </c>
      <c r="FV206" s="123" t="s">
        <v>483</v>
      </c>
      <c r="FW206" s="123" t="s">
        <v>483</v>
      </c>
      <c r="FX206" s="123" t="s">
        <v>483</v>
      </c>
      <c r="FY206" s="123" t="s">
        <v>483</v>
      </c>
      <c r="FZ206" s="123" t="s">
        <v>483</v>
      </c>
      <c r="GA206" s="123" t="s">
        <v>490</v>
      </c>
      <c r="GB206" s="123" t="s">
        <v>483</v>
      </c>
      <c r="GC206" s="123" t="s">
        <v>483</v>
      </c>
      <c r="GD206" s="123" t="s">
        <v>483</v>
      </c>
      <c r="GE206" s="123" t="s">
        <v>483</v>
      </c>
      <c r="GF206" s="123" t="s">
        <v>483</v>
      </c>
      <c r="GG206" s="123" t="s">
        <v>483</v>
      </c>
      <c r="GH206" s="123" t="s">
        <v>483</v>
      </c>
      <c r="GI206" s="123" t="s">
        <v>483</v>
      </c>
      <c r="GJ206" s="123" t="s">
        <v>483</v>
      </c>
      <c r="GK206" s="123" t="s">
        <v>483</v>
      </c>
      <c r="GL206" s="123" t="s">
        <v>483</v>
      </c>
      <c r="GM206" s="123" t="s">
        <v>483</v>
      </c>
      <c r="GN206" s="123" t="s">
        <v>483</v>
      </c>
      <c r="GO206" s="123" t="s">
        <v>483</v>
      </c>
      <c r="GP206" s="123" t="s">
        <v>483</v>
      </c>
      <c r="GQ206" s="123" t="s">
        <v>483</v>
      </c>
      <c r="GR206" s="123" t="s">
        <v>483</v>
      </c>
      <c r="GS206" s="123" t="s">
        <v>483</v>
      </c>
      <c r="GT206" s="123" t="s">
        <v>490</v>
      </c>
      <c r="GU206" s="123" t="s">
        <v>483</v>
      </c>
      <c r="GV206" s="123" t="s">
        <v>483</v>
      </c>
      <c r="GW206" s="123" t="s">
        <v>483</v>
      </c>
      <c r="GX206" s="123" t="s">
        <v>483</v>
      </c>
      <c r="GY206" s="123" t="s">
        <v>483</v>
      </c>
      <c r="GZ206" s="123" t="s">
        <v>483</v>
      </c>
      <c r="HA206" s="123" t="s">
        <v>483</v>
      </c>
      <c r="HB206" s="123" t="s">
        <v>483</v>
      </c>
      <c r="HC206" s="123" t="s">
        <v>483</v>
      </c>
      <c r="HD206" s="123" t="s">
        <v>483</v>
      </c>
      <c r="HE206" s="123" t="s">
        <v>483</v>
      </c>
      <c r="HF206" s="123" t="s">
        <v>483</v>
      </c>
      <c r="HG206" s="123" t="s">
        <v>483</v>
      </c>
      <c r="HH206" s="123" t="s">
        <v>483</v>
      </c>
      <c r="HI206" s="123" t="s">
        <v>483</v>
      </c>
      <c r="HJ206" s="123" t="s">
        <v>483</v>
      </c>
      <c r="HK206" s="123" t="s">
        <v>483</v>
      </c>
      <c r="HL206" s="123" t="s">
        <v>483</v>
      </c>
      <c r="HM206" s="123" t="s">
        <v>483</v>
      </c>
      <c r="HN206" s="123" t="s">
        <v>483</v>
      </c>
      <c r="HO206" s="123" t="s">
        <v>483</v>
      </c>
      <c r="HP206" s="123" t="s">
        <v>483</v>
      </c>
      <c r="HQ206" s="123" t="s">
        <v>483</v>
      </c>
      <c r="HR206" s="123" t="s">
        <v>483</v>
      </c>
      <c r="HS206" s="123" t="s">
        <v>483</v>
      </c>
      <c r="HT206" s="123" t="s">
        <v>483</v>
      </c>
      <c r="HU206" s="123" t="s">
        <v>483</v>
      </c>
      <c r="HV206" s="123" t="s">
        <v>483</v>
      </c>
      <c r="HW206" s="123" t="s">
        <v>483</v>
      </c>
      <c r="HX206" s="123" t="s">
        <v>483</v>
      </c>
      <c r="HY206" s="123" t="s">
        <v>483</v>
      </c>
      <c r="HZ206" s="123" t="s">
        <v>483</v>
      </c>
      <c r="IA206" s="123" t="s">
        <v>483</v>
      </c>
      <c r="IB206" s="123" t="s">
        <v>483</v>
      </c>
      <c r="IC206" s="123" t="s">
        <v>483</v>
      </c>
      <c r="ID206" s="123" t="s">
        <v>483</v>
      </c>
      <c r="IE206" s="123" t="s">
        <v>483</v>
      </c>
      <c r="IF206" s="123" t="s">
        <v>483</v>
      </c>
      <c r="IG206" s="123" t="s">
        <v>483</v>
      </c>
      <c r="IH206" s="123" t="s">
        <v>483</v>
      </c>
      <c r="II206" s="123" t="s">
        <v>483</v>
      </c>
      <c r="IJ206" s="123" t="s">
        <v>483</v>
      </c>
      <c r="IK206" s="123" t="s">
        <v>483</v>
      </c>
      <c r="IL206" s="123" t="s">
        <v>483</v>
      </c>
      <c r="IM206" s="123" t="s">
        <v>483</v>
      </c>
      <c r="IN206" s="123">
        <v>1</v>
      </c>
      <c r="IO206" s="123"/>
      <c r="IP206" s="123">
        <v>1</v>
      </c>
      <c r="IQ206" s="123"/>
      <c r="IR206" s="123">
        <v>12</v>
      </c>
      <c r="IS206" s="123"/>
      <c r="IT206" s="123"/>
      <c r="IU206" s="123"/>
      <c r="IV206" s="123"/>
      <c r="IW206" s="123"/>
      <c r="IX206" s="123">
        <v>1</v>
      </c>
      <c r="IY206" s="123"/>
      <c r="IZ206" s="123">
        <v>1</v>
      </c>
      <c r="JA206" s="123"/>
      <c r="JB206" s="123"/>
      <c r="JC206" s="123"/>
      <c r="JD206" s="123">
        <v>3</v>
      </c>
      <c r="JE206" s="123">
        <v>5</v>
      </c>
      <c r="JF206" s="123">
        <v>1</v>
      </c>
      <c r="JG206" s="123"/>
      <c r="JH206" s="123">
        <v>2</v>
      </c>
      <c r="JI206" s="123"/>
      <c r="JJ206" s="123">
        <v>3</v>
      </c>
      <c r="JK206" s="123"/>
      <c r="JL206" s="123"/>
      <c r="JM206" s="123"/>
      <c r="JN206" s="123">
        <v>25</v>
      </c>
      <c r="JO206" s="123">
        <v>5</v>
      </c>
      <c r="JP206" s="123">
        <v>30</v>
      </c>
      <c r="JQ206" s="123">
        <v>30</v>
      </c>
      <c r="JR206" s="123"/>
      <c r="JS206" s="123" t="s">
        <v>483</v>
      </c>
      <c r="JT206" s="123" t="s">
        <v>483</v>
      </c>
      <c r="JU206" s="123" t="s">
        <v>483</v>
      </c>
      <c r="JV206" s="123" t="s">
        <v>483</v>
      </c>
      <c r="JW206" s="123" t="s">
        <v>483</v>
      </c>
      <c r="JX206" s="123" t="s">
        <v>483</v>
      </c>
      <c r="JY206" s="123" t="s">
        <v>483</v>
      </c>
      <c r="JZ206" s="123" t="s">
        <v>483</v>
      </c>
      <c r="KA206" s="123" t="s">
        <v>483</v>
      </c>
      <c r="KB206" s="123" t="s">
        <v>483</v>
      </c>
      <c r="KC206" s="123" t="s">
        <v>483</v>
      </c>
      <c r="KD206" s="123" t="s">
        <v>3203</v>
      </c>
      <c r="KE206" s="123"/>
      <c r="KF206" s="123"/>
      <c r="KG206" s="123" t="s">
        <v>680</v>
      </c>
      <c r="KH206" s="123" t="s">
        <v>500</v>
      </c>
      <c r="KI206" s="123">
        <v>1</v>
      </c>
      <c r="KJ206" s="123" t="s">
        <v>483</v>
      </c>
      <c r="KK206" s="123" t="s">
        <v>483</v>
      </c>
      <c r="KL206" s="123" t="s">
        <v>483</v>
      </c>
      <c r="KM206" s="123" t="s">
        <v>483</v>
      </c>
      <c r="KN206" s="123" t="s">
        <v>483</v>
      </c>
      <c r="KO206" s="123" t="s">
        <v>483</v>
      </c>
      <c r="KP206" s="123" t="s">
        <v>483</v>
      </c>
      <c r="KQ206" s="123" t="s">
        <v>483</v>
      </c>
      <c r="KR206" s="123" t="s">
        <v>483</v>
      </c>
      <c r="KS206" s="123" t="s">
        <v>483</v>
      </c>
      <c r="KT206" s="123" t="s">
        <v>483</v>
      </c>
      <c r="KU206" s="123" t="s">
        <v>483</v>
      </c>
      <c r="KV206" s="123" t="s">
        <v>490</v>
      </c>
      <c r="KW206" s="123" t="s">
        <v>483</v>
      </c>
      <c r="KX206" s="123" t="s">
        <v>490</v>
      </c>
      <c r="KY206" s="123" t="s">
        <v>483</v>
      </c>
      <c r="KZ206" s="123" t="s">
        <v>483</v>
      </c>
      <c r="LA206" s="123" t="s">
        <v>483</v>
      </c>
      <c r="LB206" s="123" t="s">
        <v>483</v>
      </c>
      <c r="LC206" s="123" t="s">
        <v>483</v>
      </c>
      <c r="LD206" s="123" t="s">
        <v>483</v>
      </c>
      <c r="LE206" s="123" t="s">
        <v>490</v>
      </c>
      <c r="LF206" s="123">
        <v>1</v>
      </c>
      <c r="LG206" s="123">
        <v>5</v>
      </c>
      <c r="LH206" s="123"/>
      <c r="LI206" s="123">
        <v>6</v>
      </c>
      <c r="LJ206" s="123">
        <v>8</v>
      </c>
      <c r="LK206" s="123">
        <v>8</v>
      </c>
      <c r="LL206" s="123">
        <v>7</v>
      </c>
      <c r="LM206" s="123">
        <v>8</v>
      </c>
      <c r="LN206" s="123" t="s">
        <v>483</v>
      </c>
      <c r="LO206" s="123" t="s">
        <v>483</v>
      </c>
      <c r="LP206" s="123" t="s">
        <v>483</v>
      </c>
      <c r="LQ206" s="123" t="s">
        <v>483</v>
      </c>
      <c r="LR206" s="123" t="s">
        <v>483</v>
      </c>
      <c r="LS206" s="123" t="s">
        <v>483</v>
      </c>
      <c r="LT206" s="123" t="s">
        <v>483</v>
      </c>
      <c r="LU206" s="123" t="s">
        <v>483</v>
      </c>
      <c r="LV206" s="123" t="s">
        <v>483</v>
      </c>
      <c r="LW206" s="123" t="s">
        <v>483</v>
      </c>
      <c r="LX206" s="123" t="s">
        <v>483</v>
      </c>
      <c r="LY206" s="123" t="s">
        <v>483</v>
      </c>
      <c r="LZ206" s="123" t="s">
        <v>483</v>
      </c>
      <c r="MA206" s="123" t="s">
        <v>489</v>
      </c>
      <c r="MB206" s="123" t="s">
        <v>483</v>
      </c>
      <c r="MC206" s="123" t="s">
        <v>483</v>
      </c>
      <c r="MD206" s="123" t="s">
        <v>483</v>
      </c>
      <c r="ME206" s="123" t="s">
        <v>483</v>
      </c>
      <c r="MF206" s="123" t="s">
        <v>483</v>
      </c>
      <c r="MG206" s="123" t="s">
        <v>483</v>
      </c>
      <c r="MH206" s="123" t="s">
        <v>483</v>
      </c>
      <c r="MI206" s="123" t="s">
        <v>483</v>
      </c>
      <c r="MJ206" s="123" t="s">
        <v>483</v>
      </c>
      <c r="MK206" s="123" t="s">
        <v>483</v>
      </c>
      <c r="ML206" s="123" t="s">
        <v>483</v>
      </c>
      <c r="MM206" s="123" t="s">
        <v>483</v>
      </c>
      <c r="MN206" s="123" t="s">
        <v>483</v>
      </c>
      <c r="MO206" s="123" t="s">
        <v>483</v>
      </c>
      <c r="MP206" s="123" t="s">
        <v>483</v>
      </c>
      <c r="MQ206" s="123" t="s">
        <v>483</v>
      </c>
      <c r="MR206" s="123" t="s">
        <v>483</v>
      </c>
      <c r="MS206" s="123" t="s">
        <v>483</v>
      </c>
      <c r="MT206" s="123" t="s">
        <v>483</v>
      </c>
      <c r="MU206" s="123" t="s">
        <v>483</v>
      </c>
      <c r="MV206" s="123" t="s">
        <v>483</v>
      </c>
      <c r="MW206" s="123" t="s">
        <v>483</v>
      </c>
      <c r="MX206" s="123" t="s">
        <v>483</v>
      </c>
      <c r="MY206" s="123" t="s">
        <v>483</v>
      </c>
      <c r="MZ206" s="123" t="s">
        <v>483</v>
      </c>
      <c r="NA206" s="123" t="s">
        <v>483</v>
      </c>
      <c r="NB206" s="123" t="s">
        <v>483</v>
      </c>
      <c r="NC206" s="123" t="s">
        <v>483</v>
      </c>
      <c r="ND206" s="123" t="s">
        <v>483</v>
      </c>
      <c r="NE206" s="123" t="s">
        <v>483</v>
      </c>
      <c r="NF206" s="123" t="s">
        <v>483</v>
      </c>
      <c r="NG206" s="123" t="s">
        <v>483</v>
      </c>
      <c r="NH206" s="123" t="s">
        <v>483</v>
      </c>
      <c r="NI206" s="123" t="s">
        <v>483</v>
      </c>
      <c r="NJ206" s="123" t="s">
        <v>483</v>
      </c>
      <c r="NK206" s="123" t="s">
        <v>483</v>
      </c>
      <c r="NL206" s="123" t="s">
        <v>483</v>
      </c>
      <c r="NM206" s="123" t="s">
        <v>483</v>
      </c>
      <c r="NN206" s="123" t="s">
        <v>483</v>
      </c>
      <c r="NO206" s="123" t="s">
        <v>483</v>
      </c>
      <c r="NP206" s="123" t="s">
        <v>483</v>
      </c>
      <c r="NQ206" s="123" t="s">
        <v>483</v>
      </c>
      <c r="NR206" s="123" t="s">
        <v>483</v>
      </c>
      <c r="NS206" s="123" t="s">
        <v>483</v>
      </c>
      <c r="NT206" s="123" t="s">
        <v>483</v>
      </c>
      <c r="NU206" s="123" t="s">
        <v>483</v>
      </c>
      <c r="NV206" s="123" t="s">
        <v>483</v>
      </c>
      <c r="NW206" s="123" t="s">
        <v>483</v>
      </c>
      <c r="NX206" s="123" t="s">
        <v>483</v>
      </c>
      <c r="NY206" s="123" t="s">
        <v>483</v>
      </c>
      <c r="NZ206" s="123" t="s">
        <v>483</v>
      </c>
      <c r="OA206" s="123" t="s">
        <v>483</v>
      </c>
      <c r="OB206" s="123" t="s">
        <v>483</v>
      </c>
      <c r="OC206" s="123" t="s">
        <v>483</v>
      </c>
      <c r="OD206" s="123" t="s">
        <v>489</v>
      </c>
      <c r="OE206" s="123" t="s">
        <v>483</v>
      </c>
      <c r="OF206" s="123" t="s">
        <v>489</v>
      </c>
      <c r="OG206" s="123" t="s">
        <v>489</v>
      </c>
      <c r="OH206" s="123" t="s">
        <v>483</v>
      </c>
      <c r="OI206" s="123" t="s">
        <v>483</v>
      </c>
      <c r="OJ206" s="123" t="s">
        <v>483</v>
      </c>
      <c r="OK206" s="123" t="s">
        <v>483</v>
      </c>
      <c r="OL206" s="123" t="s">
        <v>483</v>
      </c>
      <c r="OM206" s="123" t="s">
        <v>489</v>
      </c>
      <c r="ON206" s="123" t="s">
        <v>483</v>
      </c>
      <c r="OO206" s="123" t="s">
        <v>483</v>
      </c>
      <c r="OP206" s="123" t="s">
        <v>483</v>
      </c>
      <c r="OQ206" s="123" t="s">
        <v>483</v>
      </c>
      <c r="OR206" s="123" t="s">
        <v>483</v>
      </c>
      <c r="OS206" s="123" t="s">
        <v>483</v>
      </c>
      <c r="OT206" s="123" t="s">
        <v>483</v>
      </c>
      <c r="OU206" s="123" t="s">
        <v>483</v>
      </c>
      <c r="OV206" s="123" t="s">
        <v>483</v>
      </c>
      <c r="OW206" s="123" t="s">
        <v>575</v>
      </c>
      <c r="OX206" s="123" t="s">
        <v>483</v>
      </c>
      <c r="OY206" s="123" t="s">
        <v>483</v>
      </c>
      <c r="OZ206" s="123" t="s">
        <v>483</v>
      </c>
      <c r="PA206" s="123" t="s">
        <v>483</v>
      </c>
      <c r="PB206" s="123" t="s">
        <v>483</v>
      </c>
      <c r="PC206" s="123" t="s">
        <v>483</v>
      </c>
      <c r="PD206" s="123" t="s">
        <v>483</v>
      </c>
      <c r="PE206" s="123" t="s">
        <v>483</v>
      </c>
      <c r="PF206" s="123" t="s">
        <v>483</v>
      </c>
      <c r="PG206" s="123" t="s">
        <v>483</v>
      </c>
      <c r="PH206" s="123" t="s">
        <v>483</v>
      </c>
      <c r="PI206" s="123" t="s">
        <v>483</v>
      </c>
      <c r="PJ206" s="123" t="s">
        <v>483</v>
      </c>
      <c r="PK206" s="123" t="s">
        <v>483</v>
      </c>
      <c r="PL206" s="123" t="s">
        <v>483</v>
      </c>
      <c r="PM206" s="123" t="s">
        <v>483</v>
      </c>
      <c r="PN206" s="123" t="s">
        <v>483</v>
      </c>
      <c r="PO206" s="123" t="s">
        <v>483</v>
      </c>
      <c r="PP206" s="123" t="s">
        <v>483</v>
      </c>
      <c r="PQ206" s="123" t="s">
        <v>489</v>
      </c>
      <c r="PR206" s="123" t="s">
        <v>483</v>
      </c>
      <c r="PS206" s="123" t="s">
        <v>483</v>
      </c>
      <c r="PT206" s="123" t="s">
        <v>483</v>
      </c>
      <c r="PU206" s="123" t="s">
        <v>574</v>
      </c>
      <c r="PV206" s="123" t="s">
        <v>574</v>
      </c>
      <c r="PW206" s="123" t="s">
        <v>490</v>
      </c>
      <c r="PX206" s="123" t="s">
        <v>574</v>
      </c>
      <c r="PY206" s="123" t="s">
        <v>574</v>
      </c>
      <c r="PZ206" s="123" t="s">
        <v>490</v>
      </c>
      <c r="QA206" s="123" t="s">
        <v>623</v>
      </c>
      <c r="QB206" s="123" t="s">
        <v>483</v>
      </c>
      <c r="QC206" s="123" t="s">
        <v>572</v>
      </c>
      <c r="QD206" s="123" t="s">
        <v>483</v>
      </c>
      <c r="QE206" s="123" t="s">
        <v>3204</v>
      </c>
      <c r="QF206" s="123"/>
      <c r="QG206" s="123"/>
      <c r="QH206" s="123" t="s">
        <v>489</v>
      </c>
      <c r="QI206" s="123" t="s">
        <v>489</v>
      </c>
      <c r="QJ206" s="123" t="s">
        <v>483</v>
      </c>
      <c r="QK206" s="123"/>
      <c r="QL206" s="123" t="s">
        <v>483</v>
      </c>
      <c r="QM206" s="123" t="s">
        <v>483</v>
      </c>
      <c r="QN206" s="123" t="s">
        <v>483</v>
      </c>
      <c r="QO206" s="123" t="s">
        <v>483</v>
      </c>
      <c r="QP206" s="123" t="s">
        <v>483</v>
      </c>
      <c r="QQ206" s="123">
        <v>0</v>
      </c>
      <c r="QR206" s="123">
        <v>1</v>
      </c>
      <c r="QS206" s="123">
        <v>1</v>
      </c>
      <c r="QT206" s="123"/>
      <c r="QU206" s="90" t="s">
        <v>4479</v>
      </c>
      <c r="QV206" s="90" t="s">
        <v>4484</v>
      </c>
      <c r="QW206" s="125" t="s">
        <v>4970</v>
      </c>
      <c r="QX206" s="148" t="s">
        <v>483</v>
      </c>
      <c r="QY206" s="80" t="s">
        <v>483</v>
      </c>
      <c r="QZ206" s="148" t="s">
        <v>483</v>
      </c>
      <c r="RA206" s="58" t="s">
        <v>4512</v>
      </c>
      <c r="RB206" s="148">
        <v>35</v>
      </c>
      <c r="RC206" s="148">
        <v>17</v>
      </c>
      <c r="RD206" s="148">
        <v>18</v>
      </c>
      <c r="RE206" s="149">
        <v>12</v>
      </c>
      <c r="RF206" s="149">
        <v>7</v>
      </c>
      <c r="RG206" s="149">
        <v>5</v>
      </c>
      <c r="RH206" s="1">
        <v>37</v>
      </c>
      <c r="RI206" s="1">
        <v>16</v>
      </c>
      <c r="RJ206" s="1">
        <v>21</v>
      </c>
      <c r="RK206" s="90">
        <v>13</v>
      </c>
      <c r="RL206" s="90">
        <v>8</v>
      </c>
      <c r="RM206" s="90">
        <v>5</v>
      </c>
      <c r="RN206" s="149">
        <v>20</v>
      </c>
      <c r="RO206" s="1">
        <v>25</v>
      </c>
      <c r="RP206" s="90" t="s">
        <v>4756</v>
      </c>
      <c r="RQ206" s="58" t="s">
        <v>4757</v>
      </c>
      <c r="RR206" s="90" t="s">
        <v>4551</v>
      </c>
      <c r="RS206" s="80">
        <v>0</v>
      </c>
      <c r="RT206" s="1">
        <v>1</v>
      </c>
      <c r="RU206" s="1">
        <v>0</v>
      </c>
      <c r="RV206" s="80">
        <v>0</v>
      </c>
      <c r="RW206" s="1" t="s">
        <v>5449</v>
      </c>
      <c r="RX206" s="1">
        <v>0</v>
      </c>
      <c r="RY206" s="152" t="s">
        <v>483</v>
      </c>
      <c r="RZ206" s="152" t="s">
        <v>6132</v>
      </c>
      <c r="SA206" s="209" t="s">
        <v>6886</v>
      </c>
      <c r="SB206" s="90" t="s">
        <v>4781</v>
      </c>
      <c r="SC206" s="90" t="s">
        <v>4781</v>
      </c>
      <c r="SD206" s="224" t="s">
        <v>6722</v>
      </c>
      <c r="SE206" s="124" t="s">
        <v>483</v>
      </c>
      <c r="SF206" s="114"/>
      <c r="SG206" s="114"/>
      <c r="SH206" s="114"/>
      <c r="SI206" s="114"/>
      <c r="SJ206" s="114"/>
      <c r="SK206" s="114"/>
      <c r="SL206" s="114"/>
      <c r="SM206" s="114"/>
      <c r="SN206" s="242"/>
      <c r="SO206" s="114"/>
      <c r="SQ206" s="123"/>
      <c r="SR206" s="123"/>
      <c r="ST206" s="90" t="s">
        <v>483</v>
      </c>
      <c r="SV206" s="236" t="s">
        <v>4484</v>
      </c>
    </row>
    <row r="207" spans="1:516" s="98" customFormat="1" ht="84.75" customHeight="1" x14ac:dyDescent="0.25">
      <c r="A207" s="123" t="s">
        <v>3205</v>
      </c>
      <c r="B207" s="93">
        <v>273</v>
      </c>
      <c r="C207" s="114">
        <v>2019</v>
      </c>
      <c r="D207" s="94" t="s">
        <v>4074</v>
      </c>
      <c r="E207" s="123">
        <v>12</v>
      </c>
      <c r="F207" s="123" t="s">
        <v>598</v>
      </c>
      <c r="G207" s="114" t="s">
        <v>3206</v>
      </c>
      <c r="H207" s="123"/>
      <c r="I207" s="123" t="s">
        <v>3062</v>
      </c>
      <c r="J207" s="123" t="s">
        <v>3062</v>
      </c>
      <c r="K207" s="123" t="s">
        <v>657</v>
      </c>
      <c r="L207" s="123" t="s">
        <v>3207</v>
      </c>
      <c r="M207" s="123">
        <v>157</v>
      </c>
      <c r="N207" s="123"/>
      <c r="O207" s="123" t="s">
        <v>3208</v>
      </c>
      <c r="P207" s="123" t="s">
        <v>2413</v>
      </c>
      <c r="Q207" s="123" t="s">
        <v>4926</v>
      </c>
      <c r="R207" s="95" t="s">
        <v>3209</v>
      </c>
      <c r="S207" s="97">
        <v>34000</v>
      </c>
      <c r="T207" s="97" t="s">
        <v>590</v>
      </c>
      <c r="U207" s="97" t="s">
        <v>3210</v>
      </c>
      <c r="V207" s="97" t="s">
        <v>3210</v>
      </c>
      <c r="W207" s="97" t="s">
        <v>586</v>
      </c>
      <c r="X207" s="183">
        <v>6181337423</v>
      </c>
      <c r="Y207" s="104" t="s">
        <v>4469</v>
      </c>
      <c r="Z207" s="123">
        <v>37</v>
      </c>
      <c r="AA207" s="123">
        <v>11</v>
      </c>
      <c r="AB207" s="123">
        <v>16</v>
      </c>
      <c r="AC207" s="123">
        <v>10</v>
      </c>
      <c r="AD207" s="123">
        <v>0</v>
      </c>
      <c r="AE207" s="123"/>
      <c r="AF207" s="123"/>
      <c r="AG207" s="123"/>
      <c r="AH207" s="123">
        <v>11</v>
      </c>
      <c r="AI207" s="123">
        <v>16</v>
      </c>
      <c r="AJ207" s="123">
        <v>10</v>
      </c>
      <c r="AK207" s="123">
        <v>37</v>
      </c>
      <c r="AL207" s="123">
        <v>40</v>
      </c>
      <c r="AM207" s="123">
        <v>80</v>
      </c>
      <c r="AN207" s="123">
        <v>93</v>
      </c>
      <c r="AO207" s="123">
        <v>59</v>
      </c>
      <c r="AP207" s="123">
        <v>12</v>
      </c>
      <c r="AQ207" s="123">
        <v>0</v>
      </c>
      <c r="AR207" s="123">
        <v>0</v>
      </c>
      <c r="AS207" s="123"/>
      <c r="AT207" s="123" t="s">
        <v>483</v>
      </c>
      <c r="AU207" s="123" t="s">
        <v>483</v>
      </c>
      <c r="AV207" s="123" t="s">
        <v>585</v>
      </c>
      <c r="AW207" s="123"/>
      <c r="AX207" s="123" t="s">
        <v>584</v>
      </c>
      <c r="AY207" s="123" t="s">
        <v>483</v>
      </c>
      <c r="AZ207" s="123" t="s">
        <v>489</v>
      </c>
      <c r="BA207" s="123" t="s">
        <v>483</v>
      </c>
      <c r="BB207" s="123" t="s">
        <v>483</v>
      </c>
      <c r="BC207" s="123" t="s">
        <v>489</v>
      </c>
      <c r="BD207" s="123" t="s">
        <v>572</v>
      </c>
      <c r="BE207" s="123" t="s">
        <v>490</v>
      </c>
      <c r="BF207" s="123" t="s">
        <v>490</v>
      </c>
      <c r="BG207" s="123" t="s">
        <v>490</v>
      </c>
      <c r="BH207" s="123" t="s">
        <v>483</v>
      </c>
      <c r="BI207" s="123" t="s">
        <v>483</v>
      </c>
      <c r="BJ207" s="123" t="s">
        <v>483</v>
      </c>
      <c r="BK207" s="123" t="s">
        <v>490</v>
      </c>
      <c r="BL207" s="123" t="s">
        <v>490</v>
      </c>
      <c r="BM207" s="123" t="s">
        <v>483</v>
      </c>
      <c r="BN207" s="123" t="s">
        <v>490</v>
      </c>
      <c r="BO207" s="123" t="s">
        <v>483</v>
      </c>
      <c r="BP207" s="123" t="s">
        <v>483</v>
      </c>
      <c r="BQ207" s="123" t="s">
        <v>483</v>
      </c>
      <c r="BR207" s="123" t="s">
        <v>483</v>
      </c>
      <c r="BS207" s="123" t="s">
        <v>483</v>
      </c>
      <c r="BT207" s="123" t="s">
        <v>483</v>
      </c>
      <c r="BU207" s="123" t="s">
        <v>483</v>
      </c>
      <c r="BV207" s="123" t="s">
        <v>483</v>
      </c>
      <c r="BW207" s="123" t="s">
        <v>483</v>
      </c>
      <c r="BX207" s="123" t="s">
        <v>483</v>
      </c>
      <c r="BY207" s="123" t="s">
        <v>490</v>
      </c>
      <c r="BZ207" s="123" t="s">
        <v>483</v>
      </c>
      <c r="CA207" s="123" t="s">
        <v>483</v>
      </c>
      <c r="CB207" s="123" t="s">
        <v>483</v>
      </c>
      <c r="CC207" s="123" t="s">
        <v>490</v>
      </c>
      <c r="CD207" s="123" t="s">
        <v>490</v>
      </c>
      <c r="CE207" s="123" t="s">
        <v>483</v>
      </c>
      <c r="CF207" s="123"/>
      <c r="CG207" s="123" t="s">
        <v>483</v>
      </c>
      <c r="CH207" s="123" t="s">
        <v>483</v>
      </c>
      <c r="CI207" s="123" t="s">
        <v>483</v>
      </c>
      <c r="CJ207" s="123" t="s">
        <v>483</v>
      </c>
      <c r="CK207" s="123" t="s">
        <v>483</v>
      </c>
      <c r="CL207" s="123" t="s">
        <v>483</v>
      </c>
      <c r="CM207" s="123" t="s">
        <v>483</v>
      </c>
      <c r="CN207" s="123" t="s">
        <v>483</v>
      </c>
      <c r="CO207" s="123" t="s">
        <v>483</v>
      </c>
      <c r="CP207" s="123" t="s">
        <v>483</v>
      </c>
      <c r="CQ207" s="123" t="s">
        <v>483</v>
      </c>
      <c r="CR207" s="123" t="s">
        <v>483</v>
      </c>
      <c r="CS207" s="123" t="s">
        <v>483</v>
      </c>
      <c r="CT207" s="123" t="s">
        <v>483</v>
      </c>
      <c r="CU207" s="123" t="s">
        <v>483</v>
      </c>
      <c r="CV207" s="123" t="s">
        <v>483</v>
      </c>
      <c r="CW207" s="123" t="s">
        <v>483</v>
      </c>
      <c r="CX207" s="123" t="s">
        <v>483</v>
      </c>
      <c r="CY207" s="123" t="s">
        <v>489</v>
      </c>
      <c r="CZ207" s="123" t="s">
        <v>483</v>
      </c>
      <c r="DA207" s="123" t="s">
        <v>483</v>
      </c>
      <c r="DB207" s="123" t="s">
        <v>483</v>
      </c>
      <c r="DC207" s="123" t="s">
        <v>483</v>
      </c>
      <c r="DD207" s="123" t="s">
        <v>483</v>
      </c>
      <c r="DE207" s="123" t="s">
        <v>483</v>
      </c>
      <c r="DF207" s="123" t="s">
        <v>483</v>
      </c>
      <c r="DG207" s="123" t="s">
        <v>483</v>
      </c>
      <c r="DH207" s="123" t="s">
        <v>483</v>
      </c>
      <c r="DI207" s="123" t="s">
        <v>483</v>
      </c>
      <c r="DJ207" s="123" t="s">
        <v>483</v>
      </c>
      <c r="DK207" s="123" t="s">
        <v>483</v>
      </c>
      <c r="DL207" s="123" t="s">
        <v>483</v>
      </c>
      <c r="DM207" s="123" t="s">
        <v>581</v>
      </c>
      <c r="DN207" s="123" t="s">
        <v>483</v>
      </c>
      <c r="DO207" s="123" t="s">
        <v>483</v>
      </c>
      <c r="DP207" s="123" t="s">
        <v>483</v>
      </c>
      <c r="DQ207" s="123" t="s">
        <v>483</v>
      </c>
      <c r="DR207" s="123" t="s">
        <v>483</v>
      </c>
      <c r="DS207" s="123" t="s">
        <v>483</v>
      </c>
      <c r="DT207" s="123" t="s">
        <v>483</v>
      </c>
      <c r="DU207" s="123" t="s">
        <v>483</v>
      </c>
      <c r="DV207" s="123" t="s">
        <v>483</v>
      </c>
      <c r="DW207" s="123" t="s">
        <v>483</v>
      </c>
      <c r="DX207" s="123" t="s">
        <v>490</v>
      </c>
      <c r="DY207" s="123" t="s">
        <v>490</v>
      </c>
      <c r="DZ207" s="123" t="s">
        <v>483</v>
      </c>
      <c r="EA207" s="123" t="s">
        <v>490</v>
      </c>
      <c r="EB207" s="123" t="s">
        <v>483</v>
      </c>
      <c r="EC207" s="123" t="s">
        <v>490</v>
      </c>
      <c r="ED207" s="123" t="s">
        <v>490</v>
      </c>
      <c r="EE207" s="123">
        <v>3</v>
      </c>
      <c r="EF207" s="123">
        <v>5</v>
      </c>
      <c r="EG207" s="123">
        <v>1</v>
      </c>
      <c r="EH207" s="123" t="s">
        <v>483</v>
      </c>
      <c r="EI207" s="123" t="s">
        <v>483</v>
      </c>
      <c r="EJ207" s="123" t="s">
        <v>483</v>
      </c>
      <c r="EK207" s="123" t="s">
        <v>490</v>
      </c>
      <c r="EL207" s="123" t="s">
        <v>483</v>
      </c>
      <c r="EM207" s="123" t="s">
        <v>483</v>
      </c>
      <c r="EN207" s="123" t="s">
        <v>483</v>
      </c>
      <c r="EO207" s="123" t="s">
        <v>483</v>
      </c>
      <c r="EP207" s="123" t="s">
        <v>483</v>
      </c>
      <c r="EQ207" s="123" t="s">
        <v>483</v>
      </c>
      <c r="ER207" s="123" t="s">
        <v>483</v>
      </c>
      <c r="ES207" s="123" t="s">
        <v>483</v>
      </c>
      <c r="ET207" s="123" t="s">
        <v>483</v>
      </c>
      <c r="EU207" s="123" t="s">
        <v>483</v>
      </c>
      <c r="EV207" s="123" t="s">
        <v>483</v>
      </c>
      <c r="EW207" s="123" t="s">
        <v>483</v>
      </c>
      <c r="EX207" s="123" t="s">
        <v>483</v>
      </c>
      <c r="EY207" s="123" t="s">
        <v>483</v>
      </c>
      <c r="EZ207" s="123" t="s">
        <v>483</v>
      </c>
      <c r="FA207" s="123" t="s">
        <v>490</v>
      </c>
      <c r="FB207" s="123" t="s">
        <v>483</v>
      </c>
      <c r="FC207" s="123" t="s">
        <v>483</v>
      </c>
      <c r="FD207" s="123" t="s">
        <v>483</v>
      </c>
      <c r="FE207" s="123" t="s">
        <v>483</v>
      </c>
      <c r="FF207" s="123" t="s">
        <v>483</v>
      </c>
      <c r="FG207" s="123" t="s">
        <v>490</v>
      </c>
      <c r="FH207" s="123" t="s">
        <v>483</v>
      </c>
      <c r="FI207" s="123" t="s">
        <v>483</v>
      </c>
      <c r="FJ207" s="123" t="s">
        <v>483</v>
      </c>
      <c r="FK207" s="123" t="s">
        <v>483</v>
      </c>
      <c r="FL207" s="123" t="s">
        <v>483</v>
      </c>
      <c r="FM207" s="123" t="s">
        <v>483</v>
      </c>
      <c r="FN207" s="123" t="s">
        <v>483</v>
      </c>
      <c r="FO207" s="123" t="s">
        <v>483</v>
      </c>
      <c r="FP207" s="123" t="s">
        <v>483</v>
      </c>
      <c r="FQ207" s="123" t="s">
        <v>483</v>
      </c>
      <c r="FR207" s="123" t="s">
        <v>483</v>
      </c>
      <c r="FS207" s="123" t="s">
        <v>483</v>
      </c>
      <c r="FT207" s="123" t="s">
        <v>483</v>
      </c>
      <c r="FU207" s="123" t="s">
        <v>483</v>
      </c>
      <c r="FV207" s="123" t="s">
        <v>483</v>
      </c>
      <c r="FW207" s="123" t="s">
        <v>483</v>
      </c>
      <c r="FX207" s="123" t="s">
        <v>483</v>
      </c>
      <c r="FY207" s="123" t="s">
        <v>483</v>
      </c>
      <c r="FZ207" s="123" t="s">
        <v>483</v>
      </c>
      <c r="GA207" s="123" t="s">
        <v>483</v>
      </c>
      <c r="GB207" s="123" t="s">
        <v>483</v>
      </c>
      <c r="GC207" s="123" t="s">
        <v>483</v>
      </c>
      <c r="GD207" s="123" t="s">
        <v>483</v>
      </c>
      <c r="GE207" s="123" t="s">
        <v>483</v>
      </c>
      <c r="GF207" s="123" t="s">
        <v>483</v>
      </c>
      <c r="GG207" s="123" t="s">
        <v>483</v>
      </c>
      <c r="GH207" s="123" t="s">
        <v>483</v>
      </c>
      <c r="GI207" s="123" t="s">
        <v>483</v>
      </c>
      <c r="GJ207" s="123" t="s">
        <v>483</v>
      </c>
      <c r="GK207" s="123" t="s">
        <v>483</v>
      </c>
      <c r="GL207" s="123" t="s">
        <v>483</v>
      </c>
      <c r="GM207" s="123" t="s">
        <v>483</v>
      </c>
      <c r="GN207" s="123" t="s">
        <v>483</v>
      </c>
      <c r="GO207" s="123" t="s">
        <v>483</v>
      </c>
      <c r="GP207" s="123" t="s">
        <v>483</v>
      </c>
      <c r="GQ207" s="123" t="s">
        <v>483</v>
      </c>
      <c r="GR207" s="123" t="s">
        <v>483</v>
      </c>
      <c r="GS207" s="123" t="s">
        <v>483</v>
      </c>
      <c r="GT207" s="123" t="s">
        <v>483</v>
      </c>
      <c r="GU207" s="123" t="s">
        <v>483</v>
      </c>
      <c r="GV207" s="123" t="s">
        <v>483</v>
      </c>
      <c r="GW207" s="123" t="s">
        <v>483</v>
      </c>
      <c r="GX207" s="123" t="s">
        <v>483</v>
      </c>
      <c r="GY207" s="123" t="s">
        <v>483</v>
      </c>
      <c r="GZ207" s="123" t="s">
        <v>483</v>
      </c>
      <c r="HA207" s="123" t="s">
        <v>483</v>
      </c>
      <c r="HB207" s="123" t="s">
        <v>489</v>
      </c>
      <c r="HC207" s="123" t="s">
        <v>483</v>
      </c>
      <c r="HD207" s="123" t="s">
        <v>483</v>
      </c>
      <c r="HE207" s="123" t="s">
        <v>483</v>
      </c>
      <c r="HF207" s="123" t="s">
        <v>490</v>
      </c>
      <c r="HG207" s="123" t="s">
        <v>483</v>
      </c>
      <c r="HH207" s="123" t="s">
        <v>483</v>
      </c>
      <c r="HI207" s="123" t="s">
        <v>490</v>
      </c>
      <c r="HJ207" s="123" t="s">
        <v>483</v>
      </c>
      <c r="HK207" s="123" t="s">
        <v>483</v>
      </c>
      <c r="HL207" s="123" t="s">
        <v>490</v>
      </c>
      <c r="HM207" s="123" t="s">
        <v>483</v>
      </c>
      <c r="HN207" s="123" t="s">
        <v>483</v>
      </c>
      <c r="HO207" s="123" t="s">
        <v>483</v>
      </c>
      <c r="HP207" s="123" t="s">
        <v>490</v>
      </c>
      <c r="HQ207" s="123" t="s">
        <v>490</v>
      </c>
      <c r="HR207" s="123" t="s">
        <v>490</v>
      </c>
      <c r="HS207" s="123" t="s">
        <v>490</v>
      </c>
      <c r="HT207" s="123" t="s">
        <v>483</v>
      </c>
      <c r="HU207" s="123" t="s">
        <v>483</v>
      </c>
      <c r="HV207" s="123" t="s">
        <v>483</v>
      </c>
      <c r="HW207" s="123" t="s">
        <v>483</v>
      </c>
      <c r="HX207" s="123" t="s">
        <v>483</v>
      </c>
      <c r="HY207" s="123" t="s">
        <v>483</v>
      </c>
      <c r="HZ207" s="123" t="s">
        <v>483</v>
      </c>
      <c r="IA207" s="123" t="s">
        <v>483</v>
      </c>
      <c r="IB207" s="123" t="s">
        <v>483</v>
      </c>
      <c r="IC207" s="123" t="s">
        <v>483</v>
      </c>
      <c r="ID207" s="123" t="s">
        <v>483</v>
      </c>
      <c r="IE207" s="123" t="s">
        <v>483</v>
      </c>
      <c r="IF207" s="123" t="s">
        <v>489</v>
      </c>
      <c r="IG207" s="123" t="s">
        <v>489</v>
      </c>
      <c r="IH207" s="123" t="s">
        <v>489</v>
      </c>
      <c r="II207" s="123" t="s">
        <v>489</v>
      </c>
      <c r="IJ207" s="123" t="s">
        <v>489</v>
      </c>
      <c r="IK207" s="123" t="s">
        <v>489</v>
      </c>
      <c r="IL207" s="123" t="s">
        <v>483</v>
      </c>
      <c r="IM207" s="123" t="s">
        <v>483</v>
      </c>
      <c r="IN207" s="123">
        <v>1</v>
      </c>
      <c r="IO207" s="123"/>
      <c r="IP207" s="123"/>
      <c r="IQ207" s="123">
        <v>1</v>
      </c>
      <c r="IR207" s="123">
        <v>3</v>
      </c>
      <c r="IS207" s="123"/>
      <c r="IT207" s="123"/>
      <c r="IU207" s="123"/>
      <c r="IV207" s="123">
        <v>3</v>
      </c>
      <c r="IW207" s="123">
        <v>5</v>
      </c>
      <c r="IX207" s="123">
        <v>0</v>
      </c>
      <c r="IY207" s="123"/>
      <c r="IZ207" s="123">
        <v>0</v>
      </c>
      <c r="JA207" s="123"/>
      <c r="JB207" s="123">
        <v>1</v>
      </c>
      <c r="JC207" s="123"/>
      <c r="JD207" s="123">
        <v>1</v>
      </c>
      <c r="JE207" s="123"/>
      <c r="JF207" s="123"/>
      <c r="JG207" s="123"/>
      <c r="JH207" s="123">
        <v>2</v>
      </c>
      <c r="JI207" s="123"/>
      <c r="JJ207" s="123">
        <v>5</v>
      </c>
      <c r="JK207" s="123"/>
      <c r="JL207" s="123">
        <v>0</v>
      </c>
      <c r="JM207" s="123"/>
      <c r="JN207" s="123">
        <v>16</v>
      </c>
      <c r="JO207" s="123">
        <v>6</v>
      </c>
      <c r="JP207" s="123">
        <v>22</v>
      </c>
      <c r="JQ207" s="123">
        <v>19</v>
      </c>
      <c r="JR207" s="123"/>
      <c r="JS207" s="123" t="s">
        <v>489</v>
      </c>
      <c r="JT207" s="123" t="s">
        <v>483</v>
      </c>
      <c r="JU207" s="123" t="s">
        <v>483</v>
      </c>
      <c r="JV207" s="123" t="s">
        <v>483</v>
      </c>
      <c r="JW207" s="123" t="s">
        <v>483</v>
      </c>
      <c r="JX207" s="123" t="s">
        <v>483</v>
      </c>
      <c r="JY207" s="123" t="s">
        <v>483</v>
      </c>
      <c r="JZ207" s="123" t="s">
        <v>483</v>
      </c>
      <c r="KA207" s="123" t="s">
        <v>483</v>
      </c>
      <c r="KB207" s="123" t="s">
        <v>483</v>
      </c>
      <c r="KC207" s="123" t="s">
        <v>483</v>
      </c>
      <c r="KD207" s="123" t="s">
        <v>621</v>
      </c>
      <c r="KE207" s="123" t="s">
        <v>3073</v>
      </c>
      <c r="KF207" s="123" t="s">
        <v>2593</v>
      </c>
      <c r="KG207" s="123" t="s">
        <v>622</v>
      </c>
      <c r="KH207" s="123" t="s">
        <v>485</v>
      </c>
      <c r="KI207" s="123">
        <v>1</v>
      </c>
      <c r="KJ207" s="123" t="s">
        <v>483</v>
      </c>
      <c r="KK207" s="123" t="s">
        <v>483</v>
      </c>
      <c r="KL207" s="123" t="s">
        <v>483</v>
      </c>
      <c r="KM207" s="123" t="s">
        <v>483</v>
      </c>
      <c r="KN207" s="123" t="s">
        <v>483</v>
      </c>
      <c r="KO207" s="123" t="s">
        <v>483</v>
      </c>
      <c r="KP207" s="123" t="s">
        <v>483</v>
      </c>
      <c r="KQ207" s="123" t="s">
        <v>483</v>
      </c>
      <c r="KR207" s="123" t="s">
        <v>483</v>
      </c>
      <c r="KS207" s="123" t="s">
        <v>483</v>
      </c>
      <c r="KT207" s="123" t="s">
        <v>483</v>
      </c>
      <c r="KU207" s="123" t="s">
        <v>483</v>
      </c>
      <c r="KV207" s="123" t="s">
        <v>490</v>
      </c>
      <c r="KW207" s="123" t="s">
        <v>483</v>
      </c>
      <c r="KX207" s="123" t="s">
        <v>490</v>
      </c>
      <c r="KY207" s="123" t="s">
        <v>483</v>
      </c>
      <c r="KZ207" s="123" t="s">
        <v>483</v>
      </c>
      <c r="LA207" s="123" t="s">
        <v>483</v>
      </c>
      <c r="LB207" s="123" t="s">
        <v>483</v>
      </c>
      <c r="LC207" s="123" t="s">
        <v>483</v>
      </c>
      <c r="LD207" s="123" t="s">
        <v>490</v>
      </c>
      <c r="LE207" s="123" t="s">
        <v>490</v>
      </c>
      <c r="LF207" s="123">
        <v>38</v>
      </c>
      <c r="LG207" s="123">
        <v>2</v>
      </c>
      <c r="LH207" s="123">
        <v>0</v>
      </c>
      <c r="LI207" s="123">
        <v>40</v>
      </c>
      <c r="LJ207" s="123">
        <v>34</v>
      </c>
      <c r="LK207" s="123">
        <v>34</v>
      </c>
      <c r="LL207" s="123">
        <v>27</v>
      </c>
      <c r="LM207" s="123">
        <v>34</v>
      </c>
      <c r="LN207" s="123" t="s">
        <v>483</v>
      </c>
      <c r="LO207" s="123" t="s">
        <v>483</v>
      </c>
      <c r="LP207" s="123" t="s">
        <v>483</v>
      </c>
      <c r="LQ207" s="123" t="s">
        <v>483</v>
      </c>
      <c r="LR207" s="123" t="s">
        <v>483</v>
      </c>
      <c r="LS207" s="123" t="s">
        <v>483</v>
      </c>
      <c r="LT207" s="123" t="s">
        <v>483</v>
      </c>
      <c r="LU207" s="123" t="s">
        <v>489</v>
      </c>
      <c r="LV207" s="123" t="s">
        <v>483</v>
      </c>
      <c r="LW207" s="123" t="s">
        <v>483</v>
      </c>
      <c r="LX207" s="123" t="s">
        <v>489</v>
      </c>
      <c r="LY207" s="123" t="s">
        <v>483</v>
      </c>
      <c r="LZ207" s="123" t="s">
        <v>483</v>
      </c>
      <c r="MA207" s="123" t="s">
        <v>483</v>
      </c>
      <c r="MB207" s="123" t="s">
        <v>483</v>
      </c>
      <c r="MC207" s="123" t="s">
        <v>483</v>
      </c>
      <c r="MD207" s="123" t="s">
        <v>483</v>
      </c>
      <c r="ME207" s="123" t="s">
        <v>483</v>
      </c>
      <c r="MF207" s="123" t="s">
        <v>483</v>
      </c>
      <c r="MG207" s="123" t="s">
        <v>483</v>
      </c>
      <c r="MH207" s="123" t="s">
        <v>483</v>
      </c>
      <c r="MI207" s="123" t="s">
        <v>489</v>
      </c>
      <c r="MJ207" s="123" t="s">
        <v>483</v>
      </c>
      <c r="MK207" s="123" t="s">
        <v>483</v>
      </c>
      <c r="ML207" s="123" t="s">
        <v>483</v>
      </c>
      <c r="MM207" s="123" t="s">
        <v>483</v>
      </c>
      <c r="MN207" s="123" t="s">
        <v>483</v>
      </c>
      <c r="MO207" s="123" t="s">
        <v>483</v>
      </c>
      <c r="MP207" s="123" t="s">
        <v>483</v>
      </c>
      <c r="MQ207" s="123" t="s">
        <v>483</v>
      </c>
      <c r="MR207" s="123" t="s">
        <v>483</v>
      </c>
      <c r="MS207" s="123" t="s">
        <v>483</v>
      </c>
      <c r="MT207" s="123" t="s">
        <v>483</v>
      </c>
      <c r="MU207" s="123" t="s">
        <v>483</v>
      </c>
      <c r="MV207" s="123" t="s">
        <v>483</v>
      </c>
      <c r="MW207" s="123" t="s">
        <v>483</v>
      </c>
      <c r="MX207" s="123" t="s">
        <v>483</v>
      </c>
      <c r="MY207" s="123" t="s">
        <v>483</v>
      </c>
      <c r="MZ207" s="123" t="s">
        <v>483</v>
      </c>
      <c r="NA207" s="123" t="s">
        <v>483</v>
      </c>
      <c r="NB207" s="123" t="s">
        <v>483</v>
      </c>
      <c r="NC207" s="123" t="s">
        <v>483</v>
      </c>
      <c r="ND207" s="123" t="s">
        <v>483</v>
      </c>
      <c r="NE207" s="123" t="s">
        <v>483</v>
      </c>
      <c r="NF207" s="123" t="s">
        <v>483</v>
      </c>
      <c r="NG207" s="123" t="s">
        <v>483</v>
      </c>
      <c r="NH207" s="123" t="s">
        <v>483</v>
      </c>
      <c r="NI207" s="123" t="s">
        <v>483</v>
      </c>
      <c r="NJ207" s="123" t="s">
        <v>483</v>
      </c>
      <c r="NK207" s="123" t="s">
        <v>483</v>
      </c>
      <c r="NL207" s="123" t="s">
        <v>483</v>
      </c>
      <c r="NM207" s="123" t="s">
        <v>483</v>
      </c>
      <c r="NN207" s="123" t="s">
        <v>483</v>
      </c>
      <c r="NO207" s="123" t="s">
        <v>483</v>
      </c>
      <c r="NP207" s="123" t="s">
        <v>483</v>
      </c>
      <c r="NQ207" s="123" t="s">
        <v>489</v>
      </c>
      <c r="NR207" s="123" t="s">
        <v>483</v>
      </c>
      <c r="NS207" s="123" t="s">
        <v>483</v>
      </c>
      <c r="NT207" s="123" t="s">
        <v>483</v>
      </c>
      <c r="NU207" s="123" t="s">
        <v>483</v>
      </c>
      <c r="NV207" s="123" t="s">
        <v>483</v>
      </c>
      <c r="NW207" s="123" t="s">
        <v>483</v>
      </c>
      <c r="NX207" s="123" t="s">
        <v>483</v>
      </c>
      <c r="NY207" s="123" t="s">
        <v>483</v>
      </c>
      <c r="NZ207" s="123" t="s">
        <v>483</v>
      </c>
      <c r="OA207" s="123" t="s">
        <v>483</v>
      </c>
      <c r="OB207" s="123" t="s">
        <v>483</v>
      </c>
      <c r="OC207" s="123" t="s">
        <v>483</v>
      </c>
      <c r="OD207" s="123" t="s">
        <v>483</v>
      </c>
      <c r="OE207" s="123" t="s">
        <v>483</v>
      </c>
      <c r="OF207" s="123" t="s">
        <v>489</v>
      </c>
      <c r="OG207" s="123" t="s">
        <v>489</v>
      </c>
      <c r="OH207" s="123" t="s">
        <v>483</v>
      </c>
      <c r="OI207" s="123" t="s">
        <v>483</v>
      </c>
      <c r="OJ207" s="123" t="s">
        <v>483</v>
      </c>
      <c r="OK207" s="123" t="s">
        <v>483</v>
      </c>
      <c r="OL207" s="123" t="s">
        <v>483</v>
      </c>
      <c r="OM207" s="123" t="s">
        <v>483</v>
      </c>
      <c r="ON207" s="123" t="s">
        <v>483</v>
      </c>
      <c r="OO207" s="123" t="s">
        <v>483</v>
      </c>
      <c r="OP207" s="123" t="s">
        <v>483</v>
      </c>
      <c r="OQ207" s="123" t="s">
        <v>483</v>
      </c>
      <c r="OR207" s="123" t="s">
        <v>483</v>
      </c>
      <c r="OS207" s="123" t="s">
        <v>483</v>
      </c>
      <c r="OT207" s="123" t="s">
        <v>483</v>
      </c>
      <c r="OU207" s="123" t="s">
        <v>483</v>
      </c>
      <c r="OV207" s="123" t="s">
        <v>483</v>
      </c>
      <c r="OW207" s="123" t="s">
        <v>575</v>
      </c>
      <c r="OX207" s="123" t="s">
        <v>483</v>
      </c>
      <c r="OY207" s="123" t="s">
        <v>489</v>
      </c>
      <c r="OZ207" s="123" t="s">
        <v>483</v>
      </c>
      <c r="PA207" s="123" t="s">
        <v>483</v>
      </c>
      <c r="PB207" s="123" t="s">
        <v>483</v>
      </c>
      <c r="PC207" s="123" t="s">
        <v>483</v>
      </c>
      <c r="PD207" s="123" t="s">
        <v>483</v>
      </c>
      <c r="PE207" s="123" t="s">
        <v>483</v>
      </c>
      <c r="PF207" s="123" t="s">
        <v>483</v>
      </c>
      <c r="PG207" s="123" t="s">
        <v>489</v>
      </c>
      <c r="PH207" s="123" t="s">
        <v>483</v>
      </c>
      <c r="PI207" s="123" t="s">
        <v>483</v>
      </c>
      <c r="PJ207" s="123" t="s">
        <v>483</v>
      </c>
      <c r="PK207" s="123" t="s">
        <v>483</v>
      </c>
      <c r="PL207" s="123" t="s">
        <v>489</v>
      </c>
      <c r="PM207" s="123" t="s">
        <v>483</v>
      </c>
      <c r="PN207" s="123" t="s">
        <v>489</v>
      </c>
      <c r="PO207" s="123" t="s">
        <v>483</v>
      </c>
      <c r="PP207" s="123" t="s">
        <v>483</v>
      </c>
      <c r="PQ207" s="123" t="s">
        <v>489</v>
      </c>
      <c r="PR207" s="123" t="s">
        <v>483</v>
      </c>
      <c r="PS207" s="123" t="s">
        <v>483</v>
      </c>
      <c r="PT207" s="123" t="s">
        <v>483</v>
      </c>
      <c r="PU207" s="123" t="s">
        <v>574</v>
      </c>
      <c r="PV207" s="123" t="s">
        <v>574</v>
      </c>
      <c r="PW207" s="123" t="s">
        <v>574</v>
      </c>
      <c r="PX207" s="123" t="s">
        <v>574</v>
      </c>
      <c r="PY207" s="123" t="s">
        <v>574</v>
      </c>
      <c r="PZ207" s="123" t="s">
        <v>483</v>
      </c>
      <c r="QA207" s="123" t="s">
        <v>583</v>
      </c>
      <c r="QB207" s="123" t="s">
        <v>483</v>
      </c>
      <c r="QC207" s="123" t="s">
        <v>572</v>
      </c>
      <c r="QD207" s="123" t="s">
        <v>483</v>
      </c>
      <c r="QE207" s="123" t="s">
        <v>3211</v>
      </c>
      <c r="QF207" s="123" t="s">
        <v>3212</v>
      </c>
      <c r="QG207" s="123"/>
      <c r="QH207" s="123" t="s">
        <v>489</v>
      </c>
      <c r="QI207" s="123" t="s">
        <v>483</v>
      </c>
      <c r="QJ207" s="123" t="s">
        <v>483</v>
      </c>
      <c r="QK207" s="123"/>
      <c r="QL207" s="123" t="s">
        <v>483</v>
      </c>
      <c r="QM207" s="123" t="s">
        <v>483</v>
      </c>
      <c r="QN207" s="123" t="s">
        <v>483</v>
      </c>
      <c r="QO207" s="123" t="s">
        <v>483</v>
      </c>
      <c r="QP207" s="123" t="s">
        <v>483</v>
      </c>
      <c r="QQ207" s="123">
        <v>65</v>
      </c>
      <c r="QR207" s="123">
        <v>3</v>
      </c>
      <c r="QS207" s="123">
        <v>24</v>
      </c>
      <c r="QT207" s="123"/>
      <c r="QU207" s="90" t="s">
        <v>4479</v>
      </c>
      <c r="QV207" s="90" t="s">
        <v>4484</v>
      </c>
      <c r="QW207" s="125" t="s">
        <v>4970</v>
      </c>
      <c r="QX207" s="148" t="s">
        <v>483</v>
      </c>
      <c r="QY207" s="90" t="s">
        <v>483</v>
      </c>
      <c r="QZ207" s="148" t="s">
        <v>483</v>
      </c>
      <c r="RA207" s="58" t="s">
        <v>4558</v>
      </c>
      <c r="RB207" s="148">
        <v>37</v>
      </c>
      <c r="RC207" s="148">
        <v>0</v>
      </c>
      <c r="RD207" s="148">
        <v>37</v>
      </c>
      <c r="RE207" s="149">
        <v>33</v>
      </c>
      <c r="RF207" s="149">
        <v>0</v>
      </c>
      <c r="RG207" s="149">
        <v>33</v>
      </c>
      <c r="RH207" s="1">
        <v>31</v>
      </c>
      <c r="RI207" s="1">
        <v>0</v>
      </c>
      <c r="RJ207" s="1">
        <v>31</v>
      </c>
      <c r="RK207" s="90">
        <v>33</v>
      </c>
      <c r="RL207" s="90">
        <v>0</v>
      </c>
      <c r="RM207" s="90">
        <v>33</v>
      </c>
      <c r="RN207" s="149">
        <v>18</v>
      </c>
      <c r="RO207" s="1">
        <v>20</v>
      </c>
      <c r="RP207" s="90" t="s">
        <v>4760</v>
      </c>
      <c r="RQ207" s="58" t="s">
        <v>4761</v>
      </c>
      <c r="RR207" s="90" t="s">
        <v>4727</v>
      </c>
      <c r="RS207" s="80">
        <v>0</v>
      </c>
      <c r="RT207" s="1">
        <v>1</v>
      </c>
      <c r="RU207" s="1">
        <v>0</v>
      </c>
      <c r="RV207" s="80">
        <v>0</v>
      </c>
      <c r="RW207" s="1">
        <v>1</v>
      </c>
      <c r="RX207" s="1">
        <v>0</v>
      </c>
      <c r="RY207" s="152" t="s">
        <v>483</v>
      </c>
      <c r="RZ207" s="152" t="s">
        <v>6132</v>
      </c>
      <c r="SA207" s="191" t="s">
        <v>6887</v>
      </c>
      <c r="SB207" s="90" t="s">
        <v>4781</v>
      </c>
      <c r="SC207" s="90" t="s">
        <v>4781</v>
      </c>
      <c r="SD207" s="224" t="s">
        <v>6712</v>
      </c>
      <c r="SE207" s="123"/>
      <c r="SF207" s="114"/>
      <c r="SG207" s="114"/>
      <c r="SH207" s="114"/>
      <c r="SI207" s="114"/>
      <c r="SJ207" s="114"/>
      <c r="SK207" s="114"/>
      <c r="SL207" s="114"/>
      <c r="SM207" s="114"/>
      <c r="SN207" s="242"/>
      <c r="SO207" s="114"/>
      <c r="SQ207" s="123"/>
      <c r="SR207" s="123"/>
      <c r="ST207" s="90" t="s">
        <v>483</v>
      </c>
      <c r="SV207" s="235" t="s">
        <v>4478</v>
      </c>
    </row>
    <row r="208" spans="1:516" s="98" customFormat="1" ht="84.75" customHeight="1" x14ac:dyDescent="0.25">
      <c r="A208" s="123" t="s">
        <v>3213</v>
      </c>
      <c r="B208" s="93">
        <v>274</v>
      </c>
      <c r="C208" s="114">
        <v>2019</v>
      </c>
      <c r="D208" s="94" t="s">
        <v>4074</v>
      </c>
      <c r="E208" s="123">
        <v>12</v>
      </c>
      <c r="F208" s="123" t="s">
        <v>706</v>
      </c>
      <c r="G208" s="114" t="s">
        <v>4777</v>
      </c>
      <c r="H208" s="123"/>
      <c r="I208" s="123" t="s">
        <v>3062</v>
      </c>
      <c r="J208" s="123" t="s">
        <v>3062</v>
      </c>
      <c r="K208" s="123" t="s">
        <v>657</v>
      </c>
      <c r="L208" s="123" t="s">
        <v>3214</v>
      </c>
      <c r="M208" s="123">
        <v>218</v>
      </c>
      <c r="N208" s="123"/>
      <c r="O208" s="123" t="s">
        <v>3208</v>
      </c>
      <c r="P208" s="123" t="s">
        <v>2413</v>
      </c>
      <c r="Q208" s="123">
        <v>6188111340</v>
      </c>
      <c r="R208" s="95" t="s">
        <v>3215</v>
      </c>
      <c r="S208" s="97">
        <v>34000</v>
      </c>
      <c r="T208" s="97" t="s">
        <v>590</v>
      </c>
      <c r="U208" s="97" t="s">
        <v>3216</v>
      </c>
      <c r="V208" s="97" t="s">
        <v>3217</v>
      </c>
      <c r="W208" s="97" t="s">
        <v>586</v>
      </c>
      <c r="X208" s="183">
        <v>6181584900</v>
      </c>
      <c r="Y208" s="95" t="s">
        <v>3218</v>
      </c>
      <c r="Z208" s="123">
        <v>6</v>
      </c>
      <c r="AA208" s="123">
        <v>2</v>
      </c>
      <c r="AB208" s="123">
        <v>2</v>
      </c>
      <c r="AC208" s="123">
        <v>2</v>
      </c>
      <c r="AD208" s="123">
        <v>1</v>
      </c>
      <c r="AE208" s="123">
        <v>1</v>
      </c>
      <c r="AF208" s="123">
        <v>0</v>
      </c>
      <c r="AG208" s="123">
        <v>0</v>
      </c>
      <c r="AH208" s="123">
        <v>3</v>
      </c>
      <c r="AI208" s="123">
        <v>2</v>
      </c>
      <c r="AJ208" s="123">
        <v>2</v>
      </c>
      <c r="AK208" s="123">
        <v>7</v>
      </c>
      <c r="AL208" s="123">
        <v>30</v>
      </c>
      <c r="AM208" s="123">
        <v>80</v>
      </c>
      <c r="AN208" s="123">
        <v>89</v>
      </c>
      <c r="AO208" s="123">
        <v>73</v>
      </c>
      <c r="AP208" s="123">
        <v>4</v>
      </c>
      <c r="AQ208" s="123">
        <v>0</v>
      </c>
      <c r="AR208" s="123">
        <v>0</v>
      </c>
      <c r="AS208" s="123"/>
      <c r="AT208" s="123" t="s">
        <v>483</v>
      </c>
      <c r="AU208" s="123" t="s">
        <v>483</v>
      </c>
      <c r="AV208" s="123" t="s">
        <v>585</v>
      </c>
      <c r="AW208" s="123"/>
      <c r="AX208" s="123" t="s">
        <v>637</v>
      </c>
      <c r="AY208" s="123" t="s">
        <v>483</v>
      </c>
      <c r="AZ208" s="123" t="s">
        <v>483</v>
      </c>
      <c r="BA208" s="123" t="s">
        <v>483</v>
      </c>
      <c r="BB208" s="123" t="s">
        <v>483</v>
      </c>
      <c r="BC208" s="123" t="s">
        <v>489</v>
      </c>
      <c r="BD208" s="123" t="s">
        <v>484</v>
      </c>
      <c r="BE208" s="123" t="s">
        <v>483</v>
      </c>
      <c r="BF208" s="123" t="s">
        <v>490</v>
      </c>
      <c r="BG208" s="123" t="s">
        <v>490</v>
      </c>
      <c r="BH208" s="123" t="s">
        <v>490</v>
      </c>
      <c r="BI208" s="123" t="s">
        <v>483</v>
      </c>
      <c r="BJ208" s="123" t="s">
        <v>483</v>
      </c>
      <c r="BK208" s="123" t="s">
        <v>483</v>
      </c>
      <c r="BL208" s="123" t="s">
        <v>483</v>
      </c>
      <c r="BM208" s="123" t="s">
        <v>490</v>
      </c>
      <c r="BN208" s="123" t="s">
        <v>483</v>
      </c>
      <c r="BO208" s="123" t="s">
        <v>483</v>
      </c>
      <c r="BP208" s="123" t="s">
        <v>490</v>
      </c>
      <c r="BQ208" s="123" t="s">
        <v>490</v>
      </c>
      <c r="BR208" s="123" t="s">
        <v>490</v>
      </c>
      <c r="BS208" s="123" t="s">
        <v>483</v>
      </c>
      <c r="BT208" s="123" t="s">
        <v>483</v>
      </c>
      <c r="BU208" s="123" t="s">
        <v>483</v>
      </c>
      <c r="BV208" s="123" t="s">
        <v>483</v>
      </c>
      <c r="BW208" s="123" t="s">
        <v>483</v>
      </c>
      <c r="BX208" s="123" t="s">
        <v>483</v>
      </c>
      <c r="BY208" s="123" t="s">
        <v>490</v>
      </c>
      <c r="BZ208" s="123" t="s">
        <v>483</v>
      </c>
      <c r="CA208" s="123" t="s">
        <v>483</v>
      </c>
      <c r="CB208" s="123" t="s">
        <v>483</v>
      </c>
      <c r="CC208" s="123" t="s">
        <v>490</v>
      </c>
      <c r="CD208" s="123" t="s">
        <v>483</v>
      </c>
      <c r="CE208" s="123" t="s">
        <v>483</v>
      </c>
      <c r="CF208" s="123" t="s">
        <v>3219</v>
      </c>
      <c r="CG208" s="123" t="s">
        <v>483</v>
      </c>
      <c r="CH208" s="123" t="s">
        <v>483</v>
      </c>
      <c r="CI208" s="123" t="s">
        <v>483</v>
      </c>
      <c r="CJ208" s="123" t="s">
        <v>483</v>
      </c>
      <c r="CK208" s="123" t="s">
        <v>483</v>
      </c>
      <c r="CL208" s="123" t="s">
        <v>483</v>
      </c>
      <c r="CM208" s="123" t="s">
        <v>483</v>
      </c>
      <c r="CN208" s="123" t="s">
        <v>483</v>
      </c>
      <c r="CO208" s="123" t="s">
        <v>483</v>
      </c>
      <c r="CP208" s="123" t="s">
        <v>483</v>
      </c>
      <c r="CQ208" s="123" t="s">
        <v>483</v>
      </c>
      <c r="CR208" s="123" t="s">
        <v>483</v>
      </c>
      <c r="CS208" s="123" t="s">
        <v>483</v>
      </c>
      <c r="CT208" s="123" t="s">
        <v>483</v>
      </c>
      <c r="CU208" s="123" t="s">
        <v>483</v>
      </c>
      <c r="CV208" s="123" t="s">
        <v>483</v>
      </c>
      <c r="CW208" s="123" t="s">
        <v>483</v>
      </c>
      <c r="CX208" s="123" t="s">
        <v>489</v>
      </c>
      <c r="CY208" s="123" t="s">
        <v>489</v>
      </c>
      <c r="CZ208" s="123" t="s">
        <v>489</v>
      </c>
      <c r="DA208" s="123" t="s">
        <v>489</v>
      </c>
      <c r="DB208" s="123" t="s">
        <v>489</v>
      </c>
      <c r="DC208" s="123" t="s">
        <v>489</v>
      </c>
      <c r="DD208" s="123" t="s">
        <v>489</v>
      </c>
      <c r="DE208" s="123" t="s">
        <v>489</v>
      </c>
      <c r="DF208" s="123" t="s">
        <v>489</v>
      </c>
      <c r="DG208" s="123" t="s">
        <v>489</v>
      </c>
      <c r="DH208" s="123" t="s">
        <v>489</v>
      </c>
      <c r="DI208" s="123" t="s">
        <v>489</v>
      </c>
      <c r="DJ208" s="123" t="s">
        <v>489</v>
      </c>
      <c r="DK208" s="123" t="s">
        <v>489</v>
      </c>
      <c r="DL208" s="123" t="s">
        <v>489</v>
      </c>
      <c r="DM208" s="123" t="s">
        <v>581</v>
      </c>
      <c r="DN208" s="123" t="s">
        <v>489</v>
      </c>
      <c r="DO208" s="123" t="s">
        <v>483</v>
      </c>
      <c r="DP208" s="123" t="s">
        <v>483</v>
      </c>
      <c r="DQ208" s="123" t="s">
        <v>483</v>
      </c>
      <c r="DR208" s="123" t="s">
        <v>483</v>
      </c>
      <c r="DS208" s="123" t="s">
        <v>490</v>
      </c>
      <c r="DT208" s="123" t="s">
        <v>483</v>
      </c>
      <c r="DU208" s="123" t="s">
        <v>483</v>
      </c>
      <c r="DV208" s="123" t="s">
        <v>483</v>
      </c>
      <c r="DW208" s="123" t="s">
        <v>483</v>
      </c>
      <c r="DX208" s="123" t="s">
        <v>483</v>
      </c>
      <c r="DY208" s="123" t="s">
        <v>483</v>
      </c>
      <c r="DZ208" s="123" t="s">
        <v>483</v>
      </c>
      <c r="EA208" s="123" t="s">
        <v>483</v>
      </c>
      <c r="EB208" s="123" t="s">
        <v>483</v>
      </c>
      <c r="EC208" s="123" t="s">
        <v>483</v>
      </c>
      <c r="ED208" s="123" t="s">
        <v>483</v>
      </c>
      <c r="EE208" s="123">
        <v>1</v>
      </c>
      <c r="EF208" s="123">
        <v>1</v>
      </c>
      <c r="EG208" s="123">
        <v>1</v>
      </c>
      <c r="EH208" s="123" t="s">
        <v>483</v>
      </c>
      <c r="EI208" s="123" t="s">
        <v>483</v>
      </c>
      <c r="EJ208" s="123" t="s">
        <v>483</v>
      </c>
      <c r="EK208" s="123" t="s">
        <v>490</v>
      </c>
      <c r="EL208" s="123" t="s">
        <v>483</v>
      </c>
      <c r="EM208" s="123" t="s">
        <v>490</v>
      </c>
      <c r="EN208" s="123" t="s">
        <v>483</v>
      </c>
      <c r="EO208" s="123" t="s">
        <v>483</v>
      </c>
      <c r="EP208" s="123" t="s">
        <v>483</v>
      </c>
      <c r="EQ208" s="123" t="s">
        <v>483</v>
      </c>
      <c r="ER208" s="123" t="s">
        <v>483</v>
      </c>
      <c r="ES208" s="123" t="s">
        <v>483</v>
      </c>
      <c r="ET208" s="123" t="s">
        <v>483</v>
      </c>
      <c r="EU208" s="123" t="s">
        <v>483</v>
      </c>
      <c r="EV208" s="123" t="s">
        <v>483</v>
      </c>
      <c r="EW208" s="123" t="s">
        <v>483</v>
      </c>
      <c r="EX208" s="123" t="s">
        <v>483</v>
      </c>
      <c r="EY208" s="123" t="s">
        <v>483</v>
      </c>
      <c r="EZ208" s="123" t="s">
        <v>483</v>
      </c>
      <c r="FA208" s="123" t="s">
        <v>483</v>
      </c>
      <c r="FB208" s="123" t="s">
        <v>483</v>
      </c>
      <c r="FC208" s="123" t="s">
        <v>483</v>
      </c>
      <c r="FD208" s="123" t="s">
        <v>483</v>
      </c>
      <c r="FE208" s="123" t="s">
        <v>483</v>
      </c>
      <c r="FF208" s="123" t="s">
        <v>483</v>
      </c>
      <c r="FG208" s="123" t="s">
        <v>483</v>
      </c>
      <c r="FH208" s="123" t="s">
        <v>483</v>
      </c>
      <c r="FI208" s="123" t="s">
        <v>483</v>
      </c>
      <c r="FJ208" s="123" t="s">
        <v>483</v>
      </c>
      <c r="FK208" s="123" t="s">
        <v>483</v>
      </c>
      <c r="FL208" s="123" t="s">
        <v>483</v>
      </c>
      <c r="FM208" s="123" t="s">
        <v>483</v>
      </c>
      <c r="FN208" s="123" t="s">
        <v>483</v>
      </c>
      <c r="FO208" s="123" t="s">
        <v>483</v>
      </c>
      <c r="FP208" s="123" t="s">
        <v>483</v>
      </c>
      <c r="FQ208" s="123" t="s">
        <v>483</v>
      </c>
      <c r="FR208" s="123" t="s">
        <v>483</v>
      </c>
      <c r="FS208" s="123" t="s">
        <v>483</v>
      </c>
      <c r="FT208" s="123" t="s">
        <v>483</v>
      </c>
      <c r="FU208" s="123" t="s">
        <v>483</v>
      </c>
      <c r="FV208" s="123" t="s">
        <v>483</v>
      </c>
      <c r="FW208" s="123" t="s">
        <v>483</v>
      </c>
      <c r="FX208" s="123" t="s">
        <v>483</v>
      </c>
      <c r="FY208" s="123" t="s">
        <v>483</v>
      </c>
      <c r="FZ208" s="123" t="s">
        <v>483</v>
      </c>
      <c r="GA208" s="123" t="s">
        <v>483</v>
      </c>
      <c r="GB208" s="123" t="s">
        <v>483</v>
      </c>
      <c r="GC208" s="123" t="s">
        <v>483</v>
      </c>
      <c r="GD208" s="123" t="s">
        <v>483</v>
      </c>
      <c r="GE208" s="123" t="s">
        <v>490</v>
      </c>
      <c r="GF208" s="123" t="s">
        <v>483</v>
      </c>
      <c r="GG208" s="123" t="s">
        <v>490</v>
      </c>
      <c r="GH208" s="123" t="s">
        <v>490</v>
      </c>
      <c r="GI208" s="123" t="s">
        <v>483</v>
      </c>
      <c r="GJ208" s="123" t="s">
        <v>483</v>
      </c>
      <c r="GK208" s="123" t="s">
        <v>483</v>
      </c>
      <c r="GL208" s="123" t="s">
        <v>483</v>
      </c>
      <c r="GM208" s="123" t="s">
        <v>483</v>
      </c>
      <c r="GN208" s="123" t="s">
        <v>483</v>
      </c>
      <c r="GO208" s="123" t="s">
        <v>483</v>
      </c>
      <c r="GP208" s="123" t="s">
        <v>483</v>
      </c>
      <c r="GQ208" s="123" t="s">
        <v>483</v>
      </c>
      <c r="GR208" s="123" t="s">
        <v>483</v>
      </c>
      <c r="GS208" s="123" t="s">
        <v>483</v>
      </c>
      <c r="GT208" s="123" t="s">
        <v>483</v>
      </c>
      <c r="GU208" s="123" t="s">
        <v>483</v>
      </c>
      <c r="GV208" s="123" t="s">
        <v>483</v>
      </c>
      <c r="GW208" s="123" t="s">
        <v>483</v>
      </c>
      <c r="GX208" s="123" t="s">
        <v>483</v>
      </c>
      <c r="GY208" s="123" t="s">
        <v>483</v>
      </c>
      <c r="GZ208" s="123" t="s">
        <v>483</v>
      </c>
      <c r="HA208" s="123" t="s">
        <v>483</v>
      </c>
      <c r="HB208" s="123" t="s">
        <v>483</v>
      </c>
      <c r="HC208" s="123" t="s">
        <v>483</v>
      </c>
      <c r="HD208" s="123" t="s">
        <v>483</v>
      </c>
      <c r="HE208" s="123" t="s">
        <v>483</v>
      </c>
      <c r="HF208" s="123" t="s">
        <v>483</v>
      </c>
      <c r="HG208" s="123" t="s">
        <v>483</v>
      </c>
      <c r="HH208" s="123" t="s">
        <v>483</v>
      </c>
      <c r="HI208" s="123" t="s">
        <v>483</v>
      </c>
      <c r="HJ208" s="123" t="s">
        <v>490</v>
      </c>
      <c r="HK208" s="123" t="s">
        <v>490</v>
      </c>
      <c r="HL208" s="123" t="s">
        <v>490</v>
      </c>
      <c r="HM208" s="123" t="s">
        <v>483</v>
      </c>
      <c r="HN208" s="123" t="s">
        <v>483</v>
      </c>
      <c r="HO208" s="123" t="s">
        <v>483</v>
      </c>
      <c r="HP208" s="123" t="s">
        <v>483</v>
      </c>
      <c r="HQ208" s="123" t="s">
        <v>483</v>
      </c>
      <c r="HR208" s="123" t="s">
        <v>490</v>
      </c>
      <c r="HS208" s="123" t="s">
        <v>490</v>
      </c>
      <c r="HT208" s="123" t="s">
        <v>483</v>
      </c>
      <c r="HU208" s="123" t="s">
        <v>483</v>
      </c>
      <c r="HV208" s="123" t="s">
        <v>483</v>
      </c>
      <c r="HW208" s="123" t="s">
        <v>483</v>
      </c>
      <c r="HX208" s="123" t="s">
        <v>483</v>
      </c>
      <c r="HY208" s="123" t="s">
        <v>483</v>
      </c>
      <c r="HZ208" s="123" t="s">
        <v>483</v>
      </c>
      <c r="IA208" s="123" t="s">
        <v>483</v>
      </c>
      <c r="IB208" s="123" t="s">
        <v>483</v>
      </c>
      <c r="IC208" s="123" t="s">
        <v>483</v>
      </c>
      <c r="ID208" s="123" t="s">
        <v>483</v>
      </c>
      <c r="IE208" s="123" t="s">
        <v>483</v>
      </c>
      <c r="IF208" s="123" t="s">
        <v>489</v>
      </c>
      <c r="IG208" s="123" t="s">
        <v>489</v>
      </c>
      <c r="IH208" s="123" t="s">
        <v>489</v>
      </c>
      <c r="II208" s="123" t="s">
        <v>489</v>
      </c>
      <c r="IJ208" s="123" t="s">
        <v>489</v>
      </c>
      <c r="IK208" s="123" t="s">
        <v>483</v>
      </c>
      <c r="IL208" s="123" t="s">
        <v>483</v>
      </c>
      <c r="IM208" s="123" t="s">
        <v>483</v>
      </c>
      <c r="IN208" s="123">
        <v>1</v>
      </c>
      <c r="IO208" s="123"/>
      <c r="IP208" s="123"/>
      <c r="IQ208" s="123">
        <v>1</v>
      </c>
      <c r="IR208" s="123">
        <v>4</v>
      </c>
      <c r="IS208" s="123"/>
      <c r="IT208" s="123"/>
      <c r="IU208" s="123">
        <v>1</v>
      </c>
      <c r="IV208" s="123"/>
      <c r="IW208" s="123"/>
      <c r="IX208" s="123">
        <v>1</v>
      </c>
      <c r="IY208" s="123"/>
      <c r="IZ208" s="123">
        <v>0</v>
      </c>
      <c r="JA208" s="123">
        <v>1</v>
      </c>
      <c r="JB208" s="123"/>
      <c r="JC208" s="123"/>
      <c r="JD208" s="123">
        <v>1</v>
      </c>
      <c r="JE208" s="123"/>
      <c r="JF208" s="123">
        <v>1</v>
      </c>
      <c r="JG208" s="123"/>
      <c r="JH208" s="123">
        <v>1</v>
      </c>
      <c r="JI208" s="123"/>
      <c r="JJ208" s="123">
        <v>1</v>
      </c>
      <c r="JK208" s="123"/>
      <c r="JL208" s="123">
        <v>0</v>
      </c>
      <c r="JM208" s="123"/>
      <c r="JN208" s="123">
        <v>10</v>
      </c>
      <c r="JO208" s="123">
        <v>3</v>
      </c>
      <c r="JP208" s="123">
        <v>13</v>
      </c>
      <c r="JQ208" s="123">
        <v>4</v>
      </c>
      <c r="JR208" s="123"/>
      <c r="JS208" s="123" t="s">
        <v>483</v>
      </c>
      <c r="JT208" s="123" t="s">
        <v>483</v>
      </c>
      <c r="JU208" s="123" t="s">
        <v>483</v>
      </c>
      <c r="JV208" s="123" t="s">
        <v>483</v>
      </c>
      <c r="JW208" s="123" t="s">
        <v>483</v>
      </c>
      <c r="JX208" s="123" t="s">
        <v>483</v>
      </c>
      <c r="JY208" s="123" t="s">
        <v>483</v>
      </c>
      <c r="JZ208" s="123" t="s">
        <v>483</v>
      </c>
      <c r="KA208" s="123" t="s">
        <v>483</v>
      </c>
      <c r="KB208" s="123" t="s">
        <v>489</v>
      </c>
      <c r="KC208" s="123" t="s">
        <v>483</v>
      </c>
      <c r="KD208" s="123" t="s">
        <v>621</v>
      </c>
      <c r="KE208" s="123" t="s">
        <v>3220</v>
      </c>
      <c r="KF208" s="123" t="s">
        <v>2593</v>
      </c>
      <c r="KG208" s="123" t="s">
        <v>935</v>
      </c>
      <c r="KH208" s="123" t="s">
        <v>500</v>
      </c>
      <c r="KI208" s="123">
        <v>1</v>
      </c>
      <c r="KJ208" s="123" t="s">
        <v>483</v>
      </c>
      <c r="KK208" s="123" t="s">
        <v>483</v>
      </c>
      <c r="KL208" s="123" t="s">
        <v>483</v>
      </c>
      <c r="KM208" s="123" t="s">
        <v>483</v>
      </c>
      <c r="KN208" s="123" t="s">
        <v>483</v>
      </c>
      <c r="KO208" s="123" t="s">
        <v>490</v>
      </c>
      <c r="KP208" s="123" t="s">
        <v>483</v>
      </c>
      <c r="KQ208" s="123" t="s">
        <v>490</v>
      </c>
      <c r="KR208" s="123" t="s">
        <v>483</v>
      </c>
      <c r="KS208" s="123" t="s">
        <v>483</v>
      </c>
      <c r="KT208" s="123" t="s">
        <v>483</v>
      </c>
      <c r="KU208" s="123" t="s">
        <v>483</v>
      </c>
      <c r="KV208" s="123" t="s">
        <v>490</v>
      </c>
      <c r="KW208" s="123" t="s">
        <v>483</v>
      </c>
      <c r="KX208" s="123" t="s">
        <v>490</v>
      </c>
      <c r="KY208" s="123" t="s">
        <v>483</v>
      </c>
      <c r="KZ208" s="123" t="s">
        <v>483</v>
      </c>
      <c r="LA208" s="123" t="s">
        <v>483</v>
      </c>
      <c r="LB208" s="123" t="s">
        <v>483</v>
      </c>
      <c r="LC208" s="123" t="s">
        <v>490</v>
      </c>
      <c r="LD208" s="123" t="s">
        <v>490</v>
      </c>
      <c r="LE208" s="123" t="s">
        <v>490</v>
      </c>
      <c r="LF208" s="123"/>
      <c r="LG208" s="123"/>
      <c r="LH208" s="123"/>
      <c r="LI208" s="123">
        <v>0</v>
      </c>
      <c r="LJ208" s="123">
        <v>4</v>
      </c>
      <c r="LK208" s="123">
        <v>4</v>
      </c>
      <c r="LL208" s="123">
        <v>1</v>
      </c>
      <c r="LM208" s="123">
        <v>4</v>
      </c>
      <c r="LN208" s="123" t="s">
        <v>489</v>
      </c>
      <c r="LO208" s="123" t="s">
        <v>489</v>
      </c>
      <c r="LP208" s="123" t="s">
        <v>489</v>
      </c>
      <c r="LQ208" s="123" t="s">
        <v>489</v>
      </c>
      <c r="LR208" s="123" t="s">
        <v>489</v>
      </c>
      <c r="LS208" s="123" t="s">
        <v>489</v>
      </c>
      <c r="LT208" s="123" t="s">
        <v>489</v>
      </c>
      <c r="LU208" s="123" t="s">
        <v>489</v>
      </c>
      <c r="LV208" s="123" t="s">
        <v>489</v>
      </c>
      <c r="LW208" s="123" t="s">
        <v>489</v>
      </c>
      <c r="LX208" s="123" t="s">
        <v>489</v>
      </c>
      <c r="LY208" s="123" t="s">
        <v>489</v>
      </c>
      <c r="LZ208" s="123" t="s">
        <v>489</v>
      </c>
      <c r="MA208" s="123" t="s">
        <v>489</v>
      </c>
      <c r="MB208" s="123" t="s">
        <v>483</v>
      </c>
      <c r="MC208" s="123" t="s">
        <v>483</v>
      </c>
      <c r="MD208" s="123" t="s">
        <v>483</v>
      </c>
      <c r="ME208" s="123" t="s">
        <v>483</v>
      </c>
      <c r="MF208" s="123" t="s">
        <v>483</v>
      </c>
      <c r="MG208" s="123" t="s">
        <v>483</v>
      </c>
      <c r="MH208" s="123" t="s">
        <v>483</v>
      </c>
      <c r="MI208" s="123" t="s">
        <v>483</v>
      </c>
      <c r="MJ208" s="123" t="s">
        <v>483</v>
      </c>
      <c r="MK208" s="123" t="s">
        <v>489</v>
      </c>
      <c r="ML208" s="123" t="s">
        <v>489</v>
      </c>
      <c r="MM208" s="123" t="s">
        <v>489</v>
      </c>
      <c r="MN208" s="123" t="s">
        <v>489</v>
      </c>
      <c r="MO208" s="123" t="s">
        <v>489</v>
      </c>
      <c r="MP208" s="123" t="s">
        <v>489</v>
      </c>
      <c r="MQ208" s="123" t="s">
        <v>489</v>
      </c>
      <c r="MR208" s="123" t="s">
        <v>489</v>
      </c>
      <c r="MS208" s="123" t="s">
        <v>489</v>
      </c>
      <c r="MT208" s="123" t="s">
        <v>489</v>
      </c>
      <c r="MU208" s="123" t="s">
        <v>489</v>
      </c>
      <c r="MV208" s="123" t="s">
        <v>489</v>
      </c>
      <c r="MW208" s="123" t="s">
        <v>489</v>
      </c>
      <c r="MX208" s="123" t="s">
        <v>489</v>
      </c>
      <c r="MY208" s="123" t="s">
        <v>489</v>
      </c>
      <c r="MZ208" s="123" t="s">
        <v>483</v>
      </c>
      <c r="NA208" s="123" t="s">
        <v>483</v>
      </c>
      <c r="NB208" s="123" t="s">
        <v>483</v>
      </c>
      <c r="NC208" s="123" t="s">
        <v>483</v>
      </c>
      <c r="ND208" s="123" t="s">
        <v>483</v>
      </c>
      <c r="NE208" s="123" t="s">
        <v>483</v>
      </c>
      <c r="NF208" s="123" t="s">
        <v>483</v>
      </c>
      <c r="NG208" s="123" t="s">
        <v>483</v>
      </c>
      <c r="NH208" s="123" t="s">
        <v>483</v>
      </c>
      <c r="NI208" s="123" t="s">
        <v>483</v>
      </c>
      <c r="NJ208" s="123" t="s">
        <v>483</v>
      </c>
      <c r="NK208" s="123" t="s">
        <v>483</v>
      </c>
      <c r="NL208" s="123" t="s">
        <v>483</v>
      </c>
      <c r="NM208" s="123" t="s">
        <v>483</v>
      </c>
      <c r="NN208" s="123" t="s">
        <v>483</v>
      </c>
      <c r="NO208" s="123" t="s">
        <v>483</v>
      </c>
      <c r="NP208" s="123" t="s">
        <v>483</v>
      </c>
      <c r="NQ208" s="123" t="s">
        <v>483</v>
      </c>
      <c r="NR208" s="123" t="s">
        <v>483</v>
      </c>
      <c r="NS208" s="123" t="s">
        <v>483</v>
      </c>
      <c r="NT208" s="123" t="s">
        <v>483</v>
      </c>
      <c r="NU208" s="123" t="s">
        <v>483</v>
      </c>
      <c r="NV208" s="123" t="s">
        <v>483</v>
      </c>
      <c r="NW208" s="123" t="s">
        <v>483</v>
      </c>
      <c r="NX208" s="123" t="s">
        <v>483</v>
      </c>
      <c r="NY208" s="123" t="s">
        <v>483</v>
      </c>
      <c r="NZ208" s="123" t="s">
        <v>483</v>
      </c>
      <c r="OA208" s="123" t="s">
        <v>483</v>
      </c>
      <c r="OB208" s="123" t="s">
        <v>483</v>
      </c>
      <c r="OC208" s="123" t="s">
        <v>483</v>
      </c>
      <c r="OD208" s="123" t="s">
        <v>483</v>
      </c>
      <c r="OE208" s="123" t="s">
        <v>483</v>
      </c>
      <c r="OF208" s="123" t="s">
        <v>483</v>
      </c>
      <c r="OG208" s="123" t="s">
        <v>483</v>
      </c>
      <c r="OH208" s="123" t="s">
        <v>483</v>
      </c>
      <c r="OI208" s="123" t="s">
        <v>483</v>
      </c>
      <c r="OJ208" s="123" t="s">
        <v>483</v>
      </c>
      <c r="OK208" s="123" t="s">
        <v>483</v>
      </c>
      <c r="OL208" s="123" t="s">
        <v>483</v>
      </c>
      <c r="OM208" s="123" t="s">
        <v>483</v>
      </c>
      <c r="ON208" s="123" t="s">
        <v>483</v>
      </c>
      <c r="OO208" s="123" t="s">
        <v>483</v>
      </c>
      <c r="OP208" s="123" t="s">
        <v>483</v>
      </c>
      <c r="OQ208" s="123" t="s">
        <v>483</v>
      </c>
      <c r="OR208" s="123" t="s">
        <v>483</v>
      </c>
      <c r="OS208" s="123" t="s">
        <v>483</v>
      </c>
      <c r="OT208" s="123" t="s">
        <v>483</v>
      </c>
      <c r="OU208" s="123" t="s">
        <v>483</v>
      </c>
      <c r="OV208" s="123" t="s">
        <v>489</v>
      </c>
      <c r="OW208" s="123" t="s">
        <v>575</v>
      </c>
      <c r="OX208" s="123" t="s">
        <v>489</v>
      </c>
      <c r="OY208" s="123" t="s">
        <v>489</v>
      </c>
      <c r="OZ208" s="123" t="s">
        <v>483</v>
      </c>
      <c r="PA208" s="123" t="s">
        <v>483</v>
      </c>
      <c r="PB208" s="123" t="s">
        <v>483</v>
      </c>
      <c r="PC208" s="123" t="s">
        <v>483</v>
      </c>
      <c r="PD208" s="123" t="s">
        <v>483</v>
      </c>
      <c r="PE208" s="123" t="s">
        <v>483</v>
      </c>
      <c r="PF208" s="123" t="s">
        <v>483</v>
      </c>
      <c r="PG208" s="123" t="s">
        <v>489</v>
      </c>
      <c r="PH208" s="123" t="s">
        <v>483</v>
      </c>
      <c r="PI208" s="123" t="s">
        <v>483</v>
      </c>
      <c r="PJ208" s="123" t="s">
        <v>483</v>
      </c>
      <c r="PK208" s="123" t="s">
        <v>483</v>
      </c>
      <c r="PL208" s="123" t="s">
        <v>483</v>
      </c>
      <c r="PM208" s="123" t="s">
        <v>483</v>
      </c>
      <c r="PN208" s="123" t="s">
        <v>483</v>
      </c>
      <c r="PO208" s="123" t="s">
        <v>483</v>
      </c>
      <c r="PP208" s="123" t="s">
        <v>483</v>
      </c>
      <c r="PQ208" s="123" t="s">
        <v>483</v>
      </c>
      <c r="PR208" s="123" t="s">
        <v>483</v>
      </c>
      <c r="PS208" s="123" t="s">
        <v>483</v>
      </c>
      <c r="PT208" s="123" t="s">
        <v>483</v>
      </c>
      <c r="PU208" s="123" t="s">
        <v>574</v>
      </c>
      <c r="PV208" s="123" t="s">
        <v>574</v>
      </c>
      <c r="PW208" s="123" t="s">
        <v>574</v>
      </c>
      <c r="PX208" s="123" t="s">
        <v>574</v>
      </c>
      <c r="PY208" s="123" t="s">
        <v>574</v>
      </c>
      <c r="PZ208" s="123" t="s">
        <v>483</v>
      </c>
      <c r="QA208" s="123" t="s">
        <v>583</v>
      </c>
      <c r="QB208" s="123" t="s">
        <v>483</v>
      </c>
      <c r="QC208" s="123" t="s">
        <v>583</v>
      </c>
      <c r="QD208" s="123" t="s">
        <v>489</v>
      </c>
      <c r="QE208" s="123"/>
      <c r="QF208" s="123"/>
      <c r="QG208" s="123"/>
      <c r="QH208" s="123" t="s">
        <v>483</v>
      </c>
      <c r="QI208" s="123" t="s">
        <v>483</v>
      </c>
      <c r="QJ208" s="123" t="s">
        <v>483</v>
      </c>
      <c r="QK208" s="123"/>
      <c r="QL208" s="123" t="s">
        <v>483</v>
      </c>
      <c r="QM208" s="123" t="s">
        <v>489</v>
      </c>
      <c r="QN208" s="123" t="s">
        <v>483</v>
      </c>
      <c r="QO208" s="123" t="s">
        <v>483</v>
      </c>
      <c r="QP208" s="123" t="s">
        <v>483</v>
      </c>
      <c r="QQ208" s="123">
        <v>2</v>
      </c>
      <c r="QR208" s="123">
        <v>5</v>
      </c>
      <c r="QS208" s="123">
        <v>5</v>
      </c>
      <c r="QT208" s="123"/>
      <c r="QU208" s="90" t="s">
        <v>4479</v>
      </c>
      <c r="QV208" s="90" t="s">
        <v>4484</v>
      </c>
      <c r="QW208" s="125" t="s">
        <v>4970</v>
      </c>
      <c r="QX208" s="148" t="s">
        <v>483</v>
      </c>
      <c r="QY208" s="90" t="s">
        <v>483</v>
      </c>
      <c r="QZ208" s="148" t="s">
        <v>489</v>
      </c>
      <c r="RA208" s="58" t="s">
        <v>4758</v>
      </c>
      <c r="RB208" s="148">
        <v>7</v>
      </c>
      <c r="RC208" s="148">
        <v>1</v>
      </c>
      <c r="RD208" s="148">
        <v>6</v>
      </c>
      <c r="RE208" s="149">
        <v>0</v>
      </c>
      <c r="RF208" s="149">
        <v>0</v>
      </c>
      <c r="RG208" s="149">
        <v>0</v>
      </c>
      <c r="RH208" s="1">
        <v>0</v>
      </c>
      <c r="RI208" s="1">
        <v>0</v>
      </c>
      <c r="RJ208" s="1">
        <v>0</v>
      </c>
      <c r="RK208" s="90">
        <v>7</v>
      </c>
      <c r="RL208" s="90">
        <v>1</v>
      </c>
      <c r="RM208" s="90">
        <v>6</v>
      </c>
      <c r="RN208" s="149">
        <v>8</v>
      </c>
      <c r="RO208" s="1">
        <v>0</v>
      </c>
      <c r="RP208" s="90" t="s">
        <v>4655</v>
      </c>
      <c r="RQ208" s="58" t="s">
        <v>4759</v>
      </c>
      <c r="RR208" s="80" t="s">
        <v>4655</v>
      </c>
      <c r="RS208" s="80">
        <v>0</v>
      </c>
      <c r="RT208" s="1">
        <v>2</v>
      </c>
      <c r="RU208" s="1">
        <v>0</v>
      </c>
      <c r="RV208" s="80">
        <v>0</v>
      </c>
      <c r="RW208" s="1" t="s">
        <v>5449</v>
      </c>
      <c r="RX208" s="1">
        <v>0</v>
      </c>
      <c r="RY208" s="152"/>
      <c r="RZ208" s="152"/>
      <c r="SA208" s="187" t="s">
        <v>6888</v>
      </c>
      <c r="SB208" s="149" t="s">
        <v>4782</v>
      </c>
      <c r="SC208" s="90" t="s">
        <v>4782</v>
      </c>
      <c r="SD208" s="224" t="s">
        <v>6770</v>
      </c>
      <c r="SE208" s="123"/>
      <c r="SF208" s="114"/>
      <c r="SG208" s="114"/>
      <c r="SH208" s="114"/>
      <c r="SI208" s="114"/>
      <c r="SJ208" s="114"/>
      <c r="SK208" s="114"/>
      <c r="SL208" s="114"/>
      <c r="SM208" s="114"/>
      <c r="SN208" s="242"/>
      <c r="SO208" s="114"/>
      <c r="SQ208" s="123"/>
      <c r="SR208" s="238" t="s">
        <v>6563</v>
      </c>
      <c r="SS208" s="98" t="s">
        <v>5800</v>
      </c>
      <c r="ST208" s="176" t="s">
        <v>489</v>
      </c>
      <c r="SV208" s="236" t="s">
        <v>4484</v>
      </c>
    </row>
    <row r="209" spans="1:516" s="98" customFormat="1" ht="84.75" customHeight="1" x14ac:dyDescent="0.25">
      <c r="A209" s="123" t="s">
        <v>3333</v>
      </c>
      <c r="B209" s="93">
        <v>276</v>
      </c>
      <c r="C209" s="114">
        <v>2019</v>
      </c>
      <c r="D209" s="94" t="s">
        <v>4074</v>
      </c>
      <c r="E209" s="123">
        <v>12</v>
      </c>
      <c r="F209" s="123" t="s">
        <v>598</v>
      </c>
      <c r="G209" s="114" t="s">
        <v>3334</v>
      </c>
      <c r="H209" s="123"/>
      <c r="I209" s="123" t="s">
        <v>3164</v>
      </c>
      <c r="J209" s="123" t="s">
        <v>3164</v>
      </c>
      <c r="K209" s="123" t="s">
        <v>605</v>
      </c>
      <c r="L209" s="123" t="s">
        <v>3335</v>
      </c>
      <c r="M209" s="123">
        <v>309</v>
      </c>
      <c r="N209" s="123"/>
      <c r="O209" s="123" t="s">
        <v>608</v>
      </c>
      <c r="P209" s="123" t="s">
        <v>522</v>
      </c>
      <c r="Q209" s="123">
        <v>2222323205</v>
      </c>
      <c r="R209" s="95" t="s">
        <v>3336</v>
      </c>
      <c r="S209" s="97">
        <v>72000</v>
      </c>
      <c r="T209" s="97" t="s">
        <v>590</v>
      </c>
      <c r="U209" s="97" t="s">
        <v>3337</v>
      </c>
      <c r="V209" s="97" t="s">
        <v>3338</v>
      </c>
      <c r="W209" s="97" t="s">
        <v>635</v>
      </c>
      <c r="X209" s="183">
        <v>2222323205</v>
      </c>
      <c r="Y209" s="95" t="s">
        <v>3339</v>
      </c>
      <c r="Z209" s="123">
        <v>31</v>
      </c>
      <c r="AA209" s="123">
        <v>10</v>
      </c>
      <c r="AB209" s="123">
        <v>7</v>
      </c>
      <c r="AC209" s="123">
        <v>14</v>
      </c>
      <c r="AD209" s="123">
        <v>14</v>
      </c>
      <c r="AE209" s="123">
        <v>5</v>
      </c>
      <c r="AF209" s="123">
        <v>5</v>
      </c>
      <c r="AG209" s="123">
        <v>4</v>
      </c>
      <c r="AH209" s="123">
        <v>15</v>
      </c>
      <c r="AI209" s="123">
        <v>12</v>
      </c>
      <c r="AJ209" s="123">
        <v>18</v>
      </c>
      <c r="AK209" s="123">
        <v>45</v>
      </c>
      <c r="AL209" s="123">
        <v>70</v>
      </c>
      <c r="AM209" s="123">
        <v>80</v>
      </c>
      <c r="AN209" s="123">
        <v>109</v>
      </c>
      <c r="AO209" s="123">
        <v>56</v>
      </c>
      <c r="AP209" s="123">
        <v>12</v>
      </c>
      <c r="AQ209" s="123">
        <v>17</v>
      </c>
      <c r="AR209" s="123">
        <v>2</v>
      </c>
      <c r="AS209" s="123">
        <v>15</v>
      </c>
      <c r="AT209" s="123" t="s">
        <v>483</v>
      </c>
      <c r="AU209" s="123" t="s">
        <v>483</v>
      </c>
      <c r="AV209" s="123" t="s">
        <v>585</v>
      </c>
      <c r="AW209" s="123">
        <v>75</v>
      </c>
      <c r="AX209" s="123" t="s">
        <v>835</v>
      </c>
      <c r="AY209" s="123" t="s">
        <v>483</v>
      </c>
      <c r="AZ209" s="123" t="s">
        <v>489</v>
      </c>
      <c r="BA209" s="123" t="s">
        <v>489</v>
      </c>
      <c r="BB209" s="123" t="s">
        <v>483</v>
      </c>
      <c r="BC209" s="123" t="s">
        <v>489</v>
      </c>
      <c r="BD209" s="123" t="s">
        <v>572</v>
      </c>
      <c r="BE209" s="123"/>
      <c r="BF209" s="123"/>
      <c r="BG209" s="123" t="s">
        <v>483</v>
      </c>
      <c r="BH209" s="123"/>
      <c r="BI209" s="123"/>
      <c r="BJ209" s="123"/>
      <c r="BK209" s="123"/>
      <c r="BL209" s="123"/>
      <c r="BM209" s="123" t="s">
        <v>483</v>
      </c>
      <c r="BN209" s="123"/>
      <c r="BO209" s="123" t="s">
        <v>483</v>
      </c>
      <c r="BP209" s="123" t="s">
        <v>483</v>
      </c>
      <c r="BQ209" s="123" t="s">
        <v>483</v>
      </c>
      <c r="BR209" s="123" t="s">
        <v>483</v>
      </c>
      <c r="BS209" s="123" t="s">
        <v>483</v>
      </c>
      <c r="BT209" s="123" t="s">
        <v>483</v>
      </c>
      <c r="BU209" s="123" t="s">
        <v>483</v>
      </c>
      <c r="BV209" s="123" t="s">
        <v>483</v>
      </c>
      <c r="BW209" s="123" t="s">
        <v>483</v>
      </c>
      <c r="BX209" s="123" t="s">
        <v>483</v>
      </c>
      <c r="BY209" s="123" t="s">
        <v>483</v>
      </c>
      <c r="BZ209" s="123" t="s">
        <v>483</v>
      </c>
      <c r="CA209" s="123" t="s">
        <v>483</v>
      </c>
      <c r="CB209" s="123" t="s">
        <v>483</v>
      </c>
      <c r="CC209" s="123" t="s">
        <v>483</v>
      </c>
      <c r="CD209" s="123" t="s">
        <v>483</v>
      </c>
      <c r="CE209" s="123" t="s">
        <v>483</v>
      </c>
      <c r="CF209" s="123" t="s">
        <v>3340</v>
      </c>
      <c r="CG209" s="123" t="s">
        <v>483</v>
      </c>
      <c r="CH209" s="123" t="s">
        <v>483</v>
      </c>
      <c r="CI209" s="123" t="s">
        <v>483</v>
      </c>
      <c r="CJ209" s="123" t="s">
        <v>483</v>
      </c>
      <c r="CK209" s="123" t="s">
        <v>483</v>
      </c>
      <c r="CL209" s="123" t="s">
        <v>483</v>
      </c>
      <c r="CM209" s="123" t="s">
        <v>483</v>
      </c>
      <c r="CN209" s="123" t="s">
        <v>483</v>
      </c>
      <c r="CO209" s="123" t="s">
        <v>483</v>
      </c>
      <c r="CP209" s="123" t="s">
        <v>483</v>
      </c>
      <c r="CQ209" s="123" t="s">
        <v>483</v>
      </c>
      <c r="CR209" s="123" t="s">
        <v>483</v>
      </c>
      <c r="CS209" s="123" t="s">
        <v>483</v>
      </c>
      <c r="CT209" s="123" t="s">
        <v>483</v>
      </c>
      <c r="CU209" s="123" t="s">
        <v>483</v>
      </c>
      <c r="CV209" s="123" t="s">
        <v>483</v>
      </c>
      <c r="CW209" s="123" t="s">
        <v>483</v>
      </c>
      <c r="CX209" s="123" t="s">
        <v>483</v>
      </c>
      <c r="CY209" s="123" t="s">
        <v>489</v>
      </c>
      <c r="CZ209" s="123" t="s">
        <v>483</v>
      </c>
      <c r="DA209" s="123" t="s">
        <v>483</v>
      </c>
      <c r="DB209" s="123" t="s">
        <v>483</v>
      </c>
      <c r="DC209" s="123" t="s">
        <v>483</v>
      </c>
      <c r="DD209" s="123" t="s">
        <v>483</v>
      </c>
      <c r="DE209" s="123" t="s">
        <v>483</v>
      </c>
      <c r="DF209" s="123" t="s">
        <v>483</v>
      </c>
      <c r="DG209" s="123" t="s">
        <v>483</v>
      </c>
      <c r="DH209" s="123" t="s">
        <v>483</v>
      </c>
      <c r="DI209" s="123" t="s">
        <v>483</v>
      </c>
      <c r="DJ209" s="123" t="s">
        <v>483</v>
      </c>
      <c r="DK209" s="123" t="s">
        <v>483</v>
      </c>
      <c r="DL209" s="123" t="s">
        <v>483</v>
      </c>
      <c r="DM209" s="123" t="s">
        <v>618</v>
      </c>
      <c r="DN209" s="123" t="s">
        <v>483</v>
      </c>
      <c r="DO209" s="123" t="s">
        <v>483</v>
      </c>
      <c r="DP209" s="123" t="s">
        <v>483</v>
      </c>
      <c r="DQ209" s="123" t="s">
        <v>483</v>
      </c>
      <c r="DR209" s="123" t="s">
        <v>483</v>
      </c>
      <c r="DS209" s="123" t="s">
        <v>483</v>
      </c>
      <c r="DT209" s="123"/>
      <c r="DU209" s="123" t="s">
        <v>483</v>
      </c>
      <c r="DV209" s="123"/>
      <c r="DW209" s="123" t="s">
        <v>483</v>
      </c>
      <c r="DX209" s="123"/>
      <c r="DY209" s="123" t="s">
        <v>483</v>
      </c>
      <c r="DZ209" s="123" t="s">
        <v>483</v>
      </c>
      <c r="EA209" s="123"/>
      <c r="EB209" s="123"/>
      <c r="EC209" s="123" t="s">
        <v>483</v>
      </c>
      <c r="ED209" s="123"/>
      <c r="EE209" s="123">
        <v>6</v>
      </c>
      <c r="EF209" s="123">
        <v>0</v>
      </c>
      <c r="EG209" s="123">
        <v>0</v>
      </c>
      <c r="EH209" s="123" t="s">
        <v>483</v>
      </c>
      <c r="EI209" s="123" t="s">
        <v>483</v>
      </c>
      <c r="EJ209" s="123" t="s">
        <v>483</v>
      </c>
      <c r="EK209" s="123" t="s">
        <v>483</v>
      </c>
      <c r="EL209" s="123" t="s">
        <v>483</v>
      </c>
      <c r="EM209" s="123" t="s">
        <v>483</v>
      </c>
      <c r="EN209" s="123" t="s">
        <v>483</v>
      </c>
      <c r="EO209" s="123" t="s">
        <v>483</v>
      </c>
      <c r="EP209" s="123" t="s">
        <v>483</v>
      </c>
      <c r="EQ209" s="123" t="s">
        <v>483</v>
      </c>
      <c r="ER209" s="123" t="s">
        <v>483</v>
      </c>
      <c r="ES209" s="123" t="s">
        <v>483</v>
      </c>
      <c r="ET209" s="123" t="s">
        <v>483</v>
      </c>
      <c r="EU209" s="123" t="s">
        <v>483</v>
      </c>
      <c r="EV209" s="123" t="s">
        <v>483</v>
      </c>
      <c r="EW209" s="123" t="s">
        <v>483</v>
      </c>
      <c r="EX209" s="123"/>
      <c r="EY209" s="123" t="s">
        <v>483</v>
      </c>
      <c r="EZ209" s="123" t="s">
        <v>483</v>
      </c>
      <c r="FA209" s="123" t="s">
        <v>483</v>
      </c>
      <c r="FB209" s="123" t="s">
        <v>483</v>
      </c>
      <c r="FC209" s="123" t="s">
        <v>483</v>
      </c>
      <c r="FD209" s="123"/>
      <c r="FE209" s="123" t="s">
        <v>483</v>
      </c>
      <c r="FF209" s="123" t="s">
        <v>483</v>
      </c>
      <c r="FG209" s="123" t="s">
        <v>483</v>
      </c>
      <c r="FH209" s="123" t="s">
        <v>483</v>
      </c>
      <c r="FI209" s="123" t="s">
        <v>483</v>
      </c>
      <c r="FJ209" s="123"/>
      <c r="FK209" s="123" t="s">
        <v>483</v>
      </c>
      <c r="FL209" s="123" t="s">
        <v>483</v>
      </c>
      <c r="FM209" s="123" t="s">
        <v>483</v>
      </c>
      <c r="FN209" s="123" t="s">
        <v>483</v>
      </c>
      <c r="FO209" s="123" t="s">
        <v>483</v>
      </c>
      <c r="FP209" s="123" t="s">
        <v>483</v>
      </c>
      <c r="FQ209" s="123" t="s">
        <v>483</v>
      </c>
      <c r="FR209" s="123" t="s">
        <v>483</v>
      </c>
      <c r="FS209" s="123" t="s">
        <v>483</v>
      </c>
      <c r="FT209" s="123" t="s">
        <v>483</v>
      </c>
      <c r="FU209" s="123" t="s">
        <v>483</v>
      </c>
      <c r="FV209" s="123" t="s">
        <v>483</v>
      </c>
      <c r="FW209" s="123" t="s">
        <v>483</v>
      </c>
      <c r="FX209" s="123" t="s">
        <v>483</v>
      </c>
      <c r="FY209" s="123" t="s">
        <v>483</v>
      </c>
      <c r="FZ209" s="123" t="s">
        <v>483</v>
      </c>
      <c r="GA209" s="123" t="s">
        <v>483</v>
      </c>
      <c r="GB209" s="123" t="s">
        <v>483</v>
      </c>
      <c r="GC209" s="123" t="s">
        <v>483</v>
      </c>
      <c r="GD209" s="123" t="s">
        <v>483</v>
      </c>
      <c r="GE209" s="123" t="s">
        <v>483</v>
      </c>
      <c r="GF209" s="123" t="s">
        <v>483</v>
      </c>
      <c r="GG209" s="123" t="s">
        <v>483</v>
      </c>
      <c r="GH209" s="123" t="s">
        <v>483</v>
      </c>
      <c r="GI209" s="123" t="s">
        <v>483</v>
      </c>
      <c r="GJ209" s="123" t="s">
        <v>483</v>
      </c>
      <c r="GK209" s="123" t="s">
        <v>483</v>
      </c>
      <c r="GL209" s="123" t="s">
        <v>483</v>
      </c>
      <c r="GM209" s="123" t="s">
        <v>483</v>
      </c>
      <c r="GN209" s="123" t="s">
        <v>483</v>
      </c>
      <c r="GO209" s="123" t="s">
        <v>483</v>
      </c>
      <c r="GP209" s="123" t="s">
        <v>483</v>
      </c>
      <c r="GQ209" s="123" t="s">
        <v>483</v>
      </c>
      <c r="GR209" s="123" t="s">
        <v>483</v>
      </c>
      <c r="GS209" s="123" t="s">
        <v>483</v>
      </c>
      <c r="GT209" s="123" t="s">
        <v>483</v>
      </c>
      <c r="GU209" s="123" t="s">
        <v>483</v>
      </c>
      <c r="GV209" s="123" t="s">
        <v>483</v>
      </c>
      <c r="GW209" s="123" t="s">
        <v>483</v>
      </c>
      <c r="GX209" s="123" t="s">
        <v>483</v>
      </c>
      <c r="GY209" s="123" t="s">
        <v>483</v>
      </c>
      <c r="GZ209" s="123" t="s">
        <v>483</v>
      </c>
      <c r="HA209" s="123" t="s">
        <v>483</v>
      </c>
      <c r="HB209" s="123" t="s">
        <v>483</v>
      </c>
      <c r="HC209" s="123" t="s">
        <v>483</v>
      </c>
      <c r="HD209" s="123" t="s">
        <v>483</v>
      </c>
      <c r="HE209" s="123" t="s">
        <v>489</v>
      </c>
      <c r="HF209" s="123" t="s">
        <v>483</v>
      </c>
      <c r="HG209" s="123" t="s">
        <v>483</v>
      </c>
      <c r="HH209" s="123" t="s">
        <v>483</v>
      </c>
      <c r="HI209" s="123" t="s">
        <v>483</v>
      </c>
      <c r="HJ209" s="123" t="s">
        <v>483</v>
      </c>
      <c r="HK209" s="123" t="s">
        <v>483</v>
      </c>
      <c r="HL209" s="123" t="s">
        <v>483</v>
      </c>
      <c r="HM209" s="123"/>
      <c r="HN209" s="123" t="s">
        <v>483</v>
      </c>
      <c r="HO209" s="123" t="s">
        <v>483</v>
      </c>
      <c r="HP209" s="123" t="s">
        <v>483</v>
      </c>
      <c r="HQ209" s="123" t="s">
        <v>483</v>
      </c>
      <c r="HR209" s="123"/>
      <c r="HS209" s="123"/>
      <c r="HT209" s="123" t="s">
        <v>483</v>
      </c>
      <c r="HU209" s="123"/>
      <c r="HV209" s="123" t="s">
        <v>483</v>
      </c>
      <c r="HW209" s="123" t="s">
        <v>483</v>
      </c>
      <c r="HX209" s="123" t="s">
        <v>489</v>
      </c>
      <c r="HY209" s="123" t="s">
        <v>483</v>
      </c>
      <c r="HZ209" s="123" t="s">
        <v>483</v>
      </c>
      <c r="IA209" s="123" t="s">
        <v>489</v>
      </c>
      <c r="IB209" s="123" t="s">
        <v>483</v>
      </c>
      <c r="IC209" s="123" t="s">
        <v>483</v>
      </c>
      <c r="ID209" s="123" t="s">
        <v>483</v>
      </c>
      <c r="IE209" s="123" t="s">
        <v>483</v>
      </c>
      <c r="IF209" s="123" t="s">
        <v>489</v>
      </c>
      <c r="IG209" s="123" t="s">
        <v>483</v>
      </c>
      <c r="IH209" s="123" t="s">
        <v>483</v>
      </c>
      <c r="II209" s="123" t="s">
        <v>489</v>
      </c>
      <c r="IJ209" s="123" t="s">
        <v>489</v>
      </c>
      <c r="IK209" s="123" t="s">
        <v>489</v>
      </c>
      <c r="IL209" s="123" t="s">
        <v>483</v>
      </c>
      <c r="IM209" s="123" t="s">
        <v>483</v>
      </c>
      <c r="IN209" s="123">
        <v>1</v>
      </c>
      <c r="IO209" s="123"/>
      <c r="IP209" s="123">
        <v>1</v>
      </c>
      <c r="IQ209" s="123">
        <v>3</v>
      </c>
      <c r="IR209" s="123">
        <v>9</v>
      </c>
      <c r="IS209" s="123"/>
      <c r="IT209" s="123">
        <v>1</v>
      </c>
      <c r="IU209" s="123"/>
      <c r="IV209" s="123">
        <v>3</v>
      </c>
      <c r="IW209" s="123"/>
      <c r="IX209" s="123"/>
      <c r="IY209" s="123"/>
      <c r="IZ209" s="123"/>
      <c r="JA209" s="123">
        <v>1</v>
      </c>
      <c r="JB209" s="123"/>
      <c r="JC209" s="123"/>
      <c r="JD209" s="123"/>
      <c r="JE209" s="123"/>
      <c r="JF209" s="123">
        <v>1</v>
      </c>
      <c r="JG209" s="123"/>
      <c r="JH209" s="123">
        <v>2</v>
      </c>
      <c r="JI209" s="123"/>
      <c r="JJ209" s="123">
        <v>3</v>
      </c>
      <c r="JK209" s="123"/>
      <c r="JL209" s="123">
        <v>2</v>
      </c>
      <c r="JM209" s="123"/>
      <c r="JN209" s="123">
        <v>23</v>
      </c>
      <c r="JO209" s="123">
        <v>4</v>
      </c>
      <c r="JP209" s="123">
        <v>27</v>
      </c>
      <c r="JQ209" s="123">
        <v>7</v>
      </c>
      <c r="JR209" s="123"/>
      <c r="JS209" s="123" t="s">
        <v>483</v>
      </c>
      <c r="JT209" s="123" t="s">
        <v>483</v>
      </c>
      <c r="JU209" s="123" t="s">
        <v>483</v>
      </c>
      <c r="JV209" s="123" t="s">
        <v>483</v>
      </c>
      <c r="JW209" s="123" t="s">
        <v>483</v>
      </c>
      <c r="JX209" s="123" t="s">
        <v>483</v>
      </c>
      <c r="JY209" s="123" t="s">
        <v>483</v>
      </c>
      <c r="JZ209" s="123" t="s">
        <v>483</v>
      </c>
      <c r="KA209" s="123" t="s">
        <v>483</v>
      </c>
      <c r="KB209" s="123" t="s">
        <v>483</v>
      </c>
      <c r="KC209" s="123" t="s">
        <v>483</v>
      </c>
      <c r="KD209" s="123" t="s">
        <v>3341</v>
      </c>
      <c r="KE209" s="123" t="s">
        <v>2593</v>
      </c>
      <c r="KF209" s="123" t="s">
        <v>1102</v>
      </c>
      <c r="KG209" s="123" t="s">
        <v>622</v>
      </c>
      <c r="KH209" s="123" t="s">
        <v>500</v>
      </c>
      <c r="KI209" s="123">
        <v>2</v>
      </c>
      <c r="KJ209" s="123" t="s">
        <v>483</v>
      </c>
      <c r="KK209" s="123" t="s">
        <v>483</v>
      </c>
      <c r="KL209" s="123" t="s">
        <v>483</v>
      </c>
      <c r="KM209" s="123" t="s">
        <v>483</v>
      </c>
      <c r="KN209" s="123" t="s">
        <v>483</v>
      </c>
      <c r="KO209" s="123" t="s">
        <v>483</v>
      </c>
      <c r="KP209" s="123" t="s">
        <v>483</v>
      </c>
      <c r="KQ209" s="123" t="s">
        <v>483</v>
      </c>
      <c r="KR209" s="123" t="s">
        <v>483</v>
      </c>
      <c r="KS209" s="123" t="s">
        <v>483</v>
      </c>
      <c r="KT209" s="123" t="s">
        <v>483</v>
      </c>
      <c r="KU209" s="123" t="s">
        <v>483</v>
      </c>
      <c r="KV209" s="123" t="s">
        <v>483</v>
      </c>
      <c r="KW209" s="123"/>
      <c r="KX209" s="123" t="s">
        <v>483</v>
      </c>
      <c r="KY209" s="123" t="s">
        <v>483</v>
      </c>
      <c r="KZ209" s="123" t="s">
        <v>483</v>
      </c>
      <c r="LA209" s="123" t="s">
        <v>483</v>
      </c>
      <c r="LB209" s="123" t="s">
        <v>483</v>
      </c>
      <c r="LC209" s="123" t="s">
        <v>483</v>
      </c>
      <c r="LD209" s="123" t="s">
        <v>483</v>
      </c>
      <c r="LE209" s="123"/>
      <c r="LF209" s="123">
        <v>80</v>
      </c>
      <c r="LG209" s="123">
        <v>0</v>
      </c>
      <c r="LH209" s="123">
        <v>0</v>
      </c>
      <c r="LI209" s="123">
        <v>80</v>
      </c>
      <c r="LJ209" s="123">
        <v>13</v>
      </c>
      <c r="LK209" s="123">
        <v>13</v>
      </c>
      <c r="LL209" s="123">
        <v>12</v>
      </c>
      <c r="LM209" s="123">
        <v>15</v>
      </c>
      <c r="LN209" s="123" t="s">
        <v>483</v>
      </c>
      <c r="LO209" s="123" t="s">
        <v>483</v>
      </c>
      <c r="LP209" s="123" t="s">
        <v>483</v>
      </c>
      <c r="LQ209" s="123" t="s">
        <v>483</v>
      </c>
      <c r="LR209" s="123" t="s">
        <v>483</v>
      </c>
      <c r="LS209" s="123" t="s">
        <v>483</v>
      </c>
      <c r="LT209" s="123" t="s">
        <v>483</v>
      </c>
      <c r="LU209" s="123" t="s">
        <v>489</v>
      </c>
      <c r="LV209" s="123" t="s">
        <v>483</v>
      </c>
      <c r="LW209" s="123" t="s">
        <v>483</v>
      </c>
      <c r="LX209" s="123" t="s">
        <v>483</v>
      </c>
      <c r="LY209" s="123" t="s">
        <v>483</v>
      </c>
      <c r="LZ209" s="123" t="s">
        <v>483</v>
      </c>
      <c r="MA209" s="123" t="s">
        <v>483</v>
      </c>
      <c r="MB209" s="123" t="s">
        <v>483</v>
      </c>
      <c r="MC209" s="123" t="s">
        <v>483</v>
      </c>
      <c r="MD209" s="123" t="s">
        <v>483</v>
      </c>
      <c r="ME209" s="123" t="s">
        <v>483</v>
      </c>
      <c r="MF209" s="123" t="s">
        <v>483</v>
      </c>
      <c r="MG209" s="123" t="s">
        <v>483</v>
      </c>
      <c r="MH209" s="123" t="s">
        <v>483</v>
      </c>
      <c r="MI209" s="123" t="s">
        <v>483</v>
      </c>
      <c r="MJ209" s="123" t="s">
        <v>483</v>
      </c>
      <c r="MK209" s="123" t="s">
        <v>483</v>
      </c>
      <c r="ML209" s="123" t="s">
        <v>483</v>
      </c>
      <c r="MM209" s="123" t="s">
        <v>483</v>
      </c>
      <c r="MN209" s="123" t="s">
        <v>483</v>
      </c>
      <c r="MO209" s="123" t="s">
        <v>483</v>
      </c>
      <c r="MP209" s="123" t="s">
        <v>483</v>
      </c>
      <c r="MQ209" s="123" t="s">
        <v>483</v>
      </c>
      <c r="MR209" s="123" t="s">
        <v>483</v>
      </c>
      <c r="MS209" s="123" t="s">
        <v>483</v>
      </c>
      <c r="MT209" s="123" t="s">
        <v>483</v>
      </c>
      <c r="MU209" s="123" t="s">
        <v>483</v>
      </c>
      <c r="MV209" s="123" t="s">
        <v>483</v>
      </c>
      <c r="MW209" s="123" t="s">
        <v>483</v>
      </c>
      <c r="MX209" s="123" t="s">
        <v>483</v>
      </c>
      <c r="MY209" s="123" t="s">
        <v>483</v>
      </c>
      <c r="MZ209" s="123" t="s">
        <v>483</v>
      </c>
      <c r="NA209" s="123" t="s">
        <v>483</v>
      </c>
      <c r="NB209" s="123" t="s">
        <v>483</v>
      </c>
      <c r="NC209" s="123" t="s">
        <v>483</v>
      </c>
      <c r="ND209" s="123" t="s">
        <v>483</v>
      </c>
      <c r="NE209" s="123" t="s">
        <v>483</v>
      </c>
      <c r="NF209" s="123" t="s">
        <v>483</v>
      </c>
      <c r="NG209" s="123" t="s">
        <v>483</v>
      </c>
      <c r="NH209" s="123" t="s">
        <v>483</v>
      </c>
      <c r="NI209" s="123" t="s">
        <v>483</v>
      </c>
      <c r="NJ209" s="123" t="s">
        <v>483</v>
      </c>
      <c r="NK209" s="123" t="s">
        <v>483</v>
      </c>
      <c r="NL209" s="123" t="s">
        <v>483</v>
      </c>
      <c r="NM209" s="123" t="s">
        <v>483</v>
      </c>
      <c r="NN209" s="123" t="s">
        <v>483</v>
      </c>
      <c r="NO209" s="123" t="s">
        <v>483</v>
      </c>
      <c r="NP209" s="123" t="s">
        <v>483</v>
      </c>
      <c r="NQ209" s="123" t="s">
        <v>483</v>
      </c>
      <c r="NR209" s="123" t="s">
        <v>483</v>
      </c>
      <c r="NS209" s="123" t="s">
        <v>483</v>
      </c>
      <c r="NT209" s="123" t="s">
        <v>483</v>
      </c>
      <c r="NU209" s="123" t="s">
        <v>483</v>
      </c>
      <c r="NV209" s="123" t="s">
        <v>483</v>
      </c>
      <c r="NW209" s="123" t="s">
        <v>483</v>
      </c>
      <c r="NX209" s="123" t="s">
        <v>483</v>
      </c>
      <c r="NY209" s="123" t="s">
        <v>483</v>
      </c>
      <c r="NZ209" s="123" t="s">
        <v>483</v>
      </c>
      <c r="OA209" s="123" t="s">
        <v>483</v>
      </c>
      <c r="OB209" s="123" t="s">
        <v>483</v>
      </c>
      <c r="OC209" s="123" t="s">
        <v>483</v>
      </c>
      <c r="OD209" s="123" t="s">
        <v>483</v>
      </c>
      <c r="OE209" s="123" t="s">
        <v>483</v>
      </c>
      <c r="OF209" s="123" t="s">
        <v>483</v>
      </c>
      <c r="OG209" s="123" t="s">
        <v>483</v>
      </c>
      <c r="OH209" s="123" t="s">
        <v>483</v>
      </c>
      <c r="OI209" s="123" t="s">
        <v>483</v>
      </c>
      <c r="OJ209" s="123" t="s">
        <v>483</v>
      </c>
      <c r="OK209" s="123" t="s">
        <v>483</v>
      </c>
      <c r="OL209" s="123" t="s">
        <v>483</v>
      </c>
      <c r="OM209" s="123" t="s">
        <v>483</v>
      </c>
      <c r="ON209" s="123" t="s">
        <v>483</v>
      </c>
      <c r="OO209" s="123" t="s">
        <v>483</v>
      </c>
      <c r="OP209" s="123" t="s">
        <v>483</v>
      </c>
      <c r="OQ209" s="123" t="s">
        <v>483</v>
      </c>
      <c r="OR209" s="123" t="s">
        <v>483</v>
      </c>
      <c r="OS209" s="123" t="s">
        <v>483</v>
      </c>
      <c r="OT209" s="123" t="s">
        <v>483</v>
      </c>
      <c r="OU209" s="123" t="s">
        <v>483</v>
      </c>
      <c r="OV209" s="123" t="s">
        <v>483</v>
      </c>
      <c r="OW209" s="123" t="s">
        <v>575</v>
      </c>
      <c r="OX209" s="123" t="s">
        <v>483</v>
      </c>
      <c r="OY209" s="123" t="s">
        <v>483</v>
      </c>
      <c r="OZ209" s="123" t="s">
        <v>483</v>
      </c>
      <c r="PA209" s="123" t="s">
        <v>483</v>
      </c>
      <c r="PB209" s="123" t="s">
        <v>483</v>
      </c>
      <c r="PC209" s="123" t="s">
        <v>483</v>
      </c>
      <c r="PD209" s="123" t="s">
        <v>483</v>
      </c>
      <c r="PE209" s="123" t="s">
        <v>483</v>
      </c>
      <c r="PF209" s="123" t="s">
        <v>483</v>
      </c>
      <c r="PG209" s="123" t="s">
        <v>483</v>
      </c>
      <c r="PH209" s="123" t="s">
        <v>483</v>
      </c>
      <c r="PI209" s="123" t="s">
        <v>483</v>
      </c>
      <c r="PJ209" s="123" t="s">
        <v>483</v>
      </c>
      <c r="PK209" s="123" t="s">
        <v>483</v>
      </c>
      <c r="PL209" s="123" t="s">
        <v>483</v>
      </c>
      <c r="PM209" s="123" t="s">
        <v>483</v>
      </c>
      <c r="PN209" s="123" t="s">
        <v>483</v>
      </c>
      <c r="PO209" s="123" t="s">
        <v>489</v>
      </c>
      <c r="PP209" s="123" t="s">
        <v>483</v>
      </c>
      <c r="PQ209" s="123" t="s">
        <v>489</v>
      </c>
      <c r="PR209" s="123" t="s">
        <v>483</v>
      </c>
      <c r="PS209" s="123" t="s">
        <v>483</v>
      </c>
      <c r="PT209" s="123" t="s">
        <v>483</v>
      </c>
      <c r="PU209" s="123" t="s">
        <v>574</v>
      </c>
      <c r="PV209" s="123" t="s">
        <v>574</v>
      </c>
      <c r="PW209" s="123" t="s">
        <v>574</v>
      </c>
      <c r="PX209" s="123" t="s">
        <v>574</v>
      </c>
      <c r="PY209" s="123" t="s">
        <v>574</v>
      </c>
      <c r="PZ209" s="123" t="s">
        <v>483</v>
      </c>
      <c r="QA209" s="123" t="s">
        <v>623</v>
      </c>
      <c r="QB209" s="123" t="s">
        <v>483</v>
      </c>
      <c r="QC209" s="123" t="s">
        <v>623</v>
      </c>
      <c r="QD209" s="123" t="s">
        <v>483</v>
      </c>
      <c r="QE209" s="123" t="s">
        <v>2420</v>
      </c>
      <c r="QF209" s="123" t="s">
        <v>1665</v>
      </c>
      <c r="QG209" s="123"/>
      <c r="QH209" s="123" t="s">
        <v>483</v>
      </c>
      <c r="QI209" s="123" t="s">
        <v>483</v>
      </c>
      <c r="QJ209" s="123" t="s">
        <v>483</v>
      </c>
      <c r="QK209" s="123"/>
      <c r="QL209" s="123" t="s">
        <v>483</v>
      </c>
      <c r="QM209" s="123" t="s">
        <v>483</v>
      </c>
      <c r="QN209" s="123" t="s">
        <v>483</v>
      </c>
      <c r="QO209" s="123" t="s">
        <v>483</v>
      </c>
      <c r="QP209" s="123" t="s">
        <v>483</v>
      </c>
      <c r="QQ209" s="123">
        <v>4</v>
      </c>
      <c r="QR209" s="123">
        <v>50</v>
      </c>
      <c r="QS209" s="123">
        <v>25</v>
      </c>
      <c r="QT209" s="123"/>
      <c r="QU209" s="90" t="s">
        <v>4481</v>
      </c>
      <c r="QV209" s="90" t="s">
        <v>4484</v>
      </c>
      <c r="QW209" s="125" t="s">
        <v>4970</v>
      </c>
      <c r="QX209" s="148" t="s">
        <v>483</v>
      </c>
      <c r="QY209" s="90" t="s">
        <v>483</v>
      </c>
      <c r="QZ209" s="148" t="s">
        <v>483</v>
      </c>
      <c r="RA209" s="58" t="s">
        <v>489</v>
      </c>
      <c r="RB209" s="148">
        <v>45</v>
      </c>
      <c r="RC209" s="148">
        <v>14</v>
      </c>
      <c r="RD209" s="148">
        <v>31</v>
      </c>
      <c r="RE209" s="149">
        <v>39</v>
      </c>
      <c r="RF209" s="149">
        <v>12</v>
      </c>
      <c r="RG209" s="149">
        <v>27</v>
      </c>
      <c r="RH209" s="1">
        <v>39</v>
      </c>
      <c r="RI209" s="1">
        <v>12</v>
      </c>
      <c r="RJ209" s="1">
        <v>27</v>
      </c>
      <c r="RK209" s="90">
        <v>39</v>
      </c>
      <c r="RL209" s="90">
        <v>12</v>
      </c>
      <c r="RM209" s="90">
        <v>27</v>
      </c>
      <c r="RN209" s="149">
        <v>18</v>
      </c>
      <c r="RO209" s="1">
        <v>9</v>
      </c>
      <c r="RP209" s="90" t="s">
        <v>483</v>
      </c>
      <c r="RQ209" s="58" t="s">
        <v>3560</v>
      </c>
      <c r="RR209" s="90" t="s">
        <v>483</v>
      </c>
      <c r="RS209" s="80">
        <v>0</v>
      </c>
      <c r="RT209" s="1">
        <v>3</v>
      </c>
      <c r="RU209" s="1">
        <v>0</v>
      </c>
      <c r="RV209" s="80">
        <v>0</v>
      </c>
      <c r="RW209" s="1" t="s">
        <v>5449</v>
      </c>
      <c r="RX209" s="1">
        <v>0</v>
      </c>
      <c r="RY209" s="152"/>
      <c r="RZ209" s="152"/>
      <c r="SA209" s="191" t="s">
        <v>6889</v>
      </c>
      <c r="SB209" s="90" t="s">
        <v>4781</v>
      </c>
      <c r="SC209" s="90" t="s">
        <v>4781</v>
      </c>
      <c r="SD209" s="224" t="s">
        <v>6716</v>
      </c>
      <c r="SE209" s="123"/>
      <c r="SF209" s="114"/>
      <c r="SG209" s="114"/>
      <c r="SH209" s="114"/>
      <c r="SI209" s="114"/>
      <c r="SJ209" s="114"/>
      <c r="SK209" s="114"/>
      <c r="SL209" s="114"/>
      <c r="SM209" s="114"/>
      <c r="SN209" s="242"/>
      <c r="SO209" s="114"/>
      <c r="SQ209" s="123"/>
      <c r="SR209" s="123" t="s">
        <v>6890</v>
      </c>
      <c r="ST209" s="176" t="s">
        <v>489</v>
      </c>
      <c r="SV209" s="235" t="s">
        <v>4478</v>
      </c>
    </row>
    <row r="210" spans="1:516" s="98" customFormat="1" ht="84.75" customHeight="1" x14ac:dyDescent="0.25">
      <c r="A210" s="123" t="s">
        <v>3367</v>
      </c>
      <c r="B210" s="93">
        <v>288</v>
      </c>
      <c r="C210" s="114">
        <v>2019</v>
      </c>
      <c r="D210" s="94" t="s">
        <v>4074</v>
      </c>
      <c r="E210" s="123">
        <v>12</v>
      </c>
      <c r="F210" s="123" t="s">
        <v>706</v>
      </c>
      <c r="G210" s="114" t="s">
        <v>3368</v>
      </c>
      <c r="H210" s="123" t="s">
        <v>3369</v>
      </c>
      <c r="I210" s="123" t="s">
        <v>3164</v>
      </c>
      <c r="J210" s="123" t="s">
        <v>3370</v>
      </c>
      <c r="K210" s="123" t="s">
        <v>657</v>
      </c>
      <c r="L210" s="123" t="s">
        <v>3371</v>
      </c>
      <c r="M210" s="123">
        <v>4</v>
      </c>
      <c r="N210" s="123"/>
      <c r="O210" s="123" t="s">
        <v>608</v>
      </c>
      <c r="P210" s="123" t="s">
        <v>522</v>
      </c>
      <c r="Q210" s="123">
        <v>4037001</v>
      </c>
      <c r="R210" s="95" t="s">
        <v>3372</v>
      </c>
      <c r="S210" s="97">
        <v>72810</v>
      </c>
      <c r="T210" s="97" t="s">
        <v>631</v>
      </c>
      <c r="U210" s="97"/>
      <c r="V210" s="97" t="s">
        <v>4984</v>
      </c>
      <c r="W210" s="97" t="s">
        <v>586</v>
      </c>
      <c r="X210" s="183">
        <v>2228629760</v>
      </c>
      <c r="Y210" s="129" t="s">
        <v>4985</v>
      </c>
      <c r="Z210" s="123">
        <v>170</v>
      </c>
      <c r="AA210" s="123">
        <v>170</v>
      </c>
      <c r="AB210" s="123">
        <v>0</v>
      </c>
      <c r="AC210" s="123">
        <v>0</v>
      </c>
      <c r="AD210" s="123">
        <v>32</v>
      </c>
      <c r="AE210" s="123">
        <v>32</v>
      </c>
      <c r="AF210" s="123">
        <v>0</v>
      </c>
      <c r="AG210" s="123">
        <v>0</v>
      </c>
      <c r="AH210" s="123">
        <v>202</v>
      </c>
      <c r="AI210" s="123">
        <v>0</v>
      </c>
      <c r="AJ210" s="123">
        <v>0</v>
      </c>
      <c r="AK210" s="123">
        <v>202</v>
      </c>
      <c r="AL210" s="123">
        <v>205</v>
      </c>
      <c r="AM210" s="123">
        <v>65</v>
      </c>
      <c r="AN210" s="123">
        <v>82</v>
      </c>
      <c r="AO210" s="123">
        <v>60</v>
      </c>
      <c r="AP210" s="123">
        <v>8</v>
      </c>
      <c r="AQ210" s="123">
        <v>175</v>
      </c>
      <c r="AR210" s="123">
        <v>25</v>
      </c>
      <c r="AS210" s="123">
        <v>150</v>
      </c>
      <c r="AT210" s="123" t="s">
        <v>483</v>
      </c>
      <c r="AU210" s="123" t="s">
        <v>489</v>
      </c>
      <c r="AV210" s="123" t="s">
        <v>636</v>
      </c>
      <c r="AW210" s="123"/>
      <c r="AX210" s="123" t="s">
        <v>835</v>
      </c>
      <c r="AY210" s="123" t="s">
        <v>483</v>
      </c>
      <c r="AZ210" s="123" t="s">
        <v>489</v>
      </c>
      <c r="BA210" s="123" t="s">
        <v>489</v>
      </c>
      <c r="BB210" s="123" t="s">
        <v>489</v>
      </c>
      <c r="BC210" s="123" t="s">
        <v>489</v>
      </c>
      <c r="BD210" s="123" t="s">
        <v>572</v>
      </c>
      <c r="BE210" s="123" t="s">
        <v>483</v>
      </c>
      <c r="BF210" s="123" t="s">
        <v>483</v>
      </c>
      <c r="BG210" s="123" t="s">
        <v>483</v>
      </c>
      <c r="BH210" s="123" t="s">
        <v>483</v>
      </c>
      <c r="BI210" s="123" t="s">
        <v>483</v>
      </c>
      <c r="BJ210" s="123" t="s">
        <v>483</v>
      </c>
      <c r="BK210" s="123" t="s">
        <v>483</v>
      </c>
      <c r="BL210" s="123" t="s">
        <v>483</v>
      </c>
      <c r="BM210" s="123" t="s">
        <v>483</v>
      </c>
      <c r="BN210" s="123" t="s">
        <v>483</v>
      </c>
      <c r="BO210" s="123" t="s">
        <v>483</v>
      </c>
      <c r="BP210" s="123" t="s">
        <v>483</v>
      </c>
      <c r="BQ210" s="123" t="s">
        <v>483</v>
      </c>
      <c r="BR210" s="123" t="s">
        <v>483</v>
      </c>
      <c r="BS210" s="123" t="s">
        <v>483</v>
      </c>
      <c r="BT210" s="123" t="s">
        <v>490</v>
      </c>
      <c r="BU210" s="123" t="s">
        <v>483</v>
      </c>
      <c r="BV210" s="123" t="s">
        <v>483</v>
      </c>
      <c r="BW210" s="123" t="s">
        <v>483</v>
      </c>
      <c r="BX210" s="123" t="s">
        <v>483</v>
      </c>
      <c r="BY210" s="123" t="s">
        <v>483</v>
      </c>
      <c r="BZ210" s="123" t="s">
        <v>483</v>
      </c>
      <c r="CA210" s="123" t="s">
        <v>483</v>
      </c>
      <c r="CB210" s="123" t="s">
        <v>483</v>
      </c>
      <c r="CC210" s="123" t="s">
        <v>483</v>
      </c>
      <c r="CD210" s="123" t="s">
        <v>483</v>
      </c>
      <c r="CE210" s="123" t="s">
        <v>490</v>
      </c>
      <c r="CF210" s="123"/>
      <c r="CG210" s="123" t="s">
        <v>483</v>
      </c>
      <c r="CH210" s="123" t="s">
        <v>483</v>
      </c>
      <c r="CI210" s="123" t="s">
        <v>483</v>
      </c>
      <c r="CJ210" s="123" t="s">
        <v>483</v>
      </c>
      <c r="CK210" s="123" t="s">
        <v>483</v>
      </c>
      <c r="CL210" s="123" t="s">
        <v>483</v>
      </c>
      <c r="CM210" s="123" t="s">
        <v>483</v>
      </c>
      <c r="CN210" s="123" t="s">
        <v>483</v>
      </c>
      <c r="CO210" s="123" t="s">
        <v>483</v>
      </c>
      <c r="CP210" s="123" t="s">
        <v>489</v>
      </c>
      <c r="CQ210" s="123" t="s">
        <v>483</v>
      </c>
      <c r="CR210" s="123" t="s">
        <v>483</v>
      </c>
      <c r="CS210" s="123" t="s">
        <v>483</v>
      </c>
      <c r="CT210" s="123" t="s">
        <v>483</v>
      </c>
      <c r="CU210" s="123" t="s">
        <v>483</v>
      </c>
      <c r="CV210" s="123" t="s">
        <v>483</v>
      </c>
      <c r="CW210" s="123" t="s">
        <v>483</v>
      </c>
      <c r="CX210" s="123" t="s">
        <v>483</v>
      </c>
      <c r="CY210" s="123" t="s">
        <v>483</v>
      </c>
      <c r="CZ210" s="123" t="s">
        <v>490</v>
      </c>
      <c r="DA210" s="123" t="s">
        <v>490</v>
      </c>
      <c r="DB210" s="123" t="s">
        <v>490</v>
      </c>
      <c r="DC210" s="123" t="s">
        <v>490</v>
      </c>
      <c r="DD210" s="123" t="s">
        <v>490</v>
      </c>
      <c r="DE210" s="123" t="s">
        <v>490</v>
      </c>
      <c r="DF210" s="123" t="s">
        <v>490</v>
      </c>
      <c r="DG210" s="123" t="s">
        <v>490</v>
      </c>
      <c r="DH210" s="123" t="s">
        <v>490</v>
      </c>
      <c r="DI210" s="123" t="s">
        <v>490</v>
      </c>
      <c r="DJ210" s="123" t="s">
        <v>490</v>
      </c>
      <c r="DK210" s="123" t="s">
        <v>490</v>
      </c>
      <c r="DL210" s="123" t="s">
        <v>490</v>
      </c>
      <c r="DM210" s="123" t="s">
        <v>618</v>
      </c>
      <c r="DN210" s="123" t="s">
        <v>489</v>
      </c>
      <c r="DO210" s="123" t="s">
        <v>483</v>
      </c>
      <c r="DP210" s="123" t="s">
        <v>483</v>
      </c>
      <c r="DQ210" s="123" t="s">
        <v>483</v>
      </c>
      <c r="DR210" s="123" t="s">
        <v>483</v>
      </c>
      <c r="DS210" s="123" t="s">
        <v>490</v>
      </c>
      <c r="DT210" s="123" t="s">
        <v>490</v>
      </c>
      <c r="DU210" s="123" t="s">
        <v>483</v>
      </c>
      <c r="DV210" s="123" t="s">
        <v>483</v>
      </c>
      <c r="DW210" s="123" t="s">
        <v>483</v>
      </c>
      <c r="DX210" s="123" t="s">
        <v>490</v>
      </c>
      <c r="DY210" s="123" t="s">
        <v>483</v>
      </c>
      <c r="DZ210" s="123" t="s">
        <v>490</v>
      </c>
      <c r="EA210" s="123" t="s">
        <v>490</v>
      </c>
      <c r="EB210" s="123" t="s">
        <v>483</v>
      </c>
      <c r="EC210" s="123" t="s">
        <v>490</v>
      </c>
      <c r="ED210" s="123" t="s">
        <v>490</v>
      </c>
      <c r="EE210" s="123">
        <v>0</v>
      </c>
      <c r="EF210" s="123">
        <v>0</v>
      </c>
      <c r="EG210" s="123">
        <v>0</v>
      </c>
      <c r="EH210" s="123" t="s">
        <v>483</v>
      </c>
      <c r="EI210" s="123" t="s">
        <v>483</v>
      </c>
      <c r="EJ210" s="123" t="s">
        <v>483</v>
      </c>
      <c r="EK210" s="123" t="s">
        <v>490</v>
      </c>
      <c r="EL210" s="123" t="s">
        <v>483</v>
      </c>
      <c r="EM210" s="123" t="s">
        <v>483</v>
      </c>
      <c r="EN210" s="123" t="s">
        <v>483</v>
      </c>
      <c r="EO210" s="123" t="s">
        <v>490</v>
      </c>
      <c r="EP210" s="123" t="s">
        <v>483</v>
      </c>
      <c r="EQ210" s="123" t="s">
        <v>483</v>
      </c>
      <c r="ER210" s="123" t="s">
        <v>483</v>
      </c>
      <c r="ES210" s="123" t="s">
        <v>483</v>
      </c>
      <c r="ET210" s="123" t="s">
        <v>483</v>
      </c>
      <c r="EU210" s="123" t="s">
        <v>483</v>
      </c>
      <c r="EV210" s="123" t="s">
        <v>490</v>
      </c>
      <c r="EW210" s="123" t="s">
        <v>490</v>
      </c>
      <c r="EX210" s="123" t="s">
        <v>483</v>
      </c>
      <c r="EY210" s="123" t="s">
        <v>483</v>
      </c>
      <c r="EZ210" s="123" t="s">
        <v>490</v>
      </c>
      <c r="FA210" s="123" t="s">
        <v>490</v>
      </c>
      <c r="FB210" s="123" t="s">
        <v>483</v>
      </c>
      <c r="FC210" s="123" t="s">
        <v>483</v>
      </c>
      <c r="FD210" s="123" t="s">
        <v>490</v>
      </c>
      <c r="FE210" s="123" t="s">
        <v>483</v>
      </c>
      <c r="FF210" s="123" t="s">
        <v>483</v>
      </c>
      <c r="FG210" s="123" t="s">
        <v>483</v>
      </c>
      <c r="FH210" s="123" t="s">
        <v>483</v>
      </c>
      <c r="FI210" s="123" t="s">
        <v>483</v>
      </c>
      <c r="FJ210" s="123" t="s">
        <v>483</v>
      </c>
      <c r="FK210" s="123" t="s">
        <v>483</v>
      </c>
      <c r="FL210" s="123" t="s">
        <v>483</v>
      </c>
      <c r="FM210" s="123" t="s">
        <v>483</v>
      </c>
      <c r="FN210" s="123" t="s">
        <v>490</v>
      </c>
      <c r="FO210" s="123" t="s">
        <v>483</v>
      </c>
      <c r="FP210" s="123" t="s">
        <v>483</v>
      </c>
      <c r="FQ210" s="123" t="s">
        <v>483</v>
      </c>
      <c r="FR210" s="123" t="s">
        <v>483</v>
      </c>
      <c r="FS210" s="123" t="s">
        <v>483</v>
      </c>
      <c r="FT210" s="123" t="s">
        <v>483</v>
      </c>
      <c r="FU210" s="123" t="s">
        <v>483</v>
      </c>
      <c r="FV210" s="123" t="s">
        <v>483</v>
      </c>
      <c r="FW210" s="123" t="s">
        <v>490</v>
      </c>
      <c r="FX210" s="123" t="s">
        <v>490</v>
      </c>
      <c r="FY210" s="123" t="s">
        <v>490</v>
      </c>
      <c r="FZ210" s="123" t="s">
        <v>490</v>
      </c>
      <c r="GA210" s="123" t="s">
        <v>490</v>
      </c>
      <c r="GB210" s="123" t="s">
        <v>490</v>
      </c>
      <c r="GC210" s="123" t="s">
        <v>490</v>
      </c>
      <c r="GD210" s="123" t="s">
        <v>490</v>
      </c>
      <c r="GE210" s="123" t="s">
        <v>483</v>
      </c>
      <c r="GF210" s="123" t="s">
        <v>490</v>
      </c>
      <c r="GG210" s="123" t="s">
        <v>490</v>
      </c>
      <c r="GH210" s="123" t="s">
        <v>490</v>
      </c>
      <c r="GI210" s="123" t="s">
        <v>490</v>
      </c>
      <c r="GJ210" s="123" t="s">
        <v>483</v>
      </c>
      <c r="GK210" s="123" t="s">
        <v>483</v>
      </c>
      <c r="GL210" s="123" t="s">
        <v>490</v>
      </c>
      <c r="GM210" s="123" t="s">
        <v>483</v>
      </c>
      <c r="GN210" s="123" t="s">
        <v>483</v>
      </c>
      <c r="GO210" s="123" t="s">
        <v>483</v>
      </c>
      <c r="GP210" s="123" t="s">
        <v>483</v>
      </c>
      <c r="GQ210" s="123" t="s">
        <v>483</v>
      </c>
      <c r="GR210" s="123" t="s">
        <v>483</v>
      </c>
      <c r="GS210" s="123" t="s">
        <v>483</v>
      </c>
      <c r="GT210" s="123" t="s">
        <v>483</v>
      </c>
      <c r="GU210" s="123" t="s">
        <v>490</v>
      </c>
      <c r="GV210" s="123" t="s">
        <v>490</v>
      </c>
      <c r="GW210" s="123" t="s">
        <v>490</v>
      </c>
      <c r="GX210" s="123" t="s">
        <v>483</v>
      </c>
      <c r="GY210" s="123" t="s">
        <v>490</v>
      </c>
      <c r="GZ210" s="123" t="s">
        <v>490</v>
      </c>
      <c r="HA210" s="123" t="s">
        <v>490</v>
      </c>
      <c r="HB210" s="123" t="s">
        <v>490</v>
      </c>
      <c r="HC210" s="123" t="s">
        <v>490</v>
      </c>
      <c r="HD210" s="123" t="s">
        <v>490</v>
      </c>
      <c r="HE210" s="123" t="s">
        <v>490</v>
      </c>
      <c r="HF210" s="123" t="s">
        <v>483</v>
      </c>
      <c r="HG210" s="123" t="s">
        <v>483</v>
      </c>
      <c r="HH210" s="123" t="s">
        <v>483</v>
      </c>
      <c r="HI210" s="123" t="s">
        <v>483</v>
      </c>
      <c r="HJ210" s="123" t="s">
        <v>483</v>
      </c>
      <c r="HK210" s="123" t="s">
        <v>483</v>
      </c>
      <c r="HL210" s="123" t="s">
        <v>483</v>
      </c>
      <c r="HM210" s="123" t="s">
        <v>483</v>
      </c>
      <c r="HN210" s="123" t="s">
        <v>483</v>
      </c>
      <c r="HO210" s="123" t="s">
        <v>483</v>
      </c>
      <c r="HP210" s="123" t="s">
        <v>483</v>
      </c>
      <c r="HQ210" s="123" t="s">
        <v>483</v>
      </c>
      <c r="HR210" s="123" t="s">
        <v>483</v>
      </c>
      <c r="HS210" s="123" t="s">
        <v>483</v>
      </c>
      <c r="HT210" s="123" t="s">
        <v>483</v>
      </c>
      <c r="HU210" s="123" t="s">
        <v>490</v>
      </c>
      <c r="HV210" s="123" t="s">
        <v>483</v>
      </c>
      <c r="HW210" s="123" t="s">
        <v>489</v>
      </c>
      <c r="HX210" s="123" t="s">
        <v>483</v>
      </c>
      <c r="HY210" s="123" t="s">
        <v>483</v>
      </c>
      <c r="HZ210" s="123" t="s">
        <v>483</v>
      </c>
      <c r="IA210" s="123" t="s">
        <v>483</v>
      </c>
      <c r="IB210" s="123" t="s">
        <v>483</v>
      </c>
      <c r="IC210" s="123" t="s">
        <v>483</v>
      </c>
      <c r="ID210" s="123" t="s">
        <v>483</v>
      </c>
      <c r="IE210" s="123" t="s">
        <v>483</v>
      </c>
      <c r="IF210" s="123" t="s">
        <v>483</v>
      </c>
      <c r="IG210" s="123" t="s">
        <v>483</v>
      </c>
      <c r="IH210" s="123" t="s">
        <v>483</v>
      </c>
      <c r="II210" s="123" t="s">
        <v>483</v>
      </c>
      <c r="IJ210" s="123" t="s">
        <v>483</v>
      </c>
      <c r="IK210" s="123" t="s">
        <v>490</v>
      </c>
      <c r="IL210" s="123" t="s">
        <v>490</v>
      </c>
      <c r="IM210" s="123" t="s">
        <v>490</v>
      </c>
      <c r="IN210" s="123">
        <v>3</v>
      </c>
      <c r="IO210" s="123">
        <v>0</v>
      </c>
      <c r="IP210" s="123">
        <v>0</v>
      </c>
      <c r="IQ210" s="123">
        <v>1</v>
      </c>
      <c r="IR210" s="123">
        <v>0</v>
      </c>
      <c r="IS210" s="123">
        <v>1</v>
      </c>
      <c r="IT210" s="123">
        <v>0</v>
      </c>
      <c r="IU210" s="123">
        <v>0</v>
      </c>
      <c r="IV210" s="123">
        <v>0</v>
      </c>
      <c r="IW210" s="123">
        <v>0</v>
      </c>
      <c r="IX210" s="123">
        <v>1</v>
      </c>
      <c r="IY210" s="123">
        <v>0</v>
      </c>
      <c r="IZ210" s="123">
        <v>0</v>
      </c>
      <c r="JA210" s="123">
        <v>1</v>
      </c>
      <c r="JB210" s="123">
        <v>0</v>
      </c>
      <c r="JC210" s="123">
        <v>2</v>
      </c>
      <c r="JD210" s="123">
        <v>1</v>
      </c>
      <c r="JE210" s="123">
        <v>3</v>
      </c>
      <c r="JF210" s="123">
        <v>0</v>
      </c>
      <c r="JG210" s="123">
        <v>1</v>
      </c>
      <c r="JH210" s="123">
        <v>3</v>
      </c>
      <c r="JI210" s="123">
        <v>0</v>
      </c>
      <c r="JJ210" s="123">
        <v>1</v>
      </c>
      <c r="JK210" s="123">
        <v>0</v>
      </c>
      <c r="JL210" s="123">
        <v>1</v>
      </c>
      <c r="JM210" s="123">
        <v>0</v>
      </c>
      <c r="JN210" s="123">
        <v>10</v>
      </c>
      <c r="JO210" s="123">
        <v>9</v>
      </c>
      <c r="JP210" s="123">
        <v>19</v>
      </c>
      <c r="JQ210" s="123">
        <v>10</v>
      </c>
      <c r="JR210" s="123" t="s">
        <v>1587</v>
      </c>
      <c r="JS210" s="123" t="s">
        <v>489</v>
      </c>
      <c r="JT210" s="123" t="s">
        <v>483</v>
      </c>
      <c r="JU210" s="123" t="s">
        <v>483</v>
      </c>
      <c r="JV210" s="123" t="s">
        <v>489</v>
      </c>
      <c r="JW210" s="123" t="s">
        <v>489</v>
      </c>
      <c r="JX210" s="123" t="s">
        <v>483</v>
      </c>
      <c r="JY210" s="123" t="s">
        <v>483</v>
      </c>
      <c r="JZ210" s="123" t="s">
        <v>483</v>
      </c>
      <c r="KA210" s="123" t="s">
        <v>483</v>
      </c>
      <c r="KB210" s="123" t="s">
        <v>489</v>
      </c>
      <c r="KC210" s="123" t="s">
        <v>483</v>
      </c>
      <c r="KD210" s="123" t="s">
        <v>740</v>
      </c>
      <c r="KE210" s="123" t="s">
        <v>715</v>
      </c>
      <c r="KF210" s="123" t="s">
        <v>3373</v>
      </c>
      <c r="KG210" s="123" t="s">
        <v>622</v>
      </c>
      <c r="KH210" s="123" t="s">
        <v>485</v>
      </c>
      <c r="KI210" s="123">
        <v>1</v>
      </c>
      <c r="KJ210" s="123" t="s">
        <v>483</v>
      </c>
      <c r="KK210" s="123" t="s">
        <v>483</v>
      </c>
      <c r="KL210" s="123" t="s">
        <v>483</v>
      </c>
      <c r="KM210" s="123" t="s">
        <v>483</v>
      </c>
      <c r="KN210" s="123" t="s">
        <v>483</v>
      </c>
      <c r="KO210" s="123" t="s">
        <v>490</v>
      </c>
      <c r="KP210" s="123" t="s">
        <v>483</v>
      </c>
      <c r="KQ210" s="123" t="s">
        <v>483</v>
      </c>
      <c r="KR210" s="123" t="s">
        <v>490</v>
      </c>
      <c r="KS210" s="123" t="s">
        <v>483</v>
      </c>
      <c r="KT210" s="123" t="s">
        <v>483</v>
      </c>
      <c r="KU210" s="123" t="s">
        <v>483</v>
      </c>
      <c r="KV210" s="123" t="s">
        <v>483</v>
      </c>
      <c r="KW210" s="123" t="s">
        <v>483</v>
      </c>
      <c r="KX210" s="123" t="s">
        <v>483</v>
      </c>
      <c r="KY210" s="123" t="s">
        <v>483</v>
      </c>
      <c r="KZ210" s="123" t="s">
        <v>483</v>
      </c>
      <c r="LA210" s="123" t="s">
        <v>483</v>
      </c>
      <c r="LB210" s="123" t="s">
        <v>490</v>
      </c>
      <c r="LC210" s="123" t="s">
        <v>490</v>
      </c>
      <c r="LD210" s="123" t="s">
        <v>483</v>
      </c>
      <c r="LE210" s="123" t="s">
        <v>490</v>
      </c>
      <c r="LF210" s="123"/>
      <c r="LG210" s="123"/>
      <c r="LH210" s="123"/>
      <c r="LI210" s="123">
        <v>0</v>
      </c>
      <c r="LJ210" s="123">
        <v>2</v>
      </c>
      <c r="LK210" s="123">
        <v>2</v>
      </c>
      <c r="LL210" s="123">
        <v>0</v>
      </c>
      <c r="LM210" s="123">
        <v>4</v>
      </c>
      <c r="LN210" s="123" t="s">
        <v>490</v>
      </c>
      <c r="LO210" s="123" t="s">
        <v>490</v>
      </c>
      <c r="LP210" s="123" t="s">
        <v>490</v>
      </c>
      <c r="LQ210" s="123" t="s">
        <v>490</v>
      </c>
      <c r="LR210" s="123" t="s">
        <v>490</v>
      </c>
      <c r="LS210" s="123" t="s">
        <v>490</v>
      </c>
      <c r="LT210" s="123" t="s">
        <v>490</v>
      </c>
      <c r="LU210" s="123" t="s">
        <v>490</v>
      </c>
      <c r="LV210" s="123" t="s">
        <v>490</v>
      </c>
      <c r="LW210" s="123" t="s">
        <v>490</v>
      </c>
      <c r="LX210" s="123" t="s">
        <v>490</v>
      </c>
      <c r="LY210" s="123" t="s">
        <v>490</v>
      </c>
      <c r="LZ210" s="123" t="s">
        <v>490</v>
      </c>
      <c r="MA210" s="123" t="s">
        <v>490</v>
      </c>
      <c r="MB210" s="123" t="s">
        <v>489</v>
      </c>
      <c r="MC210" s="123" t="s">
        <v>483</v>
      </c>
      <c r="MD210" s="123" t="s">
        <v>483</v>
      </c>
      <c r="ME210" s="123" t="s">
        <v>483</v>
      </c>
      <c r="MF210" s="123" t="s">
        <v>483</v>
      </c>
      <c r="MG210" s="123" t="s">
        <v>483</v>
      </c>
      <c r="MH210" s="123" t="s">
        <v>483</v>
      </c>
      <c r="MI210" s="123" t="s">
        <v>489</v>
      </c>
      <c r="MJ210" s="123" t="s">
        <v>489</v>
      </c>
      <c r="MK210" s="123" t="s">
        <v>490</v>
      </c>
      <c r="ML210" s="123" t="s">
        <v>490</v>
      </c>
      <c r="MM210" s="123" t="s">
        <v>490</v>
      </c>
      <c r="MN210" s="123" t="s">
        <v>490</v>
      </c>
      <c r="MO210" s="123" t="s">
        <v>490</v>
      </c>
      <c r="MP210" s="123" t="s">
        <v>490</v>
      </c>
      <c r="MQ210" s="123" t="s">
        <v>490</v>
      </c>
      <c r="MR210" s="123" t="s">
        <v>490</v>
      </c>
      <c r="MS210" s="123" t="s">
        <v>490</v>
      </c>
      <c r="MT210" s="123" t="s">
        <v>490</v>
      </c>
      <c r="MU210" s="123" t="s">
        <v>490</v>
      </c>
      <c r="MV210" s="123" t="s">
        <v>490</v>
      </c>
      <c r="MW210" s="123" t="s">
        <v>490</v>
      </c>
      <c r="MX210" s="123" t="s">
        <v>490</v>
      </c>
      <c r="MY210" s="123" t="s">
        <v>490</v>
      </c>
      <c r="MZ210" s="123" t="s">
        <v>490</v>
      </c>
      <c r="NA210" s="123" t="s">
        <v>490</v>
      </c>
      <c r="NB210" s="123" t="s">
        <v>490</v>
      </c>
      <c r="NC210" s="123" t="s">
        <v>490</v>
      </c>
      <c r="ND210" s="123" t="s">
        <v>490</v>
      </c>
      <c r="NE210" s="123" t="s">
        <v>490</v>
      </c>
      <c r="NF210" s="123" t="s">
        <v>490</v>
      </c>
      <c r="NG210" s="123" t="s">
        <v>483</v>
      </c>
      <c r="NH210" s="123" t="s">
        <v>483</v>
      </c>
      <c r="NI210" s="123" t="s">
        <v>483</v>
      </c>
      <c r="NJ210" s="123" t="s">
        <v>483</v>
      </c>
      <c r="NK210" s="123" t="s">
        <v>483</v>
      </c>
      <c r="NL210" s="123" t="s">
        <v>489</v>
      </c>
      <c r="NM210" s="123" t="s">
        <v>483</v>
      </c>
      <c r="NN210" s="123" t="s">
        <v>483</v>
      </c>
      <c r="NO210" s="123" t="s">
        <v>483</v>
      </c>
      <c r="NP210" s="123" t="s">
        <v>483</v>
      </c>
      <c r="NQ210" s="123" t="s">
        <v>483</v>
      </c>
      <c r="NR210" s="123" t="s">
        <v>489</v>
      </c>
      <c r="NS210" s="123" t="s">
        <v>483</v>
      </c>
      <c r="NT210" s="123" t="s">
        <v>483</v>
      </c>
      <c r="NU210" s="123" t="s">
        <v>483</v>
      </c>
      <c r="NV210" s="123" t="s">
        <v>483</v>
      </c>
      <c r="NW210" s="123" t="s">
        <v>483</v>
      </c>
      <c r="NX210" s="123" t="s">
        <v>490</v>
      </c>
      <c r="NY210" s="123" t="s">
        <v>490</v>
      </c>
      <c r="NZ210" s="123" t="s">
        <v>490</v>
      </c>
      <c r="OA210" s="123" t="s">
        <v>490</v>
      </c>
      <c r="OB210" s="123" t="s">
        <v>490</v>
      </c>
      <c r="OC210" s="123" t="s">
        <v>489</v>
      </c>
      <c r="OD210" s="123" t="s">
        <v>483</v>
      </c>
      <c r="OE210" s="123" t="s">
        <v>483</v>
      </c>
      <c r="OF210" s="123" t="s">
        <v>483</v>
      </c>
      <c r="OG210" s="123" t="s">
        <v>489</v>
      </c>
      <c r="OH210" s="123" t="s">
        <v>490</v>
      </c>
      <c r="OI210" s="123" t="s">
        <v>490</v>
      </c>
      <c r="OJ210" s="123" t="s">
        <v>490</v>
      </c>
      <c r="OK210" s="123" t="s">
        <v>490</v>
      </c>
      <c r="OL210" s="123" t="s">
        <v>490</v>
      </c>
      <c r="OM210" s="123" t="s">
        <v>490</v>
      </c>
      <c r="ON210" s="123" t="s">
        <v>490</v>
      </c>
      <c r="OO210" s="123" t="s">
        <v>490</v>
      </c>
      <c r="OP210" s="123" t="s">
        <v>490</v>
      </c>
      <c r="OQ210" s="123" t="s">
        <v>483</v>
      </c>
      <c r="OR210" s="123" t="s">
        <v>483</v>
      </c>
      <c r="OS210" s="123" t="s">
        <v>483</v>
      </c>
      <c r="OT210" s="123" t="s">
        <v>483</v>
      </c>
      <c r="OU210" s="123" t="s">
        <v>489</v>
      </c>
      <c r="OV210" s="123" t="s">
        <v>483</v>
      </c>
      <c r="OW210" s="123" t="s">
        <v>575</v>
      </c>
      <c r="OX210" s="123" t="s">
        <v>483</v>
      </c>
      <c r="OY210" s="123" t="s">
        <v>483</v>
      </c>
      <c r="OZ210" s="123" t="s">
        <v>483</v>
      </c>
      <c r="PA210" s="123" t="s">
        <v>483</v>
      </c>
      <c r="PB210" s="123" t="s">
        <v>483</v>
      </c>
      <c r="PC210" s="123" t="s">
        <v>483</v>
      </c>
      <c r="PD210" s="123" t="s">
        <v>483</v>
      </c>
      <c r="PE210" s="123" t="s">
        <v>483</v>
      </c>
      <c r="PF210" s="123" t="s">
        <v>489</v>
      </c>
      <c r="PG210" s="123" t="s">
        <v>483</v>
      </c>
      <c r="PH210" s="123" t="s">
        <v>483</v>
      </c>
      <c r="PI210" s="123" t="s">
        <v>489</v>
      </c>
      <c r="PJ210" s="123" t="s">
        <v>489</v>
      </c>
      <c r="PK210" s="123" t="s">
        <v>483</v>
      </c>
      <c r="PL210" s="123" t="s">
        <v>489</v>
      </c>
      <c r="PM210" s="123" t="s">
        <v>489</v>
      </c>
      <c r="PN210" s="123" t="s">
        <v>483</v>
      </c>
      <c r="PO210" s="123" t="s">
        <v>483</v>
      </c>
      <c r="PP210" s="123" t="s">
        <v>483</v>
      </c>
      <c r="PQ210" s="123" t="s">
        <v>489</v>
      </c>
      <c r="PR210" s="123" t="s">
        <v>483</v>
      </c>
      <c r="PS210" s="123" t="s">
        <v>483</v>
      </c>
      <c r="PT210" s="123" t="s">
        <v>483</v>
      </c>
      <c r="PU210" s="123" t="s">
        <v>574</v>
      </c>
      <c r="PV210" s="123" t="s">
        <v>574</v>
      </c>
      <c r="PW210" s="123" t="s">
        <v>574</v>
      </c>
      <c r="PX210" s="123" t="s">
        <v>574</v>
      </c>
      <c r="PY210" s="123" t="s">
        <v>574</v>
      </c>
      <c r="PZ210" s="123" t="s">
        <v>483</v>
      </c>
      <c r="QA210" s="123" t="s">
        <v>616</v>
      </c>
      <c r="QB210" s="123" t="s">
        <v>483</v>
      </c>
      <c r="QC210" s="123" t="s">
        <v>572</v>
      </c>
      <c r="QD210" s="123" t="s">
        <v>483</v>
      </c>
      <c r="QE210" s="123" t="s">
        <v>3374</v>
      </c>
      <c r="QF210" s="123"/>
      <c r="QG210" s="123"/>
      <c r="QH210" s="123" t="s">
        <v>483</v>
      </c>
      <c r="QI210" s="123" t="s">
        <v>483</v>
      </c>
      <c r="QJ210" s="123" t="s">
        <v>483</v>
      </c>
      <c r="QK210" s="123"/>
      <c r="QL210" s="123" t="s">
        <v>483</v>
      </c>
      <c r="QM210" s="123" t="s">
        <v>483</v>
      </c>
      <c r="QN210" s="123" t="s">
        <v>483</v>
      </c>
      <c r="QO210" s="123" t="s">
        <v>483</v>
      </c>
      <c r="QP210" s="123" t="s">
        <v>483</v>
      </c>
      <c r="QQ210" s="123">
        <v>10</v>
      </c>
      <c r="QR210" s="123">
        <v>2</v>
      </c>
      <c r="QS210" s="123">
        <v>1</v>
      </c>
      <c r="QT210" s="123" t="s">
        <v>3375</v>
      </c>
      <c r="QU210" s="90" t="s">
        <v>4481</v>
      </c>
      <c r="QV210" s="90" t="s">
        <v>4484</v>
      </c>
      <c r="QW210" s="125" t="s">
        <v>4969</v>
      </c>
      <c r="QX210" s="79" t="s">
        <v>483</v>
      </c>
      <c r="QY210" s="80" t="s">
        <v>483</v>
      </c>
      <c r="QZ210" s="79" t="s">
        <v>483</v>
      </c>
      <c r="RA210" s="52" t="s">
        <v>483</v>
      </c>
      <c r="RB210" s="79">
        <v>202</v>
      </c>
      <c r="RC210" s="79">
        <v>32</v>
      </c>
      <c r="RD210" s="79">
        <v>170</v>
      </c>
      <c r="RE210" s="132">
        <v>0</v>
      </c>
      <c r="RF210" s="132">
        <v>0</v>
      </c>
      <c r="RG210" s="132">
        <v>0</v>
      </c>
      <c r="RH210" s="84"/>
      <c r="RI210" s="84"/>
      <c r="RJ210" s="84"/>
      <c r="RK210" s="80">
        <v>202</v>
      </c>
      <c r="RL210" s="80">
        <v>32</v>
      </c>
      <c r="RM210" s="80">
        <v>170</v>
      </c>
      <c r="RN210" s="132">
        <v>2</v>
      </c>
      <c r="RO210" s="84"/>
      <c r="RP210" s="90" t="s">
        <v>4655</v>
      </c>
      <c r="RQ210" s="52" t="s">
        <v>4627</v>
      </c>
      <c r="RR210" s="80" t="s">
        <v>4655</v>
      </c>
      <c r="RS210" s="80">
        <v>0</v>
      </c>
      <c r="RT210" s="80"/>
      <c r="RU210" s="80"/>
      <c r="RV210" s="80">
        <v>0</v>
      </c>
      <c r="RW210" s="80"/>
      <c r="RX210" s="80"/>
      <c r="RY210" s="84"/>
      <c r="RZ210" s="84"/>
      <c r="SA210" s="188" t="s">
        <v>6230</v>
      </c>
      <c r="SB210" s="240" t="s">
        <v>4782</v>
      </c>
      <c r="SC210" s="1" t="s">
        <v>4782</v>
      </c>
      <c r="SD210" s="252" t="s">
        <v>6213</v>
      </c>
      <c r="SE210" s="123"/>
      <c r="SF210" s="114"/>
      <c r="SG210" s="114"/>
      <c r="SH210" s="114"/>
      <c r="SI210" s="114"/>
      <c r="SJ210" s="114"/>
      <c r="SK210" s="114"/>
      <c r="SL210" s="114"/>
      <c r="SM210" s="114"/>
      <c r="SN210" s="242"/>
      <c r="SO210" s="114"/>
      <c r="SQ210" s="123"/>
      <c r="SR210" s="123"/>
      <c r="ST210" s="176" t="s">
        <v>489</v>
      </c>
      <c r="SV210" s="236" t="s">
        <v>4484</v>
      </c>
    </row>
    <row r="211" spans="1:516" s="98" customFormat="1" ht="84.75" customHeight="1" x14ac:dyDescent="0.25">
      <c r="A211" s="123" t="s">
        <v>3376</v>
      </c>
      <c r="B211" s="93">
        <v>289</v>
      </c>
      <c r="C211" s="114">
        <v>2019</v>
      </c>
      <c r="D211" s="94" t="s">
        <v>4074</v>
      </c>
      <c r="E211" s="123">
        <v>12</v>
      </c>
      <c r="F211" s="123" t="s">
        <v>598</v>
      </c>
      <c r="G211" s="114" t="s">
        <v>3377</v>
      </c>
      <c r="H211" s="123"/>
      <c r="I211" s="123" t="s">
        <v>3164</v>
      </c>
      <c r="J211" s="123" t="s">
        <v>3378</v>
      </c>
      <c r="K211" s="123" t="s">
        <v>657</v>
      </c>
      <c r="L211" s="123" t="s">
        <v>3379</v>
      </c>
      <c r="M211" s="123">
        <v>3201</v>
      </c>
      <c r="N211" s="123"/>
      <c r="O211" s="123" t="s">
        <v>2211</v>
      </c>
      <c r="P211" s="123" t="s">
        <v>3380</v>
      </c>
      <c r="Q211" s="123">
        <v>2222613364</v>
      </c>
      <c r="R211" s="95" t="s">
        <v>5013</v>
      </c>
      <c r="S211" s="97">
        <v>72760</v>
      </c>
      <c r="T211" s="97" t="s">
        <v>590</v>
      </c>
      <c r="U211" s="97" t="s">
        <v>3382</v>
      </c>
      <c r="V211" s="99" t="s">
        <v>4653</v>
      </c>
      <c r="W211" s="97" t="s">
        <v>586</v>
      </c>
      <c r="X211" s="183" t="s">
        <v>1622</v>
      </c>
      <c r="Y211" s="95" t="s">
        <v>3381</v>
      </c>
      <c r="Z211" s="123">
        <v>7</v>
      </c>
      <c r="AA211" s="123">
        <v>5</v>
      </c>
      <c r="AB211" s="123">
        <v>2</v>
      </c>
      <c r="AC211" s="123">
        <v>0</v>
      </c>
      <c r="AD211" s="123">
        <v>9</v>
      </c>
      <c r="AE211" s="123">
        <v>6</v>
      </c>
      <c r="AF211" s="123">
        <v>2</v>
      </c>
      <c r="AG211" s="123">
        <v>1</v>
      </c>
      <c r="AH211" s="123">
        <v>11</v>
      </c>
      <c r="AI211" s="123">
        <v>4</v>
      </c>
      <c r="AJ211" s="123">
        <v>1</v>
      </c>
      <c r="AK211" s="123">
        <v>16</v>
      </c>
      <c r="AL211" s="123">
        <v>18</v>
      </c>
      <c r="AM211" s="123">
        <v>80</v>
      </c>
      <c r="AN211" s="123">
        <v>97</v>
      </c>
      <c r="AO211" s="123">
        <v>76</v>
      </c>
      <c r="AP211" s="123">
        <v>7</v>
      </c>
      <c r="AQ211" s="123">
        <v>0</v>
      </c>
      <c r="AR211" s="123">
        <v>0</v>
      </c>
      <c r="AS211" s="123">
        <v>0</v>
      </c>
      <c r="AT211" s="123" t="s">
        <v>483</v>
      </c>
      <c r="AU211" s="123" t="s">
        <v>483</v>
      </c>
      <c r="AV211" s="123" t="s">
        <v>585</v>
      </c>
      <c r="AW211" s="123">
        <v>65</v>
      </c>
      <c r="AX211" s="123" t="s">
        <v>835</v>
      </c>
      <c r="AY211" s="123" t="s">
        <v>489</v>
      </c>
      <c r="AZ211" s="123" t="s">
        <v>489</v>
      </c>
      <c r="BA211" s="123" t="s">
        <v>483</v>
      </c>
      <c r="BB211" s="123" t="s">
        <v>483</v>
      </c>
      <c r="BC211" s="123" t="s">
        <v>489</v>
      </c>
      <c r="BD211" s="123" t="s">
        <v>616</v>
      </c>
      <c r="BE211" s="123" t="s">
        <v>483</v>
      </c>
      <c r="BF211" s="123" t="s">
        <v>483</v>
      </c>
      <c r="BG211" s="123" t="s">
        <v>483</v>
      </c>
      <c r="BH211" s="123" t="s">
        <v>483</v>
      </c>
      <c r="BI211" s="123" t="s">
        <v>483</v>
      </c>
      <c r="BJ211" s="123" t="s">
        <v>483</v>
      </c>
      <c r="BK211" s="123" t="s">
        <v>483</v>
      </c>
      <c r="BL211" s="123" t="s">
        <v>483</v>
      </c>
      <c r="BM211" s="123" t="s">
        <v>483</v>
      </c>
      <c r="BN211" s="123" t="s">
        <v>490</v>
      </c>
      <c r="BO211" s="123" t="s">
        <v>483</v>
      </c>
      <c r="BP211" s="123" t="s">
        <v>483</v>
      </c>
      <c r="BQ211" s="123" t="s">
        <v>483</v>
      </c>
      <c r="BR211" s="123" t="s">
        <v>483</v>
      </c>
      <c r="BS211" s="123" t="s">
        <v>483</v>
      </c>
      <c r="BT211" s="123" t="s">
        <v>483</v>
      </c>
      <c r="BU211" s="123" t="s">
        <v>483</v>
      </c>
      <c r="BV211" s="123" t="s">
        <v>483</v>
      </c>
      <c r="BW211" s="123" t="s">
        <v>483</v>
      </c>
      <c r="BX211" s="123" t="s">
        <v>483</v>
      </c>
      <c r="BY211" s="123" t="s">
        <v>490</v>
      </c>
      <c r="BZ211" s="123" t="s">
        <v>483</v>
      </c>
      <c r="CA211" s="123" t="s">
        <v>483</v>
      </c>
      <c r="CB211" s="123" t="s">
        <v>483</v>
      </c>
      <c r="CC211" s="123" t="s">
        <v>483</v>
      </c>
      <c r="CD211" s="123" t="s">
        <v>490</v>
      </c>
      <c r="CE211" s="123" t="s">
        <v>483</v>
      </c>
      <c r="CF211" s="123"/>
      <c r="CG211" s="123" t="s">
        <v>483</v>
      </c>
      <c r="CH211" s="123" t="s">
        <v>483</v>
      </c>
      <c r="CI211" s="123" t="s">
        <v>483</v>
      </c>
      <c r="CJ211" s="123" t="s">
        <v>483</v>
      </c>
      <c r="CK211" s="123" t="s">
        <v>483</v>
      </c>
      <c r="CL211" s="123" t="s">
        <v>483</v>
      </c>
      <c r="CM211" s="123" t="s">
        <v>483</v>
      </c>
      <c r="CN211" s="123" t="s">
        <v>483</v>
      </c>
      <c r="CO211" s="123" t="s">
        <v>483</v>
      </c>
      <c r="CP211" s="123" t="s">
        <v>483</v>
      </c>
      <c r="CQ211" s="123" t="s">
        <v>483</v>
      </c>
      <c r="CR211" s="123" t="s">
        <v>483</v>
      </c>
      <c r="CS211" s="123" t="s">
        <v>483</v>
      </c>
      <c r="CT211" s="123" t="s">
        <v>483</v>
      </c>
      <c r="CU211" s="123" t="s">
        <v>483</v>
      </c>
      <c r="CV211" s="123" t="s">
        <v>483</v>
      </c>
      <c r="CW211" s="123" t="s">
        <v>483</v>
      </c>
      <c r="CX211" s="123" t="s">
        <v>483</v>
      </c>
      <c r="CY211" s="123" t="s">
        <v>489</v>
      </c>
      <c r="CZ211" s="123" t="s">
        <v>483</v>
      </c>
      <c r="DA211" s="123" t="s">
        <v>483</v>
      </c>
      <c r="DB211" s="123" t="s">
        <v>483</v>
      </c>
      <c r="DC211" s="123" t="s">
        <v>483</v>
      </c>
      <c r="DD211" s="123" t="s">
        <v>483</v>
      </c>
      <c r="DE211" s="123" t="s">
        <v>483</v>
      </c>
      <c r="DF211" s="123" t="s">
        <v>483</v>
      </c>
      <c r="DG211" s="123" t="s">
        <v>483</v>
      </c>
      <c r="DH211" s="123" t="s">
        <v>483</v>
      </c>
      <c r="DI211" s="123" t="s">
        <v>483</v>
      </c>
      <c r="DJ211" s="123" t="s">
        <v>483</v>
      </c>
      <c r="DK211" s="123" t="s">
        <v>483</v>
      </c>
      <c r="DL211" s="123" t="s">
        <v>483</v>
      </c>
      <c r="DM211" s="123" t="s">
        <v>618</v>
      </c>
      <c r="DN211" s="123" t="s">
        <v>489</v>
      </c>
      <c r="DO211" s="123" t="s">
        <v>483</v>
      </c>
      <c r="DP211" s="123" t="s">
        <v>483</v>
      </c>
      <c r="DQ211" s="123" t="s">
        <v>483</v>
      </c>
      <c r="DR211" s="123" t="s">
        <v>483</v>
      </c>
      <c r="DS211" s="123" t="s">
        <v>483</v>
      </c>
      <c r="DT211" s="123" t="s">
        <v>483</v>
      </c>
      <c r="DU211" s="123" t="s">
        <v>483</v>
      </c>
      <c r="DV211" s="123" t="s">
        <v>483</v>
      </c>
      <c r="DW211" s="123" t="s">
        <v>483</v>
      </c>
      <c r="DX211" s="123" t="s">
        <v>490</v>
      </c>
      <c r="DY211" s="123" t="s">
        <v>490</v>
      </c>
      <c r="DZ211" s="123" t="s">
        <v>483</v>
      </c>
      <c r="EA211" s="123" t="s">
        <v>483</v>
      </c>
      <c r="EB211" s="123" t="s">
        <v>483</v>
      </c>
      <c r="EC211" s="123" t="s">
        <v>483</v>
      </c>
      <c r="ED211" s="123" t="s">
        <v>483</v>
      </c>
      <c r="EE211" s="123">
        <v>1</v>
      </c>
      <c r="EF211" s="123">
        <v>0</v>
      </c>
      <c r="EG211" s="123">
        <v>1</v>
      </c>
      <c r="EH211" s="123" t="s">
        <v>483</v>
      </c>
      <c r="EI211" s="123" t="s">
        <v>483</v>
      </c>
      <c r="EJ211" s="123" t="s">
        <v>483</v>
      </c>
      <c r="EK211" s="123" t="s">
        <v>490</v>
      </c>
      <c r="EL211" s="123" t="s">
        <v>483</v>
      </c>
      <c r="EM211" s="123" t="s">
        <v>490</v>
      </c>
      <c r="EN211" s="123" t="s">
        <v>483</v>
      </c>
      <c r="EO211" s="123" t="s">
        <v>483</v>
      </c>
      <c r="EP211" s="123" t="s">
        <v>490</v>
      </c>
      <c r="EQ211" s="123" t="s">
        <v>483</v>
      </c>
      <c r="ER211" s="123" t="s">
        <v>490</v>
      </c>
      <c r="ES211" s="123" t="s">
        <v>483</v>
      </c>
      <c r="ET211" s="123" t="s">
        <v>483</v>
      </c>
      <c r="EU211" s="123" t="s">
        <v>483</v>
      </c>
      <c r="EV211" s="123" t="s">
        <v>483</v>
      </c>
      <c r="EW211" s="123" t="s">
        <v>483</v>
      </c>
      <c r="EX211" s="123" t="s">
        <v>483</v>
      </c>
      <c r="EY211" s="123" t="s">
        <v>483</v>
      </c>
      <c r="EZ211" s="123" t="s">
        <v>483</v>
      </c>
      <c r="FA211" s="123" t="s">
        <v>483</v>
      </c>
      <c r="FB211" s="123" t="s">
        <v>483</v>
      </c>
      <c r="FC211" s="123" t="s">
        <v>483</v>
      </c>
      <c r="FD211" s="123" t="s">
        <v>483</v>
      </c>
      <c r="FE211" s="123" t="s">
        <v>483</v>
      </c>
      <c r="FF211" s="123" t="s">
        <v>483</v>
      </c>
      <c r="FG211" s="123" t="s">
        <v>483</v>
      </c>
      <c r="FH211" s="123" t="s">
        <v>483</v>
      </c>
      <c r="FI211" s="123" t="s">
        <v>483</v>
      </c>
      <c r="FJ211" s="123" t="s">
        <v>483</v>
      </c>
      <c r="FK211" s="123" t="s">
        <v>483</v>
      </c>
      <c r="FL211" s="123" t="s">
        <v>483</v>
      </c>
      <c r="FM211" s="123" t="s">
        <v>483</v>
      </c>
      <c r="FN211" s="123" t="s">
        <v>483</v>
      </c>
      <c r="FO211" s="123" t="s">
        <v>483</v>
      </c>
      <c r="FP211" s="123" t="s">
        <v>483</v>
      </c>
      <c r="FQ211" s="123" t="s">
        <v>483</v>
      </c>
      <c r="FR211" s="123" t="s">
        <v>483</v>
      </c>
      <c r="FS211" s="123" t="s">
        <v>483</v>
      </c>
      <c r="FT211" s="123" t="s">
        <v>483</v>
      </c>
      <c r="FU211" s="123" t="s">
        <v>483</v>
      </c>
      <c r="FV211" s="123" t="s">
        <v>483</v>
      </c>
      <c r="FW211" s="123" t="s">
        <v>483</v>
      </c>
      <c r="FX211" s="123" t="s">
        <v>483</v>
      </c>
      <c r="FY211" s="123" t="s">
        <v>483</v>
      </c>
      <c r="FZ211" s="123" t="s">
        <v>483</v>
      </c>
      <c r="GA211" s="123" t="s">
        <v>483</v>
      </c>
      <c r="GB211" s="123" t="s">
        <v>483</v>
      </c>
      <c r="GC211" s="123" t="s">
        <v>483</v>
      </c>
      <c r="GD211" s="123" t="s">
        <v>483</v>
      </c>
      <c r="GE211" s="123" t="s">
        <v>483</v>
      </c>
      <c r="GF211" s="123" t="s">
        <v>483</v>
      </c>
      <c r="GG211" s="123" t="s">
        <v>483</v>
      </c>
      <c r="GH211" s="123" t="s">
        <v>483</v>
      </c>
      <c r="GI211" s="123" t="s">
        <v>483</v>
      </c>
      <c r="GJ211" s="123" t="s">
        <v>483</v>
      </c>
      <c r="GK211" s="123" t="s">
        <v>483</v>
      </c>
      <c r="GL211" s="123" t="s">
        <v>483</v>
      </c>
      <c r="GM211" s="123" t="s">
        <v>483</v>
      </c>
      <c r="GN211" s="123" t="s">
        <v>483</v>
      </c>
      <c r="GO211" s="123" t="s">
        <v>483</v>
      </c>
      <c r="GP211" s="123" t="s">
        <v>483</v>
      </c>
      <c r="GQ211" s="123" t="s">
        <v>483</v>
      </c>
      <c r="GR211" s="123" t="s">
        <v>483</v>
      </c>
      <c r="GS211" s="123" t="s">
        <v>483</v>
      </c>
      <c r="GT211" s="123" t="s">
        <v>483</v>
      </c>
      <c r="GU211" s="123" t="s">
        <v>483</v>
      </c>
      <c r="GV211" s="123" t="s">
        <v>483</v>
      </c>
      <c r="GW211" s="123" t="s">
        <v>483</v>
      </c>
      <c r="GX211" s="123" t="s">
        <v>483</v>
      </c>
      <c r="GY211" s="123" t="s">
        <v>483</v>
      </c>
      <c r="GZ211" s="123" t="s">
        <v>483</v>
      </c>
      <c r="HA211" s="123" t="s">
        <v>483</v>
      </c>
      <c r="HB211" s="123" t="s">
        <v>483</v>
      </c>
      <c r="HC211" s="123" t="s">
        <v>483</v>
      </c>
      <c r="HD211" s="123" t="s">
        <v>483</v>
      </c>
      <c r="HE211" s="123" t="s">
        <v>483</v>
      </c>
      <c r="HF211" s="123" t="s">
        <v>490</v>
      </c>
      <c r="HG211" s="123" t="s">
        <v>483</v>
      </c>
      <c r="HH211" s="123" t="s">
        <v>483</v>
      </c>
      <c r="HI211" s="123" t="s">
        <v>483</v>
      </c>
      <c r="HJ211" s="123" t="s">
        <v>483</v>
      </c>
      <c r="HK211" s="123" t="s">
        <v>483</v>
      </c>
      <c r="HL211" s="123" t="s">
        <v>483</v>
      </c>
      <c r="HM211" s="123" t="s">
        <v>490</v>
      </c>
      <c r="HN211" s="123" t="s">
        <v>483</v>
      </c>
      <c r="HO211" s="123" t="s">
        <v>483</v>
      </c>
      <c r="HP211" s="123" t="s">
        <v>483</v>
      </c>
      <c r="HQ211" s="123" t="s">
        <v>483</v>
      </c>
      <c r="HR211" s="123" t="s">
        <v>483</v>
      </c>
      <c r="HS211" s="123" t="s">
        <v>483</v>
      </c>
      <c r="HT211" s="123" t="s">
        <v>483</v>
      </c>
      <c r="HU211" s="123" t="s">
        <v>490</v>
      </c>
      <c r="HV211" s="123" t="s">
        <v>483</v>
      </c>
      <c r="HW211" s="123" t="s">
        <v>483</v>
      </c>
      <c r="HX211" s="123" t="s">
        <v>483</v>
      </c>
      <c r="HY211" s="123" t="s">
        <v>483</v>
      </c>
      <c r="HZ211" s="123" t="s">
        <v>483</v>
      </c>
      <c r="IA211" s="123" t="s">
        <v>483</v>
      </c>
      <c r="IB211" s="123" t="s">
        <v>483</v>
      </c>
      <c r="IC211" s="123" t="s">
        <v>483</v>
      </c>
      <c r="ID211" s="123" t="s">
        <v>483</v>
      </c>
      <c r="IE211" s="123" t="s">
        <v>483</v>
      </c>
      <c r="IF211" s="123" t="s">
        <v>483</v>
      </c>
      <c r="IG211" s="123" t="s">
        <v>483</v>
      </c>
      <c r="IH211" s="123" t="s">
        <v>483</v>
      </c>
      <c r="II211" s="123" t="s">
        <v>489</v>
      </c>
      <c r="IJ211" s="123" t="s">
        <v>483</v>
      </c>
      <c r="IK211" s="123" t="s">
        <v>483</v>
      </c>
      <c r="IL211" s="123" t="s">
        <v>483</v>
      </c>
      <c r="IM211" s="123" t="s">
        <v>483</v>
      </c>
      <c r="IN211" s="123">
        <v>1</v>
      </c>
      <c r="IO211" s="123">
        <v>0</v>
      </c>
      <c r="IP211" s="123">
        <v>1</v>
      </c>
      <c r="IQ211" s="123">
        <v>0</v>
      </c>
      <c r="IR211" s="123">
        <v>5</v>
      </c>
      <c r="IS211" s="123">
        <v>0</v>
      </c>
      <c r="IT211" s="123">
        <v>0</v>
      </c>
      <c r="IU211" s="123">
        <v>1</v>
      </c>
      <c r="IV211" s="123">
        <v>0</v>
      </c>
      <c r="IW211" s="123">
        <v>0</v>
      </c>
      <c r="IX211" s="123">
        <v>0</v>
      </c>
      <c r="IY211" s="123">
        <v>1</v>
      </c>
      <c r="IZ211" s="123">
        <v>1</v>
      </c>
      <c r="JA211" s="123">
        <v>0</v>
      </c>
      <c r="JB211" s="123">
        <v>0</v>
      </c>
      <c r="JC211" s="123">
        <v>0</v>
      </c>
      <c r="JD211" s="123">
        <v>0</v>
      </c>
      <c r="JE211" s="123">
        <v>2</v>
      </c>
      <c r="JF211" s="123">
        <v>0</v>
      </c>
      <c r="JG211" s="123">
        <v>0</v>
      </c>
      <c r="JH211" s="123">
        <v>1</v>
      </c>
      <c r="JI211" s="123">
        <v>0</v>
      </c>
      <c r="JJ211" s="123">
        <v>1</v>
      </c>
      <c r="JK211" s="123">
        <v>0</v>
      </c>
      <c r="JL211" s="123">
        <v>2</v>
      </c>
      <c r="JM211" s="123">
        <v>0</v>
      </c>
      <c r="JN211" s="123">
        <v>12</v>
      </c>
      <c r="JO211" s="123">
        <v>4</v>
      </c>
      <c r="JP211" s="123">
        <v>16</v>
      </c>
      <c r="JQ211" s="123">
        <v>7</v>
      </c>
      <c r="JR211" s="123" t="s">
        <v>3383</v>
      </c>
      <c r="JS211" s="123" t="s">
        <v>483</v>
      </c>
      <c r="JT211" s="123" t="s">
        <v>483</v>
      </c>
      <c r="JU211" s="123" t="s">
        <v>483</v>
      </c>
      <c r="JV211" s="123" t="s">
        <v>483</v>
      </c>
      <c r="JW211" s="123" t="s">
        <v>483</v>
      </c>
      <c r="JX211" s="123" t="s">
        <v>483</v>
      </c>
      <c r="JY211" s="123" t="s">
        <v>483</v>
      </c>
      <c r="JZ211" s="123" t="s">
        <v>483</v>
      </c>
      <c r="KA211" s="123" t="s">
        <v>483</v>
      </c>
      <c r="KB211" s="123" t="s">
        <v>483</v>
      </c>
      <c r="KC211" s="123" t="s">
        <v>483</v>
      </c>
      <c r="KD211" s="123" t="s">
        <v>942</v>
      </c>
      <c r="KE211" s="123" t="s">
        <v>3384</v>
      </c>
      <c r="KF211" s="123" t="s">
        <v>792</v>
      </c>
      <c r="KG211" s="123" t="s">
        <v>622</v>
      </c>
      <c r="KH211" s="123" t="s">
        <v>485</v>
      </c>
      <c r="KI211" s="123">
        <v>1</v>
      </c>
      <c r="KJ211" s="123" t="s">
        <v>483</v>
      </c>
      <c r="KK211" s="123" t="s">
        <v>483</v>
      </c>
      <c r="KL211" s="123" t="s">
        <v>483</v>
      </c>
      <c r="KM211" s="123" t="s">
        <v>483</v>
      </c>
      <c r="KN211" s="123" t="s">
        <v>483</v>
      </c>
      <c r="KO211" s="123" t="s">
        <v>483</v>
      </c>
      <c r="KP211" s="123" t="s">
        <v>483</v>
      </c>
      <c r="KQ211" s="123" t="s">
        <v>483</v>
      </c>
      <c r="KR211" s="123" t="s">
        <v>483</v>
      </c>
      <c r="KS211" s="123" t="s">
        <v>483</v>
      </c>
      <c r="KT211" s="123" t="s">
        <v>483</v>
      </c>
      <c r="KU211" s="123" t="s">
        <v>483</v>
      </c>
      <c r="KV211" s="123" t="s">
        <v>483</v>
      </c>
      <c r="KW211" s="123" t="s">
        <v>483</v>
      </c>
      <c r="KX211" s="123" t="s">
        <v>483</v>
      </c>
      <c r="KY211" s="123" t="s">
        <v>483</v>
      </c>
      <c r="KZ211" s="123" t="s">
        <v>483</v>
      </c>
      <c r="LA211" s="123" t="s">
        <v>483</v>
      </c>
      <c r="LB211" s="123" t="s">
        <v>483</v>
      </c>
      <c r="LC211" s="123" t="s">
        <v>483</v>
      </c>
      <c r="LD211" s="123" t="s">
        <v>483</v>
      </c>
      <c r="LE211" s="123" t="s">
        <v>490</v>
      </c>
      <c r="LF211" s="123">
        <v>0</v>
      </c>
      <c r="LG211" s="123">
        <v>3</v>
      </c>
      <c r="LH211" s="123">
        <v>0</v>
      </c>
      <c r="LI211" s="123">
        <v>3</v>
      </c>
      <c r="LJ211" s="123">
        <v>8</v>
      </c>
      <c r="LK211" s="123">
        <v>13</v>
      </c>
      <c r="LL211" s="123">
        <v>3</v>
      </c>
      <c r="LM211" s="123">
        <v>8</v>
      </c>
      <c r="LN211" s="123" t="s">
        <v>483</v>
      </c>
      <c r="LO211" s="123" t="s">
        <v>483</v>
      </c>
      <c r="LP211" s="123" t="s">
        <v>483</v>
      </c>
      <c r="LQ211" s="123" t="s">
        <v>483</v>
      </c>
      <c r="LR211" s="123" t="s">
        <v>483</v>
      </c>
      <c r="LS211" s="123" t="s">
        <v>483</v>
      </c>
      <c r="LT211" s="123" t="s">
        <v>489</v>
      </c>
      <c r="LU211" s="123" t="s">
        <v>483</v>
      </c>
      <c r="LV211" s="123" t="s">
        <v>483</v>
      </c>
      <c r="LW211" s="123" t="s">
        <v>483</v>
      </c>
      <c r="LX211" s="123" t="s">
        <v>483</v>
      </c>
      <c r="LY211" s="123" t="s">
        <v>489</v>
      </c>
      <c r="LZ211" s="123" t="s">
        <v>489</v>
      </c>
      <c r="MA211" s="123" t="s">
        <v>489</v>
      </c>
      <c r="MB211" s="123" t="s">
        <v>483</v>
      </c>
      <c r="MC211" s="123" t="s">
        <v>483</v>
      </c>
      <c r="MD211" s="123" t="s">
        <v>483</v>
      </c>
      <c r="ME211" s="123" t="s">
        <v>483</v>
      </c>
      <c r="MF211" s="123" t="s">
        <v>483</v>
      </c>
      <c r="MG211" s="123" t="s">
        <v>483</v>
      </c>
      <c r="MH211" s="123" t="s">
        <v>483</v>
      </c>
      <c r="MI211" s="123" t="s">
        <v>483</v>
      </c>
      <c r="MJ211" s="123" t="s">
        <v>483</v>
      </c>
      <c r="MK211" s="123" t="s">
        <v>483</v>
      </c>
      <c r="ML211" s="123" t="s">
        <v>483</v>
      </c>
      <c r="MM211" s="123" t="s">
        <v>483</v>
      </c>
      <c r="MN211" s="123" t="s">
        <v>483</v>
      </c>
      <c r="MO211" s="123" t="s">
        <v>483</v>
      </c>
      <c r="MP211" s="123" t="s">
        <v>483</v>
      </c>
      <c r="MQ211" s="123" t="s">
        <v>483</v>
      </c>
      <c r="MR211" s="123" t="s">
        <v>483</v>
      </c>
      <c r="MS211" s="123" t="s">
        <v>483</v>
      </c>
      <c r="MT211" s="123" t="s">
        <v>483</v>
      </c>
      <c r="MU211" s="123" t="s">
        <v>483</v>
      </c>
      <c r="MV211" s="123" t="s">
        <v>483</v>
      </c>
      <c r="MW211" s="123" t="s">
        <v>483</v>
      </c>
      <c r="MX211" s="123" t="s">
        <v>483</v>
      </c>
      <c r="MY211" s="123" t="s">
        <v>483</v>
      </c>
      <c r="MZ211" s="123" t="s">
        <v>483</v>
      </c>
      <c r="NA211" s="123" t="s">
        <v>483</v>
      </c>
      <c r="NB211" s="123" t="s">
        <v>483</v>
      </c>
      <c r="NC211" s="123" t="s">
        <v>483</v>
      </c>
      <c r="ND211" s="123" t="s">
        <v>483</v>
      </c>
      <c r="NE211" s="123" t="s">
        <v>483</v>
      </c>
      <c r="NF211" s="123" t="s">
        <v>483</v>
      </c>
      <c r="NG211" s="123" t="s">
        <v>483</v>
      </c>
      <c r="NH211" s="123" t="s">
        <v>483</v>
      </c>
      <c r="NI211" s="123" t="s">
        <v>483</v>
      </c>
      <c r="NJ211" s="123" t="s">
        <v>483</v>
      </c>
      <c r="NK211" s="123" t="s">
        <v>483</v>
      </c>
      <c r="NL211" s="123" t="s">
        <v>483</v>
      </c>
      <c r="NM211" s="123" t="s">
        <v>483</v>
      </c>
      <c r="NN211" s="123" t="s">
        <v>483</v>
      </c>
      <c r="NO211" s="123" t="s">
        <v>483</v>
      </c>
      <c r="NP211" s="123" t="s">
        <v>483</v>
      </c>
      <c r="NQ211" s="123" t="s">
        <v>483</v>
      </c>
      <c r="NR211" s="123" t="s">
        <v>483</v>
      </c>
      <c r="NS211" s="123" t="s">
        <v>483</v>
      </c>
      <c r="NT211" s="123" t="s">
        <v>483</v>
      </c>
      <c r="NU211" s="123" t="s">
        <v>483</v>
      </c>
      <c r="NV211" s="123" t="s">
        <v>483</v>
      </c>
      <c r="NW211" s="123" t="s">
        <v>483</v>
      </c>
      <c r="NX211" s="123" t="s">
        <v>483</v>
      </c>
      <c r="NY211" s="123" t="s">
        <v>483</v>
      </c>
      <c r="NZ211" s="123" t="s">
        <v>483</v>
      </c>
      <c r="OA211" s="123" t="s">
        <v>483</v>
      </c>
      <c r="OB211" s="123" t="s">
        <v>483</v>
      </c>
      <c r="OC211" s="123" t="s">
        <v>483</v>
      </c>
      <c r="OD211" s="123" t="s">
        <v>483</v>
      </c>
      <c r="OE211" s="123" t="s">
        <v>483</v>
      </c>
      <c r="OF211" s="123" t="s">
        <v>483</v>
      </c>
      <c r="OG211" s="123" t="s">
        <v>483</v>
      </c>
      <c r="OH211" s="123" t="s">
        <v>483</v>
      </c>
      <c r="OI211" s="123" t="s">
        <v>483</v>
      </c>
      <c r="OJ211" s="123" t="s">
        <v>483</v>
      </c>
      <c r="OK211" s="123" t="s">
        <v>483</v>
      </c>
      <c r="OL211" s="123" t="s">
        <v>483</v>
      </c>
      <c r="OM211" s="123" t="s">
        <v>483</v>
      </c>
      <c r="ON211" s="123" t="s">
        <v>483</v>
      </c>
      <c r="OO211" s="123" t="s">
        <v>483</v>
      </c>
      <c r="OP211" s="123" t="s">
        <v>489</v>
      </c>
      <c r="OQ211" s="123" t="s">
        <v>483</v>
      </c>
      <c r="OR211" s="123" t="s">
        <v>483</v>
      </c>
      <c r="OS211" s="123" t="s">
        <v>483</v>
      </c>
      <c r="OT211" s="123" t="s">
        <v>483</v>
      </c>
      <c r="OU211" s="123" t="s">
        <v>483</v>
      </c>
      <c r="OV211" s="123" t="s">
        <v>483</v>
      </c>
      <c r="OW211" s="123" t="s">
        <v>575</v>
      </c>
      <c r="OX211" s="123" t="s">
        <v>483</v>
      </c>
      <c r="OY211" s="123" t="s">
        <v>489</v>
      </c>
      <c r="OZ211" s="123" t="s">
        <v>483</v>
      </c>
      <c r="PA211" s="123" t="s">
        <v>483</v>
      </c>
      <c r="PB211" s="123" t="s">
        <v>483</v>
      </c>
      <c r="PC211" s="123" t="s">
        <v>483</v>
      </c>
      <c r="PD211" s="123" t="s">
        <v>483</v>
      </c>
      <c r="PE211" s="123" t="s">
        <v>483</v>
      </c>
      <c r="PF211" s="123" t="s">
        <v>483</v>
      </c>
      <c r="PG211" s="123" t="s">
        <v>483</v>
      </c>
      <c r="PH211" s="123" t="s">
        <v>483</v>
      </c>
      <c r="PI211" s="123" t="s">
        <v>483</v>
      </c>
      <c r="PJ211" s="123" t="s">
        <v>483</v>
      </c>
      <c r="PK211" s="123" t="s">
        <v>483</v>
      </c>
      <c r="PL211" s="123" t="s">
        <v>483</v>
      </c>
      <c r="PM211" s="123" t="s">
        <v>483</v>
      </c>
      <c r="PN211" s="123" t="s">
        <v>483</v>
      </c>
      <c r="PO211" s="123" t="s">
        <v>483</v>
      </c>
      <c r="PP211" s="123" t="s">
        <v>483</v>
      </c>
      <c r="PQ211" s="123" t="s">
        <v>489</v>
      </c>
      <c r="PR211" s="123" t="s">
        <v>483</v>
      </c>
      <c r="PS211" s="123" t="s">
        <v>483</v>
      </c>
      <c r="PT211" s="123" t="s">
        <v>483</v>
      </c>
      <c r="PU211" s="123" t="s">
        <v>574</v>
      </c>
      <c r="PV211" s="123" t="s">
        <v>574</v>
      </c>
      <c r="PW211" s="123" t="s">
        <v>574</v>
      </c>
      <c r="PX211" s="123" t="s">
        <v>574</v>
      </c>
      <c r="PY211" s="123" t="s">
        <v>574</v>
      </c>
      <c r="PZ211" s="123" t="s">
        <v>483</v>
      </c>
      <c r="QA211" s="123" t="s">
        <v>623</v>
      </c>
      <c r="QB211" s="123" t="s">
        <v>483</v>
      </c>
      <c r="QC211" s="123" t="s">
        <v>616</v>
      </c>
      <c r="QD211" s="123" t="s">
        <v>483</v>
      </c>
      <c r="QE211" s="123" t="s">
        <v>3385</v>
      </c>
      <c r="QF211" s="123" t="s">
        <v>3386</v>
      </c>
      <c r="QG211" s="123"/>
      <c r="QH211" s="123" t="s">
        <v>483</v>
      </c>
      <c r="QI211" s="123" t="s">
        <v>489</v>
      </c>
      <c r="QJ211" s="123" t="s">
        <v>489</v>
      </c>
      <c r="QK211" s="123"/>
      <c r="QL211" s="123" t="s">
        <v>489</v>
      </c>
      <c r="QM211" s="123" t="s">
        <v>483</v>
      </c>
      <c r="QN211" s="123" t="s">
        <v>483</v>
      </c>
      <c r="QO211" s="123" t="s">
        <v>483</v>
      </c>
      <c r="QP211" s="123" t="s">
        <v>483</v>
      </c>
      <c r="QQ211" s="123">
        <v>2</v>
      </c>
      <c r="QR211" s="123">
        <v>20</v>
      </c>
      <c r="QS211" s="123">
        <v>200</v>
      </c>
      <c r="QT211" s="123" t="s">
        <v>3387</v>
      </c>
      <c r="QU211" s="90" t="s">
        <v>4481</v>
      </c>
      <c r="QV211" s="90" t="s">
        <v>4484</v>
      </c>
      <c r="QW211" s="125" t="s">
        <v>4969</v>
      </c>
      <c r="QX211" s="79" t="s">
        <v>483</v>
      </c>
      <c r="QY211" s="80" t="s">
        <v>483</v>
      </c>
      <c r="QZ211" s="79" t="s">
        <v>483</v>
      </c>
      <c r="RA211" s="52" t="s">
        <v>483</v>
      </c>
      <c r="RB211" s="79">
        <v>16</v>
      </c>
      <c r="RC211" s="79">
        <v>9</v>
      </c>
      <c r="RD211" s="79">
        <v>7</v>
      </c>
      <c r="RE211" s="132">
        <v>17</v>
      </c>
      <c r="RF211" s="132">
        <v>9</v>
      </c>
      <c r="RG211" s="132">
        <v>8</v>
      </c>
      <c r="RH211" s="1">
        <v>9</v>
      </c>
      <c r="RI211" s="1">
        <v>3</v>
      </c>
      <c r="RJ211" s="1">
        <v>6</v>
      </c>
      <c r="RK211" s="80">
        <v>17</v>
      </c>
      <c r="RL211" s="80">
        <v>9</v>
      </c>
      <c r="RM211" s="80">
        <v>8</v>
      </c>
      <c r="RN211" s="132">
        <v>15</v>
      </c>
      <c r="RO211" s="1">
        <v>11</v>
      </c>
      <c r="RP211" s="80" t="s">
        <v>483</v>
      </c>
      <c r="RQ211" s="52" t="s">
        <v>4628</v>
      </c>
      <c r="RR211" s="80" t="s">
        <v>483</v>
      </c>
      <c r="RS211" s="80">
        <v>0</v>
      </c>
      <c r="RT211" s="1">
        <v>6</v>
      </c>
      <c r="RU211" s="1">
        <v>0</v>
      </c>
      <c r="RV211" s="80">
        <v>0</v>
      </c>
      <c r="RW211" s="1" t="s">
        <v>5449</v>
      </c>
      <c r="RX211" s="1">
        <v>0</v>
      </c>
      <c r="RY211" s="152" t="s">
        <v>483</v>
      </c>
      <c r="RZ211" s="152" t="s">
        <v>6891</v>
      </c>
      <c r="SA211" s="184" t="s">
        <v>6892</v>
      </c>
      <c r="SB211" s="90" t="s">
        <v>4781</v>
      </c>
      <c r="SC211" s="90" t="s">
        <v>4781</v>
      </c>
      <c r="SD211" s="224" t="s">
        <v>6712</v>
      </c>
      <c r="SE211" s="123"/>
      <c r="SF211" s="114"/>
      <c r="SG211" s="114"/>
      <c r="SH211" s="114"/>
      <c r="SI211" s="114"/>
      <c r="SJ211" s="114"/>
      <c r="SK211" s="114"/>
      <c r="SL211" s="114"/>
      <c r="SM211" s="114"/>
      <c r="SN211" s="242"/>
      <c r="SO211" s="114"/>
      <c r="SQ211" s="123"/>
      <c r="SR211" s="123"/>
      <c r="ST211" s="90" t="s">
        <v>483</v>
      </c>
      <c r="SV211" s="235" t="s">
        <v>4478</v>
      </c>
    </row>
    <row r="212" spans="1:516" s="98" customFormat="1" ht="84.75" customHeight="1" x14ac:dyDescent="0.25">
      <c r="A212" s="123" t="s">
        <v>3342</v>
      </c>
      <c r="B212" s="93">
        <v>302</v>
      </c>
      <c r="C212" s="114">
        <v>2019</v>
      </c>
      <c r="D212" s="94" t="s">
        <v>4074</v>
      </c>
      <c r="E212" s="123">
        <v>12</v>
      </c>
      <c r="F212" s="123" t="s">
        <v>602</v>
      </c>
      <c r="G212" s="114" t="s">
        <v>3343</v>
      </c>
      <c r="H212" s="123"/>
      <c r="I212" s="123" t="s">
        <v>3164</v>
      </c>
      <c r="J212" s="123" t="s">
        <v>3164</v>
      </c>
      <c r="K212" s="123" t="s">
        <v>657</v>
      </c>
      <c r="L212" s="123" t="s">
        <v>3344</v>
      </c>
      <c r="M212" s="123">
        <v>4515</v>
      </c>
      <c r="N212" s="123"/>
      <c r="O212" s="123" t="s">
        <v>608</v>
      </c>
      <c r="P212" s="123" t="s">
        <v>3345</v>
      </c>
      <c r="Q212" s="123">
        <v>2224267810</v>
      </c>
      <c r="R212" s="95" t="s">
        <v>3346</v>
      </c>
      <c r="S212" s="97">
        <v>72430</v>
      </c>
      <c r="T212" s="97" t="s">
        <v>590</v>
      </c>
      <c r="U212" s="97" t="s">
        <v>3347</v>
      </c>
      <c r="V212" s="97" t="s">
        <v>3348</v>
      </c>
      <c r="W212" s="97" t="s">
        <v>586</v>
      </c>
      <c r="X212" s="183">
        <v>2222177841</v>
      </c>
      <c r="Y212" s="95" t="s">
        <v>3346</v>
      </c>
      <c r="Z212" s="123">
        <v>7</v>
      </c>
      <c r="AA212" s="123">
        <v>0</v>
      </c>
      <c r="AB212" s="123">
        <v>5</v>
      </c>
      <c r="AC212" s="123">
        <v>2</v>
      </c>
      <c r="AD212" s="123">
        <v>8</v>
      </c>
      <c r="AE212" s="123">
        <v>0</v>
      </c>
      <c r="AF212" s="123">
        <v>8</v>
      </c>
      <c r="AG212" s="123">
        <v>0</v>
      </c>
      <c r="AH212" s="123">
        <v>0</v>
      </c>
      <c r="AI212" s="123">
        <v>13</v>
      </c>
      <c r="AJ212" s="123">
        <v>2</v>
      </c>
      <c r="AK212" s="123">
        <v>15</v>
      </c>
      <c r="AL212" s="123">
        <v>17</v>
      </c>
      <c r="AM212" s="123">
        <v>75</v>
      </c>
      <c r="AN212" s="123">
        <v>91</v>
      </c>
      <c r="AO212" s="123">
        <v>66</v>
      </c>
      <c r="AP212" s="123">
        <v>3</v>
      </c>
      <c r="AQ212" s="123">
        <v>0</v>
      </c>
      <c r="AR212" s="123"/>
      <c r="AS212" s="123"/>
      <c r="AT212" s="123" t="s">
        <v>483</v>
      </c>
      <c r="AU212" s="123" t="s">
        <v>483</v>
      </c>
      <c r="AV212" s="123" t="s">
        <v>726</v>
      </c>
      <c r="AW212" s="123">
        <v>60</v>
      </c>
      <c r="AX212" s="123" t="s">
        <v>637</v>
      </c>
      <c r="AY212" s="123" t="s">
        <v>483</v>
      </c>
      <c r="AZ212" s="123" t="s">
        <v>489</v>
      </c>
      <c r="BA212" s="123" t="s">
        <v>483</v>
      </c>
      <c r="BB212" s="123" t="s">
        <v>483</v>
      </c>
      <c r="BC212" s="123" t="s">
        <v>489</v>
      </c>
      <c r="BD212" s="123" t="s">
        <v>623</v>
      </c>
      <c r="BE212" s="123" t="s">
        <v>483</v>
      </c>
      <c r="BF212" s="123" t="s">
        <v>483</v>
      </c>
      <c r="BG212" s="123" t="s">
        <v>483</v>
      </c>
      <c r="BH212" s="123" t="s">
        <v>490</v>
      </c>
      <c r="BI212" s="123" t="s">
        <v>483</v>
      </c>
      <c r="BJ212" s="123" t="s">
        <v>483</v>
      </c>
      <c r="BK212" s="123" t="s">
        <v>483</v>
      </c>
      <c r="BL212" s="123" t="s">
        <v>483</v>
      </c>
      <c r="BM212" s="123" t="s">
        <v>483</v>
      </c>
      <c r="BN212" s="123" t="s">
        <v>483</v>
      </c>
      <c r="BO212" s="123" t="s">
        <v>483</v>
      </c>
      <c r="BP212" s="123" t="s">
        <v>483</v>
      </c>
      <c r="BQ212" s="123" t="s">
        <v>483</v>
      </c>
      <c r="BR212" s="123" t="s">
        <v>483</v>
      </c>
      <c r="BS212" s="123" t="s">
        <v>483</v>
      </c>
      <c r="BT212" s="123" t="s">
        <v>483</v>
      </c>
      <c r="BU212" s="123" t="s">
        <v>483</v>
      </c>
      <c r="BV212" s="123" t="s">
        <v>490</v>
      </c>
      <c r="BW212" s="123" t="s">
        <v>490</v>
      </c>
      <c r="BX212" s="123" t="s">
        <v>490</v>
      </c>
      <c r="BY212" s="123" t="s">
        <v>490</v>
      </c>
      <c r="BZ212" s="123" t="s">
        <v>483</v>
      </c>
      <c r="CA212" s="123" t="s">
        <v>483</v>
      </c>
      <c r="CB212" s="123" t="s">
        <v>483</v>
      </c>
      <c r="CC212" s="123" t="s">
        <v>490</v>
      </c>
      <c r="CD212" s="123" t="s">
        <v>483</v>
      </c>
      <c r="CE212" s="123" t="s">
        <v>483</v>
      </c>
      <c r="CF212" s="123"/>
      <c r="CG212" s="123" t="s">
        <v>483</v>
      </c>
      <c r="CH212" s="123" t="s">
        <v>483</v>
      </c>
      <c r="CI212" s="123" t="s">
        <v>483</v>
      </c>
      <c r="CJ212" s="123" t="s">
        <v>483</v>
      </c>
      <c r="CK212" s="123" t="s">
        <v>483</v>
      </c>
      <c r="CL212" s="123" t="s">
        <v>483</v>
      </c>
      <c r="CM212" s="123" t="s">
        <v>483</v>
      </c>
      <c r="CN212" s="123" t="s">
        <v>483</v>
      </c>
      <c r="CO212" s="123" t="s">
        <v>489</v>
      </c>
      <c r="CP212" s="123" t="s">
        <v>483</v>
      </c>
      <c r="CQ212" s="123" t="s">
        <v>483</v>
      </c>
      <c r="CR212" s="123" t="s">
        <v>483</v>
      </c>
      <c r="CS212" s="123" t="s">
        <v>483</v>
      </c>
      <c r="CT212" s="123" t="s">
        <v>483</v>
      </c>
      <c r="CU212" s="123" t="s">
        <v>483</v>
      </c>
      <c r="CV212" s="123" t="s">
        <v>483</v>
      </c>
      <c r="CW212" s="123" t="s">
        <v>483</v>
      </c>
      <c r="CX212" s="123" t="s">
        <v>489</v>
      </c>
      <c r="CY212" s="123" t="s">
        <v>489</v>
      </c>
      <c r="CZ212" s="123" t="s">
        <v>483</v>
      </c>
      <c r="DA212" s="123" t="s">
        <v>483</v>
      </c>
      <c r="DB212" s="123" t="s">
        <v>483</v>
      </c>
      <c r="DC212" s="123" t="s">
        <v>483</v>
      </c>
      <c r="DD212" s="123" t="s">
        <v>483</v>
      </c>
      <c r="DE212" s="123" t="s">
        <v>489</v>
      </c>
      <c r="DF212" s="123" t="s">
        <v>483</v>
      </c>
      <c r="DG212" s="123" t="s">
        <v>483</v>
      </c>
      <c r="DH212" s="123" t="s">
        <v>483</v>
      </c>
      <c r="DI212" s="123" t="s">
        <v>483</v>
      </c>
      <c r="DJ212" s="123" t="s">
        <v>483</v>
      </c>
      <c r="DK212" s="123" t="s">
        <v>483</v>
      </c>
      <c r="DL212" s="123" t="s">
        <v>483</v>
      </c>
      <c r="DM212" s="123" t="s">
        <v>618</v>
      </c>
      <c r="DN212" s="123" t="s">
        <v>483</v>
      </c>
      <c r="DO212" s="123" t="s">
        <v>483</v>
      </c>
      <c r="DP212" s="123" t="s">
        <v>483</v>
      </c>
      <c r="DQ212" s="123" t="s">
        <v>483</v>
      </c>
      <c r="DR212" s="123" t="s">
        <v>483</v>
      </c>
      <c r="DS212" s="123" t="s">
        <v>490</v>
      </c>
      <c r="DT212" s="123" t="s">
        <v>483</v>
      </c>
      <c r="DU212" s="123" t="s">
        <v>483</v>
      </c>
      <c r="DV212" s="123" t="s">
        <v>483</v>
      </c>
      <c r="DW212" s="123" t="s">
        <v>483</v>
      </c>
      <c r="DX212" s="123" t="s">
        <v>490</v>
      </c>
      <c r="DY212" s="123" t="s">
        <v>490</v>
      </c>
      <c r="DZ212" s="123" t="s">
        <v>483</v>
      </c>
      <c r="EA212" s="123" t="s">
        <v>490</v>
      </c>
      <c r="EB212" s="123" t="s">
        <v>483</v>
      </c>
      <c r="EC212" s="123" t="s">
        <v>490</v>
      </c>
      <c r="ED212" s="123" t="s">
        <v>490</v>
      </c>
      <c r="EE212" s="123">
        <v>6</v>
      </c>
      <c r="EF212" s="123">
        <v>4</v>
      </c>
      <c r="EG212" s="123">
        <v>3</v>
      </c>
      <c r="EH212" s="123" t="s">
        <v>483</v>
      </c>
      <c r="EI212" s="123" t="s">
        <v>483</v>
      </c>
      <c r="EJ212" s="123" t="s">
        <v>489</v>
      </c>
      <c r="EK212" s="123" t="s">
        <v>490</v>
      </c>
      <c r="EL212" s="123" t="s">
        <v>483</v>
      </c>
      <c r="EM212" s="123" t="s">
        <v>490</v>
      </c>
      <c r="EN212" s="123" t="s">
        <v>483</v>
      </c>
      <c r="EO212" s="123" t="s">
        <v>483</v>
      </c>
      <c r="EP212" s="123" t="s">
        <v>483</v>
      </c>
      <c r="EQ212" s="123" t="s">
        <v>483</v>
      </c>
      <c r="ER212" s="123" t="s">
        <v>483</v>
      </c>
      <c r="ES212" s="123" t="s">
        <v>483</v>
      </c>
      <c r="ET212" s="123" t="s">
        <v>483</v>
      </c>
      <c r="EU212" s="123" t="s">
        <v>483</v>
      </c>
      <c r="EV212" s="123" t="s">
        <v>483</v>
      </c>
      <c r="EW212" s="123" t="s">
        <v>483</v>
      </c>
      <c r="EX212" s="123" t="s">
        <v>483</v>
      </c>
      <c r="EY212" s="123" t="s">
        <v>483</v>
      </c>
      <c r="EZ212" s="123" t="s">
        <v>483</v>
      </c>
      <c r="FA212" s="123" t="s">
        <v>483</v>
      </c>
      <c r="FB212" s="123" t="s">
        <v>483</v>
      </c>
      <c r="FC212" s="123" t="s">
        <v>483</v>
      </c>
      <c r="FD212" s="123" t="s">
        <v>483</v>
      </c>
      <c r="FE212" s="123" t="s">
        <v>483</v>
      </c>
      <c r="FF212" s="123" t="s">
        <v>490</v>
      </c>
      <c r="FG212" s="123" t="s">
        <v>490</v>
      </c>
      <c r="FH212" s="123" t="s">
        <v>483</v>
      </c>
      <c r="FI212" s="123" t="s">
        <v>483</v>
      </c>
      <c r="FJ212" s="123" t="s">
        <v>483</v>
      </c>
      <c r="FK212" s="123" t="s">
        <v>483</v>
      </c>
      <c r="FL212" s="123" t="s">
        <v>483</v>
      </c>
      <c r="FM212" s="123" t="s">
        <v>483</v>
      </c>
      <c r="FN212" s="123" t="s">
        <v>483</v>
      </c>
      <c r="FO212" s="123" t="s">
        <v>483</v>
      </c>
      <c r="FP212" s="123" t="s">
        <v>483</v>
      </c>
      <c r="FQ212" s="123" t="s">
        <v>483</v>
      </c>
      <c r="FR212" s="123" t="s">
        <v>483</v>
      </c>
      <c r="FS212" s="123" t="s">
        <v>483</v>
      </c>
      <c r="FT212" s="123" t="s">
        <v>483</v>
      </c>
      <c r="FU212" s="123" t="s">
        <v>483</v>
      </c>
      <c r="FV212" s="123" t="s">
        <v>483</v>
      </c>
      <c r="FW212" s="123" t="s">
        <v>483</v>
      </c>
      <c r="FX212" s="123" t="s">
        <v>483</v>
      </c>
      <c r="FY212" s="123" t="s">
        <v>483</v>
      </c>
      <c r="FZ212" s="123" t="s">
        <v>483</v>
      </c>
      <c r="GA212" s="123" t="s">
        <v>483</v>
      </c>
      <c r="GB212" s="123" t="s">
        <v>483</v>
      </c>
      <c r="GC212" s="123" t="s">
        <v>483</v>
      </c>
      <c r="GD212" s="123" t="s">
        <v>483</v>
      </c>
      <c r="GE212" s="123" t="s">
        <v>483</v>
      </c>
      <c r="GF212" s="123" t="s">
        <v>483</v>
      </c>
      <c r="GG212" s="123" t="s">
        <v>483</v>
      </c>
      <c r="GH212" s="123" t="s">
        <v>483</v>
      </c>
      <c r="GI212" s="123" t="s">
        <v>483</v>
      </c>
      <c r="GJ212" s="123" t="s">
        <v>483</v>
      </c>
      <c r="GK212" s="123" t="s">
        <v>483</v>
      </c>
      <c r="GL212" s="123" t="s">
        <v>483</v>
      </c>
      <c r="GM212" s="123" t="s">
        <v>483</v>
      </c>
      <c r="GN212" s="123" t="s">
        <v>483</v>
      </c>
      <c r="GO212" s="123" t="s">
        <v>483</v>
      </c>
      <c r="GP212" s="123" t="s">
        <v>483</v>
      </c>
      <c r="GQ212" s="123" t="s">
        <v>483</v>
      </c>
      <c r="GR212" s="123" t="s">
        <v>483</v>
      </c>
      <c r="GS212" s="123" t="s">
        <v>483</v>
      </c>
      <c r="GT212" s="123" t="s">
        <v>483</v>
      </c>
      <c r="GU212" s="123" t="s">
        <v>483</v>
      </c>
      <c r="GV212" s="123" t="s">
        <v>483</v>
      </c>
      <c r="GW212" s="123" t="s">
        <v>483</v>
      </c>
      <c r="GX212" s="123" t="s">
        <v>483</v>
      </c>
      <c r="GY212" s="123" t="s">
        <v>483</v>
      </c>
      <c r="GZ212" s="123" t="s">
        <v>483</v>
      </c>
      <c r="HA212" s="123" t="s">
        <v>489</v>
      </c>
      <c r="HB212" s="123" t="s">
        <v>489</v>
      </c>
      <c r="HC212" s="123" t="s">
        <v>483</v>
      </c>
      <c r="HD212" s="123" t="s">
        <v>483</v>
      </c>
      <c r="HE212" s="123" t="s">
        <v>489</v>
      </c>
      <c r="HF212" s="123" t="s">
        <v>490</v>
      </c>
      <c r="HG212" s="123" t="s">
        <v>490</v>
      </c>
      <c r="HH212" s="123" t="s">
        <v>490</v>
      </c>
      <c r="HI212" s="123" t="s">
        <v>490</v>
      </c>
      <c r="HJ212" s="123" t="s">
        <v>490</v>
      </c>
      <c r="HK212" s="123" t="s">
        <v>490</v>
      </c>
      <c r="HL212" s="123" t="s">
        <v>490</v>
      </c>
      <c r="HM212" s="123" t="s">
        <v>490</v>
      </c>
      <c r="HN212" s="123" t="s">
        <v>490</v>
      </c>
      <c r="HO212" s="123" t="s">
        <v>490</v>
      </c>
      <c r="HP212" s="123" t="s">
        <v>490</v>
      </c>
      <c r="HQ212" s="123" t="s">
        <v>490</v>
      </c>
      <c r="HR212" s="123" t="s">
        <v>490</v>
      </c>
      <c r="HS212" s="123" t="s">
        <v>490</v>
      </c>
      <c r="HT212" s="123" t="s">
        <v>490</v>
      </c>
      <c r="HU212" s="123" t="s">
        <v>490</v>
      </c>
      <c r="HV212" s="123" t="s">
        <v>483</v>
      </c>
      <c r="HW212" s="123" t="s">
        <v>483</v>
      </c>
      <c r="HX212" s="123" t="s">
        <v>483</v>
      </c>
      <c r="HY212" s="123" t="s">
        <v>483</v>
      </c>
      <c r="HZ212" s="123" t="s">
        <v>483</v>
      </c>
      <c r="IA212" s="123" t="s">
        <v>489</v>
      </c>
      <c r="IB212" s="123" t="s">
        <v>483</v>
      </c>
      <c r="IC212" s="123" t="s">
        <v>483</v>
      </c>
      <c r="ID212" s="123" t="s">
        <v>483</v>
      </c>
      <c r="IE212" s="123" t="s">
        <v>483</v>
      </c>
      <c r="IF212" s="123" t="s">
        <v>490</v>
      </c>
      <c r="IG212" s="123" t="s">
        <v>490</v>
      </c>
      <c r="IH212" s="123" t="s">
        <v>490</v>
      </c>
      <c r="II212" s="123" t="s">
        <v>490</v>
      </c>
      <c r="IJ212" s="123" t="s">
        <v>490</v>
      </c>
      <c r="IK212" s="123" t="s">
        <v>490</v>
      </c>
      <c r="IL212" s="123" t="s">
        <v>490</v>
      </c>
      <c r="IM212" s="123" t="s">
        <v>490</v>
      </c>
      <c r="IN212" s="123">
        <v>1</v>
      </c>
      <c r="IO212" s="123">
        <v>0</v>
      </c>
      <c r="IP212" s="123">
        <v>1</v>
      </c>
      <c r="IQ212" s="123">
        <v>0</v>
      </c>
      <c r="IR212" s="123">
        <v>3</v>
      </c>
      <c r="IS212" s="123">
        <v>0</v>
      </c>
      <c r="IT212" s="123">
        <v>0</v>
      </c>
      <c r="IU212" s="123">
        <v>0</v>
      </c>
      <c r="IV212" s="123">
        <v>0</v>
      </c>
      <c r="IW212" s="123">
        <v>0</v>
      </c>
      <c r="IX212" s="123">
        <v>1</v>
      </c>
      <c r="IY212" s="123">
        <v>0</v>
      </c>
      <c r="IZ212" s="123">
        <v>0</v>
      </c>
      <c r="JA212" s="123">
        <v>0</v>
      </c>
      <c r="JB212" s="123">
        <v>0</v>
      </c>
      <c r="JC212" s="123">
        <v>0</v>
      </c>
      <c r="JD212" s="123">
        <v>1</v>
      </c>
      <c r="JE212" s="123">
        <v>0</v>
      </c>
      <c r="JF212" s="123">
        <v>0</v>
      </c>
      <c r="JG212" s="123">
        <v>0</v>
      </c>
      <c r="JH212" s="123">
        <v>1</v>
      </c>
      <c r="JI212" s="123">
        <v>0</v>
      </c>
      <c r="JJ212" s="123">
        <v>1</v>
      </c>
      <c r="JK212" s="123">
        <v>0</v>
      </c>
      <c r="JL212" s="123">
        <v>0</v>
      </c>
      <c r="JM212" s="123">
        <v>0</v>
      </c>
      <c r="JN212" s="123">
        <v>9</v>
      </c>
      <c r="JO212" s="123">
        <v>0</v>
      </c>
      <c r="JP212" s="123">
        <v>9</v>
      </c>
      <c r="JQ212" s="123">
        <v>6</v>
      </c>
      <c r="JR212" s="123"/>
      <c r="JS212" s="123" t="s">
        <v>483</v>
      </c>
      <c r="JT212" s="123" t="s">
        <v>483</v>
      </c>
      <c r="JU212" s="123" t="s">
        <v>483</v>
      </c>
      <c r="JV212" s="123" t="s">
        <v>489</v>
      </c>
      <c r="JW212" s="123" t="s">
        <v>489</v>
      </c>
      <c r="JX212" s="123" t="s">
        <v>483</v>
      </c>
      <c r="JY212" s="123" t="s">
        <v>489</v>
      </c>
      <c r="JZ212" s="123" t="s">
        <v>483</v>
      </c>
      <c r="KA212" s="123" t="s">
        <v>489</v>
      </c>
      <c r="KB212" s="123" t="s">
        <v>489</v>
      </c>
      <c r="KC212" s="123" t="s">
        <v>483</v>
      </c>
      <c r="KD212" s="123" t="s">
        <v>740</v>
      </c>
      <c r="KE212" s="123" t="s">
        <v>715</v>
      </c>
      <c r="KF212" s="123" t="s">
        <v>3349</v>
      </c>
      <c r="KG212" s="123" t="s">
        <v>680</v>
      </c>
      <c r="KH212" s="123" t="s">
        <v>500</v>
      </c>
      <c r="KI212" s="123">
        <v>2</v>
      </c>
      <c r="KJ212" s="123" t="s">
        <v>483</v>
      </c>
      <c r="KK212" s="123" t="s">
        <v>483</v>
      </c>
      <c r="KL212" s="123" t="s">
        <v>483</v>
      </c>
      <c r="KM212" s="123" t="s">
        <v>483</v>
      </c>
      <c r="KN212" s="123" t="s">
        <v>483</v>
      </c>
      <c r="KO212" s="123" t="s">
        <v>483</v>
      </c>
      <c r="KP212" s="123" t="s">
        <v>483</v>
      </c>
      <c r="KQ212" s="123" t="s">
        <v>490</v>
      </c>
      <c r="KR212" s="123" t="s">
        <v>483</v>
      </c>
      <c r="KS212" s="123" t="s">
        <v>483</v>
      </c>
      <c r="KT212" s="123" t="s">
        <v>483</v>
      </c>
      <c r="KU212" s="123" t="s">
        <v>483</v>
      </c>
      <c r="KV212" s="123" t="s">
        <v>483</v>
      </c>
      <c r="KW212" s="123" t="s">
        <v>490</v>
      </c>
      <c r="KX212" s="123" t="s">
        <v>490</v>
      </c>
      <c r="KY212" s="123" t="s">
        <v>483</v>
      </c>
      <c r="KZ212" s="123" t="s">
        <v>483</v>
      </c>
      <c r="LA212" s="123" t="s">
        <v>483</v>
      </c>
      <c r="LB212" s="123" t="s">
        <v>483</v>
      </c>
      <c r="LC212" s="123" t="s">
        <v>490</v>
      </c>
      <c r="LD212" s="123" t="s">
        <v>483</v>
      </c>
      <c r="LE212" s="123" t="s">
        <v>490</v>
      </c>
      <c r="LF212" s="123">
        <v>1</v>
      </c>
      <c r="LG212" s="123">
        <v>5</v>
      </c>
      <c r="LH212" s="123">
        <v>0</v>
      </c>
      <c r="LI212" s="123">
        <v>6</v>
      </c>
      <c r="LJ212" s="123">
        <v>5</v>
      </c>
      <c r="LK212" s="123">
        <v>5</v>
      </c>
      <c r="LL212" s="123">
        <v>4</v>
      </c>
      <c r="LM212" s="123">
        <v>5</v>
      </c>
      <c r="LN212" s="123" t="s">
        <v>483</v>
      </c>
      <c r="LO212" s="123" t="s">
        <v>483</v>
      </c>
      <c r="LP212" s="123" t="s">
        <v>483</v>
      </c>
      <c r="LQ212" s="123" t="s">
        <v>483</v>
      </c>
      <c r="LR212" s="123" t="s">
        <v>483</v>
      </c>
      <c r="LS212" s="123" t="s">
        <v>483</v>
      </c>
      <c r="LT212" s="123" t="s">
        <v>483</v>
      </c>
      <c r="LU212" s="123" t="s">
        <v>489</v>
      </c>
      <c r="LV212" s="123" t="s">
        <v>483</v>
      </c>
      <c r="LW212" s="123" t="s">
        <v>483</v>
      </c>
      <c r="LX212" s="123" t="s">
        <v>483</v>
      </c>
      <c r="LY212" s="123" t="s">
        <v>483</v>
      </c>
      <c r="LZ212" s="123" t="s">
        <v>483</v>
      </c>
      <c r="MA212" s="123" t="s">
        <v>483</v>
      </c>
      <c r="MB212" s="123" t="s">
        <v>483</v>
      </c>
      <c r="MC212" s="123" t="s">
        <v>483</v>
      </c>
      <c r="MD212" s="123" t="s">
        <v>483</v>
      </c>
      <c r="ME212" s="123" t="s">
        <v>483</v>
      </c>
      <c r="MF212" s="123" t="s">
        <v>483</v>
      </c>
      <c r="MG212" s="123" t="s">
        <v>483</v>
      </c>
      <c r="MH212" s="123" t="s">
        <v>483</v>
      </c>
      <c r="MI212" s="123" t="s">
        <v>483</v>
      </c>
      <c r="MJ212" s="123" t="s">
        <v>489</v>
      </c>
      <c r="MK212" s="123" t="s">
        <v>490</v>
      </c>
      <c r="ML212" s="123" t="s">
        <v>490</v>
      </c>
      <c r="MM212" s="123" t="s">
        <v>490</v>
      </c>
      <c r="MN212" s="123" t="s">
        <v>490</v>
      </c>
      <c r="MO212" s="123" t="s">
        <v>490</v>
      </c>
      <c r="MP212" s="123" t="s">
        <v>490</v>
      </c>
      <c r="MQ212" s="123" t="s">
        <v>490</v>
      </c>
      <c r="MR212" s="123" t="s">
        <v>490</v>
      </c>
      <c r="MS212" s="123" t="s">
        <v>490</v>
      </c>
      <c r="MT212" s="123" t="s">
        <v>490</v>
      </c>
      <c r="MU212" s="123" t="s">
        <v>490</v>
      </c>
      <c r="MV212" s="123" t="s">
        <v>490</v>
      </c>
      <c r="MW212" s="123" t="s">
        <v>490</v>
      </c>
      <c r="MX212" s="123" t="s">
        <v>490</v>
      </c>
      <c r="MY212" s="123" t="s">
        <v>490</v>
      </c>
      <c r="MZ212" s="123" t="s">
        <v>483</v>
      </c>
      <c r="NA212" s="123" t="s">
        <v>483</v>
      </c>
      <c r="NB212" s="123" t="s">
        <v>483</v>
      </c>
      <c r="NC212" s="123" t="s">
        <v>483</v>
      </c>
      <c r="ND212" s="123" t="s">
        <v>483</v>
      </c>
      <c r="NE212" s="123" t="s">
        <v>483</v>
      </c>
      <c r="NF212" s="123" t="s">
        <v>489</v>
      </c>
      <c r="NG212" s="123" t="s">
        <v>483</v>
      </c>
      <c r="NH212" s="123" t="s">
        <v>483</v>
      </c>
      <c r="NI212" s="123" t="s">
        <v>483</v>
      </c>
      <c r="NJ212" s="123" t="s">
        <v>483</v>
      </c>
      <c r="NK212" s="123" t="s">
        <v>483</v>
      </c>
      <c r="NL212" s="123" t="s">
        <v>489</v>
      </c>
      <c r="NM212" s="123" t="s">
        <v>483</v>
      </c>
      <c r="NN212" s="123" t="s">
        <v>483</v>
      </c>
      <c r="NO212" s="123" t="s">
        <v>483</v>
      </c>
      <c r="NP212" s="123" t="s">
        <v>483</v>
      </c>
      <c r="NQ212" s="123" t="s">
        <v>483</v>
      </c>
      <c r="NR212" s="123" t="s">
        <v>483</v>
      </c>
      <c r="NS212" s="123" t="s">
        <v>483</v>
      </c>
      <c r="NT212" s="123" t="s">
        <v>483</v>
      </c>
      <c r="NU212" s="123" t="s">
        <v>483</v>
      </c>
      <c r="NV212" s="123" t="s">
        <v>483</v>
      </c>
      <c r="NW212" s="123" t="s">
        <v>483</v>
      </c>
      <c r="NX212" s="123" t="s">
        <v>483</v>
      </c>
      <c r="NY212" s="123" t="s">
        <v>483</v>
      </c>
      <c r="NZ212" s="123" t="s">
        <v>483</v>
      </c>
      <c r="OA212" s="123" t="s">
        <v>483</v>
      </c>
      <c r="OB212" s="123" t="s">
        <v>483</v>
      </c>
      <c r="OC212" s="123" t="s">
        <v>483</v>
      </c>
      <c r="OD212" s="123" t="s">
        <v>483</v>
      </c>
      <c r="OE212" s="123" t="s">
        <v>483</v>
      </c>
      <c r="OF212" s="123" t="s">
        <v>483</v>
      </c>
      <c r="OG212" s="123" t="s">
        <v>483</v>
      </c>
      <c r="OH212" s="123" t="s">
        <v>483</v>
      </c>
      <c r="OI212" s="123" t="s">
        <v>483</v>
      </c>
      <c r="OJ212" s="123" t="s">
        <v>483</v>
      </c>
      <c r="OK212" s="123" t="s">
        <v>483</v>
      </c>
      <c r="OL212" s="123" t="s">
        <v>483</v>
      </c>
      <c r="OM212" s="123" t="s">
        <v>483</v>
      </c>
      <c r="ON212" s="123" t="s">
        <v>483</v>
      </c>
      <c r="OO212" s="123" t="s">
        <v>483</v>
      </c>
      <c r="OP212" s="123" t="s">
        <v>483</v>
      </c>
      <c r="OQ212" s="123" t="s">
        <v>483</v>
      </c>
      <c r="OR212" s="123" t="s">
        <v>483</v>
      </c>
      <c r="OS212" s="123" t="s">
        <v>483</v>
      </c>
      <c r="OT212" s="123" t="s">
        <v>483</v>
      </c>
      <c r="OU212" s="123" t="s">
        <v>483</v>
      </c>
      <c r="OV212" s="123" t="s">
        <v>483</v>
      </c>
      <c r="OW212" s="123" t="s">
        <v>575</v>
      </c>
      <c r="OX212" s="123" t="s">
        <v>483</v>
      </c>
      <c r="OY212" s="123" t="s">
        <v>483</v>
      </c>
      <c r="OZ212" s="123" t="s">
        <v>483</v>
      </c>
      <c r="PA212" s="123" t="s">
        <v>483</v>
      </c>
      <c r="PB212" s="123" t="s">
        <v>483</v>
      </c>
      <c r="PC212" s="123" t="s">
        <v>483</v>
      </c>
      <c r="PD212" s="123" t="s">
        <v>483</v>
      </c>
      <c r="PE212" s="123" t="s">
        <v>483</v>
      </c>
      <c r="PF212" s="123" t="s">
        <v>483</v>
      </c>
      <c r="PG212" s="123" t="s">
        <v>490</v>
      </c>
      <c r="PH212" s="123" t="s">
        <v>490</v>
      </c>
      <c r="PI212" s="123" t="s">
        <v>483</v>
      </c>
      <c r="PJ212" s="123" t="s">
        <v>483</v>
      </c>
      <c r="PK212" s="123" t="s">
        <v>483</v>
      </c>
      <c r="PL212" s="123" t="s">
        <v>483</v>
      </c>
      <c r="PM212" s="123" t="s">
        <v>483</v>
      </c>
      <c r="PN212" s="123" t="s">
        <v>483</v>
      </c>
      <c r="PO212" s="123" t="s">
        <v>483</v>
      </c>
      <c r="PP212" s="123" t="s">
        <v>483</v>
      </c>
      <c r="PQ212" s="123" t="s">
        <v>483</v>
      </c>
      <c r="PR212" s="123" t="s">
        <v>483</v>
      </c>
      <c r="PS212" s="123" t="s">
        <v>483</v>
      </c>
      <c r="PT212" s="123" t="s">
        <v>483</v>
      </c>
      <c r="PU212" s="123" t="s">
        <v>574</v>
      </c>
      <c r="PV212" s="123" t="s">
        <v>574</v>
      </c>
      <c r="PW212" s="123" t="s">
        <v>574</v>
      </c>
      <c r="PX212" s="123" t="s">
        <v>574</v>
      </c>
      <c r="PY212" s="123" t="s">
        <v>574</v>
      </c>
      <c r="PZ212" s="123" t="s">
        <v>483</v>
      </c>
      <c r="QA212" s="123" t="s">
        <v>583</v>
      </c>
      <c r="QB212" s="123" t="s">
        <v>483</v>
      </c>
      <c r="QC212" s="123" t="s">
        <v>572</v>
      </c>
      <c r="QD212" s="123" t="s">
        <v>483</v>
      </c>
      <c r="QE212" s="123" t="s">
        <v>1575</v>
      </c>
      <c r="QF212" s="123" t="s">
        <v>3350</v>
      </c>
      <c r="QG212" s="123"/>
      <c r="QH212" s="123" t="s">
        <v>489</v>
      </c>
      <c r="QI212" s="123" t="s">
        <v>483</v>
      </c>
      <c r="QJ212" s="123" t="s">
        <v>483</v>
      </c>
      <c r="QK212" s="123"/>
      <c r="QL212" s="123" t="s">
        <v>483</v>
      </c>
      <c r="QM212" s="123" t="s">
        <v>483</v>
      </c>
      <c r="QN212" s="123" t="s">
        <v>483</v>
      </c>
      <c r="QO212" s="123" t="s">
        <v>483</v>
      </c>
      <c r="QP212" s="123" t="s">
        <v>483</v>
      </c>
      <c r="QQ212" s="123">
        <v>5</v>
      </c>
      <c r="QR212" s="123">
        <v>30</v>
      </c>
      <c r="QS212" s="123">
        <v>3</v>
      </c>
      <c r="QT212" s="123"/>
      <c r="QU212" s="90" t="s">
        <v>4481</v>
      </c>
      <c r="QV212" s="90" t="s">
        <v>4484</v>
      </c>
      <c r="QW212" s="125" t="s">
        <v>4969</v>
      </c>
      <c r="QX212" s="79" t="s">
        <v>483</v>
      </c>
      <c r="QY212" s="80" t="s">
        <v>483</v>
      </c>
      <c r="QZ212" s="79" t="s">
        <v>483</v>
      </c>
      <c r="RA212" s="52" t="s">
        <v>483</v>
      </c>
      <c r="RB212" s="79">
        <v>15</v>
      </c>
      <c r="RC212" s="79">
        <v>8</v>
      </c>
      <c r="RD212" s="79">
        <v>7</v>
      </c>
      <c r="RE212" s="132">
        <v>15</v>
      </c>
      <c r="RF212" s="132">
        <v>8</v>
      </c>
      <c r="RG212" s="132">
        <v>7</v>
      </c>
      <c r="RH212" s="1">
        <v>9</v>
      </c>
      <c r="RI212" s="1">
        <v>4</v>
      </c>
      <c r="RJ212" s="1">
        <v>5</v>
      </c>
      <c r="RK212" s="80">
        <v>15</v>
      </c>
      <c r="RL212" s="80">
        <v>8</v>
      </c>
      <c r="RM212" s="80">
        <v>7</v>
      </c>
      <c r="RN212" s="132">
        <v>3</v>
      </c>
      <c r="RO212" s="1">
        <v>7</v>
      </c>
      <c r="RP212" s="80" t="s">
        <v>483</v>
      </c>
      <c r="RQ212" s="52" t="s">
        <v>3560</v>
      </c>
      <c r="RR212" s="80" t="s">
        <v>483</v>
      </c>
      <c r="RS212" s="80">
        <v>0</v>
      </c>
      <c r="RT212" s="1">
        <v>0</v>
      </c>
      <c r="RU212" s="1">
        <v>0</v>
      </c>
      <c r="RV212" s="80">
        <v>0</v>
      </c>
      <c r="RW212" s="1">
        <v>0</v>
      </c>
      <c r="RX212" s="1">
        <v>0</v>
      </c>
      <c r="RY212" s="220" t="s">
        <v>483</v>
      </c>
      <c r="RZ212" s="220" t="s">
        <v>6134</v>
      </c>
      <c r="SA212" s="184" t="s">
        <v>6569</v>
      </c>
      <c r="SB212" s="90" t="s">
        <v>4781</v>
      </c>
      <c r="SC212" s="90" t="s">
        <v>4781</v>
      </c>
      <c r="SD212" s="252" t="s">
        <v>6565</v>
      </c>
      <c r="SE212" s="123"/>
      <c r="SF212" s="114"/>
      <c r="SG212" s="114"/>
      <c r="SH212" s="114"/>
      <c r="SI212" s="114"/>
      <c r="SJ212" s="114"/>
      <c r="SK212" s="114"/>
      <c r="SL212" s="114"/>
      <c r="SM212" s="114"/>
      <c r="SN212" s="242"/>
      <c r="SO212" s="114"/>
      <c r="SQ212" s="123"/>
      <c r="SR212" s="123"/>
      <c r="ST212" s="176" t="s">
        <v>489</v>
      </c>
      <c r="SV212" s="236" t="s">
        <v>4484</v>
      </c>
    </row>
    <row r="213" spans="1:516" s="98" customFormat="1" ht="84.75" customHeight="1" x14ac:dyDescent="0.25">
      <c r="A213" s="123" t="s">
        <v>3351</v>
      </c>
      <c r="B213" s="93">
        <v>304</v>
      </c>
      <c r="C213" s="114">
        <v>2019</v>
      </c>
      <c r="D213" s="94" t="s">
        <v>4074</v>
      </c>
      <c r="E213" s="123">
        <v>12</v>
      </c>
      <c r="F213" s="123" t="s">
        <v>602</v>
      </c>
      <c r="G213" s="114" t="s">
        <v>3352</v>
      </c>
      <c r="H213" s="123"/>
      <c r="I213" s="123" t="s">
        <v>3164</v>
      </c>
      <c r="J213" s="123" t="s">
        <v>3164</v>
      </c>
      <c r="K213" s="123" t="s">
        <v>657</v>
      </c>
      <c r="L213" s="123">
        <v>13</v>
      </c>
      <c r="M213" s="123">
        <v>17</v>
      </c>
      <c r="N213" s="123"/>
      <c r="O213" s="123" t="s">
        <v>608</v>
      </c>
      <c r="P213" s="123" t="s">
        <v>3353</v>
      </c>
      <c r="Q213" s="123">
        <v>2222432030</v>
      </c>
      <c r="R213" s="95" t="s">
        <v>3354</v>
      </c>
      <c r="S213" s="97">
        <v>72190</v>
      </c>
      <c r="T213" s="97" t="s">
        <v>590</v>
      </c>
      <c r="U213" s="97" t="s">
        <v>3355</v>
      </c>
      <c r="V213" s="97" t="s">
        <v>3356</v>
      </c>
      <c r="W213" s="97" t="s">
        <v>586</v>
      </c>
      <c r="X213" s="183">
        <v>2226612208</v>
      </c>
      <c r="Y213" s="95" t="s">
        <v>3357</v>
      </c>
      <c r="Z213" s="123">
        <v>11</v>
      </c>
      <c r="AA213" s="123">
        <v>0</v>
      </c>
      <c r="AB213" s="123">
        <v>1</v>
      </c>
      <c r="AC213" s="123">
        <v>10</v>
      </c>
      <c r="AD213" s="123">
        <v>4</v>
      </c>
      <c r="AE213" s="123">
        <v>0</v>
      </c>
      <c r="AF213" s="123">
        <v>3</v>
      </c>
      <c r="AG213" s="123">
        <v>1</v>
      </c>
      <c r="AH213" s="123">
        <v>0</v>
      </c>
      <c r="AI213" s="123">
        <v>4</v>
      </c>
      <c r="AJ213" s="123">
        <v>11</v>
      </c>
      <c r="AK213" s="123">
        <v>15</v>
      </c>
      <c r="AL213" s="123">
        <v>20</v>
      </c>
      <c r="AM213" s="123">
        <v>90</v>
      </c>
      <c r="AN213" s="123">
        <v>102</v>
      </c>
      <c r="AO213" s="123">
        <v>80</v>
      </c>
      <c r="AP213" s="123">
        <v>10</v>
      </c>
      <c r="AQ213" s="123">
        <v>31</v>
      </c>
      <c r="AR213" s="123">
        <v>31</v>
      </c>
      <c r="AS213" s="123"/>
      <c r="AT213" s="123" t="s">
        <v>483</v>
      </c>
      <c r="AU213" s="123" t="s">
        <v>483</v>
      </c>
      <c r="AV213" s="123" t="s">
        <v>636</v>
      </c>
      <c r="AW213" s="123">
        <v>75</v>
      </c>
      <c r="AX213" s="123" t="s">
        <v>637</v>
      </c>
      <c r="AY213" s="123" t="s">
        <v>483</v>
      </c>
      <c r="AZ213" s="123" t="s">
        <v>483</v>
      </c>
      <c r="BA213" s="123" t="s">
        <v>483</v>
      </c>
      <c r="BB213" s="123" t="s">
        <v>483</v>
      </c>
      <c r="BC213" s="123" t="s">
        <v>489</v>
      </c>
      <c r="BD213" s="123" t="s">
        <v>616</v>
      </c>
      <c r="BE213" s="123" t="s">
        <v>490</v>
      </c>
      <c r="BF213" s="123" t="s">
        <v>490</v>
      </c>
      <c r="BG213" s="123" t="s">
        <v>490</v>
      </c>
      <c r="BH213" s="123" t="s">
        <v>490</v>
      </c>
      <c r="BI213" s="123" t="s">
        <v>490</v>
      </c>
      <c r="BJ213" s="123" t="s">
        <v>490</v>
      </c>
      <c r="BK213" s="123" t="s">
        <v>490</v>
      </c>
      <c r="BL213" s="123" t="s">
        <v>490</v>
      </c>
      <c r="BM213" s="123" t="s">
        <v>483</v>
      </c>
      <c r="BN213" s="123" t="s">
        <v>483</v>
      </c>
      <c r="BO213" s="123" t="s">
        <v>483</v>
      </c>
      <c r="BP213" s="123" t="s">
        <v>483</v>
      </c>
      <c r="BQ213" s="123" t="s">
        <v>490</v>
      </c>
      <c r="BR213" s="123" t="s">
        <v>483</v>
      </c>
      <c r="BS213" s="123" t="s">
        <v>483</v>
      </c>
      <c r="BT213" s="123" t="s">
        <v>490</v>
      </c>
      <c r="BU213" s="123" t="s">
        <v>483</v>
      </c>
      <c r="BV213" s="123" t="s">
        <v>490</v>
      </c>
      <c r="BW213" s="123" t="s">
        <v>490</v>
      </c>
      <c r="BX213" s="123" t="s">
        <v>483</v>
      </c>
      <c r="BY213" s="123" t="s">
        <v>490</v>
      </c>
      <c r="BZ213" s="123" t="s">
        <v>483</v>
      </c>
      <c r="CA213" s="123" t="s">
        <v>483</v>
      </c>
      <c r="CB213" s="123" t="s">
        <v>483</v>
      </c>
      <c r="CC213" s="123" t="s">
        <v>483</v>
      </c>
      <c r="CD213" s="123" t="s">
        <v>483</v>
      </c>
      <c r="CE213" s="123" t="s">
        <v>483</v>
      </c>
      <c r="CF213" s="123"/>
      <c r="CG213" s="123" t="s">
        <v>483</v>
      </c>
      <c r="CH213" s="123" t="s">
        <v>483</v>
      </c>
      <c r="CI213" s="123" t="s">
        <v>483</v>
      </c>
      <c r="CJ213" s="123" t="s">
        <v>489</v>
      </c>
      <c r="CK213" s="123" t="s">
        <v>483</v>
      </c>
      <c r="CL213" s="123" t="s">
        <v>489</v>
      </c>
      <c r="CM213" s="123" t="s">
        <v>483</v>
      </c>
      <c r="CN213" s="123" t="s">
        <v>483</v>
      </c>
      <c r="CO213" s="123" t="s">
        <v>483</v>
      </c>
      <c r="CP213" s="123" t="s">
        <v>483</v>
      </c>
      <c r="CQ213" s="123" t="s">
        <v>483</v>
      </c>
      <c r="CR213" s="123" t="s">
        <v>483</v>
      </c>
      <c r="CS213" s="123" t="s">
        <v>483</v>
      </c>
      <c r="CT213" s="123" t="s">
        <v>483</v>
      </c>
      <c r="CU213" s="123" t="s">
        <v>483</v>
      </c>
      <c r="CV213" s="123" t="s">
        <v>483</v>
      </c>
      <c r="CW213" s="123" t="s">
        <v>483</v>
      </c>
      <c r="CX213" s="123" t="s">
        <v>483</v>
      </c>
      <c r="CY213" s="123" t="s">
        <v>483</v>
      </c>
      <c r="CZ213" s="123" t="s">
        <v>483</v>
      </c>
      <c r="DA213" s="123" t="s">
        <v>483</v>
      </c>
      <c r="DB213" s="123" t="s">
        <v>483</v>
      </c>
      <c r="DC213" s="123" t="s">
        <v>483</v>
      </c>
      <c r="DD213" s="123" t="s">
        <v>483</v>
      </c>
      <c r="DE213" s="123" t="s">
        <v>483</v>
      </c>
      <c r="DF213" s="123" t="s">
        <v>483</v>
      </c>
      <c r="DG213" s="123" t="s">
        <v>483</v>
      </c>
      <c r="DH213" s="123" t="s">
        <v>483</v>
      </c>
      <c r="DI213" s="123" t="s">
        <v>483</v>
      </c>
      <c r="DJ213" s="123" t="s">
        <v>483</v>
      </c>
      <c r="DK213" s="123" t="s">
        <v>483</v>
      </c>
      <c r="DL213" s="123" t="s">
        <v>483</v>
      </c>
      <c r="DM213" s="123" t="s">
        <v>490</v>
      </c>
      <c r="DN213" s="123" t="s">
        <v>490</v>
      </c>
      <c r="DO213" s="123" t="s">
        <v>490</v>
      </c>
      <c r="DP213" s="123" t="s">
        <v>490</v>
      </c>
      <c r="DQ213" s="123" t="s">
        <v>490</v>
      </c>
      <c r="DR213" s="123" t="s">
        <v>490</v>
      </c>
      <c r="DS213" s="123" t="s">
        <v>490</v>
      </c>
      <c r="DT213" s="123" t="s">
        <v>490</v>
      </c>
      <c r="DU213" s="123" t="s">
        <v>490</v>
      </c>
      <c r="DV213" s="123" t="s">
        <v>490</v>
      </c>
      <c r="DW213" s="123" t="s">
        <v>490</v>
      </c>
      <c r="DX213" s="123" t="s">
        <v>490</v>
      </c>
      <c r="DY213" s="123" t="s">
        <v>490</v>
      </c>
      <c r="DZ213" s="123" t="s">
        <v>490</v>
      </c>
      <c r="EA213" s="123" t="s">
        <v>490</v>
      </c>
      <c r="EB213" s="123" t="s">
        <v>490</v>
      </c>
      <c r="EC213" s="123" t="s">
        <v>490</v>
      </c>
      <c r="ED213" s="123" t="s">
        <v>490</v>
      </c>
      <c r="EE213" s="123"/>
      <c r="EF213" s="123"/>
      <c r="EG213" s="123"/>
      <c r="EH213" s="123" t="s">
        <v>490</v>
      </c>
      <c r="EI213" s="123" t="s">
        <v>483</v>
      </c>
      <c r="EJ213" s="123" t="s">
        <v>483</v>
      </c>
      <c r="EK213" s="123" t="s">
        <v>483</v>
      </c>
      <c r="EL213" s="123" t="s">
        <v>483</v>
      </c>
      <c r="EM213" s="123" t="s">
        <v>490</v>
      </c>
      <c r="EN213" s="123" t="s">
        <v>483</v>
      </c>
      <c r="EO213" s="123" t="s">
        <v>483</v>
      </c>
      <c r="EP213" s="123" t="s">
        <v>483</v>
      </c>
      <c r="EQ213" s="123" t="s">
        <v>483</v>
      </c>
      <c r="ER213" s="123" t="s">
        <v>483</v>
      </c>
      <c r="ES213" s="123" t="s">
        <v>483</v>
      </c>
      <c r="ET213" s="123" t="s">
        <v>483</v>
      </c>
      <c r="EU213" s="123" t="s">
        <v>483</v>
      </c>
      <c r="EV213" s="123" t="s">
        <v>490</v>
      </c>
      <c r="EW213" s="123" t="s">
        <v>483</v>
      </c>
      <c r="EX213" s="123" t="s">
        <v>483</v>
      </c>
      <c r="EY213" s="123" t="s">
        <v>483</v>
      </c>
      <c r="EZ213" s="123" t="s">
        <v>483</v>
      </c>
      <c r="FA213" s="123" t="s">
        <v>490</v>
      </c>
      <c r="FB213" s="123" t="s">
        <v>483</v>
      </c>
      <c r="FC213" s="123" t="s">
        <v>490</v>
      </c>
      <c r="FD213" s="123" t="s">
        <v>490</v>
      </c>
      <c r="FE213" s="123" t="s">
        <v>483</v>
      </c>
      <c r="FF213" s="123" t="s">
        <v>490</v>
      </c>
      <c r="FG213" s="123" t="s">
        <v>490</v>
      </c>
      <c r="FH213" s="123" t="s">
        <v>483</v>
      </c>
      <c r="FI213" s="123" t="s">
        <v>490</v>
      </c>
      <c r="FJ213" s="123" t="s">
        <v>490</v>
      </c>
      <c r="FK213" s="123" t="s">
        <v>483</v>
      </c>
      <c r="FL213" s="123" t="s">
        <v>490</v>
      </c>
      <c r="FM213" s="123" t="s">
        <v>490</v>
      </c>
      <c r="FN213" s="123" t="s">
        <v>490</v>
      </c>
      <c r="FO213" s="123" t="s">
        <v>490</v>
      </c>
      <c r="FP213" s="123" t="s">
        <v>490</v>
      </c>
      <c r="FQ213" s="123" t="s">
        <v>490</v>
      </c>
      <c r="FR213" s="123" t="s">
        <v>490</v>
      </c>
      <c r="FS213" s="123" t="s">
        <v>490</v>
      </c>
      <c r="FT213" s="123" t="s">
        <v>490</v>
      </c>
      <c r="FU213" s="123" t="s">
        <v>490</v>
      </c>
      <c r="FV213" s="123" t="s">
        <v>490</v>
      </c>
      <c r="FW213" s="123" t="s">
        <v>483</v>
      </c>
      <c r="FX213" s="123" t="s">
        <v>483</v>
      </c>
      <c r="FY213" s="123" t="s">
        <v>483</v>
      </c>
      <c r="FZ213" s="123" t="s">
        <v>483</v>
      </c>
      <c r="GA213" s="123" t="s">
        <v>483</v>
      </c>
      <c r="GB213" s="123" t="s">
        <v>483</v>
      </c>
      <c r="GC213" s="123" t="s">
        <v>483</v>
      </c>
      <c r="GD213" s="123" t="s">
        <v>483</v>
      </c>
      <c r="GE213" s="123" t="s">
        <v>483</v>
      </c>
      <c r="GF213" s="123" t="s">
        <v>483</v>
      </c>
      <c r="GG213" s="123" t="s">
        <v>483</v>
      </c>
      <c r="GH213" s="123" t="s">
        <v>483</v>
      </c>
      <c r="GI213" s="123" t="s">
        <v>483</v>
      </c>
      <c r="GJ213" s="123" t="s">
        <v>490</v>
      </c>
      <c r="GK213" s="123" t="s">
        <v>483</v>
      </c>
      <c r="GL213" s="123" t="s">
        <v>483</v>
      </c>
      <c r="GM213" s="123" t="s">
        <v>483</v>
      </c>
      <c r="GN213" s="123" t="s">
        <v>483</v>
      </c>
      <c r="GO213" s="123" t="s">
        <v>483</v>
      </c>
      <c r="GP213" s="123" t="s">
        <v>483</v>
      </c>
      <c r="GQ213" s="123" t="s">
        <v>483</v>
      </c>
      <c r="GR213" s="123" t="s">
        <v>483</v>
      </c>
      <c r="GS213" s="123" t="s">
        <v>483</v>
      </c>
      <c r="GT213" s="123" t="s">
        <v>483</v>
      </c>
      <c r="GU213" s="123" t="s">
        <v>483</v>
      </c>
      <c r="GV213" s="123" t="s">
        <v>483</v>
      </c>
      <c r="GW213" s="123" t="s">
        <v>483</v>
      </c>
      <c r="GX213" s="123" t="s">
        <v>483</v>
      </c>
      <c r="GY213" s="123" t="s">
        <v>489</v>
      </c>
      <c r="GZ213" s="123" t="s">
        <v>483</v>
      </c>
      <c r="HA213" s="123" t="s">
        <v>490</v>
      </c>
      <c r="HB213" s="123" t="s">
        <v>490</v>
      </c>
      <c r="HC213" s="123" t="s">
        <v>490</v>
      </c>
      <c r="HD213" s="123" t="s">
        <v>490</v>
      </c>
      <c r="HE213" s="123" t="s">
        <v>490</v>
      </c>
      <c r="HF213" s="123" t="s">
        <v>490</v>
      </c>
      <c r="HG213" s="123" t="s">
        <v>490</v>
      </c>
      <c r="HH213" s="123" t="s">
        <v>490</v>
      </c>
      <c r="HI213" s="123" t="s">
        <v>490</v>
      </c>
      <c r="HJ213" s="123" t="s">
        <v>490</v>
      </c>
      <c r="HK213" s="123" t="s">
        <v>490</v>
      </c>
      <c r="HL213" s="123" t="s">
        <v>490</v>
      </c>
      <c r="HM213" s="123" t="s">
        <v>490</v>
      </c>
      <c r="HN213" s="123" t="s">
        <v>490</v>
      </c>
      <c r="HO213" s="123" t="s">
        <v>490</v>
      </c>
      <c r="HP213" s="123" t="s">
        <v>490</v>
      </c>
      <c r="HQ213" s="123" t="s">
        <v>490</v>
      </c>
      <c r="HR213" s="123" t="s">
        <v>490</v>
      </c>
      <c r="HS213" s="123" t="s">
        <v>490</v>
      </c>
      <c r="HT213" s="123" t="s">
        <v>490</v>
      </c>
      <c r="HU213" s="123" t="s">
        <v>490</v>
      </c>
      <c r="HV213" s="123" t="s">
        <v>483</v>
      </c>
      <c r="HW213" s="123" t="s">
        <v>483</v>
      </c>
      <c r="HX213" s="123" t="s">
        <v>489</v>
      </c>
      <c r="HY213" s="123" t="s">
        <v>483</v>
      </c>
      <c r="HZ213" s="123" t="s">
        <v>483</v>
      </c>
      <c r="IA213" s="123" t="s">
        <v>489</v>
      </c>
      <c r="IB213" s="123" t="s">
        <v>489</v>
      </c>
      <c r="IC213" s="123" t="s">
        <v>483</v>
      </c>
      <c r="ID213" s="123" t="s">
        <v>483</v>
      </c>
      <c r="IE213" s="123" t="s">
        <v>489</v>
      </c>
      <c r="IF213" s="123" t="s">
        <v>489</v>
      </c>
      <c r="IG213" s="123" t="s">
        <v>483</v>
      </c>
      <c r="IH213" s="123" t="s">
        <v>483</v>
      </c>
      <c r="II213" s="123" t="s">
        <v>489</v>
      </c>
      <c r="IJ213" s="123" t="s">
        <v>489</v>
      </c>
      <c r="IK213" s="123" t="s">
        <v>489</v>
      </c>
      <c r="IL213" s="123" t="s">
        <v>483</v>
      </c>
      <c r="IM213" s="123" t="s">
        <v>483</v>
      </c>
      <c r="IN213" s="123">
        <v>1</v>
      </c>
      <c r="IO213" s="123"/>
      <c r="IP213" s="123"/>
      <c r="IQ213" s="123"/>
      <c r="IR213" s="123">
        <v>4</v>
      </c>
      <c r="IS213" s="123"/>
      <c r="IT213" s="123"/>
      <c r="IU213" s="123"/>
      <c r="IV213" s="123">
        <v>2</v>
      </c>
      <c r="IW213" s="123"/>
      <c r="IX213" s="123"/>
      <c r="IY213" s="123"/>
      <c r="IZ213" s="123"/>
      <c r="JA213" s="123"/>
      <c r="JB213" s="123"/>
      <c r="JC213" s="123"/>
      <c r="JD213" s="123"/>
      <c r="JE213" s="123"/>
      <c r="JF213" s="123"/>
      <c r="JG213" s="123"/>
      <c r="JH213" s="123">
        <v>1</v>
      </c>
      <c r="JI213" s="123"/>
      <c r="JJ213" s="123">
        <v>1</v>
      </c>
      <c r="JK213" s="123">
        <v>1</v>
      </c>
      <c r="JL213" s="123"/>
      <c r="JM213" s="123"/>
      <c r="JN213" s="123">
        <v>9</v>
      </c>
      <c r="JO213" s="123">
        <v>1</v>
      </c>
      <c r="JP213" s="123">
        <v>10</v>
      </c>
      <c r="JQ213" s="123"/>
      <c r="JR213" s="123" t="s">
        <v>3358</v>
      </c>
      <c r="JS213" s="123" t="s">
        <v>489</v>
      </c>
      <c r="JT213" s="123" t="s">
        <v>483</v>
      </c>
      <c r="JU213" s="123" t="s">
        <v>483</v>
      </c>
      <c r="JV213" s="123" t="s">
        <v>483</v>
      </c>
      <c r="JW213" s="123" t="s">
        <v>489</v>
      </c>
      <c r="JX213" s="123" t="s">
        <v>483</v>
      </c>
      <c r="JY213" s="123" t="s">
        <v>483</v>
      </c>
      <c r="JZ213" s="123" t="s">
        <v>483</v>
      </c>
      <c r="KA213" s="123" t="s">
        <v>483</v>
      </c>
      <c r="KB213" s="123" t="s">
        <v>483</v>
      </c>
      <c r="KC213" s="123" t="s">
        <v>483</v>
      </c>
      <c r="KD213" s="123" t="s">
        <v>3359</v>
      </c>
      <c r="KE213" s="123"/>
      <c r="KF213" s="123"/>
      <c r="KG213" s="123" t="s">
        <v>680</v>
      </c>
      <c r="KH213" s="123" t="s">
        <v>500</v>
      </c>
      <c r="KI213" s="123">
        <v>2</v>
      </c>
      <c r="KJ213" s="123" t="s">
        <v>483</v>
      </c>
      <c r="KK213" s="123" t="s">
        <v>483</v>
      </c>
      <c r="KL213" s="123" t="s">
        <v>483</v>
      </c>
      <c r="KM213" s="123" t="s">
        <v>483</v>
      </c>
      <c r="KN213" s="123" t="s">
        <v>483</v>
      </c>
      <c r="KO213" s="123" t="s">
        <v>483</v>
      </c>
      <c r="KP213" s="123" t="s">
        <v>483</v>
      </c>
      <c r="KQ213" s="123" t="s">
        <v>490</v>
      </c>
      <c r="KR213" s="123" t="s">
        <v>483</v>
      </c>
      <c r="KS213" s="123" t="s">
        <v>483</v>
      </c>
      <c r="KT213" s="123" t="s">
        <v>483</v>
      </c>
      <c r="KU213" s="123" t="s">
        <v>483</v>
      </c>
      <c r="KV213" s="123" t="s">
        <v>483</v>
      </c>
      <c r="KW213" s="123" t="s">
        <v>483</v>
      </c>
      <c r="KX213" s="123" t="s">
        <v>490</v>
      </c>
      <c r="KY213" s="123" t="s">
        <v>483</v>
      </c>
      <c r="KZ213" s="123" t="s">
        <v>483</v>
      </c>
      <c r="LA213" s="123" t="s">
        <v>483</v>
      </c>
      <c r="LB213" s="123" t="s">
        <v>483</v>
      </c>
      <c r="LC213" s="123" t="s">
        <v>490</v>
      </c>
      <c r="LD213" s="123" t="s">
        <v>490</v>
      </c>
      <c r="LE213" s="123" t="s">
        <v>483</v>
      </c>
      <c r="LF213" s="123">
        <v>5</v>
      </c>
      <c r="LG213" s="123">
        <v>4</v>
      </c>
      <c r="LH213" s="123">
        <v>0</v>
      </c>
      <c r="LI213" s="123">
        <v>9</v>
      </c>
      <c r="LJ213" s="123">
        <v>5</v>
      </c>
      <c r="LK213" s="123">
        <v>5</v>
      </c>
      <c r="LL213" s="123">
        <v>4</v>
      </c>
      <c r="LM213" s="123">
        <v>5</v>
      </c>
      <c r="LN213" s="123" t="s">
        <v>483</v>
      </c>
      <c r="LO213" s="123" t="s">
        <v>483</v>
      </c>
      <c r="LP213" s="123" t="s">
        <v>483</v>
      </c>
      <c r="LQ213" s="123" t="s">
        <v>483</v>
      </c>
      <c r="LR213" s="123" t="s">
        <v>483</v>
      </c>
      <c r="LS213" s="123" t="s">
        <v>483</v>
      </c>
      <c r="LT213" s="123" t="s">
        <v>483</v>
      </c>
      <c r="LU213" s="123" t="s">
        <v>483</v>
      </c>
      <c r="LV213" s="123" t="s">
        <v>483</v>
      </c>
      <c r="LW213" s="123" t="s">
        <v>483</v>
      </c>
      <c r="LX213" s="123" t="s">
        <v>483</v>
      </c>
      <c r="LY213" s="123" t="s">
        <v>483</v>
      </c>
      <c r="LZ213" s="123" t="s">
        <v>483</v>
      </c>
      <c r="MA213" s="123" t="s">
        <v>483</v>
      </c>
      <c r="MB213" s="123" t="s">
        <v>483</v>
      </c>
      <c r="MC213" s="123" t="s">
        <v>483</v>
      </c>
      <c r="MD213" s="123" t="s">
        <v>483</v>
      </c>
      <c r="ME213" s="123" t="s">
        <v>483</v>
      </c>
      <c r="MF213" s="123" t="s">
        <v>483</v>
      </c>
      <c r="MG213" s="123" t="s">
        <v>483</v>
      </c>
      <c r="MH213" s="123" t="s">
        <v>489</v>
      </c>
      <c r="MI213" s="123" t="s">
        <v>489</v>
      </c>
      <c r="MJ213" s="123" t="s">
        <v>483</v>
      </c>
      <c r="MK213" s="123" t="s">
        <v>490</v>
      </c>
      <c r="ML213" s="123" t="s">
        <v>490</v>
      </c>
      <c r="MM213" s="123" t="s">
        <v>490</v>
      </c>
      <c r="MN213" s="123" t="s">
        <v>490</v>
      </c>
      <c r="MO213" s="123" t="s">
        <v>490</v>
      </c>
      <c r="MP213" s="123" t="s">
        <v>490</v>
      </c>
      <c r="MQ213" s="123" t="s">
        <v>490</v>
      </c>
      <c r="MR213" s="123" t="s">
        <v>490</v>
      </c>
      <c r="MS213" s="123" t="s">
        <v>490</v>
      </c>
      <c r="MT213" s="123" t="s">
        <v>490</v>
      </c>
      <c r="MU213" s="123" t="s">
        <v>490</v>
      </c>
      <c r="MV213" s="123" t="s">
        <v>490</v>
      </c>
      <c r="MW213" s="123" t="s">
        <v>490</v>
      </c>
      <c r="MX213" s="123" t="s">
        <v>490</v>
      </c>
      <c r="MY213" s="123" t="s">
        <v>490</v>
      </c>
      <c r="MZ213" s="123" t="s">
        <v>490</v>
      </c>
      <c r="NA213" s="123" t="s">
        <v>490</v>
      </c>
      <c r="NB213" s="123" t="s">
        <v>490</v>
      </c>
      <c r="NC213" s="123" t="s">
        <v>490</v>
      </c>
      <c r="ND213" s="123" t="s">
        <v>490</v>
      </c>
      <c r="NE213" s="123" t="s">
        <v>490</v>
      </c>
      <c r="NF213" s="123" t="s">
        <v>490</v>
      </c>
      <c r="NG213" s="123" t="s">
        <v>483</v>
      </c>
      <c r="NH213" s="123" t="s">
        <v>483</v>
      </c>
      <c r="NI213" s="123" t="s">
        <v>483</v>
      </c>
      <c r="NJ213" s="123" t="s">
        <v>483</v>
      </c>
      <c r="NK213" s="123" t="s">
        <v>483</v>
      </c>
      <c r="NL213" s="123" t="s">
        <v>483</v>
      </c>
      <c r="NM213" s="123" t="s">
        <v>483</v>
      </c>
      <c r="NN213" s="123" t="s">
        <v>483</v>
      </c>
      <c r="NO213" s="123" t="s">
        <v>483</v>
      </c>
      <c r="NP213" s="123" t="s">
        <v>483</v>
      </c>
      <c r="NQ213" s="123" t="s">
        <v>483</v>
      </c>
      <c r="NR213" s="123" t="s">
        <v>483</v>
      </c>
      <c r="NS213" s="123" t="s">
        <v>483</v>
      </c>
      <c r="NT213" s="123" t="s">
        <v>483</v>
      </c>
      <c r="NU213" s="123" t="s">
        <v>483</v>
      </c>
      <c r="NV213" s="123" t="s">
        <v>483</v>
      </c>
      <c r="NW213" s="123" t="s">
        <v>483</v>
      </c>
      <c r="NX213" s="123" t="s">
        <v>483</v>
      </c>
      <c r="NY213" s="123" t="s">
        <v>483</v>
      </c>
      <c r="NZ213" s="123" t="s">
        <v>483</v>
      </c>
      <c r="OA213" s="123" t="s">
        <v>483</v>
      </c>
      <c r="OB213" s="123" t="s">
        <v>483</v>
      </c>
      <c r="OC213" s="123" t="s">
        <v>483</v>
      </c>
      <c r="OD213" s="123" t="s">
        <v>483</v>
      </c>
      <c r="OE213" s="123" t="s">
        <v>483</v>
      </c>
      <c r="OF213" s="123" t="s">
        <v>483</v>
      </c>
      <c r="OG213" s="123" t="s">
        <v>483</v>
      </c>
      <c r="OH213" s="123" t="s">
        <v>483</v>
      </c>
      <c r="OI213" s="123" t="s">
        <v>483</v>
      </c>
      <c r="OJ213" s="123" t="s">
        <v>483</v>
      </c>
      <c r="OK213" s="123" t="s">
        <v>483</v>
      </c>
      <c r="OL213" s="123" t="s">
        <v>483</v>
      </c>
      <c r="OM213" s="123" t="s">
        <v>483</v>
      </c>
      <c r="ON213" s="123" t="s">
        <v>483</v>
      </c>
      <c r="OO213" s="123" t="s">
        <v>483</v>
      </c>
      <c r="OP213" s="123" t="s">
        <v>483</v>
      </c>
      <c r="OQ213" s="123" t="s">
        <v>483</v>
      </c>
      <c r="OR213" s="123" t="s">
        <v>483</v>
      </c>
      <c r="OS213" s="123" t="s">
        <v>483</v>
      </c>
      <c r="OT213" s="123" t="s">
        <v>483</v>
      </c>
      <c r="OU213" s="123" t="s">
        <v>483</v>
      </c>
      <c r="OV213" s="123" t="s">
        <v>483</v>
      </c>
      <c r="OW213" s="123" t="s">
        <v>575</v>
      </c>
      <c r="OX213" s="123" t="s">
        <v>483</v>
      </c>
      <c r="OY213" s="123" t="s">
        <v>483</v>
      </c>
      <c r="OZ213" s="123" t="s">
        <v>483</v>
      </c>
      <c r="PA213" s="123" t="s">
        <v>483</v>
      </c>
      <c r="PB213" s="123" t="s">
        <v>483</v>
      </c>
      <c r="PC213" s="123" t="s">
        <v>483</v>
      </c>
      <c r="PD213" s="123" t="s">
        <v>483</v>
      </c>
      <c r="PE213" s="123" t="s">
        <v>483</v>
      </c>
      <c r="PF213" s="123" t="s">
        <v>483</v>
      </c>
      <c r="PG213" s="123" t="s">
        <v>490</v>
      </c>
      <c r="PH213" s="123" t="s">
        <v>490</v>
      </c>
      <c r="PI213" s="123" t="s">
        <v>483</v>
      </c>
      <c r="PJ213" s="123" t="s">
        <v>483</v>
      </c>
      <c r="PK213" s="123" t="s">
        <v>483</v>
      </c>
      <c r="PL213" s="123" t="s">
        <v>483</v>
      </c>
      <c r="PM213" s="123" t="s">
        <v>489</v>
      </c>
      <c r="PN213" s="123" t="s">
        <v>489</v>
      </c>
      <c r="PO213" s="123" t="s">
        <v>483</v>
      </c>
      <c r="PP213" s="123" t="s">
        <v>483</v>
      </c>
      <c r="PQ213" s="123" t="s">
        <v>483</v>
      </c>
      <c r="PR213" s="123" t="s">
        <v>483</v>
      </c>
      <c r="PS213" s="123" t="s">
        <v>483</v>
      </c>
      <c r="PT213" s="123" t="s">
        <v>483</v>
      </c>
      <c r="PU213" s="123" t="s">
        <v>574</v>
      </c>
      <c r="PV213" s="123" t="s">
        <v>574</v>
      </c>
      <c r="PW213" s="123" t="s">
        <v>490</v>
      </c>
      <c r="PX213" s="123" t="s">
        <v>574</v>
      </c>
      <c r="PY213" s="123" t="s">
        <v>574</v>
      </c>
      <c r="PZ213" s="123" t="s">
        <v>483</v>
      </c>
      <c r="QA213" s="123" t="s">
        <v>583</v>
      </c>
      <c r="QB213" s="123" t="s">
        <v>483</v>
      </c>
      <c r="QC213" s="123" t="s">
        <v>572</v>
      </c>
      <c r="QD213" s="123" t="s">
        <v>483</v>
      </c>
      <c r="QE213" s="123" t="s">
        <v>2847</v>
      </c>
      <c r="QF213" s="123" t="s">
        <v>1017</v>
      </c>
      <c r="QG213" s="123"/>
      <c r="QH213" s="123" t="s">
        <v>483</v>
      </c>
      <c r="QI213" s="123" t="s">
        <v>483</v>
      </c>
      <c r="QJ213" s="123" t="s">
        <v>483</v>
      </c>
      <c r="QK213" s="123"/>
      <c r="QL213" s="123" t="s">
        <v>489</v>
      </c>
      <c r="QM213" s="123" t="s">
        <v>489</v>
      </c>
      <c r="QN213" s="123" t="s">
        <v>489</v>
      </c>
      <c r="QO213" s="123" t="s">
        <v>489</v>
      </c>
      <c r="QP213" s="123" t="s">
        <v>489</v>
      </c>
      <c r="QQ213" s="123">
        <v>0</v>
      </c>
      <c r="QR213" s="123">
        <v>0</v>
      </c>
      <c r="QS213" s="123">
        <v>4</v>
      </c>
      <c r="QT213" s="123"/>
      <c r="QU213" s="90" t="s">
        <v>4481</v>
      </c>
      <c r="QV213" s="90" t="s">
        <v>4484</v>
      </c>
      <c r="QW213" s="125" t="s">
        <v>4969</v>
      </c>
      <c r="QX213" s="79" t="s">
        <v>483</v>
      </c>
      <c r="QY213" s="80" t="s">
        <v>483</v>
      </c>
      <c r="QZ213" s="79" t="s">
        <v>489</v>
      </c>
      <c r="RA213" s="52" t="s">
        <v>483</v>
      </c>
      <c r="RB213" s="79">
        <v>15</v>
      </c>
      <c r="RC213" s="79">
        <v>4</v>
      </c>
      <c r="RD213" s="79">
        <v>11</v>
      </c>
      <c r="RE213" s="132">
        <v>16</v>
      </c>
      <c r="RF213" s="132">
        <v>9</v>
      </c>
      <c r="RG213" s="132">
        <v>7</v>
      </c>
      <c r="RH213" s="1">
        <v>0</v>
      </c>
      <c r="RI213" s="1">
        <v>0</v>
      </c>
      <c r="RJ213" s="1">
        <v>0</v>
      </c>
      <c r="RK213" s="80">
        <v>16</v>
      </c>
      <c r="RL213" s="80">
        <v>9</v>
      </c>
      <c r="RM213" s="80">
        <v>7</v>
      </c>
      <c r="RN213" s="132">
        <v>8</v>
      </c>
      <c r="RO213" s="1">
        <v>0</v>
      </c>
      <c r="RP213" s="80" t="s">
        <v>483</v>
      </c>
      <c r="RQ213" s="52" t="s">
        <v>4625</v>
      </c>
      <c r="RR213" s="80" t="s">
        <v>483</v>
      </c>
      <c r="RS213" s="80">
        <v>0</v>
      </c>
      <c r="RT213" s="1">
        <v>0</v>
      </c>
      <c r="RU213" s="1">
        <v>0</v>
      </c>
      <c r="RV213" s="80">
        <v>0</v>
      </c>
      <c r="RW213" s="80"/>
      <c r="RX213" s="80"/>
      <c r="RY213" s="84"/>
      <c r="RZ213" s="84"/>
      <c r="SA213" s="188" t="s">
        <v>5453</v>
      </c>
      <c r="SB213" s="150" t="s">
        <v>885</v>
      </c>
      <c r="SC213" s="150" t="s">
        <v>4781</v>
      </c>
      <c r="SD213" s="229" t="s">
        <v>5452</v>
      </c>
      <c r="SE213" s="123"/>
      <c r="SF213" s="114"/>
      <c r="SG213" s="114"/>
      <c r="SH213" s="114"/>
      <c r="SI213" s="114"/>
      <c r="SJ213" s="114"/>
      <c r="SK213" s="114"/>
      <c r="SL213" s="114"/>
      <c r="SM213" s="114"/>
      <c r="SN213" s="242"/>
      <c r="SO213" s="114"/>
      <c r="SQ213" s="123" t="s">
        <v>5470</v>
      </c>
      <c r="SR213" s="238" t="s">
        <v>6573</v>
      </c>
      <c r="ST213" s="174" t="s">
        <v>489</v>
      </c>
      <c r="SV213" s="235" t="s">
        <v>4478</v>
      </c>
    </row>
    <row r="214" spans="1:516" s="98" customFormat="1" ht="84.75" customHeight="1" x14ac:dyDescent="0.25">
      <c r="A214" s="123" t="s">
        <v>3360</v>
      </c>
      <c r="B214" s="93">
        <v>306</v>
      </c>
      <c r="C214" s="114">
        <v>2019</v>
      </c>
      <c r="D214" s="94" t="s">
        <v>4074</v>
      </c>
      <c r="E214" s="123">
        <v>12</v>
      </c>
      <c r="F214" s="123" t="s">
        <v>602</v>
      </c>
      <c r="G214" s="114" t="s">
        <v>3361</v>
      </c>
      <c r="H214" s="123"/>
      <c r="I214" s="123" t="s">
        <v>3164</v>
      </c>
      <c r="J214" s="123" t="s">
        <v>3164</v>
      </c>
      <c r="K214" s="123" t="s">
        <v>657</v>
      </c>
      <c r="L214" s="123" t="s">
        <v>3362</v>
      </c>
      <c r="M214" s="123">
        <v>3</v>
      </c>
      <c r="N214" s="123"/>
      <c r="O214" s="123" t="s">
        <v>608</v>
      </c>
      <c r="P214" s="123" t="s">
        <v>3363</v>
      </c>
      <c r="Q214" s="123">
        <v>222169</v>
      </c>
      <c r="R214" s="130" t="s">
        <v>4060</v>
      </c>
      <c r="S214" s="97">
        <v>72150</v>
      </c>
      <c r="T214" s="97" t="s">
        <v>590</v>
      </c>
      <c r="U214" s="97" t="s">
        <v>3364</v>
      </c>
      <c r="V214" s="97" t="s">
        <v>3364</v>
      </c>
      <c r="W214" s="97" t="s">
        <v>739</v>
      </c>
      <c r="X214" s="183">
        <v>2225727922</v>
      </c>
      <c r="Y214" s="95" t="s">
        <v>3365</v>
      </c>
      <c r="Z214" s="123">
        <v>8</v>
      </c>
      <c r="AA214" s="123">
        <v>0</v>
      </c>
      <c r="AB214" s="123">
        <v>5</v>
      </c>
      <c r="AC214" s="123">
        <v>3</v>
      </c>
      <c r="AD214" s="123">
        <v>3</v>
      </c>
      <c r="AE214" s="123">
        <v>0</v>
      </c>
      <c r="AF214" s="123">
        <v>2</v>
      </c>
      <c r="AG214" s="123">
        <v>1</v>
      </c>
      <c r="AH214" s="123">
        <v>0</v>
      </c>
      <c r="AI214" s="123">
        <v>7</v>
      </c>
      <c r="AJ214" s="123">
        <v>4</v>
      </c>
      <c r="AK214" s="123">
        <v>11</v>
      </c>
      <c r="AL214" s="123">
        <v>15</v>
      </c>
      <c r="AM214" s="123">
        <v>87</v>
      </c>
      <c r="AN214" s="123">
        <v>97</v>
      </c>
      <c r="AO214" s="123">
        <v>76</v>
      </c>
      <c r="AP214" s="123">
        <v>2</v>
      </c>
      <c r="AQ214" s="123">
        <v>1</v>
      </c>
      <c r="AR214" s="123">
        <v>1</v>
      </c>
      <c r="AS214" s="123">
        <v>0</v>
      </c>
      <c r="AT214" s="123" t="s">
        <v>483</v>
      </c>
      <c r="AU214" s="123" t="s">
        <v>483</v>
      </c>
      <c r="AV214" s="123" t="s">
        <v>636</v>
      </c>
      <c r="AW214" s="123"/>
      <c r="AX214" s="123" t="s">
        <v>637</v>
      </c>
      <c r="AY214" s="123" t="s">
        <v>483</v>
      </c>
      <c r="AZ214" s="123" t="s">
        <v>489</v>
      </c>
      <c r="BA214" s="123" t="s">
        <v>483</v>
      </c>
      <c r="BB214" s="123" t="s">
        <v>483</v>
      </c>
      <c r="BC214" s="123" t="s">
        <v>489</v>
      </c>
      <c r="BD214" s="123" t="s">
        <v>583</v>
      </c>
      <c r="BE214" s="123" t="s">
        <v>490</v>
      </c>
      <c r="BF214" s="123" t="s">
        <v>490</v>
      </c>
      <c r="BG214" s="123" t="s">
        <v>490</v>
      </c>
      <c r="BH214" s="123" t="s">
        <v>490</v>
      </c>
      <c r="BI214" s="123" t="s">
        <v>483</v>
      </c>
      <c r="BJ214" s="123" t="s">
        <v>483</v>
      </c>
      <c r="BK214" s="123" t="s">
        <v>490</v>
      </c>
      <c r="BL214" s="123" t="s">
        <v>483</v>
      </c>
      <c r="BM214" s="123" t="s">
        <v>483</v>
      </c>
      <c r="BN214" s="123" t="s">
        <v>483</v>
      </c>
      <c r="BO214" s="123" t="s">
        <v>483</v>
      </c>
      <c r="BP214" s="123" t="s">
        <v>483</v>
      </c>
      <c r="BQ214" s="123" t="s">
        <v>483</v>
      </c>
      <c r="BR214" s="123" t="s">
        <v>483</v>
      </c>
      <c r="BS214" s="123" t="s">
        <v>483</v>
      </c>
      <c r="BT214" s="123" t="s">
        <v>483</v>
      </c>
      <c r="BU214" s="123" t="s">
        <v>483</v>
      </c>
      <c r="BV214" s="123" t="s">
        <v>490</v>
      </c>
      <c r="BW214" s="123" t="s">
        <v>490</v>
      </c>
      <c r="BX214" s="123" t="s">
        <v>483</v>
      </c>
      <c r="BY214" s="123" t="s">
        <v>490</v>
      </c>
      <c r="BZ214" s="123" t="s">
        <v>483</v>
      </c>
      <c r="CA214" s="123" t="s">
        <v>483</v>
      </c>
      <c r="CB214" s="123" t="s">
        <v>483</v>
      </c>
      <c r="CC214" s="123" t="s">
        <v>490</v>
      </c>
      <c r="CD214" s="123" t="s">
        <v>483</v>
      </c>
      <c r="CE214" s="123" t="s">
        <v>483</v>
      </c>
      <c r="CF214" s="123"/>
      <c r="CG214" s="123" t="s">
        <v>483</v>
      </c>
      <c r="CH214" s="123" t="s">
        <v>483</v>
      </c>
      <c r="CI214" s="123" t="s">
        <v>483</v>
      </c>
      <c r="CJ214" s="123" t="s">
        <v>483</v>
      </c>
      <c r="CK214" s="123" t="s">
        <v>483</v>
      </c>
      <c r="CL214" s="123" t="s">
        <v>483</v>
      </c>
      <c r="CM214" s="123" t="s">
        <v>483</v>
      </c>
      <c r="CN214" s="123" t="s">
        <v>483</v>
      </c>
      <c r="CO214" s="123" t="s">
        <v>483</v>
      </c>
      <c r="CP214" s="123" t="s">
        <v>483</v>
      </c>
      <c r="CQ214" s="123" t="s">
        <v>483</v>
      </c>
      <c r="CR214" s="123" t="s">
        <v>483</v>
      </c>
      <c r="CS214" s="123" t="s">
        <v>483</v>
      </c>
      <c r="CT214" s="123" t="s">
        <v>483</v>
      </c>
      <c r="CU214" s="123" t="s">
        <v>483</v>
      </c>
      <c r="CV214" s="123" t="s">
        <v>483</v>
      </c>
      <c r="CW214" s="123" t="s">
        <v>483</v>
      </c>
      <c r="CX214" s="123" t="s">
        <v>483</v>
      </c>
      <c r="CY214" s="123" t="s">
        <v>483</v>
      </c>
      <c r="CZ214" s="123" t="s">
        <v>483</v>
      </c>
      <c r="DA214" s="123" t="s">
        <v>483</v>
      </c>
      <c r="DB214" s="123" t="s">
        <v>483</v>
      </c>
      <c r="DC214" s="123" t="s">
        <v>483</v>
      </c>
      <c r="DD214" s="123" t="s">
        <v>483</v>
      </c>
      <c r="DE214" s="123" t="s">
        <v>483</v>
      </c>
      <c r="DF214" s="123" t="s">
        <v>483</v>
      </c>
      <c r="DG214" s="123" t="s">
        <v>483</v>
      </c>
      <c r="DH214" s="123" t="s">
        <v>483</v>
      </c>
      <c r="DI214" s="123" t="s">
        <v>483</v>
      </c>
      <c r="DJ214" s="123" t="s">
        <v>483</v>
      </c>
      <c r="DK214" s="123" t="s">
        <v>483</v>
      </c>
      <c r="DL214" s="123" t="s">
        <v>483</v>
      </c>
      <c r="DM214" s="123" t="s">
        <v>618</v>
      </c>
      <c r="DN214" s="123" t="s">
        <v>483</v>
      </c>
      <c r="DO214" s="123" t="s">
        <v>483</v>
      </c>
      <c r="DP214" s="123" t="s">
        <v>490</v>
      </c>
      <c r="DQ214" s="123" t="s">
        <v>483</v>
      </c>
      <c r="DR214" s="123" t="s">
        <v>490</v>
      </c>
      <c r="DS214" s="123" t="s">
        <v>483</v>
      </c>
      <c r="DT214" s="123" t="s">
        <v>483</v>
      </c>
      <c r="DU214" s="123" t="s">
        <v>483</v>
      </c>
      <c r="DV214" s="123" t="s">
        <v>483</v>
      </c>
      <c r="DW214" s="123" t="s">
        <v>483</v>
      </c>
      <c r="DX214" s="123" t="s">
        <v>490</v>
      </c>
      <c r="DY214" s="123" t="s">
        <v>490</v>
      </c>
      <c r="DZ214" s="123" t="s">
        <v>483</v>
      </c>
      <c r="EA214" s="123" t="s">
        <v>483</v>
      </c>
      <c r="EB214" s="123" t="s">
        <v>490</v>
      </c>
      <c r="EC214" s="123" t="s">
        <v>483</v>
      </c>
      <c r="ED214" s="123" t="s">
        <v>483</v>
      </c>
      <c r="EE214" s="123">
        <v>2</v>
      </c>
      <c r="EF214" s="123">
        <v>1</v>
      </c>
      <c r="EG214" s="123">
        <v>0</v>
      </c>
      <c r="EH214" s="123" t="s">
        <v>483</v>
      </c>
      <c r="EI214" s="123" t="s">
        <v>483</v>
      </c>
      <c r="EJ214" s="123" t="s">
        <v>483</v>
      </c>
      <c r="EK214" s="123" t="s">
        <v>483</v>
      </c>
      <c r="EL214" s="123" t="s">
        <v>483</v>
      </c>
      <c r="EM214" s="123" t="s">
        <v>490</v>
      </c>
      <c r="EN214" s="123" t="s">
        <v>483</v>
      </c>
      <c r="EO214" s="123" t="s">
        <v>483</v>
      </c>
      <c r="EP214" s="123" t="s">
        <v>483</v>
      </c>
      <c r="EQ214" s="123" t="s">
        <v>483</v>
      </c>
      <c r="ER214" s="123" t="s">
        <v>483</v>
      </c>
      <c r="ES214" s="123" t="s">
        <v>483</v>
      </c>
      <c r="ET214" s="123" t="s">
        <v>483</v>
      </c>
      <c r="EU214" s="123" t="s">
        <v>483</v>
      </c>
      <c r="EV214" s="123" t="s">
        <v>490</v>
      </c>
      <c r="EW214" s="123" t="s">
        <v>483</v>
      </c>
      <c r="EX214" s="123" t="s">
        <v>483</v>
      </c>
      <c r="EY214" s="123" t="s">
        <v>483</v>
      </c>
      <c r="EZ214" s="123" t="s">
        <v>490</v>
      </c>
      <c r="FA214" s="123" t="s">
        <v>490</v>
      </c>
      <c r="FB214" s="123" t="s">
        <v>490</v>
      </c>
      <c r="FC214" s="123" t="s">
        <v>490</v>
      </c>
      <c r="FD214" s="123" t="s">
        <v>490</v>
      </c>
      <c r="FE214" s="123" t="s">
        <v>483</v>
      </c>
      <c r="FF214" s="123" t="s">
        <v>490</v>
      </c>
      <c r="FG214" s="123" t="s">
        <v>490</v>
      </c>
      <c r="FH214" s="123" t="s">
        <v>483</v>
      </c>
      <c r="FI214" s="123" t="s">
        <v>483</v>
      </c>
      <c r="FJ214" s="123" t="s">
        <v>490</v>
      </c>
      <c r="FK214" s="123" t="s">
        <v>483</v>
      </c>
      <c r="FL214" s="123" t="s">
        <v>483</v>
      </c>
      <c r="FM214" s="123" t="s">
        <v>483</v>
      </c>
      <c r="FN214" s="123" t="s">
        <v>490</v>
      </c>
      <c r="FO214" s="123" t="s">
        <v>483</v>
      </c>
      <c r="FP214" s="123" t="s">
        <v>483</v>
      </c>
      <c r="FQ214" s="123" t="s">
        <v>483</v>
      </c>
      <c r="FR214" s="123" t="s">
        <v>483</v>
      </c>
      <c r="FS214" s="123" t="s">
        <v>483</v>
      </c>
      <c r="FT214" s="123" t="s">
        <v>483</v>
      </c>
      <c r="FU214" s="123" t="s">
        <v>483</v>
      </c>
      <c r="FV214" s="123" t="s">
        <v>490</v>
      </c>
      <c r="FW214" s="123" t="s">
        <v>483</v>
      </c>
      <c r="FX214" s="123" t="s">
        <v>483</v>
      </c>
      <c r="FY214" s="123" t="s">
        <v>483</v>
      </c>
      <c r="FZ214" s="123" t="s">
        <v>483</v>
      </c>
      <c r="GA214" s="123" t="s">
        <v>483</v>
      </c>
      <c r="GB214" s="123" t="s">
        <v>490</v>
      </c>
      <c r="GC214" s="123" t="s">
        <v>483</v>
      </c>
      <c r="GD214" s="123" t="s">
        <v>483</v>
      </c>
      <c r="GE214" s="123" t="s">
        <v>483</v>
      </c>
      <c r="GF214" s="123" t="s">
        <v>483</v>
      </c>
      <c r="GG214" s="123" t="s">
        <v>483</v>
      </c>
      <c r="GH214" s="123" t="s">
        <v>483</v>
      </c>
      <c r="GI214" s="123" t="s">
        <v>483</v>
      </c>
      <c r="GJ214" s="123" t="s">
        <v>483</v>
      </c>
      <c r="GK214" s="123" t="s">
        <v>483</v>
      </c>
      <c r="GL214" s="123" t="s">
        <v>483</v>
      </c>
      <c r="GM214" s="123" t="s">
        <v>483</v>
      </c>
      <c r="GN214" s="123" t="s">
        <v>483</v>
      </c>
      <c r="GO214" s="123" t="s">
        <v>483</v>
      </c>
      <c r="GP214" s="123" t="s">
        <v>483</v>
      </c>
      <c r="GQ214" s="123" t="s">
        <v>489</v>
      </c>
      <c r="GR214" s="123" t="s">
        <v>483</v>
      </c>
      <c r="GS214" s="123" t="s">
        <v>483</v>
      </c>
      <c r="GT214" s="123" t="s">
        <v>483</v>
      </c>
      <c r="GU214" s="123" t="s">
        <v>483</v>
      </c>
      <c r="GV214" s="123" t="s">
        <v>490</v>
      </c>
      <c r="GW214" s="123" t="s">
        <v>483</v>
      </c>
      <c r="GX214" s="123" t="s">
        <v>483</v>
      </c>
      <c r="GY214" s="123" t="s">
        <v>483</v>
      </c>
      <c r="GZ214" s="123" t="s">
        <v>483</v>
      </c>
      <c r="HA214" s="123" t="s">
        <v>483</v>
      </c>
      <c r="HB214" s="123" t="s">
        <v>489</v>
      </c>
      <c r="HC214" s="123" t="s">
        <v>483</v>
      </c>
      <c r="HD214" s="123" t="s">
        <v>483</v>
      </c>
      <c r="HE214" s="123" t="s">
        <v>483</v>
      </c>
      <c r="HF214" s="123" t="s">
        <v>490</v>
      </c>
      <c r="HG214" s="123" t="s">
        <v>490</v>
      </c>
      <c r="HH214" s="123" t="s">
        <v>490</v>
      </c>
      <c r="HI214" s="123" t="s">
        <v>490</v>
      </c>
      <c r="HJ214" s="123" t="s">
        <v>490</v>
      </c>
      <c r="HK214" s="123" t="s">
        <v>490</v>
      </c>
      <c r="HL214" s="123" t="s">
        <v>490</v>
      </c>
      <c r="HM214" s="123" t="s">
        <v>490</v>
      </c>
      <c r="HN214" s="123" t="s">
        <v>490</v>
      </c>
      <c r="HO214" s="123" t="s">
        <v>490</v>
      </c>
      <c r="HP214" s="123" t="s">
        <v>490</v>
      </c>
      <c r="HQ214" s="123" t="s">
        <v>490</v>
      </c>
      <c r="HR214" s="123" t="s">
        <v>490</v>
      </c>
      <c r="HS214" s="123" t="s">
        <v>490</v>
      </c>
      <c r="HT214" s="123" t="s">
        <v>490</v>
      </c>
      <c r="HU214" s="123" t="s">
        <v>490</v>
      </c>
      <c r="HV214" s="123" t="s">
        <v>483</v>
      </c>
      <c r="HW214" s="123" t="s">
        <v>483</v>
      </c>
      <c r="HX214" s="123" t="s">
        <v>483</v>
      </c>
      <c r="HY214" s="123" t="s">
        <v>483</v>
      </c>
      <c r="HZ214" s="123" t="s">
        <v>483</v>
      </c>
      <c r="IA214" s="123" t="s">
        <v>483</v>
      </c>
      <c r="IB214" s="123" t="s">
        <v>483</v>
      </c>
      <c r="IC214" s="123" t="s">
        <v>483</v>
      </c>
      <c r="ID214" s="123" t="s">
        <v>483</v>
      </c>
      <c r="IE214" s="123" t="s">
        <v>489</v>
      </c>
      <c r="IF214" s="123" t="s">
        <v>490</v>
      </c>
      <c r="IG214" s="123" t="s">
        <v>490</v>
      </c>
      <c r="IH214" s="123" t="s">
        <v>490</v>
      </c>
      <c r="II214" s="123" t="s">
        <v>490</v>
      </c>
      <c r="IJ214" s="123" t="s">
        <v>490</v>
      </c>
      <c r="IK214" s="123" t="s">
        <v>483</v>
      </c>
      <c r="IL214" s="123" t="s">
        <v>483</v>
      </c>
      <c r="IM214" s="123" t="s">
        <v>483</v>
      </c>
      <c r="IN214" s="123">
        <v>1</v>
      </c>
      <c r="IO214" s="123">
        <v>0</v>
      </c>
      <c r="IP214" s="123">
        <v>0</v>
      </c>
      <c r="IQ214" s="123">
        <v>0</v>
      </c>
      <c r="IR214" s="123">
        <v>5</v>
      </c>
      <c r="IS214" s="123">
        <v>0</v>
      </c>
      <c r="IT214" s="123">
        <v>0</v>
      </c>
      <c r="IU214" s="123">
        <v>0</v>
      </c>
      <c r="IV214" s="123">
        <v>0</v>
      </c>
      <c r="IW214" s="123">
        <v>0</v>
      </c>
      <c r="IX214" s="123">
        <v>0</v>
      </c>
      <c r="IY214" s="123">
        <v>0</v>
      </c>
      <c r="IZ214" s="123">
        <v>0</v>
      </c>
      <c r="JA214" s="123">
        <v>0</v>
      </c>
      <c r="JB214" s="123">
        <v>0</v>
      </c>
      <c r="JC214" s="123">
        <v>0</v>
      </c>
      <c r="JD214" s="123">
        <v>0</v>
      </c>
      <c r="JE214" s="123">
        <v>0</v>
      </c>
      <c r="JF214" s="123">
        <v>0</v>
      </c>
      <c r="JG214" s="123">
        <v>0</v>
      </c>
      <c r="JH214" s="123">
        <v>1</v>
      </c>
      <c r="JI214" s="123">
        <v>0</v>
      </c>
      <c r="JJ214" s="123">
        <v>1</v>
      </c>
      <c r="JK214" s="123">
        <v>0</v>
      </c>
      <c r="JL214" s="123">
        <v>0</v>
      </c>
      <c r="JM214" s="123">
        <v>0</v>
      </c>
      <c r="JN214" s="123">
        <v>8</v>
      </c>
      <c r="JO214" s="123">
        <v>0</v>
      </c>
      <c r="JP214" s="123">
        <v>8</v>
      </c>
      <c r="JQ214" s="123">
        <v>6</v>
      </c>
      <c r="JR214" s="123"/>
      <c r="JS214" s="123" t="s">
        <v>483</v>
      </c>
      <c r="JT214" s="123" t="s">
        <v>483</v>
      </c>
      <c r="JU214" s="123" t="s">
        <v>483</v>
      </c>
      <c r="JV214" s="123" t="s">
        <v>483</v>
      </c>
      <c r="JW214" s="123" t="s">
        <v>483</v>
      </c>
      <c r="JX214" s="123" t="s">
        <v>483</v>
      </c>
      <c r="JY214" s="123" t="s">
        <v>483</v>
      </c>
      <c r="JZ214" s="123" t="s">
        <v>483</v>
      </c>
      <c r="KA214" s="123" t="s">
        <v>483</v>
      </c>
      <c r="KB214" s="123" t="s">
        <v>483</v>
      </c>
      <c r="KC214" s="123" t="s">
        <v>483</v>
      </c>
      <c r="KD214" s="123" t="s">
        <v>3158</v>
      </c>
      <c r="KE214" s="123" t="s">
        <v>4092</v>
      </c>
      <c r="KF214" s="123" t="s">
        <v>4093</v>
      </c>
      <c r="KG214" s="123" t="s">
        <v>935</v>
      </c>
      <c r="KH214" s="123" t="s">
        <v>500</v>
      </c>
      <c r="KI214" s="123">
        <v>2</v>
      </c>
      <c r="KJ214" s="123" t="s">
        <v>483</v>
      </c>
      <c r="KK214" s="123" t="s">
        <v>483</v>
      </c>
      <c r="KL214" s="123" t="s">
        <v>483</v>
      </c>
      <c r="KM214" s="123" t="s">
        <v>483</v>
      </c>
      <c r="KN214" s="123" t="s">
        <v>483</v>
      </c>
      <c r="KO214" s="123" t="s">
        <v>483</v>
      </c>
      <c r="KP214" s="123" t="s">
        <v>483</v>
      </c>
      <c r="KQ214" s="123" t="s">
        <v>483</v>
      </c>
      <c r="KR214" s="123" t="s">
        <v>483</v>
      </c>
      <c r="KS214" s="123" t="s">
        <v>483</v>
      </c>
      <c r="KT214" s="123" t="s">
        <v>483</v>
      </c>
      <c r="KU214" s="123" t="s">
        <v>483</v>
      </c>
      <c r="KV214" s="123" t="s">
        <v>483</v>
      </c>
      <c r="KW214" s="123" t="s">
        <v>483</v>
      </c>
      <c r="KX214" s="123" t="s">
        <v>483</v>
      </c>
      <c r="KY214" s="123" t="s">
        <v>483</v>
      </c>
      <c r="KZ214" s="123" t="s">
        <v>483</v>
      </c>
      <c r="LA214" s="123" t="s">
        <v>483</v>
      </c>
      <c r="LB214" s="123" t="s">
        <v>483</v>
      </c>
      <c r="LC214" s="123" t="s">
        <v>490</v>
      </c>
      <c r="LD214" s="123" t="s">
        <v>483</v>
      </c>
      <c r="LE214" s="123" t="s">
        <v>483</v>
      </c>
      <c r="LF214" s="123">
        <v>3</v>
      </c>
      <c r="LG214" s="123">
        <v>6</v>
      </c>
      <c r="LH214" s="123">
        <v>0</v>
      </c>
      <c r="LI214" s="123">
        <v>9</v>
      </c>
      <c r="LJ214" s="123">
        <v>4</v>
      </c>
      <c r="LK214" s="123">
        <v>4</v>
      </c>
      <c r="LL214" s="123">
        <v>4</v>
      </c>
      <c r="LM214" s="123">
        <v>4</v>
      </c>
      <c r="LN214" s="123" t="s">
        <v>483</v>
      </c>
      <c r="LO214" s="123" t="s">
        <v>483</v>
      </c>
      <c r="LP214" s="123" t="s">
        <v>483</v>
      </c>
      <c r="LQ214" s="123" t="s">
        <v>489</v>
      </c>
      <c r="LR214" s="123" t="s">
        <v>483</v>
      </c>
      <c r="LS214" s="123" t="s">
        <v>483</v>
      </c>
      <c r="LT214" s="123" t="s">
        <v>483</v>
      </c>
      <c r="LU214" s="123" t="s">
        <v>489</v>
      </c>
      <c r="LV214" s="123" t="s">
        <v>483</v>
      </c>
      <c r="LW214" s="123" t="s">
        <v>483</v>
      </c>
      <c r="LX214" s="123" t="s">
        <v>489</v>
      </c>
      <c r="LY214" s="123" t="s">
        <v>483</v>
      </c>
      <c r="LZ214" s="123" t="s">
        <v>483</v>
      </c>
      <c r="MA214" s="123" t="s">
        <v>489</v>
      </c>
      <c r="MB214" s="123" t="s">
        <v>483</v>
      </c>
      <c r="MC214" s="123" t="s">
        <v>483</v>
      </c>
      <c r="MD214" s="123" t="s">
        <v>483</v>
      </c>
      <c r="ME214" s="123" t="s">
        <v>483</v>
      </c>
      <c r="MF214" s="123" t="s">
        <v>483</v>
      </c>
      <c r="MG214" s="123" t="s">
        <v>483</v>
      </c>
      <c r="MH214" s="123" t="s">
        <v>489</v>
      </c>
      <c r="MI214" s="123" t="s">
        <v>489</v>
      </c>
      <c r="MJ214" s="123" t="s">
        <v>483</v>
      </c>
      <c r="MK214" s="123" t="s">
        <v>490</v>
      </c>
      <c r="ML214" s="123" t="s">
        <v>490</v>
      </c>
      <c r="MM214" s="123" t="s">
        <v>490</v>
      </c>
      <c r="MN214" s="123" t="s">
        <v>490</v>
      </c>
      <c r="MO214" s="123" t="s">
        <v>490</v>
      </c>
      <c r="MP214" s="123" t="s">
        <v>490</v>
      </c>
      <c r="MQ214" s="123" t="s">
        <v>490</v>
      </c>
      <c r="MR214" s="123" t="s">
        <v>490</v>
      </c>
      <c r="MS214" s="123" t="s">
        <v>490</v>
      </c>
      <c r="MT214" s="123" t="s">
        <v>490</v>
      </c>
      <c r="MU214" s="123" t="s">
        <v>490</v>
      </c>
      <c r="MV214" s="123" t="s">
        <v>490</v>
      </c>
      <c r="MW214" s="123" t="s">
        <v>490</v>
      </c>
      <c r="MX214" s="123" t="s">
        <v>490</v>
      </c>
      <c r="MY214" s="123" t="s">
        <v>490</v>
      </c>
      <c r="MZ214" s="123" t="s">
        <v>483</v>
      </c>
      <c r="NA214" s="123" t="s">
        <v>483</v>
      </c>
      <c r="NB214" s="123" t="s">
        <v>483</v>
      </c>
      <c r="NC214" s="123" t="s">
        <v>483</v>
      </c>
      <c r="ND214" s="123" t="s">
        <v>483</v>
      </c>
      <c r="NE214" s="123" t="s">
        <v>483</v>
      </c>
      <c r="NF214" s="123" t="s">
        <v>489</v>
      </c>
      <c r="NG214" s="123" t="s">
        <v>483</v>
      </c>
      <c r="NH214" s="123" t="s">
        <v>483</v>
      </c>
      <c r="NI214" s="123" t="s">
        <v>483</v>
      </c>
      <c r="NJ214" s="123" t="s">
        <v>483</v>
      </c>
      <c r="NK214" s="123" t="s">
        <v>483</v>
      </c>
      <c r="NL214" s="123" t="s">
        <v>483</v>
      </c>
      <c r="NM214" s="123" t="s">
        <v>483</v>
      </c>
      <c r="NN214" s="123" t="s">
        <v>483</v>
      </c>
      <c r="NO214" s="123" t="s">
        <v>483</v>
      </c>
      <c r="NP214" s="123" t="s">
        <v>483</v>
      </c>
      <c r="NQ214" s="123" t="s">
        <v>483</v>
      </c>
      <c r="NR214" s="123" t="s">
        <v>483</v>
      </c>
      <c r="NS214" s="123" t="s">
        <v>483</v>
      </c>
      <c r="NT214" s="123" t="s">
        <v>483</v>
      </c>
      <c r="NU214" s="123" t="s">
        <v>483</v>
      </c>
      <c r="NV214" s="123" t="s">
        <v>483</v>
      </c>
      <c r="NW214" s="123" t="s">
        <v>483</v>
      </c>
      <c r="NX214" s="123" t="s">
        <v>483</v>
      </c>
      <c r="NY214" s="123" t="s">
        <v>483</v>
      </c>
      <c r="NZ214" s="123" t="s">
        <v>483</v>
      </c>
      <c r="OA214" s="123" t="s">
        <v>483</v>
      </c>
      <c r="OB214" s="123" t="s">
        <v>483</v>
      </c>
      <c r="OC214" s="123" t="s">
        <v>483</v>
      </c>
      <c r="OD214" s="123" t="s">
        <v>483</v>
      </c>
      <c r="OE214" s="123" t="s">
        <v>483</v>
      </c>
      <c r="OF214" s="123" t="s">
        <v>483</v>
      </c>
      <c r="OG214" s="123" t="s">
        <v>483</v>
      </c>
      <c r="OH214" s="123" t="s">
        <v>483</v>
      </c>
      <c r="OI214" s="123" t="s">
        <v>483</v>
      </c>
      <c r="OJ214" s="123" t="s">
        <v>483</v>
      </c>
      <c r="OK214" s="123" t="s">
        <v>483</v>
      </c>
      <c r="OL214" s="123" t="s">
        <v>483</v>
      </c>
      <c r="OM214" s="123" t="s">
        <v>489</v>
      </c>
      <c r="ON214" s="123" t="s">
        <v>483</v>
      </c>
      <c r="OO214" s="123" t="s">
        <v>483</v>
      </c>
      <c r="OP214" s="123" t="s">
        <v>483</v>
      </c>
      <c r="OQ214" s="123" t="s">
        <v>483</v>
      </c>
      <c r="OR214" s="123" t="s">
        <v>483</v>
      </c>
      <c r="OS214" s="123" t="s">
        <v>483</v>
      </c>
      <c r="OT214" s="123" t="s">
        <v>483</v>
      </c>
      <c r="OU214" s="123" t="s">
        <v>483</v>
      </c>
      <c r="OV214" s="123" t="s">
        <v>483</v>
      </c>
      <c r="OW214" s="123" t="s">
        <v>575</v>
      </c>
      <c r="OX214" s="123" t="s">
        <v>483</v>
      </c>
      <c r="OY214" s="123" t="s">
        <v>483</v>
      </c>
      <c r="OZ214" s="123" t="s">
        <v>483</v>
      </c>
      <c r="PA214" s="123" t="s">
        <v>483</v>
      </c>
      <c r="PB214" s="123" t="s">
        <v>483</v>
      </c>
      <c r="PC214" s="123" t="s">
        <v>483</v>
      </c>
      <c r="PD214" s="123" t="s">
        <v>483</v>
      </c>
      <c r="PE214" s="123" t="s">
        <v>483</v>
      </c>
      <c r="PF214" s="123" t="s">
        <v>483</v>
      </c>
      <c r="PG214" s="123" t="s">
        <v>490</v>
      </c>
      <c r="PH214" s="123" t="s">
        <v>483</v>
      </c>
      <c r="PI214" s="123" t="s">
        <v>483</v>
      </c>
      <c r="PJ214" s="123" t="s">
        <v>483</v>
      </c>
      <c r="PK214" s="123" t="s">
        <v>483</v>
      </c>
      <c r="PL214" s="123" t="s">
        <v>489</v>
      </c>
      <c r="PM214" s="123" t="s">
        <v>489</v>
      </c>
      <c r="PN214" s="123" t="s">
        <v>483</v>
      </c>
      <c r="PO214" s="123" t="s">
        <v>483</v>
      </c>
      <c r="PP214" s="123" t="s">
        <v>483</v>
      </c>
      <c r="PQ214" s="123" t="s">
        <v>483</v>
      </c>
      <c r="PR214" s="123" t="s">
        <v>483</v>
      </c>
      <c r="PS214" s="123" t="s">
        <v>483</v>
      </c>
      <c r="PT214" s="123" t="s">
        <v>483</v>
      </c>
      <c r="PU214" s="123" t="s">
        <v>574</v>
      </c>
      <c r="PV214" s="123" t="s">
        <v>574</v>
      </c>
      <c r="PW214" s="123" t="s">
        <v>574</v>
      </c>
      <c r="PX214" s="123" t="s">
        <v>574</v>
      </c>
      <c r="PY214" s="123" t="s">
        <v>486</v>
      </c>
      <c r="PZ214" s="123" t="s">
        <v>483</v>
      </c>
      <c r="QA214" s="123" t="s">
        <v>583</v>
      </c>
      <c r="QB214" s="123" t="s">
        <v>483</v>
      </c>
      <c r="QC214" s="123" t="s">
        <v>573</v>
      </c>
      <c r="QD214" s="123" t="s">
        <v>483</v>
      </c>
      <c r="QE214" s="123" t="s">
        <v>4094</v>
      </c>
      <c r="QF214" s="123" t="s">
        <v>4095</v>
      </c>
      <c r="QG214" s="123"/>
      <c r="QH214" s="123" t="s">
        <v>483</v>
      </c>
      <c r="QI214" s="123" t="s">
        <v>483</v>
      </c>
      <c r="QJ214" s="123" t="s">
        <v>483</v>
      </c>
      <c r="QK214" s="123"/>
      <c r="QL214" s="123" t="s">
        <v>489</v>
      </c>
      <c r="QM214" s="123" t="s">
        <v>483</v>
      </c>
      <c r="QN214" s="123" t="s">
        <v>483</v>
      </c>
      <c r="QO214" s="123" t="s">
        <v>483</v>
      </c>
      <c r="QP214" s="123" t="s">
        <v>483</v>
      </c>
      <c r="QQ214" s="123">
        <v>8</v>
      </c>
      <c r="QR214" s="123">
        <v>1</v>
      </c>
      <c r="QS214" s="123">
        <v>60</v>
      </c>
      <c r="QT214" s="123"/>
      <c r="QU214" s="90" t="s">
        <v>4481</v>
      </c>
      <c r="QV214" s="90" t="s">
        <v>4484</v>
      </c>
      <c r="QW214" s="125" t="s">
        <v>4969</v>
      </c>
      <c r="QX214" s="79" t="s">
        <v>483</v>
      </c>
      <c r="QY214" s="80" t="s">
        <v>483</v>
      </c>
      <c r="QZ214" s="79" t="s">
        <v>483</v>
      </c>
      <c r="RA214" s="52" t="s">
        <v>483</v>
      </c>
      <c r="RB214" s="79">
        <v>11</v>
      </c>
      <c r="RC214" s="79">
        <v>3</v>
      </c>
      <c r="RD214" s="79">
        <v>8</v>
      </c>
      <c r="RE214" s="132">
        <v>12</v>
      </c>
      <c r="RF214" s="132">
        <v>6</v>
      </c>
      <c r="RG214" s="132">
        <v>6</v>
      </c>
      <c r="RH214" s="1">
        <v>9</v>
      </c>
      <c r="RI214" s="1">
        <v>3</v>
      </c>
      <c r="RJ214" s="1">
        <v>6</v>
      </c>
      <c r="RK214" s="80">
        <v>12</v>
      </c>
      <c r="RL214" s="80">
        <v>6</v>
      </c>
      <c r="RM214" s="80">
        <v>6</v>
      </c>
      <c r="RN214" s="132">
        <v>6</v>
      </c>
      <c r="RO214" s="1">
        <v>5</v>
      </c>
      <c r="RP214" s="1" t="s">
        <v>483</v>
      </c>
      <c r="RQ214" s="1" t="s">
        <v>4626</v>
      </c>
      <c r="RR214" s="80" t="s">
        <v>483</v>
      </c>
      <c r="RS214" s="80">
        <v>0</v>
      </c>
      <c r="RT214" s="1">
        <v>0</v>
      </c>
      <c r="RU214" s="1">
        <v>0</v>
      </c>
      <c r="RV214" s="80">
        <v>0</v>
      </c>
      <c r="RW214" s="1">
        <v>0</v>
      </c>
      <c r="RX214" s="1">
        <v>0</v>
      </c>
      <c r="RY214" s="227" t="s">
        <v>483</v>
      </c>
      <c r="RZ214" s="227"/>
      <c r="SA214" s="184" t="s">
        <v>6893</v>
      </c>
      <c r="SB214" s="90" t="s">
        <v>4781</v>
      </c>
      <c r="SC214" s="90" t="s">
        <v>4781</v>
      </c>
      <c r="SD214" s="253" t="s">
        <v>6266</v>
      </c>
      <c r="SE214" s="123"/>
      <c r="SF214" s="114"/>
      <c r="SG214" s="114"/>
      <c r="SH214" s="114"/>
      <c r="SI214" s="114"/>
      <c r="SJ214" s="114"/>
      <c r="SK214" s="114"/>
      <c r="SL214" s="114"/>
      <c r="SM214" s="114"/>
      <c r="SN214" s="242"/>
      <c r="SO214" s="114"/>
      <c r="SQ214" s="123"/>
      <c r="SR214" s="123"/>
      <c r="ST214" s="90" t="s">
        <v>483</v>
      </c>
      <c r="SV214" s="236" t="s">
        <v>4484</v>
      </c>
    </row>
    <row r="215" spans="1:516" s="98" customFormat="1" ht="84.75" customHeight="1" x14ac:dyDescent="0.25">
      <c r="A215" s="123" t="s">
        <v>3312</v>
      </c>
      <c r="B215" s="93">
        <v>311</v>
      </c>
      <c r="C215" s="114">
        <v>2019</v>
      </c>
      <c r="D215" s="94" t="s">
        <v>4074</v>
      </c>
      <c r="E215" s="123">
        <v>12</v>
      </c>
      <c r="F215" s="123" t="s">
        <v>602</v>
      </c>
      <c r="G215" s="114" t="s">
        <v>3313</v>
      </c>
      <c r="H215" s="123"/>
      <c r="I215" s="123" t="s">
        <v>3031</v>
      </c>
      <c r="J215" s="123" t="s">
        <v>4164</v>
      </c>
      <c r="K215" s="123" t="s">
        <v>657</v>
      </c>
      <c r="L215" s="123" t="s">
        <v>3314</v>
      </c>
      <c r="M215" s="123">
        <v>115</v>
      </c>
      <c r="N215" s="123"/>
      <c r="O215" s="123" t="s">
        <v>608</v>
      </c>
      <c r="P215" s="123" t="s">
        <v>1511</v>
      </c>
      <c r="Q215" s="123">
        <v>9512064656</v>
      </c>
      <c r="R215" s="95" t="s">
        <v>3315</v>
      </c>
      <c r="S215" s="97">
        <v>68010</v>
      </c>
      <c r="T215" s="97" t="s">
        <v>590</v>
      </c>
      <c r="U215" s="97" t="s">
        <v>3316</v>
      </c>
      <c r="V215" s="97" t="s">
        <v>3317</v>
      </c>
      <c r="W215" s="97" t="s">
        <v>586</v>
      </c>
      <c r="X215" s="183">
        <v>9511151179</v>
      </c>
      <c r="Y215" s="100" t="s">
        <v>4412</v>
      </c>
      <c r="Z215" s="123">
        <v>10</v>
      </c>
      <c r="AA215" s="123">
        <v>2</v>
      </c>
      <c r="AB215" s="123">
        <v>5</v>
      </c>
      <c r="AC215" s="123">
        <v>3</v>
      </c>
      <c r="AD215" s="123">
        <v>10</v>
      </c>
      <c r="AE215" s="123">
        <v>6</v>
      </c>
      <c r="AF215" s="123">
        <v>1</v>
      </c>
      <c r="AG215" s="123">
        <v>3</v>
      </c>
      <c r="AH215" s="123">
        <v>8</v>
      </c>
      <c r="AI215" s="123">
        <v>6</v>
      </c>
      <c r="AJ215" s="123">
        <v>6</v>
      </c>
      <c r="AK215" s="123">
        <v>20</v>
      </c>
      <c r="AL215" s="123">
        <v>22</v>
      </c>
      <c r="AM215" s="123">
        <v>75</v>
      </c>
      <c r="AN215" s="123">
        <v>91</v>
      </c>
      <c r="AO215" s="123">
        <v>60</v>
      </c>
      <c r="AP215" s="123">
        <v>11</v>
      </c>
      <c r="AQ215" s="123">
        <v>0</v>
      </c>
      <c r="AR215" s="123"/>
      <c r="AS215" s="123"/>
      <c r="AT215" s="123" t="s">
        <v>483</v>
      </c>
      <c r="AU215" s="123" t="s">
        <v>489</v>
      </c>
      <c r="AV215" s="123" t="s">
        <v>585</v>
      </c>
      <c r="AW215" s="123">
        <v>60</v>
      </c>
      <c r="AX215" s="123" t="s">
        <v>637</v>
      </c>
      <c r="AY215" s="123" t="s">
        <v>483</v>
      </c>
      <c r="AZ215" s="123" t="s">
        <v>483</v>
      </c>
      <c r="BA215" s="123" t="s">
        <v>483</v>
      </c>
      <c r="BB215" s="123" t="s">
        <v>483</v>
      </c>
      <c r="BC215" s="123" t="s">
        <v>489</v>
      </c>
      <c r="BD215" s="123" t="s">
        <v>583</v>
      </c>
      <c r="BE215" s="123" t="s">
        <v>490</v>
      </c>
      <c r="BF215" s="123" t="s">
        <v>490</v>
      </c>
      <c r="BG215" s="123" t="s">
        <v>490</v>
      </c>
      <c r="BH215" s="123" t="s">
        <v>490</v>
      </c>
      <c r="BI215" s="123" t="s">
        <v>490</v>
      </c>
      <c r="BJ215" s="123" t="s">
        <v>483</v>
      </c>
      <c r="BK215" s="123" t="s">
        <v>483</v>
      </c>
      <c r="BL215" s="123" t="s">
        <v>483</v>
      </c>
      <c r="BM215" s="123" t="s">
        <v>483</v>
      </c>
      <c r="BN215" s="123" t="s">
        <v>483</v>
      </c>
      <c r="BO215" s="123" t="s">
        <v>483</v>
      </c>
      <c r="BP215" s="123" t="s">
        <v>483</v>
      </c>
      <c r="BQ215" s="123" t="s">
        <v>483</v>
      </c>
      <c r="BR215" s="123" t="s">
        <v>483</v>
      </c>
      <c r="BS215" s="123" t="s">
        <v>483</v>
      </c>
      <c r="BT215" s="123" t="s">
        <v>483</v>
      </c>
      <c r="BU215" s="123" t="s">
        <v>483</v>
      </c>
      <c r="BV215" s="123" t="s">
        <v>483</v>
      </c>
      <c r="BW215" s="123" t="s">
        <v>490</v>
      </c>
      <c r="BX215" s="123" t="s">
        <v>483</v>
      </c>
      <c r="BY215" s="123" t="s">
        <v>483</v>
      </c>
      <c r="BZ215" s="123" t="s">
        <v>483</v>
      </c>
      <c r="CA215" s="123" t="s">
        <v>483</v>
      </c>
      <c r="CB215" s="123" t="s">
        <v>483</v>
      </c>
      <c r="CC215" s="123" t="s">
        <v>483</v>
      </c>
      <c r="CD215" s="123" t="s">
        <v>483</v>
      </c>
      <c r="CE215" s="123" t="s">
        <v>483</v>
      </c>
      <c r="CF215" s="123" t="s">
        <v>3318</v>
      </c>
      <c r="CG215" s="123" t="s">
        <v>483</v>
      </c>
      <c r="CH215" s="123" t="s">
        <v>483</v>
      </c>
      <c r="CI215" s="123" t="s">
        <v>483</v>
      </c>
      <c r="CJ215" s="123" t="s">
        <v>483</v>
      </c>
      <c r="CK215" s="123" t="s">
        <v>483</v>
      </c>
      <c r="CL215" s="123" t="s">
        <v>483</v>
      </c>
      <c r="CM215" s="123" t="s">
        <v>483</v>
      </c>
      <c r="CN215" s="123" t="s">
        <v>483</v>
      </c>
      <c r="CO215" s="123" t="s">
        <v>483</v>
      </c>
      <c r="CP215" s="123" t="s">
        <v>483</v>
      </c>
      <c r="CQ215" s="123" t="s">
        <v>483</v>
      </c>
      <c r="CR215" s="123" t="s">
        <v>483</v>
      </c>
      <c r="CS215" s="123" t="s">
        <v>483</v>
      </c>
      <c r="CT215" s="123" t="s">
        <v>483</v>
      </c>
      <c r="CU215" s="123" t="s">
        <v>483</v>
      </c>
      <c r="CV215" s="123" t="s">
        <v>483</v>
      </c>
      <c r="CW215" s="123" t="s">
        <v>483</v>
      </c>
      <c r="CX215" s="123" t="s">
        <v>483</v>
      </c>
      <c r="CY215" s="123" t="s">
        <v>489</v>
      </c>
      <c r="CZ215" s="123" t="s">
        <v>483</v>
      </c>
      <c r="DA215" s="123" t="s">
        <v>483</v>
      </c>
      <c r="DB215" s="123" t="s">
        <v>483</v>
      </c>
      <c r="DC215" s="123" t="s">
        <v>483</v>
      </c>
      <c r="DD215" s="123" t="s">
        <v>483</v>
      </c>
      <c r="DE215" s="123" t="s">
        <v>483</v>
      </c>
      <c r="DF215" s="123" t="s">
        <v>483</v>
      </c>
      <c r="DG215" s="123" t="s">
        <v>483</v>
      </c>
      <c r="DH215" s="123" t="s">
        <v>483</v>
      </c>
      <c r="DI215" s="123" t="s">
        <v>483</v>
      </c>
      <c r="DJ215" s="123" t="s">
        <v>483</v>
      </c>
      <c r="DK215" s="123" t="s">
        <v>483</v>
      </c>
      <c r="DL215" s="123" t="s">
        <v>483</v>
      </c>
      <c r="DM215" s="123" t="s">
        <v>618</v>
      </c>
      <c r="DN215" s="123" t="s">
        <v>489</v>
      </c>
      <c r="DO215" s="123" t="s">
        <v>483</v>
      </c>
      <c r="DP215" s="123" t="s">
        <v>483</v>
      </c>
      <c r="DQ215" s="123" t="s">
        <v>483</v>
      </c>
      <c r="DR215" s="123" t="s">
        <v>483</v>
      </c>
      <c r="DS215" s="123" t="s">
        <v>483</v>
      </c>
      <c r="DT215" s="123" t="s">
        <v>483</v>
      </c>
      <c r="DU215" s="123" t="s">
        <v>490</v>
      </c>
      <c r="DV215" s="123" t="s">
        <v>483</v>
      </c>
      <c r="DW215" s="123" t="s">
        <v>483</v>
      </c>
      <c r="DX215" s="123" t="s">
        <v>483</v>
      </c>
      <c r="DY215" s="123" t="s">
        <v>490</v>
      </c>
      <c r="DZ215" s="123" t="s">
        <v>483</v>
      </c>
      <c r="EA215" s="123" t="s">
        <v>483</v>
      </c>
      <c r="EB215" s="123" t="s">
        <v>490</v>
      </c>
      <c r="EC215" s="123" t="s">
        <v>483</v>
      </c>
      <c r="ED215" s="123" t="s">
        <v>483</v>
      </c>
      <c r="EE215" s="123">
        <v>1</v>
      </c>
      <c r="EF215" s="123">
        <v>1</v>
      </c>
      <c r="EG215" s="123">
        <v>0</v>
      </c>
      <c r="EH215" s="123" t="s">
        <v>483</v>
      </c>
      <c r="EI215" s="123" t="s">
        <v>483</v>
      </c>
      <c r="EJ215" s="123" t="s">
        <v>483</v>
      </c>
      <c r="EK215" s="123" t="s">
        <v>483</v>
      </c>
      <c r="EL215" s="123" t="s">
        <v>483</v>
      </c>
      <c r="EM215" s="123" t="s">
        <v>490</v>
      </c>
      <c r="EN215" s="123" t="s">
        <v>483</v>
      </c>
      <c r="EO215" s="123" t="s">
        <v>483</v>
      </c>
      <c r="EP215" s="123" t="s">
        <v>483</v>
      </c>
      <c r="EQ215" s="123" t="s">
        <v>483</v>
      </c>
      <c r="ER215" s="123" t="s">
        <v>483</v>
      </c>
      <c r="ES215" s="123" t="s">
        <v>483</v>
      </c>
      <c r="ET215" s="123" t="s">
        <v>483</v>
      </c>
      <c r="EU215" s="123" t="s">
        <v>483</v>
      </c>
      <c r="EV215" s="123" t="s">
        <v>483</v>
      </c>
      <c r="EW215" s="123" t="s">
        <v>483</v>
      </c>
      <c r="EX215" s="123" t="s">
        <v>483</v>
      </c>
      <c r="EY215" s="123" t="s">
        <v>483</v>
      </c>
      <c r="EZ215" s="123" t="s">
        <v>483</v>
      </c>
      <c r="FA215" s="123" t="s">
        <v>483</v>
      </c>
      <c r="FB215" s="123" t="s">
        <v>483</v>
      </c>
      <c r="FC215" s="123" t="s">
        <v>483</v>
      </c>
      <c r="FD215" s="123" t="s">
        <v>483</v>
      </c>
      <c r="FE215" s="123" t="s">
        <v>483</v>
      </c>
      <c r="FF215" s="123" t="s">
        <v>490</v>
      </c>
      <c r="FG215" s="123" t="s">
        <v>483</v>
      </c>
      <c r="FH215" s="123" t="s">
        <v>483</v>
      </c>
      <c r="FI215" s="123" t="s">
        <v>483</v>
      </c>
      <c r="FJ215" s="123" t="s">
        <v>483</v>
      </c>
      <c r="FK215" s="123" t="s">
        <v>483</v>
      </c>
      <c r="FL215" s="123" t="s">
        <v>483</v>
      </c>
      <c r="FM215" s="123" t="s">
        <v>483</v>
      </c>
      <c r="FN215" s="123" t="s">
        <v>483</v>
      </c>
      <c r="FO215" s="123" t="s">
        <v>483</v>
      </c>
      <c r="FP215" s="123" t="s">
        <v>483</v>
      </c>
      <c r="FQ215" s="123" t="s">
        <v>483</v>
      </c>
      <c r="FR215" s="123" t="s">
        <v>483</v>
      </c>
      <c r="FS215" s="123" t="s">
        <v>483</v>
      </c>
      <c r="FT215" s="123" t="s">
        <v>483</v>
      </c>
      <c r="FU215" s="123" t="s">
        <v>483</v>
      </c>
      <c r="FV215" s="123" t="s">
        <v>483</v>
      </c>
      <c r="FW215" s="123" t="s">
        <v>483</v>
      </c>
      <c r="FX215" s="123" t="s">
        <v>483</v>
      </c>
      <c r="FY215" s="123" t="s">
        <v>483</v>
      </c>
      <c r="FZ215" s="123" t="s">
        <v>483</v>
      </c>
      <c r="GA215" s="123" t="s">
        <v>483</v>
      </c>
      <c r="GB215" s="123" t="s">
        <v>483</v>
      </c>
      <c r="GC215" s="123" t="s">
        <v>483</v>
      </c>
      <c r="GD215" s="123" t="s">
        <v>483</v>
      </c>
      <c r="GE215" s="123" t="s">
        <v>483</v>
      </c>
      <c r="GF215" s="123" t="s">
        <v>483</v>
      </c>
      <c r="GG215" s="123" t="s">
        <v>483</v>
      </c>
      <c r="GH215" s="123" t="s">
        <v>483</v>
      </c>
      <c r="GI215" s="123" t="s">
        <v>483</v>
      </c>
      <c r="GJ215" s="123" t="s">
        <v>483</v>
      </c>
      <c r="GK215" s="123" t="s">
        <v>483</v>
      </c>
      <c r="GL215" s="123" t="s">
        <v>483</v>
      </c>
      <c r="GM215" s="123" t="s">
        <v>483</v>
      </c>
      <c r="GN215" s="123" t="s">
        <v>483</v>
      </c>
      <c r="GO215" s="123" t="s">
        <v>483</v>
      </c>
      <c r="GP215" s="123" t="s">
        <v>483</v>
      </c>
      <c r="GQ215" s="123" t="s">
        <v>483</v>
      </c>
      <c r="GR215" s="123" t="s">
        <v>483</v>
      </c>
      <c r="GS215" s="123" t="s">
        <v>483</v>
      </c>
      <c r="GT215" s="123" t="s">
        <v>483</v>
      </c>
      <c r="GU215" s="123" t="s">
        <v>483</v>
      </c>
      <c r="GV215" s="123" t="s">
        <v>483</v>
      </c>
      <c r="GW215" s="123" t="s">
        <v>483</v>
      </c>
      <c r="GX215" s="123" t="s">
        <v>483</v>
      </c>
      <c r="GY215" s="123" t="s">
        <v>483</v>
      </c>
      <c r="GZ215" s="123" t="s">
        <v>483</v>
      </c>
      <c r="HA215" s="123" t="s">
        <v>483</v>
      </c>
      <c r="HB215" s="123" t="s">
        <v>483</v>
      </c>
      <c r="HC215" s="123" t="s">
        <v>483</v>
      </c>
      <c r="HD215" s="123" t="s">
        <v>483</v>
      </c>
      <c r="HE215" s="123" t="s">
        <v>483</v>
      </c>
      <c r="HF215" s="123" t="s">
        <v>490</v>
      </c>
      <c r="HG215" s="123" t="s">
        <v>483</v>
      </c>
      <c r="HH215" s="123" t="s">
        <v>483</v>
      </c>
      <c r="HI215" s="123" t="s">
        <v>483</v>
      </c>
      <c r="HJ215" s="123" t="s">
        <v>490</v>
      </c>
      <c r="HK215" s="123" t="s">
        <v>490</v>
      </c>
      <c r="HL215" s="123" t="s">
        <v>490</v>
      </c>
      <c r="HM215" s="123" t="s">
        <v>483</v>
      </c>
      <c r="HN215" s="123" t="s">
        <v>483</v>
      </c>
      <c r="HO215" s="123" t="s">
        <v>483</v>
      </c>
      <c r="HP215" s="123" t="s">
        <v>483</v>
      </c>
      <c r="HQ215" s="123" t="s">
        <v>490</v>
      </c>
      <c r="HR215" s="123" t="s">
        <v>483</v>
      </c>
      <c r="HS215" s="123" t="s">
        <v>490</v>
      </c>
      <c r="HT215" s="123" t="s">
        <v>483</v>
      </c>
      <c r="HU215" s="123" t="s">
        <v>483</v>
      </c>
      <c r="HV215" s="123" t="s">
        <v>483</v>
      </c>
      <c r="HW215" s="123" t="s">
        <v>483</v>
      </c>
      <c r="HX215" s="123" t="s">
        <v>483</v>
      </c>
      <c r="HY215" s="123" t="s">
        <v>483</v>
      </c>
      <c r="HZ215" s="123" t="s">
        <v>483</v>
      </c>
      <c r="IA215" s="123" t="s">
        <v>483</v>
      </c>
      <c r="IB215" s="123" t="s">
        <v>483</v>
      </c>
      <c r="IC215" s="123" t="s">
        <v>483</v>
      </c>
      <c r="ID215" s="123" t="s">
        <v>483</v>
      </c>
      <c r="IE215" s="123" t="s">
        <v>483</v>
      </c>
      <c r="IF215" s="123" t="s">
        <v>483</v>
      </c>
      <c r="IG215" s="123" t="s">
        <v>483</v>
      </c>
      <c r="IH215" s="123" t="s">
        <v>483</v>
      </c>
      <c r="II215" s="123" t="s">
        <v>489</v>
      </c>
      <c r="IJ215" s="123" t="s">
        <v>489</v>
      </c>
      <c r="IK215" s="123" t="s">
        <v>483</v>
      </c>
      <c r="IL215" s="123" t="s">
        <v>483</v>
      </c>
      <c r="IM215" s="123" t="s">
        <v>483</v>
      </c>
      <c r="IN215" s="123">
        <v>1</v>
      </c>
      <c r="IO215" s="123"/>
      <c r="IP215" s="123">
        <v>2</v>
      </c>
      <c r="IQ215" s="123"/>
      <c r="IR215" s="123">
        <v>12</v>
      </c>
      <c r="IS215" s="123"/>
      <c r="IT215" s="123"/>
      <c r="IU215" s="123"/>
      <c r="IV215" s="123">
        <v>2</v>
      </c>
      <c r="IW215" s="123"/>
      <c r="IX215" s="123">
        <v>1</v>
      </c>
      <c r="IY215" s="123"/>
      <c r="IZ215" s="123"/>
      <c r="JA215" s="123"/>
      <c r="JB215" s="123"/>
      <c r="JC215" s="123"/>
      <c r="JD215" s="123">
        <v>1</v>
      </c>
      <c r="JE215" s="123"/>
      <c r="JF215" s="123">
        <v>1</v>
      </c>
      <c r="JG215" s="123"/>
      <c r="JH215" s="123">
        <v>3</v>
      </c>
      <c r="JI215" s="123"/>
      <c r="JJ215" s="123">
        <v>3</v>
      </c>
      <c r="JK215" s="123"/>
      <c r="JL215" s="123"/>
      <c r="JM215" s="123"/>
      <c r="JN215" s="123">
        <v>26</v>
      </c>
      <c r="JO215" s="123">
        <v>0</v>
      </c>
      <c r="JP215" s="123">
        <v>26</v>
      </c>
      <c r="JQ215" s="123">
        <v>11</v>
      </c>
      <c r="JR215" s="123"/>
      <c r="JS215" s="123" t="s">
        <v>483</v>
      </c>
      <c r="JT215" s="123" t="s">
        <v>483</v>
      </c>
      <c r="JU215" s="123" t="s">
        <v>483</v>
      </c>
      <c r="JV215" s="123" t="s">
        <v>483</v>
      </c>
      <c r="JW215" s="123" t="s">
        <v>483</v>
      </c>
      <c r="JX215" s="123" t="s">
        <v>483</v>
      </c>
      <c r="JY215" s="123" t="s">
        <v>483</v>
      </c>
      <c r="JZ215" s="123" t="s">
        <v>483</v>
      </c>
      <c r="KA215" s="123" t="s">
        <v>483</v>
      </c>
      <c r="KB215" s="123" t="s">
        <v>489</v>
      </c>
      <c r="KC215" s="123" t="s">
        <v>483</v>
      </c>
      <c r="KD215" s="123" t="s">
        <v>3319</v>
      </c>
      <c r="KE215" s="123" t="s">
        <v>3320</v>
      </c>
      <c r="KF215" s="123" t="s">
        <v>2754</v>
      </c>
      <c r="KG215" s="123" t="s">
        <v>680</v>
      </c>
      <c r="KH215" s="123" t="s">
        <v>500</v>
      </c>
      <c r="KI215" s="123">
        <v>1</v>
      </c>
      <c r="KJ215" s="123" t="s">
        <v>483</v>
      </c>
      <c r="KK215" s="123" t="s">
        <v>483</v>
      </c>
      <c r="KL215" s="123" t="s">
        <v>483</v>
      </c>
      <c r="KM215" s="123" t="s">
        <v>483</v>
      </c>
      <c r="KN215" s="123" t="s">
        <v>483</v>
      </c>
      <c r="KO215" s="123" t="s">
        <v>483</v>
      </c>
      <c r="KP215" s="123" t="s">
        <v>483</v>
      </c>
      <c r="KQ215" s="123" t="s">
        <v>483</v>
      </c>
      <c r="KR215" s="123" t="s">
        <v>483</v>
      </c>
      <c r="KS215" s="123" t="s">
        <v>483</v>
      </c>
      <c r="KT215" s="123" t="s">
        <v>483</v>
      </c>
      <c r="KU215" s="123" t="s">
        <v>483</v>
      </c>
      <c r="KV215" s="123" t="s">
        <v>483</v>
      </c>
      <c r="KW215" s="123" t="s">
        <v>483</v>
      </c>
      <c r="KX215" s="123" t="s">
        <v>483</v>
      </c>
      <c r="KY215" s="123" t="s">
        <v>483</v>
      </c>
      <c r="KZ215" s="123" t="s">
        <v>483</v>
      </c>
      <c r="LA215" s="123" t="s">
        <v>483</v>
      </c>
      <c r="LB215" s="123" t="s">
        <v>483</v>
      </c>
      <c r="LC215" s="123" t="s">
        <v>490</v>
      </c>
      <c r="LD215" s="123" t="s">
        <v>490</v>
      </c>
      <c r="LE215" s="123" t="s">
        <v>490</v>
      </c>
      <c r="LF215" s="123">
        <v>1</v>
      </c>
      <c r="LG215" s="123">
        <v>7</v>
      </c>
      <c r="LH215" s="123"/>
      <c r="LI215" s="123">
        <v>8</v>
      </c>
      <c r="LJ215" s="123">
        <v>7</v>
      </c>
      <c r="LK215" s="123">
        <v>7</v>
      </c>
      <c r="LL215" s="123">
        <v>7</v>
      </c>
      <c r="LM215" s="123">
        <v>7</v>
      </c>
      <c r="LN215" s="123" t="s">
        <v>483</v>
      </c>
      <c r="LO215" s="123" t="s">
        <v>483</v>
      </c>
      <c r="LP215" s="123" t="s">
        <v>483</v>
      </c>
      <c r="LQ215" s="123" t="s">
        <v>490</v>
      </c>
      <c r="LR215" s="123" t="s">
        <v>483</v>
      </c>
      <c r="LS215" s="123" t="s">
        <v>489</v>
      </c>
      <c r="LT215" s="123" t="s">
        <v>489</v>
      </c>
      <c r="LU215" s="123" t="s">
        <v>489</v>
      </c>
      <c r="LV215" s="123" t="s">
        <v>483</v>
      </c>
      <c r="LW215" s="123" t="s">
        <v>483</v>
      </c>
      <c r="LX215" s="123" t="s">
        <v>489</v>
      </c>
      <c r="LY215" s="123" t="s">
        <v>483</v>
      </c>
      <c r="LZ215" s="123" t="s">
        <v>489</v>
      </c>
      <c r="MA215" s="123" t="s">
        <v>483</v>
      </c>
      <c r="MB215" s="123" t="s">
        <v>483</v>
      </c>
      <c r="MC215" s="123" t="s">
        <v>483</v>
      </c>
      <c r="MD215" s="123" t="s">
        <v>483</v>
      </c>
      <c r="ME215" s="123" t="s">
        <v>483</v>
      </c>
      <c r="MF215" s="123" t="s">
        <v>483</v>
      </c>
      <c r="MG215" s="123" t="s">
        <v>483</v>
      </c>
      <c r="MH215" s="123" t="s">
        <v>483</v>
      </c>
      <c r="MI215" s="123" t="s">
        <v>489</v>
      </c>
      <c r="MJ215" s="123" t="s">
        <v>483</v>
      </c>
      <c r="MK215" s="123" t="s">
        <v>483</v>
      </c>
      <c r="ML215" s="123" t="s">
        <v>483</v>
      </c>
      <c r="MM215" s="123" t="s">
        <v>483</v>
      </c>
      <c r="MN215" s="123" t="s">
        <v>483</v>
      </c>
      <c r="MO215" s="123" t="s">
        <v>483</v>
      </c>
      <c r="MP215" s="123" t="s">
        <v>483</v>
      </c>
      <c r="MQ215" s="123" t="s">
        <v>483</v>
      </c>
      <c r="MR215" s="123" t="s">
        <v>483</v>
      </c>
      <c r="MS215" s="123" t="s">
        <v>483</v>
      </c>
      <c r="MT215" s="123" t="s">
        <v>483</v>
      </c>
      <c r="MU215" s="123" t="s">
        <v>483</v>
      </c>
      <c r="MV215" s="123" t="s">
        <v>483</v>
      </c>
      <c r="MW215" s="123" t="s">
        <v>483</v>
      </c>
      <c r="MX215" s="123" t="s">
        <v>483</v>
      </c>
      <c r="MY215" s="123" t="s">
        <v>483</v>
      </c>
      <c r="MZ215" s="123" t="s">
        <v>483</v>
      </c>
      <c r="NA215" s="123" t="s">
        <v>483</v>
      </c>
      <c r="NB215" s="123" t="s">
        <v>483</v>
      </c>
      <c r="NC215" s="123" t="s">
        <v>483</v>
      </c>
      <c r="ND215" s="123" t="s">
        <v>483</v>
      </c>
      <c r="NE215" s="123" t="s">
        <v>483</v>
      </c>
      <c r="NF215" s="123" t="s">
        <v>483</v>
      </c>
      <c r="NG215" s="123" t="s">
        <v>483</v>
      </c>
      <c r="NH215" s="123" t="s">
        <v>483</v>
      </c>
      <c r="NI215" s="123" t="s">
        <v>483</v>
      </c>
      <c r="NJ215" s="123" t="s">
        <v>483</v>
      </c>
      <c r="NK215" s="123" t="s">
        <v>483</v>
      </c>
      <c r="NL215" s="123" t="s">
        <v>490</v>
      </c>
      <c r="NM215" s="123" t="s">
        <v>483</v>
      </c>
      <c r="NN215" s="123" t="s">
        <v>483</v>
      </c>
      <c r="NO215" s="123" t="s">
        <v>483</v>
      </c>
      <c r="NP215" s="123" t="s">
        <v>483</v>
      </c>
      <c r="NQ215" s="123" t="s">
        <v>483</v>
      </c>
      <c r="NR215" s="123" t="s">
        <v>483</v>
      </c>
      <c r="NS215" s="123" t="s">
        <v>483</v>
      </c>
      <c r="NT215" s="123" t="s">
        <v>483</v>
      </c>
      <c r="NU215" s="123" t="s">
        <v>483</v>
      </c>
      <c r="NV215" s="123" t="s">
        <v>483</v>
      </c>
      <c r="NW215" s="123" t="s">
        <v>483</v>
      </c>
      <c r="NX215" s="123" t="s">
        <v>483</v>
      </c>
      <c r="NY215" s="123" t="s">
        <v>483</v>
      </c>
      <c r="NZ215" s="123" t="s">
        <v>483</v>
      </c>
      <c r="OA215" s="123" t="s">
        <v>483</v>
      </c>
      <c r="OB215" s="123" t="s">
        <v>483</v>
      </c>
      <c r="OC215" s="123" t="s">
        <v>483</v>
      </c>
      <c r="OD215" s="123" t="s">
        <v>483</v>
      </c>
      <c r="OE215" s="123" t="s">
        <v>483</v>
      </c>
      <c r="OF215" s="123" t="s">
        <v>483</v>
      </c>
      <c r="OG215" s="123" t="s">
        <v>489</v>
      </c>
      <c r="OH215" s="123" t="s">
        <v>483</v>
      </c>
      <c r="OI215" s="123" t="s">
        <v>483</v>
      </c>
      <c r="OJ215" s="123" t="s">
        <v>483</v>
      </c>
      <c r="OK215" s="123" t="s">
        <v>483</v>
      </c>
      <c r="OL215" s="123" t="s">
        <v>483</v>
      </c>
      <c r="OM215" s="123" t="s">
        <v>489</v>
      </c>
      <c r="ON215" s="123" t="s">
        <v>483</v>
      </c>
      <c r="OO215" s="123" t="s">
        <v>483</v>
      </c>
      <c r="OP215" s="123" t="s">
        <v>483</v>
      </c>
      <c r="OQ215" s="123" t="s">
        <v>483</v>
      </c>
      <c r="OR215" s="123" t="s">
        <v>483</v>
      </c>
      <c r="OS215" s="123" t="s">
        <v>483</v>
      </c>
      <c r="OT215" s="123" t="s">
        <v>483</v>
      </c>
      <c r="OU215" s="123" t="s">
        <v>483</v>
      </c>
      <c r="OV215" s="123" t="s">
        <v>489</v>
      </c>
      <c r="OW215" s="123" t="s">
        <v>575</v>
      </c>
      <c r="OX215" s="123" t="s">
        <v>483</v>
      </c>
      <c r="OY215" s="123" t="s">
        <v>483</v>
      </c>
      <c r="OZ215" s="123" t="s">
        <v>483</v>
      </c>
      <c r="PA215" s="123" t="s">
        <v>483</v>
      </c>
      <c r="PB215" s="123" t="s">
        <v>483</v>
      </c>
      <c r="PC215" s="123" t="s">
        <v>483</v>
      </c>
      <c r="PD215" s="123" t="s">
        <v>483</v>
      </c>
      <c r="PE215" s="123" t="s">
        <v>483</v>
      </c>
      <c r="PF215" s="123" t="s">
        <v>490</v>
      </c>
      <c r="PG215" s="123" t="s">
        <v>483</v>
      </c>
      <c r="PH215" s="123" t="s">
        <v>483</v>
      </c>
      <c r="PI215" s="123" t="s">
        <v>483</v>
      </c>
      <c r="PJ215" s="123" t="s">
        <v>483</v>
      </c>
      <c r="PK215" s="123" t="s">
        <v>483</v>
      </c>
      <c r="PL215" s="123" t="s">
        <v>483</v>
      </c>
      <c r="PM215" s="123" t="s">
        <v>483</v>
      </c>
      <c r="PN215" s="123" t="s">
        <v>483</v>
      </c>
      <c r="PO215" s="123" t="s">
        <v>483</v>
      </c>
      <c r="PP215" s="123" t="s">
        <v>483</v>
      </c>
      <c r="PQ215" s="123" t="s">
        <v>483</v>
      </c>
      <c r="PR215" s="123" t="s">
        <v>483</v>
      </c>
      <c r="PS215" s="123" t="s">
        <v>483</v>
      </c>
      <c r="PT215" s="123" t="s">
        <v>483</v>
      </c>
      <c r="PU215" s="123" t="s">
        <v>574</v>
      </c>
      <c r="PV215" s="123" t="s">
        <v>574</v>
      </c>
      <c r="PW215" s="123" t="s">
        <v>574</v>
      </c>
      <c r="PX215" s="123" t="s">
        <v>574</v>
      </c>
      <c r="PY215" s="123" t="s">
        <v>574</v>
      </c>
      <c r="PZ215" s="123" t="s">
        <v>483</v>
      </c>
      <c r="QA215" s="123" t="s">
        <v>583</v>
      </c>
      <c r="QB215" s="123" t="s">
        <v>483</v>
      </c>
      <c r="QC215" s="123" t="s">
        <v>572</v>
      </c>
      <c r="QD215" s="123" t="s">
        <v>483</v>
      </c>
      <c r="QE215" s="123" t="s">
        <v>3321</v>
      </c>
      <c r="QF215" s="123"/>
      <c r="QG215" s="123"/>
      <c r="QH215" s="123" t="s">
        <v>483</v>
      </c>
      <c r="QI215" s="123" t="s">
        <v>483</v>
      </c>
      <c r="QJ215" s="123" t="s">
        <v>483</v>
      </c>
      <c r="QK215" s="123"/>
      <c r="QL215" s="123" t="s">
        <v>483</v>
      </c>
      <c r="QM215" s="123" t="s">
        <v>483</v>
      </c>
      <c r="QN215" s="123" t="s">
        <v>483</v>
      </c>
      <c r="QO215" s="123" t="s">
        <v>483</v>
      </c>
      <c r="QP215" s="123" t="s">
        <v>483</v>
      </c>
      <c r="QQ215" s="123">
        <v>10</v>
      </c>
      <c r="QR215" s="123">
        <v>10</v>
      </c>
      <c r="QS215" s="123">
        <v>10</v>
      </c>
      <c r="QT215" s="123"/>
      <c r="QU215" s="90" t="s">
        <v>4473</v>
      </c>
      <c r="QV215" s="90" t="s">
        <v>4958</v>
      </c>
      <c r="QW215" s="125" t="s">
        <v>4973</v>
      </c>
      <c r="QX215" s="148" t="s">
        <v>483</v>
      </c>
      <c r="QY215" s="90" t="s">
        <v>483</v>
      </c>
      <c r="QZ215" s="148" t="s">
        <v>483</v>
      </c>
      <c r="RA215" s="58" t="s">
        <v>483</v>
      </c>
      <c r="RB215" s="148">
        <v>20</v>
      </c>
      <c r="RC215" s="148">
        <v>10</v>
      </c>
      <c r="RD215" s="148">
        <v>10</v>
      </c>
      <c r="RE215" s="149">
        <v>17</v>
      </c>
      <c r="RF215" s="149">
        <v>8</v>
      </c>
      <c r="RG215" s="149">
        <v>9</v>
      </c>
      <c r="RH215" s="1">
        <v>10</v>
      </c>
      <c r="RI215" s="1">
        <v>5</v>
      </c>
      <c r="RJ215" s="1">
        <v>5</v>
      </c>
      <c r="RK215" s="90">
        <v>17</v>
      </c>
      <c r="RL215" s="90">
        <v>8</v>
      </c>
      <c r="RM215" s="90">
        <v>9</v>
      </c>
      <c r="RN215" s="149">
        <v>20</v>
      </c>
      <c r="RO215" s="1">
        <v>11</v>
      </c>
      <c r="RP215" s="90" t="s">
        <v>483</v>
      </c>
      <c r="RQ215" s="58" t="s">
        <v>4847</v>
      </c>
      <c r="RR215" s="90" t="s">
        <v>483</v>
      </c>
      <c r="RS215" s="80">
        <v>0</v>
      </c>
      <c r="RT215" s="1">
        <v>7</v>
      </c>
      <c r="RU215" s="1">
        <v>0</v>
      </c>
      <c r="RV215" s="80">
        <v>0</v>
      </c>
      <c r="RW215" s="1">
        <v>17</v>
      </c>
      <c r="RX215" s="1">
        <v>5</v>
      </c>
      <c r="RY215" s="220" t="s">
        <v>483</v>
      </c>
      <c r="RZ215" s="188" t="s">
        <v>6228</v>
      </c>
      <c r="SA215" s="188" t="s">
        <v>6598</v>
      </c>
      <c r="SB215" s="90" t="s">
        <v>4781</v>
      </c>
      <c r="SC215" s="90" t="s">
        <v>4781</v>
      </c>
      <c r="SD215" s="252" t="s">
        <v>6554</v>
      </c>
      <c r="SE215" s="123"/>
      <c r="SF215" s="114"/>
      <c r="SG215" s="114" t="s">
        <v>483</v>
      </c>
      <c r="SH215" s="114" t="s">
        <v>483</v>
      </c>
      <c r="SI215" s="114"/>
      <c r="SJ215" s="114"/>
      <c r="SK215" s="114"/>
      <c r="SL215" s="114"/>
      <c r="SM215" s="114"/>
      <c r="SN215" s="242"/>
      <c r="SO215" s="114"/>
      <c r="SQ215" s="123"/>
      <c r="SR215" s="177" t="s">
        <v>6599</v>
      </c>
      <c r="ST215" s="90" t="s">
        <v>483</v>
      </c>
      <c r="SV215" s="235" t="s">
        <v>4478</v>
      </c>
    </row>
    <row r="216" spans="1:516" s="98" customFormat="1" ht="84.75" customHeight="1" x14ac:dyDescent="0.25">
      <c r="A216" s="123" t="s">
        <v>3322</v>
      </c>
      <c r="B216" s="93">
        <v>314</v>
      </c>
      <c r="C216" s="114">
        <v>2019</v>
      </c>
      <c r="D216" s="94" t="s">
        <v>4074</v>
      </c>
      <c r="E216" s="123">
        <v>12</v>
      </c>
      <c r="F216" s="123" t="s">
        <v>598</v>
      </c>
      <c r="G216" s="114" t="s">
        <v>3323</v>
      </c>
      <c r="H216" s="123"/>
      <c r="I216" s="123" t="s">
        <v>3031</v>
      </c>
      <c r="J216" s="123" t="s">
        <v>4164</v>
      </c>
      <c r="K216" s="123" t="s">
        <v>657</v>
      </c>
      <c r="L216" s="123" t="s">
        <v>3324</v>
      </c>
      <c r="M216" s="123"/>
      <c r="N216" s="123"/>
      <c r="O216" s="123" t="s">
        <v>608</v>
      </c>
      <c r="P216" s="123" t="s">
        <v>3325</v>
      </c>
      <c r="Q216" s="123">
        <v>95125788</v>
      </c>
      <c r="R216" s="95" t="s">
        <v>3326</v>
      </c>
      <c r="S216" s="97">
        <v>68000</v>
      </c>
      <c r="T216" s="97" t="s">
        <v>631</v>
      </c>
      <c r="U216" s="97" t="s">
        <v>3327</v>
      </c>
      <c r="V216" s="97" t="s">
        <v>3328</v>
      </c>
      <c r="W216" s="97" t="s">
        <v>586</v>
      </c>
      <c r="X216" s="183">
        <v>9512281069</v>
      </c>
      <c r="Y216" s="129"/>
      <c r="Z216" s="123">
        <v>19</v>
      </c>
      <c r="AA216" s="123">
        <v>8</v>
      </c>
      <c r="AB216" s="123">
        <v>9</v>
      </c>
      <c r="AC216" s="123">
        <v>2</v>
      </c>
      <c r="AD216" s="123">
        <v>27</v>
      </c>
      <c r="AE216" s="123">
        <v>9</v>
      </c>
      <c r="AF216" s="123">
        <v>11</v>
      </c>
      <c r="AG216" s="123">
        <v>7</v>
      </c>
      <c r="AH216" s="123">
        <v>17</v>
      </c>
      <c r="AI216" s="123">
        <v>20</v>
      </c>
      <c r="AJ216" s="123">
        <v>9</v>
      </c>
      <c r="AK216" s="123">
        <v>46</v>
      </c>
      <c r="AL216" s="123">
        <v>80</v>
      </c>
      <c r="AM216" s="123">
        <v>92</v>
      </c>
      <c r="AN216" s="123">
        <v>94</v>
      </c>
      <c r="AO216" s="123">
        <v>59</v>
      </c>
      <c r="AP216" s="123">
        <v>65</v>
      </c>
      <c r="AQ216" s="123">
        <v>4</v>
      </c>
      <c r="AR216" s="123">
        <v>2</v>
      </c>
      <c r="AS216" s="123">
        <v>2</v>
      </c>
      <c r="AT216" s="123" t="s">
        <v>483</v>
      </c>
      <c r="AU216" s="123" t="s">
        <v>483</v>
      </c>
      <c r="AV216" s="123" t="s">
        <v>585</v>
      </c>
      <c r="AW216" s="123">
        <v>65</v>
      </c>
      <c r="AX216" s="123" t="s">
        <v>637</v>
      </c>
      <c r="AY216" s="123" t="s">
        <v>483</v>
      </c>
      <c r="AZ216" s="123" t="s">
        <v>483</v>
      </c>
      <c r="BA216" s="123" t="s">
        <v>483</v>
      </c>
      <c r="BB216" s="123" t="s">
        <v>483</v>
      </c>
      <c r="BC216" s="123" t="s">
        <v>483</v>
      </c>
      <c r="BD216" s="123" t="s">
        <v>616</v>
      </c>
      <c r="BE216" s="123" t="s">
        <v>483</v>
      </c>
      <c r="BF216" s="123" t="s">
        <v>483</v>
      </c>
      <c r="BG216" s="123" t="s">
        <v>483</v>
      </c>
      <c r="BH216" s="123" t="s">
        <v>483</v>
      </c>
      <c r="BI216" s="123" t="s">
        <v>490</v>
      </c>
      <c r="BJ216" s="123" t="s">
        <v>483</v>
      </c>
      <c r="BK216" s="123" t="s">
        <v>483</v>
      </c>
      <c r="BL216" s="123" t="s">
        <v>483</v>
      </c>
      <c r="BM216" s="123" t="s">
        <v>483</v>
      </c>
      <c r="BN216" s="123" t="s">
        <v>483</v>
      </c>
      <c r="BO216" s="123" t="s">
        <v>483</v>
      </c>
      <c r="BP216" s="123" t="s">
        <v>483</v>
      </c>
      <c r="BQ216" s="123" t="s">
        <v>483</v>
      </c>
      <c r="BR216" s="123" t="s">
        <v>483</v>
      </c>
      <c r="BS216" s="123" t="s">
        <v>483</v>
      </c>
      <c r="BT216" s="123" t="s">
        <v>483</v>
      </c>
      <c r="BU216" s="123" t="s">
        <v>483</v>
      </c>
      <c r="BV216" s="123" t="s">
        <v>483</v>
      </c>
      <c r="BW216" s="123" t="s">
        <v>483</v>
      </c>
      <c r="BX216" s="123" t="s">
        <v>483</v>
      </c>
      <c r="BY216" s="123" t="s">
        <v>483</v>
      </c>
      <c r="BZ216" s="123" t="s">
        <v>483</v>
      </c>
      <c r="CA216" s="123" t="s">
        <v>483</v>
      </c>
      <c r="CB216" s="123" t="s">
        <v>483</v>
      </c>
      <c r="CC216" s="123" t="s">
        <v>490</v>
      </c>
      <c r="CD216" s="123" t="s">
        <v>483</v>
      </c>
      <c r="CE216" s="123" t="s">
        <v>483</v>
      </c>
      <c r="CF216" s="123" t="s">
        <v>3329</v>
      </c>
      <c r="CG216" s="123" t="s">
        <v>483</v>
      </c>
      <c r="CH216" s="123" t="s">
        <v>483</v>
      </c>
      <c r="CI216" s="123" t="s">
        <v>483</v>
      </c>
      <c r="CJ216" s="123" t="s">
        <v>483</v>
      </c>
      <c r="CK216" s="123" t="s">
        <v>483</v>
      </c>
      <c r="CL216" s="123" t="s">
        <v>483</v>
      </c>
      <c r="CM216" s="123" t="s">
        <v>483</v>
      </c>
      <c r="CN216" s="123" t="s">
        <v>483</v>
      </c>
      <c r="CO216" s="123" t="s">
        <v>483</v>
      </c>
      <c r="CP216" s="123" t="s">
        <v>483</v>
      </c>
      <c r="CQ216" s="123" t="s">
        <v>483</v>
      </c>
      <c r="CR216" s="123" t="s">
        <v>483</v>
      </c>
      <c r="CS216" s="123" t="s">
        <v>483</v>
      </c>
      <c r="CT216" s="123" t="s">
        <v>483</v>
      </c>
      <c r="CU216" s="123" t="s">
        <v>483</v>
      </c>
      <c r="CV216" s="123" t="s">
        <v>483</v>
      </c>
      <c r="CW216" s="123" t="s">
        <v>483</v>
      </c>
      <c r="CX216" s="123" t="s">
        <v>483</v>
      </c>
      <c r="CY216" s="123" t="s">
        <v>489</v>
      </c>
      <c r="CZ216" s="123" t="s">
        <v>483</v>
      </c>
      <c r="DA216" s="123" t="s">
        <v>483</v>
      </c>
      <c r="DB216" s="123" t="s">
        <v>483</v>
      </c>
      <c r="DC216" s="123" t="s">
        <v>483</v>
      </c>
      <c r="DD216" s="123" t="s">
        <v>483</v>
      </c>
      <c r="DE216" s="123" t="s">
        <v>483</v>
      </c>
      <c r="DF216" s="123" t="s">
        <v>483</v>
      </c>
      <c r="DG216" s="123" t="s">
        <v>483</v>
      </c>
      <c r="DH216" s="123" t="s">
        <v>483</v>
      </c>
      <c r="DI216" s="123" t="s">
        <v>483</v>
      </c>
      <c r="DJ216" s="123" t="s">
        <v>483</v>
      </c>
      <c r="DK216" s="123" t="s">
        <v>483</v>
      </c>
      <c r="DL216" s="123" t="s">
        <v>483</v>
      </c>
      <c r="DM216" s="123" t="s">
        <v>618</v>
      </c>
      <c r="DN216" s="123" t="s">
        <v>489</v>
      </c>
      <c r="DO216" s="123" t="s">
        <v>483</v>
      </c>
      <c r="DP216" s="123" t="s">
        <v>483</v>
      </c>
      <c r="DQ216" s="123" t="s">
        <v>483</v>
      </c>
      <c r="DR216" s="123" t="s">
        <v>483</v>
      </c>
      <c r="DS216" s="123" t="s">
        <v>483</v>
      </c>
      <c r="DT216" s="123" t="s">
        <v>483</v>
      </c>
      <c r="DU216" s="123" t="s">
        <v>483</v>
      </c>
      <c r="DV216" s="123" t="s">
        <v>483</v>
      </c>
      <c r="DW216" s="123" t="s">
        <v>483</v>
      </c>
      <c r="DX216" s="123" t="s">
        <v>483</v>
      </c>
      <c r="DY216" s="123" t="s">
        <v>483</v>
      </c>
      <c r="DZ216" s="123" t="s">
        <v>483</v>
      </c>
      <c r="EA216" s="123" t="s">
        <v>483</v>
      </c>
      <c r="EB216" s="123" t="s">
        <v>483</v>
      </c>
      <c r="EC216" s="123" t="s">
        <v>483</v>
      </c>
      <c r="ED216" s="123" t="s">
        <v>483</v>
      </c>
      <c r="EE216" s="123">
        <v>7</v>
      </c>
      <c r="EF216" s="123">
        <v>7</v>
      </c>
      <c r="EG216" s="123">
        <v>7</v>
      </c>
      <c r="EH216" s="123" t="s">
        <v>483</v>
      </c>
      <c r="EI216" s="123" t="s">
        <v>483</v>
      </c>
      <c r="EJ216" s="123" t="s">
        <v>483</v>
      </c>
      <c r="EK216" s="123" t="s">
        <v>483</v>
      </c>
      <c r="EL216" s="123" t="s">
        <v>483</v>
      </c>
      <c r="EM216" s="123" t="s">
        <v>483</v>
      </c>
      <c r="EN216" s="123" t="s">
        <v>483</v>
      </c>
      <c r="EO216" s="123" t="s">
        <v>483</v>
      </c>
      <c r="EP216" s="123" t="s">
        <v>483</v>
      </c>
      <c r="EQ216" s="123" t="s">
        <v>483</v>
      </c>
      <c r="ER216" s="123" t="s">
        <v>483</v>
      </c>
      <c r="ES216" s="123" t="s">
        <v>483</v>
      </c>
      <c r="ET216" s="123" t="s">
        <v>483</v>
      </c>
      <c r="EU216" s="123" t="s">
        <v>483</v>
      </c>
      <c r="EV216" s="123" t="s">
        <v>490</v>
      </c>
      <c r="EW216" s="123" t="s">
        <v>483</v>
      </c>
      <c r="EX216" s="123" t="s">
        <v>483</v>
      </c>
      <c r="EY216" s="123" t="s">
        <v>483</v>
      </c>
      <c r="EZ216" s="123" t="s">
        <v>483</v>
      </c>
      <c r="FA216" s="123" t="s">
        <v>490</v>
      </c>
      <c r="FB216" s="123" t="s">
        <v>483</v>
      </c>
      <c r="FC216" s="123" t="s">
        <v>483</v>
      </c>
      <c r="FD216" s="123" t="s">
        <v>483</v>
      </c>
      <c r="FE216" s="123" t="s">
        <v>483</v>
      </c>
      <c r="FF216" s="123" t="s">
        <v>483</v>
      </c>
      <c r="FG216" s="123" t="s">
        <v>483</v>
      </c>
      <c r="FH216" s="123" t="s">
        <v>483</v>
      </c>
      <c r="FI216" s="123" t="s">
        <v>483</v>
      </c>
      <c r="FJ216" s="123" t="s">
        <v>483</v>
      </c>
      <c r="FK216" s="123" t="s">
        <v>483</v>
      </c>
      <c r="FL216" s="123" t="s">
        <v>483</v>
      </c>
      <c r="FM216" s="123" t="s">
        <v>483</v>
      </c>
      <c r="FN216" s="123" t="s">
        <v>483</v>
      </c>
      <c r="FO216" s="123" t="s">
        <v>483</v>
      </c>
      <c r="FP216" s="123" t="s">
        <v>483</v>
      </c>
      <c r="FQ216" s="123" t="s">
        <v>483</v>
      </c>
      <c r="FR216" s="123" t="s">
        <v>483</v>
      </c>
      <c r="FS216" s="123" t="s">
        <v>483</v>
      </c>
      <c r="FT216" s="123" t="s">
        <v>483</v>
      </c>
      <c r="FU216" s="123" t="s">
        <v>483</v>
      </c>
      <c r="FV216" s="123" t="s">
        <v>483</v>
      </c>
      <c r="FW216" s="123" t="s">
        <v>483</v>
      </c>
      <c r="FX216" s="123" t="s">
        <v>483</v>
      </c>
      <c r="FY216" s="123" t="s">
        <v>483</v>
      </c>
      <c r="FZ216" s="123" t="s">
        <v>483</v>
      </c>
      <c r="GA216" s="123" t="s">
        <v>483</v>
      </c>
      <c r="GB216" s="123" t="s">
        <v>483</v>
      </c>
      <c r="GC216" s="123" t="s">
        <v>483</v>
      </c>
      <c r="GD216" s="123" t="s">
        <v>483</v>
      </c>
      <c r="GE216" s="123" t="s">
        <v>483</v>
      </c>
      <c r="GF216" s="123" t="s">
        <v>483</v>
      </c>
      <c r="GG216" s="123" t="s">
        <v>483</v>
      </c>
      <c r="GH216" s="123" t="s">
        <v>483</v>
      </c>
      <c r="GI216" s="123" t="s">
        <v>483</v>
      </c>
      <c r="GJ216" s="123" t="s">
        <v>483</v>
      </c>
      <c r="GK216" s="123" t="s">
        <v>483</v>
      </c>
      <c r="GL216" s="123" t="s">
        <v>483</v>
      </c>
      <c r="GM216" s="123" t="s">
        <v>483</v>
      </c>
      <c r="GN216" s="123" t="s">
        <v>483</v>
      </c>
      <c r="GO216" s="123" t="s">
        <v>483</v>
      </c>
      <c r="GP216" s="123" t="s">
        <v>483</v>
      </c>
      <c r="GQ216" s="123" t="s">
        <v>483</v>
      </c>
      <c r="GR216" s="123" t="s">
        <v>483</v>
      </c>
      <c r="GS216" s="123" t="s">
        <v>483</v>
      </c>
      <c r="GT216" s="123" t="s">
        <v>483</v>
      </c>
      <c r="GU216" s="123" t="s">
        <v>483</v>
      </c>
      <c r="GV216" s="123" t="s">
        <v>483</v>
      </c>
      <c r="GW216" s="123" t="s">
        <v>483</v>
      </c>
      <c r="GX216" s="123" t="s">
        <v>483</v>
      </c>
      <c r="GY216" s="123" t="s">
        <v>483</v>
      </c>
      <c r="GZ216" s="123" t="s">
        <v>483</v>
      </c>
      <c r="HA216" s="123" t="s">
        <v>483</v>
      </c>
      <c r="HB216" s="123" t="s">
        <v>483</v>
      </c>
      <c r="HC216" s="123" t="s">
        <v>483</v>
      </c>
      <c r="HD216" s="123" t="s">
        <v>483</v>
      </c>
      <c r="HE216" s="123" t="s">
        <v>483</v>
      </c>
      <c r="HF216" s="123" t="s">
        <v>483</v>
      </c>
      <c r="HG216" s="123" t="s">
        <v>483</v>
      </c>
      <c r="HH216" s="123" t="s">
        <v>483</v>
      </c>
      <c r="HI216" s="123" t="s">
        <v>483</v>
      </c>
      <c r="HJ216" s="123" t="s">
        <v>483</v>
      </c>
      <c r="HK216" s="123" t="s">
        <v>483</v>
      </c>
      <c r="HL216" s="123" t="s">
        <v>483</v>
      </c>
      <c r="HM216" s="123" t="s">
        <v>483</v>
      </c>
      <c r="HN216" s="123" t="s">
        <v>483</v>
      </c>
      <c r="HO216" s="123" t="s">
        <v>483</v>
      </c>
      <c r="HP216" s="123" t="s">
        <v>483</v>
      </c>
      <c r="HQ216" s="123" t="s">
        <v>483</v>
      </c>
      <c r="HR216" s="123" t="s">
        <v>483</v>
      </c>
      <c r="HS216" s="123" t="s">
        <v>483</v>
      </c>
      <c r="HT216" s="123" t="s">
        <v>483</v>
      </c>
      <c r="HU216" s="123" t="s">
        <v>483</v>
      </c>
      <c r="HV216" s="123" t="s">
        <v>483</v>
      </c>
      <c r="HW216" s="123" t="s">
        <v>483</v>
      </c>
      <c r="HX216" s="123" t="s">
        <v>483</v>
      </c>
      <c r="HY216" s="123" t="s">
        <v>483</v>
      </c>
      <c r="HZ216" s="123" t="s">
        <v>483</v>
      </c>
      <c r="IA216" s="123" t="s">
        <v>483</v>
      </c>
      <c r="IB216" s="123" t="s">
        <v>483</v>
      </c>
      <c r="IC216" s="123" t="s">
        <v>483</v>
      </c>
      <c r="ID216" s="123" t="s">
        <v>483</v>
      </c>
      <c r="IE216" s="123" t="s">
        <v>483</v>
      </c>
      <c r="IF216" s="123" t="s">
        <v>489</v>
      </c>
      <c r="IG216" s="123" t="s">
        <v>489</v>
      </c>
      <c r="IH216" s="123" t="s">
        <v>490</v>
      </c>
      <c r="II216" s="123" t="s">
        <v>490</v>
      </c>
      <c r="IJ216" s="123" t="s">
        <v>490</v>
      </c>
      <c r="IK216" s="123" t="s">
        <v>483</v>
      </c>
      <c r="IL216" s="123" t="s">
        <v>483</v>
      </c>
      <c r="IM216" s="123" t="s">
        <v>483</v>
      </c>
      <c r="IN216" s="123">
        <v>2</v>
      </c>
      <c r="IO216" s="123"/>
      <c r="IP216" s="123">
        <v>2</v>
      </c>
      <c r="IQ216" s="123"/>
      <c r="IR216" s="123">
        <v>10</v>
      </c>
      <c r="IS216" s="123"/>
      <c r="IT216" s="123">
        <v>0</v>
      </c>
      <c r="IU216" s="123"/>
      <c r="IV216" s="123">
        <v>11</v>
      </c>
      <c r="IW216" s="123"/>
      <c r="IX216" s="123">
        <v>1</v>
      </c>
      <c r="IY216" s="123"/>
      <c r="IZ216" s="123">
        <v>1</v>
      </c>
      <c r="JA216" s="123"/>
      <c r="JB216" s="123">
        <v>0</v>
      </c>
      <c r="JC216" s="123"/>
      <c r="JD216" s="123">
        <v>0</v>
      </c>
      <c r="JE216" s="123"/>
      <c r="JF216" s="123">
        <v>0</v>
      </c>
      <c r="JG216" s="123"/>
      <c r="JH216" s="123">
        <v>4</v>
      </c>
      <c r="JI216" s="123"/>
      <c r="JJ216" s="123">
        <v>8</v>
      </c>
      <c r="JK216" s="123"/>
      <c r="JL216" s="123">
        <v>1</v>
      </c>
      <c r="JM216" s="123"/>
      <c r="JN216" s="123">
        <v>40</v>
      </c>
      <c r="JO216" s="123">
        <v>0</v>
      </c>
      <c r="JP216" s="123">
        <v>40</v>
      </c>
      <c r="JQ216" s="123">
        <v>65</v>
      </c>
      <c r="JR216" s="123" t="s">
        <v>3330</v>
      </c>
      <c r="JS216" s="123" t="s">
        <v>489</v>
      </c>
      <c r="JT216" s="123" t="s">
        <v>483</v>
      </c>
      <c r="JU216" s="123" t="s">
        <v>483</v>
      </c>
      <c r="JV216" s="123" t="s">
        <v>483</v>
      </c>
      <c r="JW216" s="123" t="s">
        <v>483</v>
      </c>
      <c r="JX216" s="123" t="s">
        <v>483</v>
      </c>
      <c r="JY216" s="123" t="s">
        <v>483</v>
      </c>
      <c r="JZ216" s="123" t="s">
        <v>483</v>
      </c>
      <c r="KA216" s="123" t="s">
        <v>483</v>
      </c>
      <c r="KB216" s="123" t="s">
        <v>483</v>
      </c>
      <c r="KC216" s="123" t="s">
        <v>483</v>
      </c>
      <c r="KD216" s="123" t="s">
        <v>740</v>
      </c>
      <c r="KE216" s="123" t="s">
        <v>1292</v>
      </c>
      <c r="KF216" s="123"/>
      <c r="KG216" s="123" t="s">
        <v>622</v>
      </c>
      <c r="KH216" s="123" t="s">
        <v>500</v>
      </c>
      <c r="KI216" s="123">
        <v>2</v>
      </c>
      <c r="KJ216" s="123" t="s">
        <v>483</v>
      </c>
      <c r="KK216" s="123" t="s">
        <v>483</v>
      </c>
      <c r="KL216" s="123" t="s">
        <v>483</v>
      </c>
      <c r="KM216" s="123" t="s">
        <v>483</v>
      </c>
      <c r="KN216" s="123" t="s">
        <v>483</v>
      </c>
      <c r="KO216" s="123" t="s">
        <v>483</v>
      </c>
      <c r="KP216" s="123" t="s">
        <v>483</v>
      </c>
      <c r="KQ216" s="123" t="s">
        <v>483</v>
      </c>
      <c r="KR216" s="123" t="s">
        <v>483</v>
      </c>
      <c r="KS216" s="123" t="s">
        <v>483</v>
      </c>
      <c r="KT216" s="123" t="s">
        <v>483</v>
      </c>
      <c r="KU216" s="123" t="s">
        <v>483</v>
      </c>
      <c r="KV216" s="123" t="s">
        <v>483</v>
      </c>
      <c r="KW216" s="123" t="s">
        <v>483</v>
      </c>
      <c r="KX216" s="123" t="s">
        <v>490</v>
      </c>
      <c r="KY216" s="123" t="s">
        <v>483</v>
      </c>
      <c r="KZ216" s="123" t="s">
        <v>483</v>
      </c>
      <c r="LA216" s="123" t="s">
        <v>483</v>
      </c>
      <c r="LB216" s="123" t="s">
        <v>483</v>
      </c>
      <c r="LC216" s="123" t="s">
        <v>483</v>
      </c>
      <c r="LD216" s="123" t="s">
        <v>490</v>
      </c>
      <c r="LE216" s="123" t="s">
        <v>490</v>
      </c>
      <c r="LF216" s="123">
        <v>27</v>
      </c>
      <c r="LG216" s="123">
        <v>5</v>
      </c>
      <c r="LH216" s="123">
        <v>0</v>
      </c>
      <c r="LI216" s="123">
        <v>32</v>
      </c>
      <c r="LJ216" s="123">
        <v>34</v>
      </c>
      <c r="LK216" s="123">
        <v>65</v>
      </c>
      <c r="LL216" s="123">
        <v>31</v>
      </c>
      <c r="LM216" s="123">
        <v>34</v>
      </c>
      <c r="LN216" s="123" t="s">
        <v>483</v>
      </c>
      <c r="LO216" s="123" t="s">
        <v>483</v>
      </c>
      <c r="LP216" s="123" t="s">
        <v>483</v>
      </c>
      <c r="LQ216" s="123" t="s">
        <v>483</v>
      </c>
      <c r="LR216" s="123" t="s">
        <v>483</v>
      </c>
      <c r="LS216" s="123" t="s">
        <v>483</v>
      </c>
      <c r="LT216" s="123" t="s">
        <v>489</v>
      </c>
      <c r="LU216" s="123" t="s">
        <v>489</v>
      </c>
      <c r="LV216" s="123" t="s">
        <v>489</v>
      </c>
      <c r="LW216" s="123" t="s">
        <v>483</v>
      </c>
      <c r="LX216" s="123" t="s">
        <v>483</v>
      </c>
      <c r="LY216" s="123" t="s">
        <v>483</v>
      </c>
      <c r="LZ216" s="123" t="s">
        <v>483</v>
      </c>
      <c r="MA216" s="123" t="s">
        <v>489</v>
      </c>
      <c r="MB216" s="123" t="s">
        <v>483</v>
      </c>
      <c r="MC216" s="123" t="s">
        <v>483</v>
      </c>
      <c r="MD216" s="123" t="s">
        <v>483</v>
      </c>
      <c r="ME216" s="123" t="s">
        <v>483</v>
      </c>
      <c r="MF216" s="123" t="s">
        <v>483</v>
      </c>
      <c r="MG216" s="123" t="s">
        <v>483</v>
      </c>
      <c r="MH216" s="123" t="s">
        <v>483</v>
      </c>
      <c r="MI216" s="123" t="s">
        <v>483</v>
      </c>
      <c r="MJ216" s="123" t="s">
        <v>483</v>
      </c>
      <c r="MK216" s="123" t="s">
        <v>483</v>
      </c>
      <c r="ML216" s="123" t="s">
        <v>483</v>
      </c>
      <c r="MM216" s="123" t="s">
        <v>483</v>
      </c>
      <c r="MN216" s="123" t="s">
        <v>483</v>
      </c>
      <c r="MO216" s="123" t="s">
        <v>483</v>
      </c>
      <c r="MP216" s="123" t="s">
        <v>483</v>
      </c>
      <c r="MQ216" s="123" t="s">
        <v>483</v>
      </c>
      <c r="MR216" s="123" t="s">
        <v>483</v>
      </c>
      <c r="MS216" s="123" t="s">
        <v>489</v>
      </c>
      <c r="MT216" s="123" t="s">
        <v>483</v>
      </c>
      <c r="MU216" s="123" t="s">
        <v>483</v>
      </c>
      <c r="MV216" s="123" t="s">
        <v>483</v>
      </c>
      <c r="MW216" s="123" t="s">
        <v>483</v>
      </c>
      <c r="MX216" s="123" t="s">
        <v>483</v>
      </c>
      <c r="MY216" s="123" t="s">
        <v>483</v>
      </c>
      <c r="MZ216" s="123" t="s">
        <v>483</v>
      </c>
      <c r="NA216" s="123" t="s">
        <v>483</v>
      </c>
      <c r="NB216" s="123" t="s">
        <v>483</v>
      </c>
      <c r="NC216" s="123" t="s">
        <v>483</v>
      </c>
      <c r="ND216" s="123" t="s">
        <v>483</v>
      </c>
      <c r="NE216" s="123" t="s">
        <v>483</v>
      </c>
      <c r="NF216" s="123" t="s">
        <v>483</v>
      </c>
      <c r="NG216" s="123" t="s">
        <v>483</v>
      </c>
      <c r="NH216" s="123" t="s">
        <v>483</v>
      </c>
      <c r="NI216" s="123" t="s">
        <v>483</v>
      </c>
      <c r="NJ216" s="123" t="s">
        <v>483</v>
      </c>
      <c r="NK216" s="123" t="s">
        <v>483</v>
      </c>
      <c r="NL216" s="123" t="s">
        <v>483</v>
      </c>
      <c r="NM216" s="123" t="s">
        <v>483</v>
      </c>
      <c r="NN216" s="123" t="s">
        <v>483</v>
      </c>
      <c r="NO216" s="123" t="s">
        <v>483</v>
      </c>
      <c r="NP216" s="123" t="s">
        <v>483</v>
      </c>
      <c r="NQ216" s="123" t="s">
        <v>483</v>
      </c>
      <c r="NR216" s="123" t="s">
        <v>483</v>
      </c>
      <c r="NS216" s="123" t="s">
        <v>483</v>
      </c>
      <c r="NT216" s="123" t="s">
        <v>483</v>
      </c>
      <c r="NU216" s="123" t="s">
        <v>483</v>
      </c>
      <c r="NV216" s="123" t="s">
        <v>483</v>
      </c>
      <c r="NW216" s="123" t="s">
        <v>483</v>
      </c>
      <c r="NX216" s="123" t="s">
        <v>483</v>
      </c>
      <c r="NY216" s="123" t="s">
        <v>483</v>
      </c>
      <c r="NZ216" s="123" t="s">
        <v>483</v>
      </c>
      <c r="OA216" s="123" t="s">
        <v>489</v>
      </c>
      <c r="OB216" s="123" t="s">
        <v>483</v>
      </c>
      <c r="OC216" s="123" t="s">
        <v>483</v>
      </c>
      <c r="OD216" s="123" t="s">
        <v>483</v>
      </c>
      <c r="OE216" s="123" t="s">
        <v>483</v>
      </c>
      <c r="OF216" s="123" t="s">
        <v>489</v>
      </c>
      <c r="OG216" s="123" t="s">
        <v>489</v>
      </c>
      <c r="OH216" s="123" t="s">
        <v>483</v>
      </c>
      <c r="OI216" s="123" t="s">
        <v>483</v>
      </c>
      <c r="OJ216" s="123" t="s">
        <v>483</v>
      </c>
      <c r="OK216" s="123" t="s">
        <v>483</v>
      </c>
      <c r="OL216" s="123" t="s">
        <v>483</v>
      </c>
      <c r="OM216" s="123" t="s">
        <v>483</v>
      </c>
      <c r="ON216" s="123" t="s">
        <v>483</v>
      </c>
      <c r="OO216" s="123" t="s">
        <v>483</v>
      </c>
      <c r="OP216" s="123" t="s">
        <v>483</v>
      </c>
      <c r="OQ216" s="123" t="s">
        <v>483</v>
      </c>
      <c r="OR216" s="123" t="s">
        <v>489</v>
      </c>
      <c r="OS216" s="123" t="s">
        <v>483</v>
      </c>
      <c r="OT216" s="123" t="s">
        <v>483</v>
      </c>
      <c r="OU216" s="123" t="s">
        <v>483</v>
      </c>
      <c r="OV216" s="123" t="s">
        <v>483</v>
      </c>
      <c r="OW216" s="123" t="s">
        <v>575</v>
      </c>
      <c r="OX216" s="123" t="s">
        <v>483</v>
      </c>
      <c r="OY216" s="123" t="s">
        <v>489</v>
      </c>
      <c r="OZ216" s="123" t="s">
        <v>483</v>
      </c>
      <c r="PA216" s="123" t="s">
        <v>483</v>
      </c>
      <c r="PB216" s="123" t="s">
        <v>483</v>
      </c>
      <c r="PC216" s="123" t="s">
        <v>483</v>
      </c>
      <c r="PD216" s="123" t="s">
        <v>483</v>
      </c>
      <c r="PE216" s="123" t="s">
        <v>483</v>
      </c>
      <c r="PF216" s="123" t="s">
        <v>483</v>
      </c>
      <c r="PG216" s="123" t="s">
        <v>483</v>
      </c>
      <c r="PH216" s="123" t="s">
        <v>483</v>
      </c>
      <c r="PI216" s="123" t="s">
        <v>483</v>
      </c>
      <c r="PJ216" s="123" t="s">
        <v>483</v>
      </c>
      <c r="PK216" s="123" t="s">
        <v>483</v>
      </c>
      <c r="PL216" s="123" t="s">
        <v>483</v>
      </c>
      <c r="PM216" s="123" t="s">
        <v>489</v>
      </c>
      <c r="PN216" s="123" t="s">
        <v>483</v>
      </c>
      <c r="PO216" s="123" t="s">
        <v>489</v>
      </c>
      <c r="PP216" s="123" t="s">
        <v>483</v>
      </c>
      <c r="PQ216" s="123" t="s">
        <v>483</v>
      </c>
      <c r="PR216" s="123" t="s">
        <v>483</v>
      </c>
      <c r="PS216" s="123" t="s">
        <v>483</v>
      </c>
      <c r="PT216" s="123" t="s">
        <v>483</v>
      </c>
      <c r="PU216" s="123" t="s">
        <v>574</v>
      </c>
      <c r="PV216" s="123" t="s">
        <v>574</v>
      </c>
      <c r="PW216" s="123" t="s">
        <v>574</v>
      </c>
      <c r="PX216" s="123" t="s">
        <v>574</v>
      </c>
      <c r="PY216" s="123" t="s">
        <v>574</v>
      </c>
      <c r="PZ216" s="123" t="s">
        <v>483</v>
      </c>
      <c r="QA216" s="123" t="s">
        <v>583</v>
      </c>
      <c r="QB216" s="123" t="s">
        <v>483</v>
      </c>
      <c r="QC216" s="123" t="s">
        <v>572</v>
      </c>
      <c r="QD216" s="123" t="s">
        <v>483</v>
      </c>
      <c r="QE216" s="123" t="s">
        <v>3331</v>
      </c>
      <c r="QF216" s="123" t="s">
        <v>3332</v>
      </c>
      <c r="QG216" s="123"/>
      <c r="QH216" s="123" t="s">
        <v>483</v>
      </c>
      <c r="QI216" s="123" t="s">
        <v>483</v>
      </c>
      <c r="QJ216" s="123" t="s">
        <v>483</v>
      </c>
      <c r="QK216" s="123"/>
      <c r="QL216" s="123" t="s">
        <v>483</v>
      </c>
      <c r="QM216" s="123" t="s">
        <v>489</v>
      </c>
      <c r="QN216" s="123" t="s">
        <v>483</v>
      </c>
      <c r="QO216" s="123" t="s">
        <v>483</v>
      </c>
      <c r="QP216" s="123" t="s">
        <v>483</v>
      </c>
      <c r="QQ216" s="123">
        <v>7</v>
      </c>
      <c r="QR216" s="123">
        <v>100</v>
      </c>
      <c r="QS216" s="123">
        <v>1000</v>
      </c>
      <c r="QT216" s="123"/>
      <c r="QU216" s="90" t="s">
        <v>4473</v>
      </c>
      <c r="QV216" s="90" t="s">
        <v>4958</v>
      </c>
      <c r="QW216" s="84"/>
      <c r="QX216" s="80"/>
      <c r="QY216" s="80"/>
      <c r="QZ216" s="80"/>
      <c r="RA216" s="52"/>
      <c r="RB216" s="80"/>
      <c r="RC216" s="80"/>
      <c r="RD216" s="80"/>
      <c r="RE216" s="80"/>
      <c r="RF216" s="80"/>
      <c r="RG216" s="80"/>
      <c r="RH216" s="84"/>
      <c r="RI216" s="84"/>
      <c r="RJ216" s="84"/>
      <c r="RK216" s="80"/>
      <c r="RL216" s="80"/>
      <c r="RM216" s="80"/>
      <c r="RN216" s="80"/>
      <c r="RO216" s="84"/>
      <c r="RP216" s="80"/>
      <c r="RQ216" s="52"/>
      <c r="RR216" s="80"/>
      <c r="RS216" s="80">
        <v>0</v>
      </c>
      <c r="RT216" s="80"/>
      <c r="RU216" s="80"/>
      <c r="RV216" s="80">
        <v>0</v>
      </c>
      <c r="RW216" s="80"/>
      <c r="RX216" s="80"/>
      <c r="RY216" s="84"/>
      <c r="RZ216" s="84"/>
      <c r="SA216" s="184" t="s">
        <v>6894</v>
      </c>
      <c r="SB216" s="90" t="s">
        <v>4781</v>
      </c>
      <c r="SC216" s="90"/>
      <c r="SD216" s="217" t="s">
        <v>6133</v>
      </c>
      <c r="SE216" s="123"/>
      <c r="SF216" s="114"/>
      <c r="SG216" s="114"/>
      <c r="SH216" s="114"/>
      <c r="SI216" s="114"/>
      <c r="SJ216" s="114"/>
      <c r="SK216" s="114"/>
      <c r="SL216" s="114"/>
      <c r="SM216" s="114"/>
      <c r="SN216" s="242"/>
      <c r="SO216" s="114"/>
      <c r="SQ216" s="123"/>
      <c r="SR216" s="123" t="s">
        <v>6895</v>
      </c>
      <c r="ST216" s="176" t="s">
        <v>489</v>
      </c>
      <c r="SU216" s="98" t="s">
        <v>5451</v>
      </c>
      <c r="SV216" s="236" t="s">
        <v>4484</v>
      </c>
    </row>
    <row r="217" spans="1:516" s="98" customFormat="1" ht="84.75" customHeight="1" x14ac:dyDescent="0.25">
      <c r="A217" s="123" t="s">
        <v>3266</v>
      </c>
      <c r="B217" s="93">
        <v>322</v>
      </c>
      <c r="C217" s="114">
        <v>2019</v>
      </c>
      <c r="D217" s="94" t="s">
        <v>4074</v>
      </c>
      <c r="E217" s="123">
        <v>12</v>
      </c>
      <c r="F217" s="123" t="s">
        <v>602</v>
      </c>
      <c r="G217" s="114" t="s">
        <v>3267</v>
      </c>
      <c r="H217" s="123"/>
      <c r="I217" s="123" t="s">
        <v>3020</v>
      </c>
      <c r="J217" s="123" t="s">
        <v>3268</v>
      </c>
      <c r="K217" s="123" t="s">
        <v>657</v>
      </c>
      <c r="L217" s="123" t="s">
        <v>3269</v>
      </c>
      <c r="M217" s="123">
        <v>1077</v>
      </c>
      <c r="N217" s="123"/>
      <c r="O217" s="123" t="s">
        <v>608</v>
      </c>
      <c r="P217" s="123" t="s">
        <v>3270</v>
      </c>
      <c r="Q217" s="123">
        <v>3336472500</v>
      </c>
      <c r="R217" s="95" t="s">
        <v>3271</v>
      </c>
      <c r="S217" s="97">
        <v>45070</v>
      </c>
      <c r="T217" s="97" t="s">
        <v>590</v>
      </c>
      <c r="U217" s="97"/>
      <c r="V217" s="97" t="s">
        <v>3272</v>
      </c>
      <c r="W217" s="97" t="s">
        <v>586</v>
      </c>
      <c r="X217" s="183">
        <v>3336628301</v>
      </c>
      <c r="Y217" s="95" t="s">
        <v>3271</v>
      </c>
      <c r="Z217" s="123">
        <v>10</v>
      </c>
      <c r="AA217" s="123"/>
      <c r="AB217" s="123"/>
      <c r="AC217" s="123">
        <v>10</v>
      </c>
      <c r="AD217" s="123">
        <v>2</v>
      </c>
      <c r="AE217" s="123"/>
      <c r="AF217" s="123"/>
      <c r="AG217" s="123">
        <v>2</v>
      </c>
      <c r="AH217" s="123">
        <v>0</v>
      </c>
      <c r="AI217" s="123">
        <v>0</v>
      </c>
      <c r="AJ217" s="123">
        <v>12</v>
      </c>
      <c r="AK217" s="123">
        <v>12</v>
      </c>
      <c r="AL217" s="123">
        <v>15</v>
      </c>
      <c r="AM217" s="123">
        <v>85</v>
      </c>
      <c r="AN217" s="123">
        <v>104</v>
      </c>
      <c r="AO217" s="123">
        <v>61</v>
      </c>
      <c r="AP217" s="123">
        <v>12</v>
      </c>
      <c r="AQ217" s="123">
        <v>0</v>
      </c>
      <c r="AR217" s="123"/>
      <c r="AS217" s="123"/>
      <c r="AT217" s="123" t="s">
        <v>483</v>
      </c>
      <c r="AU217" s="123" t="s">
        <v>489</v>
      </c>
      <c r="AV217" s="123" t="s">
        <v>585</v>
      </c>
      <c r="AW217" s="123"/>
      <c r="AX217" s="123" t="s">
        <v>584</v>
      </c>
      <c r="AY217" s="123" t="s">
        <v>483</v>
      </c>
      <c r="AZ217" s="123" t="s">
        <v>489</v>
      </c>
      <c r="BA217" s="123" t="s">
        <v>483</v>
      </c>
      <c r="BB217" s="123" t="s">
        <v>483</v>
      </c>
      <c r="BC217" s="123" t="s">
        <v>483</v>
      </c>
      <c r="BD217" s="123" t="s">
        <v>616</v>
      </c>
      <c r="BE217" s="123" t="s">
        <v>490</v>
      </c>
      <c r="BF217" s="123" t="s">
        <v>490</v>
      </c>
      <c r="BG217" s="123" t="s">
        <v>490</v>
      </c>
      <c r="BH217" s="123" t="s">
        <v>483</v>
      </c>
      <c r="BI217" s="123" t="s">
        <v>483</v>
      </c>
      <c r="BJ217" s="123" t="s">
        <v>490</v>
      </c>
      <c r="BK217" s="123" t="s">
        <v>490</v>
      </c>
      <c r="BL217" s="123" t="s">
        <v>483</v>
      </c>
      <c r="BM217" s="123" t="s">
        <v>483</v>
      </c>
      <c r="BN217" s="123" t="s">
        <v>483</v>
      </c>
      <c r="BO217" s="123" t="s">
        <v>483</v>
      </c>
      <c r="BP217" s="123" t="s">
        <v>490</v>
      </c>
      <c r="BQ217" s="123" t="s">
        <v>483</v>
      </c>
      <c r="BR217" s="123" t="s">
        <v>483</v>
      </c>
      <c r="BS217" s="123" t="s">
        <v>483</v>
      </c>
      <c r="BT217" s="123" t="s">
        <v>490</v>
      </c>
      <c r="BU217" s="123" t="s">
        <v>483</v>
      </c>
      <c r="BV217" s="123" t="s">
        <v>483</v>
      </c>
      <c r="BW217" s="123" t="s">
        <v>490</v>
      </c>
      <c r="BX217" s="123" t="s">
        <v>483</v>
      </c>
      <c r="BY217" s="123" t="s">
        <v>490</v>
      </c>
      <c r="BZ217" s="123" t="s">
        <v>483</v>
      </c>
      <c r="CA217" s="123" t="s">
        <v>483</v>
      </c>
      <c r="CB217" s="123" t="s">
        <v>483</v>
      </c>
      <c r="CC217" s="123" t="s">
        <v>490</v>
      </c>
      <c r="CD217" s="123" t="s">
        <v>483</v>
      </c>
      <c r="CE217" s="123" t="s">
        <v>490</v>
      </c>
      <c r="CF217" s="123" t="s">
        <v>3273</v>
      </c>
      <c r="CG217" s="123" t="s">
        <v>483</v>
      </c>
      <c r="CH217" s="123" t="s">
        <v>483</v>
      </c>
      <c r="CI217" s="123" t="s">
        <v>483</v>
      </c>
      <c r="CJ217" s="123" t="s">
        <v>483</v>
      </c>
      <c r="CK217" s="123" t="s">
        <v>483</v>
      </c>
      <c r="CL217" s="123" t="s">
        <v>483</v>
      </c>
      <c r="CM217" s="123" t="s">
        <v>483</v>
      </c>
      <c r="CN217" s="123" t="s">
        <v>483</v>
      </c>
      <c r="CO217" s="123" t="s">
        <v>483</v>
      </c>
      <c r="CP217" s="123" t="s">
        <v>483</v>
      </c>
      <c r="CQ217" s="123" t="s">
        <v>483</v>
      </c>
      <c r="CR217" s="123" t="s">
        <v>483</v>
      </c>
      <c r="CS217" s="123" t="s">
        <v>483</v>
      </c>
      <c r="CT217" s="123" t="s">
        <v>483</v>
      </c>
      <c r="CU217" s="123" t="s">
        <v>483</v>
      </c>
      <c r="CV217" s="123" t="s">
        <v>483</v>
      </c>
      <c r="CW217" s="123" t="s">
        <v>483</v>
      </c>
      <c r="CX217" s="123" t="s">
        <v>483</v>
      </c>
      <c r="CY217" s="123" t="s">
        <v>489</v>
      </c>
      <c r="CZ217" s="123" t="s">
        <v>490</v>
      </c>
      <c r="DA217" s="123" t="s">
        <v>490</v>
      </c>
      <c r="DB217" s="123" t="s">
        <v>490</v>
      </c>
      <c r="DC217" s="123" t="s">
        <v>490</v>
      </c>
      <c r="DD217" s="123" t="s">
        <v>490</v>
      </c>
      <c r="DE217" s="123" t="s">
        <v>490</v>
      </c>
      <c r="DF217" s="123" t="s">
        <v>483</v>
      </c>
      <c r="DG217" s="123" t="s">
        <v>483</v>
      </c>
      <c r="DH217" s="123" t="s">
        <v>483</v>
      </c>
      <c r="DI217" s="123" t="s">
        <v>483</v>
      </c>
      <c r="DJ217" s="123" t="s">
        <v>483</v>
      </c>
      <c r="DK217" s="123" t="s">
        <v>483</v>
      </c>
      <c r="DL217" s="123" t="s">
        <v>483</v>
      </c>
      <c r="DM217" s="123" t="s">
        <v>618</v>
      </c>
      <c r="DN217" s="123" t="s">
        <v>483</v>
      </c>
      <c r="DO217" s="123" t="s">
        <v>483</v>
      </c>
      <c r="DP217" s="123" t="s">
        <v>483</v>
      </c>
      <c r="DQ217" s="123" t="s">
        <v>483</v>
      </c>
      <c r="DR217" s="123" t="s">
        <v>490</v>
      </c>
      <c r="DS217" s="123" t="s">
        <v>490</v>
      </c>
      <c r="DT217" s="123" t="s">
        <v>483</v>
      </c>
      <c r="DU217" s="123" t="s">
        <v>490</v>
      </c>
      <c r="DV217" s="123" t="s">
        <v>490</v>
      </c>
      <c r="DW217" s="123" t="s">
        <v>490</v>
      </c>
      <c r="DX217" s="123" t="s">
        <v>483</v>
      </c>
      <c r="DY217" s="123" t="s">
        <v>490</v>
      </c>
      <c r="DZ217" s="123" t="s">
        <v>483</v>
      </c>
      <c r="EA217" s="123" t="s">
        <v>483</v>
      </c>
      <c r="EB217" s="123" t="s">
        <v>490</v>
      </c>
      <c r="EC217" s="123" t="s">
        <v>490</v>
      </c>
      <c r="ED217" s="123" t="s">
        <v>483</v>
      </c>
      <c r="EE217" s="123">
        <v>8</v>
      </c>
      <c r="EF217" s="123">
        <v>4</v>
      </c>
      <c r="EG217" s="123">
        <v>1</v>
      </c>
      <c r="EH217" s="123" t="s">
        <v>483</v>
      </c>
      <c r="EI217" s="123" t="s">
        <v>483</v>
      </c>
      <c r="EJ217" s="123" t="s">
        <v>483</v>
      </c>
      <c r="EK217" s="123" t="s">
        <v>490</v>
      </c>
      <c r="EL217" s="123" t="s">
        <v>483</v>
      </c>
      <c r="EM217" s="123" t="s">
        <v>490</v>
      </c>
      <c r="EN217" s="123" t="s">
        <v>483</v>
      </c>
      <c r="EO217" s="123" t="s">
        <v>483</v>
      </c>
      <c r="EP217" s="123" t="s">
        <v>483</v>
      </c>
      <c r="EQ217" s="123" t="s">
        <v>483</v>
      </c>
      <c r="ER217" s="123" t="s">
        <v>483</v>
      </c>
      <c r="ES217" s="123" t="s">
        <v>483</v>
      </c>
      <c r="ET217" s="123" t="s">
        <v>483</v>
      </c>
      <c r="EU217" s="123" t="s">
        <v>483</v>
      </c>
      <c r="EV217" s="123" t="s">
        <v>483</v>
      </c>
      <c r="EW217" s="123" t="s">
        <v>490</v>
      </c>
      <c r="EX217" s="123" t="s">
        <v>483</v>
      </c>
      <c r="EY217" s="123" t="s">
        <v>483</v>
      </c>
      <c r="EZ217" s="123" t="s">
        <v>483</v>
      </c>
      <c r="FA217" s="123" t="s">
        <v>483</v>
      </c>
      <c r="FB217" s="123" t="s">
        <v>483</v>
      </c>
      <c r="FC217" s="123" t="s">
        <v>483</v>
      </c>
      <c r="FD217" s="123" t="s">
        <v>483</v>
      </c>
      <c r="FE217" s="123" t="s">
        <v>483</v>
      </c>
      <c r="FF217" s="123" t="s">
        <v>490</v>
      </c>
      <c r="FG217" s="123" t="s">
        <v>483</v>
      </c>
      <c r="FH217" s="123" t="s">
        <v>483</v>
      </c>
      <c r="FI217" s="123" t="s">
        <v>483</v>
      </c>
      <c r="FJ217" s="123" t="s">
        <v>490</v>
      </c>
      <c r="FK217" s="123" t="s">
        <v>483</v>
      </c>
      <c r="FL217" s="123" t="s">
        <v>483</v>
      </c>
      <c r="FM217" s="123" t="s">
        <v>483</v>
      </c>
      <c r="FN217" s="123" t="s">
        <v>490</v>
      </c>
      <c r="FO217" s="123" t="s">
        <v>483</v>
      </c>
      <c r="FP217" s="123" t="s">
        <v>483</v>
      </c>
      <c r="FQ217" s="123" t="s">
        <v>483</v>
      </c>
      <c r="FR217" s="123" t="s">
        <v>483</v>
      </c>
      <c r="FS217" s="123" t="s">
        <v>483</v>
      </c>
      <c r="FT217" s="123" t="s">
        <v>483</v>
      </c>
      <c r="FU217" s="123" t="s">
        <v>483</v>
      </c>
      <c r="FV217" s="123" t="s">
        <v>490</v>
      </c>
      <c r="FW217" s="123" t="s">
        <v>483</v>
      </c>
      <c r="FX217" s="123" t="s">
        <v>483</v>
      </c>
      <c r="FY217" s="123" t="s">
        <v>483</v>
      </c>
      <c r="FZ217" s="123" t="s">
        <v>483</v>
      </c>
      <c r="GA217" s="123" t="s">
        <v>483</v>
      </c>
      <c r="GB217" s="123" t="s">
        <v>483</v>
      </c>
      <c r="GC217" s="123" t="s">
        <v>483</v>
      </c>
      <c r="GD217" s="123" t="s">
        <v>483</v>
      </c>
      <c r="GE217" s="123" t="s">
        <v>483</v>
      </c>
      <c r="GF217" s="123" t="s">
        <v>483</v>
      </c>
      <c r="GG217" s="123" t="s">
        <v>483</v>
      </c>
      <c r="GH217" s="123" t="s">
        <v>483</v>
      </c>
      <c r="GI217" s="123" t="s">
        <v>483</v>
      </c>
      <c r="GJ217" s="123" t="s">
        <v>483</v>
      </c>
      <c r="GK217" s="123" t="s">
        <v>483</v>
      </c>
      <c r="GL217" s="123" t="s">
        <v>483</v>
      </c>
      <c r="GM217" s="123" t="s">
        <v>483</v>
      </c>
      <c r="GN217" s="123" t="s">
        <v>483</v>
      </c>
      <c r="GO217" s="123" t="s">
        <v>483</v>
      </c>
      <c r="GP217" s="123" t="s">
        <v>483</v>
      </c>
      <c r="GQ217" s="123" t="s">
        <v>483</v>
      </c>
      <c r="GR217" s="123" t="s">
        <v>490</v>
      </c>
      <c r="GS217" s="123" t="s">
        <v>490</v>
      </c>
      <c r="GT217" s="123" t="s">
        <v>490</v>
      </c>
      <c r="GU217" s="123" t="s">
        <v>490</v>
      </c>
      <c r="GV217" s="123" t="s">
        <v>490</v>
      </c>
      <c r="GW217" s="123" t="s">
        <v>490</v>
      </c>
      <c r="GX217" s="123" t="s">
        <v>490</v>
      </c>
      <c r="GY217" s="123" t="s">
        <v>483</v>
      </c>
      <c r="GZ217" s="123" t="s">
        <v>483</v>
      </c>
      <c r="HA217" s="123" t="s">
        <v>483</v>
      </c>
      <c r="HB217" s="123" t="s">
        <v>483</v>
      </c>
      <c r="HC217" s="123" t="s">
        <v>483</v>
      </c>
      <c r="HD217" s="123" t="s">
        <v>483</v>
      </c>
      <c r="HE217" s="123" t="s">
        <v>483</v>
      </c>
      <c r="HF217" s="123" t="s">
        <v>490</v>
      </c>
      <c r="HG217" s="123" t="s">
        <v>490</v>
      </c>
      <c r="HH217" s="123" t="s">
        <v>490</v>
      </c>
      <c r="HI217" s="123" t="s">
        <v>490</v>
      </c>
      <c r="HJ217" s="123" t="s">
        <v>490</v>
      </c>
      <c r="HK217" s="123" t="s">
        <v>490</v>
      </c>
      <c r="HL217" s="123" t="s">
        <v>490</v>
      </c>
      <c r="HM217" s="123" t="s">
        <v>490</v>
      </c>
      <c r="HN217" s="123" t="s">
        <v>490</v>
      </c>
      <c r="HO217" s="123" t="s">
        <v>490</v>
      </c>
      <c r="HP217" s="123" t="s">
        <v>483</v>
      </c>
      <c r="HQ217" s="123" t="s">
        <v>483</v>
      </c>
      <c r="HR217" s="123" t="s">
        <v>483</v>
      </c>
      <c r="HS217" s="123" t="s">
        <v>483</v>
      </c>
      <c r="HT217" s="123" t="s">
        <v>483</v>
      </c>
      <c r="HU217" s="123" t="s">
        <v>490</v>
      </c>
      <c r="HV217" s="123" t="s">
        <v>483</v>
      </c>
      <c r="HW217" s="123" t="s">
        <v>483</v>
      </c>
      <c r="HX217" s="123" t="s">
        <v>483</v>
      </c>
      <c r="HY217" s="123" t="s">
        <v>483</v>
      </c>
      <c r="HZ217" s="123" t="s">
        <v>483</v>
      </c>
      <c r="IA217" s="123" t="s">
        <v>483</v>
      </c>
      <c r="IB217" s="123" t="s">
        <v>483</v>
      </c>
      <c r="IC217" s="123" t="s">
        <v>483</v>
      </c>
      <c r="ID217" s="123" t="s">
        <v>483</v>
      </c>
      <c r="IE217" s="123" t="s">
        <v>483</v>
      </c>
      <c r="IF217" s="123" t="s">
        <v>490</v>
      </c>
      <c r="IG217" s="123" t="s">
        <v>490</v>
      </c>
      <c r="IH217" s="123" t="s">
        <v>490</v>
      </c>
      <c r="II217" s="123" t="s">
        <v>490</v>
      </c>
      <c r="IJ217" s="123" t="s">
        <v>490</v>
      </c>
      <c r="IK217" s="123" t="s">
        <v>483</v>
      </c>
      <c r="IL217" s="123" t="s">
        <v>483</v>
      </c>
      <c r="IM217" s="123" t="s">
        <v>483</v>
      </c>
      <c r="IN217" s="123">
        <v>2</v>
      </c>
      <c r="IO217" s="123"/>
      <c r="IP217" s="123">
        <v>1</v>
      </c>
      <c r="IQ217" s="123">
        <v>1</v>
      </c>
      <c r="IR217" s="123">
        <v>9</v>
      </c>
      <c r="IS217" s="123"/>
      <c r="IT217" s="123">
        <v>1</v>
      </c>
      <c r="IU217" s="123"/>
      <c r="IV217" s="123"/>
      <c r="IW217" s="123"/>
      <c r="IX217" s="123">
        <v>1</v>
      </c>
      <c r="IY217" s="123"/>
      <c r="IZ217" s="123"/>
      <c r="JA217" s="123"/>
      <c r="JB217" s="123"/>
      <c r="JC217" s="123"/>
      <c r="JD217" s="123"/>
      <c r="JE217" s="123"/>
      <c r="JF217" s="123">
        <v>1</v>
      </c>
      <c r="JG217" s="123"/>
      <c r="JH217" s="123">
        <v>1</v>
      </c>
      <c r="JI217" s="123"/>
      <c r="JJ217" s="123">
        <v>1</v>
      </c>
      <c r="JK217" s="123"/>
      <c r="JL217" s="123"/>
      <c r="JM217" s="123"/>
      <c r="JN217" s="123">
        <v>17</v>
      </c>
      <c r="JO217" s="123">
        <v>1</v>
      </c>
      <c r="JP217" s="123">
        <v>18</v>
      </c>
      <c r="JQ217" s="123"/>
      <c r="JR217" s="123"/>
      <c r="JS217" s="123" t="s">
        <v>483</v>
      </c>
      <c r="JT217" s="123" t="s">
        <v>483</v>
      </c>
      <c r="JU217" s="123" t="s">
        <v>483</v>
      </c>
      <c r="JV217" s="123" t="s">
        <v>483</v>
      </c>
      <c r="JW217" s="123" t="s">
        <v>483</v>
      </c>
      <c r="JX217" s="123" t="s">
        <v>483</v>
      </c>
      <c r="JY217" s="123" t="s">
        <v>489</v>
      </c>
      <c r="JZ217" s="123" t="s">
        <v>483</v>
      </c>
      <c r="KA217" s="123" t="s">
        <v>483</v>
      </c>
      <c r="KB217" s="123" t="s">
        <v>489</v>
      </c>
      <c r="KC217" s="123" t="s">
        <v>483</v>
      </c>
      <c r="KD217" s="123" t="s">
        <v>3274</v>
      </c>
      <c r="KE217" s="123" t="s">
        <v>3275</v>
      </c>
      <c r="KF217" s="123" t="s">
        <v>3276</v>
      </c>
      <c r="KG217" s="123" t="s">
        <v>680</v>
      </c>
      <c r="KH217" s="123" t="s">
        <v>500</v>
      </c>
      <c r="KI217" s="123">
        <v>2</v>
      </c>
      <c r="KJ217" s="123" t="s">
        <v>483</v>
      </c>
      <c r="KK217" s="123" t="s">
        <v>483</v>
      </c>
      <c r="KL217" s="123" t="s">
        <v>483</v>
      </c>
      <c r="KM217" s="123" t="s">
        <v>483</v>
      </c>
      <c r="KN217" s="123" t="s">
        <v>483</v>
      </c>
      <c r="KO217" s="123" t="s">
        <v>483</v>
      </c>
      <c r="KP217" s="123" t="s">
        <v>483</v>
      </c>
      <c r="KQ217" s="123" t="s">
        <v>490</v>
      </c>
      <c r="KR217" s="123" t="s">
        <v>483</v>
      </c>
      <c r="KS217" s="123" t="s">
        <v>483</v>
      </c>
      <c r="KT217" s="123" t="s">
        <v>483</v>
      </c>
      <c r="KU217" s="123" t="s">
        <v>483</v>
      </c>
      <c r="KV217" s="123" t="s">
        <v>483</v>
      </c>
      <c r="KW217" s="123" t="s">
        <v>483</v>
      </c>
      <c r="KX217" s="123" t="s">
        <v>483</v>
      </c>
      <c r="KY217" s="123" t="s">
        <v>483</v>
      </c>
      <c r="KZ217" s="123" t="s">
        <v>483</v>
      </c>
      <c r="LA217" s="123" t="s">
        <v>483</v>
      </c>
      <c r="LB217" s="123" t="s">
        <v>483</v>
      </c>
      <c r="LC217" s="123" t="s">
        <v>490</v>
      </c>
      <c r="LD217" s="123" t="s">
        <v>483</v>
      </c>
      <c r="LE217" s="123" t="s">
        <v>490</v>
      </c>
      <c r="LF217" s="123">
        <v>6</v>
      </c>
      <c r="LG217" s="123">
        <v>2</v>
      </c>
      <c r="LH217" s="123"/>
      <c r="LI217" s="123">
        <v>8</v>
      </c>
      <c r="LJ217" s="123">
        <v>4</v>
      </c>
      <c r="LK217" s="123">
        <v>4</v>
      </c>
      <c r="LL217" s="123">
        <v>3</v>
      </c>
      <c r="LM217" s="123">
        <v>4</v>
      </c>
      <c r="LN217" s="123" t="s">
        <v>483</v>
      </c>
      <c r="LO217" s="123" t="s">
        <v>483</v>
      </c>
      <c r="LP217" s="123" t="s">
        <v>483</v>
      </c>
      <c r="LQ217" s="123" t="s">
        <v>483</v>
      </c>
      <c r="LR217" s="123" t="s">
        <v>483</v>
      </c>
      <c r="LS217" s="123" t="s">
        <v>483</v>
      </c>
      <c r="LT217" s="123" t="s">
        <v>483</v>
      </c>
      <c r="LU217" s="123" t="s">
        <v>483</v>
      </c>
      <c r="LV217" s="123" t="s">
        <v>483</v>
      </c>
      <c r="LW217" s="123" t="s">
        <v>489</v>
      </c>
      <c r="LX217" s="123" t="s">
        <v>489</v>
      </c>
      <c r="LY217" s="123" t="s">
        <v>483</v>
      </c>
      <c r="LZ217" s="123" t="s">
        <v>483</v>
      </c>
      <c r="MA217" s="123" t="s">
        <v>489</v>
      </c>
      <c r="MB217" s="123" t="s">
        <v>483</v>
      </c>
      <c r="MC217" s="123" t="s">
        <v>483</v>
      </c>
      <c r="MD217" s="123" t="s">
        <v>483</v>
      </c>
      <c r="ME217" s="123" t="s">
        <v>483</v>
      </c>
      <c r="MF217" s="123" t="s">
        <v>483</v>
      </c>
      <c r="MG217" s="123" t="s">
        <v>483</v>
      </c>
      <c r="MH217" s="123" t="s">
        <v>483</v>
      </c>
      <c r="MI217" s="123" t="s">
        <v>483</v>
      </c>
      <c r="MJ217" s="123" t="s">
        <v>483</v>
      </c>
      <c r="MK217" s="123" t="s">
        <v>490</v>
      </c>
      <c r="ML217" s="123" t="s">
        <v>490</v>
      </c>
      <c r="MM217" s="123" t="s">
        <v>490</v>
      </c>
      <c r="MN217" s="123" t="s">
        <v>490</v>
      </c>
      <c r="MO217" s="123" t="s">
        <v>490</v>
      </c>
      <c r="MP217" s="123" t="s">
        <v>490</v>
      </c>
      <c r="MQ217" s="123" t="s">
        <v>490</v>
      </c>
      <c r="MR217" s="123" t="s">
        <v>490</v>
      </c>
      <c r="MS217" s="123" t="s">
        <v>490</v>
      </c>
      <c r="MT217" s="123" t="s">
        <v>490</v>
      </c>
      <c r="MU217" s="123" t="s">
        <v>490</v>
      </c>
      <c r="MV217" s="123" t="s">
        <v>490</v>
      </c>
      <c r="MW217" s="123" t="s">
        <v>490</v>
      </c>
      <c r="MX217" s="123" t="s">
        <v>490</v>
      </c>
      <c r="MY217" s="123" t="s">
        <v>490</v>
      </c>
      <c r="MZ217" s="123" t="s">
        <v>483</v>
      </c>
      <c r="NA217" s="123" t="s">
        <v>483</v>
      </c>
      <c r="NB217" s="123" t="s">
        <v>483</v>
      </c>
      <c r="NC217" s="123" t="s">
        <v>483</v>
      </c>
      <c r="ND217" s="123" t="s">
        <v>483</v>
      </c>
      <c r="NE217" s="123" t="s">
        <v>483</v>
      </c>
      <c r="NF217" s="123" t="s">
        <v>483</v>
      </c>
      <c r="NG217" s="123" t="s">
        <v>483</v>
      </c>
      <c r="NH217" s="123" t="s">
        <v>483</v>
      </c>
      <c r="NI217" s="123" t="s">
        <v>483</v>
      </c>
      <c r="NJ217" s="123" t="s">
        <v>483</v>
      </c>
      <c r="NK217" s="123" t="s">
        <v>483</v>
      </c>
      <c r="NL217" s="123" t="s">
        <v>489</v>
      </c>
      <c r="NM217" s="123" t="s">
        <v>483</v>
      </c>
      <c r="NN217" s="123" t="s">
        <v>483</v>
      </c>
      <c r="NO217" s="123" t="s">
        <v>483</v>
      </c>
      <c r="NP217" s="123" t="s">
        <v>483</v>
      </c>
      <c r="NQ217" s="123" t="s">
        <v>489</v>
      </c>
      <c r="NR217" s="123" t="s">
        <v>483</v>
      </c>
      <c r="NS217" s="123" t="s">
        <v>483</v>
      </c>
      <c r="NT217" s="123" t="s">
        <v>483</v>
      </c>
      <c r="NU217" s="123" t="s">
        <v>483</v>
      </c>
      <c r="NV217" s="123" t="s">
        <v>483</v>
      </c>
      <c r="NW217" s="123" t="s">
        <v>483</v>
      </c>
      <c r="NX217" s="123" t="s">
        <v>483</v>
      </c>
      <c r="NY217" s="123" t="s">
        <v>483</v>
      </c>
      <c r="NZ217" s="123" t="s">
        <v>483</v>
      </c>
      <c r="OA217" s="123" t="s">
        <v>483</v>
      </c>
      <c r="OB217" s="123" t="s">
        <v>483</v>
      </c>
      <c r="OC217" s="123" t="s">
        <v>483</v>
      </c>
      <c r="OD217" s="123" t="s">
        <v>483</v>
      </c>
      <c r="OE217" s="123" t="s">
        <v>483</v>
      </c>
      <c r="OF217" s="123" t="s">
        <v>483</v>
      </c>
      <c r="OG217" s="123" t="s">
        <v>483</v>
      </c>
      <c r="OH217" s="123" t="s">
        <v>483</v>
      </c>
      <c r="OI217" s="123" t="s">
        <v>483</v>
      </c>
      <c r="OJ217" s="123" t="s">
        <v>483</v>
      </c>
      <c r="OK217" s="123" t="s">
        <v>483</v>
      </c>
      <c r="OL217" s="123" t="s">
        <v>483</v>
      </c>
      <c r="OM217" s="123" t="s">
        <v>489</v>
      </c>
      <c r="ON217" s="123" t="s">
        <v>489</v>
      </c>
      <c r="OO217" s="123" t="s">
        <v>483</v>
      </c>
      <c r="OP217" s="123" t="s">
        <v>483</v>
      </c>
      <c r="OQ217" s="123" t="s">
        <v>483</v>
      </c>
      <c r="OR217" s="123" t="s">
        <v>483</v>
      </c>
      <c r="OS217" s="123" t="s">
        <v>483</v>
      </c>
      <c r="OT217" s="123" t="s">
        <v>483</v>
      </c>
      <c r="OU217" s="123" t="s">
        <v>483</v>
      </c>
      <c r="OV217" s="123" t="s">
        <v>483</v>
      </c>
      <c r="OW217" s="123" t="s">
        <v>575</v>
      </c>
      <c r="OX217" s="123" t="s">
        <v>483</v>
      </c>
      <c r="OY217" s="123" t="s">
        <v>483</v>
      </c>
      <c r="OZ217" s="123" t="s">
        <v>483</v>
      </c>
      <c r="PA217" s="123" t="s">
        <v>483</v>
      </c>
      <c r="PB217" s="123" t="s">
        <v>483</v>
      </c>
      <c r="PC217" s="123" t="s">
        <v>483</v>
      </c>
      <c r="PD217" s="123" t="s">
        <v>483</v>
      </c>
      <c r="PE217" s="123" t="s">
        <v>483</v>
      </c>
      <c r="PF217" s="123" t="s">
        <v>489</v>
      </c>
      <c r="PG217" s="123" t="s">
        <v>483</v>
      </c>
      <c r="PH217" s="123" t="s">
        <v>483</v>
      </c>
      <c r="PI217" s="123" t="s">
        <v>483</v>
      </c>
      <c r="PJ217" s="123" t="s">
        <v>483</v>
      </c>
      <c r="PK217" s="123" t="s">
        <v>489</v>
      </c>
      <c r="PL217" s="123" t="s">
        <v>483</v>
      </c>
      <c r="PM217" s="123" t="s">
        <v>483</v>
      </c>
      <c r="PN217" s="123" t="s">
        <v>489</v>
      </c>
      <c r="PO217" s="123" t="s">
        <v>483</v>
      </c>
      <c r="PP217" s="123" t="s">
        <v>483</v>
      </c>
      <c r="PQ217" s="123" t="s">
        <v>489</v>
      </c>
      <c r="PR217" s="123" t="s">
        <v>483</v>
      </c>
      <c r="PS217" s="123" t="s">
        <v>483</v>
      </c>
      <c r="PT217" s="123" t="s">
        <v>483</v>
      </c>
      <c r="PU217" s="123" t="s">
        <v>574</v>
      </c>
      <c r="PV217" s="123" t="s">
        <v>574</v>
      </c>
      <c r="PW217" s="123" t="s">
        <v>574</v>
      </c>
      <c r="PX217" s="123" t="s">
        <v>574</v>
      </c>
      <c r="PY217" s="123" t="s">
        <v>574</v>
      </c>
      <c r="PZ217" s="123" t="s">
        <v>483</v>
      </c>
      <c r="QA217" s="123" t="s">
        <v>572</v>
      </c>
      <c r="QB217" s="123" t="s">
        <v>483</v>
      </c>
      <c r="QC217" s="123" t="s">
        <v>572</v>
      </c>
      <c r="QD217" s="123" t="s">
        <v>483</v>
      </c>
      <c r="QE217" s="123" t="s">
        <v>3277</v>
      </c>
      <c r="QF217" s="123"/>
      <c r="QG217" s="123"/>
      <c r="QH217" s="123" t="s">
        <v>483</v>
      </c>
      <c r="QI217" s="123" t="s">
        <v>489</v>
      </c>
      <c r="QJ217" s="123" t="s">
        <v>483</v>
      </c>
      <c r="QK217" s="123"/>
      <c r="QL217" s="123" t="s">
        <v>483</v>
      </c>
      <c r="QM217" s="123" t="s">
        <v>483</v>
      </c>
      <c r="QN217" s="123" t="s">
        <v>483</v>
      </c>
      <c r="QO217" s="123" t="s">
        <v>483</v>
      </c>
      <c r="QP217" s="123" t="s">
        <v>483</v>
      </c>
      <c r="QQ217" s="123">
        <v>20</v>
      </c>
      <c r="QR217" s="123">
        <v>4</v>
      </c>
      <c r="QS217" s="123">
        <v>6</v>
      </c>
      <c r="QT217" s="123"/>
      <c r="QU217" s="90" t="s">
        <v>4482</v>
      </c>
      <c r="QV217" s="90" t="s">
        <v>4958</v>
      </c>
      <c r="QW217" s="125" t="s">
        <v>4973</v>
      </c>
      <c r="QX217" s="148" t="s">
        <v>483</v>
      </c>
      <c r="QY217" s="90"/>
      <c r="QZ217" s="148" t="s">
        <v>483</v>
      </c>
      <c r="RA217" s="58" t="s">
        <v>4558</v>
      </c>
      <c r="RB217" s="148">
        <v>12</v>
      </c>
      <c r="RC217" s="148">
        <v>2</v>
      </c>
      <c r="RD217" s="148">
        <v>10</v>
      </c>
      <c r="RE217" s="149">
        <v>15</v>
      </c>
      <c r="RF217" s="149">
        <v>4</v>
      </c>
      <c r="RG217" s="149">
        <v>11</v>
      </c>
      <c r="RH217" s="1">
        <v>12</v>
      </c>
      <c r="RI217" s="1">
        <v>3</v>
      </c>
      <c r="RJ217" s="1">
        <v>12</v>
      </c>
      <c r="RK217" s="90">
        <v>15</v>
      </c>
      <c r="RL217" s="90">
        <v>4</v>
      </c>
      <c r="RM217" s="90">
        <v>11</v>
      </c>
      <c r="RN217" s="149">
        <v>7</v>
      </c>
      <c r="RO217" s="1">
        <v>9</v>
      </c>
      <c r="RP217" s="90" t="s">
        <v>489</v>
      </c>
      <c r="RQ217" s="58" t="s">
        <v>4839</v>
      </c>
      <c r="RR217" s="90" t="s">
        <v>483</v>
      </c>
      <c r="RS217" s="80">
        <v>0</v>
      </c>
      <c r="RT217" s="1">
        <v>0</v>
      </c>
      <c r="RU217" s="1">
        <v>0</v>
      </c>
      <c r="RV217" s="80">
        <v>0</v>
      </c>
      <c r="RW217" s="1">
        <v>0</v>
      </c>
      <c r="RX217" s="1">
        <v>0</v>
      </c>
      <c r="RY217" s="220" t="s">
        <v>483</v>
      </c>
      <c r="RZ217" s="220" t="s">
        <v>6134</v>
      </c>
      <c r="SA217" s="187" t="s">
        <v>6896</v>
      </c>
      <c r="SB217" s="90" t="s">
        <v>4781</v>
      </c>
      <c r="SC217" s="90" t="s">
        <v>4781</v>
      </c>
      <c r="SD217" s="252" t="s">
        <v>6161</v>
      </c>
      <c r="SE217" s="123"/>
      <c r="SF217" s="114"/>
      <c r="SG217" s="114"/>
      <c r="SH217" s="114"/>
      <c r="SI217" s="114"/>
      <c r="SJ217" s="114"/>
      <c r="SK217" s="114"/>
      <c r="SL217" s="114"/>
      <c r="SM217" s="114"/>
      <c r="SN217" s="242"/>
      <c r="SO217" s="114"/>
      <c r="SQ217" s="123"/>
      <c r="SR217" s="123"/>
      <c r="ST217" s="90" t="s">
        <v>483</v>
      </c>
      <c r="SV217" s="235" t="s">
        <v>4478</v>
      </c>
    </row>
    <row r="218" spans="1:516" s="98" customFormat="1" ht="84.75" customHeight="1" x14ac:dyDescent="0.25">
      <c r="A218" s="123" t="s">
        <v>3018</v>
      </c>
      <c r="B218" s="93">
        <v>328</v>
      </c>
      <c r="C218" s="114">
        <v>2019</v>
      </c>
      <c r="D218" s="94" t="s">
        <v>4074</v>
      </c>
      <c r="E218" s="123">
        <v>12</v>
      </c>
      <c r="F218" s="123" t="s">
        <v>602</v>
      </c>
      <c r="G218" s="114" t="s">
        <v>3019</v>
      </c>
      <c r="H218" s="123"/>
      <c r="I218" s="123" t="s">
        <v>3020</v>
      </c>
      <c r="J218" s="123" t="s">
        <v>3021</v>
      </c>
      <c r="K218" s="123" t="s">
        <v>657</v>
      </c>
      <c r="L218" s="123" t="s">
        <v>3022</v>
      </c>
      <c r="M218" s="123">
        <v>306</v>
      </c>
      <c r="N218" s="123"/>
      <c r="O218" s="123" t="s">
        <v>608</v>
      </c>
      <c r="P218" s="123" t="s">
        <v>522</v>
      </c>
      <c r="Q218" s="123" t="s">
        <v>4927</v>
      </c>
      <c r="R218" s="127" t="s">
        <v>3023</v>
      </c>
      <c r="S218" s="97">
        <v>44100</v>
      </c>
      <c r="T218" s="97" t="s">
        <v>590</v>
      </c>
      <c r="U218" s="97" t="s">
        <v>3024</v>
      </c>
      <c r="V218" s="97" t="s">
        <v>3025</v>
      </c>
      <c r="W218" s="97" t="s">
        <v>753</v>
      </c>
      <c r="X218" s="183">
        <v>3325924977</v>
      </c>
      <c r="Y218" s="129" t="s">
        <v>5012</v>
      </c>
      <c r="Z218" s="123">
        <v>17</v>
      </c>
      <c r="AA218" s="123"/>
      <c r="AB218" s="123">
        <v>11</v>
      </c>
      <c r="AC218" s="123">
        <v>6</v>
      </c>
      <c r="AD218" s="123">
        <v>16</v>
      </c>
      <c r="AE218" s="123"/>
      <c r="AF218" s="123"/>
      <c r="AG218" s="123">
        <v>16</v>
      </c>
      <c r="AH218" s="123">
        <v>0</v>
      </c>
      <c r="AI218" s="123">
        <v>11</v>
      </c>
      <c r="AJ218" s="123">
        <v>22</v>
      </c>
      <c r="AK218" s="123">
        <v>33</v>
      </c>
      <c r="AL218" s="123">
        <v>34</v>
      </c>
      <c r="AM218" s="123">
        <v>65</v>
      </c>
      <c r="AN218" s="123">
        <v>96</v>
      </c>
      <c r="AO218" s="123">
        <v>44</v>
      </c>
      <c r="AP218" s="123">
        <v>10</v>
      </c>
      <c r="AQ218" s="123">
        <v>0</v>
      </c>
      <c r="AR218" s="123"/>
      <c r="AS218" s="123"/>
      <c r="AT218" s="123" t="s">
        <v>490</v>
      </c>
      <c r="AU218" s="123" t="s">
        <v>490</v>
      </c>
      <c r="AV218" s="123" t="s">
        <v>636</v>
      </c>
      <c r="AW218" s="123"/>
      <c r="AX218" s="123" t="s">
        <v>637</v>
      </c>
      <c r="AY218" s="123" t="s">
        <v>483</v>
      </c>
      <c r="AZ218" s="123" t="s">
        <v>489</v>
      </c>
      <c r="BA218" s="123" t="s">
        <v>483</v>
      </c>
      <c r="BB218" s="123" t="s">
        <v>483</v>
      </c>
      <c r="BC218" s="123" t="s">
        <v>483</v>
      </c>
      <c r="BD218" s="123" t="s">
        <v>616</v>
      </c>
      <c r="BE218" s="123" t="s">
        <v>490</v>
      </c>
      <c r="BF218" s="123" t="s">
        <v>490</v>
      </c>
      <c r="BG218" s="123" t="s">
        <v>490</v>
      </c>
      <c r="BH218" s="123" t="s">
        <v>483</v>
      </c>
      <c r="BI218" s="123" t="s">
        <v>483</v>
      </c>
      <c r="BJ218" s="123" t="s">
        <v>483</v>
      </c>
      <c r="BK218" s="123" t="s">
        <v>490</v>
      </c>
      <c r="BL218" s="123" t="s">
        <v>490</v>
      </c>
      <c r="BM218" s="123" t="s">
        <v>483</v>
      </c>
      <c r="BN218" s="123" t="s">
        <v>483</v>
      </c>
      <c r="BO218" s="123" t="s">
        <v>483</v>
      </c>
      <c r="BP218" s="123" t="s">
        <v>483</v>
      </c>
      <c r="BQ218" s="123" t="s">
        <v>483</v>
      </c>
      <c r="BR218" s="123" t="s">
        <v>483</v>
      </c>
      <c r="BS218" s="123" t="s">
        <v>483</v>
      </c>
      <c r="BT218" s="123" t="s">
        <v>490</v>
      </c>
      <c r="BU218" s="123" t="s">
        <v>483</v>
      </c>
      <c r="BV218" s="123" t="s">
        <v>483</v>
      </c>
      <c r="BW218" s="123" t="s">
        <v>490</v>
      </c>
      <c r="BX218" s="123" t="s">
        <v>483</v>
      </c>
      <c r="BY218" s="123" t="s">
        <v>490</v>
      </c>
      <c r="BZ218" s="123" t="s">
        <v>483</v>
      </c>
      <c r="CA218" s="123" t="s">
        <v>483</v>
      </c>
      <c r="CB218" s="123" t="s">
        <v>483</v>
      </c>
      <c r="CC218" s="123" t="s">
        <v>490</v>
      </c>
      <c r="CD218" s="123" t="s">
        <v>483</v>
      </c>
      <c r="CE218" s="123" t="s">
        <v>490</v>
      </c>
      <c r="CF218" s="123"/>
      <c r="CG218" s="123" t="s">
        <v>483</v>
      </c>
      <c r="CH218" s="123" t="s">
        <v>489</v>
      </c>
      <c r="CI218" s="123" t="s">
        <v>483</v>
      </c>
      <c r="CJ218" s="123" t="s">
        <v>483</v>
      </c>
      <c r="CK218" s="123" t="s">
        <v>483</v>
      </c>
      <c r="CL218" s="123" t="s">
        <v>489</v>
      </c>
      <c r="CM218" s="123" t="s">
        <v>483</v>
      </c>
      <c r="CN218" s="123" t="s">
        <v>483</v>
      </c>
      <c r="CO218" s="123" t="s">
        <v>483</v>
      </c>
      <c r="CP218" s="123" t="s">
        <v>483</v>
      </c>
      <c r="CQ218" s="123" t="s">
        <v>483</v>
      </c>
      <c r="CR218" s="123" t="s">
        <v>483</v>
      </c>
      <c r="CS218" s="123" t="s">
        <v>483</v>
      </c>
      <c r="CT218" s="123" t="s">
        <v>483</v>
      </c>
      <c r="CU218" s="123" t="s">
        <v>483</v>
      </c>
      <c r="CV218" s="123" t="s">
        <v>483</v>
      </c>
      <c r="CW218" s="123" t="s">
        <v>483</v>
      </c>
      <c r="CX218" s="123" t="s">
        <v>483</v>
      </c>
      <c r="CY218" s="123" t="s">
        <v>483</v>
      </c>
      <c r="CZ218" s="123" t="s">
        <v>490</v>
      </c>
      <c r="DA218" s="123" t="s">
        <v>490</v>
      </c>
      <c r="DB218" s="123" t="s">
        <v>490</v>
      </c>
      <c r="DC218" s="123" t="s">
        <v>490</v>
      </c>
      <c r="DD218" s="123" t="s">
        <v>490</v>
      </c>
      <c r="DE218" s="123" t="s">
        <v>490</v>
      </c>
      <c r="DF218" s="123" t="s">
        <v>483</v>
      </c>
      <c r="DG218" s="123" t="s">
        <v>483</v>
      </c>
      <c r="DH218" s="123" t="s">
        <v>483</v>
      </c>
      <c r="DI218" s="123" t="s">
        <v>483</v>
      </c>
      <c r="DJ218" s="123" t="s">
        <v>483</v>
      </c>
      <c r="DK218" s="123" t="s">
        <v>483</v>
      </c>
      <c r="DL218" s="123" t="s">
        <v>489</v>
      </c>
      <c r="DM218" s="123" t="s">
        <v>618</v>
      </c>
      <c r="DN218" s="123" t="s">
        <v>489</v>
      </c>
      <c r="DO218" s="123" t="s">
        <v>483</v>
      </c>
      <c r="DP218" s="123" t="s">
        <v>483</v>
      </c>
      <c r="DQ218" s="123" t="s">
        <v>483</v>
      </c>
      <c r="DR218" s="123" t="s">
        <v>490</v>
      </c>
      <c r="DS218" s="123" t="s">
        <v>483</v>
      </c>
      <c r="DT218" s="123" t="s">
        <v>483</v>
      </c>
      <c r="DU218" s="123" t="s">
        <v>483</v>
      </c>
      <c r="DV218" s="123" t="s">
        <v>483</v>
      </c>
      <c r="DW218" s="123" t="s">
        <v>483</v>
      </c>
      <c r="DX218" s="123" t="s">
        <v>490</v>
      </c>
      <c r="DY218" s="123" t="s">
        <v>490</v>
      </c>
      <c r="DZ218" s="123" t="s">
        <v>483</v>
      </c>
      <c r="EA218" s="123" t="s">
        <v>483</v>
      </c>
      <c r="EB218" s="123" t="s">
        <v>483</v>
      </c>
      <c r="EC218" s="123" t="s">
        <v>490</v>
      </c>
      <c r="ED218" s="123" t="s">
        <v>490</v>
      </c>
      <c r="EE218" s="123">
        <v>3</v>
      </c>
      <c r="EF218" s="123">
        <v>2</v>
      </c>
      <c r="EG218" s="123">
        <v>2</v>
      </c>
      <c r="EH218" s="123" t="s">
        <v>489</v>
      </c>
      <c r="EI218" s="123" t="s">
        <v>483</v>
      </c>
      <c r="EJ218" s="123" t="s">
        <v>483</v>
      </c>
      <c r="EK218" s="123" t="s">
        <v>490</v>
      </c>
      <c r="EL218" s="123" t="s">
        <v>483</v>
      </c>
      <c r="EM218" s="123" t="s">
        <v>490</v>
      </c>
      <c r="EN218" s="123" t="s">
        <v>483</v>
      </c>
      <c r="EO218" s="123" t="s">
        <v>483</v>
      </c>
      <c r="EP218" s="123" t="s">
        <v>483</v>
      </c>
      <c r="EQ218" s="123" t="s">
        <v>483</v>
      </c>
      <c r="ER218" s="123" t="s">
        <v>483</v>
      </c>
      <c r="ES218" s="123" t="s">
        <v>483</v>
      </c>
      <c r="ET218" s="123" t="s">
        <v>483</v>
      </c>
      <c r="EU218" s="123" t="s">
        <v>483</v>
      </c>
      <c r="EV218" s="123" t="s">
        <v>483</v>
      </c>
      <c r="EW218" s="123" t="s">
        <v>490</v>
      </c>
      <c r="EX218" s="123" t="s">
        <v>483</v>
      </c>
      <c r="EY218" s="123" t="s">
        <v>483</v>
      </c>
      <c r="EZ218" s="123" t="s">
        <v>483</v>
      </c>
      <c r="FA218" s="123" t="s">
        <v>490</v>
      </c>
      <c r="FB218" s="123" t="s">
        <v>490</v>
      </c>
      <c r="FC218" s="123" t="s">
        <v>483</v>
      </c>
      <c r="FD218" s="123" t="s">
        <v>490</v>
      </c>
      <c r="FE218" s="123" t="s">
        <v>483</v>
      </c>
      <c r="FF218" s="123" t="s">
        <v>490</v>
      </c>
      <c r="FG218" s="123" t="s">
        <v>490</v>
      </c>
      <c r="FH218" s="123" t="s">
        <v>483</v>
      </c>
      <c r="FI218" s="123" t="s">
        <v>483</v>
      </c>
      <c r="FJ218" s="123" t="s">
        <v>483</v>
      </c>
      <c r="FK218" s="123" t="s">
        <v>483</v>
      </c>
      <c r="FL218" s="123" t="s">
        <v>483</v>
      </c>
      <c r="FM218" s="123" t="s">
        <v>483</v>
      </c>
      <c r="FN218" s="123" t="s">
        <v>483</v>
      </c>
      <c r="FO218" s="123" t="s">
        <v>483</v>
      </c>
      <c r="FP218" s="123" t="s">
        <v>483</v>
      </c>
      <c r="FQ218" s="123" t="s">
        <v>483</v>
      </c>
      <c r="FR218" s="123" t="s">
        <v>483</v>
      </c>
      <c r="FS218" s="123" t="s">
        <v>483</v>
      </c>
      <c r="FT218" s="123" t="s">
        <v>483</v>
      </c>
      <c r="FU218" s="123" t="s">
        <v>483</v>
      </c>
      <c r="FV218" s="123" t="s">
        <v>490</v>
      </c>
      <c r="FW218" s="123" t="s">
        <v>490</v>
      </c>
      <c r="FX218" s="123" t="s">
        <v>490</v>
      </c>
      <c r="FY218" s="123" t="s">
        <v>490</v>
      </c>
      <c r="FZ218" s="123" t="s">
        <v>490</v>
      </c>
      <c r="GA218" s="123" t="s">
        <v>490</v>
      </c>
      <c r="GB218" s="123" t="s">
        <v>490</v>
      </c>
      <c r="GC218" s="123" t="s">
        <v>490</v>
      </c>
      <c r="GD218" s="123" t="s">
        <v>490</v>
      </c>
      <c r="GE218" s="123" t="s">
        <v>483</v>
      </c>
      <c r="GF218" s="123" t="s">
        <v>483</v>
      </c>
      <c r="GG218" s="123" t="s">
        <v>483</v>
      </c>
      <c r="GH218" s="123" t="s">
        <v>483</v>
      </c>
      <c r="GI218" s="123" t="s">
        <v>483</v>
      </c>
      <c r="GJ218" s="123" t="s">
        <v>483</v>
      </c>
      <c r="GK218" s="123" t="s">
        <v>483</v>
      </c>
      <c r="GL218" s="123" t="s">
        <v>483</v>
      </c>
      <c r="GM218" s="123" t="s">
        <v>483</v>
      </c>
      <c r="GN218" s="123" t="s">
        <v>483</v>
      </c>
      <c r="GO218" s="123" t="s">
        <v>483</v>
      </c>
      <c r="GP218" s="123" t="s">
        <v>483</v>
      </c>
      <c r="GQ218" s="123" t="s">
        <v>490</v>
      </c>
      <c r="GR218" s="123" t="s">
        <v>490</v>
      </c>
      <c r="GS218" s="123" t="s">
        <v>490</v>
      </c>
      <c r="GT218" s="123" t="s">
        <v>490</v>
      </c>
      <c r="GU218" s="123" t="s">
        <v>490</v>
      </c>
      <c r="GV218" s="123" t="s">
        <v>490</v>
      </c>
      <c r="GW218" s="123" t="s">
        <v>490</v>
      </c>
      <c r="GX218" s="123" t="s">
        <v>490</v>
      </c>
      <c r="GY218" s="123" t="s">
        <v>483</v>
      </c>
      <c r="GZ218" s="123" t="s">
        <v>483</v>
      </c>
      <c r="HA218" s="123" t="s">
        <v>483</v>
      </c>
      <c r="HB218" s="123" t="s">
        <v>483</v>
      </c>
      <c r="HC218" s="123" t="s">
        <v>483</v>
      </c>
      <c r="HD218" s="123" t="s">
        <v>483</v>
      </c>
      <c r="HE218" s="123" t="s">
        <v>483</v>
      </c>
      <c r="HF218" s="123" t="s">
        <v>490</v>
      </c>
      <c r="HG218" s="123" t="s">
        <v>490</v>
      </c>
      <c r="HH218" s="123" t="s">
        <v>490</v>
      </c>
      <c r="HI218" s="123" t="s">
        <v>490</v>
      </c>
      <c r="HJ218" s="123" t="s">
        <v>490</v>
      </c>
      <c r="HK218" s="123" t="s">
        <v>490</v>
      </c>
      <c r="HL218" s="123" t="s">
        <v>490</v>
      </c>
      <c r="HM218" s="123" t="s">
        <v>490</v>
      </c>
      <c r="HN218" s="123" t="s">
        <v>490</v>
      </c>
      <c r="HO218" s="123" t="s">
        <v>490</v>
      </c>
      <c r="HP218" s="123" t="s">
        <v>490</v>
      </c>
      <c r="HQ218" s="123" t="s">
        <v>483</v>
      </c>
      <c r="HR218" s="123" t="s">
        <v>490</v>
      </c>
      <c r="HS218" s="123" t="s">
        <v>483</v>
      </c>
      <c r="HT218" s="123" t="s">
        <v>483</v>
      </c>
      <c r="HU218" s="123" t="s">
        <v>490</v>
      </c>
      <c r="HV218" s="123" t="s">
        <v>483</v>
      </c>
      <c r="HW218" s="123" t="s">
        <v>483</v>
      </c>
      <c r="HX218" s="123" t="s">
        <v>490</v>
      </c>
      <c r="HY218" s="123" t="s">
        <v>483</v>
      </c>
      <c r="HZ218" s="123" t="s">
        <v>483</v>
      </c>
      <c r="IA218" s="123" t="s">
        <v>483</v>
      </c>
      <c r="IB218" s="123" t="s">
        <v>483</v>
      </c>
      <c r="IC218" s="123" t="s">
        <v>483</v>
      </c>
      <c r="ID218" s="123" t="s">
        <v>483</v>
      </c>
      <c r="IE218" s="123" t="s">
        <v>489</v>
      </c>
      <c r="IF218" s="123" t="s">
        <v>490</v>
      </c>
      <c r="IG218" s="123" t="s">
        <v>490</v>
      </c>
      <c r="IH218" s="123" t="s">
        <v>490</v>
      </c>
      <c r="II218" s="123" t="s">
        <v>490</v>
      </c>
      <c r="IJ218" s="123" t="s">
        <v>490</v>
      </c>
      <c r="IK218" s="123" t="s">
        <v>483</v>
      </c>
      <c r="IL218" s="123" t="s">
        <v>483</v>
      </c>
      <c r="IM218" s="123" t="s">
        <v>483</v>
      </c>
      <c r="IN218" s="123">
        <v>2</v>
      </c>
      <c r="IO218" s="123"/>
      <c r="IP218" s="123">
        <v>1</v>
      </c>
      <c r="IQ218" s="123">
        <v>1</v>
      </c>
      <c r="IR218" s="123">
        <v>10</v>
      </c>
      <c r="IS218" s="123"/>
      <c r="IT218" s="123"/>
      <c r="IU218" s="123"/>
      <c r="IV218" s="123">
        <v>2</v>
      </c>
      <c r="IW218" s="123"/>
      <c r="IX218" s="123">
        <v>1</v>
      </c>
      <c r="IY218" s="123"/>
      <c r="IZ218" s="123"/>
      <c r="JA218" s="123"/>
      <c r="JB218" s="123"/>
      <c r="JC218" s="123"/>
      <c r="JD218" s="123">
        <v>1</v>
      </c>
      <c r="JE218" s="123"/>
      <c r="JF218" s="123"/>
      <c r="JG218" s="123">
        <v>1</v>
      </c>
      <c r="JH218" s="123">
        <v>2</v>
      </c>
      <c r="JI218" s="123"/>
      <c r="JJ218" s="123">
        <v>3</v>
      </c>
      <c r="JK218" s="123"/>
      <c r="JL218" s="123"/>
      <c r="JM218" s="123"/>
      <c r="JN218" s="123">
        <v>22</v>
      </c>
      <c r="JO218" s="123">
        <v>2</v>
      </c>
      <c r="JP218" s="123">
        <v>24</v>
      </c>
      <c r="JQ218" s="123">
        <v>7</v>
      </c>
      <c r="JR218" s="123"/>
      <c r="JS218" s="123" t="s">
        <v>483</v>
      </c>
      <c r="JT218" s="123" t="s">
        <v>483</v>
      </c>
      <c r="JU218" s="123" t="s">
        <v>483</v>
      </c>
      <c r="JV218" s="123" t="s">
        <v>483</v>
      </c>
      <c r="JW218" s="123" t="s">
        <v>483</v>
      </c>
      <c r="JX218" s="123" t="s">
        <v>483</v>
      </c>
      <c r="JY218" s="123" t="s">
        <v>483</v>
      </c>
      <c r="JZ218" s="123" t="s">
        <v>483</v>
      </c>
      <c r="KA218" s="123" t="s">
        <v>483</v>
      </c>
      <c r="KB218" s="123" t="s">
        <v>483</v>
      </c>
      <c r="KC218" s="123" t="s">
        <v>483</v>
      </c>
      <c r="KD218" s="123" t="s">
        <v>3026</v>
      </c>
      <c r="KE218" s="123" t="s">
        <v>3027</v>
      </c>
      <c r="KF218" s="123" t="s">
        <v>740</v>
      </c>
      <c r="KG218" s="123" t="s">
        <v>680</v>
      </c>
      <c r="KH218" s="123" t="s">
        <v>500</v>
      </c>
      <c r="KI218" s="123">
        <v>1</v>
      </c>
      <c r="KJ218" s="123" t="s">
        <v>483</v>
      </c>
      <c r="KK218" s="123" t="s">
        <v>483</v>
      </c>
      <c r="KL218" s="123" t="s">
        <v>483</v>
      </c>
      <c r="KM218" s="123" t="s">
        <v>483</v>
      </c>
      <c r="KN218" s="123" t="s">
        <v>483</v>
      </c>
      <c r="KO218" s="123" t="s">
        <v>483</v>
      </c>
      <c r="KP218" s="123" t="s">
        <v>483</v>
      </c>
      <c r="KQ218" s="123" t="s">
        <v>483</v>
      </c>
      <c r="KR218" s="123" t="s">
        <v>483</v>
      </c>
      <c r="KS218" s="123" t="s">
        <v>483</v>
      </c>
      <c r="KT218" s="123" t="s">
        <v>483</v>
      </c>
      <c r="KU218" s="123" t="s">
        <v>483</v>
      </c>
      <c r="KV218" s="123" t="s">
        <v>483</v>
      </c>
      <c r="KW218" s="123" t="s">
        <v>483</v>
      </c>
      <c r="KX218" s="123" t="s">
        <v>490</v>
      </c>
      <c r="KY218" s="123" t="s">
        <v>483</v>
      </c>
      <c r="KZ218" s="123" t="s">
        <v>483</v>
      </c>
      <c r="LA218" s="123" t="s">
        <v>483</v>
      </c>
      <c r="LB218" s="123" t="s">
        <v>483</v>
      </c>
      <c r="LC218" s="123" t="s">
        <v>490</v>
      </c>
      <c r="LD218" s="123" t="s">
        <v>490</v>
      </c>
      <c r="LE218" s="123" t="s">
        <v>490</v>
      </c>
      <c r="LF218" s="123"/>
      <c r="LG218" s="123">
        <v>7</v>
      </c>
      <c r="LH218" s="123"/>
      <c r="LI218" s="123">
        <v>7</v>
      </c>
      <c r="LJ218" s="123">
        <v>2</v>
      </c>
      <c r="LK218" s="123">
        <v>7</v>
      </c>
      <c r="LL218" s="123">
        <v>2</v>
      </c>
      <c r="LM218" s="123">
        <v>7</v>
      </c>
      <c r="LN218" s="123" t="s">
        <v>483</v>
      </c>
      <c r="LO218" s="123" t="s">
        <v>483</v>
      </c>
      <c r="LP218" s="123" t="s">
        <v>483</v>
      </c>
      <c r="LQ218" s="123" t="s">
        <v>483</v>
      </c>
      <c r="LR218" s="123" t="s">
        <v>483</v>
      </c>
      <c r="LS218" s="123" t="s">
        <v>483</v>
      </c>
      <c r="LT218" s="123" t="s">
        <v>483</v>
      </c>
      <c r="LU218" s="123" t="s">
        <v>489</v>
      </c>
      <c r="LV218" s="123" t="s">
        <v>483</v>
      </c>
      <c r="LW218" s="123" t="s">
        <v>483</v>
      </c>
      <c r="LX218" s="123" t="s">
        <v>483</v>
      </c>
      <c r="LY218" s="123" t="s">
        <v>483</v>
      </c>
      <c r="LZ218" s="123" t="s">
        <v>483</v>
      </c>
      <c r="MA218" s="123" t="s">
        <v>489</v>
      </c>
      <c r="MB218" s="123" t="s">
        <v>483</v>
      </c>
      <c r="MC218" s="123" t="s">
        <v>483</v>
      </c>
      <c r="MD218" s="123" t="s">
        <v>483</v>
      </c>
      <c r="ME218" s="123" t="s">
        <v>483</v>
      </c>
      <c r="MF218" s="123" t="s">
        <v>483</v>
      </c>
      <c r="MG218" s="123" t="s">
        <v>489</v>
      </c>
      <c r="MH218" s="123" t="s">
        <v>489</v>
      </c>
      <c r="MI218" s="123" t="s">
        <v>489</v>
      </c>
      <c r="MJ218" s="123" t="s">
        <v>483</v>
      </c>
      <c r="MK218" s="123" t="s">
        <v>483</v>
      </c>
      <c r="ML218" s="123" t="s">
        <v>483</v>
      </c>
      <c r="MM218" s="123" t="s">
        <v>483</v>
      </c>
      <c r="MN218" s="123" t="s">
        <v>483</v>
      </c>
      <c r="MO218" s="123" t="s">
        <v>483</v>
      </c>
      <c r="MP218" s="123" t="s">
        <v>483</v>
      </c>
      <c r="MQ218" s="123" t="s">
        <v>483</v>
      </c>
      <c r="MR218" s="123" t="s">
        <v>483</v>
      </c>
      <c r="MS218" s="123" t="s">
        <v>483</v>
      </c>
      <c r="MT218" s="123" t="s">
        <v>483</v>
      </c>
      <c r="MU218" s="123" t="s">
        <v>483</v>
      </c>
      <c r="MV218" s="123" t="s">
        <v>483</v>
      </c>
      <c r="MW218" s="123" t="s">
        <v>489</v>
      </c>
      <c r="MX218" s="123" t="s">
        <v>483</v>
      </c>
      <c r="MY218" s="123" t="s">
        <v>483</v>
      </c>
      <c r="MZ218" s="123" t="s">
        <v>483</v>
      </c>
      <c r="NA218" s="123" t="s">
        <v>483</v>
      </c>
      <c r="NB218" s="123" t="s">
        <v>483</v>
      </c>
      <c r="NC218" s="123" t="s">
        <v>483</v>
      </c>
      <c r="ND218" s="123" t="s">
        <v>483</v>
      </c>
      <c r="NE218" s="123" t="s">
        <v>483</v>
      </c>
      <c r="NF218" s="123" t="s">
        <v>483</v>
      </c>
      <c r="NG218" s="123" t="s">
        <v>483</v>
      </c>
      <c r="NH218" s="123" t="s">
        <v>483</v>
      </c>
      <c r="NI218" s="123" t="s">
        <v>483</v>
      </c>
      <c r="NJ218" s="123" t="s">
        <v>483</v>
      </c>
      <c r="NK218" s="123" t="s">
        <v>483</v>
      </c>
      <c r="NL218" s="123" t="s">
        <v>489</v>
      </c>
      <c r="NM218" s="123" t="s">
        <v>483</v>
      </c>
      <c r="NN218" s="123" t="s">
        <v>483</v>
      </c>
      <c r="NO218" s="123" t="s">
        <v>483</v>
      </c>
      <c r="NP218" s="123" t="s">
        <v>483</v>
      </c>
      <c r="NQ218" s="123" t="s">
        <v>489</v>
      </c>
      <c r="NR218" s="123" t="s">
        <v>483</v>
      </c>
      <c r="NS218" s="123" t="s">
        <v>483</v>
      </c>
      <c r="NT218" s="123" t="s">
        <v>483</v>
      </c>
      <c r="NU218" s="123" t="s">
        <v>483</v>
      </c>
      <c r="NV218" s="123" t="s">
        <v>483</v>
      </c>
      <c r="NW218" s="123" t="s">
        <v>483</v>
      </c>
      <c r="NX218" s="123" t="s">
        <v>483</v>
      </c>
      <c r="NY218" s="123" t="s">
        <v>483</v>
      </c>
      <c r="NZ218" s="123" t="s">
        <v>483</v>
      </c>
      <c r="OA218" s="123" t="s">
        <v>483</v>
      </c>
      <c r="OB218" s="123" t="s">
        <v>483</v>
      </c>
      <c r="OC218" s="123" t="s">
        <v>483</v>
      </c>
      <c r="OD218" s="123" t="s">
        <v>483</v>
      </c>
      <c r="OE218" s="123" t="s">
        <v>483</v>
      </c>
      <c r="OF218" s="123" t="s">
        <v>483</v>
      </c>
      <c r="OG218" s="123" t="s">
        <v>483</v>
      </c>
      <c r="OH218" s="123" t="s">
        <v>483</v>
      </c>
      <c r="OI218" s="123" t="s">
        <v>483</v>
      </c>
      <c r="OJ218" s="123" t="s">
        <v>483</v>
      </c>
      <c r="OK218" s="123" t="s">
        <v>483</v>
      </c>
      <c r="OL218" s="123" t="s">
        <v>483</v>
      </c>
      <c r="OM218" s="123" t="s">
        <v>483</v>
      </c>
      <c r="ON218" s="123" t="s">
        <v>483</v>
      </c>
      <c r="OO218" s="123" t="s">
        <v>483</v>
      </c>
      <c r="OP218" s="123" t="s">
        <v>483</v>
      </c>
      <c r="OQ218" s="123" t="s">
        <v>483</v>
      </c>
      <c r="OR218" s="123" t="s">
        <v>483</v>
      </c>
      <c r="OS218" s="123" t="s">
        <v>483</v>
      </c>
      <c r="OT218" s="123" t="s">
        <v>483</v>
      </c>
      <c r="OU218" s="123" t="s">
        <v>483</v>
      </c>
      <c r="OV218" s="123" t="s">
        <v>483</v>
      </c>
      <c r="OW218" s="123" t="s">
        <v>575</v>
      </c>
      <c r="OX218" s="123" t="s">
        <v>483</v>
      </c>
      <c r="OY218" s="123" t="s">
        <v>483</v>
      </c>
      <c r="OZ218" s="123" t="s">
        <v>483</v>
      </c>
      <c r="PA218" s="123" t="s">
        <v>483</v>
      </c>
      <c r="PB218" s="123" t="s">
        <v>483</v>
      </c>
      <c r="PC218" s="123" t="s">
        <v>483</v>
      </c>
      <c r="PD218" s="123" t="s">
        <v>483</v>
      </c>
      <c r="PE218" s="123" t="s">
        <v>483</v>
      </c>
      <c r="PF218" s="123" t="s">
        <v>483</v>
      </c>
      <c r="PG218" s="123" t="s">
        <v>483</v>
      </c>
      <c r="PH218" s="123" t="s">
        <v>483</v>
      </c>
      <c r="PI218" s="123" t="s">
        <v>483</v>
      </c>
      <c r="PJ218" s="123" t="s">
        <v>483</v>
      </c>
      <c r="PK218" s="123" t="s">
        <v>489</v>
      </c>
      <c r="PL218" s="123" t="s">
        <v>483</v>
      </c>
      <c r="PM218" s="123" t="s">
        <v>489</v>
      </c>
      <c r="PN218" s="123" t="s">
        <v>483</v>
      </c>
      <c r="PO218" s="123" t="s">
        <v>483</v>
      </c>
      <c r="PP218" s="123" t="s">
        <v>483</v>
      </c>
      <c r="PQ218" s="123" t="s">
        <v>483</v>
      </c>
      <c r="PR218" s="123" t="s">
        <v>483</v>
      </c>
      <c r="PS218" s="123" t="s">
        <v>489</v>
      </c>
      <c r="PT218" s="123" t="s">
        <v>483</v>
      </c>
      <c r="PU218" s="123" t="s">
        <v>574</v>
      </c>
      <c r="PV218" s="123" t="s">
        <v>574</v>
      </c>
      <c r="PW218" s="123" t="s">
        <v>574</v>
      </c>
      <c r="PX218" s="123" t="s">
        <v>574</v>
      </c>
      <c r="PY218" s="123" t="s">
        <v>574</v>
      </c>
      <c r="PZ218" s="123" t="s">
        <v>483</v>
      </c>
      <c r="QA218" s="123" t="s">
        <v>583</v>
      </c>
      <c r="QB218" s="123" t="s">
        <v>483</v>
      </c>
      <c r="QC218" s="123" t="s">
        <v>572</v>
      </c>
      <c r="QD218" s="123" t="s">
        <v>483</v>
      </c>
      <c r="QE218" s="123" t="s">
        <v>2498</v>
      </c>
      <c r="QF218" s="123" t="s">
        <v>3028</v>
      </c>
      <c r="QG218" s="123"/>
      <c r="QH218" s="123" t="s">
        <v>483</v>
      </c>
      <c r="QI218" s="123" t="s">
        <v>490</v>
      </c>
      <c r="QJ218" s="123" t="s">
        <v>483</v>
      </c>
      <c r="QK218" s="123"/>
      <c r="QL218" s="123" t="s">
        <v>490</v>
      </c>
      <c r="QM218" s="123" t="s">
        <v>489</v>
      </c>
      <c r="QN218" s="123" t="s">
        <v>483</v>
      </c>
      <c r="QO218" s="123" t="s">
        <v>483</v>
      </c>
      <c r="QP218" s="123" t="s">
        <v>483</v>
      </c>
      <c r="QQ218" s="123">
        <v>10</v>
      </c>
      <c r="QR218" s="123"/>
      <c r="QS218" s="123">
        <v>9</v>
      </c>
      <c r="QT218" s="123"/>
      <c r="QU218" s="90" t="s">
        <v>4482</v>
      </c>
      <c r="QV218" s="90" t="s">
        <v>4959</v>
      </c>
      <c r="QW218" s="125" t="s">
        <v>4969</v>
      </c>
      <c r="QX218" s="79" t="s">
        <v>483</v>
      </c>
      <c r="QY218" s="80" t="s">
        <v>483</v>
      </c>
      <c r="QZ218" s="79" t="s">
        <v>483</v>
      </c>
      <c r="RA218" s="52" t="s">
        <v>4795</v>
      </c>
      <c r="RB218" s="79">
        <v>33</v>
      </c>
      <c r="RC218" s="79">
        <v>16</v>
      </c>
      <c r="RD218" s="79">
        <v>17</v>
      </c>
      <c r="RE218" s="132">
        <v>27</v>
      </c>
      <c r="RF218" s="132">
        <v>14</v>
      </c>
      <c r="RG218" s="132">
        <v>13</v>
      </c>
      <c r="RH218" s="84"/>
      <c r="RI218" s="84"/>
      <c r="RJ218" s="84"/>
      <c r="RK218" s="80">
        <v>29</v>
      </c>
      <c r="RL218" s="80">
        <v>15</v>
      </c>
      <c r="RM218" s="80">
        <v>14</v>
      </c>
      <c r="RN218" s="132">
        <v>14</v>
      </c>
      <c r="RO218" s="84"/>
      <c r="RP218" s="80" t="s">
        <v>483</v>
      </c>
      <c r="RQ218" s="52" t="s">
        <v>4611</v>
      </c>
      <c r="RR218" s="80" t="s">
        <v>483</v>
      </c>
      <c r="RS218" s="80">
        <v>0</v>
      </c>
      <c r="RT218" s="80"/>
      <c r="RU218" s="80"/>
      <c r="RV218" s="80">
        <v>0</v>
      </c>
      <c r="RW218" s="80"/>
      <c r="RX218" s="80"/>
      <c r="RY218" s="84"/>
      <c r="RZ218" s="84"/>
      <c r="SA218" s="184" t="s">
        <v>6897</v>
      </c>
      <c r="SB218" s="90" t="s">
        <v>4781</v>
      </c>
      <c r="SC218" s="90" t="s">
        <v>4781</v>
      </c>
      <c r="SD218" s="224" t="s">
        <v>6710</v>
      </c>
      <c r="SE218" s="123"/>
      <c r="SF218" s="114"/>
      <c r="SG218" s="114"/>
      <c r="SH218" s="114"/>
      <c r="SI218" s="114"/>
      <c r="SJ218" s="114"/>
      <c r="SK218" s="114"/>
      <c r="SL218" s="114"/>
      <c r="SM218" s="114"/>
      <c r="SN218" s="242"/>
      <c r="SO218" s="114"/>
      <c r="SQ218" s="123"/>
      <c r="SR218" s="123"/>
      <c r="ST218" s="176" t="s">
        <v>489</v>
      </c>
      <c r="SV218" s="236" t="s">
        <v>4484</v>
      </c>
    </row>
    <row r="219" spans="1:516" s="98" customFormat="1" ht="84.75" customHeight="1" x14ac:dyDescent="0.25">
      <c r="A219" s="123" t="s">
        <v>3221</v>
      </c>
      <c r="B219" s="93">
        <v>337</v>
      </c>
      <c r="C219" s="114">
        <v>2019</v>
      </c>
      <c r="D219" s="94" t="s">
        <v>4074</v>
      </c>
      <c r="E219" s="123">
        <v>12</v>
      </c>
      <c r="F219" s="123" t="s">
        <v>598</v>
      </c>
      <c r="G219" s="114" t="s">
        <v>3222</v>
      </c>
      <c r="H219" s="123"/>
      <c r="I219" s="123" t="s">
        <v>3020</v>
      </c>
      <c r="J219" s="123" t="s">
        <v>3021</v>
      </c>
      <c r="K219" s="123" t="s">
        <v>657</v>
      </c>
      <c r="L219" s="123" t="s">
        <v>3223</v>
      </c>
      <c r="M219" s="123">
        <v>2634</v>
      </c>
      <c r="N219" s="123"/>
      <c r="O219" s="123" t="s">
        <v>608</v>
      </c>
      <c r="P219" s="123" t="s">
        <v>3224</v>
      </c>
      <c r="Q219" s="123">
        <v>36372244</v>
      </c>
      <c r="R219" s="95" t="s">
        <v>3225</v>
      </c>
      <c r="S219" s="97">
        <v>44520</v>
      </c>
      <c r="T219" s="97" t="s">
        <v>590</v>
      </c>
      <c r="U219" s="97"/>
      <c r="V219" s="97" t="s">
        <v>3226</v>
      </c>
      <c r="W219" s="97" t="s">
        <v>586</v>
      </c>
      <c r="X219" s="183">
        <v>3334705791</v>
      </c>
      <c r="Y219" s="120" t="s">
        <v>3227</v>
      </c>
      <c r="Z219" s="123">
        <v>10</v>
      </c>
      <c r="AA219" s="123">
        <v>0</v>
      </c>
      <c r="AB219" s="123">
        <v>9</v>
      </c>
      <c r="AC219" s="123">
        <v>1</v>
      </c>
      <c r="AD219" s="123">
        <v>2</v>
      </c>
      <c r="AE219" s="123">
        <v>1</v>
      </c>
      <c r="AF219" s="123">
        <v>1</v>
      </c>
      <c r="AG219" s="123">
        <v>0</v>
      </c>
      <c r="AH219" s="123">
        <v>1</v>
      </c>
      <c r="AI219" s="123">
        <v>10</v>
      </c>
      <c r="AJ219" s="123">
        <v>1</v>
      </c>
      <c r="AK219" s="123">
        <v>12</v>
      </c>
      <c r="AL219" s="123">
        <v>12</v>
      </c>
      <c r="AM219" s="123">
        <v>78</v>
      </c>
      <c r="AN219" s="123">
        <v>99</v>
      </c>
      <c r="AO219" s="123">
        <v>73</v>
      </c>
      <c r="AP219" s="123">
        <v>5</v>
      </c>
      <c r="AQ219" s="123">
        <v>6</v>
      </c>
      <c r="AR219" s="123">
        <v>1</v>
      </c>
      <c r="AS219" s="123">
        <v>5</v>
      </c>
      <c r="AT219" s="123" t="s">
        <v>483</v>
      </c>
      <c r="AU219" s="123" t="s">
        <v>483</v>
      </c>
      <c r="AV219" s="123" t="s">
        <v>585</v>
      </c>
      <c r="AW219" s="123">
        <v>60</v>
      </c>
      <c r="AX219" s="123" t="s">
        <v>637</v>
      </c>
      <c r="AY219" s="123" t="s">
        <v>483</v>
      </c>
      <c r="AZ219" s="123" t="s">
        <v>489</v>
      </c>
      <c r="BA219" s="123" t="s">
        <v>483</v>
      </c>
      <c r="BB219" s="123" t="s">
        <v>483</v>
      </c>
      <c r="BC219" s="123" t="s">
        <v>489</v>
      </c>
      <c r="BD219" s="123" t="s">
        <v>572</v>
      </c>
      <c r="BE219" s="123" t="s">
        <v>490</v>
      </c>
      <c r="BF219" s="123" t="s">
        <v>490</v>
      </c>
      <c r="BG219" s="123" t="s">
        <v>490</v>
      </c>
      <c r="BH219" s="123" t="s">
        <v>490</v>
      </c>
      <c r="BI219" s="123" t="s">
        <v>483</v>
      </c>
      <c r="BJ219" s="123" t="s">
        <v>490</v>
      </c>
      <c r="BK219" s="123" t="s">
        <v>490</v>
      </c>
      <c r="BL219" s="123" t="s">
        <v>490</v>
      </c>
      <c r="BM219" s="123" t="s">
        <v>483</v>
      </c>
      <c r="BN219" s="123" t="s">
        <v>490</v>
      </c>
      <c r="BO219" s="123" t="s">
        <v>483</v>
      </c>
      <c r="BP219" s="123" t="s">
        <v>483</v>
      </c>
      <c r="BQ219" s="123" t="s">
        <v>483</v>
      </c>
      <c r="BR219" s="123" t="s">
        <v>483</v>
      </c>
      <c r="BS219" s="123" t="s">
        <v>483</v>
      </c>
      <c r="BT219" s="123" t="s">
        <v>483</v>
      </c>
      <c r="BU219" s="123" t="s">
        <v>483</v>
      </c>
      <c r="BV219" s="123" t="s">
        <v>483</v>
      </c>
      <c r="BW219" s="123" t="s">
        <v>490</v>
      </c>
      <c r="BX219" s="123" t="s">
        <v>483</v>
      </c>
      <c r="BY219" s="123" t="s">
        <v>490</v>
      </c>
      <c r="BZ219" s="123" t="s">
        <v>483</v>
      </c>
      <c r="CA219" s="123" t="s">
        <v>483</v>
      </c>
      <c r="CB219" s="123" t="s">
        <v>483</v>
      </c>
      <c r="CC219" s="123" t="s">
        <v>483</v>
      </c>
      <c r="CD219" s="123" t="s">
        <v>483</v>
      </c>
      <c r="CE219" s="123" t="s">
        <v>483</v>
      </c>
      <c r="CF219" s="123"/>
      <c r="CG219" s="123" t="s">
        <v>483</v>
      </c>
      <c r="CH219" s="123" t="s">
        <v>483</v>
      </c>
      <c r="CI219" s="123" t="s">
        <v>483</v>
      </c>
      <c r="CJ219" s="123" t="s">
        <v>483</v>
      </c>
      <c r="CK219" s="123" t="s">
        <v>483</v>
      </c>
      <c r="CL219" s="123" t="s">
        <v>483</v>
      </c>
      <c r="CM219" s="123" t="s">
        <v>483</v>
      </c>
      <c r="CN219" s="123" t="s">
        <v>483</v>
      </c>
      <c r="CO219" s="123" t="s">
        <v>483</v>
      </c>
      <c r="CP219" s="123" t="s">
        <v>483</v>
      </c>
      <c r="CQ219" s="123" t="s">
        <v>483</v>
      </c>
      <c r="CR219" s="123" t="s">
        <v>483</v>
      </c>
      <c r="CS219" s="123" t="s">
        <v>483</v>
      </c>
      <c r="CT219" s="123" t="s">
        <v>483</v>
      </c>
      <c r="CU219" s="123" t="s">
        <v>483</v>
      </c>
      <c r="CV219" s="123" t="s">
        <v>483</v>
      </c>
      <c r="CW219" s="123" t="s">
        <v>483</v>
      </c>
      <c r="CX219" s="123" t="s">
        <v>483</v>
      </c>
      <c r="CY219" s="123" t="s">
        <v>489</v>
      </c>
      <c r="CZ219" s="123" t="s">
        <v>483</v>
      </c>
      <c r="DA219" s="123" t="s">
        <v>483</v>
      </c>
      <c r="DB219" s="123" t="s">
        <v>483</v>
      </c>
      <c r="DC219" s="123" t="s">
        <v>483</v>
      </c>
      <c r="DD219" s="123" t="s">
        <v>483</v>
      </c>
      <c r="DE219" s="123" t="s">
        <v>483</v>
      </c>
      <c r="DF219" s="123" t="s">
        <v>483</v>
      </c>
      <c r="DG219" s="123" t="s">
        <v>483</v>
      </c>
      <c r="DH219" s="123" t="s">
        <v>483</v>
      </c>
      <c r="DI219" s="123" t="s">
        <v>483</v>
      </c>
      <c r="DJ219" s="123" t="s">
        <v>483</v>
      </c>
      <c r="DK219" s="123" t="s">
        <v>483</v>
      </c>
      <c r="DL219" s="123" t="s">
        <v>483</v>
      </c>
      <c r="DM219" s="123" t="s">
        <v>581</v>
      </c>
      <c r="DN219" s="123" t="s">
        <v>489</v>
      </c>
      <c r="DO219" s="123" t="s">
        <v>483</v>
      </c>
      <c r="DP219" s="123" t="s">
        <v>490</v>
      </c>
      <c r="DQ219" s="123" t="s">
        <v>490</v>
      </c>
      <c r="DR219" s="123" t="s">
        <v>490</v>
      </c>
      <c r="DS219" s="123" t="s">
        <v>483</v>
      </c>
      <c r="DT219" s="123" t="s">
        <v>483</v>
      </c>
      <c r="DU219" s="123" t="s">
        <v>483</v>
      </c>
      <c r="DV219" s="123" t="s">
        <v>490</v>
      </c>
      <c r="DW219" s="123" t="s">
        <v>490</v>
      </c>
      <c r="DX219" s="123" t="s">
        <v>490</v>
      </c>
      <c r="DY219" s="123" t="s">
        <v>490</v>
      </c>
      <c r="DZ219" s="123" t="s">
        <v>490</v>
      </c>
      <c r="EA219" s="123" t="s">
        <v>490</v>
      </c>
      <c r="EB219" s="123" t="s">
        <v>490</v>
      </c>
      <c r="EC219" s="123" t="s">
        <v>490</v>
      </c>
      <c r="ED219" s="123" t="s">
        <v>490</v>
      </c>
      <c r="EE219" s="123">
        <v>1</v>
      </c>
      <c r="EF219" s="123">
        <v>1</v>
      </c>
      <c r="EG219" s="123">
        <v>2</v>
      </c>
      <c r="EH219" s="123" t="s">
        <v>483</v>
      </c>
      <c r="EI219" s="123" t="s">
        <v>483</v>
      </c>
      <c r="EJ219" s="123" t="s">
        <v>483</v>
      </c>
      <c r="EK219" s="123" t="s">
        <v>490</v>
      </c>
      <c r="EL219" s="123" t="s">
        <v>490</v>
      </c>
      <c r="EM219" s="123" t="s">
        <v>490</v>
      </c>
      <c r="EN219" s="123" t="s">
        <v>490</v>
      </c>
      <c r="EO219" s="123" t="s">
        <v>490</v>
      </c>
      <c r="EP219" s="123" t="s">
        <v>490</v>
      </c>
      <c r="EQ219" s="123" t="s">
        <v>490</v>
      </c>
      <c r="ER219" s="123" t="s">
        <v>490</v>
      </c>
      <c r="ES219" s="123" t="s">
        <v>490</v>
      </c>
      <c r="ET219" s="123" t="s">
        <v>483</v>
      </c>
      <c r="EU219" s="123" t="s">
        <v>490</v>
      </c>
      <c r="EV219" s="123" t="s">
        <v>490</v>
      </c>
      <c r="EW219" s="123" t="s">
        <v>490</v>
      </c>
      <c r="EX219" s="123" t="s">
        <v>490</v>
      </c>
      <c r="EY219" s="123" t="s">
        <v>490</v>
      </c>
      <c r="EZ219" s="123" t="s">
        <v>483</v>
      </c>
      <c r="FA219" s="123" t="s">
        <v>490</v>
      </c>
      <c r="FB219" s="123" t="s">
        <v>483</v>
      </c>
      <c r="FC219" s="123" t="s">
        <v>490</v>
      </c>
      <c r="FD219" s="123" t="s">
        <v>490</v>
      </c>
      <c r="FE219" s="123" t="s">
        <v>490</v>
      </c>
      <c r="FF219" s="123" t="s">
        <v>490</v>
      </c>
      <c r="FG219" s="123" t="s">
        <v>490</v>
      </c>
      <c r="FH219" s="123" t="s">
        <v>490</v>
      </c>
      <c r="FI219" s="123" t="s">
        <v>490</v>
      </c>
      <c r="FJ219" s="123" t="s">
        <v>490</v>
      </c>
      <c r="FK219" s="123" t="s">
        <v>483</v>
      </c>
      <c r="FL219" s="123" t="s">
        <v>483</v>
      </c>
      <c r="FM219" s="123" t="s">
        <v>483</v>
      </c>
      <c r="FN219" s="123" t="s">
        <v>490</v>
      </c>
      <c r="FO219" s="123" t="s">
        <v>490</v>
      </c>
      <c r="FP219" s="123" t="s">
        <v>483</v>
      </c>
      <c r="FQ219" s="123" t="s">
        <v>490</v>
      </c>
      <c r="FR219" s="123" t="s">
        <v>490</v>
      </c>
      <c r="FS219" s="123" t="s">
        <v>490</v>
      </c>
      <c r="FT219" s="123" t="s">
        <v>483</v>
      </c>
      <c r="FU219" s="123" t="s">
        <v>483</v>
      </c>
      <c r="FV219" s="123" t="s">
        <v>490</v>
      </c>
      <c r="FW219" s="123" t="s">
        <v>483</v>
      </c>
      <c r="FX219" s="123" t="s">
        <v>483</v>
      </c>
      <c r="FY219" s="123" t="s">
        <v>483</v>
      </c>
      <c r="FZ219" s="123" t="s">
        <v>483</v>
      </c>
      <c r="GA219" s="123" t="s">
        <v>483</v>
      </c>
      <c r="GB219" s="123" t="s">
        <v>483</v>
      </c>
      <c r="GC219" s="123" t="s">
        <v>483</v>
      </c>
      <c r="GD219" s="123" t="s">
        <v>483</v>
      </c>
      <c r="GE219" s="123" t="s">
        <v>483</v>
      </c>
      <c r="GF219" s="123" t="s">
        <v>483</v>
      </c>
      <c r="GG219" s="123" t="s">
        <v>483</v>
      </c>
      <c r="GH219" s="123" t="s">
        <v>483</v>
      </c>
      <c r="GI219" s="123" t="s">
        <v>483</v>
      </c>
      <c r="GJ219" s="123" t="s">
        <v>483</v>
      </c>
      <c r="GK219" s="123" t="s">
        <v>483</v>
      </c>
      <c r="GL219" s="123" t="s">
        <v>483</v>
      </c>
      <c r="GM219" s="123" t="s">
        <v>483</v>
      </c>
      <c r="GN219" s="123" t="s">
        <v>483</v>
      </c>
      <c r="GO219" s="123" t="s">
        <v>483</v>
      </c>
      <c r="GP219" s="123" t="s">
        <v>483</v>
      </c>
      <c r="GQ219" s="123" t="s">
        <v>483</v>
      </c>
      <c r="GR219" s="123" t="s">
        <v>483</v>
      </c>
      <c r="GS219" s="123" t="s">
        <v>490</v>
      </c>
      <c r="GT219" s="123" t="s">
        <v>490</v>
      </c>
      <c r="GU219" s="123" t="s">
        <v>483</v>
      </c>
      <c r="GV219" s="123" t="s">
        <v>483</v>
      </c>
      <c r="GW219" s="123" t="s">
        <v>490</v>
      </c>
      <c r="GX219" s="123" t="s">
        <v>490</v>
      </c>
      <c r="GY219" s="123" t="s">
        <v>490</v>
      </c>
      <c r="GZ219" s="123" t="s">
        <v>483</v>
      </c>
      <c r="HA219" s="123" t="s">
        <v>483</v>
      </c>
      <c r="HB219" s="123" t="s">
        <v>483</v>
      </c>
      <c r="HC219" s="123" t="s">
        <v>483</v>
      </c>
      <c r="HD219" s="123" t="s">
        <v>483</v>
      </c>
      <c r="HE219" s="123" t="s">
        <v>483</v>
      </c>
      <c r="HF219" s="123" t="s">
        <v>490</v>
      </c>
      <c r="HG219" s="123" t="s">
        <v>490</v>
      </c>
      <c r="HH219" s="123" t="s">
        <v>490</v>
      </c>
      <c r="HI219" s="123" t="s">
        <v>490</v>
      </c>
      <c r="HJ219" s="123" t="s">
        <v>490</v>
      </c>
      <c r="HK219" s="123" t="s">
        <v>490</v>
      </c>
      <c r="HL219" s="123" t="s">
        <v>490</v>
      </c>
      <c r="HM219" s="123" t="s">
        <v>490</v>
      </c>
      <c r="HN219" s="123" t="s">
        <v>490</v>
      </c>
      <c r="HO219" s="123" t="s">
        <v>490</v>
      </c>
      <c r="HP219" s="123" t="s">
        <v>483</v>
      </c>
      <c r="HQ219" s="123" t="s">
        <v>483</v>
      </c>
      <c r="HR219" s="123" t="s">
        <v>490</v>
      </c>
      <c r="HS219" s="123" t="s">
        <v>490</v>
      </c>
      <c r="HT219" s="123" t="s">
        <v>490</v>
      </c>
      <c r="HU219" s="123" t="s">
        <v>490</v>
      </c>
      <c r="HV219" s="123" t="s">
        <v>483</v>
      </c>
      <c r="HW219" s="123" t="s">
        <v>483</v>
      </c>
      <c r="HX219" s="123" t="s">
        <v>483</v>
      </c>
      <c r="HY219" s="123" t="s">
        <v>483</v>
      </c>
      <c r="HZ219" s="123" t="s">
        <v>483</v>
      </c>
      <c r="IA219" s="123" t="s">
        <v>483</v>
      </c>
      <c r="IB219" s="123" t="s">
        <v>483</v>
      </c>
      <c r="IC219" s="123" t="s">
        <v>483</v>
      </c>
      <c r="ID219" s="123" t="s">
        <v>483</v>
      </c>
      <c r="IE219" s="123" t="s">
        <v>483</v>
      </c>
      <c r="IF219" s="123" t="s">
        <v>490</v>
      </c>
      <c r="IG219" s="123" t="s">
        <v>490</v>
      </c>
      <c r="IH219" s="123" t="s">
        <v>490</v>
      </c>
      <c r="II219" s="123" t="s">
        <v>490</v>
      </c>
      <c r="IJ219" s="123" t="s">
        <v>490</v>
      </c>
      <c r="IK219" s="123" t="s">
        <v>483</v>
      </c>
      <c r="IL219" s="123" t="s">
        <v>483</v>
      </c>
      <c r="IM219" s="123" t="s">
        <v>483</v>
      </c>
      <c r="IN219" s="123">
        <v>1</v>
      </c>
      <c r="IO219" s="123"/>
      <c r="IP219" s="123"/>
      <c r="IQ219" s="123">
        <v>1</v>
      </c>
      <c r="IR219" s="123">
        <v>11</v>
      </c>
      <c r="IS219" s="123"/>
      <c r="IT219" s="123">
        <v>1</v>
      </c>
      <c r="IU219" s="123"/>
      <c r="IV219" s="123"/>
      <c r="IW219" s="123"/>
      <c r="IX219" s="123">
        <v>1</v>
      </c>
      <c r="IY219" s="123"/>
      <c r="IZ219" s="123"/>
      <c r="JA219" s="123"/>
      <c r="JB219" s="123"/>
      <c r="JC219" s="123"/>
      <c r="JD219" s="123">
        <v>1</v>
      </c>
      <c r="JE219" s="123">
        <v>3</v>
      </c>
      <c r="JF219" s="123"/>
      <c r="JG219" s="123">
        <v>1</v>
      </c>
      <c r="JH219" s="123">
        <v>1</v>
      </c>
      <c r="JI219" s="123"/>
      <c r="JJ219" s="123">
        <v>1</v>
      </c>
      <c r="JK219" s="123"/>
      <c r="JL219" s="123"/>
      <c r="JM219" s="123"/>
      <c r="JN219" s="123">
        <v>17</v>
      </c>
      <c r="JO219" s="123">
        <v>5</v>
      </c>
      <c r="JP219" s="123">
        <v>22</v>
      </c>
      <c r="JQ219" s="123">
        <v>5</v>
      </c>
      <c r="JR219" s="123"/>
      <c r="JS219" s="123" t="s">
        <v>483</v>
      </c>
      <c r="JT219" s="123" t="s">
        <v>483</v>
      </c>
      <c r="JU219" s="123" t="s">
        <v>483</v>
      </c>
      <c r="JV219" s="123" t="s">
        <v>483</v>
      </c>
      <c r="JW219" s="123" t="s">
        <v>483</v>
      </c>
      <c r="JX219" s="123" t="s">
        <v>483</v>
      </c>
      <c r="JY219" s="123" t="s">
        <v>483</v>
      </c>
      <c r="JZ219" s="123" t="s">
        <v>483</v>
      </c>
      <c r="KA219" s="123" t="s">
        <v>483</v>
      </c>
      <c r="KB219" s="123" t="s">
        <v>483</v>
      </c>
      <c r="KC219" s="123" t="s">
        <v>483</v>
      </c>
      <c r="KD219" s="123" t="s">
        <v>620</v>
      </c>
      <c r="KE219" s="123" t="s">
        <v>3228</v>
      </c>
      <c r="KF219" s="123" t="s">
        <v>729</v>
      </c>
      <c r="KG219" s="123" t="s">
        <v>680</v>
      </c>
      <c r="KH219" s="123" t="s">
        <v>500</v>
      </c>
      <c r="KI219" s="123">
        <v>1</v>
      </c>
      <c r="KJ219" s="123" t="s">
        <v>483</v>
      </c>
      <c r="KK219" s="123" t="s">
        <v>483</v>
      </c>
      <c r="KL219" s="123" t="s">
        <v>483</v>
      </c>
      <c r="KM219" s="123" t="s">
        <v>483</v>
      </c>
      <c r="KN219" s="123" t="s">
        <v>483</v>
      </c>
      <c r="KO219" s="123" t="s">
        <v>483</v>
      </c>
      <c r="KP219" s="123" t="s">
        <v>483</v>
      </c>
      <c r="KQ219" s="123" t="s">
        <v>490</v>
      </c>
      <c r="KR219" s="123" t="s">
        <v>483</v>
      </c>
      <c r="KS219" s="123" t="s">
        <v>483</v>
      </c>
      <c r="KT219" s="123" t="s">
        <v>483</v>
      </c>
      <c r="KU219" s="123" t="s">
        <v>483</v>
      </c>
      <c r="KV219" s="123" t="s">
        <v>483</v>
      </c>
      <c r="KW219" s="123" t="s">
        <v>483</v>
      </c>
      <c r="KX219" s="123" t="s">
        <v>490</v>
      </c>
      <c r="KY219" s="123" t="s">
        <v>483</v>
      </c>
      <c r="KZ219" s="123" t="s">
        <v>483</v>
      </c>
      <c r="LA219" s="123" t="s">
        <v>483</v>
      </c>
      <c r="LB219" s="123" t="s">
        <v>483</v>
      </c>
      <c r="LC219" s="123" t="s">
        <v>490</v>
      </c>
      <c r="LD219" s="123" t="s">
        <v>483</v>
      </c>
      <c r="LE219" s="123" t="s">
        <v>483</v>
      </c>
      <c r="LF219" s="123">
        <v>1</v>
      </c>
      <c r="LG219" s="123">
        <v>5</v>
      </c>
      <c r="LH219" s="123">
        <v>0</v>
      </c>
      <c r="LI219" s="123">
        <v>6</v>
      </c>
      <c r="LJ219" s="123">
        <v>6</v>
      </c>
      <c r="LK219" s="123">
        <v>6</v>
      </c>
      <c r="LL219" s="123">
        <v>5</v>
      </c>
      <c r="LM219" s="123">
        <v>6</v>
      </c>
      <c r="LN219" s="123" t="s">
        <v>483</v>
      </c>
      <c r="LO219" s="123" t="s">
        <v>483</v>
      </c>
      <c r="LP219" s="123" t="s">
        <v>483</v>
      </c>
      <c r="LQ219" s="123" t="s">
        <v>483</v>
      </c>
      <c r="LR219" s="123" t="s">
        <v>483</v>
      </c>
      <c r="LS219" s="123" t="s">
        <v>483</v>
      </c>
      <c r="LT219" s="123" t="s">
        <v>489</v>
      </c>
      <c r="LU219" s="123" t="s">
        <v>483</v>
      </c>
      <c r="LV219" s="123" t="s">
        <v>489</v>
      </c>
      <c r="LW219" s="123" t="s">
        <v>483</v>
      </c>
      <c r="LX219" s="123" t="s">
        <v>489</v>
      </c>
      <c r="LY219" s="123" t="s">
        <v>483</v>
      </c>
      <c r="LZ219" s="123" t="s">
        <v>483</v>
      </c>
      <c r="MA219" s="123" t="s">
        <v>483</v>
      </c>
      <c r="MB219" s="123" t="s">
        <v>483</v>
      </c>
      <c r="MC219" s="123" t="s">
        <v>483</v>
      </c>
      <c r="MD219" s="123" t="s">
        <v>483</v>
      </c>
      <c r="ME219" s="123" t="s">
        <v>483</v>
      </c>
      <c r="MF219" s="123" t="s">
        <v>483</v>
      </c>
      <c r="MG219" s="123" t="s">
        <v>483</v>
      </c>
      <c r="MH219" s="123" t="s">
        <v>483</v>
      </c>
      <c r="MI219" s="123" t="s">
        <v>489</v>
      </c>
      <c r="MJ219" s="123" t="s">
        <v>483</v>
      </c>
      <c r="MK219" s="123" t="s">
        <v>490</v>
      </c>
      <c r="ML219" s="123" t="s">
        <v>490</v>
      </c>
      <c r="MM219" s="123" t="s">
        <v>490</v>
      </c>
      <c r="MN219" s="123" t="s">
        <v>490</v>
      </c>
      <c r="MO219" s="123" t="s">
        <v>490</v>
      </c>
      <c r="MP219" s="123" t="s">
        <v>490</v>
      </c>
      <c r="MQ219" s="123" t="s">
        <v>490</v>
      </c>
      <c r="MR219" s="123" t="s">
        <v>490</v>
      </c>
      <c r="MS219" s="123" t="s">
        <v>490</v>
      </c>
      <c r="MT219" s="123" t="s">
        <v>490</v>
      </c>
      <c r="MU219" s="123" t="s">
        <v>490</v>
      </c>
      <c r="MV219" s="123" t="s">
        <v>490</v>
      </c>
      <c r="MW219" s="123" t="s">
        <v>490</v>
      </c>
      <c r="MX219" s="123" t="s">
        <v>490</v>
      </c>
      <c r="MY219" s="123" t="s">
        <v>490</v>
      </c>
      <c r="MZ219" s="123" t="s">
        <v>483</v>
      </c>
      <c r="NA219" s="123" t="s">
        <v>483</v>
      </c>
      <c r="NB219" s="123" t="s">
        <v>483</v>
      </c>
      <c r="NC219" s="123" t="s">
        <v>483</v>
      </c>
      <c r="ND219" s="123" t="s">
        <v>483</v>
      </c>
      <c r="NE219" s="123" t="s">
        <v>489</v>
      </c>
      <c r="NF219" s="123" t="s">
        <v>483</v>
      </c>
      <c r="NG219" s="123" t="s">
        <v>483</v>
      </c>
      <c r="NH219" s="123" t="s">
        <v>483</v>
      </c>
      <c r="NI219" s="123" t="s">
        <v>483</v>
      </c>
      <c r="NJ219" s="123" t="s">
        <v>483</v>
      </c>
      <c r="NK219" s="123" t="s">
        <v>483</v>
      </c>
      <c r="NL219" s="123" t="s">
        <v>483</v>
      </c>
      <c r="NM219" s="123" t="s">
        <v>483</v>
      </c>
      <c r="NN219" s="123" t="s">
        <v>483</v>
      </c>
      <c r="NO219" s="123" t="s">
        <v>483</v>
      </c>
      <c r="NP219" s="123" t="s">
        <v>483</v>
      </c>
      <c r="NQ219" s="123" t="s">
        <v>483</v>
      </c>
      <c r="NR219" s="123" t="s">
        <v>483</v>
      </c>
      <c r="NS219" s="123" t="s">
        <v>483</v>
      </c>
      <c r="NT219" s="123" t="s">
        <v>483</v>
      </c>
      <c r="NU219" s="123" t="s">
        <v>483</v>
      </c>
      <c r="NV219" s="123" t="s">
        <v>483</v>
      </c>
      <c r="NW219" s="123" t="s">
        <v>483</v>
      </c>
      <c r="NX219" s="123" t="s">
        <v>483</v>
      </c>
      <c r="NY219" s="123" t="s">
        <v>483</v>
      </c>
      <c r="NZ219" s="123" t="s">
        <v>483</v>
      </c>
      <c r="OA219" s="123" t="s">
        <v>483</v>
      </c>
      <c r="OB219" s="123" t="s">
        <v>483</v>
      </c>
      <c r="OC219" s="123" t="s">
        <v>483</v>
      </c>
      <c r="OD219" s="123" t="s">
        <v>483</v>
      </c>
      <c r="OE219" s="123" t="s">
        <v>483</v>
      </c>
      <c r="OF219" s="123" t="s">
        <v>483</v>
      </c>
      <c r="OG219" s="123" t="s">
        <v>483</v>
      </c>
      <c r="OH219" s="123" t="s">
        <v>483</v>
      </c>
      <c r="OI219" s="123" t="s">
        <v>483</v>
      </c>
      <c r="OJ219" s="123" t="s">
        <v>483</v>
      </c>
      <c r="OK219" s="123" t="s">
        <v>483</v>
      </c>
      <c r="OL219" s="123" t="s">
        <v>483</v>
      </c>
      <c r="OM219" s="123" t="s">
        <v>483</v>
      </c>
      <c r="ON219" s="123" t="s">
        <v>483</v>
      </c>
      <c r="OO219" s="123" t="s">
        <v>483</v>
      </c>
      <c r="OP219" s="123" t="s">
        <v>483</v>
      </c>
      <c r="OQ219" s="123" t="s">
        <v>483</v>
      </c>
      <c r="OR219" s="123" t="s">
        <v>483</v>
      </c>
      <c r="OS219" s="123" t="s">
        <v>483</v>
      </c>
      <c r="OT219" s="123" t="s">
        <v>483</v>
      </c>
      <c r="OU219" s="123" t="s">
        <v>483</v>
      </c>
      <c r="OV219" s="123" t="s">
        <v>483</v>
      </c>
      <c r="OW219" s="123" t="s">
        <v>575</v>
      </c>
      <c r="OX219" s="123" t="s">
        <v>483</v>
      </c>
      <c r="OY219" s="123" t="s">
        <v>483</v>
      </c>
      <c r="OZ219" s="123" t="s">
        <v>483</v>
      </c>
      <c r="PA219" s="123" t="s">
        <v>483</v>
      </c>
      <c r="PB219" s="123" t="s">
        <v>483</v>
      </c>
      <c r="PC219" s="123" t="s">
        <v>483</v>
      </c>
      <c r="PD219" s="123" t="s">
        <v>483</v>
      </c>
      <c r="PE219" s="123" t="s">
        <v>483</v>
      </c>
      <c r="PF219" s="123" t="s">
        <v>483</v>
      </c>
      <c r="PG219" s="123" t="s">
        <v>483</v>
      </c>
      <c r="PH219" s="123" t="s">
        <v>483</v>
      </c>
      <c r="PI219" s="123" t="s">
        <v>483</v>
      </c>
      <c r="PJ219" s="123" t="s">
        <v>483</v>
      </c>
      <c r="PK219" s="123" t="s">
        <v>483</v>
      </c>
      <c r="PL219" s="123" t="s">
        <v>483</v>
      </c>
      <c r="PM219" s="123" t="s">
        <v>483</v>
      </c>
      <c r="PN219" s="123" t="s">
        <v>483</v>
      </c>
      <c r="PO219" s="123" t="s">
        <v>483</v>
      </c>
      <c r="PP219" s="123" t="s">
        <v>483</v>
      </c>
      <c r="PQ219" s="123" t="s">
        <v>483</v>
      </c>
      <c r="PR219" s="123" t="s">
        <v>483</v>
      </c>
      <c r="PS219" s="123" t="s">
        <v>483</v>
      </c>
      <c r="PT219" s="123" t="s">
        <v>483</v>
      </c>
      <c r="PU219" s="123" t="s">
        <v>574</v>
      </c>
      <c r="PV219" s="123" t="s">
        <v>574</v>
      </c>
      <c r="PW219" s="123" t="s">
        <v>574</v>
      </c>
      <c r="PX219" s="123" t="s">
        <v>574</v>
      </c>
      <c r="PY219" s="123" t="s">
        <v>574</v>
      </c>
      <c r="PZ219" s="123" t="s">
        <v>483</v>
      </c>
      <c r="QA219" s="123" t="s">
        <v>572</v>
      </c>
      <c r="QB219" s="123" t="s">
        <v>483</v>
      </c>
      <c r="QC219" s="123" t="s">
        <v>572</v>
      </c>
      <c r="QD219" s="123" t="s">
        <v>483</v>
      </c>
      <c r="QE219" s="123" t="s">
        <v>3229</v>
      </c>
      <c r="QF219" s="123" t="s">
        <v>978</v>
      </c>
      <c r="QG219" s="123"/>
      <c r="QH219" s="123" t="s">
        <v>483</v>
      </c>
      <c r="QI219" s="123" t="s">
        <v>483</v>
      </c>
      <c r="QJ219" s="123" t="s">
        <v>483</v>
      </c>
      <c r="QK219" s="123"/>
      <c r="QL219" s="123" t="s">
        <v>483</v>
      </c>
      <c r="QM219" s="123" t="s">
        <v>483</v>
      </c>
      <c r="QN219" s="123" t="s">
        <v>489</v>
      </c>
      <c r="QO219" s="123" t="s">
        <v>483</v>
      </c>
      <c r="QP219" s="123" t="s">
        <v>489</v>
      </c>
      <c r="QQ219" s="123">
        <v>0</v>
      </c>
      <c r="QR219" s="123">
        <v>4</v>
      </c>
      <c r="QS219" s="123">
        <v>0</v>
      </c>
      <c r="QT219" s="123"/>
      <c r="QU219" s="90" t="s">
        <v>4482</v>
      </c>
      <c r="QV219" s="90" t="s">
        <v>4959</v>
      </c>
      <c r="QW219" s="125" t="s">
        <v>4970</v>
      </c>
      <c r="QX219" s="148" t="s">
        <v>483</v>
      </c>
      <c r="QY219" s="90" t="s">
        <v>483</v>
      </c>
      <c r="QZ219" s="148" t="s">
        <v>483</v>
      </c>
      <c r="RA219" s="52" t="s">
        <v>4795</v>
      </c>
      <c r="RB219" s="148">
        <v>12</v>
      </c>
      <c r="RC219" s="148">
        <v>2</v>
      </c>
      <c r="RD219" s="148">
        <v>10</v>
      </c>
      <c r="RE219" s="149">
        <v>11</v>
      </c>
      <c r="RF219" s="149">
        <v>2</v>
      </c>
      <c r="RG219" s="149">
        <v>9</v>
      </c>
      <c r="RH219" s="1">
        <v>16</v>
      </c>
      <c r="RI219" s="1">
        <v>4</v>
      </c>
      <c r="RJ219" s="1">
        <v>12</v>
      </c>
      <c r="RK219" s="90">
        <v>11</v>
      </c>
      <c r="RL219" s="90">
        <v>2</v>
      </c>
      <c r="RM219" s="90">
        <v>9</v>
      </c>
      <c r="RN219" s="149">
        <v>9</v>
      </c>
      <c r="RO219" s="1">
        <v>14</v>
      </c>
      <c r="RP219" s="90" t="s">
        <v>483</v>
      </c>
      <c r="RQ219" s="58" t="s">
        <v>4669</v>
      </c>
      <c r="RR219" s="90" t="s">
        <v>483</v>
      </c>
      <c r="RS219" s="80">
        <v>0</v>
      </c>
      <c r="RT219" s="1">
        <v>3</v>
      </c>
      <c r="RU219" s="1">
        <v>0</v>
      </c>
      <c r="RV219" s="80">
        <v>0</v>
      </c>
      <c r="RW219" s="175" t="s">
        <v>5449</v>
      </c>
      <c r="RX219" s="175">
        <v>0</v>
      </c>
      <c r="RY219" s="84" t="s">
        <v>483</v>
      </c>
      <c r="RZ219" s="84" t="s">
        <v>6132</v>
      </c>
      <c r="SA219" s="191" t="s">
        <v>6898</v>
      </c>
      <c r="SB219" s="90" t="s">
        <v>4781</v>
      </c>
      <c r="SC219" s="90" t="s">
        <v>4781</v>
      </c>
      <c r="SD219" s="224" t="s">
        <v>6796</v>
      </c>
      <c r="SE219" s="123"/>
      <c r="SF219" s="114"/>
      <c r="SG219" s="114"/>
      <c r="SH219" s="114"/>
      <c r="SI219" s="114"/>
      <c r="SJ219" s="114"/>
      <c r="SK219" s="114"/>
      <c r="SL219" s="114"/>
      <c r="SM219" s="114"/>
      <c r="SN219" s="242"/>
      <c r="SO219" s="114"/>
      <c r="SQ219" s="123"/>
      <c r="SR219" s="123"/>
      <c r="ST219" s="152" t="s">
        <v>483</v>
      </c>
      <c r="SV219" s="235" t="s">
        <v>4478</v>
      </c>
    </row>
    <row r="220" spans="1:516" s="98" customFormat="1" ht="84.75" customHeight="1" x14ac:dyDescent="0.25">
      <c r="A220" s="123" t="s">
        <v>3230</v>
      </c>
      <c r="B220" s="93">
        <v>338</v>
      </c>
      <c r="C220" s="114">
        <v>2019</v>
      </c>
      <c r="D220" s="94" t="s">
        <v>4074</v>
      </c>
      <c r="E220" s="123">
        <v>12</v>
      </c>
      <c r="F220" s="123" t="s">
        <v>602</v>
      </c>
      <c r="G220" s="114" t="s">
        <v>3231</v>
      </c>
      <c r="H220" s="123"/>
      <c r="I220" s="123" t="s">
        <v>3020</v>
      </c>
      <c r="J220" s="123" t="s">
        <v>3021</v>
      </c>
      <c r="K220" s="123" t="s">
        <v>657</v>
      </c>
      <c r="L220" s="123" t="s">
        <v>3232</v>
      </c>
      <c r="M220" s="123">
        <v>1571</v>
      </c>
      <c r="N220" s="123"/>
      <c r="O220" s="123" t="s">
        <v>608</v>
      </c>
      <c r="P220" s="123" t="s">
        <v>3224</v>
      </c>
      <c r="Q220" s="123">
        <v>3315973832</v>
      </c>
      <c r="R220" s="95" t="s">
        <v>3233</v>
      </c>
      <c r="S220" s="97">
        <v>44520</v>
      </c>
      <c r="T220" s="97" t="s">
        <v>590</v>
      </c>
      <c r="U220" s="97"/>
      <c r="V220" s="97" t="s">
        <v>3234</v>
      </c>
      <c r="W220" s="97" t="s">
        <v>586</v>
      </c>
      <c r="X220" s="183">
        <v>3331560606</v>
      </c>
      <c r="Y220" s="95" t="s">
        <v>3233</v>
      </c>
      <c r="Z220" s="123">
        <v>9</v>
      </c>
      <c r="AA220" s="123">
        <v>0</v>
      </c>
      <c r="AB220" s="123">
        <v>9</v>
      </c>
      <c r="AC220" s="123">
        <v>0</v>
      </c>
      <c r="AD220" s="123">
        <v>8</v>
      </c>
      <c r="AE220" s="123">
        <v>0</v>
      </c>
      <c r="AF220" s="123">
        <v>8</v>
      </c>
      <c r="AG220" s="123">
        <v>0</v>
      </c>
      <c r="AH220" s="123">
        <v>0</v>
      </c>
      <c r="AI220" s="123">
        <v>17</v>
      </c>
      <c r="AJ220" s="123">
        <v>0</v>
      </c>
      <c r="AK220" s="123">
        <v>17</v>
      </c>
      <c r="AL220" s="123">
        <v>17</v>
      </c>
      <c r="AM220" s="123">
        <v>70</v>
      </c>
      <c r="AN220" s="123">
        <v>94</v>
      </c>
      <c r="AO220" s="123">
        <v>68</v>
      </c>
      <c r="AP220" s="123">
        <v>5</v>
      </c>
      <c r="AQ220" s="123">
        <v>0</v>
      </c>
      <c r="AR220" s="123">
        <v>0</v>
      </c>
      <c r="AS220" s="123">
        <v>0</v>
      </c>
      <c r="AT220" s="123" t="s">
        <v>483</v>
      </c>
      <c r="AU220" s="123" t="s">
        <v>483</v>
      </c>
      <c r="AV220" s="123" t="s">
        <v>585</v>
      </c>
      <c r="AW220" s="123">
        <v>40</v>
      </c>
      <c r="AX220" s="123" t="s">
        <v>584</v>
      </c>
      <c r="AY220" s="123" t="s">
        <v>489</v>
      </c>
      <c r="AZ220" s="123" t="s">
        <v>489</v>
      </c>
      <c r="BA220" s="123" t="s">
        <v>483</v>
      </c>
      <c r="BB220" s="123" t="s">
        <v>483</v>
      </c>
      <c r="BC220" s="123" t="s">
        <v>483</v>
      </c>
      <c r="BD220" s="123" t="s">
        <v>572</v>
      </c>
      <c r="BE220" s="123" t="s">
        <v>490</v>
      </c>
      <c r="BF220" s="123" t="s">
        <v>490</v>
      </c>
      <c r="BG220" s="123" t="s">
        <v>490</v>
      </c>
      <c r="BH220" s="123" t="s">
        <v>490</v>
      </c>
      <c r="BI220" s="123" t="s">
        <v>483</v>
      </c>
      <c r="BJ220" s="123" t="s">
        <v>483</v>
      </c>
      <c r="BK220" s="123" t="s">
        <v>490</v>
      </c>
      <c r="BL220" s="123" t="s">
        <v>490</v>
      </c>
      <c r="BM220" s="123" t="s">
        <v>483</v>
      </c>
      <c r="BN220" s="123" t="s">
        <v>483</v>
      </c>
      <c r="BO220" s="123" t="s">
        <v>483</v>
      </c>
      <c r="BP220" s="123" t="s">
        <v>490</v>
      </c>
      <c r="BQ220" s="123" t="s">
        <v>483</v>
      </c>
      <c r="BR220" s="123" t="s">
        <v>490</v>
      </c>
      <c r="BS220" s="123" t="s">
        <v>483</v>
      </c>
      <c r="BT220" s="123" t="s">
        <v>490</v>
      </c>
      <c r="BU220" s="123" t="s">
        <v>490</v>
      </c>
      <c r="BV220" s="123" t="s">
        <v>490</v>
      </c>
      <c r="BW220" s="123" t="s">
        <v>490</v>
      </c>
      <c r="BX220" s="123" t="s">
        <v>490</v>
      </c>
      <c r="BY220" s="123" t="s">
        <v>490</v>
      </c>
      <c r="BZ220" s="123" t="s">
        <v>483</v>
      </c>
      <c r="CA220" s="123" t="s">
        <v>483</v>
      </c>
      <c r="CB220" s="123" t="s">
        <v>483</v>
      </c>
      <c r="CC220" s="123" t="s">
        <v>490</v>
      </c>
      <c r="CD220" s="123" t="s">
        <v>490</v>
      </c>
      <c r="CE220" s="123" t="s">
        <v>490</v>
      </c>
      <c r="CF220" s="123"/>
      <c r="CG220" s="123" t="s">
        <v>483</v>
      </c>
      <c r="CH220" s="123" t="s">
        <v>483</v>
      </c>
      <c r="CI220" s="123" t="s">
        <v>483</v>
      </c>
      <c r="CJ220" s="123" t="s">
        <v>483</v>
      </c>
      <c r="CK220" s="123" t="s">
        <v>483</v>
      </c>
      <c r="CL220" s="123" t="s">
        <v>483</v>
      </c>
      <c r="CM220" s="123" t="s">
        <v>483</v>
      </c>
      <c r="CN220" s="123" t="s">
        <v>483</v>
      </c>
      <c r="CO220" s="123" t="s">
        <v>483</v>
      </c>
      <c r="CP220" s="123" t="s">
        <v>483</v>
      </c>
      <c r="CQ220" s="123" t="s">
        <v>483</v>
      </c>
      <c r="CR220" s="123" t="s">
        <v>483</v>
      </c>
      <c r="CS220" s="123" t="s">
        <v>483</v>
      </c>
      <c r="CT220" s="123" t="s">
        <v>483</v>
      </c>
      <c r="CU220" s="123" t="s">
        <v>483</v>
      </c>
      <c r="CV220" s="123" t="s">
        <v>483</v>
      </c>
      <c r="CW220" s="123" t="s">
        <v>483</v>
      </c>
      <c r="CX220" s="123" t="s">
        <v>483</v>
      </c>
      <c r="CY220" s="123" t="s">
        <v>483</v>
      </c>
      <c r="CZ220" s="123" t="s">
        <v>483</v>
      </c>
      <c r="DA220" s="123" t="s">
        <v>483</v>
      </c>
      <c r="DB220" s="123" t="s">
        <v>483</v>
      </c>
      <c r="DC220" s="123" t="s">
        <v>483</v>
      </c>
      <c r="DD220" s="123" t="s">
        <v>483</v>
      </c>
      <c r="DE220" s="123" t="s">
        <v>483</v>
      </c>
      <c r="DF220" s="123" t="s">
        <v>483</v>
      </c>
      <c r="DG220" s="123" t="s">
        <v>483</v>
      </c>
      <c r="DH220" s="123" t="s">
        <v>483</v>
      </c>
      <c r="DI220" s="123" t="s">
        <v>483</v>
      </c>
      <c r="DJ220" s="123" t="s">
        <v>483</v>
      </c>
      <c r="DK220" s="123" t="s">
        <v>483</v>
      </c>
      <c r="DL220" s="123" t="s">
        <v>483</v>
      </c>
      <c r="DM220" s="123" t="s">
        <v>675</v>
      </c>
      <c r="DN220" s="123" t="s">
        <v>483</v>
      </c>
      <c r="DO220" s="123" t="s">
        <v>483</v>
      </c>
      <c r="DP220" s="123" t="s">
        <v>483</v>
      </c>
      <c r="DQ220" s="123" t="s">
        <v>490</v>
      </c>
      <c r="DR220" s="123" t="s">
        <v>490</v>
      </c>
      <c r="DS220" s="123" t="s">
        <v>490</v>
      </c>
      <c r="DT220" s="123" t="s">
        <v>483</v>
      </c>
      <c r="DU220" s="123" t="s">
        <v>490</v>
      </c>
      <c r="DV220" s="123" t="s">
        <v>490</v>
      </c>
      <c r="DW220" s="123" t="s">
        <v>490</v>
      </c>
      <c r="DX220" s="123" t="s">
        <v>490</v>
      </c>
      <c r="DY220" s="123" t="s">
        <v>490</v>
      </c>
      <c r="DZ220" s="123" t="s">
        <v>490</v>
      </c>
      <c r="EA220" s="123" t="s">
        <v>490</v>
      </c>
      <c r="EB220" s="123" t="s">
        <v>490</v>
      </c>
      <c r="EC220" s="123" t="s">
        <v>490</v>
      </c>
      <c r="ED220" s="123" t="s">
        <v>490</v>
      </c>
      <c r="EE220" s="123">
        <v>4</v>
      </c>
      <c r="EF220" s="123">
        <v>3</v>
      </c>
      <c r="EG220" s="123">
        <v>3</v>
      </c>
      <c r="EH220" s="123" t="s">
        <v>483</v>
      </c>
      <c r="EI220" s="123" t="s">
        <v>483</v>
      </c>
      <c r="EJ220" s="123" t="s">
        <v>483</v>
      </c>
      <c r="EK220" s="123" t="s">
        <v>490</v>
      </c>
      <c r="EL220" s="123" t="s">
        <v>490</v>
      </c>
      <c r="EM220" s="123" t="s">
        <v>490</v>
      </c>
      <c r="EN220" s="123" t="s">
        <v>490</v>
      </c>
      <c r="EO220" s="123" t="s">
        <v>490</v>
      </c>
      <c r="EP220" s="123" t="s">
        <v>490</v>
      </c>
      <c r="EQ220" s="123" t="s">
        <v>490</v>
      </c>
      <c r="ER220" s="123" t="s">
        <v>483</v>
      </c>
      <c r="ES220" s="123" t="s">
        <v>490</v>
      </c>
      <c r="ET220" s="123" t="s">
        <v>490</v>
      </c>
      <c r="EU220" s="123" t="s">
        <v>490</v>
      </c>
      <c r="EV220" s="123" t="s">
        <v>490</v>
      </c>
      <c r="EW220" s="123" t="s">
        <v>490</v>
      </c>
      <c r="EX220" s="123" t="s">
        <v>490</v>
      </c>
      <c r="EY220" s="123" t="s">
        <v>490</v>
      </c>
      <c r="EZ220" s="123" t="s">
        <v>490</v>
      </c>
      <c r="FA220" s="123" t="s">
        <v>490</v>
      </c>
      <c r="FB220" s="123" t="s">
        <v>490</v>
      </c>
      <c r="FC220" s="123" t="s">
        <v>490</v>
      </c>
      <c r="FD220" s="123" t="s">
        <v>490</v>
      </c>
      <c r="FE220" s="123" t="s">
        <v>490</v>
      </c>
      <c r="FF220" s="123" t="s">
        <v>490</v>
      </c>
      <c r="FG220" s="123" t="s">
        <v>490</v>
      </c>
      <c r="FH220" s="123" t="s">
        <v>490</v>
      </c>
      <c r="FI220" s="123" t="s">
        <v>490</v>
      </c>
      <c r="FJ220" s="123" t="s">
        <v>490</v>
      </c>
      <c r="FK220" s="123" t="s">
        <v>490</v>
      </c>
      <c r="FL220" s="123" t="s">
        <v>483</v>
      </c>
      <c r="FM220" s="123" t="s">
        <v>483</v>
      </c>
      <c r="FN220" s="123" t="s">
        <v>483</v>
      </c>
      <c r="FO220" s="123" t="s">
        <v>490</v>
      </c>
      <c r="FP220" s="123" t="s">
        <v>490</v>
      </c>
      <c r="FQ220" s="123" t="s">
        <v>490</v>
      </c>
      <c r="FR220" s="123" t="s">
        <v>490</v>
      </c>
      <c r="FS220" s="123" t="s">
        <v>490</v>
      </c>
      <c r="FT220" s="123" t="s">
        <v>490</v>
      </c>
      <c r="FU220" s="123" t="s">
        <v>490</v>
      </c>
      <c r="FV220" s="123" t="s">
        <v>490</v>
      </c>
      <c r="FW220" s="123" t="s">
        <v>483</v>
      </c>
      <c r="FX220" s="123" t="s">
        <v>483</v>
      </c>
      <c r="FY220" s="123" t="s">
        <v>483</v>
      </c>
      <c r="FZ220" s="123" t="s">
        <v>483</v>
      </c>
      <c r="GA220" s="123" t="s">
        <v>483</v>
      </c>
      <c r="GB220" s="123" t="s">
        <v>483</v>
      </c>
      <c r="GC220" s="123" t="s">
        <v>483</v>
      </c>
      <c r="GD220" s="123" t="s">
        <v>483</v>
      </c>
      <c r="GE220" s="123" t="s">
        <v>483</v>
      </c>
      <c r="GF220" s="123" t="s">
        <v>483</v>
      </c>
      <c r="GG220" s="123" t="s">
        <v>490</v>
      </c>
      <c r="GH220" s="123" t="s">
        <v>483</v>
      </c>
      <c r="GI220" s="123" t="s">
        <v>490</v>
      </c>
      <c r="GJ220" s="123" t="s">
        <v>483</v>
      </c>
      <c r="GK220" s="123" t="s">
        <v>490</v>
      </c>
      <c r="GL220" s="123" t="s">
        <v>483</v>
      </c>
      <c r="GM220" s="123" t="s">
        <v>483</v>
      </c>
      <c r="GN220" s="123" t="s">
        <v>483</v>
      </c>
      <c r="GO220" s="123" t="s">
        <v>490</v>
      </c>
      <c r="GP220" s="123" t="s">
        <v>490</v>
      </c>
      <c r="GQ220" s="123" t="s">
        <v>483</v>
      </c>
      <c r="GR220" s="123" t="s">
        <v>490</v>
      </c>
      <c r="GS220" s="123" t="s">
        <v>490</v>
      </c>
      <c r="GT220" s="123" t="s">
        <v>490</v>
      </c>
      <c r="GU220" s="123" t="s">
        <v>490</v>
      </c>
      <c r="GV220" s="123" t="s">
        <v>483</v>
      </c>
      <c r="GW220" s="123" t="s">
        <v>490</v>
      </c>
      <c r="GX220" s="123" t="s">
        <v>490</v>
      </c>
      <c r="GY220" s="123" t="s">
        <v>483</v>
      </c>
      <c r="GZ220" s="123" t="s">
        <v>483</v>
      </c>
      <c r="HA220" s="123" t="s">
        <v>483</v>
      </c>
      <c r="HB220" s="123" t="s">
        <v>483</v>
      </c>
      <c r="HC220" s="123" t="s">
        <v>483</v>
      </c>
      <c r="HD220" s="123" t="s">
        <v>483</v>
      </c>
      <c r="HE220" s="123" t="s">
        <v>483</v>
      </c>
      <c r="HF220" s="123" t="s">
        <v>490</v>
      </c>
      <c r="HG220" s="123" t="s">
        <v>490</v>
      </c>
      <c r="HH220" s="123" t="s">
        <v>490</v>
      </c>
      <c r="HI220" s="123" t="s">
        <v>490</v>
      </c>
      <c r="HJ220" s="123" t="s">
        <v>490</v>
      </c>
      <c r="HK220" s="123" t="s">
        <v>490</v>
      </c>
      <c r="HL220" s="123" t="s">
        <v>490</v>
      </c>
      <c r="HM220" s="123" t="s">
        <v>490</v>
      </c>
      <c r="HN220" s="123" t="s">
        <v>490</v>
      </c>
      <c r="HO220" s="123" t="s">
        <v>490</v>
      </c>
      <c r="HP220" s="123" t="s">
        <v>483</v>
      </c>
      <c r="HQ220" s="123" t="s">
        <v>490</v>
      </c>
      <c r="HR220" s="123" t="s">
        <v>490</v>
      </c>
      <c r="HS220" s="123" t="s">
        <v>490</v>
      </c>
      <c r="HT220" s="123" t="s">
        <v>490</v>
      </c>
      <c r="HU220" s="123" t="s">
        <v>490</v>
      </c>
      <c r="HV220" s="123" t="s">
        <v>483</v>
      </c>
      <c r="HW220" s="123" t="s">
        <v>483</v>
      </c>
      <c r="HX220" s="123" t="s">
        <v>483</v>
      </c>
      <c r="HY220" s="123" t="s">
        <v>483</v>
      </c>
      <c r="HZ220" s="123" t="s">
        <v>483</v>
      </c>
      <c r="IA220" s="123" t="s">
        <v>483</v>
      </c>
      <c r="IB220" s="123" t="s">
        <v>483</v>
      </c>
      <c r="IC220" s="123" t="s">
        <v>483</v>
      </c>
      <c r="ID220" s="123" t="s">
        <v>483</v>
      </c>
      <c r="IE220" s="123" t="s">
        <v>489</v>
      </c>
      <c r="IF220" s="123" t="s">
        <v>483</v>
      </c>
      <c r="IG220" s="123" t="s">
        <v>483</v>
      </c>
      <c r="IH220" s="123" t="s">
        <v>483</v>
      </c>
      <c r="II220" s="123" t="s">
        <v>489</v>
      </c>
      <c r="IJ220" s="123" t="s">
        <v>489</v>
      </c>
      <c r="IK220" s="123" t="s">
        <v>483</v>
      </c>
      <c r="IL220" s="123" t="s">
        <v>483</v>
      </c>
      <c r="IM220" s="123" t="s">
        <v>483</v>
      </c>
      <c r="IN220" s="123">
        <v>1</v>
      </c>
      <c r="IO220" s="123"/>
      <c r="IP220" s="123">
        <v>1</v>
      </c>
      <c r="IQ220" s="123"/>
      <c r="IR220" s="123">
        <v>3</v>
      </c>
      <c r="IS220" s="123"/>
      <c r="IT220" s="123"/>
      <c r="IU220" s="123"/>
      <c r="IV220" s="123">
        <v>4</v>
      </c>
      <c r="IW220" s="123"/>
      <c r="IX220" s="123"/>
      <c r="IY220" s="123"/>
      <c r="IZ220" s="123"/>
      <c r="JA220" s="123"/>
      <c r="JB220" s="123"/>
      <c r="JC220" s="123"/>
      <c r="JD220" s="123"/>
      <c r="JE220" s="123">
        <v>1</v>
      </c>
      <c r="JF220" s="123"/>
      <c r="JG220" s="123">
        <v>2</v>
      </c>
      <c r="JH220" s="123">
        <v>1</v>
      </c>
      <c r="JI220" s="123"/>
      <c r="JJ220" s="123">
        <v>1</v>
      </c>
      <c r="JK220" s="123"/>
      <c r="JL220" s="123"/>
      <c r="JM220" s="123"/>
      <c r="JN220" s="123">
        <v>11</v>
      </c>
      <c r="JO220" s="123">
        <v>3</v>
      </c>
      <c r="JP220" s="123">
        <v>14</v>
      </c>
      <c r="JQ220" s="123">
        <v>5</v>
      </c>
      <c r="JR220" s="123" t="s">
        <v>3235</v>
      </c>
      <c r="JS220" s="123" t="s">
        <v>483</v>
      </c>
      <c r="JT220" s="123" t="s">
        <v>483</v>
      </c>
      <c r="JU220" s="123" t="s">
        <v>483</v>
      </c>
      <c r="JV220" s="123" t="s">
        <v>489</v>
      </c>
      <c r="JW220" s="123" t="s">
        <v>483</v>
      </c>
      <c r="JX220" s="123" t="s">
        <v>489</v>
      </c>
      <c r="JY220" s="123" t="s">
        <v>483</v>
      </c>
      <c r="JZ220" s="123" t="s">
        <v>483</v>
      </c>
      <c r="KA220" s="123" t="s">
        <v>489</v>
      </c>
      <c r="KB220" s="123" t="s">
        <v>489</v>
      </c>
      <c r="KC220" s="123" t="s">
        <v>483</v>
      </c>
      <c r="KD220" s="123" t="s">
        <v>3236</v>
      </c>
      <c r="KE220" s="123" t="s">
        <v>740</v>
      </c>
      <c r="KF220" s="123"/>
      <c r="KG220" s="123" t="s">
        <v>680</v>
      </c>
      <c r="KH220" s="123" t="s">
        <v>500</v>
      </c>
      <c r="KI220" s="123">
        <v>2</v>
      </c>
      <c r="KJ220" s="123" t="s">
        <v>483</v>
      </c>
      <c r="KK220" s="123" t="s">
        <v>483</v>
      </c>
      <c r="KL220" s="123" t="s">
        <v>483</v>
      </c>
      <c r="KM220" s="123" t="s">
        <v>483</v>
      </c>
      <c r="KN220" s="123" t="s">
        <v>483</v>
      </c>
      <c r="KO220" s="123" t="s">
        <v>483</v>
      </c>
      <c r="KP220" s="123" t="s">
        <v>483</v>
      </c>
      <c r="KQ220" s="123" t="s">
        <v>490</v>
      </c>
      <c r="KR220" s="123" t="s">
        <v>483</v>
      </c>
      <c r="KS220" s="123" t="s">
        <v>483</v>
      </c>
      <c r="KT220" s="123" t="s">
        <v>483</v>
      </c>
      <c r="KU220" s="123" t="s">
        <v>483</v>
      </c>
      <c r="KV220" s="123" t="s">
        <v>483</v>
      </c>
      <c r="KW220" s="123" t="s">
        <v>490</v>
      </c>
      <c r="KX220" s="123" t="s">
        <v>490</v>
      </c>
      <c r="KY220" s="123" t="s">
        <v>483</v>
      </c>
      <c r="KZ220" s="123" t="s">
        <v>483</v>
      </c>
      <c r="LA220" s="123" t="s">
        <v>483</v>
      </c>
      <c r="LB220" s="123" t="s">
        <v>483</v>
      </c>
      <c r="LC220" s="123" t="s">
        <v>490</v>
      </c>
      <c r="LD220" s="123" t="s">
        <v>490</v>
      </c>
      <c r="LE220" s="123" t="s">
        <v>490</v>
      </c>
      <c r="LF220" s="123">
        <v>0</v>
      </c>
      <c r="LG220" s="123">
        <v>3</v>
      </c>
      <c r="LH220" s="123">
        <v>0</v>
      </c>
      <c r="LI220" s="123">
        <v>3</v>
      </c>
      <c r="LJ220" s="123">
        <v>2</v>
      </c>
      <c r="LK220" s="123">
        <v>2</v>
      </c>
      <c r="LL220" s="123">
        <v>2</v>
      </c>
      <c r="LM220" s="123">
        <v>2</v>
      </c>
      <c r="LN220" s="123" t="s">
        <v>483</v>
      </c>
      <c r="LO220" s="123" t="s">
        <v>483</v>
      </c>
      <c r="LP220" s="123" t="s">
        <v>483</v>
      </c>
      <c r="LQ220" s="123" t="s">
        <v>483</v>
      </c>
      <c r="LR220" s="123" t="s">
        <v>483</v>
      </c>
      <c r="LS220" s="123" t="s">
        <v>483</v>
      </c>
      <c r="LT220" s="123" t="s">
        <v>483</v>
      </c>
      <c r="LU220" s="123" t="s">
        <v>483</v>
      </c>
      <c r="LV220" s="123" t="s">
        <v>483</v>
      </c>
      <c r="LW220" s="123" t="s">
        <v>483</v>
      </c>
      <c r="LX220" s="123" t="s">
        <v>489</v>
      </c>
      <c r="LY220" s="123" t="s">
        <v>483</v>
      </c>
      <c r="LZ220" s="123" t="s">
        <v>483</v>
      </c>
      <c r="MA220" s="123" t="s">
        <v>483</v>
      </c>
      <c r="MB220" s="123" t="s">
        <v>483</v>
      </c>
      <c r="MC220" s="123" t="s">
        <v>483</v>
      </c>
      <c r="MD220" s="123" t="s">
        <v>483</v>
      </c>
      <c r="ME220" s="123" t="s">
        <v>483</v>
      </c>
      <c r="MF220" s="123" t="s">
        <v>483</v>
      </c>
      <c r="MG220" s="123" t="s">
        <v>483</v>
      </c>
      <c r="MH220" s="123" t="s">
        <v>483</v>
      </c>
      <c r="MI220" s="123" t="s">
        <v>489</v>
      </c>
      <c r="MJ220" s="123" t="s">
        <v>483</v>
      </c>
      <c r="MK220" s="123" t="s">
        <v>490</v>
      </c>
      <c r="ML220" s="123" t="s">
        <v>490</v>
      </c>
      <c r="MM220" s="123" t="s">
        <v>490</v>
      </c>
      <c r="MN220" s="123" t="s">
        <v>490</v>
      </c>
      <c r="MO220" s="123" t="s">
        <v>490</v>
      </c>
      <c r="MP220" s="123" t="s">
        <v>490</v>
      </c>
      <c r="MQ220" s="123" t="s">
        <v>490</v>
      </c>
      <c r="MR220" s="123" t="s">
        <v>490</v>
      </c>
      <c r="MS220" s="123" t="s">
        <v>490</v>
      </c>
      <c r="MT220" s="123" t="s">
        <v>490</v>
      </c>
      <c r="MU220" s="123" t="s">
        <v>490</v>
      </c>
      <c r="MV220" s="123" t="s">
        <v>490</v>
      </c>
      <c r="MW220" s="123" t="s">
        <v>490</v>
      </c>
      <c r="MX220" s="123" t="s">
        <v>490</v>
      </c>
      <c r="MY220" s="123" t="s">
        <v>490</v>
      </c>
      <c r="MZ220" s="123" t="s">
        <v>483</v>
      </c>
      <c r="NA220" s="123" t="s">
        <v>483</v>
      </c>
      <c r="NB220" s="123" t="s">
        <v>483</v>
      </c>
      <c r="NC220" s="123" t="s">
        <v>483</v>
      </c>
      <c r="ND220" s="123" t="s">
        <v>483</v>
      </c>
      <c r="NE220" s="123" t="s">
        <v>483</v>
      </c>
      <c r="NF220" s="123" t="s">
        <v>483</v>
      </c>
      <c r="NG220" s="123" t="s">
        <v>483</v>
      </c>
      <c r="NH220" s="123" t="s">
        <v>483</v>
      </c>
      <c r="NI220" s="123" t="s">
        <v>483</v>
      </c>
      <c r="NJ220" s="123" t="s">
        <v>483</v>
      </c>
      <c r="NK220" s="123" t="s">
        <v>483</v>
      </c>
      <c r="NL220" s="123" t="s">
        <v>489</v>
      </c>
      <c r="NM220" s="123" t="s">
        <v>483</v>
      </c>
      <c r="NN220" s="123" t="s">
        <v>483</v>
      </c>
      <c r="NO220" s="123" t="s">
        <v>483</v>
      </c>
      <c r="NP220" s="123" t="s">
        <v>483</v>
      </c>
      <c r="NQ220" s="123" t="s">
        <v>483</v>
      </c>
      <c r="NR220" s="123" t="s">
        <v>483</v>
      </c>
      <c r="NS220" s="123" t="s">
        <v>483</v>
      </c>
      <c r="NT220" s="123" t="s">
        <v>483</v>
      </c>
      <c r="NU220" s="123" t="s">
        <v>483</v>
      </c>
      <c r="NV220" s="123" t="s">
        <v>483</v>
      </c>
      <c r="NW220" s="123" t="s">
        <v>483</v>
      </c>
      <c r="NX220" s="123" t="s">
        <v>483</v>
      </c>
      <c r="NY220" s="123" t="s">
        <v>483</v>
      </c>
      <c r="NZ220" s="123" t="s">
        <v>483</v>
      </c>
      <c r="OA220" s="123" t="s">
        <v>483</v>
      </c>
      <c r="OB220" s="123" t="s">
        <v>483</v>
      </c>
      <c r="OC220" s="123" t="s">
        <v>483</v>
      </c>
      <c r="OD220" s="123" t="s">
        <v>483</v>
      </c>
      <c r="OE220" s="123" t="s">
        <v>483</v>
      </c>
      <c r="OF220" s="123" t="s">
        <v>483</v>
      </c>
      <c r="OG220" s="123" t="s">
        <v>483</v>
      </c>
      <c r="OH220" s="123" t="s">
        <v>483</v>
      </c>
      <c r="OI220" s="123" t="s">
        <v>483</v>
      </c>
      <c r="OJ220" s="123" t="s">
        <v>483</v>
      </c>
      <c r="OK220" s="123" t="s">
        <v>483</v>
      </c>
      <c r="OL220" s="123" t="s">
        <v>483</v>
      </c>
      <c r="OM220" s="123" t="s">
        <v>483</v>
      </c>
      <c r="ON220" s="123" t="s">
        <v>483</v>
      </c>
      <c r="OO220" s="123" t="s">
        <v>483</v>
      </c>
      <c r="OP220" s="123" t="s">
        <v>489</v>
      </c>
      <c r="OQ220" s="123" t="s">
        <v>483</v>
      </c>
      <c r="OR220" s="123" t="s">
        <v>483</v>
      </c>
      <c r="OS220" s="123" t="s">
        <v>483</v>
      </c>
      <c r="OT220" s="123" t="s">
        <v>483</v>
      </c>
      <c r="OU220" s="123" t="s">
        <v>483</v>
      </c>
      <c r="OV220" s="123" t="s">
        <v>483</v>
      </c>
      <c r="OW220" s="123" t="s">
        <v>575</v>
      </c>
      <c r="OX220" s="123" t="s">
        <v>483</v>
      </c>
      <c r="OY220" s="123" t="s">
        <v>483</v>
      </c>
      <c r="OZ220" s="123" t="s">
        <v>483</v>
      </c>
      <c r="PA220" s="123" t="s">
        <v>483</v>
      </c>
      <c r="PB220" s="123" t="s">
        <v>483</v>
      </c>
      <c r="PC220" s="123" t="s">
        <v>483</v>
      </c>
      <c r="PD220" s="123" t="s">
        <v>483</v>
      </c>
      <c r="PE220" s="123" t="s">
        <v>483</v>
      </c>
      <c r="PF220" s="123" t="s">
        <v>483</v>
      </c>
      <c r="PG220" s="123" t="s">
        <v>483</v>
      </c>
      <c r="PH220" s="123" t="s">
        <v>483</v>
      </c>
      <c r="PI220" s="123" t="s">
        <v>483</v>
      </c>
      <c r="PJ220" s="123" t="s">
        <v>483</v>
      </c>
      <c r="PK220" s="123" t="s">
        <v>483</v>
      </c>
      <c r="PL220" s="123" t="s">
        <v>483</v>
      </c>
      <c r="PM220" s="123" t="s">
        <v>483</v>
      </c>
      <c r="PN220" s="123" t="s">
        <v>483</v>
      </c>
      <c r="PO220" s="123" t="s">
        <v>483</v>
      </c>
      <c r="PP220" s="123" t="s">
        <v>483</v>
      </c>
      <c r="PQ220" s="123" t="s">
        <v>483</v>
      </c>
      <c r="PR220" s="123" t="s">
        <v>483</v>
      </c>
      <c r="PS220" s="123" t="s">
        <v>483</v>
      </c>
      <c r="PT220" s="123" t="s">
        <v>483</v>
      </c>
      <c r="PU220" s="123" t="s">
        <v>574</v>
      </c>
      <c r="PV220" s="123" t="s">
        <v>574</v>
      </c>
      <c r="PW220" s="123" t="s">
        <v>574</v>
      </c>
      <c r="PX220" s="123" t="s">
        <v>574</v>
      </c>
      <c r="PY220" s="123" t="s">
        <v>574</v>
      </c>
      <c r="PZ220" s="123" t="s">
        <v>483</v>
      </c>
      <c r="QA220" s="123" t="s">
        <v>616</v>
      </c>
      <c r="QB220" s="123" t="s">
        <v>483</v>
      </c>
      <c r="QC220" s="123" t="s">
        <v>572</v>
      </c>
      <c r="QD220" s="123" t="s">
        <v>483</v>
      </c>
      <c r="QE220" s="123" t="s">
        <v>3237</v>
      </c>
      <c r="QF220" s="123" t="s">
        <v>3238</v>
      </c>
      <c r="QG220" s="123"/>
      <c r="QH220" s="123" t="s">
        <v>483</v>
      </c>
      <c r="QI220" s="123" t="s">
        <v>483</v>
      </c>
      <c r="QJ220" s="123" t="s">
        <v>483</v>
      </c>
      <c r="QK220" s="123"/>
      <c r="QL220" s="123" t="s">
        <v>483</v>
      </c>
      <c r="QM220" s="123" t="s">
        <v>483</v>
      </c>
      <c r="QN220" s="123" t="s">
        <v>483</v>
      </c>
      <c r="QO220" s="123" t="s">
        <v>483</v>
      </c>
      <c r="QP220" s="123" t="s">
        <v>483</v>
      </c>
      <c r="QQ220" s="123">
        <v>0</v>
      </c>
      <c r="QR220" s="123">
        <v>0</v>
      </c>
      <c r="QS220" s="123">
        <v>6</v>
      </c>
      <c r="QT220" s="123"/>
      <c r="QU220" s="90" t="s">
        <v>4482</v>
      </c>
      <c r="QV220" s="90" t="s">
        <v>4959</v>
      </c>
      <c r="QW220" s="125" t="s">
        <v>4969</v>
      </c>
      <c r="QX220" s="79" t="s">
        <v>483</v>
      </c>
      <c r="QY220" s="80" t="s">
        <v>483</v>
      </c>
      <c r="QZ220" s="79" t="s">
        <v>483</v>
      </c>
      <c r="RA220" s="52" t="s">
        <v>4558</v>
      </c>
      <c r="RB220" s="79">
        <v>17</v>
      </c>
      <c r="RC220" s="79">
        <v>8</v>
      </c>
      <c r="RD220" s="79">
        <v>9</v>
      </c>
      <c r="RE220" s="132">
        <v>13</v>
      </c>
      <c r="RF220" s="132">
        <v>7</v>
      </c>
      <c r="RG220" s="132">
        <v>6</v>
      </c>
      <c r="RH220" s="1">
        <v>15</v>
      </c>
      <c r="RI220" s="1">
        <v>10</v>
      </c>
      <c r="RJ220" s="1">
        <v>5</v>
      </c>
      <c r="RK220" s="80">
        <v>13</v>
      </c>
      <c r="RL220" s="80">
        <v>7</v>
      </c>
      <c r="RM220" s="80">
        <v>6</v>
      </c>
      <c r="RN220" s="132">
        <v>7</v>
      </c>
      <c r="RO220" s="1">
        <v>6</v>
      </c>
      <c r="RP220" s="80" t="s">
        <v>483</v>
      </c>
      <c r="RQ220" s="52" t="s">
        <v>4612</v>
      </c>
      <c r="RR220" s="80" t="s">
        <v>483</v>
      </c>
      <c r="RS220" s="80">
        <v>0</v>
      </c>
      <c r="RT220" s="1">
        <v>0</v>
      </c>
      <c r="RU220" s="1">
        <v>0</v>
      </c>
      <c r="RV220" s="80">
        <v>0</v>
      </c>
      <c r="RW220" s="1">
        <v>0</v>
      </c>
      <c r="RX220" s="1">
        <v>0</v>
      </c>
      <c r="RY220" s="152" t="s">
        <v>483</v>
      </c>
      <c r="RZ220" s="152" t="s">
        <v>6134</v>
      </c>
      <c r="SA220" s="184" t="s">
        <v>6224</v>
      </c>
      <c r="SB220" s="90" t="s">
        <v>4781</v>
      </c>
      <c r="SC220" s="90" t="s">
        <v>4781</v>
      </c>
      <c r="SD220" s="252" t="s">
        <v>6213</v>
      </c>
      <c r="SE220" s="123"/>
      <c r="SF220" s="114"/>
      <c r="SG220" s="114"/>
      <c r="SH220" s="114"/>
      <c r="SI220" s="114"/>
      <c r="SJ220" s="114"/>
      <c r="SK220" s="114"/>
      <c r="SL220" s="114"/>
      <c r="SM220" s="114"/>
      <c r="SN220" s="242"/>
      <c r="SO220" s="114"/>
      <c r="SQ220" s="123"/>
      <c r="SR220" s="123"/>
      <c r="ST220" s="174" t="s">
        <v>483</v>
      </c>
      <c r="SV220" s="236" t="s">
        <v>4484</v>
      </c>
    </row>
    <row r="221" spans="1:516" s="98" customFormat="1" ht="84.75" customHeight="1" x14ac:dyDescent="0.25">
      <c r="A221" s="123" t="s">
        <v>3251</v>
      </c>
      <c r="B221" s="93">
        <v>349</v>
      </c>
      <c r="C221" s="114">
        <v>2019</v>
      </c>
      <c r="D221" s="94" t="s">
        <v>4074</v>
      </c>
      <c r="E221" s="123">
        <v>12</v>
      </c>
      <c r="F221" s="123" t="s">
        <v>598</v>
      </c>
      <c r="G221" s="114" t="s">
        <v>3252</v>
      </c>
      <c r="H221" s="123"/>
      <c r="I221" s="123" t="s">
        <v>3020</v>
      </c>
      <c r="J221" s="123" t="s">
        <v>3021</v>
      </c>
      <c r="K221" s="123" t="s">
        <v>657</v>
      </c>
      <c r="L221" s="123" t="s">
        <v>3253</v>
      </c>
      <c r="M221" s="123">
        <v>1228</v>
      </c>
      <c r="N221" s="123"/>
      <c r="O221" s="123" t="s">
        <v>608</v>
      </c>
      <c r="P221" s="123" t="s">
        <v>3254</v>
      </c>
      <c r="Q221" s="123">
        <v>3336146032</v>
      </c>
      <c r="R221" s="95" t="s">
        <v>3255</v>
      </c>
      <c r="S221" s="97">
        <v>44100</v>
      </c>
      <c r="T221" s="97" t="s">
        <v>590</v>
      </c>
      <c r="U221" s="97" t="s">
        <v>3256</v>
      </c>
      <c r="V221" s="97" t="s">
        <v>5023</v>
      </c>
      <c r="W221" s="97" t="s">
        <v>724</v>
      </c>
      <c r="X221" s="183">
        <v>3336146032</v>
      </c>
      <c r="Y221" s="95" t="s">
        <v>3255</v>
      </c>
      <c r="Z221" s="123">
        <v>62</v>
      </c>
      <c r="AA221" s="123">
        <v>22</v>
      </c>
      <c r="AB221" s="123">
        <v>15</v>
      </c>
      <c r="AC221" s="123">
        <v>25</v>
      </c>
      <c r="AD221" s="123">
        <v>0</v>
      </c>
      <c r="AE221" s="123"/>
      <c r="AF221" s="123"/>
      <c r="AG221" s="123"/>
      <c r="AH221" s="123">
        <v>22</v>
      </c>
      <c r="AI221" s="123">
        <v>15</v>
      </c>
      <c r="AJ221" s="123">
        <v>25</v>
      </c>
      <c r="AK221" s="123">
        <v>62</v>
      </c>
      <c r="AL221" s="123">
        <v>70</v>
      </c>
      <c r="AM221" s="123">
        <v>75</v>
      </c>
      <c r="AN221" s="123">
        <v>100</v>
      </c>
      <c r="AO221" s="123">
        <v>51</v>
      </c>
      <c r="AP221" s="123">
        <v>15</v>
      </c>
      <c r="AQ221" s="123">
        <v>0</v>
      </c>
      <c r="AR221" s="123"/>
      <c r="AS221" s="123"/>
      <c r="AT221" s="123" t="s">
        <v>483</v>
      </c>
      <c r="AU221" s="123" t="s">
        <v>483</v>
      </c>
      <c r="AV221" s="123" t="s">
        <v>585</v>
      </c>
      <c r="AW221" s="123"/>
      <c r="AX221" s="123" t="s">
        <v>835</v>
      </c>
      <c r="AY221" s="123" t="s">
        <v>483</v>
      </c>
      <c r="AZ221" s="123" t="s">
        <v>483</v>
      </c>
      <c r="BA221" s="123" t="s">
        <v>483</v>
      </c>
      <c r="BB221" s="123" t="s">
        <v>483</v>
      </c>
      <c r="BC221" s="123" t="s">
        <v>489</v>
      </c>
      <c r="BD221" s="123" t="s">
        <v>616</v>
      </c>
      <c r="BE221" s="123" t="s">
        <v>490</v>
      </c>
      <c r="BF221" s="123" t="s">
        <v>483</v>
      </c>
      <c r="BG221" s="123" t="s">
        <v>483</v>
      </c>
      <c r="BH221" s="123" t="s">
        <v>483</v>
      </c>
      <c r="BI221" s="123" t="s">
        <v>483</v>
      </c>
      <c r="BJ221" s="123" t="s">
        <v>483</v>
      </c>
      <c r="BK221" s="123" t="s">
        <v>483</v>
      </c>
      <c r="BL221" s="123" t="s">
        <v>483</v>
      </c>
      <c r="BM221" s="123" t="s">
        <v>483</v>
      </c>
      <c r="BN221" s="123" t="s">
        <v>483</v>
      </c>
      <c r="BO221" s="123" t="s">
        <v>483</v>
      </c>
      <c r="BP221" s="123" t="s">
        <v>483</v>
      </c>
      <c r="BQ221" s="123" t="s">
        <v>483</v>
      </c>
      <c r="BR221" s="123" t="s">
        <v>483</v>
      </c>
      <c r="BS221" s="123" t="s">
        <v>483</v>
      </c>
      <c r="BT221" s="123" t="s">
        <v>490</v>
      </c>
      <c r="BU221" s="123" t="s">
        <v>483</v>
      </c>
      <c r="BV221" s="123" t="s">
        <v>483</v>
      </c>
      <c r="BW221" s="123" t="s">
        <v>483</v>
      </c>
      <c r="BX221" s="123" t="s">
        <v>483</v>
      </c>
      <c r="BY221" s="123" t="s">
        <v>483</v>
      </c>
      <c r="BZ221" s="123" t="s">
        <v>483</v>
      </c>
      <c r="CA221" s="123" t="s">
        <v>483</v>
      </c>
      <c r="CB221" s="123" t="s">
        <v>483</v>
      </c>
      <c r="CC221" s="123" t="s">
        <v>490</v>
      </c>
      <c r="CD221" s="123" t="s">
        <v>490</v>
      </c>
      <c r="CE221" s="123" t="s">
        <v>483</v>
      </c>
      <c r="CF221" s="123"/>
      <c r="CG221" s="123" t="s">
        <v>483</v>
      </c>
      <c r="CH221" s="123" t="s">
        <v>483</v>
      </c>
      <c r="CI221" s="123" t="s">
        <v>483</v>
      </c>
      <c r="CJ221" s="123" t="s">
        <v>483</v>
      </c>
      <c r="CK221" s="123" t="s">
        <v>483</v>
      </c>
      <c r="CL221" s="123" t="s">
        <v>483</v>
      </c>
      <c r="CM221" s="123" t="s">
        <v>483</v>
      </c>
      <c r="CN221" s="123" t="s">
        <v>483</v>
      </c>
      <c r="CO221" s="123" t="s">
        <v>483</v>
      </c>
      <c r="CP221" s="123" t="s">
        <v>483</v>
      </c>
      <c r="CQ221" s="123" t="s">
        <v>483</v>
      </c>
      <c r="CR221" s="123" t="s">
        <v>483</v>
      </c>
      <c r="CS221" s="123" t="s">
        <v>483</v>
      </c>
      <c r="CT221" s="123" t="s">
        <v>483</v>
      </c>
      <c r="CU221" s="123" t="s">
        <v>483</v>
      </c>
      <c r="CV221" s="123" t="s">
        <v>483</v>
      </c>
      <c r="CW221" s="123" t="s">
        <v>483</v>
      </c>
      <c r="CX221" s="123" t="s">
        <v>483</v>
      </c>
      <c r="CY221" s="123" t="s">
        <v>489</v>
      </c>
      <c r="CZ221" s="123" t="s">
        <v>483</v>
      </c>
      <c r="DA221" s="123" t="s">
        <v>483</v>
      </c>
      <c r="DB221" s="123" t="s">
        <v>483</v>
      </c>
      <c r="DC221" s="123" t="s">
        <v>483</v>
      </c>
      <c r="DD221" s="123" t="s">
        <v>483</v>
      </c>
      <c r="DE221" s="123" t="s">
        <v>489</v>
      </c>
      <c r="DF221" s="123" t="s">
        <v>483</v>
      </c>
      <c r="DG221" s="123" t="s">
        <v>483</v>
      </c>
      <c r="DH221" s="123" t="s">
        <v>483</v>
      </c>
      <c r="DI221" s="123" t="s">
        <v>483</v>
      </c>
      <c r="DJ221" s="123" t="s">
        <v>483</v>
      </c>
      <c r="DK221" s="123" t="s">
        <v>483</v>
      </c>
      <c r="DL221" s="123" t="s">
        <v>483</v>
      </c>
      <c r="DM221" s="123" t="s">
        <v>618</v>
      </c>
      <c r="DN221" s="123" t="s">
        <v>489</v>
      </c>
      <c r="DO221" s="123" t="s">
        <v>483</v>
      </c>
      <c r="DP221" s="123" t="s">
        <v>483</v>
      </c>
      <c r="DQ221" s="123" t="s">
        <v>483</v>
      </c>
      <c r="DR221" s="123" t="s">
        <v>490</v>
      </c>
      <c r="DS221" s="123" t="s">
        <v>483</v>
      </c>
      <c r="DT221" s="123" t="s">
        <v>483</v>
      </c>
      <c r="DU221" s="123" t="s">
        <v>483</v>
      </c>
      <c r="DV221" s="123" t="s">
        <v>483</v>
      </c>
      <c r="DW221" s="123" t="s">
        <v>483</v>
      </c>
      <c r="DX221" s="123" t="s">
        <v>483</v>
      </c>
      <c r="DY221" s="123" t="s">
        <v>483</v>
      </c>
      <c r="DZ221" s="123" t="s">
        <v>483</v>
      </c>
      <c r="EA221" s="123" t="s">
        <v>483</v>
      </c>
      <c r="EB221" s="123" t="s">
        <v>483</v>
      </c>
      <c r="EC221" s="123" t="s">
        <v>483</v>
      </c>
      <c r="ED221" s="123" t="s">
        <v>483</v>
      </c>
      <c r="EE221" s="123">
        <v>15</v>
      </c>
      <c r="EF221" s="123">
        <v>10</v>
      </c>
      <c r="EG221" s="123">
        <v>5</v>
      </c>
      <c r="EH221" s="123" t="s">
        <v>483</v>
      </c>
      <c r="EI221" s="123" t="s">
        <v>483</v>
      </c>
      <c r="EJ221" s="123" t="s">
        <v>483</v>
      </c>
      <c r="EK221" s="123" t="s">
        <v>483</v>
      </c>
      <c r="EL221" s="123" t="s">
        <v>483</v>
      </c>
      <c r="EM221" s="123" t="s">
        <v>483</v>
      </c>
      <c r="EN221" s="123" t="s">
        <v>483</v>
      </c>
      <c r="EO221" s="123" t="s">
        <v>483</v>
      </c>
      <c r="EP221" s="123" t="s">
        <v>483</v>
      </c>
      <c r="EQ221" s="123" t="s">
        <v>483</v>
      </c>
      <c r="ER221" s="123" t="s">
        <v>483</v>
      </c>
      <c r="ES221" s="123" t="s">
        <v>483</v>
      </c>
      <c r="ET221" s="123" t="s">
        <v>483</v>
      </c>
      <c r="EU221" s="123" t="s">
        <v>483</v>
      </c>
      <c r="EV221" s="123" t="s">
        <v>483</v>
      </c>
      <c r="EW221" s="123" t="s">
        <v>483</v>
      </c>
      <c r="EX221" s="123" t="s">
        <v>483</v>
      </c>
      <c r="EY221" s="123" t="s">
        <v>483</v>
      </c>
      <c r="EZ221" s="123" t="s">
        <v>483</v>
      </c>
      <c r="FA221" s="123" t="s">
        <v>483</v>
      </c>
      <c r="FB221" s="123" t="s">
        <v>483</v>
      </c>
      <c r="FC221" s="123" t="s">
        <v>483</v>
      </c>
      <c r="FD221" s="123" t="s">
        <v>483</v>
      </c>
      <c r="FE221" s="123" t="s">
        <v>483</v>
      </c>
      <c r="FF221" s="123" t="s">
        <v>483</v>
      </c>
      <c r="FG221" s="123" t="s">
        <v>483</v>
      </c>
      <c r="FH221" s="123" t="s">
        <v>483</v>
      </c>
      <c r="FI221" s="123" t="s">
        <v>483</v>
      </c>
      <c r="FJ221" s="123" t="s">
        <v>490</v>
      </c>
      <c r="FK221" s="123" t="s">
        <v>483</v>
      </c>
      <c r="FL221" s="123" t="s">
        <v>483</v>
      </c>
      <c r="FM221" s="123" t="s">
        <v>483</v>
      </c>
      <c r="FN221" s="123" t="s">
        <v>483</v>
      </c>
      <c r="FO221" s="123" t="s">
        <v>483</v>
      </c>
      <c r="FP221" s="123" t="s">
        <v>483</v>
      </c>
      <c r="FQ221" s="123" t="s">
        <v>483</v>
      </c>
      <c r="FR221" s="123" t="s">
        <v>483</v>
      </c>
      <c r="FS221" s="123" t="s">
        <v>483</v>
      </c>
      <c r="FT221" s="123" t="s">
        <v>483</v>
      </c>
      <c r="FU221" s="123" t="s">
        <v>483</v>
      </c>
      <c r="FV221" s="123" t="s">
        <v>483</v>
      </c>
      <c r="FW221" s="123" t="s">
        <v>483</v>
      </c>
      <c r="FX221" s="123" t="s">
        <v>483</v>
      </c>
      <c r="FY221" s="123" t="s">
        <v>483</v>
      </c>
      <c r="FZ221" s="123" t="s">
        <v>483</v>
      </c>
      <c r="GA221" s="123" t="s">
        <v>483</v>
      </c>
      <c r="GB221" s="123" t="s">
        <v>483</v>
      </c>
      <c r="GC221" s="123" t="s">
        <v>483</v>
      </c>
      <c r="GD221" s="123" t="s">
        <v>483</v>
      </c>
      <c r="GE221" s="123" t="s">
        <v>483</v>
      </c>
      <c r="GF221" s="123" t="s">
        <v>483</v>
      </c>
      <c r="GG221" s="123" t="s">
        <v>483</v>
      </c>
      <c r="GH221" s="123" t="s">
        <v>483</v>
      </c>
      <c r="GI221" s="123" t="s">
        <v>483</v>
      </c>
      <c r="GJ221" s="123" t="s">
        <v>483</v>
      </c>
      <c r="GK221" s="123" t="s">
        <v>483</v>
      </c>
      <c r="GL221" s="123" t="s">
        <v>483</v>
      </c>
      <c r="GM221" s="123" t="s">
        <v>483</v>
      </c>
      <c r="GN221" s="123" t="s">
        <v>483</v>
      </c>
      <c r="GO221" s="123" t="s">
        <v>483</v>
      </c>
      <c r="GP221" s="123" t="s">
        <v>483</v>
      </c>
      <c r="GQ221" s="123" t="s">
        <v>489</v>
      </c>
      <c r="GR221" s="123" t="s">
        <v>483</v>
      </c>
      <c r="GS221" s="123" t="s">
        <v>483</v>
      </c>
      <c r="GT221" s="123" t="s">
        <v>483</v>
      </c>
      <c r="GU221" s="123" t="s">
        <v>483</v>
      </c>
      <c r="GV221" s="123" t="s">
        <v>483</v>
      </c>
      <c r="GW221" s="123" t="s">
        <v>483</v>
      </c>
      <c r="GX221" s="123" t="s">
        <v>483</v>
      </c>
      <c r="GY221" s="123" t="s">
        <v>483</v>
      </c>
      <c r="GZ221" s="123" t="s">
        <v>483</v>
      </c>
      <c r="HA221" s="123" t="s">
        <v>483</v>
      </c>
      <c r="HB221" s="123" t="s">
        <v>483</v>
      </c>
      <c r="HC221" s="123" t="s">
        <v>483</v>
      </c>
      <c r="HD221" s="123" t="s">
        <v>483</v>
      </c>
      <c r="HE221" s="123" t="s">
        <v>483</v>
      </c>
      <c r="HF221" s="123" t="s">
        <v>483</v>
      </c>
      <c r="HG221" s="123" t="s">
        <v>483</v>
      </c>
      <c r="HH221" s="123" t="s">
        <v>483</v>
      </c>
      <c r="HI221" s="123" t="s">
        <v>490</v>
      </c>
      <c r="HJ221" s="123" t="s">
        <v>483</v>
      </c>
      <c r="HK221" s="123" t="s">
        <v>483</v>
      </c>
      <c r="HL221" s="123" t="s">
        <v>490</v>
      </c>
      <c r="HM221" s="123" t="s">
        <v>483</v>
      </c>
      <c r="HN221" s="123" t="s">
        <v>483</v>
      </c>
      <c r="HO221" s="123" t="s">
        <v>483</v>
      </c>
      <c r="HP221" s="123" t="s">
        <v>483</v>
      </c>
      <c r="HQ221" s="123" t="s">
        <v>483</v>
      </c>
      <c r="HR221" s="123" t="s">
        <v>483</v>
      </c>
      <c r="HS221" s="123" t="s">
        <v>483</v>
      </c>
      <c r="HT221" s="123" t="s">
        <v>483</v>
      </c>
      <c r="HU221" s="123" t="s">
        <v>483</v>
      </c>
      <c r="HV221" s="123" t="s">
        <v>483</v>
      </c>
      <c r="HW221" s="123" t="s">
        <v>483</v>
      </c>
      <c r="HX221" s="123" t="s">
        <v>489</v>
      </c>
      <c r="HY221" s="123" t="s">
        <v>483</v>
      </c>
      <c r="HZ221" s="123" t="s">
        <v>483</v>
      </c>
      <c r="IA221" s="123" t="s">
        <v>483</v>
      </c>
      <c r="IB221" s="123" t="s">
        <v>483</v>
      </c>
      <c r="IC221" s="123" t="s">
        <v>483</v>
      </c>
      <c r="ID221" s="123" t="s">
        <v>483</v>
      </c>
      <c r="IE221" s="123" t="s">
        <v>483</v>
      </c>
      <c r="IF221" s="123" t="s">
        <v>490</v>
      </c>
      <c r="IG221" s="123" t="s">
        <v>490</v>
      </c>
      <c r="IH221" s="123" t="s">
        <v>490</v>
      </c>
      <c r="II221" s="123" t="s">
        <v>490</v>
      </c>
      <c r="IJ221" s="123" t="s">
        <v>490</v>
      </c>
      <c r="IK221" s="123" t="s">
        <v>489</v>
      </c>
      <c r="IL221" s="123" t="s">
        <v>483</v>
      </c>
      <c r="IM221" s="123" t="s">
        <v>483</v>
      </c>
      <c r="IN221" s="123">
        <v>4</v>
      </c>
      <c r="IO221" s="123"/>
      <c r="IP221" s="123">
        <v>2</v>
      </c>
      <c r="IQ221" s="123"/>
      <c r="IR221" s="123">
        <v>3</v>
      </c>
      <c r="IS221" s="123"/>
      <c r="IT221" s="123"/>
      <c r="IU221" s="123"/>
      <c r="IV221" s="123">
        <v>5</v>
      </c>
      <c r="IW221" s="123"/>
      <c r="IX221" s="123">
        <v>1</v>
      </c>
      <c r="IY221" s="123"/>
      <c r="IZ221" s="123"/>
      <c r="JA221" s="123"/>
      <c r="JB221" s="123"/>
      <c r="JC221" s="123"/>
      <c r="JD221" s="123"/>
      <c r="JE221" s="123"/>
      <c r="JF221" s="123"/>
      <c r="JG221" s="123"/>
      <c r="JH221" s="123">
        <v>1</v>
      </c>
      <c r="JI221" s="123"/>
      <c r="JJ221" s="123">
        <v>2</v>
      </c>
      <c r="JK221" s="123"/>
      <c r="JL221" s="123"/>
      <c r="JM221" s="123"/>
      <c r="JN221" s="123">
        <v>18</v>
      </c>
      <c r="JO221" s="123">
        <v>0</v>
      </c>
      <c r="JP221" s="123">
        <v>18</v>
      </c>
      <c r="JQ221" s="123">
        <v>10</v>
      </c>
      <c r="JR221" s="123"/>
      <c r="JS221" s="123" t="s">
        <v>483</v>
      </c>
      <c r="JT221" s="123" t="s">
        <v>483</v>
      </c>
      <c r="JU221" s="123" t="s">
        <v>483</v>
      </c>
      <c r="JV221" s="123" t="s">
        <v>483</v>
      </c>
      <c r="JW221" s="123" t="s">
        <v>483</v>
      </c>
      <c r="JX221" s="123" t="s">
        <v>483</v>
      </c>
      <c r="JY221" s="123" t="s">
        <v>483</v>
      </c>
      <c r="JZ221" s="123" t="s">
        <v>483</v>
      </c>
      <c r="KA221" s="123" t="s">
        <v>483</v>
      </c>
      <c r="KB221" s="123" t="s">
        <v>483</v>
      </c>
      <c r="KC221" s="123" t="s">
        <v>483</v>
      </c>
      <c r="KD221" s="123" t="s">
        <v>792</v>
      </c>
      <c r="KE221" s="123" t="s">
        <v>3257</v>
      </c>
      <c r="KF221" s="123" t="s">
        <v>3258</v>
      </c>
      <c r="KG221" s="123" t="s">
        <v>622</v>
      </c>
      <c r="KH221" s="123" t="s">
        <v>500</v>
      </c>
      <c r="KI221" s="123">
        <v>2</v>
      </c>
      <c r="KJ221" s="123" t="s">
        <v>483</v>
      </c>
      <c r="KK221" s="123" t="s">
        <v>483</v>
      </c>
      <c r="KL221" s="123" t="s">
        <v>483</v>
      </c>
      <c r="KM221" s="123" t="s">
        <v>483</v>
      </c>
      <c r="KN221" s="123" t="s">
        <v>483</v>
      </c>
      <c r="KO221" s="123" t="s">
        <v>483</v>
      </c>
      <c r="KP221" s="123" t="s">
        <v>483</v>
      </c>
      <c r="KQ221" s="123" t="s">
        <v>483</v>
      </c>
      <c r="KR221" s="123" t="s">
        <v>483</v>
      </c>
      <c r="KS221" s="123" t="s">
        <v>483</v>
      </c>
      <c r="KT221" s="123" t="s">
        <v>483</v>
      </c>
      <c r="KU221" s="123" t="s">
        <v>483</v>
      </c>
      <c r="KV221" s="123" t="s">
        <v>483</v>
      </c>
      <c r="KW221" s="123" t="s">
        <v>483</v>
      </c>
      <c r="KX221" s="123" t="s">
        <v>490</v>
      </c>
      <c r="KY221" s="123" t="s">
        <v>483</v>
      </c>
      <c r="KZ221" s="123" t="s">
        <v>483</v>
      </c>
      <c r="LA221" s="123" t="s">
        <v>483</v>
      </c>
      <c r="LB221" s="123" t="s">
        <v>483</v>
      </c>
      <c r="LC221" s="123" t="s">
        <v>483</v>
      </c>
      <c r="LD221" s="123" t="s">
        <v>483</v>
      </c>
      <c r="LE221" s="123" t="s">
        <v>490</v>
      </c>
      <c r="LF221" s="123">
        <v>6</v>
      </c>
      <c r="LG221" s="123">
        <v>13</v>
      </c>
      <c r="LH221" s="123"/>
      <c r="LI221" s="123">
        <v>19</v>
      </c>
      <c r="LJ221" s="123">
        <v>11</v>
      </c>
      <c r="LK221" s="123">
        <v>21</v>
      </c>
      <c r="LL221" s="123">
        <v>9</v>
      </c>
      <c r="LM221" s="123">
        <v>17</v>
      </c>
      <c r="LN221" s="123" t="s">
        <v>483</v>
      </c>
      <c r="LO221" s="123" t="s">
        <v>483</v>
      </c>
      <c r="LP221" s="123" t="s">
        <v>483</v>
      </c>
      <c r="LQ221" s="123" t="s">
        <v>483</v>
      </c>
      <c r="LR221" s="123" t="s">
        <v>483</v>
      </c>
      <c r="LS221" s="123" t="s">
        <v>489</v>
      </c>
      <c r="LT221" s="123" t="s">
        <v>489</v>
      </c>
      <c r="LU221" s="123" t="s">
        <v>483</v>
      </c>
      <c r="LV221" s="123" t="s">
        <v>483</v>
      </c>
      <c r="LW221" s="123" t="s">
        <v>489</v>
      </c>
      <c r="LX221" s="123" t="s">
        <v>489</v>
      </c>
      <c r="LY221" s="123" t="s">
        <v>483</v>
      </c>
      <c r="LZ221" s="123" t="s">
        <v>489</v>
      </c>
      <c r="MA221" s="123" t="s">
        <v>489</v>
      </c>
      <c r="MB221" s="123" t="s">
        <v>483</v>
      </c>
      <c r="MC221" s="123" t="s">
        <v>483</v>
      </c>
      <c r="MD221" s="123" t="s">
        <v>483</v>
      </c>
      <c r="ME221" s="123" t="s">
        <v>483</v>
      </c>
      <c r="MF221" s="123" t="s">
        <v>483</v>
      </c>
      <c r="MG221" s="123" t="s">
        <v>483</v>
      </c>
      <c r="MH221" s="123" t="s">
        <v>483</v>
      </c>
      <c r="MI221" s="123" t="s">
        <v>489</v>
      </c>
      <c r="MJ221" s="123" t="s">
        <v>483</v>
      </c>
      <c r="MK221" s="123" t="s">
        <v>483</v>
      </c>
      <c r="ML221" s="123" t="s">
        <v>483</v>
      </c>
      <c r="MM221" s="123" t="s">
        <v>483</v>
      </c>
      <c r="MN221" s="123" t="s">
        <v>483</v>
      </c>
      <c r="MO221" s="123" t="s">
        <v>483</v>
      </c>
      <c r="MP221" s="123" t="s">
        <v>483</v>
      </c>
      <c r="MQ221" s="123" t="s">
        <v>483</v>
      </c>
      <c r="MR221" s="123" t="s">
        <v>483</v>
      </c>
      <c r="MS221" s="123" t="s">
        <v>483</v>
      </c>
      <c r="MT221" s="123" t="s">
        <v>483</v>
      </c>
      <c r="MU221" s="123" t="s">
        <v>483</v>
      </c>
      <c r="MV221" s="123" t="s">
        <v>483</v>
      </c>
      <c r="MW221" s="123" t="s">
        <v>483</v>
      </c>
      <c r="MX221" s="123" t="s">
        <v>483</v>
      </c>
      <c r="MY221" s="123" t="s">
        <v>483</v>
      </c>
      <c r="MZ221" s="123" t="s">
        <v>483</v>
      </c>
      <c r="NA221" s="123" t="s">
        <v>483</v>
      </c>
      <c r="NB221" s="123" t="s">
        <v>483</v>
      </c>
      <c r="NC221" s="123" t="s">
        <v>483</v>
      </c>
      <c r="ND221" s="123" t="s">
        <v>483</v>
      </c>
      <c r="NE221" s="123" t="s">
        <v>483</v>
      </c>
      <c r="NF221" s="123" t="s">
        <v>483</v>
      </c>
      <c r="NG221" s="123" t="s">
        <v>483</v>
      </c>
      <c r="NH221" s="123" t="s">
        <v>483</v>
      </c>
      <c r="NI221" s="123" t="s">
        <v>483</v>
      </c>
      <c r="NJ221" s="123" t="s">
        <v>483</v>
      </c>
      <c r="NK221" s="123" t="s">
        <v>483</v>
      </c>
      <c r="NL221" s="123" t="s">
        <v>483</v>
      </c>
      <c r="NM221" s="123" t="s">
        <v>483</v>
      </c>
      <c r="NN221" s="123" t="s">
        <v>483</v>
      </c>
      <c r="NO221" s="123" t="s">
        <v>483</v>
      </c>
      <c r="NP221" s="123" t="s">
        <v>483</v>
      </c>
      <c r="NQ221" s="123" t="s">
        <v>483</v>
      </c>
      <c r="NR221" s="123" t="s">
        <v>483</v>
      </c>
      <c r="NS221" s="123" t="s">
        <v>483</v>
      </c>
      <c r="NT221" s="123" t="s">
        <v>483</v>
      </c>
      <c r="NU221" s="123" t="s">
        <v>483</v>
      </c>
      <c r="NV221" s="123" t="s">
        <v>483</v>
      </c>
      <c r="NW221" s="123" t="s">
        <v>483</v>
      </c>
      <c r="NX221" s="123" t="s">
        <v>483</v>
      </c>
      <c r="NY221" s="123" t="s">
        <v>483</v>
      </c>
      <c r="NZ221" s="123" t="s">
        <v>483</v>
      </c>
      <c r="OA221" s="123" t="s">
        <v>483</v>
      </c>
      <c r="OB221" s="123" t="s">
        <v>483</v>
      </c>
      <c r="OC221" s="123" t="s">
        <v>483</v>
      </c>
      <c r="OD221" s="123" t="s">
        <v>483</v>
      </c>
      <c r="OE221" s="123" t="s">
        <v>483</v>
      </c>
      <c r="OF221" s="123" t="s">
        <v>483</v>
      </c>
      <c r="OG221" s="123" t="s">
        <v>483</v>
      </c>
      <c r="OH221" s="123" t="s">
        <v>483</v>
      </c>
      <c r="OI221" s="123" t="s">
        <v>483</v>
      </c>
      <c r="OJ221" s="123" t="s">
        <v>483</v>
      </c>
      <c r="OK221" s="123" t="s">
        <v>483</v>
      </c>
      <c r="OL221" s="123" t="s">
        <v>483</v>
      </c>
      <c r="OM221" s="123" t="s">
        <v>483</v>
      </c>
      <c r="ON221" s="123" t="s">
        <v>483</v>
      </c>
      <c r="OO221" s="123" t="s">
        <v>483</v>
      </c>
      <c r="OP221" s="123" t="s">
        <v>483</v>
      </c>
      <c r="OQ221" s="123" t="s">
        <v>483</v>
      </c>
      <c r="OR221" s="123" t="s">
        <v>483</v>
      </c>
      <c r="OS221" s="123" t="s">
        <v>483</v>
      </c>
      <c r="OT221" s="123" t="s">
        <v>483</v>
      </c>
      <c r="OU221" s="123" t="s">
        <v>483</v>
      </c>
      <c r="OV221" s="123" t="s">
        <v>483</v>
      </c>
      <c r="OW221" s="123" t="s">
        <v>575</v>
      </c>
      <c r="OX221" s="123" t="s">
        <v>483</v>
      </c>
      <c r="OY221" s="123" t="s">
        <v>483</v>
      </c>
      <c r="OZ221" s="123" t="s">
        <v>483</v>
      </c>
      <c r="PA221" s="123" t="s">
        <v>483</v>
      </c>
      <c r="PB221" s="123" t="s">
        <v>483</v>
      </c>
      <c r="PC221" s="123" t="s">
        <v>483</v>
      </c>
      <c r="PD221" s="123" t="s">
        <v>483</v>
      </c>
      <c r="PE221" s="123" t="s">
        <v>483</v>
      </c>
      <c r="PF221" s="123" t="s">
        <v>483</v>
      </c>
      <c r="PG221" s="123" t="s">
        <v>483</v>
      </c>
      <c r="PH221" s="123" t="s">
        <v>483</v>
      </c>
      <c r="PI221" s="123" t="s">
        <v>483</v>
      </c>
      <c r="PJ221" s="123" t="s">
        <v>483</v>
      </c>
      <c r="PK221" s="123" t="s">
        <v>483</v>
      </c>
      <c r="PL221" s="123" t="s">
        <v>489</v>
      </c>
      <c r="PM221" s="123" t="s">
        <v>489</v>
      </c>
      <c r="PN221" s="123" t="s">
        <v>483</v>
      </c>
      <c r="PO221" s="123" t="s">
        <v>483</v>
      </c>
      <c r="PP221" s="123" t="s">
        <v>483</v>
      </c>
      <c r="PQ221" s="123" t="s">
        <v>489</v>
      </c>
      <c r="PR221" s="123" t="s">
        <v>483</v>
      </c>
      <c r="PS221" s="123" t="s">
        <v>483</v>
      </c>
      <c r="PT221" s="123" t="s">
        <v>483</v>
      </c>
      <c r="PU221" s="123" t="s">
        <v>574</v>
      </c>
      <c r="PV221" s="123" t="s">
        <v>574</v>
      </c>
      <c r="PW221" s="123" t="s">
        <v>574</v>
      </c>
      <c r="PX221" s="123" t="s">
        <v>574</v>
      </c>
      <c r="PY221" s="123" t="s">
        <v>574</v>
      </c>
      <c r="PZ221" s="123" t="s">
        <v>483</v>
      </c>
      <c r="QA221" s="123" t="s">
        <v>623</v>
      </c>
      <c r="QB221" s="123" t="s">
        <v>490</v>
      </c>
      <c r="QC221" s="123" t="s">
        <v>572</v>
      </c>
      <c r="QD221" s="123" t="s">
        <v>483</v>
      </c>
      <c r="QE221" s="123" t="s">
        <v>2063</v>
      </c>
      <c r="QF221" s="123" t="s">
        <v>1328</v>
      </c>
      <c r="QG221" s="123"/>
      <c r="QH221" s="123" t="s">
        <v>483</v>
      </c>
      <c r="QI221" s="123" t="s">
        <v>483</v>
      </c>
      <c r="QJ221" s="123" t="s">
        <v>483</v>
      </c>
      <c r="QK221" s="123"/>
      <c r="QL221" s="123" t="s">
        <v>483</v>
      </c>
      <c r="QM221" s="123" t="s">
        <v>483</v>
      </c>
      <c r="QN221" s="123" t="s">
        <v>483</v>
      </c>
      <c r="QO221" s="123" t="s">
        <v>483</v>
      </c>
      <c r="QP221" s="123" t="s">
        <v>483</v>
      </c>
      <c r="QQ221" s="123">
        <v>10</v>
      </c>
      <c r="QR221" s="123">
        <v>17</v>
      </c>
      <c r="QS221" s="123">
        <v>50</v>
      </c>
      <c r="QT221" s="123"/>
      <c r="QU221" s="90" t="s">
        <v>4482</v>
      </c>
      <c r="QV221" s="90" t="s">
        <v>4958</v>
      </c>
      <c r="QW221" s="125" t="s">
        <v>4970</v>
      </c>
      <c r="QX221" s="148" t="s">
        <v>483</v>
      </c>
      <c r="QY221" s="90" t="s">
        <v>483</v>
      </c>
      <c r="QZ221" s="148" t="s">
        <v>483</v>
      </c>
      <c r="RA221" s="52" t="s">
        <v>4795</v>
      </c>
      <c r="RB221" s="148">
        <v>62</v>
      </c>
      <c r="RC221" s="148">
        <v>0</v>
      </c>
      <c r="RD221" s="148">
        <v>62</v>
      </c>
      <c r="RE221" s="149">
        <v>55</v>
      </c>
      <c r="RF221" s="149">
        <v>0</v>
      </c>
      <c r="RG221" s="149">
        <v>55</v>
      </c>
      <c r="RH221" s="152"/>
      <c r="RI221" s="152"/>
      <c r="RJ221" s="152"/>
      <c r="RK221" s="90">
        <v>56</v>
      </c>
      <c r="RL221" s="90">
        <v>0</v>
      </c>
      <c r="RM221" s="90">
        <v>56</v>
      </c>
      <c r="RN221" s="149">
        <v>14</v>
      </c>
      <c r="RO221" s="152"/>
      <c r="RP221" s="90" t="s">
        <v>489</v>
      </c>
      <c r="RQ221" s="58" t="s">
        <v>4670</v>
      </c>
      <c r="RR221" s="90" t="s">
        <v>483</v>
      </c>
      <c r="RS221" s="80">
        <v>0</v>
      </c>
      <c r="RT221" s="80"/>
      <c r="RU221" s="80"/>
      <c r="RV221" s="80">
        <v>0</v>
      </c>
      <c r="RW221" s="80"/>
      <c r="RX221" s="175">
        <v>0</v>
      </c>
      <c r="RY221" s="84"/>
      <c r="RZ221" s="84"/>
      <c r="SA221" s="191" t="s">
        <v>6899</v>
      </c>
      <c r="SB221" s="90" t="s">
        <v>4781</v>
      </c>
      <c r="SC221" s="90" t="s">
        <v>4781</v>
      </c>
      <c r="SD221" s="224" t="s">
        <v>6728</v>
      </c>
      <c r="SE221" s="123"/>
      <c r="SF221" s="114"/>
      <c r="SG221" s="114"/>
      <c r="SH221" s="114"/>
      <c r="SI221" s="114"/>
      <c r="SJ221" s="114"/>
      <c r="SK221" s="114"/>
      <c r="SL221" s="114"/>
      <c r="SM221" s="114"/>
      <c r="SN221" s="242"/>
      <c r="SO221" s="114"/>
      <c r="SQ221" s="123"/>
      <c r="SR221" s="123"/>
      <c r="ST221" s="90" t="s">
        <v>483</v>
      </c>
      <c r="SV221" s="235" t="s">
        <v>4478</v>
      </c>
    </row>
    <row r="222" spans="1:516" s="98" customFormat="1" ht="84.75" customHeight="1" x14ac:dyDescent="0.25">
      <c r="A222" s="123" t="s">
        <v>3259</v>
      </c>
      <c r="B222" s="93">
        <v>351</v>
      </c>
      <c r="C222" s="114">
        <v>2019</v>
      </c>
      <c r="D222" s="94" t="s">
        <v>4074</v>
      </c>
      <c r="E222" s="123">
        <v>12</v>
      </c>
      <c r="F222" s="123" t="s">
        <v>602</v>
      </c>
      <c r="G222" s="114" t="s">
        <v>3260</v>
      </c>
      <c r="H222" s="123"/>
      <c r="I222" s="123" t="s">
        <v>3020</v>
      </c>
      <c r="J222" s="123" t="s">
        <v>3021</v>
      </c>
      <c r="K222" s="123" t="s">
        <v>657</v>
      </c>
      <c r="L222" s="123" t="s">
        <v>3261</v>
      </c>
      <c r="M222" s="123">
        <v>15</v>
      </c>
      <c r="N222" s="123"/>
      <c r="O222" s="123" t="s">
        <v>3208</v>
      </c>
      <c r="P222" s="123" t="s">
        <v>3262</v>
      </c>
      <c r="Q222" s="123">
        <v>3336179584</v>
      </c>
      <c r="R222" s="95" t="s">
        <v>3263</v>
      </c>
      <c r="S222" s="97">
        <v>44380</v>
      </c>
      <c r="T222" s="97" t="s">
        <v>590</v>
      </c>
      <c r="U222" s="97"/>
      <c r="V222" s="97" t="s">
        <v>3264</v>
      </c>
      <c r="W222" s="97" t="s">
        <v>635</v>
      </c>
      <c r="X222" s="183">
        <v>3336179584</v>
      </c>
      <c r="Y222" s="95" t="s">
        <v>3263</v>
      </c>
      <c r="Z222" s="123">
        <v>17</v>
      </c>
      <c r="AA222" s="123">
        <v>3</v>
      </c>
      <c r="AB222" s="123">
        <v>11</v>
      </c>
      <c r="AC222" s="123">
        <v>3</v>
      </c>
      <c r="AD222" s="123">
        <v>9</v>
      </c>
      <c r="AE222" s="123">
        <v>4</v>
      </c>
      <c r="AF222" s="123">
        <v>5</v>
      </c>
      <c r="AG222" s="123"/>
      <c r="AH222" s="123">
        <v>7</v>
      </c>
      <c r="AI222" s="123">
        <v>16</v>
      </c>
      <c r="AJ222" s="123">
        <v>3</v>
      </c>
      <c r="AK222" s="123">
        <v>26</v>
      </c>
      <c r="AL222" s="123">
        <v>40</v>
      </c>
      <c r="AM222" s="123">
        <v>102</v>
      </c>
      <c r="AN222" s="123">
        <v>85</v>
      </c>
      <c r="AO222" s="123">
        <v>62</v>
      </c>
      <c r="AP222" s="123">
        <v>8</v>
      </c>
      <c r="AQ222" s="123">
        <v>0</v>
      </c>
      <c r="AR222" s="123"/>
      <c r="AS222" s="123"/>
      <c r="AT222" s="123" t="s">
        <v>483</v>
      </c>
      <c r="AU222" s="123" t="s">
        <v>483</v>
      </c>
      <c r="AV222" s="123" t="s">
        <v>585</v>
      </c>
      <c r="AW222" s="123">
        <v>65</v>
      </c>
      <c r="AX222" s="123" t="s">
        <v>637</v>
      </c>
      <c r="AY222" s="123" t="s">
        <v>489</v>
      </c>
      <c r="AZ222" s="123" t="s">
        <v>489</v>
      </c>
      <c r="BA222" s="123" t="s">
        <v>483</v>
      </c>
      <c r="BB222" s="123" t="s">
        <v>483</v>
      </c>
      <c r="BC222" s="123" t="s">
        <v>483</v>
      </c>
      <c r="BD222" s="123" t="s">
        <v>682</v>
      </c>
      <c r="BE222" s="123" t="s">
        <v>483</v>
      </c>
      <c r="BF222" s="123" t="s">
        <v>490</v>
      </c>
      <c r="BG222" s="123" t="s">
        <v>490</v>
      </c>
      <c r="BH222" s="123" t="s">
        <v>490</v>
      </c>
      <c r="BI222" s="123" t="s">
        <v>483</v>
      </c>
      <c r="BJ222" s="123" t="s">
        <v>490</v>
      </c>
      <c r="BK222" s="123" t="s">
        <v>490</v>
      </c>
      <c r="BL222" s="123" t="s">
        <v>483</v>
      </c>
      <c r="BM222" s="123" t="s">
        <v>483</v>
      </c>
      <c r="BN222" s="123" t="s">
        <v>483</v>
      </c>
      <c r="BO222" s="123" t="s">
        <v>483</v>
      </c>
      <c r="BP222" s="123" t="s">
        <v>490</v>
      </c>
      <c r="BQ222" s="123" t="s">
        <v>490</v>
      </c>
      <c r="BR222" s="123" t="s">
        <v>483</v>
      </c>
      <c r="BS222" s="123" t="s">
        <v>483</v>
      </c>
      <c r="BT222" s="123" t="s">
        <v>490</v>
      </c>
      <c r="BU222" s="123" t="s">
        <v>490</v>
      </c>
      <c r="BV222" s="123" t="s">
        <v>483</v>
      </c>
      <c r="BW222" s="123" t="s">
        <v>483</v>
      </c>
      <c r="BX222" s="123" t="s">
        <v>483</v>
      </c>
      <c r="BY222" s="123" t="s">
        <v>483</v>
      </c>
      <c r="BZ222" s="123" t="s">
        <v>483</v>
      </c>
      <c r="CA222" s="123" t="s">
        <v>483</v>
      </c>
      <c r="CB222" s="123" t="s">
        <v>483</v>
      </c>
      <c r="CC222" s="123" t="s">
        <v>490</v>
      </c>
      <c r="CD222" s="123" t="s">
        <v>490</v>
      </c>
      <c r="CE222" s="123" t="s">
        <v>483</v>
      </c>
      <c r="CF222" s="123"/>
      <c r="CG222" s="123" t="s">
        <v>483</v>
      </c>
      <c r="CH222" s="123" t="s">
        <v>483</v>
      </c>
      <c r="CI222" s="123" t="s">
        <v>483</v>
      </c>
      <c r="CJ222" s="123" t="s">
        <v>483</v>
      </c>
      <c r="CK222" s="123" t="s">
        <v>483</v>
      </c>
      <c r="CL222" s="123" t="s">
        <v>483</v>
      </c>
      <c r="CM222" s="123" t="s">
        <v>489</v>
      </c>
      <c r="CN222" s="123" t="s">
        <v>483</v>
      </c>
      <c r="CO222" s="123" t="s">
        <v>483</v>
      </c>
      <c r="CP222" s="123" t="s">
        <v>483</v>
      </c>
      <c r="CQ222" s="123" t="s">
        <v>483</v>
      </c>
      <c r="CR222" s="123" t="s">
        <v>483</v>
      </c>
      <c r="CS222" s="123" t="s">
        <v>483</v>
      </c>
      <c r="CT222" s="123" t="s">
        <v>483</v>
      </c>
      <c r="CU222" s="123" t="s">
        <v>483</v>
      </c>
      <c r="CV222" s="123" t="s">
        <v>483</v>
      </c>
      <c r="CW222" s="123" t="s">
        <v>483</v>
      </c>
      <c r="CX222" s="123" t="s">
        <v>489</v>
      </c>
      <c r="CY222" s="123" t="s">
        <v>483</v>
      </c>
      <c r="CZ222" s="123" t="s">
        <v>490</v>
      </c>
      <c r="DA222" s="123" t="s">
        <v>490</v>
      </c>
      <c r="DB222" s="123" t="s">
        <v>490</v>
      </c>
      <c r="DC222" s="123" t="s">
        <v>490</v>
      </c>
      <c r="DD222" s="123" t="s">
        <v>490</v>
      </c>
      <c r="DE222" s="123" t="s">
        <v>490</v>
      </c>
      <c r="DF222" s="123" t="s">
        <v>483</v>
      </c>
      <c r="DG222" s="123" t="s">
        <v>483</v>
      </c>
      <c r="DH222" s="123" t="s">
        <v>483</v>
      </c>
      <c r="DI222" s="123" t="s">
        <v>483</v>
      </c>
      <c r="DJ222" s="123" t="s">
        <v>483</v>
      </c>
      <c r="DK222" s="123" t="s">
        <v>483</v>
      </c>
      <c r="DL222" s="123" t="s">
        <v>483</v>
      </c>
      <c r="DM222" s="123" t="s">
        <v>581</v>
      </c>
      <c r="DN222" s="123" t="s">
        <v>489</v>
      </c>
      <c r="DO222" s="123" t="s">
        <v>483</v>
      </c>
      <c r="DP222" s="123" t="s">
        <v>483</v>
      </c>
      <c r="DQ222" s="123" t="s">
        <v>490</v>
      </c>
      <c r="DR222" s="123" t="s">
        <v>490</v>
      </c>
      <c r="DS222" s="123" t="s">
        <v>483</v>
      </c>
      <c r="DT222" s="123" t="s">
        <v>490</v>
      </c>
      <c r="DU222" s="123" t="s">
        <v>483</v>
      </c>
      <c r="DV222" s="123" t="s">
        <v>490</v>
      </c>
      <c r="DW222" s="123" t="s">
        <v>490</v>
      </c>
      <c r="DX222" s="123" t="s">
        <v>490</v>
      </c>
      <c r="DY222" s="123" t="s">
        <v>490</v>
      </c>
      <c r="DZ222" s="123" t="s">
        <v>483</v>
      </c>
      <c r="EA222" s="123" t="s">
        <v>483</v>
      </c>
      <c r="EB222" s="123" t="s">
        <v>490</v>
      </c>
      <c r="EC222" s="123" t="s">
        <v>490</v>
      </c>
      <c r="ED222" s="123" t="s">
        <v>483</v>
      </c>
      <c r="EE222" s="123">
        <v>2</v>
      </c>
      <c r="EF222" s="123">
        <v>3</v>
      </c>
      <c r="EG222" s="123"/>
      <c r="EH222" s="123" t="s">
        <v>489</v>
      </c>
      <c r="EI222" s="123" t="s">
        <v>483</v>
      </c>
      <c r="EJ222" s="123" t="s">
        <v>483</v>
      </c>
      <c r="EK222" s="123" t="s">
        <v>490</v>
      </c>
      <c r="EL222" s="123" t="s">
        <v>483</v>
      </c>
      <c r="EM222" s="123" t="s">
        <v>490</v>
      </c>
      <c r="EN222" s="123" t="s">
        <v>483</v>
      </c>
      <c r="EO222" s="123" t="s">
        <v>483</v>
      </c>
      <c r="EP222" s="123" t="s">
        <v>483</v>
      </c>
      <c r="EQ222" s="123" t="s">
        <v>483</v>
      </c>
      <c r="ER222" s="123" t="s">
        <v>490</v>
      </c>
      <c r="ES222" s="123" t="s">
        <v>490</v>
      </c>
      <c r="ET222" s="123" t="s">
        <v>483</v>
      </c>
      <c r="EU222" s="123" t="s">
        <v>483</v>
      </c>
      <c r="EV222" s="123" t="s">
        <v>483</v>
      </c>
      <c r="EW222" s="123" t="s">
        <v>490</v>
      </c>
      <c r="EX222" s="123" t="s">
        <v>483</v>
      </c>
      <c r="EY222" s="123" t="s">
        <v>483</v>
      </c>
      <c r="EZ222" s="123" t="s">
        <v>483</v>
      </c>
      <c r="FA222" s="123" t="s">
        <v>483</v>
      </c>
      <c r="FB222" s="123" t="s">
        <v>490</v>
      </c>
      <c r="FC222" s="123" t="s">
        <v>490</v>
      </c>
      <c r="FD222" s="123" t="s">
        <v>490</v>
      </c>
      <c r="FE222" s="123" t="s">
        <v>483</v>
      </c>
      <c r="FF222" s="123" t="s">
        <v>490</v>
      </c>
      <c r="FG222" s="123" t="s">
        <v>490</v>
      </c>
      <c r="FH222" s="123" t="s">
        <v>483</v>
      </c>
      <c r="FI222" s="123" t="s">
        <v>483</v>
      </c>
      <c r="FJ222" s="123" t="s">
        <v>483</v>
      </c>
      <c r="FK222" s="123" t="s">
        <v>483</v>
      </c>
      <c r="FL222" s="123" t="s">
        <v>490</v>
      </c>
      <c r="FM222" s="123" t="s">
        <v>490</v>
      </c>
      <c r="FN222" s="123" t="s">
        <v>490</v>
      </c>
      <c r="FO222" s="123" t="s">
        <v>490</v>
      </c>
      <c r="FP222" s="123" t="s">
        <v>490</v>
      </c>
      <c r="FQ222" s="123" t="s">
        <v>490</v>
      </c>
      <c r="FR222" s="123" t="s">
        <v>490</v>
      </c>
      <c r="FS222" s="123" t="s">
        <v>483</v>
      </c>
      <c r="FT222" s="123" t="s">
        <v>483</v>
      </c>
      <c r="FU222" s="123" t="s">
        <v>483</v>
      </c>
      <c r="FV222" s="123" t="s">
        <v>483</v>
      </c>
      <c r="FW222" s="123" t="s">
        <v>483</v>
      </c>
      <c r="FX222" s="123" t="s">
        <v>483</v>
      </c>
      <c r="FY222" s="123" t="s">
        <v>483</v>
      </c>
      <c r="FZ222" s="123" t="s">
        <v>483</v>
      </c>
      <c r="GA222" s="123" t="s">
        <v>483</v>
      </c>
      <c r="GB222" s="123" t="s">
        <v>483</v>
      </c>
      <c r="GC222" s="123" t="s">
        <v>483</v>
      </c>
      <c r="GD222" s="123" t="s">
        <v>483</v>
      </c>
      <c r="GE222" s="123" t="s">
        <v>483</v>
      </c>
      <c r="GF222" s="123" t="s">
        <v>483</v>
      </c>
      <c r="GG222" s="123" t="s">
        <v>483</v>
      </c>
      <c r="GH222" s="123" t="s">
        <v>483</v>
      </c>
      <c r="GI222" s="123" t="s">
        <v>483</v>
      </c>
      <c r="GJ222" s="123" t="s">
        <v>483</v>
      </c>
      <c r="GK222" s="123" t="s">
        <v>483</v>
      </c>
      <c r="GL222" s="123" t="s">
        <v>483</v>
      </c>
      <c r="GM222" s="123" t="s">
        <v>483</v>
      </c>
      <c r="GN222" s="123" t="s">
        <v>483</v>
      </c>
      <c r="GO222" s="123" t="s">
        <v>483</v>
      </c>
      <c r="GP222" s="123" t="s">
        <v>483</v>
      </c>
      <c r="GQ222" s="123" t="s">
        <v>483</v>
      </c>
      <c r="GR222" s="123" t="s">
        <v>490</v>
      </c>
      <c r="GS222" s="123" t="s">
        <v>490</v>
      </c>
      <c r="GT222" s="123" t="s">
        <v>490</v>
      </c>
      <c r="GU222" s="123" t="s">
        <v>490</v>
      </c>
      <c r="GV222" s="123" t="s">
        <v>490</v>
      </c>
      <c r="GW222" s="123" t="s">
        <v>490</v>
      </c>
      <c r="GX222" s="123" t="s">
        <v>490</v>
      </c>
      <c r="GY222" s="123" t="s">
        <v>489</v>
      </c>
      <c r="GZ222" s="123" t="s">
        <v>483</v>
      </c>
      <c r="HA222" s="123" t="s">
        <v>483</v>
      </c>
      <c r="HB222" s="123" t="s">
        <v>489</v>
      </c>
      <c r="HC222" s="123" t="s">
        <v>483</v>
      </c>
      <c r="HD222" s="123" t="s">
        <v>489</v>
      </c>
      <c r="HE222" s="123" t="s">
        <v>489</v>
      </c>
      <c r="HF222" s="123" t="s">
        <v>483</v>
      </c>
      <c r="HG222" s="123" t="s">
        <v>483</v>
      </c>
      <c r="HH222" s="123" t="s">
        <v>483</v>
      </c>
      <c r="HI222" s="123" t="s">
        <v>483</v>
      </c>
      <c r="HJ222" s="123" t="s">
        <v>483</v>
      </c>
      <c r="HK222" s="123" t="s">
        <v>483</v>
      </c>
      <c r="HL222" s="123" t="s">
        <v>490</v>
      </c>
      <c r="HM222" s="123" t="s">
        <v>490</v>
      </c>
      <c r="HN222" s="123" t="s">
        <v>483</v>
      </c>
      <c r="HO222" s="123" t="s">
        <v>483</v>
      </c>
      <c r="HP222" s="123" t="s">
        <v>490</v>
      </c>
      <c r="HQ222" s="123" t="s">
        <v>483</v>
      </c>
      <c r="HR222" s="123" t="s">
        <v>490</v>
      </c>
      <c r="HS222" s="123" t="s">
        <v>483</v>
      </c>
      <c r="HT222" s="123" t="s">
        <v>483</v>
      </c>
      <c r="HU222" s="123" t="s">
        <v>483</v>
      </c>
      <c r="HV222" s="123" t="s">
        <v>483</v>
      </c>
      <c r="HW222" s="123" t="s">
        <v>483</v>
      </c>
      <c r="HX222" s="123" t="s">
        <v>489</v>
      </c>
      <c r="HY222" s="123" t="s">
        <v>483</v>
      </c>
      <c r="HZ222" s="123" t="s">
        <v>489</v>
      </c>
      <c r="IA222" s="123" t="s">
        <v>489</v>
      </c>
      <c r="IB222" s="123" t="s">
        <v>483</v>
      </c>
      <c r="IC222" s="123" t="s">
        <v>489</v>
      </c>
      <c r="ID222" s="123" t="s">
        <v>483</v>
      </c>
      <c r="IE222" s="123" t="s">
        <v>483</v>
      </c>
      <c r="IF222" s="123" t="s">
        <v>490</v>
      </c>
      <c r="IG222" s="123" t="s">
        <v>490</v>
      </c>
      <c r="IH222" s="123" t="s">
        <v>490</v>
      </c>
      <c r="II222" s="123" t="s">
        <v>490</v>
      </c>
      <c r="IJ222" s="123" t="s">
        <v>490</v>
      </c>
      <c r="IK222" s="123" t="s">
        <v>489</v>
      </c>
      <c r="IL222" s="123" t="s">
        <v>483</v>
      </c>
      <c r="IM222" s="123" t="s">
        <v>483</v>
      </c>
      <c r="IN222" s="123">
        <v>7</v>
      </c>
      <c r="IO222" s="123">
        <v>3</v>
      </c>
      <c r="IP222" s="123"/>
      <c r="IQ222" s="123"/>
      <c r="IR222" s="123">
        <v>1</v>
      </c>
      <c r="IS222" s="123"/>
      <c r="IT222" s="123"/>
      <c r="IU222" s="123"/>
      <c r="IV222" s="123">
        <v>3</v>
      </c>
      <c r="IW222" s="123"/>
      <c r="IX222" s="123"/>
      <c r="IY222" s="123">
        <v>3</v>
      </c>
      <c r="IZ222" s="123">
        <v>1</v>
      </c>
      <c r="JA222" s="123"/>
      <c r="JB222" s="123"/>
      <c r="JC222" s="123"/>
      <c r="JD222" s="123"/>
      <c r="JE222" s="123">
        <v>2</v>
      </c>
      <c r="JF222" s="123"/>
      <c r="JG222" s="123"/>
      <c r="JH222" s="123">
        <v>1</v>
      </c>
      <c r="JI222" s="123"/>
      <c r="JJ222" s="123">
        <v>2</v>
      </c>
      <c r="JK222" s="123"/>
      <c r="JL222" s="123">
        <v>2</v>
      </c>
      <c r="JM222" s="123"/>
      <c r="JN222" s="123">
        <v>17</v>
      </c>
      <c r="JO222" s="123">
        <v>8</v>
      </c>
      <c r="JP222" s="123">
        <v>25</v>
      </c>
      <c r="JQ222" s="123">
        <v>5</v>
      </c>
      <c r="JR222" s="123" t="s">
        <v>903</v>
      </c>
      <c r="JS222" s="123" t="s">
        <v>483</v>
      </c>
      <c r="JT222" s="123" t="s">
        <v>483</v>
      </c>
      <c r="JU222" s="123" t="s">
        <v>483</v>
      </c>
      <c r="JV222" s="123" t="s">
        <v>483</v>
      </c>
      <c r="JW222" s="123" t="s">
        <v>489</v>
      </c>
      <c r="JX222" s="123" t="s">
        <v>483</v>
      </c>
      <c r="JY222" s="123" t="s">
        <v>483</v>
      </c>
      <c r="JZ222" s="123" t="s">
        <v>483</v>
      </c>
      <c r="KA222" s="123" t="s">
        <v>483</v>
      </c>
      <c r="KB222" s="123" t="s">
        <v>483</v>
      </c>
      <c r="KC222" s="123" t="s">
        <v>483</v>
      </c>
      <c r="KD222" s="123"/>
      <c r="KE222" s="123"/>
      <c r="KF222" s="123"/>
      <c r="KG222" s="123" t="s">
        <v>935</v>
      </c>
      <c r="KH222" s="123" t="s">
        <v>500</v>
      </c>
      <c r="KI222" s="123">
        <v>3</v>
      </c>
      <c r="KJ222" s="123" t="s">
        <v>483</v>
      </c>
      <c r="KK222" s="123" t="s">
        <v>483</v>
      </c>
      <c r="KL222" s="123" t="s">
        <v>483</v>
      </c>
      <c r="KM222" s="123" t="s">
        <v>483</v>
      </c>
      <c r="KN222" s="123" t="s">
        <v>483</v>
      </c>
      <c r="KO222" s="123" t="s">
        <v>483</v>
      </c>
      <c r="KP222" s="123" t="s">
        <v>483</v>
      </c>
      <c r="KQ222" s="123" t="s">
        <v>483</v>
      </c>
      <c r="KR222" s="123" t="s">
        <v>483</v>
      </c>
      <c r="KS222" s="123" t="s">
        <v>483</v>
      </c>
      <c r="KT222" s="123" t="s">
        <v>483</v>
      </c>
      <c r="KU222" s="123" t="s">
        <v>483</v>
      </c>
      <c r="KV222" s="123" t="s">
        <v>483</v>
      </c>
      <c r="KW222" s="123" t="s">
        <v>483</v>
      </c>
      <c r="KX222" s="123" t="s">
        <v>483</v>
      </c>
      <c r="KY222" s="123" t="s">
        <v>483</v>
      </c>
      <c r="KZ222" s="123" t="s">
        <v>483</v>
      </c>
      <c r="LA222" s="123" t="s">
        <v>483</v>
      </c>
      <c r="LB222" s="123" t="s">
        <v>483</v>
      </c>
      <c r="LC222" s="123" t="s">
        <v>483</v>
      </c>
      <c r="LD222" s="123" t="s">
        <v>483</v>
      </c>
      <c r="LE222" s="123" t="s">
        <v>483</v>
      </c>
      <c r="LF222" s="123">
        <v>39</v>
      </c>
      <c r="LG222" s="123"/>
      <c r="LH222" s="123">
        <v>1</v>
      </c>
      <c r="LI222" s="123">
        <v>40</v>
      </c>
      <c r="LJ222" s="123">
        <v>40</v>
      </c>
      <c r="LK222" s="123">
        <v>41</v>
      </c>
      <c r="LL222" s="123">
        <v>40</v>
      </c>
      <c r="LM222" s="123">
        <v>50</v>
      </c>
      <c r="LN222" s="123" t="s">
        <v>483</v>
      </c>
      <c r="LO222" s="123" t="s">
        <v>483</v>
      </c>
      <c r="LP222" s="123" t="s">
        <v>483</v>
      </c>
      <c r="LQ222" s="123" t="s">
        <v>483</v>
      </c>
      <c r="LR222" s="123" t="s">
        <v>483</v>
      </c>
      <c r="LS222" s="123" t="s">
        <v>489</v>
      </c>
      <c r="LT222" s="123" t="s">
        <v>489</v>
      </c>
      <c r="LU222" s="123" t="s">
        <v>483</v>
      </c>
      <c r="LV222" s="123" t="s">
        <v>483</v>
      </c>
      <c r="LW222" s="123" t="s">
        <v>489</v>
      </c>
      <c r="LX222" s="123" t="s">
        <v>489</v>
      </c>
      <c r="LY222" s="123" t="s">
        <v>483</v>
      </c>
      <c r="LZ222" s="123" t="s">
        <v>483</v>
      </c>
      <c r="MA222" s="123" t="s">
        <v>483</v>
      </c>
      <c r="MB222" s="123" t="s">
        <v>489</v>
      </c>
      <c r="MC222" s="123" t="s">
        <v>483</v>
      </c>
      <c r="MD222" s="123" t="s">
        <v>483</v>
      </c>
      <c r="ME222" s="123" t="s">
        <v>483</v>
      </c>
      <c r="MF222" s="123" t="s">
        <v>483</v>
      </c>
      <c r="MG222" s="123" t="s">
        <v>483</v>
      </c>
      <c r="MH222" s="123" t="s">
        <v>489</v>
      </c>
      <c r="MI222" s="123" t="s">
        <v>489</v>
      </c>
      <c r="MJ222" s="123" t="s">
        <v>483</v>
      </c>
      <c r="MK222" s="123" t="s">
        <v>483</v>
      </c>
      <c r="ML222" s="123" t="s">
        <v>483</v>
      </c>
      <c r="MM222" s="123" t="s">
        <v>483</v>
      </c>
      <c r="MN222" s="123" t="s">
        <v>483</v>
      </c>
      <c r="MO222" s="123" t="s">
        <v>483</v>
      </c>
      <c r="MP222" s="123" t="s">
        <v>483</v>
      </c>
      <c r="MQ222" s="123" t="s">
        <v>483</v>
      </c>
      <c r="MR222" s="123" t="s">
        <v>483</v>
      </c>
      <c r="MS222" s="123" t="s">
        <v>483</v>
      </c>
      <c r="MT222" s="123" t="s">
        <v>483</v>
      </c>
      <c r="MU222" s="123" t="s">
        <v>483</v>
      </c>
      <c r="MV222" s="123" t="s">
        <v>483</v>
      </c>
      <c r="MW222" s="123" t="s">
        <v>489</v>
      </c>
      <c r="MX222" s="123" t="s">
        <v>483</v>
      </c>
      <c r="MY222" s="123" t="s">
        <v>483</v>
      </c>
      <c r="MZ222" s="123" t="s">
        <v>483</v>
      </c>
      <c r="NA222" s="123" t="s">
        <v>483</v>
      </c>
      <c r="NB222" s="123" t="s">
        <v>483</v>
      </c>
      <c r="NC222" s="123" t="s">
        <v>483</v>
      </c>
      <c r="ND222" s="123" t="s">
        <v>489</v>
      </c>
      <c r="NE222" s="123" t="s">
        <v>483</v>
      </c>
      <c r="NF222" s="123" t="s">
        <v>483</v>
      </c>
      <c r="NG222" s="123" t="s">
        <v>483</v>
      </c>
      <c r="NH222" s="123" t="s">
        <v>483</v>
      </c>
      <c r="NI222" s="123" t="s">
        <v>483</v>
      </c>
      <c r="NJ222" s="123" t="s">
        <v>483</v>
      </c>
      <c r="NK222" s="123" t="s">
        <v>483</v>
      </c>
      <c r="NL222" s="123" t="s">
        <v>483</v>
      </c>
      <c r="NM222" s="123" t="s">
        <v>483</v>
      </c>
      <c r="NN222" s="123" t="s">
        <v>483</v>
      </c>
      <c r="NO222" s="123" t="s">
        <v>483</v>
      </c>
      <c r="NP222" s="123" t="s">
        <v>483</v>
      </c>
      <c r="NQ222" s="123" t="s">
        <v>483</v>
      </c>
      <c r="NR222" s="123" t="s">
        <v>483</v>
      </c>
      <c r="NS222" s="123" t="s">
        <v>483</v>
      </c>
      <c r="NT222" s="123" t="s">
        <v>483</v>
      </c>
      <c r="NU222" s="123" t="s">
        <v>483</v>
      </c>
      <c r="NV222" s="123" t="s">
        <v>483</v>
      </c>
      <c r="NW222" s="123" t="s">
        <v>483</v>
      </c>
      <c r="NX222" s="123" t="s">
        <v>483</v>
      </c>
      <c r="NY222" s="123" t="s">
        <v>483</v>
      </c>
      <c r="NZ222" s="123" t="s">
        <v>483</v>
      </c>
      <c r="OA222" s="123" t="s">
        <v>483</v>
      </c>
      <c r="OB222" s="123" t="s">
        <v>483</v>
      </c>
      <c r="OC222" s="123" t="s">
        <v>483</v>
      </c>
      <c r="OD222" s="123" t="s">
        <v>483</v>
      </c>
      <c r="OE222" s="123" t="s">
        <v>483</v>
      </c>
      <c r="OF222" s="123" t="s">
        <v>483</v>
      </c>
      <c r="OG222" s="123" t="s">
        <v>489</v>
      </c>
      <c r="OH222" s="123" t="s">
        <v>483</v>
      </c>
      <c r="OI222" s="123" t="s">
        <v>483</v>
      </c>
      <c r="OJ222" s="123" t="s">
        <v>483</v>
      </c>
      <c r="OK222" s="123" t="s">
        <v>483</v>
      </c>
      <c r="OL222" s="123" t="s">
        <v>483</v>
      </c>
      <c r="OM222" s="123" t="s">
        <v>489</v>
      </c>
      <c r="ON222" s="123" t="s">
        <v>483</v>
      </c>
      <c r="OO222" s="123" t="s">
        <v>483</v>
      </c>
      <c r="OP222" s="123" t="s">
        <v>489</v>
      </c>
      <c r="OQ222" s="123" t="s">
        <v>483</v>
      </c>
      <c r="OR222" s="123" t="s">
        <v>483</v>
      </c>
      <c r="OS222" s="123" t="s">
        <v>483</v>
      </c>
      <c r="OT222" s="123" t="s">
        <v>489</v>
      </c>
      <c r="OU222" s="123" t="s">
        <v>483</v>
      </c>
      <c r="OV222" s="123" t="s">
        <v>483</v>
      </c>
      <c r="OW222" s="123" t="s">
        <v>575</v>
      </c>
      <c r="OX222" s="123" t="s">
        <v>483</v>
      </c>
      <c r="OY222" s="123" t="s">
        <v>489</v>
      </c>
      <c r="OZ222" s="123" t="s">
        <v>483</v>
      </c>
      <c r="PA222" s="123" t="s">
        <v>483</v>
      </c>
      <c r="PB222" s="123" t="s">
        <v>483</v>
      </c>
      <c r="PC222" s="123" t="s">
        <v>483</v>
      </c>
      <c r="PD222" s="123" t="s">
        <v>483</v>
      </c>
      <c r="PE222" s="123" t="s">
        <v>483</v>
      </c>
      <c r="PF222" s="123" t="s">
        <v>483</v>
      </c>
      <c r="PG222" s="123" t="s">
        <v>483</v>
      </c>
      <c r="PH222" s="123" t="s">
        <v>483</v>
      </c>
      <c r="PI222" s="123" t="s">
        <v>483</v>
      </c>
      <c r="PJ222" s="123" t="s">
        <v>483</v>
      </c>
      <c r="PK222" s="123" t="s">
        <v>483</v>
      </c>
      <c r="PL222" s="123" t="s">
        <v>483</v>
      </c>
      <c r="PM222" s="123" t="s">
        <v>483</v>
      </c>
      <c r="PN222" s="123" t="s">
        <v>489</v>
      </c>
      <c r="PO222" s="123" t="s">
        <v>483</v>
      </c>
      <c r="PP222" s="123" t="s">
        <v>483</v>
      </c>
      <c r="PQ222" s="123" t="s">
        <v>483</v>
      </c>
      <c r="PR222" s="123" t="s">
        <v>483</v>
      </c>
      <c r="PS222" s="123" t="s">
        <v>483</v>
      </c>
      <c r="PT222" s="123" t="s">
        <v>483</v>
      </c>
      <c r="PU222" s="123" t="s">
        <v>574</v>
      </c>
      <c r="PV222" s="123" t="s">
        <v>574</v>
      </c>
      <c r="PW222" s="123" t="s">
        <v>574</v>
      </c>
      <c r="PX222" s="123" t="s">
        <v>574</v>
      </c>
      <c r="PY222" s="123" t="s">
        <v>574</v>
      </c>
      <c r="PZ222" s="123" t="s">
        <v>483</v>
      </c>
      <c r="QA222" s="123" t="s">
        <v>623</v>
      </c>
      <c r="QB222" s="123" t="s">
        <v>483</v>
      </c>
      <c r="QC222" s="123" t="s">
        <v>572</v>
      </c>
      <c r="QD222" s="123" t="s">
        <v>483</v>
      </c>
      <c r="QE222" s="123" t="s">
        <v>3265</v>
      </c>
      <c r="QF222" s="123"/>
      <c r="QG222" s="123"/>
      <c r="QH222" s="123" t="s">
        <v>483</v>
      </c>
      <c r="QI222" s="123" t="s">
        <v>483</v>
      </c>
      <c r="QJ222" s="123" t="s">
        <v>483</v>
      </c>
      <c r="QK222" s="123"/>
      <c r="QL222" s="123" t="s">
        <v>489</v>
      </c>
      <c r="QM222" s="123" t="s">
        <v>489</v>
      </c>
      <c r="QN222" s="123" t="s">
        <v>483</v>
      </c>
      <c r="QO222" s="123" t="s">
        <v>483</v>
      </c>
      <c r="QP222" s="123" t="s">
        <v>483</v>
      </c>
      <c r="QQ222" s="123">
        <v>40</v>
      </c>
      <c r="QR222" s="123">
        <v>20</v>
      </c>
      <c r="QS222" s="123">
        <v>5</v>
      </c>
      <c r="QT222" s="123"/>
      <c r="QU222" s="90" t="s">
        <v>4482</v>
      </c>
      <c r="QV222" s="90" t="s">
        <v>4958</v>
      </c>
      <c r="QW222" s="125" t="s">
        <v>4969</v>
      </c>
      <c r="QX222" s="79" t="s">
        <v>483</v>
      </c>
      <c r="QY222" s="80" t="s">
        <v>483</v>
      </c>
      <c r="QZ222" s="79" t="s">
        <v>489</v>
      </c>
      <c r="RA222" s="52" t="s">
        <v>4796</v>
      </c>
      <c r="RB222" s="79">
        <v>26</v>
      </c>
      <c r="RC222" s="79">
        <v>9</v>
      </c>
      <c r="RD222" s="79">
        <v>17</v>
      </c>
      <c r="RE222" s="132">
        <v>25</v>
      </c>
      <c r="RF222" s="132">
        <v>7</v>
      </c>
      <c r="RG222" s="132">
        <v>18</v>
      </c>
      <c r="RH222" s="1">
        <v>21</v>
      </c>
      <c r="RI222" s="1">
        <v>8</v>
      </c>
      <c r="RJ222" s="1">
        <v>13</v>
      </c>
      <c r="RK222" s="80">
        <v>25</v>
      </c>
      <c r="RL222" s="80">
        <v>7</v>
      </c>
      <c r="RM222" s="80">
        <v>18</v>
      </c>
      <c r="RN222" s="132">
        <v>8</v>
      </c>
      <c r="RO222" s="84">
        <v>10</v>
      </c>
      <c r="RP222" s="80" t="s">
        <v>489</v>
      </c>
      <c r="RQ222" s="52" t="s">
        <v>4614</v>
      </c>
      <c r="RR222" s="80" t="s">
        <v>483</v>
      </c>
      <c r="RS222" s="80">
        <v>0</v>
      </c>
      <c r="RT222" s="175">
        <v>0</v>
      </c>
      <c r="RU222" s="175">
        <v>0</v>
      </c>
      <c r="RV222" s="80">
        <v>0</v>
      </c>
      <c r="RW222" s="175">
        <v>0</v>
      </c>
      <c r="RX222" s="175">
        <v>0</v>
      </c>
      <c r="RY222" s="219" t="s">
        <v>483</v>
      </c>
      <c r="RZ222" s="219" t="s">
        <v>6202</v>
      </c>
      <c r="SA222" s="184" t="s">
        <v>6900</v>
      </c>
      <c r="SB222" s="90" t="s">
        <v>4781</v>
      </c>
      <c r="SC222" s="90" t="s">
        <v>4781</v>
      </c>
      <c r="SD222" s="224" t="s">
        <v>6710</v>
      </c>
      <c r="SE222" s="123"/>
      <c r="SF222" s="114"/>
      <c r="SG222" s="114"/>
      <c r="SH222" s="114"/>
      <c r="SI222" s="114"/>
      <c r="SJ222" s="114"/>
      <c r="SK222" s="114"/>
      <c r="SL222" s="114"/>
      <c r="SM222" s="114"/>
      <c r="SN222" s="242"/>
      <c r="SO222" s="114"/>
      <c r="SQ222" s="123"/>
      <c r="SR222" s="123"/>
      <c r="ST222" s="90" t="s">
        <v>483</v>
      </c>
      <c r="SV222" s="236" t="s">
        <v>4484</v>
      </c>
    </row>
    <row r="223" spans="1:516" s="98" customFormat="1" ht="84.75" customHeight="1" x14ac:dyDescent="0.25">
      <c r="A223" s="123" t="s">
        <v>3239</v>
      </c>
      <c r="B223" s="93">
        <v>355</v>
      </c>
      <c r="C223" s="114">
        <v>2019</v>
      </c>
      <c r="D223" s="94" t="s">
        <v>4074</v>
      </c>
      <c r="E223" s="123">
        <v>12</v>
      </c>
      <c r="F223" s="123" t="s">
        <v>598</v>
      </c>
      <c r="G223" s="114" t="s">
        <v>3240</v>
      </c>
      <c r="H223" s="123"/>
      <c r="I223" s="123" t="s">
        <v>3020</v>
      </c>
      <c r="J223" s="123" t="s">
        <v>3021</v>
      </c>
      <c r="K223" s="123" t="s">
        <v>605</v>
      </c>
      <c r="L223" s="123" t="s">
        <v>3241</v>
      </c>
      <c r="M223" s="123">
        <v>728</v>
      </c>
      <c r="N223" s="123"/>
      <c r="O223" s="123" t="s">
        <v>608</v>
      </c>
      <c r="P223" s="123" t="s">
        <v>3242</v>
      </c>
      <c r="Q223" s="105" t="s">
        <v>4923</v>
      </c>
      <c r="R223" s="100" t="s">
        <v>4082</v>
      </c>
      <c r="S223" s="97">
        <v>44360</v>
      </c>
      <c r="T223" s="97" t="s">
        <v>590</v>
      </c>
      <c r="U223" s="97" t="s">
        <v>3243</v>
      </c>
      <c r="V223" s="97" t="s">
        <v>3244</v>
      </c>
      <c r="W223" s="97" t="s">
        <v>586</v>
      </c>
      <c r="X223" s="183">
        <v>3314888848</v>
      </c>
      <c r="Y223" s="95" t="s">
        <v>3245</v>
      </c>
      <c r="Z223" s="123">
        <v>7</v>
      </c>
      <c r="AA223" s="123">
        <v>1</v>
      </c>
      <c r="AB223" s="123">
        <v>6</v>
      </c>
      <c r="AC223" s="123"/>
      <c r="AD223" s="123">
        <v>17</v>
      </c>
      <c r="AE223" s="123">
        <v>10</v>
      </c>
      <c r="AF223" s="123">
        <v>6</v>
      </c>
      <c r="AG223" s="123">
        <v>1</v>
      </c>
      <c r="AH223" s="123">
        <v>11</v>
      </c>
      <c r="AI223" s="123">
        <v>12</v>
      </c>
      <c r="AJ223" s="123">
        <v>1</v>
      </c>
      <c r="AK223" s="123">
        <v>24</v>
      </c>
      <c r="AL223" s="123">
        <v>30</v>
      </c>
      <c r="AM223" s="123">
        <v>79</v>
      </c>
      <c r="AN223" s="123">
        <v>99</v>
      </c>
      <c r="AO223" s="123">
        <v>60</v>
      </c>
      <c r="AP223" s="123">
        <v>4</v>
      </c>
      <c r="AQ223" s="123">
        <v>1</v>
      </c>
      <c r="AR223" s="123">
        <v>1</v>
      </c>
      <c r="AS223" s="123"/>
      <c r="AT223" s="123" t="s">
        <v>483</v>
      </c>
      <c r="AU223" s="123" t="s">
        <v>483</v>
      </c>
      <c r="AV223" s="123" t="s">
        <v>585</v>
      </c>
      <c r="AW223" s="123"/>
      <c r="AX223" s="123" t="s">
        <v>637</v>
      </c>
      <c r="AY223" s="123" t="s">
        <v>483</v>
      </c>
      <c r="AZ223" s="123" t="s">
        <v>483</v>
      </c>
      <c r="BA223" s="123" t="s">
        <v>483</v>
      </c>
      <c r="BB223" s="123" t="s">
        <v>483</v>
      </c>
      <c r="BC223" s="123" t="s">
        <v>489</v>
      </c>
      <c r="BD223" s="123" t="s">
        <v>572</v>
      </c>
      <c r="BE223" s="123" t="s">
        <v>483</v>
      </c>
      <c r="BF223" s="123" t="s">
        <v>490</v>
      </c>
      <c r="BG223" s="123" t="s">
        <v>483</v>
      </c>
      <c r="BH223" s="123" t="s">
        <v>490</v>
      </c>
      <c r="BI223" s="123" t="s">
        <v>483</v>
      </c>
      <c r="BJ223" s="123" t="s">
        <v>490</v>
      </c>
      <c r="BK223" s="123" t="s">
        <v>490</v>
      </c>
      <c r="BL223" s="123" t="s">
        <v>483</v>
      </c>
      <c r="BM223" s="123" t="s">
        <v>483</v>
      </c>
      <c r="BN223" s="123" t="s">
        <v>483</v>
      </c>
      <c r="BO223" s="123" t="s">
        <v>483</v>
      </c>
      <c r="BP223" s="123" t="s">
        <v>483</v>
      </c>
      <c r="BQ223" s="123" t="s">
        <v>483</v>
      </c>
      <c r="BR223" s="123" t="s">
        <v>483</v>
      </c>
      <c r="BS223" s="123" t="s">
        <v>483</v>
      </c>
      <c r="BT223" s="123" t="s">
        <v>490</v>
      </c>
      <c r="BU223" s="123" t="s">
        <v>490</v>
      </c>
      <c r="BV223" s="123" t="s">
        <v>483</v>
      </c>
      <c r="BW223" s="123" t="s">
        <v>483</v>
      </c>
      <c r="BX223" s="123" t="s">
        <v>483</v>
      </c>
      <c r="BY223" s="123" t="s">
        <v>483</v>
      </c>
      <c r="BZ223" s="123" t="s">
        <v>483</v>
      </c>
      <c r="CA223" s="123" t="s">
        <v>483</v>
      </c>
      <c r="CB223" s="123" t="s">
        <v>483</v>
      </c>
      <c r="CC223" s="123" t="s">
        <v>490</v>
      </c>
      <c r="CD223" s="123" t="s">
        <v>483</v>
      </c>
      <c r="CE223" s="123" t="s">
        <v>483</v>
      </c>
      <c r="CF223" s="123"/>
      <c r="CG223" s="123" t="s">
        <v>483</v>
      </c>
      <c r="CH223" s="123" t="s">
        <v>483</v>
      </c>
      <c r="CI223" s="123" t="s">
        <v>483</v>
      </c>
      <c r="CJ223" s="123" t="s">
        <v>483</v>
      </c>
      <c r="CK223" s="123" t="s">
        <v>483</v>
      </c>
      <c r="CL223" s="123" t="s">
        <v>483</v>
      </c>
      <c r="CM223" s="123" t="s">
        <v>483</v>
      </c>
      <c r="CN223" s="123" t="s">
        <v>483</v>
      </c>
      <c r="CO223" s="123" t="s">
        <v>483</v>
      </c>
      <c r="CP223" s="123" t="s">
        <v>483</v>
      </c>
      <c r="CQ223" s="123" t="s">
        <v>483</v>
      </c>
      <c r="CR223" s="123" t="s">
        <v>483</v>
      </c>
      <c r="CS223" s="123" t="s">
        <v>483</v>
      </c>
      <c r="CT223" s="123" t="s">
        <v>490</v>
      </c>
      <c r="CU223" s="123" t="s">
        <v>483</v>
      </c>
      <c r="CV223" s="123" t="s">
        <v>483</v>
      </c>
      <c r="CW223" s="123" t="s">
        <v>483</v>
      </c>
      <c r="CX223" s="123" t="s">
        <v>489</v>
      </c>
      <c r="CY223" s="123" t="s">
        <v>489</v>
      </c>
      <c r="CZ223" s="123" t="s">
        <v>483</v>
      </c>
      <c r="DA223" s="123" t="s">
        <v>483</v>
      </c>
      <c r="DB223" s="123" t="s">
        <v>483</v>
      </c>
      <c r="DC223" s="123" t="s">
        <v>483</v>
      </c>
      <c r="DD223" s="123" t="s">
        <v>483</v>
      </c>
      <c r="DE223" s="123" t="s">
        <v>483</v>
      </c>
      <c r="DF223" s="123" t="s">
        <v>483</v>
      </c>
      <c r="DG223" s="123" t="s">
        <v>483</v>
      </c>
      <c r="DH223" s="123" t="s">
        <v>483</v>
      </c>
      <c r="DI223" s="123" t="s">
        <v>483</v>
      </c>
      <c r="DJ223" s="123" t="s">
        <v>483</v>
      </c>
      <c r="DK223" s="123" t="s">
        <v>483</v>
      </c>
      <c r="DL223" s="123" t="s">
        <v>483</v>
      </c>
      <c r="DM223" s="123" t="s">
        <v>618</v>
      </c>
      <c r="DN223" s="123" t="s">
        <v>489</v>
      </c>
      <c r="DO223" s="123" t="s">
        <v>483</v>
      </c>
      <c r="DP223" s="123" t="s">
        <v>483</v>
      </c>
      <c r="DQ223" s="123" t="s">
        <v>483</v>
      </c>
      <c r="DR223" s="123" t="s">
        <v>490</v>
      </c>
      <c r="DS223" s="123" t="s">
        <v>483</v>
      </c>
      <c r="DT223" s="123" t="s">
        <v>483</v>
      </c>
      <c r="DU223" s="123" t="s">
        <v>483</v>
      </c>
      <c r="DV223" s="123" t="s">
        <v>483</v>
      </c>
      <c r="DW223" s="123" t="s">
        <v>483</v>
      </c>
      <c r="DX223" s="123" t="s">
        <v>483</v>
      </c>
      <c r="DY223" s="123" t="s">
        <v>483</v>
      </c>
      <c r="DZ223" s="123" t="s">
        <v>490</v>
      </c>
      <c r="EA223" s="123" t="s">
        <v>483</v>
      </c>
      <c r="EB223" s="123" t="s">
        <v>483</v>
      </c>
      <c r="EC223" s="123" t="s">
        <v>490</v>
      </c>
      <c r="ED223" s="123" t="s">
        <v>490</v>
      </c>
      <c r="EE223" s="123">
        <v>4</v>
      </c>
      <c r="EF223" s="123">
        <v>2</v>
      </c>
      <c r="EG223" s="123">
        <v>2</v>
      </c>
      <c r="EH223" s="123" t="s">
        <v>483</v>
      </c>
      <c r="EI223" s="123" t="s">
        <v>483</v>
      </c>
      <c r="EJ223" s="123" t="s">
        <v>483</v>
      </c>
      <c r="EK223" s="123" t="s">
        <v>483</v>
      </c>
      <c r="EL223" s="123" t="s">
        <v>483</v>
      </c>
      <c r="EM223" s="123" t="s">
        <v>483</v>
      </c>
      <c r="EN223" s="123" t="s">
        <v>483</v>
      </c>
      <c r="EO223" s="123" t="s">
        <v>483</v>
      </c>
      <c r="EP223" s="123" t="s">
        <v>483</v>
      </c>
      <c r="EQ223" s="123" t="s">
        <v>490</v>
      </c>
      <c r="ER223" s="123" t="s">
        <v>490</v>
      </c>
      <c r="ES223" s="123" t="s">
        <v>490</v>
      </c>
      <c r="ET223" s="123" t="s">
        <v>483</v>
      </c>
      <c r="EU223" s="123" t="s">
        <v>483</v>
      </c>
      <c r="EV223" s="123" t="s">
        <v>483</v>
      </c>
      <c r="EW223" s="123" t="s">
        <v>490</v>
      </c>
      <c r="EX223" s="123" t="s">
        <v>490</v>
      </c>
      <c r="EY223" s="123" t="s">
        <v>490</v>
      </c>
      <c r="EZ223" s="123" t="s">
        <v>483</v>
      </c>
      <c r="FA223" s="123" t="s">
        <v>483</v>
      </c>
      <c r="FB223" s="123" t="s">
        <v>483</v>
      </c>
      <c r="FC223" s="123" t="s">
        <v>483</v>
      </c>
      <c r="FD223" s="123" t="s">
        <v>483</v>
      </c>
      <c r="FE223" s="123" t="s">
        <v>490</v>
      </c>
      <c r="FF223" s="123" t="s">
        <v>490</v>
      </c>
      <c r="FG223" s="123" t="s">
        <v>490</v>
      </c>
      <c r="FH223" s="123" t="s">
        <v>483</v>
      </c>
      <c r="FI223" s="123" t="s">
        <v>483</v>
      </c>
      <c r="FJ223" s="123" t="s">
        <v>483</v>
      </c>
      <c r="FK223" s="123" t="s">
        <v>483</v>
      </c>
      <c r="FL223" s="123" t="s">
        <v>483</v>
      </c>
      <c r="FM223" s="123" t="s">
        <v>483</v>
      </c>
      <c r="FN223" s="123" t="s">
        <v>490</v>
      </c>
      <c r="FO223" s="123" t="s">
        <v>483</v>
      </c>
      <c r="FP223" s="123" t="s">
        <v>483</v>
      </c>
      <c r="FQ223" s="123" t="s">
        <v>483</v>
      </c>
      <c r="FR223" s="123" t="s">
        <v>483</v>
      </c>
      <c r="FS223" s="123" t="s">
        <v>483</v>
      </c>
      <c r="FT223" s="123" t="s">
        <v>483</v>
      </c>
      <c r="FU223" s="123" t="s">
        <v>483</v>
      </c>
      <c r="FV223" s="123" t="s">
        <v>490</v>
      </c>
      <c r="FW223" s="123" t="s">
        <v>483</v>
      </c>
      <c r="FX223" s="123" t="s">
        <v>483</v>
      </c>
      <c r="FY223" s="123" t="s">
        <v>483</v>
      </c>
      <c r="FZ223" s="123" t="s">
        <v>483</v>
      </c>
      <c r="GA223" s="123" t="s">
        <v>483</v>
      </c>
      <c r="GB223" s="123" t="s">
        <v>483</v>
      </c>
      <c r="GC223" s="123" t="s">
        <v>483</v>
      </c>
      <c r="GD223" s="123" t="s">
        <v>483</v>
      </c>
      <c r="GE223" s="123" t="s">
        <v>483</v>
      </c>
      <c r="GF223" s="123" t="s">
        <v>483</v>
      </c>
      <c r="GG223" s="123" t="s">
        <v>483</v>
      </c>
      <c r="GH223" s="123" t="s">
        <v>483</v>
      </c>
      <c r="GI223" s="123" t="s">
        <v>483</v>
      </c>
      <c r="GJ223" s="123" t="s">
        <v>483</v>
      </c>
      <c r="GK223" s="123" t="s">
        <v>483</v>
      </c>
      <c r="GL223" s="123" t="s">
        <v>483</v>
      </c>
      <c r="GM223" s="123" t="s">
        <v>483</v>
      </c>
      <c r="GN223" s="123" t="s">
        <v>483</v>
      </c>
      <c r="GO223" s="123" t="s">
        <v>483</v>
      </c>
      <c r="GP223" s="123" t="s">
        <v>483</v>
      </c>
      <c r="GQ223" s="123" t="s">
        <v>489</v>
      </c>
      <c r="GR223" s="123" t="s">
        <v>483</v>
      </c>
      <c r="GS223" s="123" t="s">
        <v>483</v>
      </c>
      <c r="GT223" s="123" t="s">
        <v>483</v>
      </c>
      <c r="GU223" s="123" t="s">
        <v>483</v>
      </c>
      <c r="GV223" s="123" t="s">
        <v>490</v>
      </c>
      <c r="GW223" s="123" t="s">
        <v>483</v>
      </c>
      <c r="GX223" s="123" t="s">
        <v>483</v>
      </c>
      <c r="GY223" s="123" t="s">
        <v>490</v>
      </c>
      <c r="GZ223" s="123" t="s">
        <v>490</v>
      </c>
      <c r="HA223" s="123" t="s">
        <v>490</v>
      </c>
      <c r="HB223" s="123" t="s">
        <v>490</v>
      </c>
      <c r="HC223" s="123" t="s">
        <v>490</v>
      </c>
      <c r="HD223" s="123" t="s">
        <v>490</v>
      </c>
      <c r="HE223" s="123" t="s">
        <v>490</v>
      </c>
      <c r="HF223" s="123" t="s">
        <v>483</v>
      </c>
      <c r="HG223" s="123" t="s">
        <v>483</v>
      </c>
      <c r="HH223" s="123" t="s">
        <v>483</v>
      </c>
      <c r="HI223" s="123" t="s">
        <v>483</v>
      </c>
      <c r="HJ223" s="123" t="s">
        <v>483</v>
      </c>
      <c r="HK223" s="123" t="s">
        <v>483</v>
      </c>
      <c r="HL223" s="123" t="s">
        <v>483</v>
      </c>
      <c r="HM223" s="123" t="s">
        <v>483</v>
      </c>
      <c r="HN223" s="123" t="s">
        <v>483</v>
      </c>
      <c r="HO223" s="123" t="s">
        <v>483</v>
      </c>
      <c r="HP223" s="123" t="s">
        <v>483</v>
      </c>
      <c r="HQ223" s="123" t="s">
        <v>483</v>
      </c>
      <c r="HR223" s="123" t="s">
        <v>483</v>
      </c>
      <c r="HS223" s="123" t="s">
        <v>483</v>
      </c>
      <c r="HT223" s="123" t="s">
        <v>483</v>
      </c>
      <c r="HU223" s="123" t="s">
        <v>483</v>
      </c>
      <c r="HV223" s="123" t="s">
        <v>483</v>
      </c>
      <c r="HW223" s="123" t="s">
        <v>483</v>
      </c>
      <c r="HX223" s="123" t="s">
        <v>489</v>
      </c>
      <c r="HY223" s="123" t="s">
        <v>483</v>
      </c>
      <c r="HZ223" s="123" t="s">
        <v>483</v>
      </c>
      <c r="IA223" s="123" t="s">
        <v>489</v>
      </c>
      <c r="IB223" s="123" t="s">
        <v>483</v>
      </c>
      <c r="IC223" s="123" t="s">
        <v>483</v>
      </c>
      <c r="ID223" s="123" t="s">
        <v>483</v>
      </c>
      <c r="IE223" s="123" t="s">
        <v>483</v>
      </c>
      <c r="IF223" s="123" t="s">
        <v>490</v>
      </c>
      <c r="IG223" s="123" t="s">
        <v>490</v>
      </c>
      <c r="IH223" s="123" t="s">
        <v>490</v>
      </c>
      <c r="II223" s="123" t="s">
        <v>490</v>
      </c>
      <c r="IJ223" s="123" t="s">
        <v>490</v>
      </c>
      <c r="IK223" s="123" t="s">
        <v>489</v>
      </c>
      <c r="IL223" s="123" t="s">
        <v>483</v>
      </c>
      <c r="IM223" s="123" t="s">
        <v>483</v>
      </c>
      <c r="IN223" s="123">
        <v>2</v>
      </c>
      <c r="IO223" s="123"/>
      <c r="IP223" s="123">
        <v>1</v>
      </c>
      <c r="IQ223" s="123"/>
      <c r="IR223" s="123">
        <v>3</v>
      </c>
      <c r="IS223" s="123"/>
      <c r="IT223" s="123"/>
      <c r="IU223" s="123"/>
      <c r="IV223" s="123">
        <v>1</v>
      </c>
      <c r="IW223" s="123">
        <v>1</v>
      </c>
      <c r="IX223" s="123">
        <v>1</v>
      </c>
      <c r="IY223" s="123"/>
      <c r="IZ223" s="123"/>
      <c r="JA223" s="123">
        <v>1</v>
      </c>
      <c r="JB223" s="123"/>
      <c r="JC223" s="123"/>
      <c r="JD223" s="123"/>
      <c r="JE223" s="123">
        <v>1</v>
      </c>
      <c r="JF223" s="123"/>
      <c r="JG223" s="123">
        <v>1</v>
      </c>
      <c r="JH223" s="123">
        <v>2</v>
      </c>
      <c r="JI223" s="123"/>
      <c r="JJ223" s="123">
        <v>2</v>
      </c>
      <c r="JK223" s="123"/>
      <c r="JL223" s="123"/>
      <c r="JM223" s="123"/>
      <c r="JN223" s="123">
        <v>12</v>
      </c>
      <c r="JO223" s="123">
        <v>4</v>
      </c>
      <c r="JP223" s="123">
        <v>16</v>
      </c>
      <c r="JQ223" s="123">
        <v>11</v>
      </c>
      <c r="JR223" s="123"/>
      <c r="JS223" s="123" t="s">
        <v>489</v>
      </c>
      <c r="JT223" s="123" t="s">
        <v>483</v>
      </c>
      <c r="JU223" s="123" t="s">
        <v>483</v>
      </c>
      <c r="JV223" s="123" t="s">
        <v>483</v>
      </c>
      <c r="JW223" s="123" t="s">
        <v>483</v>
      </c>
      <c r="JX223" s="123" t="s">
        <v>483</v>
      </c>
      <c r="JY223" s="123" t="s">
        <v>483</v>
      </c>
      <c r="JZ223" s="123" t="s">
        <v>483</v>
      </c>
      <c r="KA223" s="123" t="s">
        <v>483</v>
      </c>
      <c r="KB223" s="123" t="s">
        <v>483</v>
      </c>
      <c r="KC223" s="123" t="s">
        <v>483</v>
      </c>
      <c r="KD223" s="123" t="s">
        <v>3246</v>
      </c>
      <c r="KE223" s="123" t="s">
        <v>3247</v>
      </c>
      <c r="KF223" s="123" t="s">
        <v>3248</v>
      </c>
      <c r="KG223" s="123" t="s">
        <v>935</v>
      </c>
      <c r="KH223" s="123" t="s">
        <v>500</v>
      </c>
      <c r="KI223" s="123">
        <v>2</v>
      </c>
      <c r="KJ223" s="123" t="s">
        <v>483</v>
      </c>
      <c r="KK223" s="123" t="s">
        <v>483</v>
      </c>
      <c r="KL223" s="123" t="s">
        <v>483</v>
      </c>
      <c r="KM223" s="123" t="s">
        <v>483</v>
      </c>
      <c r="KN223" s="123" t="s">
        <v>483</v>
      </c>
      <c r="KO223" s="123" t="s">
        <v>483</v>
      </c>
      <c r="KP223" s="123" t="s">
        <v>483</v>
      </c>
      <c r="KQ223" s="123" t="s">
        <v>483</v>
      </c>
      <c r="KR223" s="123" t="s">
        <v>483</v>
      </c>
      <c r="KS223" s="123" t="s">
        <v>483</v>
      </c>
      <c r="KT223" s="123" t="s">
        <v>483</v>
      </c>
      <c r="KU223" s="123" t="s">
        <v>483</v>
      </c>
      <c r="KV223" s="123" t="s">
        <v>483</v>
      </c>
      <c r="KW223" s="123" t="s">
        <v>490</v>
      </c>
      <c r="KX223" s="123" t="s">
        <v>490</v>
      </c>
      <c r="KY223" s="123" t="s">
        <v>483</v>
      </c>
      <c r="KZ223" s="123" t="s">
        <v>490</v>
      </c>
      <c r="LA223" s="123" t="s">
        <v>490</v>
      </c>
      <c r="LB223" s="123" t="s">
        <v>483</v>
      </c>
      <c r="LC223" s="123" t="s">
        <v>490</v>
      </c>
      <c r="LD223" s="123" t="s">
        <v>490</v>
      </c>
      <c r="LE223" s="123" t="s">
        <v>490</v>
      </c>
      <c r="LF223" s="123"/>
      <c r="LG223" s="123">
        <v>12</v>
      </c>
      <c r="LH223" s="123"/>
      <c r="LI223" s="123">
        <v>12</v>
      </c>
      <c r="LJ223" s="123">
        <v>8</v>
      </c>
      <c r="LK223" s="123">
        <v>8</v>
      </c>
      <c r="LL223" s="123">
        <v>8</v>
      </c>
      <c r="LM223" s="123">
        <v>13</v>
      </c>
      <c r="LN223" s="123" t="s">
        <v>483</v>
      </c>
      <c r="LO223" s="123" t="s">
        <v>483</v>
      </c>
      <c r="LP223" s="123" t="s">
        <v>483</v>
      </c>
      <c r="LQ223" s="123" t="s">
        <v>483</v>
      </c>
      <c r="LR223" s="123" t="s">
        <v>483</v>
      </c>
      <c r="LS223" s="123" t="s">
        <v>489</v>
      </c>
      <c r="LT223" s="123" t="s">
        <v>489</v>
      </c>
      <c r="LU223" s="123" t="s">
        <v>483</v>
      </c>
      <c r="LV223" s="123" t="s">
        <v>483</v>
      </c>
      <c r="LW223" s="123" t="s">
        <v>489</v>
      </c>
      <c r="LX223" s="123" t="s">
        <v>489</v>
      </c>
      <c r="LY223" s="123" t="s">
        <v>483</v>
      </c>
      <c r="LZ223" s="123" t="s">
        <v>489</v>
      </c>
      <c r="MA223" s="123" t="s">
        <v>489</v>
      </c>
      <c r="MB223" s="123" t="s">
        <v>483</v>
      </c>
      <c r="MC223" s="123" t="s">
        <v>483</v>
      </c>
      <c r="MD223" s="123" t="s">
        <v>483</v>
      </c>
      <c r="ME223" s="123" t="s">
        <v>483</v>
      </c>
      <c r="MF223" s="123" t="s">
        <v>483</v>
      </c>
      <c r="MG223" s="123" t="s">
        <v>483</v>
      </c>
      <c r="MH223" s="123" t="s">
        <v>489</v>
      </c>
      <c r="MI223" s="123" t="s">
        <v>489</v>
      </c>
      <c r="MJ223" s="123" t="s">
        <v>483</v>
      </c>
      <c r="MK223" s="123" t="s">
        <v>483</v>
      </c>
      <c r="ML223" s="123" t="s">
        <v>483</v>
      </c>
      <c r="MM223" s="123" t="s">
        <v>483</v>
      </c>
      <c r="MN223" s="123" t="s">
        <v>483</v>
      </c>
      <c r="MO223" s="123" t="s">
        <v>483</v>
      </c>
      <c r="MP223" s="123" t="s">
        <v>483</v>
      </c>
      <c r="MQ223" s="123" t="s">
        <v>489</v>
      </c>
      <c r="MR223" s="123" t="s">
        <v>489</v>
      </c>
      <c r="MS223" s="123" t="s">
        <v>483</v>
      </c>
      <c r="MT223" s="123" t="s">
        <v>483</v>
      </c>
      <c r="MU223" s="123" t="s">
        <v>483</v>
      </c>
      <c r="MV223" s="123" t="s">
        <v>483</v>
      </c>
      <c r="MW223" s="123" t="s">
        <v>483</v>
      </c>
      <c r="MX223" s="123" t="s">
        <v>483</v>
      </c>
      <c r="MY223" s="123" t="s">
        <v>483</v>
      </c>
      <c r="MZ223" s="123" t="s">
        <v>483</v>
      </c>
      <c r="NA223" s="123" t="s">
        <v>483</v>
      </c>
      <c r="NB223" s="123" t="s">
        <v>483</v>
      </c>
      <c r="NC223" s="123" t="s">
        <v>483</v>
      </c>
      <c r="ND223" s="123" t="s">
        <v>483</v>
      </c>
      <c r="NE223" s="123" t="s">
        <v>483</v>
      </c>
      <c r="NF223" s="123" t="s">
        <v>483</v>
      </c>
      <c r="NG223" s="123" t="s">
        <v>483</v>
      </c>
      <c r="NH223" s="123" t="s">
        <v>483</v>
      </c>
      <c r="NI223" s="123" t="s">
        <v>483</v>
      </c>
      <c r="NJ223" s="123" t="s">
        <v>483</v>
      </c>
      <c r="NK223" s="123" t="s">
        <v>483</v>
      </c>
      <c r="NL223" s="123" t="s">
        <v>483</v>
      </c>
      <c r="NM223" s="123" t="s">
        <v>483</v>
      </c>
      <c r="NN223" s="123" t="s">
        <v>483</v>
      </c>
      <c r="NO223" s="123" t="s">
        <v>483</v>
      </c>
      <c r="NP223" s="123" t="s">
        <v>483</v>
      </c>
      <c r="NQ223" s="123" t="s">
        <v>483</v>
      </c>
      <c r="NR223" s="123" t="s">
        <v>483</v>
      </c>
      <c r="NS223" s="123" t="s">
        <v>483</v>
      </c>
      <c r="NT223" s="123" t="s">
        <v>483</v>
      </c>
      <c r="NU223" s="123" t="s">
        <v>483</v>
      </c>
      <c r="NV223" s="123" t="s">
        <v>483</v>
      </c>
      <c r="NW223" s="123" t="s">
        <v>483</v>
      </c>
      <c r="NX223" s="123" t="s">
        <v>489</v>
      </c>
      <c r="NY223" s="123" t="s">
        <v>483</v>
      </c>
      <c r="NZ223" s="123" t="s">
        <v>483</v>
      </c>
      <c r="OA223" s="123" t="s">
        <v>483</v>
      </c>
      <c r="OB223" s="123" t="s">
        <v>483</v>
      </c>
      <c r="OC223" s="123" t="s">
        <v>483</v>
      </c>
      <c r="OD223" s="123" t="s">
        <v>483</v>
      </c>
      <c r="OE223" s="123" t="s">
        <v>483</v>
      </c>
      <c r="OF223" s="123" t="s">
        <v>489</v>
      </c>
      <c r="OG223" s="123" t="s">
        <v>489</v>
      </c>
      <c r="OH223" s="123" t="s">
        <v>483</v>
      </c>
      <c r="OI223" s="123" t="s">
        <v>483</v>
      </c>
      <c r="OJ223" s="123" t="s">
        <v>483</v>
      </c>
      <c r="OK223" s="123" t="s">
        <v>483</v>
      </c>
      <c r="OL223" s="123" t="s">
        <v>483</v>
      </c>
      <c r="OM223" s="123" t="s">
        <v>489</v>
      </c>
      <c r="ON223" s="123" t="s">
        <v>483</v>
      </c>
      <c r="OO223" s="123" t="s">
        <v>483</v>
      </c>
      <c r="OP223" s="123" t="s">
        <v>483</v>
      </c>
      <c r="OQ223" s="123" t="s">
        <v>483</v>
      </c>
      <c r="OR223" s="123" t="s">
        <v>483</v>
      </c>
      <c r="OS223" s="123" t="s">
        <v>483</v>
      </c>
      <c r="OT223" s="123" t="s">
        <v>483</v>
      </c>
      <c r="OU223" s="123" t="s">
        <v>483</v>
      </c>
      <c r="OV223" s="123" t="s">
        <v>483</v>
      </c>
      <c r="OW223" s="123" t="s">
        <v>575</v>
      </c>
      <c r="OX223" s="123" t="s">
        <v>483</v>
      </c>
      <c r="OY223" s="123" t="s">
        <v>489</v>
      </c>
      <c r="OZ223" s="123" t="s">
        <v>483</v>
      </c>
      <c r="PA223" s="123" t="s">
        <v>483</v>
      </c>
      <c r="PB223" s="123" t="s">
        <v>483</v>
      </c>
      <c r="PC223" s="123" t="s">
        <v>483</v>
      </c>
      <c r="PD223" s="123" t="s">
        <v>483</v>
      </c>
      <c r="PE223" s="123" t="s">
        <v>483</v>
      </c>
      <c r="PF223" s="123" t="s">
        <v>483</v>
      </c>
      <c r="PG223" s="123" t="s">
        <v>483</v>
      </c>
      <c r="PH223" s="123" t="s">
        <v>483</v>
      </c>
      <c r="PI223" s="123" t="s">
        <v>483</v>
      </c>
      <c r="PJ223" s="123" t="s">
        <v>483</v>
      </c>
      <c r="PK223" s="123" t="s">
        <v>483</v>
      </c>
      <c r="PL223" s="123" t="s">
        <v>489</v>
      </c>
      <c r="PM223" s="123" t="s">
        <v>489</v>
      </c>
      <c r="PN223" s="123" t="s">
        <v>483</v>
      </c>
      <c r="PO223" s="123" t="s">
        <v>483</v>
      </c>
      <c r="PP223" s="123" t="s">
        <v>483</v>
      </c>
      <c r="PQ223" s="123" t="s">
        <v>489</v>
      </c>
      <c r="PR223" s="123" t="s">
        <v>483</v>
      </c>
      <c r="PS223" s="123" t="s">
        <v>483</v>
      </c>
      <c r="PT223" s="123" t="s">
        <v>483</v>
      </c>
      <c r="PU223" s="123" t="s">
        <v>574</v>
      </c>
      <c r="PV223" s="123" t="s">
        <v>574</v>
      </c>
      <c r="PW223" s="123" t="s">
        <v>574</v>
      </c>
      <c r="PX223" s="123" t="s">
        <v>574</v>
      </c>
      <c r="PY223" s="123" t="s">
        <v>574</v>
      </c>
      <c r="PZ223" s="123" t="s">
        <v>483</v>
      </c>
      <c r="QA223" s="123" t="s">
        <v>682</v>
      </c>
      <c r="QB223" s="123" t="s">
        <v>483</v>
      </c>
      <c r="QC223" s="123" t="s">
        <v>572</v>
      </c>
      <c r="QD223" s="123" t="s">
        <v>483</v>
      </c>
      <c r="QE223" s="123" t="s">
        <v>3249</v>
      </c>
      <c r="QF223" s="123" t="s">
        <v>3250</v>
      </c>
      <c r="QG223" s="123"/>
      <c r="QH223" s="123" t="s">
        <v>489</v>
      </c>
      <c r="QI223" s="123" t="s">
        <v>483</v>
      </c>
      <c r="QJ223" s="123" t="s">
        <v>483</v>
      </c>
      <c r="QK223" s="123"/>
      <c r="QL223" s="123" t="s">
        <v>489</v>
      </c>
      <c r="QM223" s="123" t="s">
        <v>483</v>
      </c>
      <c r="QN223" s="123" t="s">
        <v>483</v>
      </c>
      <c r="QO223" s="123" t="s">
        <v>483</v>
      </c>
      <c r="QP223" s="123" t="s">
        <v>483</v>
      </c>
      <c r="QQ223" s="123">
        <v>40</v>
      </c>
      <c r="QR223" s="123">
        <v>10</v>
      </c>
      <c r="QS223" s="123">
        <v>10</v>
      </c>
      <c r="QT223" s="123"/>
      <c r="QU223" s="90" t="s">
        <v>4482</v>
      </c>
      <c r="QV223" s="90" t="s">
        <v>4958</v>
      </c>
      <c r="QW223" s="125" t="s">
        <v>4969</v>
      </c>
      <c r="QX223" s="79" t="s">
        <v>483</v>
      </c>
      <c r="QY223" s="80" t="s">
        <v>483</v>
      </c>
      <c r="QZ223" s="79" t="s">
        <v>483</v>
      </c>
      <c r="RA223" s="52" t="s">
        <v>4793</v>
      </c>
      <c r="RB223" s="79">
        <v>24</v>
      </c>
      <c r="RC223" s="79">
        <v>17</v>
      </c>
      <c r="RD223" s="79">
        <v>7</v>
      </c>
      <c r="RE223" s="132">
        <v>22</v>
      </c>
      <c r="RF223" s="132">
        <v>16</v>
      </c>
      <c r="RG223" s="132">
        <v>6</v>
      </c>
      <c r="RH223" s="1">
        <v>22</v>
      </c>
      <c r="RI223" s="1">
        <v>14</v>
      </c>
      <c r="RJ223" s="1">
        <v>8</v>
      </c>
      <c r="RK223" s="80">
        <v>25</v>
      </c>
      <c r="RL223" s="80">
        <v>17</v>
      </c>
      <c r="RM223" s="80">
        <v>8</v>
      </c>
      <c r="RN223" s="132">
        <v>9</v>
      </c>
      <c r="RO223" s="1">
        <v>12</v>
      </c>
      <c r="RP223" s="80" t="s">
        <v>483</v>
      </c>
      <c r="RQ223" s="52" t="s">
        <v>4613</v>
      </c>
      <c r="RR223" s="80" t="s">
        <v>483</v>
      </c>
      <c r="RS223" s="80">
        <v>0</v>
      </c>
      <c r="RT223" s="1">
        <v>0</v>
      </c>
      <c r="RU223" s="1">
        <v>0</v>
      </c>
      <c r="RV223" s="80">
        <v>0</v>
      </c>
      <c r="RW223" s="1">
        <v>0</v>
      </c>
      <c r="RX223" s="1">
        <v>0</v>
      </c>
      <c r="RY223" s="152"/>
      <c r="RZ223" s="152"/>
      <c r="SA223" s="184" t="s">
        <v>6590</v>
      </c>
      <c r="SB223" s="90" t="s">
        <v>4781</v>
      </c>
      <c r="SC223" s="90" t="s">
        <v>4781</v>
      </c>
      <c r="SD223" s="252" t="s">
        <v>6591</v>
      </c>
      <c r="SE223" s="123"/>
      <c r="SF223" s="114"/>
      <c r="SG223" s="114"/>
      <c r="SH223" s="114"/>
      <c r="SI223" s="114"/>
      <c r="SJ223" s="114"/>
      <c r="SK223" s="114"/>
      <c r="SL223" s="114"/>
      <c r="SM223" s="114"/>
      <c r="SN223" s="242"/>
      <c r="SO223" s="114"/>
      <c r="SQ223" s="123" t="s">
        <v>5458</v>
      </c>
      <c r="SR223" s="123"/>
      <c r="ST223" s="176" t="s">
        <v>483</v>
      </c>
      <c r="SV223" s="235" t="s">
        <v>4478</v>
      </c>
    </row>
    <row r="224" spans="1:516" s="98" customFormat="1" ht="84.75" customHeight="1" x14ac:dyDescent="0.25">
      <c r="A224" s="123" t="s">
        <v>3278</v>
      </c>
      <c r="B224" s="93">
        <v>365</v>
      </c>
      <c r="C224" s="114">
        <v>2019</v>
      </c>
      <c r="D224" s="94" t="s">
        <v>4074</v>
      </c>
      <c r="E224" s="123">
        <v>12</v>
      </c>
      <c r="F224" s="123" t="s">
        <v>598</v>
      </c>
      <c r="G224" s="114" t="s">
        <v>3279</v>
      </c>
      <c r="H224" s="123"/>
      <c r="I224" s="123" t="s">
        <v>3020</v>
      </c>
      <c r="J224" s="123" t="s">
        <v>3139</v>
      </c>
      <c r="K224" s="123" t="s">
        <v>657</v>
      </c>
      <c r="L224" s="123" t="s">
        <v>3280</v>
      </c>
      <c r="M224" s="123">
        <v>87</v>
      </c>
      <c r="N224" s="123"/>
      <c r="O224" s="123" t="s">
        <v>608</v>
      </c>
      <c r="P224" s="123" t="s">
        <v>522</v>
      </c>
      <c r="Q224" s="123">
        <v>3338380859</v>
      </c>
      <c r="R224" s="95" t="s">
        <v>3281</v>
      </c>
      <c r="S224" s="97">
        <v>45500</v>
      </c>
      <c r="T224" s="97" t="s">
        <v>590</v>
      </c>
      <c r="U224" s="97" t="s">
        <v>3282</v>
      </c>
      <c r="V224" s="97" t="s">
        <v>3283</v>
      </c>
      <c r="W224" s="97" t="s">
        <v>586</v>
      </c>
      <c r="X224" s="183">
        <v>3316597500</v>
      </c>
      <c r="Y224" s="127" t="s">
        <v>3284</v>
      </c>
      <c r="Z224" s="123">
        <v>23</v>
      </c>
      <c r="AA224" s="123"/>
      <c r="AB224" s="123">
        <v>21</v>
      </c>
      <c r="AC224" s="123">
        <v>2</v>
      </c>
      <c r="AD224" s="123">
        <v>0</v>
      </c>
      <c r="AE224" s="123"/>
      <c r="AF224" s="123"/>
      <c r="AG224" s="123"/>
      <c r="AH224" s="123">
        <v>0</v>
      </c>
      <c r="AI224" s="123">
        <v>21</v>
      </c>
      <c r="AJ224" s="123">
        <v>2</v>
      </c>
      <c r="AK224" s="123">
        <v>23</v>
      </c>
      <c r="AL224" s="123">
        <v>25</v>
      </c>
      <c r="AM224" s="123">
        <v>70</v>
      </c>
      <c r="AN224" s="123">
        <v>103</v>
      </c>
      <c r="AO224" s="123">
        <v>58</v>
      </c>
      <c r="AP224" s="123">
        <v>7</v>
      </c>
      <c r="AQ224" s="123">
        <v>0</v>
      </c>
      <c r="AR224" s="123"/>
      <c r="AS224" s="123"/>
      <c r="AT224" s="123" t="s">
        <v>483</v>
      </c>
      <c r="AU224" s="123" t="s">
        <v>483</v>
      </c>
      <c r="AV224" s="123" t="s">
        <v>585</v>
      </c>
      <c r="AW224" s="123"/>
      <c r="AX224" s="123" t="s">
        <v>637</v>
      </c>
      <c r="AY224" s="123" t="s">
        <v>483</v>
      </c>
      <c r="AZ224" s="123" t="s">
        <v>483</v>
      </c>
      <c r="BA224" s="123" t="s">
        <v>483</v>
      </c>
      <c r="BB224" s="123" t="s">
        <v>483</v>
      </c>
      <c r="BC224" s="123" t="s">
        <v>489</v>
      </c>
      <c r="BD224" s="123" t="s">
        <v>572</v>
      </c>
      <c r="BE224" s="123" t="s">
        <v>490</v>
      </c>
      <c r="BF224" s="123" t="s">
        <v>490</v>
      </c>
      <c r="BG224" s="123" t="s">
        <v>490</v>
      </c>
      <c r="BH224" s="123" t="s">
        <v>490</v>
      </c>
      <c r="BI224" s="123" t="s">
        <v>483</v>
      </c>
      <c r="BJ224" s="123" t="s">
        <v>490</v>
      </c>
      <c r="BK224" s="123" t="s">
        <v>490</v>
      </c>
      <c r="BL224" s="123" t="s">
        <v>483</v>
      </c>
      <c r="BM224" s="123" t="s">
        <v>483</v>
      </c>
      <c r="BN224" s="123" t="s">
        <v>490</v>
      </c>
      <c r="BO224" s="123" t="s">
        <v>483</v>
      </c>
      <c r="BP224" s="123" t="s">
        <v>490</v>
      </c>
      <c r="BQ224" s="123" t="s">
        <v>483</v>
      </c>
      <c r="BR224" s="123" t="s">
        <v>483</v>
      </c>
      <c r="BS224" s="123" t="s">
        <v>483</v>
      </c>
      <c r="BT224" s="123" t="s">
        <v>490</v>
      </c>
      <c r="BU224" s="123" t="s">
        <v>483</v>
      </c>
      <c r="BV224" s="123" t="s">
        <v>483</v>
      </c>
      <c r="BW224" s="123" t="s">
        <v>490</v>
      </c>
      <c r="BX224" s="123" t="s">
        <v>483</v>
      </c>
      <c r="BY224" s="123" t="s">
        <v>490</v>
      </c>
      <c r="BZ224" s="123" t="s">
        <v>483</v>
      </c>
      <c r="CA224" s="123" t="s">
        <v>483</v>
      </c>
      <c r="CB224" s="123" t="s">
        <v>483</v>
      </c>
      <c r="CC224" s="123" t="s">
        <v>490</v>
      </c>
      <c r="CD224" s="123" t="s">
        <v>490</v>
      </c>
      <c r="CE224" s="123" t="s">
        <v>483</v>
      </c>
      <c r="CF224" s="123" t="s">
        <v>3285</v>
      </c>
      <c r="CG224" s="123" t="s">
        <v>483</v>
      </c>
      <c r="CH224" s="123" t="s">
        <v>489</v>
      </c>
      <c r="CI224" s="123" t="s">
        <v>483</v>
      </c>
      <c r="CJ224" s="123" t="s">
        <v>483</v>
      </c>
      <c r="CK224" s="123" t="s">
        <v>483</v>
      </c>
      <c r="CL224" s="123" t="s">
        <v>483</v>
      </c>
      <c r="CM224" s="123" t="s">
        <v>489</v>
      </c>
      <c r="CN224" s="123" t="s">
        <v>483</v>
      </c>
      <c r="CO224" s="123" t="s">
        <v>483</v>
      </c>
      <c r="CP224" s="123" t="s">
        <v>483</v>
      </c>
      <c r="CQ224" s="123" t="s">
        <v>483</v>
      </c>
      <c r="CR224" s="123" t="s">
        <v>483</v>
      </c>
      <c r="CS224" s="123" t="s">
        <v>483</v>
      </c>
      <c r="CT224" s="123" t="s">
        <v>483</v>
      </c>
      <c r="CU224" s="123" t="s">
        <v>490</v>
      </c>
      <c r="CV224" s="123" t="s">
        <v>490</v>
      </c>
      <c r="CW224" s="123" t="s">
        <v>483</v>
      </c>
      <c r="CX224" s="123" t="s">
        <v>483</v>
      </c>
      <c r="CY224" s="123" t="s">
        <v>489</v>
      </c>
      <c r="CZ224" s="123" t="s">
        <v>483</v>
      </c>
      <c r="DA224" s="123" t="s">
        <v>483</v>
      </c>
      <c r="DB224" s="123" t="s">
        <v>483</v>
      </c>
      <c r="DC224" s="123" t="s">
        <v>483</v>
      </c>
      <c r="DD224" s="123" t="s">
        <v>483</v>
      </c>
      <c r="DE224" s="123" t="s">
        <v>483</v>
      </c>
      <c r="DF224" s="123" t="s">
        <v>483</v>
      </c>
      <c r="DG224" s="123" t="s">
        <v>483</v>
      </c>
      <c r="DH224" s="123" t="s">
        <v>483</v>
      </c>
      <c r="DI224" s="123" t="s">
        <v>483</v>
      </c>
      <c r="DJ224" s="123" t="s">
        <v>483</v>
      </c>
      <c r="DK224" s="123" t="s">
        <v>483</v>
      </c>
      <c r="DL224" s="123" t="s">
        <v>483</v>
      </c>
      <c r="DM224" s="123" t="s">
        <v>618</v>
      </c>
      <c r="DN224" s="123" t="s">
        <v>489</v>
      </c>
      <c r="DO224" s="123" t="s">
        <v>483</v>
      </c>
      <c r="DP224" s="123" t="s">
        <v>483</v>
      </c>
      <c r="DQ224" s="123" t="s">
        <v>483</v>
      </c>
      <c r="DR224" s="123" t="s">
        <v>490</v>
      </c>
      <c r="DS224" s="123" t="s">
        <v>490</v>
      </c>
      <c r="DT224" s="123" t="s">
        <v>483</v>
      </c>
      <c r="DU224" s="123" t="s">
        <v>483</v>
      </c>
      <c r="DV224" s="123" t="s">
        <v>490</v>
      </c>
      <c r="DW224" s="123" t="s">
        <v>490</v>
      </c>
      <c r="DX224" s="123" t="s">
        <v>490</v>
      </c>
      <c r="DY224" s="123" t="s">
        <v>483</v>
      </c>
      <c r="DZ224" s="123" t="s">
        <v>483</v>
      </c>
      <c r="EA224" s="123" t="s">
        <v>490</v>
      </c>
      <c r="EB224" s="123" t="s">
        <v>490</v>
      </c>
      <c r="EC224" s="123" t="s">
        <v>490</v>
      </c>
      <c r="ED224" s="123" t="s">
        <v>483</v>
      </c>
      <c r="EE224" s="123">
        <v>1</v>
      </c>
      <c r="EF224" s="123">
        <v>5</v>
      </c>
      <c r="EG224" s="123">
        <v>5</v>
      </c>
      <c r="EH224" s="123" t="s">
        <v>489</v>
      </c>
      <c r="EI224" s="123" t="s">
        <v>483</v>
      </c>
      <c r="EJ224" s="123" t="s">
        <v>483</v>
      </c>
      <c r="EK224" s="123" t="s">
        <v>490</v>
      </c>
      <c r="EL224" s="123" t="s">
        <v>483</v>
      </c>
      <c r="EM224" s="123" t="s">
        <v>490</v>
      </c>
      <c r="EN224" s="123" t="s">
        <v>490</v>
      </c>
      <c r="EO224" s="123" t="s">
        <v>483</v>
      </c>
      <c r="EP224" s="123" t="s">
        <v>483</v>
      </c>
      <c r="EQ224" s="123" t="s">
        <v>490</v>
      </c>
      <c r="ER224" s="123" t="s">
        <v>490</v>
      </c>
      <c r="ES224" s="123" t="s">
        <v>490</v>
      </c>
      <c r="ET224" s="123" t="s">
        <v>490</v>
      </c>
      <c r="EU224" s="123" t="s">
        <v>483</v>
      </c>
      <c r="EV224" s="123" t="s">
        <v>490</v>
      </c>
      <c r="EW224" s="123" t="s">
        <v>490</v>
      </c>
      <c r="EX224" s="123" t="s">
        <v>490</v>
      </c>
      <c r="EY224" s="123" t="s">
        <v>490</v>
      </c>
      <c r="EZ224" s="123" t="s">
        <v>490</v>
      </c>
      <c r="FA224" s="123" t="s">
        <v>490</v>
      </c>
      <c r="FB224" s="123" t="s">
        <v>490</v>
      </c>
      <c r="FC224" s="123" t="s">
        <v>490</v>
      </c>
      <c r="FD224" s="123" t="s">
        <v>490</v>
      </c>
      <c r="FE224" s="123" t="s">
        <v>483</v>
      </c>
      <c r="FF224" s="123" t="s">
        <v>490</v>
      </c>
      <c r="FG224" s="123" t="s">
        <v>490</v>
      </c>
      <c r="FH224" s="123" t="s">
        <v>483</v>
      </c>
      <c r="FI224" s="123" t="s">
        <v>483</v>
      </c>
      <c r="FJ224" s="123" t="s">
        <v>483</v>
      </c>
      <c r="FK224" s="123" t="s">
        <v>483</v>
      </c>
      <c r="FL224" s="123" t="s">
        <v>490</v>
      </c>
      <c r="FM224" s="123" t="s">
        <v>483</v>
      </c>
      <c r="FN224" s="123" t="s">
        <v>490</v>
      </c>
      <c r="FO224" s="123" t="s">
        <v>490</v>
      </c>
      <c r="FP224" s="123" t="s">
        <v>483</v>
      </c>
      <c r="FQ224" s="123" t="s">
        <v>483</v>
      </c>
      <c r="FR224" s="123" t="s">
        <v>483</v>
      </c>
      <c r="FS224" s="123" t="s">
        <v>490</v>
      </c>
      <c r="FT224" s="123" t="s">
        <v>490</v>
      </c>
      <c r="FU224" s="123" t="s">
        <v>483</v>
      </c>
      <c r="FV224" s="123" t="s">
        <v>483</v>
      </c>
      <c r="FW224" s="123" t="s">
        <v>483</v>
      </c>
      <c r="FX224" s="123" t="s">
        <v>483</v>
      </c>
      <c r="FY224" s="123" t="s">
        <v>483</v>
      </c>
      <c r="FZ224" s="123" t="s">
        <v>483</v>
      </c>
      <c r="GA224" s="123" t="s">
        <v>490</v>
      </c>
      <c r="GB224" s="123" t="s">
        <v>483</v>
      </c>
      <c r="GC224" s="123" t="s">
        <v>483</v>
      </c>
      <c r="GD224" s="123" t="s">
        <v>483</v>
      </c>
      <c r="GE224" s="123" t="s">
        <v>483</v>
      </c>
      <c r="GF224" s="123" t="s">
        <v>483</v>
      </c>
      <c r="GG224" s="123" t="s">
        <v>483</v>
      </c>
      <c r="GH224" s="123" t="s">
        <v>483</v>
      </c>
      <c r="GI224" s="123" t="s">
        <v>483</v>
      </c>
      <c r="GJ224" s="123" t="s">
        <v>483</v>
      </c>
      <c r="GK224" s="123" t="s">
        <v>483</v>
      </c>
      <c r="GL224" s="123" t="s">
        <v>483</v>
      </c>
      <c r="GM224" s="123" t="s">
        <v>483</v>
      </c>
      <c r="GN224" s="123" t="s">
        <v>483</v>
      </c>
      <c r="GO224" s="123" t="s">
        <v>483</v>
      </c>
      <c r="GP224" s="123" t="s">
        <v>483</v>
      </c>
      <c r="GQ224" s="123" t="s">
        <v>489</v>
      </c>
      <c r="GR224" s="123" t="s">
        <v>490</v>
      </c>
      <c r="GS224" s="123" t="s">
        <v>490</v>
      </c>
      <c r="GT224" s="123" t="s">
        <v>490</v>
      </c>
      <c r="GU224" s="123" t="s">
        <v>490</v>
      </c>
      <c r="GV224" s="123" t="s">
        <v>490</v>
      </c>
      <c r="GW224" s="123" t="s">
        <v>490</v>
      </c>
      <c r="GX224" s="123" t="s">
        <v>490</v>
      </c>
      <c r="GY224" s="123" t="s">
        <v>483</v>
      </c>
      <c r="GZ224" s="123" t="s">
        <v>483</v>
      </c>
      <c r="HA224" s="123" t="s">
        <v>483</v>
      </c>
      <c r="HB224" s="123" t="s">
        <v>490</v>
      </c>
      <c r="HC224" s="123" t="s">
        <v>483</v>
      </c>
      <c r="HD224" s="123" t="s">
        <v>483</v>
      </c>
      <c r="HE224" s="123" t="s">
        <v>489</v>
      </c>
      <c r="HF224" s="123" t="s">
        <v>490</v>
      </c>
      <c r="HG224" s="123" t="s">
        <v>490</v>
      </c>
      <c r="HH224" s="123" t="s">
        <v>490</v>
      </c>
      <c r="HI224" s="123" t="s">
        <v>490</v>
      </c>
      <c r="HJ224" s="123" t="s">
        <v>490</v>
      </c>
      <c r="HK224" s="123" t="s">
        <v>490</v>
      </c>
      <c r="HL224" s="123" t="s">
        <v>490</v>
      </c>
      <c r="HM224" s="123" t="s">
        <v>490</v>
      </c>
      <c r="HN224" s="123" t="s">
        <v>490</v>
      </c>
      <c r="HO224" s="123" t="s">
        <v>490</v>
      </c>
      <c r="HP224" s="123" t="s">
        <v>483</v>
      </c>
      <c r="HQ224" s="123" t="s">
        <v>490</v>
      </c>
      <c r="HR224" s="123" t="s">
        <v>483</v>
      </c>
      <c r="HS224" s="123" t="s">
        <v>490</v>
      </c>
      <c r="HT224" s="123" t="s">
        <v>490</v>
      </c>
      <c r="HU224" s="123" t="s">
        <v>490</v>
      </c>
      <c r="HV224" s="123" t="s">
        <v>483</v>
      </c>
      <c r="HW224" s="123" t="s">
        <v>483</v>
      </c>
      <c r="HX224" s="123" t="s">
        <v>489</v>
      </c>
      <c r="HY224" s="123" t="s">
        <v>483</v>
      </c>
      <c r="HZ224" s="123" t="s">
        <v>483</v>
      </c>
      <c r="IA224" s="123" t="s">
        <v>489</v>
      </c>
      <c r="IB224" s="123" t="s">
        <v>483</v>
      </c>
      <c r="IC224" s="123" t="s">
        <v>483</v>
      </c>
      <c r="ID224" s="123" t="s">
        <v>483</v>
      </c>
      <c r="IE224" s="123" t="s">
        <v>489</v>
      </c>
      <c r="IF224" s="123" t="s">
        <v>490</v>
      </c>
      <c r="IG224" s="123" t="s">
        <v>490</v>
      </c>
      <c r="IH224" s="123" t="s">
        <v>490</v>
      </c>
      <c r="II224" s="123" t="s">
        <v>490</v>
      </c>
      <c r="IJ224" s="123" t="s">
        <v>490</v>
      </c>
      <c r="IK224" s="123" t="s">
        <v>489</v>
      </c>
      <c r="IL224" s="123" t="s">
        <v>483</v>
      </c>
      <c r="IM224" s="123" t="s">
        <v>483</v>
      </c>
      <c r="IN224" s="123">
        <v>1</v>
      </c>
      <c r="IO224" s="123"/>
      <c r="IP224" s="123">
        <v>1</v>
      </c>
      <c r="IQ224" s="123"/>
      <c r="IR224" s="123">
        <v>8</v>
      </c>
      <c r="IS224" s="123"/>
      <c r="IT224" s="123"/>
      <c r="IU224" s="123"/>
      <c r="IV224" s="123"/>
      <c r="IW224" s="123"/>
      <c r="IX224" s="123"/>
      <c r="IY224" s="123">
        <v>1</v>
      </c>
      <c r="IZ224" s="123"/>
      <c r="JA224" s="123"/>
      <c r="JB224" s="123"/>
      <c r="JC224" s="123"/>
      <c r="JD224" s="123"/>
      <c r="JE224" s="123"/>
      <c r="JF224" s="123"/>
      <c r="JG224" s="123">
        <v>1</v>
      </c>
      <c r="JH224" s="123">
        <v>1</v>
      </c>
      <c r="JI224" s="123"/>
      <c r="JJ224" s="123">
        <v>1</v>
      </c>
      <c r="JK224" s="123"/>
      <c r="JL224" s="123"/>
      <c r="JM224" s="123"/>
      <c r="JN224" s="123">
        <v>12</v>
      </c>
      <c r="JO224" s="123">
        <v>2</v>
      </c>
      <c r="JP224" s="123">
        <v>14</v>
      </c>
      <c r="JQ224" s="123">
        <v>11</v>
      </c>
      <c r="JR224" s="123"/>
      <c r="JS224" s="123" t="s">
        <v>483</v>
      </c>
      <c r="JT224" s="123" t="s">
        <v>483</v>
      </c>
      <c r="JU224" s="123" t="s">
        <v>483</v>
      </c>
      <c r="JV224" s="123" t="s">
        <v>483</v>
      </c>
      <c r="JW224" s="123" t="s">
        <v>489</v>
      </c>
      <c r="JX224" s="123" t="s">
        <v>489</v>
      </c>
      <c r="JY224" s="123" t="s">
        <v>483</v>
      </c>
      <c r="JZ224" s="123" t="s">
        <v>483</v>
      </c>
      <c r="KA224" s="123" t="s">
        <v>483</v>
      </c>
      <c r="KB224" s="123" t="s">
        <v>483</v>
      </c>
      <c r="KC224" s="123" t="s">
        <v>483</v>
      </c>
      <c r="KD224" s="123" t="s">
        <v>3286</v>
      </c>
      <c r="KE224" s="123"/>
      <c r="KF224" s="123"/>
      <c r="KG224" s="123" t="s">
        <v>622</v>
      </c>
      <c r="KH224" s="123" t="s">
        <v>500</v>
      </c>
      <c r="KI224" s="123">
        <v>1</v>
      </c>
      <c r="KJ224" s="123" t="s">
        <v>483</v>
      </c>
      <c r="KK224" s="123" t="s">
        <v>483</v>
      </c>
      <c r="KL224" s="123" t="s">
        <v>483</v>
      </c>
      <c r="KM224" s="123" t="s">
        <v>489</v>
      </c>
      <c r="KN224" s="123" t="s">
        <v>483</v>
      </c>
      <c r="KO224" s="123" t="s">
        <v>483</v>
      </c>
      <c r="KP224" s="123" t="s">
        <v>483</v>
      </c>
      <c r="KQ224" s="123" t="s">
        <v>490</v>
      </c>
      <c r="KR224" s="123" t="s">
        <v>490</v>
      </c>
      <c r="KS224" s="123" t="s">
        <v>483</v>
      </c>
      <c r="KT224" s="123" t="s">
        <v>483</v>
      </c>
      <c r="KU224" s="123" t="s">
        <v>483</v>
      </c>
      <c r="KV224" s="123" t="s">
        <v>483</v>
      </c>
      <c r="KW224" s="123" t="s">
        <v>483</v>
      </c>
      <c r="KX224" s="123" t="s">
        <v>490</v>
      </c>
      <c r="KY224" s="123" t="s">
        <v>483</v>
      </c>
      <c r="KZ224" s="123" t="s">
        <v>483</v>
      </c>
      <c r="LA224" s="123" t="s">
        <v>483</v>
      </c>
      <c r="LB224" s="123" t="s">
        <v>483</v>
      </c>
      <c r="LC224" s="123" t="s">
        <v>490</v>
      </c>
      <c r="LD224" s="123" t="s">
        <v>490</v>
      </c>
      <c r="LE224" s="123" t="s">
        <v>490</v>
      </c>
      <c r="LF224" s="123"/>
      <c r="LG224" s="123">
        <v>2</v>
      </c>
      <c r="LH224" s="123"/>
      <c r="LI224" s="123">
        <v>2</v>
      </c>
      <c r="LJ224" s="123">
        <v>4</v>
      </c>
      <c r="LK224" s="123">
        <v>7</v>
      </c>
      <c r="LL224" s="123">
        <v>4</v>
      </c>
      <c r="LM224" s="123">
        <v>4</v>
      </c>
      <c r="LN224" s="123" t="s">
        <v>483</v>
      </c>
      <c r="LO224" s="123" t="s">
        <v>483</v>
      </c>
      <c r="LP224" s="123" t="s">
        <v>483</v>
      </c>
      <c r="LQ224" s="123" t="s">
        <v>483</v>
      </c>
      <c r="LR224" s="123" t="s">
        <v>483</v>
      </c>
      <c r="LS224" s="123" t="s">
        <v>483</v>
      </c>
      <c r="LT224" s="123" t="s">
        <v>483</v>
      </c>
      <c r="LU224" s="123" t="s">
        <v>483</v>
      </c>
      <c r="LV224" s="123" t="s">
        <v>483</v>
      </c>
      <c r="LW224" s="123" t="s">
        <v>483</v>
      </c>
      <c r="LX224" s="123" t="s">
        <v>489</v>
      </c>
      <c r="LY224" s="123" t="s">
        <v>483</v>
      </c>
      <c r="LZ224" s="123" t="s">
        <v>483</v>
      </c>
      <c r="MA224" s="123" t="s">
        <v>489</v>
      </c>
      <c r="MB224" s="123" t="s">
        <v>483</v>
      </c>
      <c r="MC224" s="123" t="s">
        <v>483</v>
      </c>
      <c r="MD224" s="123" t="s">
        <v>483</v>
      </c>
      <c r="ME224" s="123" t="s">
        <v>483</v>
      </c>
      <c r="MF224" s="123" t="s">
        <v>483</v>
      </c>
      <c r="MG224" s="123" t="s">
        <v>483</v>
      </c>
      <c r="MH224" s="123" t="s">
        <v>483</v>
      </c>
      <c r="MI224" s="123" t="s">
        <v>483</v>
      </c>
      <c r="MJ224" s="123" t="s">
        <v>483</v>
      </c>
      <c r="MK224" s="123" t="s">
        <v>483</v>
      </c>
      <c r="ML224" s="123" t="s">
        <v>483</v>
      </c>
      <c r="MM224" s="123" t="s">
        <v>483</v>
      </c>
      <c r="MN224" s="123" t="s">
        <v>483</v>
      </c>
      <c r="MO224" s="123" t="s">
        <v>483</v>
      </c>
      <c r="MP224" s="123" t="s">
        <v>483</v>
      </c>
      <c r="MQ224" s="123" t="s">
        <v>483</v>
      </c>
      <c r="MR224" s="123" t="s">
        <v>483</v>
      </c>
      <c r="MS224" s="123" t="s">
        <v>483</v>
      </c>
      <c r="MT224" s="123" t="s">
        <v>483</v>
      </c>
      <c r="MU224" s="123" t="s">
        <v>483</v>
      </c>
      <c r="MV224" s="123" t="s">
        <v>483</v>
      </c>
      <c r="MW224" s="123" t="s">
        <v>483</v>
      </c>
      <c r="MX224" s="123" t="s">
        <v>483</v>
      </c>
      <c r="MY224" s="123" t="s">
        <v>483</v>
      </c>
      <c r="MZ224" s="123" t="s">
        <v>489</v>
      </c>
      <c r="NA224" s="123" t="s">
        <v>483</v>
      </c>
      <c r="NB224" s="123" t="s">
        <v>483</v>
      </c>
      <c r="NC224" s="123" t="s">
        <v>483</v>
      </c>
      <c r="ND224" s="123" t="s">
        <v>483</v>
      </c>
      <c r="NE224" s="123" t="s">
        <v>489</v>
      </c>
      <c r="NF224" s="123" t="s">
        <v>483</v>
      </c>
      <c r="NG224" s="123" t="s">
        <v>483</v>
      </c>
      <c r="NH224" s="123" t="s">
        <v>483</v>
      </c>
      <c r="NI224" s="123" t="s">
        <v>483</v>
      </c>
      <c r="NJ224" s="123" t="s">
        <v>483</v>
      </c>
      <c r="NK224" s="123" t="s">
        <v>483</v>
      </c>
      <c r="NL224" s="123" t="s">
        <v>483</v>
      </c>
      <c r="NM224" s="123" t="s">
        <v>483</v>
      </c>
      <c r="NN224" s="123" t="s">
        <v>483</v>
      </c>
      <c r="NO224" s="123" t="s">
        <v>483</v>
      </c>
      <c r="NP224" s="123" t="s">
        <v>483</v>
      </c>
      <c r="NQ224" s="123" t="s">
        <v>489</v>
      </c>
      <c r="NR224" s="123" t="s">
        <v>483</v>
      </c>
      <c r="NS224" s="123" t="s">
        <v>483</v>
      </c>
      <c r="NT224" s="123" t="s">
        <v>483</v>
      </c>
      <c r="NU224" s="123" t="s">
        <v>483</v>
      </c>
      <c r="NV224" s="123" t="s">
        <v>483</v>
      </c>
      <c r="NW224" s="123" t="s">
        <v>483</v>
      </c>
      <c r="NX224" s="123" t="s">
        <v>483</v>
      </c>
      <c r="NY224" s="123" t="s">
        <v>483</v>
      </c>
      <c r="NZ224" s="123" t="s">
        <v>483</v>
      </c>
      <c r="OA224" s="123" t="s">
        <v>483</v>
      </c>
      <c r="OB224" s="123" t="s">
        <v>483</v>
      </c>
      <c r="OC224" s="123" t="s">
        <v>483</v>
      </c>
      <c r="OD224" s="123" t="s">
        <v>483</v>
      </c>
      <c r="OE224" s="123" t="s">
        <v>483</v>
      </c>
      <c r="OF224" s="123" t="s">
        <v>483</v>
      </c>
      <c r="OG224" s="123" t="s">
        <v>483</v>
      </c>
      <c r="OH224" s="123" t="s">
        <v>483</v>
      </c>
      <c r="OI224" s="123" t="s">
        <v>483</v>
      </c>
      <c r="OJ224" s="123" t="s">
        <v>483</v>
      </c>
      <c r="OK224" s="123" t="s">
        <v>483</v>
      </c>
      <c r="OL224" s="123" t="s">
        <v>483</v>
      </c>
      <c r="OM224" s="123" t="s">
        <v>483</v>
      </c>
      <c r="ON224" s="123" t="s">
        <v>483</v>
      </c>
      <c r="OO224" s="123" t="s">
        <v>483</v>
      </c>
      <c r="OP224" s="123" t="s">
        <v>489</v>
      </c>
      <c r="OQ224" s="123" t="s">
        <v>483</v>
      </c>
      <c r="OR224" s="123" t="s">
        <v>483</v>
      </c>
      <c r="OS224" s="123" t="s">
        <v>483</v>
      </c>
      <c r="OT224" s="123" t="s">
        <v>483</v>
      </c>
      <c r="OU224" s="123" t="s">
        <v>489</v>
      </c>
      <c r="OV224" s="123" t="s">
        <v>489</v>
      </c>
      <c r="OW224" s="123" t="s">
        <v>575</v>
      </c>
      <c r="OX224" s="123" t="s">
        <v>483</v>
      </c>
      <c r="OY224" s="123" t="s">
        <v>489</v>
      </c>
      <c r="OZ224" s="123" t="s">
        <v>483</v>
      </c>
      <c r="PA224" s="123" t="s">
        <v>483</v>
      </c>
      <c r="PB224" s="123" t="s">
        <v>483</v>
      </c>
      <c r="PC224" s="123" t="s">
        <v>483</v>
      </c>
      <c r="PD224" s="123" t="s">
        <v>483</v>
      </c>
      <c r="PE224" s="123" t="s">
        <v>483</v>
      </c>
      <c r="PF224" s="123" t="s">
        <v>483</v>
      </c>
      <c r="PG224" s="123" t="s">
        <v>483</v>
      </c>
      <c r="PH224" s="123" t="s">
        <v>483</v>
      </c>
      <c r="PI224" s="123" t="s">
        <v>483</v>
      </c>
      <c r="PJ224" s="123" t="s">
        <v>483</v>
      </c>
      <c r="PK224" s="123" t="s">
        <v>489</v>
      </c>
      <c r="PL224" s="123" t="s">
        <v>483</v>
      </c>
      <c r="PM224" s="123" t="s">
        <v>489</v>
      </c>
      <c r="PN224" s="123" t="s">
        <v>483</v>
      </c>
      <c r="PO224" s="123" t="s">
        <v>483</v>
      </c>
      <c r="PP224" s="123" t="s">
        <v>483</v>
      </c>
      <c r="PQ224" s="123" t="s">
        <v>483</v>
      </c>
      <c r="PR224" s="123" t="s">
        <v>483</v>
      </c>
      <c r="PS224" s="123" t="s">
        <v>483</v>
      </c>
      <c r="PT224" s="123" t="s">
        <v>483</v>
      </c>
      <c r="PU224" s="123" t="s">
        <v>574</v>
      </c>
      <c r="PV224" s="123" t="s">
        <v>574</v>
      </c>
      <c r="PW224" s="123" t="s">
        <v>574</v>
      </c>
      <c r="PX224" s="123" t="s">
        <v>574</v>
      </c>
      <c r="PY224" s="123" t="s">
        <v>681</v>
      </c>
      <c r="PZ224" s="123" t="s">
        <v>490</v>
      </c>
      <c r="QA224" s="123" t="s">
        <v>583</v>
      </c>
      <c r="QB224" s="123" t="s">
        <v>483</v>
      </c>
      <c r="QC224" s="123" t="s">
        <v>572</v>
      </c>
      <c r="QD224" s="123" t="s">
        <v>483</v>
      </c>
      <c r="QE224" s="123" t="s">
        <v>870</v>
      </c>
      <c r="QF224" s="123" t="s">
        <v>3287</v>
      </c>
      <c r="QG224" s="123"/>
      <c r="QH224" s="123" t="s">
        <v>483</v>
      </c>
      <c r="QI224" s="123" t="s">
        <v>489</v>
      </c>
      <c r="QJ224" s="123" t="s">
        <v>483</v>
      </c>
      <c r="QK224" s="123"/>
      <c r="QL224" s="123" t="s">
        <v>483</v>
      </c>
      <c r="QM224" s="123" t="s">
        <v>483</v>
      </c>
      <c r="QN224" s="123" t="s">
        <v>483</v>
      </c>
      <c r="QO224" s="123" t="s">
        <v>483</v>
      </c>
      <c r="QP224" s="123" t="s">
        <v>483</v>
      </c>
      <c r="QQ224" s="123">
        <v>40</v>
      </c>
      <c r="QR224" s="123">
        <v>12</v>
      </c>
      <c r="QS224" s="123">
        <v>20</v>
      </c>
      <c r="QT224" s="123"/>
      <c r="QU224" s="90" t="s">
        <v>4482</v>
      </c>
      <c r="QV224" s="90" t="s">
        <v>4958</v>
      </c>
      <c r="QW224" s="125" t="s">
        <v>4969</v>
      </c>
      <c r="QX224" s="79" t="s">
        <v>483</v>
      </c>
      <c r="QY224" s="80" t="s">
        <v>483</v>
      </c>
      <c r="QZ224" s="79" t="s">
        <v>483</v>
      </c>
      <c r="RA224" s="52" t="s">
        <v>4558</v>
      </c>
      <c r="RB224" s="79">
        <v>23</v>
      </c>
      <c r="RC224" s="79">
        <v>0</v>
      </c>
      <c r="RD224" s="79">
        <v>23</v>
      </c>
      <c r="RE224" s="132">
        <v>14</v>
      </c>
      <c r="RF224" s="132">
        <v>0</v>
      </c>
      <c r="RG224" s="132">
        <v>14</v>
      </c>
      <c r="RH224" s="84">
        <v>20</v>
      </c>
      <c r="RI224" s="84">
        <v>0</v>
      </c>
      <c r="RJ224" s="84">
        <v>20</v>
      </c>
      <c r="RK224" s="80">
        <v>25</v>
      </c>
      <c r="RL224" s="80">
        <v>0</v>
      </c>
      <c r="RM224" s="80">
        <v>25</v>
      </c>
      <c r="RN224" s="132">
        <v>12</v>
      </c>
      <c r="RO224" s="84">
        <v>30</v>
      </c>
      <c r="RP224" s="80" t="s">
        <v>483</v>
      </c>
      <c r="RQ224" s="52" t="s">
        <v>4615</v>
      </c>
      <c r="RR224" s="80" t="s">
        <v>483</v>
      </c>
      <c r="RS224" s="80">
        <v>0</v>
      </c>
      <c r="RT224" s="80">
        <v>0</v>
      </c>
      <c r="RU224" s="80">
        <v>0</v>
      </c>
      <c r="RV224" s="80">
        <v>0</v>
      </c>
      <c r="RW224" s="80">
        <v>0</v>
      </c>
      <c r="RX224" s="80">
        <v>0</v>
      </c>
      <c r="RY224" s="84" t="s">
        <v>483</v>
      </c>
      <c r="RZ224" s="84" t="s">
        <v>6134</v>
      </c>
      <c r="SA224" s="184" t="s">
        <v>6225</v>
      </c>
      <c r="SB224" s="90" t="s">
        <v>4781</v>
      </c>
      <c r="SC224" s="90" t="s">
        <v>4781</v>
      </c>
      <c r="SD224" s="252" t="s">
        <v>6161</v>
      </c>
      <c r="SE224" s="123"/>
      <c r="SF224" s="114"/>
      <c r="SG224" s="114"/>
      <c r="SH224" s="114"/>
      <c r="SI224" s="114"/>
      <c r="SJ224" s="114"/>
      <c r="SK224" s="114"/>
      <c r="SL224" s="114"/>
      <c r="SM224" s="114"/>
      <c r="SN224" s="242"/>
      <c r="SO224" s="114"/>
      <c r="SQ224" s="123"/>
      <c r="SR224" s="123"/>
      <c r="ST224" s="176" t="s">
        <v>489</v>
      </c>
      <c r="SV224" s="236" t="s">
        <v>4484</v>
      </c>
    </row>
    <row r="225" spans="1:516" s="98" customFormat="1" ht="84.75" customHeight="1" x14ac:dyDescent="0.25">
      <c r="A225" s="123" t="s">
        <v>3288</v>
      </c>
      <c r="B225" s="93">
        <v>368</v>
      </c>
      <c r="C225" s="114">
        <v>2019</v>
      </c>
      <c r="D225" s="94" t="s">
        <v>4074</v>
      </c>
      <c r="E225" s="123">
        <v>12</v>
      </c>
      <c r="F225" s="123" t="s">
        <v>598</v>
      </c>
      <c r="G225" s="114" t="s">
        <v>3289</v>
      </c>
      <c r="H225" s="123"/>
      <c r="I225" s="123" t="s">
        <v>3020</v>
      </c>
      <c r="J225" s="123" t="s">
        <v>3139</v>
      </c>
      <c r="K225" s="123" t="s">
        <v>657</v>
      </c>
      <c r="L225" s="123" t="s">
        <v>3290</v>
      </c>
      <c r="M225" s="123">
        <v>105</v>
      </c>
      <c r="N225" s="123"/>
      <c r="O225" s="123" t="s">
        <v>2211</v>
      </c>
      <c r="P225" s="123" t="s">
        <v>3291</v>
      </c>
      <c r="Q225" s="123">
        <v>15780700</v>
      </c>
      <c r="R225" s="95" t="s">
        <v>3292</v>
      </c>
      <c r="S225" s="97">
        <v>45500</v>
      </c>
      <c r="T225" s="97" t="s">
        <v>590</v>
      </c>
      <c r="U225" s="97" t="s">
        <v>3293</v>
      </c>
      <c r="V225" s="97" t="s">
        <v>3294</v>
      </c>
      <c r="W225" s="97" t="s">
        <v>586</v>
      </c>
      <c r="X225" s="183">
        <v>3335066623</v>
      </c>
      <c r="Y225" s="95" t="s">
        <v>3292</v>
      </c>
      <c r="Z225" s="123">
        <v>9</v>
      </c>
      <c r="AA225" s="123"/>
      <c r="AB225" s="123"/>
      <c r="AC225" s="123">
        <v>9</v>
      </c>
      <c r="AD225" s="123">
        <v>7</v>
      </c>
      <c r="AE225" s="123"/>
      <c r="AF225" s="123"/>
      <c r="AG225" s="123">
        <v>7</v>
      </c>
      <c r="AH225" s="123">
        <v>0</v>
      </c>
      <c r="AI225" s="123">
        <v>0</v>
      </c>
      <c r="AJ225" s="123">
        <v>16</v>
      </c>
      <c r="AK225" s="123">
        <v>16</v>
      </c>
      <c r="AL225" s="123">
        <v>28</v>
      </c>
      <c r="AM225" s="123">
        <v>80</v>
      </c>
      <c r="AN225" s="123">
        <v>95</v>
      </c>
      <c r="AO225" s="123">
        <v>65</v>
      </c>
      <c r="AP225" s="123">
        <v>7</v>
      </c>
      <c r="AQ225" s="123">
        <v>0</v>
      </c>
      <c r="AR225" s="123"/>
      <c r="AS225" s="123"/>
      <c r="AT225" s="123" t="s">
        <v>489</v>
      </c>
      <c r="AU225" s="123" t="s">
        <v>483</v>
      </c>
      <c r="AV225" s="123" t="s">
        <v>636</v>
      </c>
      <c r="AW225" s="123"/>
      <c r="AX225" s="123" t="s">
        <v>637</v>
      </c>
      <c r="AY225" s="123" t="s">
        <v>483</v>
      </c>
      <c r="AZ225" s="123" t="s">
        <v>483</v>
      </c>
      <c r="BA225" s="123" t="s">
        <v>483</v>
      </c>
      <c r="BB225" s="123" t="s">
        <v>489</v>
      </c>
      <c r="BC225" s="123" t="s">
        <v>483</v>
      </c>
      <c r="BD225" s="123" t="s">
        <v>572</v>
      </c>
      <c r="BE225" s="123" t="s">
        <v>490</v>
      </c>
      <c r="BF225" s="123" t="s">
        <v>490</v>
      </c>
      <c r="BG225" s="123" t="s">
        <v>490</v>
      </c>
      <c r="BH225" s="123" t="s">
        <v>490</v>
      </c>
      <c r="BI225" s="123" t="s">
        <v>490</v>
      </c>
      <c r="BJ225" s="123" t="s">
        <v>490</v>
      </c>
      <c r="BK225" s="123" t="s">
        <v>490</v>
      </c>
      <c r="BL225" s="123" t="s">
        <v>490</v>
      </c>
      <c r="BM225" s="123" t="s">
        <v>483</v>
      </c>
      <c r="BN225" s="123" t="s">
        <v>483</v>
      </c>
      <c r="BO225" s="123" t="s">
        <v>483</v>
      </c>
      <c r="BP225" s="123" t="s">
        <v>483</v>
      </c>
      <c r="BQ225" s="123" t="s">
        <v>483</v>
      </c>
      <c r="BR225" s="123" t="s">
        <v>483</v>
      </c>
      <c r="BS225" s="123" t="s">
        <v>483</v>
      </c>
      <c r="BT225" s="123" t="s">
        <v>490</v>
      </c>
      <c r="BU225" s="123" t="s">
        <v>483</v>
      </c>
      <c r="BV225" s="123" t="s">
        <v>490</v>
      </c>
      <c r="BW225" s="123" t="s">
        <v>490</v>
      </c>
      <c r="BX225" s="123" t="s">
        <v>483</v>
      </c>
      <c r="BY225" s="123" t="s">
        <v>490</v>
      </c>
      <c r="BZ225" s="123" t="s">
        <v>483</v>
      </c>
      <c r="CA225" s="123" t="s">
        <v>490</v>
      </c>
      <c r="CB225" s="123" t="s">
        <v>490</v>
      </c>
      <c r="CC225" s="123" t="s">
        <v>490</v>
      </c>
      <c r="CD225" s="123" t="s">
        <v>490</v>
      </c>
      <c r="CE225" s="123" t="s">
        <v>483</v>
      </c>
      <c r="CF225" s="123"/>
      <c r="CG225" s="123" t="s">
        <v>490</v>
      </c>
      <c r="CH225" s="123" t="s">
        <v>490</v>
      </c>
      <c r="CI225" s="123" t="s">
        <v>490</v>
      </c>
      <c r="CJ225" s="123" t="s">
        <v>490</v>
      </c>
      <c r="CK225" s="123" t="s">
        <v>490</v>
      </c>
      <c r="CL225" s="123" t="s">
        <v>490</v>
      </c>
      <c r="CM225" s="123" t="s">
        <v>490</v>
      </c>
      <c r="CN225" s="123" t="s">
        <v>483</v>
      </c>
      <c r="CO225" s="123" t="s">
        <v>483</v>
      </c>
      <c r="CP225" s="123" t="s">
        <v>483</v>
      </c>
      <c r="CQ225" s="123" t="s">
        <v>490</v>
      </c>
      <c r="CR225" s="123" t="s">
        <v>490</v>
      </c>
      <c r="CS225" s="123" t="s">
        <v>490</v>
      </c>
      <c r="CT225" s="123" t="s">
        <v>490</v>
      </c>
      <c r="CU225" s="123" t="s">
        <v>490</v>
      </c>
      <c r="CV225" s="123" t="s">
        <v>490</v>
      </c>
      <c r="CW225" s="123" t="s">
        <v>483</v>
      </c>
      <c r="CX225" s="123" t="s">
        <v>489</v>
      </c>
      <c r="CY225" s="123" t="s">
        <v>489</v>
      </c>
      <c r="CZ225" s="123" t="s">
        <v>483</v>
      </c>
      <c r="DA225" s="123" t="s">
        <v>483</v>
      </c>
      <c r="DB225" s="123" t="s">
        <v>483</v>
      </c>
      <c r="DC225" s="123" t="s">
        <v>483</v>
      </c>
      <c r="DD225" s="123" t="s">
        <v>483</v>
      </c>
      <c r="DE225" s="123" t="s">
        <v>483</v>
      </c>
      <c r="DF225" s="123" t="s">
        <v>483</v>
      </c>
      <c r="DG225" s="123" t="s">
        <v>483</v>
      </c>
      <c r="DH225" s="123" t="s">
        <v>483</v>
      </c>
      <c r="DI225" s="123" t="s">
        <v>483</v>
      </c>
      <c r="DJ225" s="123" t="s">
        <v>483</v>
      </c>
      <c r="DK225" s="123" t="s">
        <v>483</v>
      </c>
      <c r="DL225" s="123" t="s">
        <v>483</v>
      </c>
      <c r="DM225" s="123" t="s">
        <v>618</v>
      </c>
      <c r="DN225" s="123" t="s">
        <v>489</v>
      </c>
      <c r="DO225" s="123" t="s">
        <v>483</v>
      </c>
      <c r="DP225" s="123" t="s">
        <v>483</v>
      </c>
      <c r="DQ225" s="123" t="s">
        <v>483</v>
      </c>
      <c r="DR225" s="123" t="s">
        <v>490</v>
      </c>
      <c r="DS225" s="123" t="s">
        <v>483</v>
      </c>
      <c r="DT225" s="123" t="s">
        <v>483</v>
      </c>
      <c r="DU225" s="123" t="s">
        <v>483</v>
      </c>
      <c r="DV225" s="123" t="s">
        <v>483</v>
      </c>
      <c r="DW225" s="123" t="s">
        <v>483</v>
      </c>
      <c r="DX225" s="123" t="s">
        <v>490</v>
      </c>
      <c r="DY225" s="123" t="s">
        <v>490</v>
      </c>
      <c r="DZ225" s="123" t="s">
        <v>483</v>
      </c>
      <c r="EA225" s="123" t="s">
        <v>483</v>
      </c>
      <c r="EB225" s="123" t="s">
        <v>483</v>
      </c>
      <c r="EC225" s="123" t="s">
        <v>483</v>
      </c>
      <c r="ED225" s="123" t="s">
        <v>483</v>
      </c>
      <c r="EE225" s="123">
        <v>4</v>
      </c>
      <c r="EF225" s="123">
        <v>4</v>
      </c>
      <c r="EG225" s="123"/>
      <c r="EH225" s="123" t="s">
        <v>490</v>
      </c>
      <c r="EI225" s="123" t="s">
        <v>483</v>
      </c>
      <c r="EJ225" s="123" t="s">
        <v>483</v>
      </c>
      <c r="EK225" s="123" t="s">
        <v>490</v>
      </c>
      <c r="EL225" s="123" t="s">
        <v>483</v>
      </c>
      <c r="EM225" s="123" t="s">
        <v>490</v>
      </c>
      <c r="EN225" s="123" t="s">
        <v>490</v>
      </c>
      <c r="EO225" s="123" t="s">
        <v>483</v>
      </c>
      <c r="EP225" s="123" t="s">
        <v>483</v>
      </c>
      <c r="EQ225" s="123" t="s">
        <v>490</v>
      </c>
      <c r="ER225" s="123" t="s">
        <v>490</v>
      </c>
      <c r="ES225" s="123" t="s">
        <v>490</v>
      </c>
      <c r="ET225" s="123" t="s">
        <v>483</v>
      </c>
      <c r="EU225" s="123" t="s">
        <v>483</v>
      </c>
      <c r="EV225" s="123" t="s">
        <v>490</v>
      </c>
      <c r="EW225" s="123" t="s">
        <v>490</v>
      </c>
      <c r="EX225" s="123" t="s">
        <v>483</v>
      </c>
      <c r="EY225" s="123" t="s">
        <v>490</v>
      </c>
      <c r="EZ225" s="123" t="s">
        <v>483</v>
      </c>
      <c r="FA225" s="123" t="s">
        <v>490</v>
      </c>
      <c r="FB225" s="123" t="s">
        <v>483</v>
      </c>
      <c r="FC225" s="123" t="s">
        <v>483</v>
      </c>
      <c r="FD225" s="123" t="s">
        <v>483</v>
      </c>
      <c r="FE225" s="123" t="s">
        <v>483</v>
      </c>
      <c r="FF225" s="123" t="s">
        <v>490</v>
      </c>
      <c r="FG225" s="123" t="s">
        <v>490</v>
      </c>
      <c r="FH225" s="123" t="s">
        <v>483</v>
      </c>
      <c r="FI225" s="123" t="s">
        <v>483</v>
      </c>
      <c r="FJ225" s="123" t="s">
        <v>490</v>
      </c>
      <c r="FK225" s="123" t="s">
        <v>490</v>
      </c>
      <c r="FL225" s="123" t="s">
        <v>483</v>
      </c>
      <c r="FM225" s="123" t="s">
        <v>483</v>
      </c>
      <c r="FN225" s="123" t="s">
        <v>483</v>
      </c>
      <c r="FO225" s="123" t="s">
        <v>490</v>
      </c>
      <c r="FP225" s="123" t="s">
        <v>483</v>
      </c>
      <c r="FQ225" s="123" t="s">
        <v>490</v>
      </c>
      <c r="FR225" s="123" t="s">
        <v>490</v>
      </c>
      <c r="FS225" s="123" t="s">
        <v>490</v>
      </c>
      <c r="FT225" s="123" t="s">
        <v>490</v>
      </c>
      <c r="FU225" s="123" t="s">
        <v>490</v>
      </c>
      <c r="FV225" s="123" t="s">
        <v>490</v>
      </c>
      <c r="FW225" s="123" t="s">
        <v>483</v>
      </c>
      <c r="FX225" s="123" t="s">
        <v>483</v>
      </c>
      <c r="FY225" s="123" t="s">
        <v>483</v>
      </c>
      <c r="FZ225" s="123" t="s">
        <v>483</v>
      </c>
      <c r="GA225" s="123" t="s">
        <v>483</v>
      </c>
      <c r="GB225" s="123" t="s">
        <v>483</v>
      </c>
      <c r="GC225" s="123" t="s">
        <v>483</v>
      </c>
      <c r="GD225" s="123" t="s">
        <v>483</v>
      </c>
      <c r="GE225" s="123" t="s">
        <v>483</v>
      </c>
      <c r="GF225" s="123" t="s">
        <v>483</v>
      </c>
      <c r="GG225" s="123" t="s">
        <v>483</v>
      </c>
      <c r="GH225" s="123" t="s">
        <v>483</v>
      </c>
      <c r="GI225" s="123" t="s">
        <v>483</v>
      </c>
      <c r="GJ225" s="123" t="s">
        <v>483</v>
      </c>
      <c r="GK225" s="123" t="s">
        <v>483</v>
      </c>
      <c r="GL225" s="123" t="s">
        <v>483</v>
      </c>
      <c r="GM225" s="123" t="s">
        <v>483</v>
      </c>
      <c r="GN225" s="123" t="s">
        <v>483</v>
      </c>
      <c r="GO225" s="123" t="s">
        <v>490</v>
      </c>
      <c r="GP225" s="123" t="s">
        <v>483</v>
      </c>
      <c r="GQ225" s="123" t="s">
        <v>490</v>
      </c>
      <c r="GR225" s="123" t="s">
        <v>490</v>
      </c>
      <c r="GS225" s="123" t="s">
        <v>490</v>
      </c>
      <c r="GT225" s="123" t="s">
        <v>490</v>
      </c>
      <c r="GU225" s="123" t="s">
        <v>490</v>
      </c>
      <c r="GV225" s="123" t="s">
        <v>490</v>
      </c>
      <c r="GW225" s="123" t="s">
        <v>490</v>
      </c>
      <c r="GX225" s="123" t="s">
        <v>490</v>
      </c>
      <c r="GY225" s="123" t="s">
        <v>483</v>
      </c>
      <c r="GZ225" s="123" t="s">
        <v>483</v>
      </c>
      <c r="HA225" s="123" t="s">
        <v>483</v>
      </c>
      <c r="HB225" s="123" t="s">
        <v>489</v>
      </c>
      <c r="HC225" s="123" t="s">
        <v>483</v>
      </c>
      <c r="HD225" s="123" t="s">
        <v>483</v>
      </c>
      <c r="HE225" s="123" t="s">
        <v>483</v>
      </c>
      <c r="HF225" s="123" t="s">
        <v>490</v>
      </c>
      <c r="HG225" s="123" t="s">
        <v>490</v>
      </c>
      <c r="HH225" s="123" t="s">
        <v>490</v>
      </c>
      <c r="HI225" s="123" t="s">
        <v>490</v>
      </c>
      <c r="HJ225" s="123" t="s">
        <v>490</v>
      </c>
      <c r="HK225" s="123" t="s">
        <v>490</v>
      </c>
      <c r="HL225" s="123" t="s">
        <v>490</v>
      </c>
      <c r="HM225" s="123" t="s">
        <v>490</v>
      </c>
      <c r="HN225" s="123" t="s">
        <v>490</v>
      </c>
      <c r="HO225" s="123" t="s">
        <v>490</v>
      </c>
      <c r="HP225" s="123" t="s">
        <v>490</v>
      </c>
      <c r="HQ225" s="123" t="s">
        <v>490</v>
      </c>
      <c r="HR225" s="123" t="s">
        <v>490</v>
      </c>
      <c r="HS225" s="123" t="s">
        <v>490</v>
      </c>
      <c r="HT225" s="123" t="s">
        <v>490</v>
      </c>
      <c r="HU225" s="123" t="s">
        <v>490</v>
      </c>
      <c r="HV225" s="123" t="s">
        <v>483</v>
      </c>
      <c r="HW225" s="123" t="s">
        <v>483</v>
      </c>
      <c r="HX225" s="123" t="s">
        <v>483</v>
      </c>
      <c r="HY225" s="123" t="s">
        <v>483</v>
      </c>
      <c r="HZ225" s="123" t="s">
        <v>483</v>
      </c>
      <c r="IA225" s="123" t="s">
        <v>490</v>
      </c>
      <c r="IB225" s="123" t="s">
        <v>490</v>
      </c>
      <c r="IC225" s="123" t="s">
        <v>490</v>
      </c>
      <c r="ID225" s="123" t="s">
        <v>490</v>
      </c>
      <c r="IE225" s="123" t="s">
        <v>490</v>
      </c>
      <c r="IF225" s="123" t="s">
        <v>490</v>
      </c>
      <c r="IG225" s="123" t="s">
        <v>490</v>
      </c>
      <c r="IH225" s="123" t="s">
        <v>490</v>
      </c>
      <c r="II225" s="123" t="s">
        <v>490</v>
      </c>
      <c r="IJ225" s="123" t="s">
        <v>490</v>
      </c>
      <c r="IK225" s="123" t="s">
        <v>483</v>
      </c>
      <c r="IL225" s="123" t="s">
        <v>483</v>
      </c>
      <c r="IM225" s="123" t="s">
        <v>483</v>
      </c>
      <c r="IN225" s="123">
        <v>1</v>
      </c>
      <c r="IO225" s="123"/>
      <c r="IP225" s="123">
        <v>1</v>
      </c>
      <c r="IQ225" s="123"/>
      <c r="IR225" s="123">
        <v>6</v>
      </c>
      <c r="IS225" s="123"/>
      <c r="IT225" s="123"/>
      <c r="IU225" s="123"/>
      <c r="IV225" s="123"/>
      <c r="IW225" s="123"/>
      <c r="IX225" s="123"/>
      <c r="IY225" s="123"/>
      <c r="IZ225" s="123"/>
      <c r="JA225" s="123"/>
      <c r="JB225" s="123"/>
      <c r="JC225" s="123"/>
      <c r="JD225" s="123"/>
      <c r="JE225" s="123"/>
      <c r="JF225" s="123"/>
      <c r="JG225" s="123">
        <v>2</v>
      </c>
      <c r="JH225" s="123">
        <v>1</v>
      </c>
      <c r="JI225" s="123"/>
      <c r="JJ225" s="123"/>
      <c r="JK225" s="123"/>
      <c r="JL225" s="123"/>
      <c r="JM225" s="123"/>
      <c r="JN225" s="123">
        <v>9</v>
      </c>
      <c r="JO225" s="123">
        <v>2</v>
      </c>
      <c r="JP225" s="123">
        <v>11</v>
      </c>
      <c r="JQ225" s="123">
        <v>5</v>
      </c>
      <c r="JR225" s="123" t="s">
        <v>3295</v>
      </c>
      <c r="JS225" s="123" t="s">
        <v>489</v>
      </c>
      <c r="JT225" s="123" t="s">
        <v>483</v>
      </c>
      <c r="JU225" s="123" t="s">
        <v>489</v>
      </c>
      <c r="JV225" s="123" t="s">
        <v>489</v>
      </c>
      <c r="JW225" s="123" t="s">
        <v>490</v>
      </c>
      <c r="JX225" s="123" t="s">
        <v>483</v>
      </c>
      <c r="JY225" s="123" t="s">
        <v>489</v>
      </c>
      <c r="JZ225" s="123" t="s">
        <v>483</v>
      </c>
      <c r="KA225" s="123" t="s">
        <v>483</v>
      </c>
      <c r="KB225" s="123" t="s">
        <v>483</v>
      </c>
      <c r="KC225" s="123" t="s">
        <v>483</v>
      </c>
      <c r="KD225" s="123" t="s">
        <v>1540</v>
      </c>
      <c r="KE225" s="123" t="s">
        <v>792</v>
      </c>
      <c r="KF225" s="123"/>
      <c r="KG225" s="123" t="s">
        <v>622</v>
      </c>
      <c r="KH225" s="123" t="s">
        <v>500</v>
      </c>
      <c r="KI225" s="123">
        <v>2</v>
      </c>
      <c r="KJ225" s="123" t="s">
        <v>483</v>
      </c>
      <c r="KK225" s="123" t="s">
        <v>483</v>
      </c>
      <c r="KL225" s="123" t="s">
        <v>483</v>
      </c>
      <c r="KM225" s="123" t="s">
        <v>483</v>
      </c>
      <c r="KN225" s="123" t="s">
        <v>483</v>
      </c>
      <c r="KO225" s="123" t="s">
        <v>483</v>
      </c>
      <c r="KP225" s="123" t="s">
        <v>483</v>
      </c>
      <c r="KQ225" s="123" t="s">
        <v>483</v>
      </c>
      <c r="KR225" s="123" t="s">
        <v>490</v>
      </c>
      <c r="KS225" s="123" t="s">
        <v>483</v>
      </c>
      <c r="KT225" s="123" t="s">
        <v>483</v>
      </c>
      <c r="KU225" s="123" t="s">
        <v>483</v>
      </c>
      <c r="KV225" s="123" t="s">
        <v>483</v>
      </c>
      <c r="KW225" s="123" t="s">
        <v>483</v>
      </c>
      <c r="KX225" s="123" t="s">
        <v>483</v>
      </c>
      <c r="KY225" s="123" t="s">
        <v>483</v>
      </c>
      <c r="KZ225" s="123" t="s">
        <v>483</v>
      </c>
      <c r="LA225" s="123" t="s">
        <v>483</v>
      </c>
      <c r="LB225" s="123" t="s">
        <v>483</v>
      </c>
      <c r="LC225" s="123" t="s">
        <v>483</v>
      </c>
      <c r="LD225" s="123" t="s">
        <v>490</v>
      </c>
      <c r="LE225" s="123" t="s">
        <v>483</v>
      </c>
      <c r="LF225" s="123"/>
      <c r="LG225" s="123">
        <v>10</v>
      </c>
      <c r="LH225" s="123"/>
      <c r="LI225" s="123">
        <v>10</v>
      </c>
      <c r="LJ225" s="123">
        <v>6</v>
      </c>
      <c r="LK225" s="123">
        <v>6</v>
      </c>
      <c r="LL225" s="123">
        <v>2</v>
      </c>
      <c r="LM225" s="123">
        <v>6</v>
      </c>
      <c r="LN225" s="123" t="s">
        <v>483</v>
      </c>
      <c r="LO225" s="123" t="s">
        <v>483</v>
      </c>
      <c r="LP225" s="123" t="s">
        <v>483</v>
      </c>
      <c r="LQ225" s="123" t="s">
        <v>483</v>
      </c>
      <c r="LR225" s="123" t="s">
        <v>483</v>
      </c>
      <c r="LS225" s="123" t="s">
        <v>483</v>
      </c>
      <c r="LT225" s="123" t="s">
        <v>483</v>
      </c>
      <c r="LU225" s="123" t="s">
        <v>483</v>
      </c>
      <c r="LV225" s="123" t="s">
        <v>483</v>
      </c>
      <c r="LW225" s="123" t="s">
        <v>483</v>
      </c>
      <c r="LX225" s="123" t="s">
        <v>489</v>
      </c>
      <c r="LY225" s="123" t="s">
        <v>489</v>
      </c>
      <c r="LZ225" s="123" t="s">
        <v>483</v>
      </c>
      <c r="MA225" s="123" t="s">
        <v>483</v>
      </c>
      <c r="MB225" s="123" t="s">
        <v>483</v>
      </c>
      <c r="MC225" s="123" t="s">
        <v>483</v>
      </c>
      <c r="MD225" s="123" t="s">
        <v>483</v>
      </c>
      <c r="ME225" s="123" t="s">
        <v>483</v>
      </c>
      <c r="MF225" s="123" t="s">
        <v>483</v>
      </c>
      <c r="MG225" s="123" t="s">
        <v>483</v>
      </c>
      <c r="MH225" s="123" t="s">
        <v>483</v>
      </c>
      <c r="MI225" s="123" t="s">
        <v>483</v>
      </c>
      <c r="MJ225" s="123" t="s">
        <v>483</v>
      </c>
      <c r="MK225" s="123" t="s">
        <v>483</v>
      </c>
      <c r="ML225" s="123" t="s">
        <v>483</v>
      </c>
      <c r="MM225" s="123" t="s">
        <v>483</v>
      </c>
      <c r="MN225" s="123" t="s">
        <v>483</v>
      </c>
      <c r="MO225" s="123" t="s">
        <v>483</v>
      </c>
      <c r="MP225" s="123" t="s">
        <v>483</v>
      </c>
      <c r="MQ225" s="123" t="s">
        <v>483</v>
      </c>
      <c r="MR225" s="123" t="s">
        <v>483</v>
      </c>
      <c r="MS225" s="123" t="s">
        <v>483</v>
      </c>
      <c r="MT225" s="123" t="s">
        <v>483</v>
      </c>
      <c r="MU225" s="123" t="s">
        <v>483</v>
      </c>
      <c r="MV225" s="123" t="s">
        <v>483</v>
      </c>
      <c r="MW225" s="123" t="s">
        <v>483</v>
      </c>
      <c r="MX225" s="123" t="s">
        <v>483</v>
      </c>
      <c r="MY225" s="123" t="s">
        <v>483</v>
      </c>
      <c r="MZ225" s="123" t="s">
        <v>490</v>
      </c>
      <c r="NA225" s="123" t="s">
        <v>490</v>
      </c>
      <c r="NB225" s="123" t="s">
        <v>490</v>
      </c>
      <c r="NC225" s="123" t="s">
        <v>490</v>
      </c>
      <c r="ND225" s="123" t="s">
        <v>490</v>
      </c>
      <c r="NE225" s="123" t="s">
        <v>490</v>
      </c>
      <c r="NF225" s="123" t="s">
        <v>490</v>
      </c>
      <c r="NG225" s="123" t="s">
        <v>483</v>
      </c>
      <c r="NH225" s="123" t="s">
        <v>483</v>
      </c>
      <c r="NI225" s="123" t="s">
        <v>483</v>
      </c>
      <c r="NJ225" s="123" t="s">
        <v>483</v>
      </c>
      <c r="NK225" s="123" t="s">
        <v>483</v>
      </c>
      <c r="NL225" s="123" t="s">
        <v>483</v>
      </c>
      <c r="NM225" s="123" t="s">
        <v>483</v>
      </c>
      <c r="NN225" s="123" t="s">
        <v>483</v>
      </c>
      <c r="NO225" s="123" t="s">
        <v>483</v>
      </c>
      <c r="NP225" s="123" t="s">
        <v>483</v>
      </c>
      <c r="NQ225" s="123" t="s">
        <v>489</v>
      </c>
      <c r="NR225" s="123" t="s">
        <v>483</v>
      </c>
      <c r="NS225" s="123" t="s">
        <v>483</v>
      </c>
      <c r="NT225" s="123" t="s">
        <v>483</v>
      </c>
      <c r="NU225" s="123" t="s">
        <v>483</v>
      </c>
      <c r="NV225" s="123" t="s">
        <v>483</v>
      </c>
      <c r="NW225" s="123" t="s">
        <v>483</v>
      </c>
      <c r="NX225" s="123" t="s">
        <v>483</v>
      </c>
      <c r="NY225" s="123" t="s">
        <v>483</v>
      </c>
      <c r="NZ225" s="123" t="s">
        <v>483</v>
      </c>
      <c r="OA225" s="123" t="s">
        <v>483</v>
      </c>
      <c r="OB225" s="123" t="s">
        <v>483</v>
      </c>
      <c r="OC225" s="123" t="s">
        <v>483</v>
      </c>
      <c r="OD225" s="123" t="s">
        <v>483</v>
      </c>
      <c r="OE225" s="123" t="s">
        <v>483</v>
      </c>
      <c r="OF225" s="123" t="s">
        <v>483</v>
      </c>
      <c r="OG225" s="123" t="s">
        <v>483</v>
      </c>
      <c r="OH225" s="123" t="s">
        <v>483</v>
      </c>
      <c r="OI225" s="123" t="s">
        <v>483</v>
      </c>
      <c r="OJ225" s="123" t="s">
        <v>483</v>
      </c>
      <c r="OK225" s="123" t="s">
        <v>483</v>
      </c>
      <c r="OL225" s="123" t="s">
        <v>483</v>
      </c>
      <c r="OM225" s="123" t="s">
        <v>489</v>
      </c>
      <c r="ON225" s="123" t="s">
        <v>483</v>
      </c>
      <c r="OO225" s="123" t="s">
        <v>483</v>
      </c>
      <c r="OP225" s="123" t="s">
        <v>483</v>
      </c>
      <c r="OQ225" s="123" t="s">
        <v>483</v>
      </c>
      <c r="OR225" s="123" t="s">
        <v>483</v>
      </c>
      <c r="OS225" s="123" t="s">
        <v>483</v>
      </c>
      <c r="OT225" s="123" t="s">
        <v>483</v>
      </c>
      <c r="OU225" s="123" t="s">
        <v>483</v>
      </c>
      <c r="OV225" s="123" t="s">
        <v>483</v>
      </c>
      <c r="OW225" s="123" t="s">
        <v>575</v>
      </c>
      <c r="OX225" s="123" t="s">
        <v>483</v>
      </c>
      <c r="OY225" s="123" t="s">
        <v>483</v>
      </c>
      <c r="OZ225" s="123" t="s">
        <v>483</v>
      </c>
      <c r="PA225" s="123" t="s">
        <v>483</v>
      </c>
      <c r="PB225" s="123" t="s">
        <v>483</v>
      </c>
      <c r="PC225" s="123" t="s">
        <v>483</v>
      </c>
      <c r="PD225" s="123" t="s">
        <v>483</v>
      </c>
      <c r="PE225" s="123" t="s">
        <v>483</v>
      </c>
      <c r="PF225" s="123" t="s">
        <v>483</v>
      </c>
      <c r="PG225" s="123" t="s">
        <v>483</v>
      </c>
      <c r="PH225" s="123" t="s">
        <v>483</v>
      </c>
      <c r="PI225" s="123" t="s">
        <v>483</v>
      </c>
      <c r="PJ225" s="123" t="s">
        <v>483</v>
      </c>
      <c r="PK225" s="123" t="s">
        <v>483</v>
      </c>
      <c r="PL225" s="123" t="s">
        <v>483</v>
      </c>
      <c r="PM225" s="123" t="s">
        <v>489</v>
      </c>
      <c r="PN225" s="123" t="s">
        <v>483</v>
      </c>
      <c r="PO225" s="123" t="s">
        <v>483</v>
      </c>
      <c r="PP225" s="123" t="s">
        <v>483</v>
      </c>
      <c r="PQ225" s="123" t="s">
        <v>483</v>
      </c>
      <c r="PR225" s="123" t="s">
        <v>483</v>
      </c>
      <c r="PS225" s="123" t="s">
        <v>483</v>
      </c>
      <c r="PT225" s="123" t="s">
        <v>483</v>
      </c>
      <c r="PU225" s="123" t="s">
        <v>574</v>
      </c>
      <c r="PV225" s="123" t="s">
        <v>574</v>
      </c>
      <c r="PW225" s="123" t="s">
        <v>574</v>
      </c>
      <c r="PX225" s="123" t="s">
        <v>574</v>
      </c>
      <c r="PY225" s="123" t="s">
        <v>574</v>
      </c>
      <c r="PZ225" s="123" t="s">
        <v>483</v>
      </c>
      <c r="QA225" s="123" t="s">
        <v>573</v>
      </c>
      <c r="QB225" s="123" t="s">
        <v>483</v>
      </c>
      <c r="QC225" s="123" t="s">
        <v>572</v>
      </c>
      <c r="QD225" s="123" t="s">
        <v>483</v>
      </c>
      <c r="QE225" s="123" t="s">
        <v>3296</v>
      </c>
      <c r="QF225" s="123" t="s">
        <v>2498</v>
      </c>
      <c r="QG225" s="123"/>
      <c r="QH225" s="123" t="s">
        <v>483</v>
      </c>
      <c r="QI225" s="123" t="s">
        <v>490</v>
      </c>
      <c r="QJ225" s="123" t="s">
        <v>490</v>
      </c>
      <c r="QK225" s="123"/>
      <c r="QL225" s="123" t="s">
        <v>490</v>
      </c>
      <c r="QM225" s="123" t="s">
        <v>483</v>
      </c>
      <c r="QN225" s="123" t="s">
        <v>483</v>
      </c>
      <c r="QO225" s="123" t="s">
        <v>483</v>
      </c>
      <c r="QP225" s="123" t="s">
        <v>483</v>
      </c>
      <c r="QQ225" s="123">
        <v>50</v>
      </c>
      <c r="QR225" s="123">
        <v>20</v>
      </c>
      <c r="QS225" s="123"/>
      <c r="QT225" s="123"/>
      <c r="QU225" s="90" t="s">
        <v>4482</v>
      </c>
      <c r="QV225" s="90" t="s">
        <v>4958</v>
      </c>
      <c r="QW225" s="125" t="s">
        <v>4970</v>
      </c>
      <c r="QX225" s="148" t="s">
        <v>483</v>
      </c>
      <c r="QY225" s="90" t="s">
        <v>483</v>
      </c>
      <c r="QZ225" s="148" t="s">
        <v>483</v>
      </c>
      <c r="RA225" s="52" t="s">
        <v>4793</v>
      </c>
      <c r="RB225" s="148">
        <v>16</v>
      </c>
      <c r="RC225" s="148">
        <v>7</v>
      </c>
      <c r="RD225" s="148">
        <v>9</v>
      </c>
      <c r="RE225" s="149">
        <v>16</v>
      </c>
      <c r="RF225" s="149">
        <v>7</v>
      </c>
      <c r="RG225" s="149">
        <v>9</v>
      </c>
      <c r="RH225" s="1">
        <v>10</v>
      </c>
      <c r="RI225" s="1">
        <v>6</v>
      </c>
      <c r="RJ225" s="1">
        <v>4</v>
      </c>
      <c r="RK225" s="90">
        <v>16</v>
      </c>
      <c r="RL225" s="90">
        <v>7</v>
      </c>
      <c r="RM225" s="90">
        <v>9</v>
      </c>
      <c r="RN225" s="149">
        <v>9</v>
      </c>
      <c r="RO225" s="1">
        <v>6</v>
      </c>
      <c r="RP225" s="90" t="s">
        <v>489</v>
      </c>
      <c r="RQ225" s="58" t="s">
        <v>4671</v>
      </c>
      <c r="RR225" s="90" t="s">
        <v>483</v>
      </c>
      <c r="RS225" s="80">
        <v>0</v>
      </c>
      <c r="RT225" s="1">
        <v>0</v>
      </c>
      <c r="RU225" s="1">
        <v>0</v>
      </c>
      <c r="RV225" s="80">
        <v>0</v>
      </c>
      <c r="RW225" s="1">
        <v>0</v>
      </c>
      <c r="RX225" s="1">
        <v>0</v>
      </c>
      <c r="RY225" s="220" t="s">
        <v>483</v>
      </c>
      <c r="RZ225" s="152"/>
      <c r="SA225" s="191" t="s">
        <v>6226</v>
      </c>
      <c r="SB225" s="90" t="s">
        <v>4781</v>
      </c>
      <c r="SC225" s="90" t="s">
        <v>4781</v>
      </c>
      <c r="SD225" s="252" t="s">
        <v>6183</v>
      </c>
      <c r="SE225" s="123"/>
      <c r="SF225" s="114"/>
      <c r="SG225" s="114"/>
      <c r="SH225" s="114"/>
      <c r="SI225" s="114"/>
      <c r="SJ225" s="114"/>
      <c r="SK225" s="114"/>
      <c r="SL225" s="114"/>
      <c r="SM225" s="114"/>
      <c r="SN225" s="242"/>
      <c r="SO225" s="114"/>
      <c r="SQ225" s="123"/>
      <c r="SR225" s="123"/>
      <c r="ST225" s="176" t="s">
        <v>489</v>
      </c>
      <c r="SV225" s="235" t="s">
        <v>4478</v>
      </c>
    </row>
    <row r="226" spans="1:516" s="98" customFormat="1" ht="84.75" customHeight="1" x14ac:dyDescent="0.25">
      <c r="A226" s="123" t="s">
        <v>3297</v>
      </c>
      <c r="B226" s="93">
        <v>371</v>
      </c>
      <c r="C226" s="114">
        <v>2019</v>
      </c>
      <c r="D226" s="94" t="s">
        <v>4074</v>
      </c>
      <c r="E226" s="123">
        <v>12</v>
      </c>
      <c r="F226" s="123" t="s">
        <v>598</v>
      </c>
      <c r="G226" s="114" t="s">
        <v>3298</v>
      </c>
      <c r="H226" s="123"/>
      <c r="I226" s="123" t="s">
        <v>3020</v>
      </c>
      <c r="J226" s="123" t="s">
        <v>3148</v>
      </c>
      <c r="K226" s="123" t="s">
        <v>605</v>
      </c>
      <c r="L226" s="123" t="s">
        <v>806</v>
      </c>
      <c r="M226" s="123">
        <v>2013</v>
      </c>
      <c r="N226" s="123"/>
      <c r="O226" s="123" t="s">
        <v>608</v>
      </c>
      <c r="P226" s="123" t="s">
        <v>3299</v>
      </c>
      <c r="Q226" s="99" t="s">
        <v>4778</v>
      </c>
      <c r="R226" s="95" t="s">
        <v>3300</v>
      </c>
      <c r="S226" s="97">
        <v>45050</v>
      </c>
      <c r="T226" s="97" t="s">
        <v>590</v>
      </c>
      <c r="U226" s="97"/>
      <c r="V226" s="97" t="s">
        <v>3301</v>
      </c>
      <c r="W226" s="97" t="s">
        <v>490</v>
      </c>
      <c r="X226" s="183">
        <v>3336157666</v>
      </c>
      <c r="Y226" s="95" t="s">
        <v>3300</v>
      </c>
      <c r="Z226" s="123">
        <v>9</v>
      </c>
      <c r="AA226" s="123">
        <v>0</v>
      </c>
      <c r="AB226" s="123">
        <v>3</v>
      </c>
      <c r="AC226" s="123">
        <v>6</v>
      </c>
      <c r="AD226" s="123">
        <v>4</v>
      </c>
      <c r="AE226" s="123">
        <v>0</v>
      </c>
      <c r="AF226" s="123">
        <v>0</v>
      </c>
      <c r="AG226" s="123">
        <v>4</v>
      </c>
      <c r="AH226" s="123">
        <v>0</v>
      </c>
      <c r="AI226" s="123">
        <v>3</v>
      </c>
      <c r="AJ226" s="123">
        <v>10</v>
      </c>
      <c r="AK226" s="123">
        <v>13</v>
      </c>
      <c r="AL226" s="123">
        <v>22</v>
      </c>
      <c r="AM226" s="123">
        <v>75</v>
      </c>
      <c r="AN226" s="123">
        <v>87</v>
      </c>
      <c r="AO226" s="123">
        <v>64</v>
      </c>
      <c r="AP226" s="123">
        <v>5</v>
      </c>
      <c r="AQ226" s="123">
        <v>4</v>
      </c>
      <c r="AR226" s="123">
        <v>1</v>
      </c>
      <c r="AS226" s="123">
        <v>3</v>
      </c>
      <c r="AT226" s="123" t="s">
        <v>483</v>
      </c>
      <c r="AU226" s="123" t="s">
        <v>489</v>
      </c>
      <c r="AV226" s="123" t="s">
        <v>636</v>
      </c>
      <c r="AW226" s="123"/>
      <c r="AX226" s="123" t="s">
        <v>637</v>
      </c>
      <c r="AY226" s="123" t="s">
        <v>483</v>
      </c>
      <c r="AZ226" s="123" t="s">
        <v>483</v>
      </c>
      <c r="BA226" s="123" t="s">
        <v>483</v>
      </c>
      <c r="BB226" s="123" t="s">
        <v>489</v>
      </c>
      <c r="BC226" s="123" t="s">
        <v>483</v>
      </c>
      <c r="BD226" s="123" t="s">
        <v>490</v>
      </c>
      <c r="BE226" s="123" t="s">
        <v>490</v>
      </c>
      <c r="BF226" s="123" t="s">
        <v>490</v>
      </c>
      <c r="BG226" s="123" t="s">
        <v>490</v>
      </c>
      <c r="BH226" s="123" t="s">
        <v>490</v>
      </c>
      <c r="BI226" s="123" t="s">
        <v>483</v>
      </c>
      <c r="BJ226" s="123" t="s">
        <v>490</v>
      </c>
      <c r="BK226" s="123" t="s">
        <v>490</v>
      </c>
      <c r="BL226" s="123" t="s">
        <v>490</v>
      </c>
      <c r="BM226" s="123" t="s">
        <v>483</v>
      </c>
      <c r="BN226" s="123" t="s">
        <v>483</v>
      </c>
      <c r="BO226" s="123" t="s">
        <v>483</v>
      </c>
      <c r="BP226" s="123" t="s">
        <v>490</v>
      </c>
      <c r="BQ226" s="123" t="s">
        <v>483</v>
      </c>
      <c r="BR226" s="123" t="s">
        <v>483</v>
      </c>
      <c r="BS226" s="123" t="s">
        <v>483</v>
      </c>
      <c r="BT226" s="123" t="s">
        <v>483</v>
      </c>
      <c r="BU226" s="123" t="s">
        <v>483</v>
      </c>
      <c r="BV226" s="123" t="s">
        <v>483</v>
      </c>
      <c r="BW226" s="123" t="s">
        <v>490</v>
      </c>
      <c r="BX226" s="123" t="s">
        <v>490</v>
      </c>
      <c r="BY226" s="123" t="s">
        <v>490</v>
      </c>
      <c r="BZ226" s="123" t="s">
        <v>483</v>
      </c>
      <c r="CA226" s="123" t="s">
        <v>490</v>
      </c>
      <c r="CB226" s="123" t="s">
        <v>490</v>
      </c>
      <c r="CC226" s="123" t="s">
        <v>490</v>
      </c>
      <c r="CD226" s="123" t="s">
        <v>490</v>
      </c>
      <c r="CE226" s="123" t="s">
        <v>490</v>
      </c>
      <c r="CF226" s="123"/>
      <c r="CG226" s="123" t="s">
        <v>490</v>
      </c>
      <c r="CH226" s="123" t="s">
        <v>490</v>
      </c>
      <c r="CI226" s="123" t="s">
        <v>490</v>
      </c>
      <c r="CJ226" s="123" t="s">
        <v>490</v>
      </c>
      <c r="CK226" s="123" t="s">
        <v>490</v>
      </c>
      <c r="CL226" s="123" t="s">
        <v>490</v>
      </c>
      <c r="CM226" s="123" t="s">
        <v>490</v>
      </c>
      <c r="CN226" s="123" t="s">
        <v>483</v>
      </c>
      <c r="CO226" s="123" t="s">
        <v>483</v>
      </c>
      <c r="CP226" s="123" t="s">
        <v>483</v>
      </c>
      <c r="CQ226" s="123" t="s">
        <v>490</v>
      </c>
      <c r="CR226" s="123" t="s">
        <v>490</v>
      </c>
      <c r="CS226" s="123" t="s">
        <v>490</v>
      </c>
      <c r="CT226" s="123" t="s">
        <v>490</v>
      </c>
      <c r="CU226" s="123" t="s">
        <v>490</v>
      </c>
      <c r="CV226" s="123" t="s">
        <v>490</v>
      </c>
      <c r="CW226" s="123" t="s">
        <v>483</v>
      </c>
      <c r="CX226" s="123" t="s">
        <v>489</v>
      </c>
      <c r="CY226" s="123" t="s">
        <v>489</v>
      </c>
      <c r="CZ226" s="123" t="s">
        <v>483</v>
      </c>
      <c r="DA226" s="123" t="s">
        <v>483</v>
      </c>
      <c r="DB226" s="123" t="s">
        <v>483</v>
      </c>
      <c r="DC226" s="123" t="s">
        <v>483</v>
      </c>
      <c r="DD226" s="123" t="s">
        <v>483</v>
      </c>
      <c r="DE226" s="123" t="s">
        <v>489</v>
      </c>
      <c r="DF226" s="123" t="s">
        <v>483</v>
      </c>
      <c r="DG226" s="123" t="s">
        <v>483</v>
      </c>
      <c r="DH226" s="123" t="s">
        <v>483</v>
      </c>
      <c r="DI226" s="123" t="s">
        <v>483</v>
      </c>
      <c r="DJ226" s="123" t="s">
        <v>483</v>
      </c>
      <c r="DK226" s="123" t="s">
        <v>483</v>
      </c>
      <c r="DL226" s="123" t="s">
        <v>483</v>
      </c>
      <c r="DM226" s="123" t="s">
        <v>581</v>
      </c>
      <c r="DN226" s="123" t="s">
        <v>489</v>
      </c>
      <c r="DO226" s="123" t="s">
        <v>483</v>
      </c>
      <c r="DP226" s="123" t="s">
        <v>483</v>
      </c>
      <c r="DQ226" s="123" t="s">
        <v>490</v>
      </c>
      <c r="DR226" s="123" t="s">
        <v>490</v>
      </c>
      <c r="DS226" s="123" t="s">
        <v>483</v>
      </c>
      <c r="DT226" s="123" t="s">
        <v>483</v>
      </c>
      <c r="DU226" s="123" t="s">
        <v>483</v>
      </c>
      <c r="DV226" s="123" t="s">
        <v>483</v>
      </c>
      <c r="DW226" s="123" t="s">
        <v>490</v>
      </c>
      <c r="DX226" s="123" t="s">
        <v>490</v>
      </c>
      <c r="DY226" s="123" t="s">
        <v>490</v>
      </c>
      <c r="DZ226" s="123" t="s">
        <v>483</v>
      </c>
      <c r="EA226" s="123" t="s">
        <v>490</v>
      </c>
      <c r="EB226" s="123" t="s">
        <v>490</v>
      </c>
      <c r="EC226" s="123" t="s">
        <v>490</v>
      </c>
      <c r="ED226" s="123" t="s">
        <v>483</v>
      </c>
      <c r="EE226" s="123">
        <v>1</v>
      </c>
      <c r="EF226" s="123">
        <v>2</v>
      </c>
      <c r="EG226" s="123">
        <v>2</v>
      </c>
      <c r="EH226" s="123" t="s">
        <v>490</v>
      </c>
      <c r="EI226" s="123" t="s">
        <v>489</v>
      </c>
      <c r="EJ226" s="123" t="s">
        <v>489</v>
      </c>
      <c r="EK226" s="123" t="s">
        <v>490</v>
      </c>
      <c r="EL226" s="123" t="s">
        <v>483</v>
      </c>
      <c r="EM226" s="123" t="s">
        <v>490</v>
      </c>
      <c r="EN226" s="123" t="s">
        <v>483</v>
      </c>
      <c r="EO226" s="123" t="s">
        <v>483</v>
      </c>
      <c r="EP226" s="123" t="s">
        <v>490</v>
      </c>
      <c r="EQ226" s="123" t="s">
        <v>490</v>
      </c>
      <c r="ER226" s="123" t="s">
        <v>490</v>
      </c>
      <c r="ES226" s="123" t="s">
        <v>483</v>
      </c>
      <c r="ET226" s="123" t="s">
        <v>483</v>
      </c>
      <c r="EU226" s="123" t="s">
        <v>490</v>
      </c>
      <c r="EV226" s="123" t="s">
        <v>490</v>
      </c>
      <c r="EW226" s="123" t="s">
        <v>490</v>
      </c>
      <c r="EX226" s="123" t="s">
        <v>490</v>
      </c>
      <c r="EY226" s="123" t="s">
        <v>490</v>
      </c>
      <c r="EZ226" s="123" t="s">
        <v>490</v>
      </c>
      <c r="FA226" s="123" t="s">
        <v>490</v>
      </c>
      <c r="FB226" s="123" t="s">
        <v>490</v>
      </c>
      <c r="FC226" s="123" t="s">
        <v>490</v>
      </c>
      <c r="FD226" s="123" t="s">
        <v>490</v>
      </c>
      <c r="FE226" s="123" t="s">
        <v>490</v>
      </c>
      <c r="FF226" s="123" t="s">
        <v>490</v>
      </c>
      <c r="FG226" s="123" t="s">
        <v>490</v>
      </c>
      <c r="FH226" s="123" t="s">
        <v>490</v>
      </c>
      <c r="FI226" s="123" t="s">
        <v>490</v>
      </c>
      <c r="FJ226" s="123" t="s">
        <v>490</v>
      </c>
      <c r="FK226" s="123" t="s">
        <v>490</v>
      </c>
      <c r="FL226" s="123" t="s">
        <v>483</v>
      </c>
      <c r="FM226" s="123" t="s">
        <v>490</v>
      </c>
      <c r="FN226" s="123" t="s">
        <v>490</v>
      </c>
      <c r="FO226" s="123" t="s">
        <v>483</v>
      </c>
      <c r="FP226" s="123" t="s">
        <v>490</v>
      </c>
      <c r="FQ226" s="123" t="s">
        <v>490</v>
      </c>
      <c r="FR226" s="123" t="s">
        <v>483</v>
      </c>
      <c r="FS226" s="123" t="s">
        <v>490</v>
      </c>
      <c r="FT226" s="123" t="s">
        <v>490</v>
      </c>
      <c r="FU226" s="123" t="s">
        <v>490</v>
      </c>
      <c r="FV226" s="123" t="s">
        <v>490</v>
      </c>
      <c r="FW226" s="123" t="s">
        <v>483</v>
      </c>
      <c r="FX226" s="123" t="s">
        <v>483</v>
      </c>
      <c r="FY226" s="123" t="s">
        <v>483</v>
      </c>
      <c r="FZ226" s="123" t="s">
        <v>483</v>
      </c>
      <c r="GA226" s="123" t="s">
        <v>483</v>
      </c>
      <c r="GB226" s="123" t="s">
        <v>490</v>
      </c>
      <c r="GC226" s="123" t="s">
        <v>483</v>
      </c>
      <c r="GD226" s="123" t="s">
        <v>490</v>
      </c>
      <c r="GE226" s="123" t="s">
        <v>483</v>
      </c>
      <c r="GF226" s="123" t="s">
        <v>483</v>
      </c>
      <c r="GG226" s="123" t="s">
        <v>483</v>
      </c>
      <c r="GH226" s="123" t="s">
        <v>483</v>
      </c>
      <c r="GI226" s="123" t="s">
        <v>483</v>
      </c>
      <c r="GJ226" s="123" t="s">
        <v>483</v>
      </c>
      <c r="GK226" s="123" t="s">
        <v>483</v>
      </c>
      <c r="GL226" s="123" t="s">
        <v>483</v>
      </c>
      <c r="GM226" s="123" t="s">
        <v>483</v>
      </c>
      <c r="GN226" s="123" t="s">
        <v>483</v>
      </c>
      <c r="GO226" s="123" t="s">
        <v>483</v>
      </c>
      <c r="GP226" s="123" t="s">
        <v>483</v>
      </c>
      <c r="GQ226" s="123" t="s">
        <v>489</v>
      </c>
      <c r="GR226" s="123" t="s">
        <v>483</v>
      </c>
      <c r="GS226" s="123" t="s">
        <v>483</v>
      </c>
      <c r="GT226" s="123" t="s">
        <v>483</v>
      </c>
      <c r="GU226" s="123" t="s">
        <v>483</v>
      </c>
      <c r="GV226" s="123" t="s">
        <v>483</v>
      </c>
      <c r="GW226" s="123" t="s">
        <v>483</v>
      </c>
      <c r="GX226" s="123" t="s">
        <v>490</v>
      </c>
      <c r="GY226" s="123" t="s">
        <v>489</v>
      </c>
      <c r="GZ226" s="123" t="s">
        <v>483</v>
      </c>
      <c r="HA226" s="123" t="s">
        <v>483</v>
      </c>
      <c r="HB226" s="123" t="s">
        <v>489</v>
      </c>
      <c r="HC226" s="123" t="s">
        <v>483</v>
      </c>
      <c r="HD226" s="123" t="s">
        <v>489</v>
      </c>
      <c r="HE226" s="123" t="s">
        <v>483</v>
      </c>
      <c r="HF226" s="123" t="s">
        <v>490</v>
      </c>
      <c r="HG226" s="123" t="s">
        <v>490</v>
      </c>
      <c r="HH226" s="123" t="s">
        <v>490</v>
      </c>
      <c r="HI226" s="123" t="s">
        <v>490</v>
      </c>
      <c r="HJ226" s="123" t="s">
        <v>490</v>
      </c>
      <c r="HK226" s="123" t="s">
        <v>490</v>
      </c>
      <c r="HL226" s="123" t="s">
        <v>490</v>
      </c>
      <c r="HM226" s="123" t="s">
        <v>490</v>
      </c>
      <c r="HN226" s="123" t="s">
        <v>490</v>
      </c>
      <c r="HO226" s="123" t="s">
        <v>490</v>
      </c>
      <c r="HP226" s="123" t="s">
        <v>483</v>
      </c>
      <c r="HQ226" s="123" t="s">
        <v>483</v>
      </c>
      <c r="HR226" s="123" t="s">
        <v>483</v>
      </c>
      <c r="HS226" s="123" t="s">
        <v>483</v>
      </c>
      <c r="HT226" s="123" t="s">
        <v>490</v>
      </c>
      <c r="HU226" s="123" t="s">
        <v>490</v>
      </c>
      <c r="HV226" s="123" t="s">
        <v>489</v>
      </c>
      <c r="HW226" s="123" t="s">
        <v>483</v>
      </c>
      <c r="HX226" s="123" t="s">
        <v>489</v>
      </c>
      <c r="HY226" s="123" t="s">
        <v>483</v>
      </c>
      <c r="HZ226" s="123" t="s">
        <v>483</v>
      </c>
      <c r="IA226" s="123" t="s">
        <v>490</v>
      </c>
      <c r="IB226" s="123" t="s">
        <v>490</v>
      </c>
      <c r="IC226" s="123" t="s">
        <v>490</v>
      </c>
      <c r="ID226" s="123" t="s">
        <v>490</v>
      </c>
      <c r="IE226" s="123" t="s">
        <v>490</v>
      </c>
      <c r="IF226" s="123" t="s">
        <v>490</v>
      </c>
      <c r="IG226" s="123" t="s">
        <v>490</v>
      </c>
      <c r="IH226" s="123" t="s">
        <v>490</v>
      </c>
      <c r="II226" s="123" t="s">
        <v>490</v>
      </c>
      <c r="IJ226" s="123" t="s">
        <v>490</v>
      </c>
      <c r="IK226" s="123" t="s">
        <v>490</v>
      </c>
      <c r="IL226" s="123" t="s">
        <v>490</v>
      </c>
      <c r="IM226" s="123" t="s">
        <v>490</v>
      </c>
      <c r="IN226" s="123">
        <v>1</v>
      </c>
      <c r="IO226" s="123">
        <v>0</v>
      </c>
      <c r="IP226" s="123">
        <v>1</v>
      </c>
      <c r="IQ226" s="123">
        <v>0</v>
      </c>
      <c r="IR226" s="123">
        <v>5</v>
      </c>
      <c r="IS226" s="123">
        <v>0</v>
      </c>
      <c r="IT226" s="123">
        <v>0</v>
      </c>
      <c r="IU226" s="123">
        <v>0</v>
      </c>
      <c r="IV226" s="123">
        <v>0</v>
      </c>
      <c r="IW226" s="123">
        <v>0</v>
      </c>
      <c r="IX226" s="123">
        <v>1</v>
      </c>
      <c r="IY226" s="123">
        <v>0</v>
      </c>
      <c r="IZ226" s="123">
        <v>0</v>
      </c>
      <c r="JA226" s="123">
        <v>0</v>
      </c>
      <c r="JB226" s="123">
        <v>0</v>
      </c>
      <c r="JC226" s="123">
        <v>0</v>
      </c>
      <c r="JD226" s="123">
        <v>0</v>
      </c>
      <c r="JE226" s="123">
        <v>0</v>
      </c>
      <c r="JF226" s="123">
        <v>0</v>
      </c>
      <c r="JG226" s="123">
        <v>0</v>
      </c>
      <c r="JH226" s="123">
        <v>2</v>
      </c>
      <c r="JI226" s="123">
        <v>0</v>
      </c>
      <c r="JJ226" s="123">
        <v>1</v>
      </c>
      <c r="JK226" s="123">
        <v>0</v>
      </c>
      <c r="JL226" s="123">
        <v>0</v>
      </c>
      <c r="JM226" s="123">
        <v>0</v>
      </c>
      <c r="JN226" s="123">
        <v>11</v>
      </c>
      <c r="JO226" s="123">
        <v>0</v>
      </c>
      <c r="JP226" s="123">
        <v>11</v>
      </c>
      <c r="JQ226" s="123">
        <v>5</v>
      </c>
      <c r="JR226" s="123"/>
      <c r="JS226" s="123" t="s">
        <v>483</v>
      </c>
      <c r="JT226" s="123" t="s">
        <v>483</v>
      </c>
      <c r="JU226" s="123" t="s">
        <v>483</v>
      </c>
      <c r="JV226" s="123" t="s">
        <v>489</v>
      </c>
      <c r="JW226" s="123" t="s">
        <v>489</v>
      </c>
      <c r="JX226" s="123" t="s">
        <v>489</v>
      </c>
      <c r="JY226" s="123" t="s">
        <v>489</v>
      </c>
      <c r="JZ226" s="123" t="s">
        <v>483</v>
      </c>
      <c r="KA226" s="123" t="s">
        <v>483</v>
      </c>
      <c r="KB226" s="123" t="s">
        <v>489</v>
      </c>
      <c r="KC226" s="123" t="s">
        <v>483</v>
      </c>
      <c r="KD226" s="123" t="s">
        <v>3302</v>
      </c>
      <c r="KE226" s="123" t="s">
        <v>2231</v>
      </c>
      <c r="KF226" s="123"/>
      <c r="KG226" s="123" t="s">
        <v>680</v>
      </c>
      <c r="KH226" s="123" t="s">
        <v>500</v>
      </c>
      <c r="KI226" s="123">
        <v>1</v>
      </c>
      <c r="KJ226" s="123" t="s">
        <v>483</v>
      </c>
      <c r="KK226" s="123" t="s">
        <v>483</v>
      </c>
      <c r="KL226" s="123" t="s">
        <v>483</v>
      </c>
      <c r="KM226" s="123" t="s">
        <v>483</v>
      </c>
      <c r="KN226" s="123" t="s">
        <v>483</v>
      </c>
      <c r="KO226" s="123" t="s">
        <v>483</v>
      </c>
      <c r="KP226" s="123" t="s">
        <v>483</v>
      </c>
      <c r="KQ226" s="123" t="s">
        <v>483</v>
      </c>
      <c r="KR226" s="123" t="s">
        <v>483</v>
      </c>
      <c r="KS226" s="123" t="s">
        <v>483</v>
      </c>
      <c r="KT226" s="123" t="s">
        <v>483</v>
      </c>
      <c r="KU226" s="123" t="s">
        <v>483</v>
      </c>
      <c r="KV226" s="123" t="s">
        <v>483</v>
      </c>
      <c r="KW226" s="123" t="s">
        <v>483</v>
      </c>
      <c r="KX226" s="123" t="s">
        <v>490</v>
      </c>
      <c r="KY226" s="123" t="s">
        <v>483</v>
      </c>
      <c r="KZ226" s="123" t="s">
        <v>483</v>
      </c>
      <c r="LA226" s="123" t="s">
        <v>483</v>
      </c>
      <c r="LB226" s="123" t="s">
        <v>483</v>
      </c>
      <c r="LC226" s="123" t="s">
        <v>483</v>
      </c>
      <c r="LD226" s="123" t="s">
        <v>490</v>
      </c>
      <c r="LE226" s="123" t="s">
        <v>490</v>
      </c>
      <c r="LF226" s="123">
        <v>11</v>
      </c>
      <c r="LG226" s="123">
        <v>4</v>
      </c>
      <c r="LH226" s="123">
        <v>0</v>
      </c>
      <c r="LI226" s="123">
        <v>15</v>
      </c>
      <c r="LJ226" s="123">
        <v>17</v>
      </c>
      <c r="LK226" s="123">
        <v>17</v>
      </c>
      <c r="LL226" s="123">
        <v>13</v>
      </c>
      <c r="LM226" s="123">
        <v>17</v>
      </c>
      <c r="LN226" s="123" t="s">
        <v>483</v>
      </c>
      <c r="LO226" s="123" t="s">
        <v>483</v>
      </c>
      <c r="LP226" s="123" t="s">
        <v>483</v>
      </c>
      <c r="LQ226" s="123" t="s">
        <v>483</v>
      </c>
      <c r="LR226" s="123" t="s">
        <v>483</v>
      </c>
      <c r="LS226" s="123" t="s">
        <v>489</v>
      </c>
      <c r="LT226" s="123" t="s">
        <v>489</v>
      </c>
      <c r="LU226" s="123" t="s">
        <v>489</v>
      </c>
      <c r="LV226" s="123" t="s">
        <v>489</v>
      </c>
      <c r="LW226" s="123" t="s">
        <v>483</v>
      </c>
      <c r="LX226" s="123" t="s">
        <v>483</v>
      </c>
      <c r="LY226" s="123" t="s">
        <v>483</v>
      </c>
      <c r="LZ226" s="123" t="s">
        <v>483</v>
      </c>
      <c r="MA226" s="123" t="s">
        <v>489</v>
      </c>
      <c r="MB226" s="123" t="s">
        <v>483</v>
      </c>
      <c r="MC226" s="123" t="s">
        <v>483</v>
      </c>
      <c r="MD226" s="123" t="s">
        <v>483</v>
      </c>
      <c r="ME226" s="123" t="s">
        <v>483</v>
      </c>
      <c r="MF226" s="123" t="s">
        <v>483</v>
      </c>
      <c r="MG226" s="123" t="s">
        <v>483</v>
      </c>
      <c r="MH226" s="123" t="s">
        <v>483</v>
      </c>
      <c r="MI226" s="123" t="s">
        <v>483</v>
      </c>
      <c r="MJ226" s="123" t="s">
        <v>483</v>
      </c>
      <c r="MK226" s="123" t="s">
        <v>489</v>
      </c>
      <c r="ML226" s="123" t="s">
        <v>483</v>
      </c>
      <c r="MM226" s="123" t="s">
        <v>489</v>
      </c>
      <c r="MN226" s="123" t="s">
        <v>483</v>
      </c>
      <c r="MO226" s="123" t="s">
        <v>489</v>
      </c>
      <c r="MP226" s="123" t="s">
        <v>483</v>
      </c>
      <c r="MQ226" s="123" t="s">
        <v>483</v>
      </c>
      <c r="MR226" s="123" t="s">
        <v>483</v>
      </c>
      <c r="MS226" s="123" t="s">
        <v>489</v>
      </c>
      <c r="MT226" s="123" t="s">
        <v>483</v>
      </c>
      <c r="MU226" s="123" t="s">
        <v>489</v>
      </c>
      <c r="MV226" s="123" t="s">
        <v>489</v>
      </c>
      <c r="MW226" s="123" t="s">
        <v>489</v>
      </c>
      <c r="MX226" s="123" t="s">
        <v>489</v>
      </c>
      <c r="MY226" s="123" t="s">
        <v>489</v>
      </c>
      <c r="MZ226" s="123" t="s">
        <v>490</v>
      </c>
      <c r="NA226" s="123" t="s">
        <v>490</v>
      </c>
      <c r="NB226" s="123" t="s">
        <v>490</v>
      </c>
      <c r="NC226" s="123" t="s">
        <v>490</v>
      </c>
      <c r="ND226" s="123" t="s">
        <v>490</v>
      </c>
      <c r="NE226" s="123" t="s">
        <v>490</v>
      </c>
      <c r="NF226" s="123" t="s">
        <v>490</v>
      </c>
      <c r="NG226" s="123" t="s">
        <v>483</v>
      </c>
      <c r="NH226" s="123" t="s">
        <v>483</v>
      </c>
      <c r="NI226" s="123" t="s">
        <v>483</v>
      </c>
      <c r="NJ226" s="123" t="s">
        <v>483</v>
      </c>
      <c r="NK226" s="123" t="s">
        <v>483</v>
      </c>
      <c r="NL226" s="123" t="s">
        <v>489</v>
      </c>
      <c r="NM226" s="123" t="s">
        <v>489</v>
      </c>
      <c r="NN226" s="123" t="s">
        <v>483</v>
      </c>
      <c r="NO226" s="123" t="s">
        <v>483</v>
      </c>
      <c r="NP226" s="123" t="s">
        <v>483</v>
      </c>
      <c r="NQ226" s="123" t="s">
        <v>489</v>
      </c>
      <c r="NR226" s="123" t="s">
        <v>483</v>
      </c>
      <c r="NS226" s="123" t="s">
        <v>483</v>
      </c>
      <c r="NT226" s="123" t="s">
        <v>483</v>
      </c>
      <c r="NU226" s="123" t="s">
        <v>483</v>
      </c>
      <c r="NV226" s="123" t="s">
        <v>483</v>
      </c>
      <c r="NW226" s="123" t="s">
        <v>483</v>
      </c>
      <c r="NX226" s="123" t="s">
        <v>483</v>
      </c>
      <c r="NY226" s="123" t="s">
        <v>483</v>
      </c>
      <c r="NZ226" s="123" t="s">
        <v>483</v>
      </c>
      <c r="OA226" s="123" t="s">
        <v>483</v>
      </c>
      <c r="OB226" s="123" t="s">
        <v>483</v>
      </c>
      <c r="OC226" s="123" t="s">
        <v>483</v>
      </c>
      <c r="OD226" s="123" t="s">
        <v>483</v>
      </c>
      <c r="OE226" s="123" t="s">
        <v>483</v>
      </c>
      <c r="OF226" s="123" t="s">
        <v>489</v>
      </c>
      <c r="OG226" s="123" t="s">
        <v>489</v>
      </c>
      <c r="OH226" s="123" t="s">
        <v>483</v>
      </c>
      <c r="OI226" s="123" t="s">
        <v>483</v>
      </c>
      <c r="OJ226" s="123" t="s">
        <v>483</v>
      </c>
      <c r="OK226" s="123" t="s">
        <v>483</v>
      </c>
      <c r="OL226" s="123" t="s">
        <v>483</v>
      </c>
      <c r="OM226" s="123" t="s">
        <v>483</v>
      </c>
      <c r="ON226" s="123" t="s">
        <v>483</v>
      </c>
      <c r="OO226" s="123" t="s">
        <v>489</v>
      </c>
      <c r="OP226" s="123" t="s">
        <v>483</v>
      </c>
      <c r="OQ226" s="123" t="s">
        <v>483</v>
      </c>
      <c r="OR226" s="123" t="s">
        <v>483</v>
      </c>
      <c r="OS226" s="123" t="s">
        <v>483</v>
      </c>
      <c r="OT226" s="123" t="s">
        <v>483</v>
      </c>
      <c r="OU226" s="123" t="s">
        <v>483</v>
      </c>
      <c r="OV226" s="123" t="s">
        <v>489</v>
      </c>
      <c r="OW226" s="123" t="s">
        <v>575</v>
      </c>
      <c r="OX226" s="123" t="s">
        <v>489</v>
      </c>
      <c r="OY226" s="123" t="s">
        <v>483</v>
      </c>
      <c r="OZ226" s="123" t="s">
        <v>483</v>
      </c>
      <c r="PA226" s="123" t="s">
        <v>483</v>
      </c>
      <c r="PB226" s="123" t="s">
        <v>483</v>
      </c>
      <c r="PC226" s="123" t="s">
        <v>483</v>
      </c>
      <c r="PD226" s="123" t="s">
        <v>483</v>
      </c>
      <c r="PE226" s="123" t="s">
        <v>483</v>
      </c>
      <c r="PF226" s="123" t="s">
        <v>483</v>
      </c>
      <c r="PG226" s="123" t="s">
        <v>483</v>
      </c>
      <c r="PH226" s="123" t="s">
        <v>483</v>
      </c>
      <c r="PI226" s="123" t="s">
        <v>483</v>
      </c>
      <c r="PJ226" s="123" t="s">
        <v>483</v>
      </c>
      <c r="PK226" s="123" t="s">
        <v>483</v>
      </c>
      <c r="PL226" s="123" t="s">
        <v>489</v>
      </c>
      <c r="PM226" s="123" t="s">
        <v>489</v>
      </c>
      <c r="PN226" s="123" t="s">
        <v>483</v>
      </c>
      <c r="PO226" s="123" t="s">
        <v>489</v>
      </c>
      <c r="PP226" s="123" t="s">
        <v>483</v>
      </c>
      <c r="PQ226" s="123" t="s">
        <v>483</v>
      </c>
      <c r="PR226" s="123" t="s">
        <v>483</v>
      </c>
      <c r="PS226" s="123" t="s">
        <v>483</v>
      </c>
      <c r="PT226" s="123" t="s">
        <v>483</v>
      </c>
      <c r="PU226" s="123" t="s">
        <v>574</v>
      </c>
      <c r="PV226" s="123" t="s">
        <v>574</v>
      </c>
      <c r="PW226" s="123" t="s">
        <v>574</v>
      </c>
      <c r="PX226" s="123" t="s">
        <v>574</v>
      </c>
      <c r="PY226" s="123" t="s">
        <v>574</v>
      </c>
      <c r="PZ226" s="123" t="s">
        <v>483</v>
      </c>
      <c r="QA226" s="123" t="s">
        <v>682</v>
      </c>
      <c r="QB226" s="123" t="s">
        <v>483</v>
      </c>
      <c r="QC226" s="123" t="s">
        <v>572</v>
      </c>
      <c r="QD226" s="123" t="s">
        <v>483</v>
      </c>
      <c r="QE226" s="123" t="s">
        <v>3303</v>
      </c>
      <c r="QF226" s="123"/>
      <c r="QG226" s="123"/>
      <c r="QH226" s="123" t="s">
        <v>489</v>
      </c>
      <c r="QI226" s="123" t="s">
        <v>490</v>
      </c>
      <c r="QJ226" s="123" t="s">
        <v>490</v>
      </c>
      <c r="QK226" s="123"/>
      <c r="QL226" s="123" t="s">
        <v>490</v>
      </c>
      <c r="QM226" s="123" t="s">
        <v>489</v>
      </c>
      <c r="QN226" s="123" t="s">
        <v>489</v>
      </c>
      <c r="QO226" s="123" t="s">
        <v>489</v>
      </c>
      <c r="QP226" s="123" t="s">
        <v>489</v>
      </c>
      <c r="QQ226" s="123"/>
      <c r="QR226" s="123"/>
      <c r="QS226" s="123"/>
      <c r="QT226" s="123"/>
      <c r="QU226" s="90" t="s">
        <v>4482</v>
      </c>
      <c r="QV226" s="90" t="s">
        <v>4958</v>
      </c>
      <c r="QW226" s="125" t="s">
        <v>4970</v>
      </c>
      <c r="QX226" s="148" t="s">
        <v>483</v>
      </c>
      <c r="QY226" s="90" t="s">
        <v>483</v>
      </c>
      <c r="QZ226" s="148" t="s">
        <v>483</v>
      </c>
      <c r="RA226" s="52" t="s">
        <v>4558</v>
      </c>
      <c r="RB226" s="148">
        <v>13</v>
      </c>
      <c r="RC226" s="148">
        <v>4</v>
      </c>
      <c r="RD226" s="148">
        <v>9</v>
      </c>
      <c r="RE226" s="149">
        <v>15</v>
      </c>
      <c r="RF226" s="149">
        <v>6</v>
      </c>
      <c r="RG226" s="149">
        <v>9</v>
      </c>
      <c r="RH226" s="1">
        <v>18</v>
      </c>
      <c r="RI226" s="1">
        <v>6</v>
      </c>
      <c r="RJ226" s="1">
        <v>12</v>
      </c>
      <c r="RK226" s="90">
        <v>16</v>
      </c>
      <c r="RL226" s="90">
        <v>7</v>
      </c>
      <c r="RM226" s="90">
        <v>9</v>
      </c>
      <c r="RN226" s="149">
        <v>6</v>
      </c>
      <c r="RO226" s="1">
        <v>7</v>
      </c>
      <c r="RP226" s="1" t="s">
        <v>483</v>
      </c>
      <c r="RQ226" s="1" t="s">
        <v>4672</v>
      </c>
      <c r="RR226" s="90" t="s">
        <v>489</v>
      </c>
      <c r="RS226" s="80">
        <v>0</v>
      </c>
      <c r="RT226" s="1">
        <v>0</v>
      </c>
      <c r="RU226" s="1">
        <v>0</v>
      </c>
      <c r="RV226" s="80">
        <v>0</v>
      </c>
      <c r="RW226" s="1">
        <v>0</v>
      </c>
      <c r="RX226" s="1">
        <v>0</v>
      </c>
      <c r="RY226" s="152" t="s">
        <v>483</v>
      </c>
      <c r="RZ226" s="152" t="s">
        <v>6138</v>
      </c>
      <c r="SA226" s="191" t="s">
        <v>6227</v>
      </c>
      <c r="SB226" s="90" t="s">
        <v>4781</v>
      </c>
      <c r="SC226" s="90" t="s">
        <v>4781</v>
      </c>
      <c r="SD226" s="252" t="s">
        <v>6213</v>
      </c>
      <c r="SE226" s="123"/>
      <c r="SF226" s="114"/>
      <c r="SG226" s="114"/>
      <c r="SH226" s="114"/>
      <c r="SI226" s="114"/>
      <c r="SJ226" s="114"/>
      <c r="SK226" s="114"/>
      <c r="SL226" s="114"/>
      <c r="SM226" s="114"/>
      <c r="SN226" s="242"/>
      <c r="SO226" s="114"/>
      <c r="SQ226" s="123"/>
      <c r="SR226" s="123"/>
      <c r="ST226" s="174" t="s">
        <v>489</v>
      </c>
      <c r="SV226" s="236" t="s">
        <v>4484</v>
      </c>
    </row>
    <row r="227" spans="1:516" s="98" customFormat="1" ht="84.75" customHeight="1" x14ac:dyDescent="0.25">
      <c r="A227" s="123" t="s">
        <v>3304</v>
      </c>
      <c r="B227" s="93">
        <v>376</v>
      </c>
      <c r="C227" s="114">
        <v>2019</v>
      </c>
      <c r="D227" s="94" t="s">
        <v>4074</v>
      </c>
      <c r="E227" s="123">
        <v>12</v>
      </c>
      <c r="F227" s="123" t="s">
        <v>602</v>
      </c>
      <c r="G227" s="114" t="s">
        <v>3305</v>
      </c>
      <c r="H227" s="123"/>
      <c r="I227" s="123" t="s">
        <v>3020</v>
      </c>
      <c r="J227" s="123" t="s">
        <v>3148</v>
      </c>
      <c r="K227" s="123" t="s">
        <v>657</v>
      </c>
      <c r="L227" s="123" t="s">
        <v>3306</v>
      </c>
      <c r="M227" s="123">
        <v>3101</v>
      </c>
      <c r="N227" s="123"/>
      <c r="O227" s="123" t="s">
        <v>608</v>
      </c>
      <c r="P227" s="123" t="s">
        <v>2706</v>
      </c>
      <c r="Q227" s="123">
        <v>3311507188</v>
      </c>
      <c r="R227" s="95" t="s">
        <v>3307</v>
      </c>
      <c r="S227" s="97">
        <v>45086</v>
      </c>
      <c r="T227" s="97" t="s">
        <v>590</v>
      </c>
      <c r="U227" s="97"/>
      <c r="V227" s="97" t="s">
        <v>5024</v>
      </c>
      <c r="W227" s="97" t="s">
        <v>635</v>
      </c>
      <c r="X227" s="183">
        <v>3311507188</v>
      </c>
      <c r="Y227" s="95" t="s">
        <v>3307</v>
      </c>
      <c r="Z227" s="123">
        <v>7</v>
      </c>
      <c r="AA227" s="123">
        <v>0</v>
      </c>
      <c r="AB227" s="123">
        <v>5</v>
      </c>
      <c r="AC227" s="123">
        <v>2</v>
      </c>
      <c r="AD227" s="123">
        <v>2</v>
      </c>
      <c r="AE227" s="123">
        <v>0</v>
      </c>
      <c r="AF227" s="123">
        <v>2</v>
      </c>
      <c r="AG227" s="123">
        <v>0</v>
      </c>
      <c r="AH227" s="123">
        <v>0</v>
      </c>
      <c r="AI227" s="123">
        <v>7</v>
      </c>
      <c r="AJ227" s="123">
        <v>2</v>
      </c>
      <c r="AK227" s="123">
        <v>9</v>
      </c>
      <c r="AL227" s="123">
        <v>14</v>
      </c>
      <c r="AM227" s="123">
        <v>71</v>
      </c>
      <c r="AN227" s="123">
        <v>88</v>
      </c>
      <c r="AO227" s="123">
        <v>54</v>
      </c>
      <c r="AP227" s="123">
        <v>6</v>
      </c>
      <c r="AQ227" s="123">
        <v>0</v>
      </c>
      <c r="AR227" s="123"/>
      <c r="AS227" s="123"/>
      <c r="AT227" s="123" t="s">
        <v>483</v>
      </c>
      <c r="AU227" s="123" t="s">
        <v>489</v>
      </c>
      <c r="AV227" s="123" t="s">
        <v>585</v>
      </c>
      <c r="AW227" s="123"/>
      <c r="AX227" s="123" t="s">
        <v>637</v>
      </c>
      <c r="AY227" s="123" t="s">
        <v>483</v>
      </c>
      <c r="AZ227" s="123" t="s">
        <v>483</v>
      </c>
      <c r="BA227" s="123" t="s">
        <v>483</v>
      </c>
      <c r="BB227" s="123" t="s">
        <v>489</v>
      </c>
      <c r="BC227" s="123" t="s">
        <v>483</v>
      </c>
      <c r="BD227" s="123" t="s">
        <v>490</v>
      </c>
      <c r="BE227" s="123" t="s">
        <v>490</v>
      </c>
      <c r="BF227" s="123" t="s">
        <v>490</v>
      </c>
      <c r="BG227" s="123" t="s">
        <v>490</v>
      </c>
      <c r="BH227" s="123" t="s">
        <v>490</v>
      </c>
      <c r="BI227" s="123" t="s">
        <v>490</v>
      </c>
      <c r="BJ227" s="123" t="s">
        <v>490</v>
      </c>
      <c r="BK227" s="123" t="s">
        <v>490</v>
      </c>
      <c r="BL227" s="123" t="s">
        <v>483</v>
      </c>
      <c r="BM227" s="123" t="s">
        <v>483</v>
      </c>
      <c r="BN227" s="123" t="s">
        <v>483</v>
      </c>
      <c r="BO227" s="123" t="s">
        <v>483</v>
      </c>
      <c r="BP227" s="123" t="s">
        <v>490</v>
      </c>
      <c r="BQ227" s="123" t="s">
        <v>483</v>
      </c>
      <c r="BR227" s="123" t="s">
        <v>483</v>
      </c>
      <c r="BS227" s="123" t="s">
        <v>483</v>
      </c>
      <c r="BT227" s="123" t="s">
        <v>483</v>
      </c>
      <c r="BU227" s="123" t="s">
        <v>483</v>
      </c>
      <c r="BV227" s="123" t="s">
        <v>490</v>
      </c>
      <c r="BW227" s="123" t="s">
        <v>490</v>
      </c>
      <c r="BX227" s="123" t="s">
        <v>483</v>
      </c>
      <c r="BY227" s="123" t="s">
        <v>490</v>
      </c>
      <c r="BZ227" s="123" t="s">
        <v>483</v>
      </c>
      <c r="CA227" s="123" t="s">
        <v>483</v>
      </c>
      <c r="CB227" s="123" t="s">
        <v>483</v>
      </c>
      <c r="CC227" s="123" t="s">
        <v>490</v>
      </c>
      <c r="CD227" s="123" t="s">
        <v>483</v>
      </c>
      <c r="CE227" s="123" t="s">
        <v>483</v>
      </c>
      <c r="CF227" s="123"/>
      <c r="CG227" s="123" t="s">
        <v>490</v>
      </c>
      <c r="CH227" s="123" t="s">
        <v>490</v>
      </c>
      <c r="CI227" s="123" t="s">
        <v>490</v>
      </c>
      <c r="CJ227" s="123" t="s">
        <v>490</v>
      </c>
      <c r="CK227" s="123" t="s">
        <v>490</v>
      </c>
      <c r="CL227" s="123" t="s">
        <v>490</v>
      </c>
      <c r="CM227" s="123" t="s">
        <v>490</v>
      </c>
      <c r="CN227" s="123" t="s">
        <v>483</v>
      </c>
      <c r="CO227" s="123" t="s">
        <v>483</v>
      </c>
      <c r="CP227" s="123" t="s">
        <v>483</v>
      </c>
      <c r="CQ227" s="123" t="s">
        <v>490</v>
      </c>
      <c r="CR227" s="123" t="s">
        <v>490</v>
      </c>
      <c r="CS227" s="123" t="s">
        <v>490</v>
      </c>
      <c r="CT227" s="123" t="s">
        <v>490</v>
      </c>
      <c r="CU227" s="123" t="s">
        <v>490</v>
      </c>
      <c r="CV227" s="123" t="s">
        <v>490</v>
      </c>
      <c r="CW227" s="123" t="s">
        <v>483</v>
      </c>
      <c r="CX227" s="123" t="s">
        <v>489</v>
      </c>
      <c r="CY227" s="123" t="s">
        <v>489</v>
      </c>
      <c r="CZ227" s="123" t="s">
        <v>490</v>
      </c>
      <c r="DA227" s="123" t="s">
        <v>490</v>
      </c>
      <c r="DB227" s="123" t="s">
        <v>490</v>
      </c>
      <c r="DC227" s="123" t="s">
        <v>490</v>
      </c>
      <c r="DD227" s="123" t="s">
        <v>490</v>
      </c>
      <c r="DE227" s="123" t="s">
        <v>490</v>
      </c>
      <c r="DF227" s="123" t="s">
        <v>490</v>
      </c>
      <c r="DG227" s="123" t="s">
        <v>483</v>
      </c>
      <c r="DH227" s="123" t="s">
        <v>483</v>
      </c>
      <c r="DI227" s="123" t="s">
        <v>483</v>
      </c>
      <c r="DJ227" s="123" t="s">
        <v>483</v>
      </c>
      <c r="DK227" s="123" t="s">
        <v>483</v>
      </c>
      <c r="DL227" s="123" t="s">
        <v>483</v>
      </c>
      <c r="DM227" s="123" t="s">
        <v>618</v>
      </c>
      <c r="DN227" s="123" t="s">
        <v>483</v>
      </c>
      <c r="DO227" s="123" t="s">
        <v>483</v>
      </c>
      <c r="DP227" s="123" t="s">
        <v>483</v>
      </c>
      <c r="DQ227" s="123" t="s">
        <v>483</v>
      </c>
      <c r="DR227" s="123" t="s">
        <v>483</v>
      </c>
      <c r="DS227" s="123" t="s">
        <v>483</v>
      </c>
      <c r="DT227" s="123" t="s">
        <v>483</v>
      </c>
      <c r="DU227" s="123" t="s">
        <v>483</v>
      </c>
      <c r="DV227" s="123" t="s">
        <v>490</v>
      </c>
      <c r="DW227" s="123" t="s">
        <v>490</v>
      </c>
      <c r="DX227" s="123" t="s">
        <v>490</v>
      </c>
      <c r="DY227" s="123" t="s">
        <v>490</v>
      </c>
      <c r="DZ227" s="123" t="s">
        <v>490</v>
      </c>
      <c r="EA227" s="123" t="s">
        <v>490</v>
      </c>
      <c r="EB227" s="123" t="s">
        <v>490</v>
      </c>
      <c r="EC227" s="123" t="s">
        <v>490</v>
      </c>
      <c r="ED227" s="123" t="s">
        <v>483</v>
      </c>
      <c r="EE227" s="123">
        <v>1</v>
      </c>
      <c r="EF227" s="123">
        <v>2</v>
      </c>
      <c r="EG227" s="123">
        <v>1</v>
      </c>
      <c r="EH227" s="123" t="s">
        <v>490</v>
      </c>
      <c r="EI227" s="123" t="s">
        <v>489</v>
      </c>
      <c r="EJ227" s="123" t="s">
        <v>489</v>
      </c>
      <c r="EK227" s="123" t="s">
        <v>490</v>
      </c>
      <c r="EL227" s="123" t="s">
        <v>483</v>
      </c>
      <c r="EM227" s="123" t="s">
        <v>483</v>
      </c>
      <c r="EN227" s="123" t="s">
        <v>490</v>
      </c>
      <c r="EO227" s="123" t="s">
        <v>483</v>
      </c>
      <c r="EP227" s="123" t="s">
        <v>483</v>
      </c>
      <c r="EQ227" s="123" t="s">
        <v>483</v>
      </c>
      <c r="ER227" s="123" t="s">
        <v>483</v>
      </c>
      <c r="ES227" s="123" t="s">
        <v>490</v>
      </c>
      <c r="ET227" s="123" t="s">
        <v>483</v>
      </c>
      <c r="EU227" s="123" t="s">
        <v>483</v>
      </c>
      <c r="EV227" s="123" t="s">
        <v>490</v>
      </c>
      <c r="EW227" s="123" t="s">
        <v>490</v>
      </c>
      <c r="EX227" s="123" t="s">
        <v>490</v>
      </c>
      <c r="EY227" s="123" t="s">
        <v>483</v>
      </c>
      <c r="EZ227" s="123" t="s">
        <v>483</v>
      </c>
      <c r="FA227" s="123" t="s">
        <v>490</v>
      </c>
      <c r="FB227" s="123" t="s">
        <v>490</v>
      </c>
      <c r="FC227" s="123" t="s">
        <v>490</v>
      </c>
      <c r="FD227" s="123" t="s">
        <v>483</v>
      </c>
      <c r="FE227" s="123" t="s">
        <v>490</v>
      </c>
      <c r="FF227" s="123" t="s">
        <v>490</v>
      </c>
      <c r="FG227" s="123" t="s">
        <v>490</v>
      </c>
      <c r="FH227" s="123" t="s">
        <v>483</v>
      </c>
      <c r="FI227" s="123" t="s">
        <v>483</v>
      </c>
      <c r="FJ227" s="123" t="s">
        <v>490</v>
      </c>
      <c r="FK227" s="123" t="s">
        <v>483</v>
      </c>
      <c r="FL227" s="123" t="s">
        <v>483</v>
      </c>
      <c r="FM227" s="123" t="s">
        <v>483</v>
      </c>
      <c r="FN227" s="123" t="s">
        <v>490</v>
      </c>
      <c r="FO227" s="123" t="s">
        <v>483</v>
      </c>
      <c r="FP227" s="123" t="s">
        <v>483</v>
      </c>
      <c r="FQ227" s="123" t="s">
        <v>490</v>
      </c>
      <c r="FR227" s="123" t="s">
        <v>483</v>
      </c>
      <c r="FS227" s="123" t="s">
        <v>490</v>
      </c>
      <c r="FT227" s="123" t="s">
        <v>490</v>
      </c>
      <c r="FU227" s="123" t="s">
        <v>483</v>
      </c>
      <c r="FV227" s="123" t="s">
        <v>490</v>
      </c>
      <c r="FW227" s="123" t="s">
        <v>483</v>
      </c>
      <c r="FX227" s="123" t="s">
        <v>483</v>
      </c>
      <c r="FY227" s="123" t="s">
        <v>483</v>
      </c>
      <c r="FZ227" s="123" t="s">
        <v>483</v>
      </c>
      <c r="GA227" s="123" t="s">
        <v>483</v>
      </c>
      <c r="GB227" s="123" t="s">
        <v>483</v>
      </c>
      <c r="GC227" s="123" t="s">
        <v>483</v>
      </c>
      <c r="GD227" s="123" t="s">
        <v>483</v>
      </c>
      <c r="GE227" s="123" t="s">
        <v>483</v>
      </c>
      <c r="GF227" s="123" t="s">
        <v>483</v>
      </c>
      <c r="GG227" s="123" t="s">
        <v>483</v>
      </c>
      <c r="GH227" s="123" t="s">
        <v>483</v>
      </c>
      <c r="GI227" s="123" t="s">
        <v>483</v>
      </c>
      <c r="GJ227" s="123" t="s">
        <v>483</v>
      </c>
      <c r="GK227" s="123" t="s">
        <v>483</v>
      </c>
      <c r="GL227" s="123" t="s">
        <v>483</v>
      </c>
      <c r="GM227" s="123" t="s">
        <v>483</v>
      </c>
      <c r="GN227" s="123" t="s">
        <v>483</v>
      </c>
      <c r="GO227" s="123" t="s">
        <v>483</v>
      </c>
      <c r="GP227" s="123" t="s">
        <v>483</v>
      </c>
      <c r="GQ227" s="123" t="s">
        <v>483</v>
      </c>
      <c r="GR227" s="123" t="s">
        <v>483</v>
      </c>
      <c r="GS227" s="123" t="s">
        <v>483</v>
      </c>
      <c r="GT227" s="123" t="s">
        <v>483</v>
      </c>
      <c r="GU227" s="123" t="s">
        <v>483</v>
      </c>
      <c r="GV227" s="123" t="s">
        <v>483</v>
      </c>
      <c r="GW227" s="123" t="s">
        <v>490</v>
      </c>
      <c r="GX227" s="123" t="s">
        <v>483</v>
      </c>
      <c r="GY227" s="123" t="s">
        <v>489</v>
      </c>
      <c r="GZ227" s="123" t="s">
        <v>483</v>
      </c>
      <c r="HA227" s="123" t="s">
        <v>483</v>
      </c>
      <c r="HB227" s="123" t="s">
        <v>489</v>
      </c>
      <c r="HC227" s="123" t="s">
        <v>490</v>
      </c>
      <c r="HD227" s="123" t="s">
        <v>483</v>
      </c>
      <c r="HE227" s="123" t="s">
        <v>483</v>
      </c>
      <c r="HF227" s="123" t="s">
        <v>490</v>
      </c>
      <c r="HG227" s="123" t="s">
        <v>490</v>
      </c>
      <c r="HH227" s="123" t="s">
        <v>490</v>
      </c>
      <c r="HI227" s="123" t="s">
        <v>490</v>
      </c>
      <c r="HJ227" s="123" t="s">
        <v>490</v>
      </c>
      <c r="HK227" s="123" t="s">
        <v>490</v>
      </c>
      <c r="HL227" s="123" t="s">
        <v>490</v>
      </c>
      <c r="HM227" s="123" t="s">
        <v>490</v>
      </c>
      <c r="HN227" s="123" t="s">
        <v>490</v>
      </c>
      <c r="HO227" s="123" t="s">
        <v>490</v>
      </c>
      <c r="HP227" s="123" t="s">
        <v>490</v>
      </c>
      <c r="HQ227" s="123" t="s">
        <v>490</v>
      </c>
      <c r="HR227" s="123" t="s">
        <v>490</v>
      </c>
      <c r="HS227" s="123" t="s">
        <v>490</v>
      </c>
      <c r="HT227" s="123" t="s">
        <v>490</v>
      </c>
      <c r="HU227" s="123" t="s">
        <v>490</v>
      </c>
      <c r="HV227" s="123" t="s">
        <v>483</v>
      </c>
      <c r="HW227" s="123" t="s">
        <v>483</v>
      </c>
      <c r="HX227" s="123" t="s">
        <v>489</v>
      </c>
      <c r="HY227" s="123" t="s">
        <v>483</v>
      </c>
      <c r="HZ227" s="123" t="s">
        <v>483</v>
      </c>
      <c r="IA227" s="123" t="s">
        <v>489</v>
      </c>
      <c r="IB227" s="123" t="s">
        <v>483</v>
      </c>
      <c r="IC227" s="123" t="s">
        <v>483</v>
      </c>
      <c r="ID227" s="123" t="s">
        <v>483</v>
      </c>
      <c r="IE227" s="123" t="s">
        <v>489</v>
      </c>
      <c r="IF227" s="123" t="s">
        <v>490</v>
      </c>
      <c r="IG227" s="123" t="s">
        <v>490</v>
      </c>
      <c r="IH227" s="123" t="s">
        <v>490</v>
      </c>
      <c r="II227" s="123" t="s">
        <v>490</v>
      </c>
      <c r="IJ227" s="123" t="s">
        <v>490</v>
      </c>
      <c r="IK227" s="123" t="s">
        <v>489</v>
      </c>
      <c r="IL227" s="123" t="s">
        <v>483</v>
      </c>
      <c r="IM227" s="123" t="s">
        <v>483</v>
      </c>
      <c r="IN227" s="123">
        <v>1</v>
      </c>
      <c r="IO227" s="123">
        <v>0</v>
      </c>
      <c r="IP227" s="123">
        <v>1</v>
      </c>
      <c r="IQ227" s="123">
        <v>1</v>
      </c>
      <c r="IR227" s="123">
        <v>4</v>
      </c>
      <c r="IS227" s="123">
        <v>0</v>
      </c>
      <c r="IT227" s="123">
        <v>0</v>
      </c>
      <c r="IU227" s="123">
        <v>0</v>
      </c>
      <c r="IV227" s="123">
        <v>2</v>
      </c>
      <c r="IW227" s="123">
        <v>0</v>
      </c>
      <c r="IX227" s="123">
        <v>0</v>
      </c>
      <c r="IY227" s="123">
        <v>0</v>
      </c>
      <c r="IZ227" s="123">
        <v>0</v>
      </c>
      <c r="JA227" s="123">
        <v>0</v>
      </c>
      <c r="JB227" s="123">
        <v>0</v>
      </c>
      <c r="JC227" s="123">
        <v>0</v>
      </c>
      <c r="JD227" s="123">
        <v>1</v>
      </c>
      <c r="JE227" s="123">
        <v>0</v>
      </c>
      <c r="JF227" s="123">
        <v>0</v>
      </c>
      <c r="JG227" s="123">
        <v>0</v>
      </c>
      <c r="JH227" s="123">
        <v>1</v>
      </c>
      <c r="JI227" s="123">
        <v>0</v>
      </c>
      <c r="JJ227" s="123">
        <v>1</v>
      </c>
      <c r="JK227" s="123">
        <v>0</v>
      </c>
      <c r="JL227" s="123">
        <v>0</v>
      </c>
      <c r="JM227" s="123">
        <v>0</v>
      </c>
      <c r="JN227" s="123">
        <v>11</v>
      </c>
      <c r="JO227" s="123">
        <v>1</v>
      </c>
      <c r="JP227" s="123">
        <v>12</v>
      </c>
      <c r="JQ227" s="123">
        <v>8</v>
      </c>
      <c r="JR227" s="123"/>
      <c r="JS227" s="123" t="s">
        <v>483</v>
      </c>
      <c r="JT227" s="123" t="s">
        <v>483</v>
      </c>
      <c r="JU227" s="123" t="s">
        <v>483</v>
      </c>
      <c r="JV227" s="123" t="s">
        <v>489</v>
      </c>
      <c r="JW227" s="123" t="s">
        <v>483</v>
      </c>
      <c r="JX227" s="123" t="s">
        <v>489</v>
      </c>
      <c r="JY227" s="123" t="s">
        <v>489</v>
      </c>
      <c r="JZ227" s="123" t="s">
        <v>483</v>
      </c>
      <c r="KA227" s="123" t="s">
        <v>489</v>
      </c>
      <c r="KB227" s="123" t="s">
        <v>489</v>
      </c>
      <c r="KC227" s="123" t="s">
        <v>483</v>
      </c>
      <c r="KD227" s="123" t="s">
        <v>3308</v>
      </c>
      <c r="KE227" s="123" t="s">
        <v>1476</v>
      </c>
      <c r="KF227" s="123"/>
      <c r="KG227" s="123" t="s">
        <v>680</v>
      </c>
      <c r="KH227" s="123" t="s">
        <v>500</v>
      </c>
      <c r="KI227" s="123">
        <v>2</v>
      </c>
      <c r="KJ227" s="123" t="s">
        <v>483</v>
      </c>
      <c r="KK227" s="123" t="s">
        <v>483</v>
      </c>
      <c r="KL227" s="123" t="s">
        <v>483</v>
      </c>
      <c r="KM227" s="123" t="s">
        <v>489</v>
      </c>
      <c r="KN227" s="123" t="s">
        <v>483</v>
      </c>
      <c r="KO227" s="123" t="s">
        <v>483</v>
      </c>
      <c r="KP227" s="123" t="s">
        <v>483</v>
      </c>
      <c r="KQ227" s="123" t="s">
        <v>490</v>
      </c>
      <c r="KR227" s="123" t="s">
        <v>483</v>
      </c>
      <c r="KS227" s="123" t="s">
        <v>483</v>
      </c>
      <c r="KT227" s="123" t="s">
        <v>483</v>
      </c>
      <c r="KU227" s="123" t="s">
        <v>483</v>
      </c>
      <c r="KV227" s="123" t="s">
        <v>483</v>
      </c>
      <c r="KW227" s="123" t="s">
        <v>490</v>
      </c>
      <c r="KX227" s="123" t="s">
        <v>490</v>
      </c>
      <c r="KY227" s="123" t="s">
        <v>483</v>
      </c>
      <c r="KZ227" s="123" t="s">
        <v>483</v>
      </c>
      <c r="LA227" s="123" t="s">
        <v>490</v>
      </c>
      <c r="LB227" s="123" t="s">
        <v>483</v>
      </c>
      <c r="LC227" s="123" t="s">
        <v>490</v>
      </c>
      <c r="LD227" s="123" t="s">
        <v>490</v>
      </c>
      <c r="LE227" s="123" t="s">
        <v>490</v>
      </c>
      <c r="LF227" s="123">
        <v>0</v>
      </c>
      <c r="LG227" s="123">
        <v>5</v>
      </c>
      <c r="LH227" s="123">
        <v>0</v>
      </c>
      <c r="LI227" s="123">
        <v>5</v>
      </c>
      <c r="LJ227" s="123">
        <v>4</v>
      </c>
      <c r="LK227" s="123">
        <v>4</v>
      </c>
      <c r="LL227" s="123">
        <v>4</v>
      </c>
      <c r="LM227" s="123">
        <v>4</v>
      </c>
      <c r="LN227" s="123" t="s">
        <v>483</v>
      </c>
      <c r="LO227" s="123" t="s">
        <v>483</v>
      </c>
      <c r="LP227" s="123" t="s">
        <v>483</v>
      </c>
      <c r="LQ227" s="123" t="s">
        <v>483</v>
      </c>
      <c r="LR227" s="123" t="s">
        <v>483</v>
      </c>
      <c r="LS227" s="123" t="s">
        <v>483</v>
      </c>
      <c r="LT227" s="123" t="s">
        <v>489</v>
      </c>
      <c r="LU227" s="123" t="s">
        <v>483</v>
      </c>
      <c r="LV227" s="123" t="s">
        <v>483</v>
      </c>
      <c r="LW227" s="123" t="s">
        <v>483</v>
      </c>
      <c r="LX227" s="123" t="s">
        <v>489</v>
      </c>
      <c r="LY227" s="123" t="s">
        <v>483</v>
      </c>
      <c r="LZ227" s="123" t="s">
        <v>489</v>
      </c>
      <c r="MA227" s="123" t="s">
        <v>489</v>
      </c>
      <c r="MB227" s="123" t="s">
        <v>483</v>
      </c>
      <c r="MC227" s="123" t="s">
        <v>483</v>
      </c>
      <c r="MD227" s="123" t="s">
        <v>483</v>
      </c>
      <c r="ME227" s="123" t="s">
        <v>483</v>
      </c>
      <c r="MF227" s="123" t="s">
        <v>489</v>
      </c>
      <c r="MG227" s="123" t="s">
        <v>483</v>
      </c>
      <c r="MH227" s="123" t="s">
        <v>483</v>
      </c>
      <c r="MI227" s="123" t="s">
        <v>483</v>
      </c>
      <c r="MJ227" s="123" t="s">
        <v>483</v>
      </c>
      <c r="MK227" s="123" t="s">
        <v>489</v>
      </c>
      <c r="ML227" s="123" t="s">
        <v>483</v>
      </c>
      <c r="MM227" s="123" t="s">
        <v>483</v>
      </c>
      <c r="MN227" s="123" t="s">
        <v>483</v>
      </c>
      <c r="MO227" s="123" t="s">
        <v>489</v>
      </c>
      <c r="MP227" s="123" t="s">
        <v>483</v>
      </c>
      <c r="MQ227" s="123" t="s">
        <v>483</v>
      </c>
      <c r="MR227" s="123" t="s">
        <v>483</v>
      </c>
      <c r="MS227" s="123" t="s">
        <v>489</v>
      </c>
      <c r="MT227" s="123" t="s">
        <v>483</v>
      </c>
      <c r="MU227" s="123" t="s">
        <v>483</v>
      </c>
      <c r="MV227" s="123" t="s">
        <v>489</v>
      </c>
      <c r="MW227" s="123" t="s">
        <v>483</v>
      </c>
      <c r="MX227" s="123" t="s">
        <v>483</v>
      </c>
      <c r="MY227" s="123" t="s">
        <v>483</v>
      </c>
      <c r="MZ227" s="123" t="s">
        <v>483</v>
      </c>
      <c r="NA227" s="123" t="s">
        <v>489</v>
      </c>
      <c r="NB227" s="123" t="s">
        <v>489</v>
      </c>
      <c r="NC227" s="123" t="s">
        <v>483</v>
      </c>
      <c r="ND227" s="123" t="s">
        <v>483</v>
      </c>
      <c r="NE227" s="123" t="s">
        <v>483</v>
      </c>
      <c r="NF227" s="123" t="s">
        <v>483</v>
      </c>
      <c r="NG227" s="123" t="s">
        <v>483</v>
      </c>
      <c r="NH227" s="123" t="s">
        <v>489</v>
      </c>
      <c r="NI227" s="123" t="s">
        <v>489</v>
      </c>
      <c r="NJ227" s="123" t="s">
        <v>483</v>
      </c>
      <c r="NK227" s="123" t="s">
        <v>483</v>
      </c>
      <c r="NL227" s="123" t="s">
        <v>483</v>
      </c>
      <c r="NM227" s="123" t="s">
        <v>483</v>
      </c>
      <c r="NN227" s="123" t="s">
        <v>483</v>
      </c>
      <c r="NO227" s="123" t="s">
        <v>483</v>
      </c>
      <c r="NP227" s="123" t="s">
        <v>483</v>
      </c>
      <c r="NQ227" s="123" t="s">
        <v>489</v>
      </c>
      <c r="NR227" s="123" t="s">
        <v>483</v>
      </c>
      <c r="NS227" s="123" t="s">
        <v>483</v>
      </c>
      <c r="NT227" s="123" t="s">
        <v>483</v>
      </c>
      <c r="NU227" s="123" t="s">
        <v>483</v>
      </c>
      <c r="NV227" s="123" t="s">
        <v>483</v>
      </c>
      <c r="NW227" s="123" t="s">
        <v>483</v>
      </c>
      <c r="NX227" s="123" t="s">
        <v>483</v>
      </c>
      <c r="NY227" s="123" t="s">
        <v>483</v>
      </c>
      <c r="NZ227" s="123" t="s">
        <v>483</v>
      </c>
      <c r="OA227" s="123" t="s">
        <v>483</v>
      </c>
      <c r="OB227" s="123" t="s">
        <v>483</v>
      </c>
      <c r="OC227" s="123" t="s">
        <v>483</v>
      </c>
      <c r="OD227" s="123" t="s">
        <v>483</v>
      </c>
      <c r="OE227" s="123" t="s">
        <v>483</v>
      </c>
      <c r="OF227" s="123" t="s">
        <v>489</v>
      </c>
      <c r="OG227" s="123" t="s">
        <v>483</v>
      </c>
      <c r="OH227" s="123" t="s">
        <v>483</v>
      </c>
      <c r="OI227" s="123" t="s">
        <v>483</v>
      </c>
      <c r="OJ227" s="123" t="s">
        <v>483</v>
      </c>
      <c r="OK227" s="123" t="s">
        <v>483</v>
      </c>
      <c r="OL227" s="123" t="s">
        <v>483</v>
      </c>
      <c r="OM227" s="123" t="s">
        <v>483</v>
      </c>
      <c r="ON227" s="123" t="s">
        <v>483</v>
      </c>
      <c r="OO227" s="123" t="s">
        <v>483</v>
      </c>
      <c r="OP227" s="123" t="s">
        <v>483</v>
      </c>
      <c r="OQ227" s="123" t="s">
        <v>483</v>
      </c>
      <c r="OR227" s="123" t="s">
        <v>483</v>
      </c>
      <c r="OS227" s="123" t="s">
        <v>483</v>
      </c>
      <c r="OT227" s="123" t="s">
        <v>490</v>
      </c>
      <c r="OU227" s="123" t="s">
        <v>483</v>
      </c>
      <c r="OV227" s="123" t="s">
        <v>489</v>
      </c>
      <c r="OW227" s="123" t="s">
        <v>575</v>
      </c>
      <c r="OX227" s="123" t="s">
        <v>483</v>
      </c>
      <c r="OY227" s="123" t="s">
        <v>489</v>
      </c>
      <c r="OZ227" s="123" t="s">
        <v>483</v>
      </c>
      <c r="PA227" s="123" t="s">
        <v>483</v>
      </c>
      <c r="PB227" s="123" t="s">
        <v>483</v>
      </c>
      <c r="PC227" s="123" t="s">
        <v>483</v>
      </c>
      <c r="PD227" s="123" t="s">
        <v>483</v>
      </c>
      <c r="PE227" s="123" t="s">
        <v>483</v>
      </c>
      <c r="PF227" s="123" t="s">
        <v>483</v>
      </c>
      <c r="PG227" s="123" t="s">
        <v>483</v>
      </c>
      <c r="PH227" s="123" t="s">
        <v>483</v>
      </c>
      <c r="PI227" s="123" t="s">
        <v>483</v>
      </c>
      <c r="PJ227" s="123" t="s">
        <v>483</v>
      </c>
      <c r="PK227" s="123" t="s">
        <v>483</v>
      </c>
      <c r="PL227" s="123" t="s">
        <v>483</v>
      </c>
      <c r="PM227" s="123" t="s">
        <v>489</v>
      </c>
      <c r="PN227" s="123" t="s">
        <v>483</v>
      </c>
      <c r="PO227" s="123" t="s">
        <v>489</v>
      </c>
      <c r="PP227" s="123" t="s">
        <v>489</v>
      </c>
      <c r="PQ227" s="123" t="s">
        <v>483</v>
      </c>
      <c r="PR227" s="123" t="s">
        <v>483</v>
      </c>
      <c r="PS227" s="123" t="s">
        <v>489</v>
      </c>
      <c r="PT227" s="123" t="s">
        <v>483</v>
      </c>
      <c r="PU227" s="123" t="s">
        <v>574</v>
      </c>
      <c r="PV227" s="123" t="s">
        <v>574</v>
      </c>
      <c r="PW227" s="123" t="s">
        <v>574</v>
      </c>
      <c r="PX227" s="123" t="s">
        <v>574</v>
      </c>
      <c r="PY227" s="123" t="s">
        <v>574</v>
      </c>
      <c r="PZ227" s="123" t="s">
        <v>489</v>
      </c>
      <c r="QA227" s="123" t="s">
        <v>490</v>
      </c>
      <c r="QB227" s="123" t="s">
        <v>483</v>
      </c>
      <c r="QC227" s="123" t="s">
        <v>572</v>
      </c>
      <c r="QD227" s="123" t="s">
        <v>483</v>
      </c>
      <c r="QE227" s="123" t="s">
        <v>3309</v>
      </c>
      <c r="QF227" s="123" t="s">
        <v>3310</v>
      </c>
      <c r="QG227" s="123"/>
      <c r="QH227" s="123" t="s">
        <v>483</v>
      </c>
      <c r="QI227" s="123" t="s">
        <v>490</v>
      </c>
      <c r="QJ227" s="123" t="s">
        <v>490</v>
      </c>
      <c r="QK227" s="123"/>
      <c r="QL227" s="123" t="s">
        <v>490</v>
      </c>
      <c r="QM227" s="123" t="s">
        <v>489</v>
      </c>
      <c r="QN227" s="123" t="s">
        <v>489</v>
      </c>
      <c r="QO227" s="123" t="s">
        <v>489</v>
      </c>
      <c r="QP227" s="123" t="s">
        <v>489</v>
      </c>
      <c r="QQ227" s="123">
        <v>0</v>
      </c>
      <c r="QR227" s="123">
        <v>0</v>
      </c>
      <c r="QS227" s="123">
        <v>0</v>
      </c>
      <c r="QT227" s="123" t="s">
        <v>3311</v>
      </c>
      <c r="QU227" s="90" t="s">
        <v>4482</v>
      </c>
      <c r="QV227" s="90" t="s">
        <v>4958</v>
      </c>
      <c r="QW227" s="125" t="s">
        <v>4970</v>
      </c>
      <c r="QX227" s="148" t="s">
        <v>483</v>
      </c>
      <c r="QY227" s="90" t="s">
        <v>483</v>
      </c>
      <c r="QZ227" s="148" t="s">
        <v>483</v>
      </c>
      <c r="RA227" s="52" t="s">
        <v>4667</v>
      </c>
      <c r="RB227" s="148">
        <v>9</v>
      </c>
      <c r="RC227" s="148">
        <v>2</v>
      </c>
      <c r="RD227" s="148">
        <v>7</v>
      </c>
      <c r="RE227" s="149">
        <v>8</v>
      </c>
      <c r="RF227" s="149">
        <v>2</v>
      </c>
      <c r="RG227" s="149">
        <v>6</v>
      </c>
      <c r="RH227" s="1">
        <v>8</v>
      </c>
      <c r="RI227" s="1">
        <v>2</v>
      </c>
      <c r="RJ227" s="1">
        <v>6</v>
      </c>
      <c r="RK227" s="90">
        <v>8</v>
      </c>
      <c r="RL227" s="90">
        <v>2</v>
      </c>
      <c r="RM227" s="90">
        <v>6</v>
      </c>
      <c r="RN227" s="149">
        <v>9</v>
      </c>
      <c r="RO227" s="1">
        <v>7</v>
      </c>
      <c r="RP227" s="90" t="s">
        <v>483</v>
      </c>
      <c r="RQ227" s="58" t="s">
        <v>4673</v>
      </c>
      <c r="RR227" s="90" t="s">
        <v>483</v>
      </c>
      <c r="RS227" s="80">
        <v>0</v>
      </c>
      <c r="RT227" s="1">
        <v>3</v>
      </c>
      <c r="RU227" s="1">
        <v>0</v>
      </c>
      <c r="RV227" s="80">
        <v>0</v>
      </c>
      <c r="RW227" s="1" t="s">
        <v>5449</v>
      </c>
      <c r="RX227" s="1">
        <v>0</v>
      </c>
      <c r="RY227" s="220" t="s">
        <v>483</v>
      </c>
      <c r="RZ227" s="220" t="s">
        <v>6132</v>
      </c>
      <c r="SA227" s="191" t="s">
        <v>6901</v>
      </c>
      <c r="SB227" s="90" t="s">
        <v>4781</v>
      </c>
      <c r="SC227" s="90" t="s">
        <v>4781</v>
      </c>
      <c r="SD227" s="224" t="s">
        <v>6730</v>
      </c>
      <c r="SE227" s="123"/>
      <c r="SF227" s="114"/>
      <c r="SG227" s="114"/>
      <c r="SH227" s="114"/>
      <c r="SI227" s="114"/>
      <c r="SJ227" s="114"/>
      <c r="SK227" s="114"/>
      <c r="SL227" s="114"/>
      <c r="SM227" s="114"/>
      <c r="SN227" s="242"/>
      <c r="SO227" s="114"/>
      <c r="SQ227" s="123"/>
      <c r="SR227" s="123"/>
      <c r="ST227" s="90" t="s">
        <v>483</v>
      </c>
      <c r="SV227" s="235" t="s">
        <v>4478</v>
      </c>
    </row>
    <row r="228" spans="1:516" s="98" customFormat="1" ht="84.75" customHeight="1" x14ac:dyDescent="0.25">
      <c r="A228" s="123" t="s">
        <v>3415</v>
      </c>
      <c r="B228" s="93">
        <v>232</v>
      </c>
      <c r="C228" s="114">
        <v>2019</v>
      </c>
      <c r="D228" s="94" t="s">
        <v>4074</v>
      </c>
      <c r="E228" s="123">
        <v>13</v>
      </c>
      <c r="F228" s="123" t="s">
        <v>602</v>
      </c>
      <c r="G228" s="114" t="s">
        <v>3416</v>
      </c>
      <c r="H228" s="123"/>
      <c r="I228" s="123" t="s">
        <v>3020</v>
      </c>
      <c r="J228" s="123" t="s">
        <v>3021</v>
      </c>
      <c r="K228" s="123" t="s">
        <v>657</v>
      </c>
      <c r="L228" s="123" t="s">
        <v>832</v>
      </c>
      <c r="M228" s="123">
        <v>2076</v>
      </c>
      <c r="N228" s="123"/>
      <c r="O228" s="123" t="s">
        <v>608</v>
      </c>
      <c r="P228" s="123" t="s">
        <v>3417</v>
      </c>
      <c r="Q228" s="123">
        <v>38176200</v>
      </c>
      <c r="R228" s="95" t="s">
        <v>3419</v>
      </c>
      <c r="S228" s="97">
        <v>45070</v>
      </c>
      <c r="T228" s="97" t="s">
        <v>590</v>
      </c>
      <c r="U228" s="97"/>
      <c r="V228" s="97" t="s">
        <v>3418</v>
      </c>
      <c r="W228" s="97" t="s">
        <v>586</v>
      </c>
      <c r="X228" s="183">
        <v>38176200</v>
      </c>
      <c r="Y228" s="95" t="s">
        <v>3419</v>
      </c>
      <c r="Z228" s="123">
        <v>19</v>
      </c>
      <c r="AA228" s="123"/>
      <c r="AB228" s="123">
        <v>13</v>
      </c>
      <c r="AC228" s="123">
        <v>6</v>
      </c>
      <c r="AD228" s="123">
        <v>12</v>
      </c>
      <c r="AE228" s="123"/>
      <c r="AF228" s="123">
        <v>8</v>
      </c>
      <c r="AG228" s="123">
        <v>4</v>
      </c>
      <c r="AH228" s="123">
        <v>0</v>
      </c>
      <c r="AI228" s="123">
        <v>21</v>
      </c>
      <c r="AJ228" s="123">
        <v>10</v>
      </c>
      <c r="AK228" s="123">
        <v>31</v>
      </c>
      <c r="AL228" s="123">
        <v>42</v>
      </c>
      <c r="AM228" s="123">
        <v>85</v>
      </c>
      <c r="AN228" s="123">
        <v>102</v>
      </c>
      <c r="AO228" s="123">
        <v>70</v>
      </c>
      <c r="AP228" s="123">
        <v>22</v>
      </c>
      <c r="AQ228" s="123">
        <v>0</v>
      </c>
      <c r="AR228" s="123"/>
      <c r="AS228" s="123"/>
      <c r="AT228" s="123" t="s">
        <v>483</v>
      </c>
      <c r="AU228" s="123" t="s">
        <v>483</v>
      </c>
      <c r="AV228" s="123" t="s">
        <v>636</v>
      </c>
      <c r="AW228" s="123"/>
      <c r="AX228" s="123" t="s">
        <v>637</v>
      </c>
      <c r="AY228" s="123" t="s">
        <v>483</v>
      </c>
      <c r="AZ228" s="123" t="s">
        <v>489</v>
      </c>
      <c r="BA228" s="123" t="s">
        <v>483</v>
      </c>
      <c r="BB228" s="123" t="s">
        <v>483</v>
      </c>
      <c r="BC228" s="123" t="s">
        <v>490</v>
      </c>
      <c r="BD228" s="123" t="s">
        <v>616</v>
      </c>
      <c r="BE228" s="123" t="s">
        <v>490</v>
      </c>
      <c r="BF228" s="123" t="s">
        <v>490</v>
      </c>
      <c r="BG228" s="123" t="s">
        <v>490</v>
      </c>
      <c r="BH228" s="123" t="s">
        <v>490</v>
      </c>
      <c r="BI228" s="123" t="s">
        <v>490</v>
      </c>
      <c r="BJ228" s="123" t="s">
        <v>483</v>
      </c>
      <c r="BK228" s="123" t="s">
        <v>483</v>
      </c>
      <c r="BL228" s="123" t="s">
        <v>483</v>
      </c>
      <c r="BM228" s="123" t="s">
        <v>483</v>
      </c>
      <c r="BN228" s="123" t="s">
        <v>483</v>
      </c>
      <c r="BO228" s="123" t="s">
        <v>483</v>
      </c>
      <c r="BP228" s="123" t="s">
        <v>490</v>
      </c>
      <c r="BQ228" s="123" t="s">
        <v>483</v>
      </c>
      <c r="BR228" s="123" t="s">
        <v>483</v>
      </c>
      <c r="BS228" s="123" t="s">
        <v>483</v>
      </c>
      <c r="BT228" s="123" t="s">
        <v>483</v>
      </c>
      <c r="BU228" s="123" t="s">
        <v>490</v>
      </c>
      <c r="BV228" s="123" t="s">
        <v>490</v>
      </c>
      <c r="BW228" s="123" t="s">
        <v>490</v>
      </c>
      <c r="BX228" s="123" t="s">
        <v>483</v>
      </c>
      <c r="BY228" s="123" t="s">
        <v>490</v>
      </c>
      <c r="BZ228" s="123" t="s">
        <v>483</v>
      </c>
      <c r="CA228" s="123" t="s">
        <v>483</v>
      </c>
      <c r="CB228" s="123" t="s">
        <v>483</v>
      </c>
      <c r="CC228" s="123" t="s">
        <v>490</v>
      </c>
      <c r="CD228" s="123" t="s">
        <v>483</v>
      </c>
      <c r="CE228" s="123" t="s">
        <v>490</v>
      </c>
      <c r="CF228" s="123"/>
      <c r="CG228" s="123" t="s">
        <v>490</v>
      </c>
      <c r="CH228" s="123" t="s">
        <v>490</v>
      </c>
      <c r="CI228" s="123" t="s">
        <v>490</v>
      </c>
      <c r="CJ228" s="123" t="s">
        <v>490</v>
      </c>
      <c r="CK228" s="123" t="s">
        <v>490</v>
      </c>
      <c r="CL228" s="123" t="s">
        <v>490</v>
      </c>
      <c r="CM228" s="123" t="s">
        <v>490</v>
      </c>
      <c r="CN228" s="123" t="s">
        <v>483</v>
      </c>
      <c r="CO228" s="123" t="s">
        <v>483</v>
      </c>
      <c r="CP228" s="123" t="s">
        <v>483</v>
      </c>
      <c r="CQ228" s="123" t="s">
        <v>483</v>
      </c>
      <c r="CR228" s="123" t="s">
        <v>483</v>
      </c>
      <c r="CS228" s="123" t="s">
        <v>483</v>
      </c>
      <c r="CT228" s="123" t="s">
        <v>483</v>
      </c>
      <c r="CU228" s="123" t="s">
        <v>483</v>
      </c>
      <c r="CV228" s="123" t="s">
        <v>483</v>
      </c>
      <c r="CW228" s="123" t="s">
        <v>483</v>
      </c>
      <c r="CX228" s="123" t="s">
        <v>483</v>
      </c>
      <c r="CY228" s="123" t="s">
        <v>489</v>
      </c>
      <c r="CZ228" s="123" t="s">
        <v>490</v>
      </c>
      <c r="DA228" s="123" t="s">
        <v>490</v>
      </c>
      <c r="DB228" s="123" t="s">
        <v>490</v>
      </c>
      <c r="DC228" s="123" t="s">
        <v>490</v>
      </c>
      <c r="DD228" s="123" t="s">
        <v>490</v>
      </c>
      <c r="DE228" s="123" t="s">
        <v>490</v>
      </c>
      <c r="DF228" s="123" t="s">
        <v>483</v>
      </c>
      <c r="DG228" s="123" t="s">
        <v>483</v>
      </c>
      <c r="DH228" s="123" t="s">
        <v>483</v>
      </c>
      <c r="DI228" s="123" t="s">
        <v>483</v>
      </c>
      <c r="DJ228" s="123" t="s">
        <v>483</v>
      </c>
      <c r="DK228" s="123" t="s">
        <v>483</v>
      </c>
      <c r="DL228" s="123" t="s">
        <v>483</v>
      </c>
      <c r="DM228" s="123" t="s">
        <v>618</v>
      </c>
      <c r="DN228" s="123" t="s">
        <v>483</v>
      </c>
      <c r="DO228" s="123" t="s">
        <v>483</v>
      </c>
      <c r="DP228" s="123" t="s">
        <v>483</v>
      </c>
      <c r="DQ228" s="123" t="s">
        <v>483</v>
      </c>
      <c r="DR228" s="123" t="s">
        <v>490</v>
      </c>
      <c r="DS228" s="123" t="s">
        <v>483</v>
      </c>
      <c r="DT228" s="123" t="s">
        <v>483</v>
      </c>
      <c r="DU228" s="123" t="s">
        <v>483</v>
      </c>
      <c r="DV228" s="123" t="s">
        <v>483</v>
      </c>
      <c r="DW228" s="123" t="s">
        <v>483</v>
      </c>
      <c r="DX228" s="123" t="s">
        <v>490</v>
      </c>
      <c r="DY228" s="123" t="s">
        <v>490</v>
      </c>
      <c r="DZ228" s="123" t="s">
        <v>483</v>
      </c>
      <c r="EA228" s="123" t="s">
        <v>490</v>
      </c>
      <c r="EB228" s="123" t="s">
        <v>483</v>
      </c>
      <c r="EC228" s="123" t="s">
        <v>483</v>
      </c>
      <c r="ED228" s="123" t="s">
        <v>483</v>
      </c>
      <c r="EE228" s="123">
        <v>4</v>
      </c>
      <c r="EF228" s="123">
        <v>2</v>
      </c>
      <c r="EG228" s="123">
        <v>2</v>
      </c>
      <c r="EH228" s="123" t="s">
        <v>483</v>
      </c>
      <c r="EI228" s="123" t="s">
        <v>483</v>
      </c>
      <c r="EJ228" s="123" t="s">
        <v>483</v>
      </c>
      <c r="EK228" s="123" t="s">
        <v>490</v>
      </c>
      <c r="EL228" s="123" t="s">
        <v>483</v>
      </c>
      <c r="EM228" s="123" t="s">
        <v>490</v>
      </c>
      <c r="EN228" s="123" t="s">
        <v>483</v>
      </c>
      <c r="EO228" s="123" t="s">
        <v>483</v>
      </c>
      <c r="EP228" s="123" t="s">
        <v>483</v>
      </c>
      <c r="EQ228" s="123" t="s">
        <v>483</v>
      </c>
      <c r="ER228" s="123" t="s">
        <v>483</v>
      </c>
      <c r="ES228" s="123" t="s">
        <v>483</v>
      </c>
      <c r="ET228" s="123" t="s">
        <v>483</v>
      </c>
      <c r="EU228" s="123" t="s">
        <v>483</v>
      </c>
      <c r="EV228" s="123" t="s">
        <v>483</v>
      </c>
      <c r="EW228" s="123" t="s">
        <v>490</v>
      </c>
      <c r="EX228" s="123" t="s">
        <v>483</v>
      </c>
      <c r="EY228" s="123" t="s">
        <v>483</v>
      </c>
      <c r="EZ228" s="123" t="s">
        <v>483</v>
      </c>
      <c r="FA228" s="123" t="s">
        <v>490</v>
      </c>
      <c r="FB228" s="123" t="s">
        <v>483</v>
      </c>
      <c r="FC228" s="123" t="s">
        <v>490</v>
      </c>
      <c r="FD228" s="123" t="s">
        <v>490</v>
      </c>
      <c r="FE228" s="123" t="s">
        <v>490</v>
      </c>
      <c r="FF228" s="123" t="s">
        <v>490</v>
      </c>
      <c r="FG228" s="123" t="s">
        <v>490</v>
      </c>
      <c r="FH228" s="123" t="s">
        <v>483</v>
      </c>
      <c r="FI228" s="123" t="s">
        <v>490</v>
      </c>
      <c r="FJ228" s="123" t="s">
        <v>490</v>
      </c>
      <c r="FK228" s="123" t="s">
        <v>483</v>
      </c>
      <c r="FL228" s="123" t="s">
        <v>483</v>
      </c>
      <c r="FM228" s="123" t="s">
        <v>483</v>
      </c>
      <c r="FN228" s="123" t="s">
        <v>490</v>
      </c>
      <c r="FO228" s="123" t="s">
        <v>483</v>
      </c>
      <c r="FP228" s="123" t="s">
        <v>483</v>
      </c>
      <c r="FQ228" s="123" t="s">
        <v>483</v>
      </c>
      <c r="FR228" s="123" t="s">
        <v>483</v>
      </c>
      <c r="FS228" s="123" t="s">
        <v>483</v>
      </c>
      <c r="FT228" s="123" t="s">
        <v>483</v>
      </c>
      <c r="FU228" s="123" t="s">
        <v>483</v>
      </c>
      <c r="FV228" s="123" t="s">
        <v>490</v>
      </c>
      <c r="FW228" s="123" t="s">
        <v>483</v>
      </c>
      <c r="FX228" s="123" t="s">
        <v>483</v>
      </c>
      <c r="FY228" s="123" t="s">
        <v>483</v>
      </c>
      <c r="FZ228" s="123" t="s">
        <v>483</v>
      </c>
      <c r="GA228" s="123" t="s">
        <v>483</v>
      </c>
      <c r="GB228" s="123" t="s">
        <v>483</v>
      </c>
      <c r="GC228" s="123" t="s">
        <v>483</v>
      </c>
      <c r="GD228" s="123" t="s">
        <v>483</v>
      </c>
      <c r="GE228" s="123" t="s">
        <v>483</v>
      </c>
      <c r="GF228" s="123" t="s">
        <v>483</v>
      </c>
      <c r="GG228" s="123" t="s">
        <v>483</v>
      </c>
      <c r="GH228" s="123" t="s">
        <v>483</v>
      </c>
      <c r="GI228" s="123" t="s">
        <v>483</v>
      </c>
      <c r="GJ228" s="123" t="s">
        <v>483</v>
      </c>
      <c r="GK228" s="123" t="s">
        <v>483</v>
      </c>
      <c r="GL228" s="123" t="s">
        <v>483</v>
      </c>
      <c r="GM228" s="123" t="s">
        <v>483</v>
      </c>
      <c r="GN228" s="123" t="s">
        <v>483</v>
      </c>
      <c r="GO228" s="123" t="s">
        <v>483</v>
      </c>
      <c r="GP228" s="123" t="s">
        <v>483</v>
      </c>
      <c r="GQ228" s="123" t="s">
        <v>483</v>
      </c>
      <c r="GR228" s="123" t="s">
        <v>490</v>
      </c>
      <c r="GS228" s="123" t="s">
        <v>490</v>
      </c>
      <c r="GT228" s="123" t="s">
        <v>490</v>
      </c>
      <c r="GU228" s="123" t="s">
        <v>490</v>
      </c>
      <c r="GV228" s="123" t="s">
        <v>490</v>
      </c>
      <c r="GW228" s="123" t="s">
        <v>490</v>
      </c>
      <c r="GX228" s="123" t="s">
        <v>490</v>
      </c>
      <c r="GY228" s="123" t="s">
        <v>483</v>
      </c>
      <c r="GZ228" s="123" t="s">
        <v>483</v>
      </c>
      <c r="HA228" s="123" t="s">
        <v>483</v>
      </c>
      <c r="HB228" s="123" t="s">
        <v>483</v>
      </c>
      <c r="HC228" s="123" t="s">
        <v>483</v>
      </c>
      <c r="HD228" s="123" t="s">
        <v>483</v>
      </c>
      <c r="HE228" s="123" t="s">
        <v>483</v>
      </c>
      <c r="HF228" s="123" t="s">
        <v>490</v>
      </c>
      <c r="HG228" s="123" t="s">
        <v>490</v>
      </c>
      <c r="HH228" s="123" t="s">
        <v>490</v>
      </c>
      <c r="HI228" s="123" t="s">
        <v>490</v>
      </c>
      <c r="HJ228" s="123" t="s">
        <v>490</v>
      </c>
      <c r="HK228" s="123" t="s">
        <v>490</v>
      </c>
      <c r="HL228" s="123" t="s">
        <v>490</v>
      </c>
      <c r="HM228" s="123" t="s">
        <v>490</v>
      </c>
      <c r="HN228" s="123" t="s">
        <v>490</v>
      </c>
      <c r="HO228" s="123" t="s">
        <v>490</v>
      </c>
      <c r="HP228" s="123" t="s">
        <v>490</v>
      </c>
      <c r="HQ228" s="123" t="s">
        <v>490</v>
      </c>
      <c r="HR228" s="123" t="s">
        <v>490</v>
      </c>
      <c r="HS228" s="123" t="s">
        <v>490</v>
      </c>
      <c r="HT228" s="123" t="s">
        <v>490</v>
      </c>
      <c r="HU228" s="123" t="s">
        <v>490</v>
      </c>
      <c r="HV228" s="123" t="s">
        <v>483</v>
      </c>
      <c r="HW228" s="123" t="s">
        <v>483</v>
      </c>
      <c r="HX228" s="123" t="s">
        <v>483</v>
      </c>
      <c r="HY228" s="123" t="s">
        <v>483</v>
      </c>
      <c r="HZ228" s="123" t="s">
        <v>483</v>
      </c>
      <c r="IA228" s="123" t="s">
        <v>483</v>
      </c>
      <c r="IB228" s="123" t="s">
        <v>483</v>
      </c>
      <c r="IC228" s="123" t="s">
        <v>483</v>
      </c>
      <c r="ID228" s="123" t="s">
        <v>483</v>
      </c>
      <c r="IE228" s="123" t="s">
        <v>483</v>
      </c>
      <c r="IF228" s="123" t="s">
        <v>490</v>
      </c>
      <c r="IG228" s="123" t="s">
        <v>490</v>
      </c>
      <c r="IH228" s="123" t="s">
        <v>490</v>
      </c>
      <c r="II228" s="123" t="s">
        <v>490</v>
      </c>
      <c r="IJ228" s="123" t="s">
        <v>490</v>
      </c>
      <c r="IK228" s="123" t="s">
        <v>483</v>
      </c>
      <c r="IL228" s="123" t="s">
        <v>483</v>
      </c>
      <c r="IM228" s="123" t="s">
        <v>483</v>
      </c>
      <c r="IN228" s="123">
        <v>1</v>
      </c>
      <c r="IO228" s="123"/>
      <c r="IP228" s="123">
        <v>2</v>
      </c>
      <c r="IQ228" s="123">
        <v>2</v>
      </c>
      <c r="IR228" s="123">
        <v>16</v>
      </c>
      <c r="IS228" s="123"/>
      <c r="IT228" s="123"/>
      <c r="IU228" s="123"/>
      <c r="IV228" s="123"/>
      <c r="IW228" s="123"/>
      <c r="IX228" s="123"/>
      <c r="IY228" s="123"/>
      <c r="IZ228" s="123"/>
      <c r="JA228" s="123"/>
      <c r="JB228" s="123"/>
      <c r="JC228" s="123"/>
      <c r="JD228" s="123"/>
      <c r="JE228" s="123"/>
      <c r="JF228" s="123"/>
      <c r="JG228" s="123"/>
      <c r="JH228" s="123">
        <v>3</v>
      </c>
      <c r="JI228" s="123"/>
      <c r="JJ228" s="123">
        <v>6</v>
      </c>
      <c r="JK228" s="123"/>
      <c r="JL228" s="123"/>
      <c r="JM228" s="123"/>
      <c r="JN228" s="123">
        <v>28</v>
      </c>
      <c r="JO228" s="123">
        <v>2</v>
      </c>
      <c r="JP228" s="123">
        <v>30</v>
      </c>
      <c r="JQ228" s="123">
        <v>12</v>
      </c>
      <c r="JR228" s="123"/>
      <c r="JS228" s="123" t="s">
        <v>483</v>
      </c>
      <c r="JT228" s="123" t="s">
        <v>483</v>
      </c>
      <c r="JU228" s="123" t="s">
        <v>483</v>
      </c>
      <c r="JV228" s="123" t="s">
        <v>483</v>
      </c>
      <c r="JW228" s="123" t="s">
        <v>483</v>
      </c>
      <c r="JX228" s="123" t="s">
        <v>489</v>
      </c>
      <c r="JY228" s="123" t="s">
        <v>489</v>
      </c>
      <c r="JZ228" s="123" t="s">
        <v>483</v>
      </c>
      <c r="KA228" s="123" t="s">
        <v>483</v>
      </c>
      <c r="KB228" s="123" t="s">
        <v>483</v>
      </c>
      <c r="KC228" s="123" t="s">
        <v>483</v>
      </c>
      <c r="KD228" s="123" t="s">
        <v>3420</v>
      </c>
      <c r="KE228" s="123" t="s">
        <v>3421</v>
      </c>
      <c r="KF228" s="123" t="s">
        <v>3422</v>
      </c>
      <c r="KG228" s="123" t="s">
        <v>622</v>
      </c>
      <c r="KH228" s="123" t="s">
        <v>485</v>
      </c>
      <c r="KI228" s="123">
        <v>2</v>
      </c>
      <c r="KJ228" s="123" t="s">
        <v>483</v>
      </c>
      <c r="KK228" s="123" t="s">
        <v>483</v>
      </c>
      <c r="KL228" s="123" t="s">
        <v>483</v>
      </c>
      <c r="KM228" s="123" t="s">
        <v>483</v>
      </c>
      <c r="KN228" s="123" t="s">
        <v>483</v>
      </c>
      <c r="KO228" s="123" t="s">
        <v>483</v>
      </c>
      <c r="KP228" s="123" t="s">
        <v>483</v>
      </c>
      <c r="KQ228" s="123" t="s">
        <v>483</v>
      </c>
      <c r="KR228" s="123" t="s">
        <v>483</v>
      </c>
      <c r="KS228" s="123" t="s">
        <v>483</v>
      </c>
      <c r="KT228" s="123" t="s">
        <v>483</v>
      </c>
      <c r="KU228" s="123" t="s">
        <v>483</v>
      </c>
      <c r="KV228" s="123" t="s">
        <v>483</v>
      </c>
      <c r="KW228" s="123" t="s">
        <v>490</v>
      </c>
      <c r="KX228" s="123" t="s">
        <v>490</v>
      </c>
      <c r="KY228" s="123" t="s">
        <v>483</v>
      </c>
      <c r="KZ228" s="123" t="s">
        <v>483</v>
      </c>
      <c r="LA228" s="123" t="s">
        <v>483</v>
      </c>
      <c r="LB228" s="123" t="s">
        <v>483</v>
      </c>
      <c r="LC228" s="123" t="s">
        <v>490</v>
      </c>
      <c r="LD228" s="123" t="s">
        <v>483</v>
      </c>
      <c r="LE228" s="123" t="s">
        <v>483</v>
      </c>
      <c r="LF228" s="123">
        <v>11</v>
      </c>
      <c r="LG228" s="123">
        <v>15</v>
      </c>
      <c r="LH228" s="123"/>
      <c r="LI228" s="123">
        <v>26</v>
      </c>
      <c r="LJ228" s="123">
        <v>17</v>
      </c>
      <c r="LK228" s="123">
        <v>17</v>
      </c>
      <c r="LL228" s="123">
        <v>17</v>
      </c>
      <c r="LM228" s="123">
        <v>17</v>
      </c>
      <c r="LN228" s="123" t="s">
        <v>483</v>
      </c>
      <c r="LO228" s="123" t="s">
        <v>490</v>
      </c>
      <c r="LP228" s="123" t="s">
        <v>483</v>
      </c>
      <c r="LQ228" s="123" t="s">
        <v>483</v>
      </c>
      <c r="LR228" s="123" t="s">
        <v>483</v>
      </c>
      <c r="LS228" s="123" t="s">
        <v>483</v>
      </c>
      <c r="LT228" s="123" t="s">
        <v>483</v>
      </c>
      <c r="LU228" s="123" t="s">
        <v>483</v>
      </c>
      <c r="LV228" s="123" t="s">
        <v>483</v>
      </c>
      <c r="LW228" s="123" t="s">
        <v>489</v>
      </c>
      <c r="LX228" s="123" t="s">
        <v>489</v>
      </c>
      <c r="LY228" s="123" t="s">
        <v>483</v>
      </c>
      <c r="LZ228" s="123" t="s">
        <v>483</v>
      </c>
      <c r="MA228" s="123" t="s">
        <v>489</v>
      </c>
      <c r="MB228" s="123" t="s">
        <v>483</v>
      </c>
      <c r="MC228" s="123" t="s">
        <v>483</v>
      </c>
      <c r="MD228" s="123" t="s">
        <v>483</v>
      </c>
      <c r="ME228" s="123" t="s">
        <v>483</v>
      </c>
      <c r="MF228" s="123" t="s">
        <v>483</v>
      </c>
      <c r="MG228" s="123" t="s">
        <v>489</v>
      </c>
      <c r="MH228" s="123" t="s">
        <v>489</v>
      </c>
      <c r="MI228" s="123" t="s">
        <v>489</v>
      </c>
      <c r="MJ228" s="123" t="s">
        <v>483</v>
      </c>
      <c r="MK228" s="123" t="s">
        <v>483</v>
      </c>
      <c r="ML228" s="123" t="s">
        <v>483</v>
      </c>
      <c r="MM228" s="123" t="s">
        <v>483</v>
      </c>
      <c r="MN228" s="123" t="s">
        <v>483</v>
      </c>
      <c r="MO228" s="123" t="s">
        <v>483</v>
      </c>
      <c r="MP228" s="123" t="s">
        <v>483</v>
      </c>
      <c r="MQ228" s="123" t="s">
        <v>483</v>
      </c>
      <c r="MR228" s="123" t="s">
        <v>483</v>
      </c>
      <c r="MS228" s="123" t="s">
        <v>483</v>
      </c>
      <c r="MT228" s="123" t="s">
        <v>483</v>
      </c>
      <c r="MU228" s="123" t="s">
        <v>483</v>
      </c>
      <c r="MV228" s="123" t="s">
        <v>483</v>
      </c>
      <c r="MW228" s="123" t="s">
        <v>489</v>
      </c>
      <c r="MX228" s="123" t="s">
        <v>483</v>
      </c>
      <c r="MY228" s="123" t="s">
        <v>483</v>
      </c>
      <c r="MZ228" s="123" t="s">
        <v>483</v>
      </c>
      <c r="NA228" s="123" t="s">
        <v>483</v>
      </c>
      <c r="NB228" s="123" t="s">
        <v>483</v>
      </c>
      <c r="NC228" s="123" t="s">
        <v>483</v>
      </c>
      <c r="ND228" s="123" t="s">
        <v>483</v>
      </c>
      <c r="NE228" s="123" t="s">
        <v>483</v>
      </c>
      <c r="NF228" s="123" t="s">
        <v>483</v>
      </c>
      <c r="NG228" s="123" t="s">
        <v>483</v>
      </c>
      <c r="NH228" s="123" t="s">
        <v>483</v>
      </c>
      <c r="NI228" s="123" t="s">
        <v>483</v>
      </c>
      <c r="NJ228" s="123" t="s">
        <v>483</v>
      </c>
      <c r="NK228" s="123" t="s">
        <v>483</v>
      </c>
      <c r="NL228" s="123" t="s">
        <v>489</v>
      </c>
      <c r="NM228" s="123" t="s">
        <v>483</v>
      </c>
      <c r="NN228" s="123" t="s">
        <v>483</v>
      </c>
      <c r="NO228" s="123" t="s">
        <v>483</v>
      </c>
      <c r="NP228" s="123" t="s">
        <v>483</v>
      </c>
      <c r="NQ228" s="123" t="s">
        <v>489</v>
      </c>
      <c r="NR228" s="123" t="s">
        <v>483</v>
      </c>
      <c r="NS228" s="123" t="s">
        <v>483</v>
      </c>
      <c r="NT228" s="123" t="s">
        <v>483</v>
      </c>
      <c r="NU228" s="123" t="s">
        <v>483</v>
      </c>
      <c r="NV228" s="123" t="s">
        <v>483</v>
      </c>
      <c r="NW228" s="123" t="s">
        <v>483</v>
      </c>
      <c r="NX228" s="123" t="s">
        <v>483</v>
      </c>
      <c r="NY228" s="123" t="s">
        <v>483</v>
      </c>
      <c r="NZ228" s="123" t="s">
        <v>483</v>
      </c>
      <c r="OA228" s="123" t="s">
        <v>483</v>
      </c>
      <c r="OB228" s="123" t="s">
        <v>483</v>
      </c>
      <c r="OC228" s="123" t="s">
        <v>483</v>
      </c>
      <c r="OD228" s="123" t="s">
        <v>483</v>
      </c>
      <c r="OE228" s="123" t="s">
        <v>483</v>
      </c>
      <c r="OF228" s="123" t="s">
        <v>483</v>
      </c>
      <c r="OG228" s="123" t="s">
        <v>483</v>
      </c>
      <c r="OH228" s="123" t="s">
        <v>483</v>
      </c>
      <c r="OI228" s="123" t="s">
        <v>483</v>
      </c>
      <c r="OJ228" s="123" t="s">
        <v>483</v>
      </c>
      <c r="OK228" s="123" t="s">
        <v>483</v>
      </c>
      <c r="OL228" s="123" t="s">
        <v>483</v>
      </c>
      <c r="OM228" s="123" t="s">
        <v>483</v>
      </c>
      <c r="ON228" s="123" t="s">
        <v>483</v>
      </c>
      <c r="OO228" s="123" t="s">
        <v>483</v>
      </c>
      <c r="OP228" s="123" t="s">
        <v>483</v>
      </c>
      <c r="OQ228" s="123" t="s">
        <v>483</v>
      </c>
      <c r="OR228" s="123" t="s">
        <v>483</v>
      </c>
      <c r="OS228" s="123" t="s">
        <v>483</v>
      </c>
      <c r="OT228" s="123" t="s">
        <v>483</v>
      </c>
      <c r="OU228" s="123" t="s">
        <v>483</v>
      </c>
      <c r="OV228" s="123" t="s">
        <v>483</v>
      </c>
      <c r="OW228" s="123" t="s">
        <v>575</v>
      </c>
      <c r="OX228" s="123" t="s">
        <v>483</v>
      </c>
      <c r="OY228" s="123" t="s">
        <v>483</v>
      </c>
      <c r="OZ228" s="123" t="s">
        <v>483</v>
      </c>
      <c r="PA228" s="123" t="s">
        <v>483</v>
      </c>
      <c r="PB228" s="123" t="s">
        <v>483</v>
      </c>
      <c r="PC228" s="123" t="s">
        <v>483</v>
      </c>
      <c r="PD228" s="123" t="s">
        <v>483</v>
      </c>
      <c r="PE228" s="123" t="s">
        <v>483</v>
      </c>
      <c r="PF228" s="123" t="s">
        <v>483</v>
      </c>
      <c r="PG228" s="123" t="s">
        <v>483</v>
      </c>
      <c r="PH228" s="123" t="s">
        <v>483</v>
      </c>
      <c r="PI228" s="123" t="s">
        <v>483</v>
      </c>
      <c r="PJ228" s="123" t="s">
        <v>483</v>
      </c>
      <c r="PK228" s="123" t="s">
        <v>489</v>
      </c>
      <c r="PL228" s="123" t="s">
        <v>483</v>
      </c>
      <c r="PM228" s="123" t="s">
        <v>489</v>
      </c>
      <c r="PN228" s="123" t="s">
        <v>483</v>
      </c>
      <c r="PO228" s="123" t="s">
        <v>483</v>
      </c>
      <c r="PP228" s="123" t="s">
        <v>483</v>
      </c>
      <c r="PQ228" s="123" t="s">
        <v>483</v>
      </c>
      <c r="PR228" s="123" t="s">
        <v>483</v>
      </c>
      <c r="PS228" s="123" t="s">
        <v>483</v>
      </c>
      <c r="PT228" s="123" t="s">
        <v>483</v>
      </c>
      <c r="PU228" s="123" t="s">
        <v>574</v>
      </c>
      <c r="PV228" s="123" t="s">
        <v>574</v>
      </c>
      <c r="PW228" s="123" t="s">
        <v>574</v>
      </c>
      <c r="PX228" s="123" t="s">
        <v>574</v>
      </c>
      <c r="PY228" s="123" t="s">
        <v>574</v>
      </c>
      <c r="PZ228" s="123" t="s">
        <v>483</v>
      </c>
      <c r="QA228" s="123" t="s">
        <v>623</v>
      </c>
      <c r="QB228" s="123" t="s">
        <v>483</v>
      </c>
      <c r="QC228" s="123" t="s">
        <v>572</v>
      </c>
      <c r="QD228" s="123" t="s">
        <v>483</v>
      </c>
      <c r="QE228" s="123" t="s">
        <v>3423</v>
      </c>
      <c r="QF228" s="123"/>
      <c r="QG228" s="123"/>
      <c r="QH228" s="123" t="s">
        <v>489</v>
      </c>
      <c r="QI228" s="123" t="s">
        <v>483</v>
      </c>
      <c r="QJ228" s="123" t="s">
        <v>483</v>
      </c>
      <c r="QK228" s="123"/>
      <c r="QL228" s="123" t="s">
        <v>490</v>
      </c>
      <c r="QM228" s="123" t="s">
        <v>483</v>
      </c>
      <c r="QN228" s="123" t="s">
        <v>483</v>
      </c>
      <c r="QO228" s="123" t="s">
        <v>483</v>
      </c>
      <c r="QP228" s="123" t="s">
        <v>483</v>
      </c>
      <c r="QQ228" s="123">
        <v>8</v>
      </c>
      <c r="QR228" s="123">
        <v>20</v>
      </c>
      <c r="QS228" s="123">
        <v>0</v>
      </c>
      <c r="QT228" s="123"/>
      <c r="QU228" s="90" t="s">
        <v>4482</v>
      </c>
      <c r="QV228" s="90" t="s">
        <v>4958</v>
      </c>
      <c r="QW228" s="125" t="s">
        <v>4970</v>
      </c>
      <c r="QX228" s="148" t="s">
        <v>483</v>
      </c>
      <c r="QY228" s="90" t="s">
        <v>483</v>
      </c>
      <c r="QZ228" s="148" t="s">
        <v>483</v>
      </c>
      <c r="RA228" s="52" t="s">
        <v>4558</v>
      </c>
      <c r="RB228" s="148">
        <v>31</v>
      </c>
      <c r="RC228" s="148">
        <v>12</v>
      </c>
      <c r="RD228" s="148">
        <v>19</v>
      </c>
      <c r="RE228" s="149">
        <v>31</v>
      </c>
      <c r="RF228" s="149">
        <v>12</v>
      </c>
      <c r="RG228" s="149">
        <v>19</v>
      </c>
      <c r="RH228" s="152">
        <v>26</v>
      </c>
      <c r="RI228" s="152">
        <v>9</v>
      </c>
      <c r="RJ228" s="152">
        <v>16</v>
      </c>
      <c r="RK228" s="90">
        <v>31</v>
      </c>
      <c r="RL228" s="90">
        <v>12</v>
      </c>
      <c r="RM228" s="90">
        <v>19</v>
      </c>
      <c r="RN228" s="149">
        <v>20</v>
      </c>
      <c r="RO228" s="152">
        <v>20</v>
      </c>
      <c r="RP228" s="90" t="s">
        <v>483</v>
      </c>
      <c r="RQ228" s="58" t="s">
        <v>4536</v>
      </c>
      <c r="RR228" s="90" t="s">
        <v>483</v>
      </c>
      <c r="RS228" s="80">
        <v>0</v>
      </c>
      <c r="RT228" s="80">
        <v>4</v>
      </c>
      <c r="RU228" s="80">
        <v>0</v>
      </c>
      <c r="RV228" s="80">
        <v>0</v>
      </c>
      <c r="RW228" s="80">
        <v>4</v>
      </c>
      <c r="RX228" s="80">
        <v>0</v>
      </c>
      <c r="RY228" s="84" t="s">
        <v>4698</v>
      </c>
      <c r="RZ228" s="84" t="s">
        <v>6202</v>
      </c>
      <c r="SA228" s="184" t="s">
        <v>6902</v>
      </c>
      <c r="SB228" s="90" t="s">
        <v>4781</v>
      </c>
      <c r="SC228" s="90" t="s">
        <v>4781</v>
      </c>
      <c r="SD228" s="224" t="s">
        <v>6770</v>
      </c>
      <c r="SE228" s="124" t="s">
        <v>483</v>
      </c>
      <c r="SF228" s="114"/>
      <c r="SG228" s="114"/>
      <c r="SH228" s="114"/>
      <c r="SI228" s="114"/>
      <c r="SJ228" s="114"/>
      <c r="SK228" s="114"/>
      <c r="SL228" s="114"/>
      <c r="SM228" s="114"/>
      <c r="SN228" s="242"/>
      <c r="SO228" s="114"/>
      <c r="SQ228" s="123"/>
      <c r="SR228" s="102" t="s">
        <v>6555</v>
      </c>
      <c r="ST228" s="90" t="s">
        <v>483</v>
      </c>
      <c r="SV228" s="236" t="s">
        <v>4484</v>
      </c>
    </row>
    <row r="229" spans="1:516" s="98" customFormat="1" ht="84.75" customHeight="1" x14ac:dyDescent="0.25">
      <c r="A229" s="123" t="s">
        <v>3388</v>
      </c>
      <c r="B229" s="93">
        <v>269</v>
      </c>
      <c r="C229" s="114">
        <v>2019</v>
      </c>
      <c r="D229" s="94" t="s">
        <v>4074</v>
      </c>
      <c r="E229" s="123">
        <v>13</v>
      </c>
      <c r="F229" s="123" t="s">
        <v>602</v>
      </c>
      <c r="G229" s="114" t="s">
        <v>3389</v>
      </c>
      <c r="H229" s="123"/>
      <c r="I229" s="123" t="s">
        <v>3062</v>
      </c>
      <c r="J229" s="123" t="s">
        <v>3062</v>
      </c>
      <c r="K229" s="123" t="s">
        <v>605</v>
      </c>
      <c r="L229" s="123" t="s">
        <v>3390</v>
      </c>
      <c r="M229" s="123" t="s">
        <v>594</v>
      </c>
      <c r="N229" s="123"/>
      <c r="O229" s="123" t="s">
        <v>593</v>
      </c>
      <c r="P229" s="123" t="s">
        <v>3391</v>
      </c>
      <c r="Q229" s="123" t="s">
        <v>4897</v>
      </c>
      <c r="R229" s="95" t="s">
        <v>3392</v>
      </c>
      <c r="S229" s="97">
        <v>34229</v>
      </c>
      <c r="T229" s="97" t="s">
        <v>631</v>
      </c>
      <c r="U229" s="97" t="s">
        <v>3392</v>
      </c>
      <c r="V229" s="97" t="s">
        <v>3393</v>
      </c>
      <c r="W229" s="97" t="s">
        <v>586</v>
      </c>
      <c r="X229" s="183">
        <v>6181099164</v>
      </c>
      <c r="Y229" s="127" t="s">
        <v>3394</v>
      </c>
      <c r="Z229" s="123">
        <v>25</v>
      </c>
      <c r="AA229" s="123">
        <v>10</v>
      </c>
      <c r="AB229" s="123">
        <v>11</v>
      </c>
      <c r="AC229" s="123">
        <v>4</v>
      </c>
      <c r="AD229" s="123">
        <v>26</v>
      </c>
      <c r="AE229" s="123">
        <v>5</v>
      </c>
      <c r="AF229" s="123">
        <v>17</v>
      </c>
      <c r="AG229" s="123">
        <v>4</v>
      </c>
      <c r="AH229" s="123">
        <v>15</v>
      </c>
      <c r="AI229" s="123">
        <v>28</v>
      </c>
      <c r="AJ229" s="123">
        <v>8</v>
      </c>
      <c r="AK229" s="123">
        <v>51</v>
      </c>
      <c r="AL229" s="123">
        <v>108</v>
      </c>
      <c r="AM229" s="123">
        <v>85</v>
      </c>
      <c r="AN229" s="123">
        <v>96</v>
      </c>
      <c r="AO229" s="123">
        <v>60</v>
      </c>
      <c r="AP229" s="123">
        <v>17</v>
      </c>
      <c r="AQ229" s="123">
        <v>51</v>
      </c>
      <c r="AR229" s="123">
        <v>26</v>
      </c>
      <c r="AS229" s="123">
        <v>25</v>
      </c>
      <c r="AT229" s="123" t="s">
        <v>483</v>
      </c>
      <c r="AU229" s="123" t="s">
        <v>483</v>
      </c>
      <c r="AV229" s="123" t="s">
        <v>585</v>
      </c>
      <c r="AW229" s="123">
        <v>60</v>
      </c>
      <c r="AX229" s="123" t="s">
        <v>584</v>
      </c>
      <c r="AY229" s="123" t="s">
        <v>489</v>
      </c>
      <c r="AZ229" s="123" t="s">
        <v>489</v>
      </c>
      <c r="BA229" s="123" t="s">
        <v>483</v>
      </c>
      <c r="BB229" s="123" t="s">
        <v>483</v>
      </c>
      <c r="BC229" s="123" t="s">
        <v>483</v>
      </c>
      <c r="BD229" s="123" t="s">
        <v>616</v>
      </c>
      <c r="BE229" s="123" t="s">
        <v>490</v>
      </c>
      <c r="BF229" s="123" t="s">
        <v>490</v>
      </c>
      <c r="BG229" s="123" t="s">
        <v>490</v>
      </c>
      <c r="BH229" s="123" t="s">
        <v>490</v>
      </c>
      <c r="BI229" s="123" t="s">
        <v>483</v>
      </c>
      <c r="BJ229" s="123" t="s">
        <v>483</v>
      </c>
      <c r="BK229" s="123" t="s">
        <v>483</v>
      </c>
      <c r="BL229" s="123" t="s">
        <v>483</v>
      </c>
      <c r="BM229" s="123" t="s">
        <v>483</v>
      </c>
      <c r="BN229" s="123" t="s">
        <v>483</v>
      </c>
      <c r="BO229" s="123" t="s">
        <v>483</v>
      </c>
      <c r="BP229" s="123" t="s">
        <v>483</v>
      </c>
      <c r="BQ229" s="123" t="s">
        <v>483</v>
      </c>
      <c r="BR229" s="123" t="s">
        <v>483</v>
      </c>
      <c r="BS229" s="123" t="s">
        <v>483</v>
      </c>
      <c r="BT229" s="123" t="s">
        <v>490</v>
      </c>
      <c r="BU229" s="123" t="s">
        <v>483</v>
      </c>
      <c r="BV229" s="123" t="s">
        <v>483</v>
      </c>
      <c r="BW229" s="123" t="s">
        <v>483</v>
      </c>
      <c r="BX229" s="123" t="s">
        <v>483</v>
      </c>
      <c r="BY229" s="123" t="s">
        <v>483</v>
      </c>
      <c r="BZ229" s="123" t="s">
        <v>483</v>
      </c>
      <c r="CA229" s="123" t="s">
        <v>483</v>
      </c>
      <c r="CB229" s="123" t="s">
        <v>483</v>
      </c>
      <c r="CC229" s="123" t="s">
        <v>483</v>
      </c>
      <c r="CD229" s="123" t="s">
        <v>483</v>
      </c>
      <c r="CE229" s="123" t="s">
        <v>483</v>
      </c>
      <c r="CF229" s="123"/>
      <c r="CG229" s="123" t="s">
        <v>483</v>
      </c>
      <c r="CH229" s="123" t="s">
        <v>483</v>
      </c>
      <c r="CI229" s="123" t="s">
        <v>483</v>
      </c>
      <c r="CJ229" s="123" t="s">
        <v>483</v>
      </c>
      <c r="CK229" s="123" t="s">
        <v>483</v>
      </c>
      <c r="CL229" s="123" t="s">
        <v>483</v>
      </c>
      <c r="CM229" s="123" t="s">
        <v>483</v>
      </c>
      <c r="CN229" s="123" t="s">
        <v>490</v>
      </c>
      <c r="CO229" s="123" t="s">
        <v>483</v>
      </c>
      <c r="CP229" s="123" t="s">
        <v>483</v>
      </c>
      <c r="CQ229" s="123" t="s">
        <v>490</v>
      </c>
      <c r="CR229" s="123" t="s">
        <v>483</v>
      </c>
      <c r="CS229" s="123" t="s">
        <v>490</v>
      </c>
      <c r="CT229" s="123" t="s">
        <v>483</v>
      </c>
      <c r="CU229" s="123" t="s">
        <v>483</v>
      </c>
      <c r="CV229" s="123" t="s">
        <v>483</v>
      </c>
      <c r="CW229" s="123" t="s">
        <v>483</v>
      </c>
      <c r="CX229" s="123" t="s">
        <v>490</v>
      </c>
      <c r="CY229" s="123" t="s">
        <v>489</v>
      </c>
      <c r="CZ229" s="123" t="s">
        <v>483</v>
      </c>
      <c r="DA229" s="123" t="s">
        <v>483</v>
      </c>
      <c r="DB229" s="123" t="s">
        <v>483</v>
      </c>
      <c r="DC229" s="123" t="s">
        <v>483</v>
      </c>
      <c r="DD229" s="123" t="s">
        <v>483</v>
      </c>
      <c r="DE229" s="123" t="s">
        <v>489</v>
      </c>
      <c r="DF229" s="123" t="s">
        <v>483</v>
      </c>
      <c r="DG229" s="123" t="s">
        <v>483</v>
      </c>
      <c r="DH229" s="123" t="s">
        <v>483</v>
      </c>
      <c r="DI229" s="123" t="s">
        <v>483</v>
      </c>
      <c r="DJ229" s="123" t="s">
        <v>483</v>
      </c>
      <c r="DK229" s="123" t="s">
        <v>483</v>
      </c>
      <c r="DL229" s="123" t="s">
        <v>483</v>
      </c>
      <c r="DM229" s="123" t="s">
        <v>675</v>
      </c>
      <c r="DN229" s="123" t="s">
        <v>483</v>
      </c>
      <c r="DO229" s="123" t="s">
        <v>483</v>
      </c>
      <c r="DP229" s="123" t="s">
        <v>483</v>
      </c>
      <c r="DQ229" s="123" t="s">
        <v>483</v>
      </c>
      <c r="DR229" s="123" t="s">
        <v>490</v>
      </c>
      <c r="DS229" s="123" t="s">
        <v>483</v>
      </c>
      <c r="DT229" s="123" t="s">
        <v>490</v>
      </c>
      <c r="DU229" s="123" t="s">
        <v>483</v>
      </c>
      <c r="DV229" s="123" t="s">
        <v>490</v>
      </c>
      <c r="DW229" s="123" t="s">
        <v>490</v>
      </c>
      <c r="DX229" s="123" t="s">
        <v>490</v>
      </c>
      <c r="DY229" s="123" t="s">
        <v>483</v>
      </c>
      <c r="DZ229" s="123" t="s">
        <v>490</v>
      </c>
      <c r="EA229" s="123" t="s">
        <v>483</v>
      </c>
      <c r="EB229" s="123" t="s">
        <v>483</v>
      </c>
      <c r="EC229" s="123" t="s">
        <v>490</v>
      </c>
      <c r="ED229" s="123" t="s">
        <v>483</v>
      </c>
      <c r="EE229" s="123">
        <v>7</v>
      </c>
      <c r="EF229" s="123">
        <v>20</v>
      </c>
      <c r="EG229" s="123">
        <v>11</v>
      </c>
      <c r="EH229" s="123" t="s">
        <v>483</v>
      </c>
      <c r="EI229" s="123" t="s">
        <v>483</v>
      </c>
      <c r="EJ229" s="123" t="s">
        <v>483</v>
      </c>
      <c r="EK229" s="123" t="s">
        <v>483</v>
      </c>
      <c r="EL229" s="123" t="s">
        <v>483</v>
      </c>
      <c r="EM229" s="123" t="s">
        <v>483</v>
      </c>
      <c r="EN229" s="123" t="s">
        <v>483</v>
      </c>
      <c r="EO229" s="123" t="s">
        <v>483</v>
      </c>
      <c r="EP229" s="123" t="s">
        <v>483</v>
      </c>
      <c r="EQ229" s="123" t="s">
        <v>483</v>
      </c>
      <c r="ER229" s="123" t="s">
        <v>483</v>
      </c>
      <c r="ES229" s="123" t="s">
        <v>483</v>
      </c>
      <c r="ET229" s="123" t="s">
        <v>483</v>
      </c>
      <c r="EU229" s="123" t="s">
        <v>483</v>
      </c>
      <c r="EV229" s="123" t="s">
        <v>483</v>
      </c>
      <c r="EW229" s="123" t="s">
        <v>483</v>
      </c>
      <c r="EX229" s="123" t="s">
        <v>490</v>
      </c>
      <c r="EY229" s="123" t="s">
        <v>483</v>
      </c>
      <c r="EZ229" s="123" t="s">
        <v>483</v>
      </c>
      <c r="FA229" s="123" t="s">
        <v>483</v>
      </c>
      <c r="FB229" s="123" t="s">
        <v>490</v>
      </c>
      <c r="FC229" s="123" t="s">
        <v>483</v>
      </c>
      <c r="FD229" s="123" t="s">
        <v>483</v>
      </c>
      <c r="FE229" s="123" t="s">
        <v>483</v>
      </c>
      <c r="FF229" s="123" t="s">
        <v>490</v>
      </c>
      <c r="FG229" s="123" t="s">
        <v>490</v>
      </c>
      <c r="FH229" s="123" t="s">
        <v>483</v>
      </c>
      <c r="FI229" s="123" t="s">
        <v>483</v>
      </c>
      <c r="FJ229" s="123" t="s">
        <v>483</v>
      </c>
      <c r="FK229" s="123" t="s">
        <v>483</v>
      </c>
      <c r="FL229" s="123" t="s">
        <v>483</v>
      </c>
      <c r="FM229" s="123" t="s">
        <v>483</v>
      </c>
      <c r="FN229" s="123" t="s">
        <v>483</v>
      </c>
      <c r="FO229" s="123" t="s">
        <v>490</v>
      </c>
      <c r="FP229" s="123" t="s">
        <v>483</v>
      </c>
      <c r="FQ229" s="123" t="s">
        <v>483</v>
      </c>
      <c r="FR229" s="123" t="s">
        <v>483</v>
      </c>
      <c r="FS229" s="123" t="s">
        <v>483</v>
      </c>
      <c r="FT229" s="123" t="s">
        <v>483</v>
      </c>
      <c r="FU229" s="123" t="s">
        <v>483</v>
      </c>
      <c r="FV229" s="123" t="s">
        <v>483</v>
      </c>
      <c r="FW229" s="123" t="s">
        <v>483</v>
      </c>
      <c r="FX229" s="123" t="s">
        <v>483</v>
      </c>
      <c r="FY229" s="123" t="s">
        <v>483</v>
      </c>
      <c r="FZ229" s="123" t="s">
        <v>483</v>
      </c>
      <c r="GA229" s="123" t="s">
        <v>483</v>
      </c>
      <c r="GB229" s="123" t="s">
        <v>483</v>
      </c>
      <c r="GC229" s="123" t="s">
        <v>483</v>
      </c>
      <c r="GD229" s="123" t="s">
        <v>483</v>
      </c>
      <c r="GE229" s="123" t="s">
        <v>483</v>
      </c>
      <c r="GF229" s="123" t="s">
        <v>483</v>
      </c>
      <c r="GG229" s="123" t="s">
        <v>490</v>
      </c>
      <c r="GH229" s="123" t="s">
        <v>483</v>
      </c>
      <c r="GI229" s="123" t="s">
        <v>483</v>
      </c>
      <c r="GJ229" s="123" t="s">
        <v>483</v>
      </c>
      <c r="GK229" s="123" t="s">
        <v>483</v>
      </c>
      <c r="GL229" s="123" t="s">
        <v>483</v>
      </c>
      <c r="GM229" s="123" t="s">
        <v>483</v>
      </c>
      <c r="GN229" s="123" t="s">
        <v>483</v>
      </c>
      <c r="GO229" s="123" t="s">
        <v>483</v>
      </c>
      <c r="GP229" s="123" t="s">
        <v>483</v>
      </c>
      <c r="GQ229" s="123" t="s">
        <v>490</v>
      </c>
      <c r="GR229" s="123" t="s">
        <v>490</v>
      </c>
      <c r="GS229" s="123" t="s">
        <v>490</v>
      </c>
      <c r="GT229" s="123" t="s">
        <v>490</v>
      </c>
      <c r="GU229" s="123" t="s">
        <v>490</v>
      </c>
      <c r="GV229" s="123" t="s">
        <v>490</v>
      </c>
      <c r="GW229" s="123" t="s">
        <v>490</v>
      </c>
      <c r="GX229" s="123" t="s">
        <v>490</v>
      </c>
      <c r="GY229" s="123" t="s">
        <v>483</v>
      </c>
      <c r="GZ229" s="123" t="s">
        <v>483</v>
      </c>
      <c r="HA229" s="123" t="s">
        <v>483</v>
      </c>
      <c r="HB229" s="123" t="s">
        <v>483</v>
      </c>
      <c r="HC229" s="123" t="s">
        <v>483</v>
      </c>
      <c r="HD229" s="123" t="s">
        <v>483</v>
      </c>
      <c r="HE229" s="123" t="s">
        <v>483</v>
      </c>
      <c r="HF229" s="123" t="s">
        <v>483</v>
      </c>
      <c r="HG229" s="123" t="s">
        <v>483</v>
      </c>
      <c r="HH229" s="123" t="s">
        <v>483</v>
      </c>
      <c r="HI229" s="123" t="s">
        <v>483</v>
      </c>
      <c r="HJ229" s="123" t="s">
        <v>483</v>
      </c>
      <c r="HK229" s="123" t="s">
        <v>483</v>
      </c>
      <c r="HL229" s="123" t="s">
        <v>483</v>
      </c>
      <c r="HM229" s="123" t="s">
        <v>483</v>
      </c>
      <c r="HN229" s="123" t="s">
        <v>483</v>
      </c>
      <c r="HO229" s="123" t="s">
        <v>483</v>
      </c>
      <c r="HP229" s="123" t="s">
        <v>483</v>
      </c>
      <c r="HQ229" s="123" t="s">
        <v>483</v>
      </c>
      <c r="HR229" s="123" t="s">
        <v>483</v>
      </c>
      <c r="HS229" s="123" t="s">
        <v>490</v>
      </c>
      <c r="HT229" s="123" t="s">
        <v>483</v>
      </c>
      <c r="HU229" s="123" t="s">
        <v>483</v>
      </c>
      <c r="HV229" s="123" t="s">
        <v>483</v>
      </c>
      <c r="HW229" s="123" t="s">
        <v>483</v>
      </c>
      <c r="HX229" s="123" t="s">
        <v>483</v>
      </c>
      <c r="HY229" s="123" t="s">
        <v>483</v>
      </c>
      <c r="HZ229" s="123" t="s">
        <v>483</v>
      </c>
      <c r="IA229" s="123" t="s">
        <v>483</v>
      </c>
      <c r="IB229" s="123" t="s">
        <v>483</v>
      </c>
      <c r="IC229" s="123" t="s">
        <v>483</v>
      </c>
      <c r="ID229" s="123" t="s">
        <v>483</v>
      </c>
      <c r="IE229" s="123" t="s">
        <v>483</v>
      </c>
      <c r="IF229" s="123" t="s">
        <v>483</v>
      </c>
      <c r="IG229" s="123" t="s">
        <v>483</v>
      </c>
      <c r="IH229" s="123" t="s">
        <v>483</v>
      </c>
      <c r="II229" s="123" t="s">
        <v>483</v>
      </c>
      <c r="IJ229" s="123" t="s">
        <v>483</v>
      </c>
      <c r="IK229" s="123" t="s">
        <v>483</v>
      </c>
      <c r="IL229" s="123" t="s">
        <v>483</v>
      </c>
      <c r="IM229" s="123" t="s">
        <v>483</v>
      </c>
      <c r="IN229" s="123">
        <v>1</v>
      </c>
      <c r="IO229" s="123"/>
      <c r="IP229" s="123">
        <v>8</v>
      </c>
      <c r="IQ229" s="123"/>
      <c r="IR229" s="123">
        <v>21</v>
      </c>
      <c r="IS229" s="123"/>
      <c r="IT229" s="123"/>
      <c r="IU229" s="123"/>
      <c r="IV229" s="123"/>
      <c r="IW229" s="123"/>
      <c r="IX229" s="123"/>
      <c r="IY229" s="123"/>
      <c r="IZ229" s="123">
        <v>4</v>
      </c>
      <c r="JA229" s="123"/>
      <c r="JB229" s="123"/>
      <c r="JC229" s="123"/>
      <c r="JD229" s="123">
        <v>2</v>
      </c>
      <c r="JE229" s="123"/>
      <c r="JF229" s="123"/>
      <c r="JG229" s="123">
        <v>3</v>
      </c>
      <c r="JH229" s="123">
        <v>9</v>
      </c>
      <c r="JI229" s="123"/>
      <c r="JJ229" s="123">
        <v>11</v>
      </c>
      <c r="JK229" s="123"/>
      <c r="JL229" s="123">
        <v>4</v>
      </c>
      <c r="JM229" s="123"/>
      <c r="JN229" s="123">
        <v>60</v>
      </c>
      <c r="JO229" s="123">
        <v>3</v>
      </c>
      <c r="JP229" s="123">
        <v>63</v>
      </c>
      <c r="JQ229" s="123">
        <v>32</v>
      </c>
      <c r="JR229" s="123"/>
      <c r="JS229" s="123" t="s">
        <v>483</v>
      </c>
      <c r="JT229" s="123" t="s">
        <v>483</v>
      </c>
      <c r="JU229" s="123" t="s">
        <v>483</v>
      </c>
      <c r="JV229" s="123" t="s">
        <v>483</v>
      </c>
      <c r="JW229" s="123" t="s">
        <v>483</v>
      </c>
      <c r="JX229" s="123" t="s">
        <v>483</v>
      </c>
      <c r="JY229" s="123" t="s">
        <v>483</v>
      </c>
      <c r="JZ229" s="123" t="s">
        <v>483</v>
      </c>
      <c r="KA229" s="123" t="s">
        <v>483</v>
      </c>
      <c r="KB229" s="123" t="s">
        <v>483</v>
      </c>
      <c r="KC229" s="123" t="s">
        <v>483</v>
      </c>
      <c r="KD229" s="123" t="s">
        <v>3395</v>
      </c>
      <c r="KE229" s="123" t="s">
        <v>2593</v>
      </c>
      <c r="KF229" s="123" t="s">
        <v>621</v>
      </c>
      <c r="KG229" s="123" t="s">
        <v>622</v>
      </c>
      <c r="KH229" s="123" t="s">
        <v>485</v>
      </c>
      <c r="KI229" s="123">
        <v>1</v>
      </c>
      <c r="KJ229" s="123" t="s">
        <v>483</v>
      </c>
      <c r="KK229" s="123" t="s">
        <v>483</v>
      </c>
      <c r="KL229" s="123" t="s">
        <v>483</v>
      </c>
      <c r="KM229" s="123" t="s">
        <v>483</v>
      </c>
      <c r="KN229" s="123" t="s">
        <v>483</v>
      </c>
      <c r="KO229" s="123" t="s">
        <v>483</v>
      </c>
      <c r="KP229" s="123" t="s">
        <v>483</v>
      </c>
      <c r="KQ229" s="123" t="s">
        <v>483</v>
      </c>
      <c r="KR229" s="123" t="s">
        <v>483</v>
      </c>
      <c r="KS229" s="123" t="s">
        <v>483</v>
      </c>
      <c r="KT229" s="123" t="s">
        <v>483</v>
      </c>
      <c r="KU229" s="123" t="s">
        <v>483</v>
      </c>
      <c r="KV229" s="123" t="s">
        <v>483</v>
      </c>
      <c r="KW229" s="123" t="s">
        <v>490</v>
      </c>
      <c r="KX229" s="123" t="s">
        <v>483</v>
      </c>
      <c r="KY229" s="123" t="s">
        <v>483</v>
      </c>
      <c r="KZ229" s="123" t="s">
        <v>483</v>
      </c>
      <c r="LA229" s="123" t="s">
        <v>483</v>
      </c>
      <c r="LB229" s="123" t="s">
        <v>483</v>
      </c>
      <c r="LC229" s="123" t="s">
        <v>483</v>
      </c>
      <c r="LD229" s="123" t="s">
        <v>483</v>
      </c>
      <c r="LE229" s="123" t="s">
        <v>490</v>
      </c>
      <c r="LF229" s="123">
        <v>0</v>
      </c>
      <c r="LG229" s="123">
        <v>78</v>
      </c>
      <c r="LH229" s="123">
        <v>0</v>
      </c>
      <c r="LI229" s="123">
        <v>78</v>
      </c>
      <c r="LJ229" s="123">
        <v>85</v>
      </c>
      <c r="LK229" s="123">
        <v>85</v>
      </c>
      <c r="LL229" s="123">
        <v>78</v>
      </c>
      <c r="LM229" s="123">
        <v>85</v>
      </c>
      <c r="LN229" s="123" t="s">
        <v>483</v>
      </c>
      <c r="LO229" s="123" t="s">
        <v>483</v>
      </c>
      <c r="LP229" s="123" t="s">
        <v>483</v>
      </c>
      <c r="LQ229" s="123" t="s">
        <v>483</v>
      </c>
      <c r="LR229" s="123" t="s">
        <v>483</v>
      </c>
      <c r="LS229" s="123" t="s">
        <v>483</v>
      </c>
      <c r="LT229" s="123" t="s">
        <v>483</v>
      </c>
      <c r="LU229" s="123" t="s">
        <v>489</v>
      </c>
      <c r="LV229" s="123" t="s">
        <v>489</v>
      </c>
      <c r="LW229" s="123" t="s">
        <v>489</v>
      </c>
      <c r="LX229" s="123" t="s">
        <v>489</v>
      </c>
      <c r="LY229" s="123" t="s">
        <v>483</v>
      </c>
      <c r="LZ229" s="123" t="s">
        <v>483</v>
      </c>
      <c r="MA229" s="123" t="s">
        <v>483</v>
      </c>
      <c r="MB229" s="123" t="s">
        <v>490</v>
      </c>
      <c r="MC229" s="123" t="s">
        <v>483</v>
      </c>
      <c r="MD229" s="123" t="s">
        <v>483</v>
      </c>
      <c r="ME229" s="123" t="s">
        <v>483</v>
      </c>
      <c r="MF229" s="123" t="s">
        <v>483</v>
      </c>
      <c r="MG229" s="123" t="s">
        <v>483</v>
      </c>
      <c r="MH229" s="123" t="s">
        <v>489</v>
      </c>
      <c r="MI229" s="123" t="s">
        <v>489</v>
      </c>
      <c r="MJ229" s="123" t="s">
        <v>483</v>
      </c>
      <c r="MK229" s="123" t="s">
        <v>483</v>
      </c>
      <c r="ML229" s="123" t="s">
        <v>483</v>
      </c>
      <c r="MM229" s="123" t="s">
        <v>483</v>
      </c>
      <c r="MN229" s="123" t="s">
        <v>483</v>
      </c>
      <c r="MO229" s="123" t="s">
        <v>483</v>
      </c>
      <c r="MP229" s="123" t="s">
        <v>483</v>
      </c>
      <c r="MQ229" s="123" t="s">
        <v>483</v>
      </c>
      <c r="MR229" s="123" t="s">
        <v>483</v>
      </c>
      <c r="MS229" s="123" t="s">
        <v>483</v>
      </c>
      <c r="MT229" s="123" t="s">
        <v>483</v>
      </c>
      <c r="MU229" s="123" t="s">
        <v>483</v>
      </c>
      <c r="MV229" s="123" t="s">
        <v>483</v>
      </c>
      <c r="MW229" s="123" t="s">
        <v>483</v>
      </c>
      <c r="MX229" s="123" t="s">
        <v>483</v>
      </c>
      <c r="MY229" s="123" t="s">
        <v>483</v>
      </c>
      <c r="MZ229" s="123" t="s">
        <v>483</v>
      </c>
      <c r="NA229" s="123" t="s">
        <v>483</v>
      </c>
      <c r="NB229" s="123" t="s">
        <v>483</v>
      </c>
      <c r="NC229" s="123" t="s">
        <v>483</v>
      </c>
      <c r="ND229" s="123" t="s">
        <v>483</v>
      </c>
      <c r="NE229" s="123" t="s">
        <v>483</v>
      </c>
      <c r="NF229" s="123" t="s">
        <v>483</v>
      </c>
      <c r="NG229" s="123" t="s">
        <v>483</v>
      </c>
      <c r="NH229" s="123" t="s">
        <v>483</v>
      </c>
      <c r="NI229" s="123" t="s">
        <v>483</v>
      </c>
      <c r="NJ229" s="123" t="s">
        <v>483</v>
      </c>
      <c r="NK229" s="123" t="s">
        <v>483</v>
      </c>
      <c r="NL229" s="123" t="s">
        <v>483</v>
      </c>
      <c r="NM229" s="123" t="s">
        <v>483</v>
      </c>
      <c r="NN229" s="123" t="s">
        <v>483</v>
      </c>
      <c r="NO229" s="123" t="s">
        <v>483</v>
      </c>
      <c r="NP229" s="123" t="s">
        <v>483</v>
      </c>
      <c r="NQ229" s="123" t="s">
        <v>483</v>
      </c>
      <c r="NR229" s="123" t="s">
        <v>483</v>
      </c>
      <c r="NS229" s="123" t="s">
        <v>483</v>
      </c>
      <c r="NT229" s="123" t="s">
        <v>483</v>
      </c>
      <c r="NU229" s="123" t="s">
        <v>483</v>
      </c>
      <c r="NV229" s="123" t="s">
        <v>483</v>
      </c>
      <c r="NW229" s="123" t="s">
        <v>483</v>
      </c>
      <c r="NX229" s="123" t="s">
        <v>483</v>
      </c>
      <c r="NY229" s="123" t="s">
        <v>483</v>
      </c>
      <c r="NZ229" s="123" t="s">
        <v>483</v>
      </c>
      <c r="OA229" s="123" t="s">
        <v>483</v>
      </c>
      <c r="OB229" s="123" t="s">
        <v>483</v>
      </c>
      <c r="OC229" s="123" t="s">
        <v>483</v>
      </c>
      <c r="OD229" s="123" t="s">
        <v>483</v>
      </c>
      <c r="OE229" s="123" t="s">
        <v>483</v>
      </c>
      <c r="OF229" s="123" t="s">
        <v>483</v>
      </c>
      <c r="OG229" s="123" t="s">
        <v>483</v>
      </c>
      <c r="OH229" s="123" t="s">
        <v>483</v>
      </c>
      <c r="OI229" s="123" t="s">
        <v>483</v>
      </c>
      <c r="OJ229" s="123" t="s">
        <v>483</v>
      </c>
      <c r="OK229" s="123" t="s">
        <v>483</v>
      </c>
      <c r="OL229" s="123" t="s">
        <v>483</v>
      </c>
      <c r="OM229" s="123" t="s">
        <v>483</v>
      </c>
      <c r="ON229" s="123" t="s">
        <v>483</v>
      </c>
      <c r="OO229" s="123" t="s">
        <v>483</v>
      </c>
      <c r="OP229" s="123" t="s">
        <v>483</v>
      </c>
      <c r="OQ229" s="123" t="s">
        <v>483</v>
      </c>
      <c r="OR229" s="123" t="s">
        <v>489</v>
      </c>
      <c r="OS229" s="123" t="s">
        <v>483</v>
      </c>
      <c r="OT229" s="123" t="s">
        <v>483</v>
      </c>
      <c r="OU229" s="123" t="s">
        <v>483</v>
      </c>
      <c r="OV229" s="123" t="s">
        <v>490</v>
      </c>
      <c r="OW229" s="123" t="s">
        <v>575</v>
      </c>
      <c r="OX229" s="123" t="s">
        <v>483</v>
      </c>
      <c r="OY229" s="123" t="s">
        <v>483</v>
      </c>
      <c r="OZ229" s="123" t="s">
        <v>483</v>
      </c>
      <c r="PA229" s="123" t="s">
        <v>490</v>
      </c>
      <c r="PB229" s="123" t="s">
        <v>483</v>
      </c>
      <c r="PC229" s="123" t="s">
        <v>483</v>
      </c>
      <c r="PD229" s="123" t="s">
        <v>483</v>
      </c>
      <c r="PE229" s="123" t="s">
        <v>483</v>
      </c>
      <c r="PF229" s="123" t="s">
        <v>483</v>
      </c>
      <c r="PG229" s="123" t="s">
        <v>483</v>
      </c>
      <c r="PH229" s="123" t="s">
        <v>483</v>
      </c>
      <c r="PI229" s="123" t="s">
        <v>483</v>
      </c>
      <c r="PJ229" s="123" t="s">
        <v>483</v>
      </c>
      <c r="PK229" s="123" t="s">
        <v>483</v>
      </c>
      <c r="PL229" s="123" t="s">
        <v>489</v>
      </c>
      <c r="PM229" s="123" t="s">
        <v>483</v>
      </c>
      <c r="PN229" s="123" t="s">
        <v>483</v>
      </c>
      <c r="PO229" s="123" t="s">
        <v>489</v>
      </c>
      <c r="PP229" s="123" t="s">
        <v>483</v>
      </c>
      <c r="PQ229" s="123" t="s">
        <v>489</v>
      </c>
      <c r="PR229" s="123" t="s">
        <v>483</v>
      </c>
      <c r="PS229" s="123" t="s">
        <v>483</v>
      </c>
      <c r="PT229" s="123" t="s">
        <v>483</v>
      </c>
      <c r="PU229" s="123" t="s">
        <v>574</v>
      </c>
      <c r="PV229" s="123" t="s">
        <v>574</v>
      </c>
      <c r="PW229" s="123" t="s">
        <v>574</v>
      </c>
      <c r="PX229" s="123" t="s">
        <v>490</v>
      </c>
      <c r="PY229" s="123" t="s">
        <v>574</v>
      </c>
      <c r="PZ229" s="123" t="s">
        <v>483</v>
      </c>
      <c r="QA229" s="123" t="s">
        <v>583</v>
      </c>
      <c r="QB229" s="123" t="s">
        <v>483</v>
      </c>
      <c r="QC229" s="123" t="s">
        <v>572</v>
      </c>
      <c r="QD229" s="123" t="s">
        <v>483</v>
      </c>
      <c r="QE229" s="123" t="s">
        <v>3396</v>
      </c>
      <c r="QF229" s="123"/>
      <c r="QG229" s="123"/>
      <c r="QH229" s="123" t="s">
        <v>483</v>
      </c>
      <c r="QI229" s="123" t="s">
        <v>483</v>
      </c>
      <c r="QJ229" s="123" t="s">
        <v>483</v>
      </c>
      <c r="QK229" s="123"/>
      <c r="QL229" s="123" t="s">
        <v>483</v>
      </c>
      <c r="QM229" s="123" t="s">
        <v>483</v>
      </c>
      <c r="QN229" s="123" t="s">
        <v>483</v>
      </c>
      <c r="QO229" s="123" t="s">
        <v>483</v>
      </c>
      <c r="QP229" s="123" t="s">
        <v>483</v>
      </c>
      <c r="QQ229" s="123">
        <v>14</v>
      </c>
      <c r="QR229" s="123">
        <v>8</v>
      </c>
      <c r="QS229" s="123">
        <v>6</v>
      </c>
      <c r="QT229" s="123"/>
      <c r="QU229" s="90" t="s">
        <v>4479</v>
      </c>
      <c r="QV229" s="90" t="s">
        <v>4484</v>
      </c>
      <c r="QW229" s="125" t="s">
        <v>4970</v>
      </c>
      <c r="QX229" s="148" t="s">
        <v>483</v>
      </c>
      <c r="QY229" s="90" t="s">
        <v>483</v>
      </c>
      <c r="QZ229" s="148" t="s">
        <v>483</v>
      </c>
      <c r="RA229" s="52" t="s">
        <v>4558</v>
      </c>
      <c r="RB229" s="148">
        <v>51</v>
      </c>
      <c r="RC229" s="148">
        <v>26</v>
      </c>
      <c r="RD229" s="148">
        <v>25</v>
      </c>
      <c r="RE229" s="149">
        <v>48</v>
      </c>
      <c r="RF229" s="149">
        <v>24</v>
      </c>
      <c r="RG229" s="149">
        <v>24</v>
      </c>
      <c r="RH229" s="1">
        <v>34</v>
      </c>
      <c r="RI229" s="1">
        <v>17</v>
      </c>
      <c r="RJ229" s="1">
        <v>17</v>
      </c>
      <c r="RK229" s="90">
        <v>53</v>
      </c>
      <c r="RL229" s="90">
        <v>26</v>
      </c>
      <c r="RM229" s="90">
        <v>27</v>
      </c>
      <c r="RN229" s="149">
        <v>60</v>
      </c>
      <c r="RO229" s="1">
        <v>21</v>
      </c>
      <c r="RP229" s="90" t="s">
        <v>4762</v>
      </c>
      <c r="RQ229" s="58" t="s">
        <v>4763</v>
      </c>
      <c r="RR229" s="90" t="s">
        <v>4764</v>
      </c>
      <c r="RS229" s="80">
        <v>0</v>
      </c>
      <c r="RT229" s="1">
        <v>10</v>
      </c>
      <c r="RU229" s="1">
        <v>0</v>
      </c>
      <c r="RV229" s="80">
        <v>0</v>
      </c>
      <c r="RW229" s="1">
        <v>14</v>
      </c>
      <c r="RX229" s="1">
        <v>0</v>
      </c>
      <c r="RY229" s="220" t="s">
        <v>483</v>
      </c>
      <c r="RZ229" s="220" t="s">
        <v>6132</v>
      </c>
      <c r="SA229" s="191" t="s">
        <v>6903</v>
      </c>
      <c r="SB229" s="90" t="s">
        <v>4781</v>
      </c>
      <c r="SC229" s="90" t="s">
        <v>4781</v>
      </c>
      <c r="SD229" s="224" t="s">
        <v>6722</v>
      </c>
      <c r="SE229" s="123"/>
      <c r="SF229" s="114"/>
      <c r="SG229" s="114"/>
      <c r="SH229" s="114"/>
      <c r="SI229" s="114"/>
      <c r="SJ229" s="114"/>
      <c r="SK229" s="114"/>
      <c r="SL229" s="114"/>
      <c r="SM229" s="114"/>
      <c r="SN229" s="242"/>
      <c r="SO229" s="114"/>
      <c r="SQ229" s="123"/>
      <c r="SR229" s="123"/>
      <c r="ST229" s="174" t="s">
        <v>489</v>
      </c>
      <c r="SV229" s="235" t="s">
        <v>4478</v>
      </c>
    </row>
    <row r="230" spans="1:516" s="98" customFormat="1" ht="84.75" customHeight="1" x14ac:dyDescent="0.25">
      <c r="A230" s="123" t="s">
        <v>3500</v>
      </c>
      <c r="B230" s="93">
        <v>275</v>
      </c>
      <c r="C230" s="114">
        <v>2019</v>
      </c>
      <c r="D230" s="94" t="s">
        <v>4074</v>
      </c>
      <c r="E230" s="123">
        <v>13</v>
      </c>
      <c r="F230" s="123" t="s">
        <v>602</v>
      </c>
      <c r="G230" s="114" t="s">
        <v>3501</v>
      </c>
      <c r="H230" s="123"/>
      <c r="I230" s="123" t="s">
        <v>3164</v>
      </c>
      <c r="J230" s="123" t="s">
        <v>3164</v>
      </c>
      <c r="K230" s="123" t="s">
        <v>657</v>
      </c>
      <c r="L230" s="123" t="s">
        <v>3502</v>
      </c>
      <c r="M230" s="123">
        <v>6327</v>
      </c>
      <c r="N230" s="123"/>
      <c r="O230" s="123" t="s">
        <v>608</v>
      </c>
      <c r="P230" s="123" t="s">
        <v>3166</v>
      </c>
      <c r="Q230" s="123">
        <v>222289648</v>
      </c>
      <c r="R230" s="95" t="s">
        <v>3503</v>
      </c>
      <c r="S230" s="97">
        <v>72480</v>
      </c>
      <c r="T230" s="97" t="s">
        <v>590</v>
      </c>
      <c r="U230" s="97"/>
      <c r="V230" s="97" t="s">
        <v>3504</v>
      </c>
      <c r="W230" s="97" t="s">
        <v>586</v>
      </c>
      <c r="X230" s="183">
        <v>2221927282</v>
      </c>
      <c r="Y230" s="95" t="s">
        <v>3503</v>
      </c>
      <c r="Z230" s="123">
        <v>14</v>
      </c>
      <c r="AA230" s="123">
        <v>11</v>
      </c>
      <c r="AB230" s="123">
        <v>2</v>
      </c>
      <c r="AC230" s="123">
        <v>1</v>
      </c>
      <c r="AD230" s="123">
        <v>7</v>
      </c>
      <c r="AE230" s="123">
        <v>2</v>
      </c>
      <c r="AF230" s="123">
        <v>3</v>
      </c>
      <c r="AG230" s="123">
        <v>2</v>
      </c>
      <c r="AH230" s="123">
        <v>13</v>
      </c>
      <c r="AI230" s="123">
        <v>5</v>
      </c>
      <c r="AJ230" s="123">
        <v>3</v>
      </c>
      <c r="AK230" s="123">
        <v>21</v>
      </c>
      <c r="AL230" s="123">
        <v>30</v>
      </c>
      <c r="AM230" s="123">
        <v>70</v>
      </c>
      <c r="AN230" s="123">
        <v>98</v>
      </c>
      <c r="AO230" s="123">
        <v>47</v>
      </c>
      <c r="AP230" s="123">
        <v>7</v>
      </c>
      <c r="AQ230" s="123">
        <v>0</v>
      </c>
      <c r="AR230" s="123"/>
      <c r="AS230" s="123"/>
      <c r="AT230" s="123" t="s">
        <v>483</v>
      </c>
      <c r="AU230" s="123" t="s">
        <v>483</v>
      </c>
      <c r="AV230" s="123" t="s">
        <v>636</v>
      </c>
      <c r="AW230" s="123"/>
      <c r="AX230" s="123" t="s">
        <v>637</v>
      </c>
      <c r="AY230" s="123" t="s">
        <v>483</v>
      </c>
      <c r="AZ230" s="123" t="s">
        <v>489</v>
      </c>
      <c r="BA230" s="123" t="s">
        <v>483</v>
      </c>
      <c r="BB230" s="123" t="s">
        <v>483</v>
      </c>
      <c r="BC230" s="123" t="s">
        <v>483</v>
      </c>
      <c r="BD230" s="123" t="s">
        <v>616</v>
      </c>
      <c r="BE230" s="123"/>
      <c r="BF230" s="123"/>
      <c r="BG230" s="123"/>
      <c r="BH230" s="123"/>
      <c r="BI230" s="123" t="s">
        <v>483</v>
      </c>
      <c r="BJ230" s="123" t="s">
        <v>483</v>
      </c>
      <c r="BK230" s="123" t="s">
        <v>483</v>
      </c>
      <c r="BL230" s="123"/>
      <c r="BM230" s="123" t="s">
        <v>483</v>
      </c>
      <c r="BN230" s="123"/>
      <c r="BO230" s="123" t="s">
        <v>483</v>
      </c>
      <c r="BP230" s="123"/>
      <c r="BQ230" s="123" t="s">
        <v>483</v>
      </c>
      <c r="BR230" s="123" t="s">
        <v>483</v>
      </c>
      <c r="BS230" s="123" t="s">
        <v>483</v>
      </c>
      <c r="BT230" s="123" t="s">
        <v>483</v>
      </c>
      <c r="BU230" s="123" t="s">
        <v>483</v>
      </c>
      <c r="BV230" s="123" t="s">
        <v>483</v>
      </c>
      <c r="BW230" s="123" t="s">
        <v>483</v>
      </c>
      <c r="BX230" s="123" t="s">
        <v>483</v>
      </c>
      <c r="BY230" s="123"/>
      <c r="BZ230" s="123" t="s">
        <v>483</v>
      </c>
      <c r="CA230" s="123" t="s">
        <v>483</v>
      </c>
      <c r="CB230" s="123" t="s">
        <v>483</v>
      </c>
      <c r="CC230" s="123" t="s">
        <v>483</v>
      </c>
      <c r="CD230" s="123" t="s">
        <v>483</v>
      </c>
      <c r="CE230" s="123" t="s">
        <v>483</v>
      </c>
      <c r="CF230" s="123"/>
      <c r="CG230" s="123" t="s">
        <v>483</v>
      </c>
      <c r="CH230" s="123" t="s">
        <v>483</v>
      </c>
      <c r="CI230" s="123" t="s">
        <v>483</v>
      </c>
      <c r="CJ230" s="123" t="s">
        <v>483</v>
      </c>
      <c r="CK230" s="123" t="s">
        <v>483</v>
      </c>
      <c r="CL230" s="123" t="s">
        <v>483</v>
      </c>
      <c r="CM230" s="123" t="s">
        <v>483</v>
      </c>
      <c r="CN230" s="123" t="s">
        <v>483</v>
      </c>
      <c r="CO230" s="123" t="s">
        <v>483</v>
      </c>
      <c r="CP230" s="123" t="s">
        <v>483</v>
      </c>
      <c r="CQ230" s="123" t="s">
        <v>483</v>
      </c>
      <c r="CR230" s="123" t="s">
        <v>483</v>
      </c>
      <c r="CS230" s="123" t="s">
        <v>483</v>
      </c>
      <c r="CT230" s="123" t="s">
        <v>483</v>
      </c>
      <c r="CU230" s="123" t="s">
        <v>483</v>
      </c>
      <c r="CV230" s="123" t="s">
        <v>483</v>
      </c>
      <c r="CW230" s="123" t="s">
        <v>483</v>
      </c>
      <c r="CX230" s="123" t="s">
        <v>483</v>
      </c>
      <c r="CY230" s="123" t="s">
        <v>489</v>
      </c>
      <c r="CZ230" s="123"/>
      <c r="DA230" s="123"/>
      <c r="DB230" s="123"/>
      <c r="DC230" s="123"/>
      <c r="DD230" s="123"/>
      <c r="DE230" s="123"/>
      <c r="DF230" s="123" t="s">
        <v>483</v>
      </c>
      <c r="DG230" s="123" t="s">
        <v>483</v>
      </c>
      <c r="DH230" s="123" t="s">
        <v>483</v>
      </c>
      <c r="DI230" s="123" t="s">
        <v>483</v>
      </c>
      <c r="DJ230" s="123" t="s">
        <v>483</v>
      </c>
      <c r="DK230" s="123" t="s">
        <v>483</v>
      </c>
      <c r="DL230" s="123" t="s">
        <v>483</v>
      </c>
      <c r="DM230" s="123" t="s">
        <v>581</v>
      </c>
      <c r="DN230" s="123" t="s">
        <v>483</v>
      </c>
      <c r="DO230" s="123" t="s">
        <v>483</v>
      </c>
      <c r="DP230" s="123" t="s">
        <v>483</v>
      </c>
      <c r="DQ230" s="123" t="s">
        <v>483</v>
      </c>
      <c r="DR230" s="123" t="s">
        <v>483</v>
      </c>
      <c r="DS230" s="123" t="s">
        <v>483</v>
      </c>
      <c r="DT230" s="123" t="s">
        <v>483</v>
      </c>
      <c r="DU230" s="123" t="s">
        <v>483</v>
      </c>
      <c r="DV230" s="123" t="s">
        <v>483</v>
      </c>
      <c r="DW230" s="123" t="s">
        <v>483</v>
      </c>
      <c r="DX230" s="123" t="s">
        <v>483</v>
      </c>
      <c r="DY230" s="123" t="s">
        <v>483</v>
      </c>
      <c r="DZ230" s="123" t="s">
        <v>483</v>
      </c>
      <c r="EA230" s="123" t="s">
        <v>483</v>
      </c>
      <c r="EB230" s="123" t="s">
        <v>483</v>
      </c>
      <c r="EC230" s="123" t="s">
        <v>483</v>
      </c>
      <c r="ED230" s="123" t="s">
        <v>483</v>
      </c>
      <c r="EE230" s="123">
        <v>7</v>
      </c>
      <c r="EF230" s="123">
        <v>0</v>
      </c>
      <c r="EG230" s="123">
        <v>0</v>
      </c>
      <c r="EH230" s="123" t="s">
        <v>483</v>
      </c>
      <c r="EI230" s="123" t="s">
        <v>483</v>
      </c>
      <c r="EJ230" s="123" t="s">
        <v>483</v>
      </c>
      <c r="EK230" s="123" t="s">
        <v>483</v>
      </c>
      <c r="EL230" s="123" t="s">
        <v>483</v>
      </c>
      <c r="EM230" s="123" t="s">
        <v>483</v>
      </c>
      <c r="EN230" s="123" t="s">
        <v>483</v>
      </c>
      <c r="EO230" s="123" t="s">
        <v>483</v>
      </c>
      <c r="EP230" s="123" t="s">
        <v>483</v>
      </c>
      <c r="EQ230" s="123" t="s">
        <v>483</v>
      </c>
      <c r="ER230" s="123" t="s">
        <v>483</v>
      </c>
      <c r="ES230" s="123" t="s">
        <v>483</v>
      </c>
      <c r="ET230" s="123" t="s">
        <v>483</v>
      </c>
      <c r="EU230" s="123" t="s">
        <v>483</v>
      </c>
      <c r="EV230" s="123" t="s">
        <v>483</v>
      </c>
      <c r="EW230" s="123" t="s">
        <v>483</v>
      </c>
      <c r="EX230" s="123" t="s">
        <v>483</v>
      </c>
      <c r="EY230" s="123" t="s">
        <v>483</v>
      </c>
      <c r="EZ230" s="123" t="s">
        <v>483</v>
      </c>
      <c r="FA230" s="123" t="s">
        <v>483</v>
      </c>
      <c r="FB230" s="123" t="s">
        <v>483</v>
      </c>
      <c r="FC230" s="123" t="s">
        <v>483</v>
      </c>
      <c r="FD230" s="123" t="s">
        <v>483</v>
      </c>
      <c r="FE230" s="123" t="s">
        <v>483</v>
      </c>
      <c r="FF230" s="123"/>
      <c r="FG230" s="123" t="s">
        <v>483</v>
      </c>
      <c r="FH230" s="123" t="s">
        <v>483</v>
      </c>
      <c r="FI230" s="123" t="s">
        <v>483</v>
      </c>
      <c r="FJ230" s="123" t="s">
        <v>483</v>
      </c>
      <c r="FK230" s="123" t="s">
        <v>483</v>
      </c>
      <c r="FL230" s="123" t="s">
        <v>483</v>
      </c>
      <c r="FM230" s="123" t="s">
        <v>483</v>
      </c>
      <c r="FN230" s="123" t="s">
        <v>483</v>
      </c>
      <c r="FO230" s="123" t="s">
        <v>483</v>
      </c>
      <c r="FP230" s="123" t="s">
        <v>483</v>
      </c>
      <c r="FQ230" s="123" t="s">
        <v>483</v>
      </c>
      <c r="FR230" s="123" t="s">
        <v>483</v>
      </c>
      <c r="FS230" s="123" t="s">
        <v>483</v>
      </c>
      <c r="FT230" s="123" t="s">
        <v>483</v>
      </c>
      <c r="FU230" s="123" t="s">
        <v>483</v>
      </c>
      <c r="FV230" s="123" t="s">
        <v>483</v>
      </c>
      <c r="FW230" s="123" t="s">
        <v>483</v>
      </c>
      <c r="FX230" s="123" t="s">
        <v>483</v>
      </c>
      <c r="FY230" s="123" t="s">
        <v>483</v>
      </c>
      <c r="FZ230" s="123" t="s">
        <v>483</v>
      </c>
      <c r="GA230" s="123" t="s">
        <v>483</v>
      </c>
      <c r="GB230" s="123" t="s">
        <v>483</v>
      </c>
      <c r="GC230" s="123" t="s">
        <v>483</v>
      </c>
      <c r="GD230" s="123" t="s">
        <v>483</v>
      </c>
      <c r="GE230" s="123" t="s">
        <v>483</v>
      </c>
      <c r="GF230" s="123" t="s">
        <v>483</v>
      </c>
      <c r="GG230" s="123" t="s">
        <v>483</v>
      </c>
      <c r="GH230" s="123" t="s">
        <v>483</v>
      </c>
      <c r="GI230" s="123" t="s">
        <v>483</v>
      </c>
      <c r="GJ230" s="123" t="s">
        <v>483</v>
      </c>
      <c r="GK230" s="123" t="s">
        <v>483</v>
      </c>
      <c r="GL230" s="123" t="s">
        <v>483</v>
      </c>
      <c r="GM230" s="123" t="s">
        <v>483</v>
      </c>
      <c r="GN230" s="123" t="s">
        <v>483</v>
      </c>
      <c r="GO230" s="123" t="s">
        <v>483</v>
      </c>
      <c r="GP230" s="123" t="s">
        <v>483</v>
      </c>
      <c r="GQ230" s="123" t="s">
        <v>483</v>
      </c>
      <c r="GR230" s="123" t="s">
        <v>483</v>
      </c>
      <c r="GS230" s="123" t="s">
        <v>483</v>
      </c>
      <c r="GT230" s="123" t="s">
        <v>483</v>
      </c>
      <c r="GU230" s="123" t="s">
        <v>483</v>
      </c>
      <c r="GV230" s="123" t="s">
        <v>483</v>
      </c>
      <c r="GW230" s="123" t="s">
        <v>483</v>
      </c>
      <c r="GX230" s="123" t="s">
        <v>483</v>
      </c>
      <c r="GY230" s="123" t="s">
        <v>489</v>
      </c>
      <c r="GZ230" s="123" t="s">
        <v>489</v>
      </c>
      <c r="HA230" s="123" t="s">
        <v>489</v>
      </c>
      <c r="HB230" s="123" t="s">
        <v>489</v>
      </c>
      <c r="HC230" s="123" t="s">
        <v>489</v>
      </c>
      <c r="HD230" s="123" t="s">
        <v>489</v>
      </c>
      <c r="HE230" s="123" t="s">
        <v>483</v>
      </c>
      <c r="HF230" s="123"/>
      <c r="HG230" s="123" t="s">
        <v>483</v>
      </c>
      <c r="HH230" s="123" t="s">
        <v>483</v>
      </c>
      <c r="HI230" s="123"/>
      <c r="HJ230" s="123"/>
      <c r="HK230" s="123"/>
      <c r="HL230" s="123"/>
      <c r="HM230" s="123" t="s">
        <v>483</v>
      </c>
      <c r="HN230" s="123" t="s">
        <v>483</v>
      </c>
      <c r="HO230" s="123" t="s">
        <v>483</v>
      </c>
      <c r="HP230" s="123" t="s">
        <v>483</v>
      </c>
      <c r="HQ230" s="123" t="s">
        <v>483</v>
      </c>
      <c r="HR230" s="123" t="s">
        <v>483</v>
      </c>
      <c r="HS230" s="123" t="s">
        <v>483</v>
      </c>
      <c r="HT230" s="123" t="s">
        <v>483</v>
      </c>
      <c r="HU230" s="123" t="s">
        <v>483</v>
      </c>
      <c r="HV230" s="123" t="s">
        <v>483</v>
      </c>
      <c r="HW230" s="123" t="s">
        <v>483</v>
      </c>
      <c r="HX230" s="123" t="s">
        <v>483</v>
      </c>
      <c r="HY230" s="123" t="s">
        <v>483</v>
      </c>
      <c r="HZ230" s="123" t="s">
        <v>483</v>
      </c>
      <c r="IA230" s="123" t="s">
        <v>483</v>
      </c>
      <c r="IB230" s="123" t="s">
        <v>483</v>
      </c>
      <c r="IC230" s="123" t="s">
        <v>483</v>
      </c>
      <c r="ID230" s="123" t="s">
        <v>483</v>
      </c>
      <c r="IE230" s="123" t="s">
        <v>483</v>
      </c>
      <c r="IF230" s="123"/>
      <c r="IG230" s="123"/>
      <c r="IH230" s="123"/>
      <c r="II230" s="123"/>
      <c r="IJ230" s="123"/>
      <c r="IK230" s="123" t="s">
        <v>489</v>
      </c>
      <c r="IL230" s="123" t="s">
        <v>483</v>
      </c>
      <c r="IM230" s="123" t="s">
        <v>483</v>
      </c>
      <c r="IN230" s="123">
        <v>1</v>
      </c>
      <c r="IO230" s="123"/>
      <c r="IP230" s="123">
        <v>1</v>
      </c>
      <c r="IQ230" s="123"/>
      <c r="IR230" s="123">
        <v>5</v>
      </c>
      <c r="IS230" s="123"/>
      <c r="IT230" s="123">
        <v>1</v>
      </c>
      <c r="IU230" s="123"/>
      <c r="IV230" s="123"/>
      <c r="IW230" s="123"/>
      <c r="IX230" s="123">
        <v>1</v>
      </c>
      <c r="IY230" s="123"/>
      <c r="IZ230" s="123"/>
      <c r="JA230" s="123"/>
      <c r="JB230" s="123"/>
      <c r="JC230" s="123"/>
      <c r="JD230" s="123"/>
      <c r="JE230" s="123"/>
      <c r="JF230" s="123">
        <v>1</v>
      </c>
      <c r="JG230" s="123"/>
      <c r="JH230" s="123">
        <v>1</v>
      </c>
      <c r="JI230" s="123"/>
      <c r="JJ230" s="123">
        <v>1</v>
      </c>
      <c r="JK230" s="123"/>
      <c r="JL230" s="123"/>
      <c r="JM230" s="123"/>
      <c r="JN230" s="123">
        <v>12</v>
      </c>
      <c r="JO230" s="123">
        <v>0</v>
      </c>
      <c r="JP230" s="123">
        <v>12</v>
      </c>
      <c r="JQ230" s="123">
        <v>12</v>
      </c>
      <c r="JR230" s="123"/>
      <c r="JS230" s="123" t="s">
        <v>483</v>
      </c>
      <c r="JT230" s="123" t="s">
        <v>483</v>
      </c>
      <c r="JU230" s="123" t="s">
        <v>483</v>
      </c>
      <c r="JV230" s="123" t="s">
        <v>483</v>
      </c>
      <c r="JW230" s="123" t="s">
        <v>483</v>
      </c>
      <c r="JX230" s="123" t="s">
        <v>483</v>
      </c>
      <c r="JY230" s="123" t="s">
        <v>483</v>
      </c>
      <c r="JZ230" s="123" t="s">
        <v>483</v>
      </c>
      <c r="KA230" s="123" t="s">
        <v>483</v>
      </c>
      <c r="KB230" s="123" t="s">
        <v>483</v>
      </c>
      <c r="KC230" s="123" t="s">
        <v>483</v>
      </c>
      <c r="KD230" s="123" t="s">
        <v>3505</v>
      </c>
      <c r="KE230" s="123" t="s">
        <v>2917</v>
      </c>
      <c r="KF230" s="123" t="s">
        <v>740</v>
      </c>
      <c r="KG230" s="123" t="s">
        <v>680</v>
      </c>
      <c r="KH230" s="123" t="s">
        <v>500</v>
      </c>
      <c r="KI230" s="123">
        <v>2</v>
      </c>
      <c r="KJ230" s="123" t="s">
        <v>483</v>
      </c>
      <c r="KK230" s="123" t="s">
        <v>483</v>
      </c>
      <c r="KL230" s="123" t="s">
        <v>483</v>
      </c>
      <c r="KM230" s="123" t="s">
        <v>483</v>
      </c>
      <c r="KN230" s="123" t="s">
        <v>483</v>
      </c>
      <c r="KO230" s="123" t="s">
        <v>483</v>
      </c>
      <c r="KP230" s="123" t="s">
        <v>483</v>
      </c>
      <c r="KQ230" s="123"/>
      <c r="KR230" s="123" t="s">
        <v>483</v>
      </c>
      <c r="KS230" s="123" t="s">
        <v>483</v>
      </c>
      <c r="KT230" s="123" t="s">
        <v>483</v>
      </c>
      <c r="KU230" s="123" t="s">
        <v>483</v>
      </c>
      <c r="KV230" s="123" t="s">
        <v>483</v>
      </c>
      <c r="KW230" s="123" t="s">
        <v>483</v>
      </c>
      <c r="KX230" s="123" t="s">
        <v>483</v>
      </c>
      <c r="KY230" s="123" t="s">
        <v>483</v>
      </c>
      <c r="KZ230" s="123" t="s">
        <v>483</v>
      </c>
      <c r="LA230" s="123" t="s">
        <v>483</v>
      </c>
      <c r="LB230" s="123" t="s">
        <v>483</v>
      </c>
      <c r="LC230" s="123" t="s">
        <v>483</v>
      </c>
      <c r="LD230" s="123"/>
      <c r="LE230" s="123"/>
      <c r="LF230" s="123">
        <v>1</v>
      </c>
      <c r="LG230" s="123">
        <v>6</v>
      </c>
      <c r="LH230" s="123"/>
      <c r="LI230" s="123">
        <v>7</v>
      </c>
      <c r="LJ230" s="123">
        <v>5</v>
      </c>
      <c r="LK230" s="123">
        <v>5</v>
      </c>
      <c r="LL230" s="123">
        <v>2</v>
      </c>
      <c r="LM230" s="123">
        <v>4</v>
      </c>
      <c r="LN230" s="123" t="s">
        <v>483</v>
      </c>
      <c r="LO230" s="123" t="s">
        <v>483</v>
      </c>
      <c r="LP230" s="123" t="s">
        <v>483</v>
      </c>
      <c r="LQ230" s="123" t="s">
        <v>483</v>
      </c>
      <c r="LR230" s="123" t="s">
        <v>483</v>
      </c>
      <c r="LS230" s="123" t="s">
        <v>483</v>
      </c>
      <c r="LT230" s="123" t="s">
        <v>489</v>
      </c>
      <c r="LU230" s="123" t="s">
        <v>489</v>
      </c>
      <c r="LV230" s="123" t="s">
        <v>483</v>
      </c>
      <c r="LW230" s="123" t="s">
        <v>483</v>
      </c>
      <c r="LX230" s="123" t="s">
        <v>483</v>
      </c>
      <c r="LY230" s="123" t="s">
        <v>489</v>
      </c>
      <c r="LZ230" s="123" t="s">
        <v>489</v>
      </c>
      <c r="MA230" s="123" t="s">
        <v>489</v>
      </c>
      <c r="MB230" s="123" t="s">
        <v>483</v>
      </c>
      <c r="MC230" s="123" t="s">
        <v>483</v>
      </c>
      <c r="MD230" s="123" t="s">
        <v>483</v>
      </c>
      <c r="ME230" s="123" t="s">
        <v>483</v>
      </c>
      <c r="MF230" s="123" t="s">
        <v>489</v>
      </c>
      <c r="MG230" s="123" t="s">
        <v>483</v>
      </c>
      <c r="MH230" s="123" t="s">
        <v>483</v>
      </c>
      <c r="MI230" s="123" t="s">
        <v>483</v>
      </c>
      <c r="MJ230" s="123" t="s">
        <v>483</v>
      </c>
      <c r="MK230" s="123"/>
      <c r="ML230" s="123"/>
      <c r="MM230" s="123"/>
      <c r="MN230" s="123"/>
      <c r="MO230" s="123"/>
      <c r="MP230" s="123"/>
      <c r="MQ230" s="123"/>
      <c r="MR230" s="123"/>
      <c r="MS230" s="123"/>
      <c r="MT230" s="123"/>
      <c r="MU230" s="123"/>
      <c r="MV230" s="123"/>
      <c r="MW230" s="123"/>
      <c r="MX230" s="123"/>
      <c r="MY230" s="123"/>
      <c r="MZ230" s="123" t="s">
        <v>483</v>
      </c>
      <c r="NA230" s="123" t="s">
        <v>483</v>
      </c>
      <c r="NB230" s="123" t="s">
        <v>483</v>
      </c>
      <c r="NC230" s="123" t="s">
        <v>483</v>
      </c>
      <c r="ND230" s="123" t="s">
        <v>483</v>
      </c>
      <c r="NE230" s="123" t="s">
        <v>483</v>
      </c>
      <c r="NF230" s="123" t="s">
        <v>483</v>
      </c>
      <c r="NG230" s="123" t="s">
        <v>483</v>
      </c>
      <c r="NH230" s="123" t="s">
        <v>483</v>
      </c>
      <c r="NI230" s="123" t="s">
        <v>483</v>
      </c>
      <c r="NJ230" s="123" t="s">
        <v>483</v>
      </c>
      <c r="NK230" s="123" t="s">
        <v>483</v>
      </c>
      <c r="NL230" s="123" t="s">
        <v>483</v>
      </c>
      <c r="NM230" s="123" t="s">
        <v>483</v>
      </c>
      <c r="NN230" s="123" t="s">
        <v>483</v>
      </c>
      <c r="NO230" s="123" t="s">
        <v>483</v>
      </c>
      <c r="NP230" s="123" t="s">
        <v>483</v>
      </c>
      <c r="NQ230" s="123" t="s">
        <v>489</v>
      </c>
      <c r="NR230" s="123" t="s">
        <v>483</v>
      </c>
      <c r="NS230" s="123" t="s">
        <v>483</v>
      </c>
      <c r="NT230" s="123" t="s">
        <v>483</v>
      </c>
      <c r="NU230" s="123" t="s">
        <v>483</v>
      </c>
      <c r="NV230" s="123" t="s">
        <v>483</v>
      </c>
      <c r="NW230" s="123" t="s">
        <v>483</v>
      </c>
      <c r="NX230" s="123" t="s">
        <v>483</v>
      </c>
      <c r="NY230" s="123" t="s">
        <v>483</v>
      </c>
      <c r="NZ230" s="123" t="s">
        <v>483</v>
      </c>
      <c r="OA230" s="123" t="s">
        <v>483</v>
      </c>
      <c r="OB230" s="123" t="s">
        <v>489</v>
      </c>
      <c r="OC230" s="123" t="s">
        <v>483</v>
      </c>
      <c r="OD230" s="123" t="s">
        <v>483</v>
      </c>
      <c r="OE230" s="123" t="s">
        <v>483</v>
      </c>
      <c r="OF230" s="123" t="s">
        <v>483</v>
      </c>
      <c r="OG230" s="123" t="s">
        <v>483</v>
      </c>
      <c r="OH230" s="123" t="s">
        <v>483</v>
      </c>
      <c r="OI230" s="123" t="s">
        <v>483</v>
      </c>
      <c r="OJ230" s="123" t="s">
        <v>483</v>
      </c>
      <c r="OK230" s="123" t="s">
        <v>483</v>
      </c>
      <c r="OL230" s="123" t="s">
        <v>483</v>
      </c>
      <c r="OM230" s="123" t="s">
        <v>483</v>
      </c>
      <c r="ON230" s="123" t="s">
        <v>483</v>
      </c>
      <c r="OO230" s="123" t="s">
        <v>483</v>
      </c>
      <c r="OP230" s="123" t="s">
        <v>483</v>
      </c>
      <c r="OQ230" s="123" t="s">
        <v>483</v>
      </c>
      <c r="OR230" s="123" t="s">
        <v>483</v>
      </c>
      <c r="OS230" s="123" t="s">
        <v>483</v>
      </c>
      <c r="OT230" s="123" t="s">
        <v>483</v>
      </c>
      <c r="OU230" s="123" t="s">
        <v>483</v>
      </c>
      <c r="OV230" s="123" t="s">
        <v>489</v>
      </c>
      <c r="OW230" s="123" t="s">
        <v>575</v>
      </c>
      <c r="OX230" s="123" t="s">
        <v>483</v>
      </c>
      <c r="OY230" s="123" t="s">
        <v>483</v>
      </c>
      <c r="OZ230" s="123" t="s">
        <v>483</v>
      </c>
      <c r="PA230" s="123" t="s">
        <v>483</v>
      </c>
      <c r="PB230" s="123" t="s">
        <v>483</v>
      </c>
      <c r="PC230" s="123" t="s">
        <v>483</v>
      </c>
      <c r="PD230" s="123" t="s">
        <v>483</v>
      </c>
      <c r="PE230" s="123" t="s">
        <v>483</v>
      </c>
      <c r="PF230" s="123" t="s">
        <v>483</v>
      </c>
      <c r="PG230" s="123" t="s">
        <v>483</v>
      </c>
      <c r="PH230" s="123" t="s">
        <v>483</v>
      </c>
      <c r="PI230" s="123" t="s">
        <v>483</v>
      </c>
      <c r="PJ230" s="123" t="s">
        <v>483</v>
      </c>
      <c r="PK230" s="123" t="s">
        <v>483</v>
      </c>
      <c r="PL230" s="123" t="s">
        <v>483</v>
      </c>
      <c r="PM230" s="123" t="s">
        <v>483</v>
      </c>
      <c r="PN230" s="123" t="s">
        <v>483</v>
      </c>
      <c r="PO230" s="123" t="s">
        <v>483</v>
      </c>
      <c r="PP230" s="123" t="s">
        <v>483</v>
      </c>
      <c r="PQ230" s="123" t="s">
        <v>483</v>
      </c>
      <c r="PR230" s="123" t="s">
        <v>483</v>
      </c>
      <c r="PS230" s="123" t="s">
        <v>483</v>
      </c>
      <c r="PT230" s="123" t="s">
        <v>483</v>
      </c>
      <c r="PU230" s="123" t="s">
        <v>574</v>
      </c>
      <c r="PV230" s="123" t="s">
        <v>574</v>
      </c>
      <c r="PW230" s="123" t="s">
        <v>574</v>
      </c>
      <c r="PX230" s="123" t="s">
        <v>574</v>
      </c>
      <c r="PY230" s="123" t="s">
        <v>574</v>
      </c>
      <c r="PZ230" s="123" t="s">
        <v>483</v>
      </c>
      <c r="QA230" s="123" t="s">
        <v>583</v>
      </c>
      <c r="QB230" s="123" t="s">
        <v>483</v>
      </c>
      <c r="QC230" s="123" t="s">
        <v>572</v>
      </c>
      <c r="QD230" s="123" t="s">
        <v>483</v>
      </c>
      <c r="QE230" s="123" t="s">
        <v>3506</v>
      </c>
      <c r="QF230" s="123"/>
      <c r="QG230" s="123"/>
      <c r="QH230" s="123" t="s">
        <v>483</v>
      </c>
      <c r="QI230" s="123" t="s">
        <v>489</v>
      </c>
      <c r="QJ230" s="123" t="s">
        <v>483</v>
      </c>
      <c r="QK230" s="123"/>
      <c r="QL230" s="123" t="s">
        <v>489</v>
      </c>
      <c r="QM230" s="123" t="s">
        <v>483</v>
      </c>
      <c r="QN230" s="123" t="s">
        <v>483</v>
      </c>
      <c r="QO230" s="123" t="s">
        <v>483</v>
      </c>
      <c r="QP230" s="123" t="s">
        <v>490</v>
      </c>
      <c r="QQ230" s="123">
        <v>480</v>
      </c>
      <c r="QR230" s="123">
        <v>6</v>
      </c>
      <c r="QS230" s="123">
        <v>15</v>
      </c>
      <c r="QT230" s="123"/>
      <c r="QU230" s="90" t="s">
        <v>4481</v>
      </c>
      <c r="QV230" s="90" t="s">
        <v>4484</v>
      </c>
      <c r="QW230" s="125" t="s">
        <v>4969</v>
      </c>
      <c r="QX230" s="79" t="s">
        <v>483</v>
      </c>
      <c r="QY230" s="80" t="s">
        <v>483</v>
      </c>
      <c r="QZ230" s="79" t="s">
        <v>483</v>
      </c>
      <c r="RA230" s="52" t="s">
        <v>483</v>
      </c>
      <c r="RB230" s="148">
        <v>21</v>
      </c>
      <c r="RC230" s="148">
        <v>7</v>
      </c>
      <c r="RD230" s="148">
        <v>14</v>
      </c>
      <c r="RE230" s="149">
        <v>21</v>
      </c>
      <c r="RF230" s="149">
        <v>7</v>
      </c>
      <c r="RG230" s="149">
        <v>14</v>
      </c>
      <c r="RH230" s="175">
        <v>27</v>
      </c>
      <c r="RI230" s="175">
        <v>17</v>
      </c>
      <c r="RJ230" s="175">
        <v>10</v>
      </c>
      <c r="RK230" s="90">
        <v>21</v>
      </c>
      <c r="RL230" s="90">
        <v>7</v>
      </c>
      <c r="RM230" s="90">
        <v>14</v>
      </c>
      <c r="RN230" s="149">
        <v>9</v>
      </c>
      <c r="RO230" s="175">
        <v>9</v>
      </c>
      <c r="RP230" s="90" t="s">
        <v>483</v>
      </c>
      <c r="RQ230" s="123" t="s">
        <v>3560</v>
      </c>
      <c r="RR230" s="80" t="s">
        <v>483</v>
      </c>
      <c r="RS230" s="80">
        <v>0</v>
      </c>
      <c r="RT230" s="175">
        <v>0</v>
      </c>
      <c r="RU230" s="175">
        <v>0</v>
      </c>
      <c r="RV230" s="80">
        <v>0</v>
      </c>
      <c r="RW230" s="175">
        <v>0</v>
      </c>
      <c r="RX230" s="175">
        <v>0</v>
      </c>
      <c r="RY230" s="219" t="s">
        <v>483</v>
      </c>
      <c r="RZ230" s="219" t="s">
        <v>6132</v>
      </c>
      <c r="SA230" s="184" t="s">
        <v>6583</v>
      </c>
      <c r="SB230" s="90" t="s">
        <v>4781</v>
      </c>
      <c r="SC230" s="90" t="s">
        <v>4781</v>
      </c>
      <c r="SD230" s="224" t="s">
        <v>6584</v>
      </c>
      <c r="SE230" s="123"/>
      <c r="SF230" s="114"/>
      <c r="SG230" s="114"/>
      <c r="SH230" s="114"/>
      <c r="SI230" s="114"/>
      <c r="SJ230" s="114"/>
      <c r="SK230" s="114"/>
      <c r="SL230" s="114"/>
      <c r="SM230" s="114"/>
      <c r="SN230" s="242"/>
      <c r="SO230" s="114"/>
      <c r="SQ230" s="123"/>
      <c r="SR230" s="123"/>
      <c r="ST230" s="174" t="s">
        <v>483</v>
      </c>
      <c r="SV230" s="236" t="s">
        <v>4484</v>
      </c>
    </row>
    <row r="231" spans="1:516" s="98" customFormat="1" ht="84.75" customHeight="1" x14ac:dyDescent="0.25">
      <c r="A231" s="123" t="s">
        <v>3541</v>
      </c>
      <c r="B231" s="93">
        <v>281</v>
      </c>
      <c r="C231" s="114">
        <v>2019</v>
      </c>
      <c r="D231" s="94" t="s">
        <v>4074</v>
      </c>
      <c r="E231" s="123">
        <v>13</v>
      </c>
      <c r="F231" s="123" t="s">
        <v>598</v>
      </c>
      <c r="G231" s="114" t="s">
        <v>3542</v>
      </c>
      <c r="H231" s="123"/>
      <c r="I231" s="123" t="s">
        <v>3164</v>
      </c>
      <c r="J231" s="123" t="s">
        <v>3370</v>
      </c>
      <c r="K231" s="123" t="s">
        <v>657</v>
      </c>
      <c r="L231" s="123" t="s">
        <v>3543</v>
      </c>
      <c r="M231" s="123">
        <v>9</v>
      </c>
      <c r="N231" s="123"/>
      <c r="O231" s="123" t="s">
        <v>608</v>
      </c>
      <c r="P231" s="123" t="s">
        <v>3544</v>
      </c>
      <c r="Q231" s="123">
        <v>222845738</v>
      </c>
      <c r="R231" s="95" t="s">
        <v>3545</v>
      </c>
      <c r="S231" s="97">
        <v>72810</v>
      </c>
      <c r="T231" s="97" t="s">
        <v>590</v>
      </c>
      <c r="U231" s="97"/>
      <c r="V231" s="97" t="s">
        <v>3546</v>
      </c>
      <c r="W231" s="97" t="s">
        <v>586</v>
      </c>
      <c r="X231" s="183">
        <v>222845738</v>
      </c>
      <c r="Y231" s="95" t="s">
        <v>3545</v>
      </c>
      <c r="Z231" s="123">
        <v>0</v>
      </c>
      <c r="AA231" s="123"/>
      <c r="AB231" s="123"/>
      <c r="AC231" s="123"/>
      <c r="AD231" s="123">
        <v>0</v>
      </c>
      <c r="AE231" s="123"/>
      <c r="AF231" s="123"/>
      <c r="AG231" s="123"/>
      <c r="AH231" s="123">
        <v>0</v>
      </c>
      <c r="AI231" s="123">
        <v>0</v>
      </c>
      <c r="AJ231" s="123">
        <v>0</v>
      </c>
      <c r="AK231" s="123">
        <v>0</v>
      </c>
      <c r="AL231" s="123">
        <v>20</v>
      </c>
      <c r="AM231" s="123">
        <v>85</v>
      </c>
      <c r="AN231" s="123">
        <v>100</v>
      </c>
      <c r="AO231" s="123">
        <v>65</v>
      </c>
      <c r="AP231" s="123">
        <v>9</v>
      </c>
      <c r="AQ231" s="123">
        <v>0</v>
      </c>
      <c r="AR231" s="123"/>
      <c r="AS231" s="123"/>
      <c r="AT231" s="123" t="s">
        <v>483</v>
      </c>
      <c r="AU231" s="123" t="s">
        <v>483</v>
      </c>
      <c r="AV231" s="123" t="s">
        <v>585</v>
      </c>
      <c r="AW231" s="123"/>
      <c r="AX231" s="123" t="s">
        <v>637</v>
      </c>
      <c r="AY231" s="123" t="s">
        <v>483</v>
      </c>
      <c r="AZ231" s="123" t="s">
        <v>483</v>
      </c>
      <c r="BA231" s="123" t="s">
        <v>483</v>
      </c>
      <c r="BB231" s="123" t="s">
        <v>483</v>
      </c>
      <c r="BC231" s="123" t="s">
        <v>489</v>
      </c>
      <c r="BD231" s="123" t="s">
        <v>572</v>
      </c>
      <c r="BE231" s="123"/>
      <c r="BF231" s="123"/>
      <c r="BG231" s="123"/>
      <c r="BH231" s="123"/>
      <c r="BI231" s="123"/>
      <c r="BJ231" s="123" t="s">
        <v>483</v>
      </c>
      <c r="BK231" s="123"/>
      <c r="BL231" s="123"/>
      <c r="BM231" s="123" t="s">
        <v>483</v>
      </c>
      <c r="BN231" s="123" t="s">
        <v>483</v>
      </c>
      <c r="BO231" s="123" t="s">
        <v>483</v>
      </c>
      <c r="BP231" s="123"/>
      <c r="BQ231" s="123" t="s">
        <v>483</v>
      </c>
      <c r="BR231" s="123" t="s">
        <v>483</v>
      </c>
      <c r="BS231" s="123" t="s">
        <v>483</v>
      </c>
      <c r="BT231" s="123" t="s">
        <v>483</v>
      </c>
      <c r="BU231" s="123" t="s">
        <v>483</v>
      </c>
      <c r="BV231" s="123" t="s">
        <v>490</v>
      </c>
      <c r="BW231" s="123" t="s">
        <v>490</v>
      </c>
      <c r="BX231" s="123" t="s">
        <v>483</v>
      </c>
      <c r="BY231" s="123"/>
      <c r="BZ231" s="123" t="s">
        <v>483</v>
      </c>
      <c r="CA231" s="123" t="s">
        <v>483</v>
      </c>
      <c r="CB231" s="123" t="s">
        <v>483</v>
      </c>
      <c r="CC231" s="123"/>
      <c r="CD231" s="123" t="s">
        <v>483</v>
      </c>
      <c r="CE231" s="123" t="s">
        <v>483</v>
      </c>
      <c r="CF231" s="123"/>
      <c r="CG231" s="123" t="s">
        <v>483</v>
      </c>
      <c r="CH231" s="123" t="s">
        <v>489</v>
      </c>
      <c r="CI231" s="123" t="s">
        <v>483</v>
      </c>
      <c r="CJ231" s="123" t="s">
        <v>489</v>
      </c>
      <c r="CK231" s="123" t="s">
        <v>483</v>
      </c>
      <c r="CL231" s="123" t="s">
        <v>483</v>
      </c>
      <c r="CM231" s="123" t="s">
        <v>489</v>
      </c>
      <c r="CN231" s="123" t="s">
        <v>483</v>
      </c>
      <c r="CO231" s="123" t="s">
        <v>483</v>
      </c>
      <c r="CP231" s="123" t="s">
        <v>483</v>
      </c>
      <c r="CQ231" s="123" t="s">
        <v>483</v>
      </c>
      <c r="CR231" s="123" t="s">
        <v>483</v>
      </c>
      <c r="CS231" s="123" t="s">
        <v>483</v>
      </c>
      <c r="CT231" s="123" t="s">
        <v>483</v>
      </c>
      <c r="CU231" s="123" t="s">
        <v>483</v>
      </c>
      <c r="CV231" s="123" t="s">
        <v>483</v>
      </c>
      <c r="CW231" s="123" t="s">
        <v>483</v>
      </c>
      <c r="CX231" s="123" t="s">
        <v>489</v>
      </c>
      <c r="CY231" s="123" t="s">
        <v>489</v>
      </c>
      <c r="CZ231" s="123" t="s">
        <v>483</v>
      </c>
      <c r="DA231" s="123" t="s">
        <v>483</v>
      </c>
      <c r="DB231" s="123" t="s">
        <v>483</v>
      </c>
      <c r="DC231" s="123" t="s">
        <v>483</v>
      </c>
      <c r="DD231" s="123" t="s">
        <v>483</v>
      </c>
      <c r="DE231" s="123" t="s">
        <v>483</v>
      </c>
      <c r="DF231" s="123" t="s">
        <v>483</v>
      </c>
      <c r="DG231" s="123" t="s">
        <v>483</v>
      </c>
      <c r="DH231" s="123" t="s">
        <v>483</v>
      </c>
      <c r="DI231" s="123" t="s">
        <v>483</v>
      </c>
      <c r="DJ231" s="123" t="s">
        <v>483</v>
      </c>
      <c r="DK231" s="123" t="s">
        <v>483</v>
      </c>
      <c r="DL231" s="123" t="s">
        <v>483</v>
      </c>
      <c r="DM231" s="123" t="s">
        <v>581</v>
      </c>
      <c r="DN231" s="123" t="s">
        <v>489</v>
      </c>
      <c r="DO231" s="123" t="s">
        <v>483</v>
      </c>
      <c r="DP231" s="123"/>
      <c r="DQ231" s="123" t="s">
        <v>483</v>
      </c>
      <c r="DR231" s="123"/>
      <c r="DS231" s="123"/>
      <c r="DT231" s="123" t="s">
        <v>483</v>
      </c>
      <c r="DU231" s="123" t="s">
        <v>483</v>
      </c>
      <c r="DV231" s="123" t="s">
        <v>483</v>
      </c>
      <c r="DW231" s="123"/>
      <c r="DX231" s="123"/>
      <c r="DY231" s="123"/>
      <c r="DZ231" s="123" t="s">
        <v>483</v>
      </c>
      <c r="EA231" s="123"/>
      <c r="EB231" s="123"/>
      <c r="EC231" s="123"/>
      <c r="ED231" s="123" t="s">
        <v>483</v>
      </c>
      <c r="EE231" s="123"/>
      <c r="EF231" s="123"/>
      <c r="EG231" s="123"/>
      <c r="EH231" s="123" t="s">
        <v>483</v>
      </c>
      <c r="EI231" s="123" t="s">
        <v>483</v>
      </c>
      <c r="EJ231" s="123" t="s">
        <v>483</v>
      </c>
      <c r="EK231" s="123"/>
      <c r="EL231" s="123" t="s">
        <v>483</v>
      </c>
      <c r="EM231" s="123"/>
      <c r="EN231" s="123" t="s">
        <v>483</v>
      </c>
      <c r="EO231" s="123" t="s">
        <v>483</v>
      </c>
      <c r="EP231" s="123"/>
      <c r="EQ231" s="123" t="s">
        <v>483</v>
      </c>
      <c r="ER231" s="123" t="s">
        <v>483</v>
      </c>
      <c r="ES231" s="123" t="s">
        <v>483</v>
      </c>
      <c r="ET231" s="123" t="s">
        <v>483</v>
      </c>
      <c r="EU231" s="123" t="s">
        <v>483</v>
      </c>
      <c r="EV231" s="123" t="s">
        <v>483</v>
      </c>
      <c r="EW231" s="123" t="s">
        <v>483</v>
      </c>
      <c r="EX231" s="123" t="s">
        <v>483</v>
      </c>
      <c r="EY231" s="123" t="s">
        <v>483</v>
      </c>
      <c r="EZ231" s="123" t="s">
        <v>483</v>
      </c>
      <c r="FA231" s="123" t="s">
        <v>483</v>
      </c>
      <c r="FB231" s="123" t="s">
        <v>483</v>
      </c>
      <c r="FC231" s="123" t="s">
        <v>483</v>
      </c>
      <c r="FD231" s="123" t="s">
        <v>483</v>
      </c>
      <c r="FE231" s="123" t="s">
        <v>483</v>
      </c>
      <c r="FF231" s="123"/>
      <c r="FG231" s="123" t="s">
        <v>483</v>
      </c>
      <c r="FH231" s="123" t="s">
        <v>483</v>
      </c>
      <c r="FI231" s="123" t="s">
        <v>483</v>
      </c>
      <c r="FJ231" s="123"/>
      <c r="FK231" s="123" t="s">
        <v>483</v>
      </c>
      <c r="FL231" s="123" t="s">
        <v>483</v>
      </c>
      <c r="FM231" s="123" t="s">
        <v>483</v>
      </c>
      <c r="FN231" s="123" t="s">
        <v>483</v>
      </c>
      <c r="FO231" s="123" t="s">
        <v>483</v>
      </c>
      <c r="FP231" s="123" t="s">
        <v>483</v>
      </c>
      <c r="FQ231" s="123"/>
      <c r="FR231" s="123" t="s">
        <v>483</v>
      </c>
      <c r="FS231" s="123" t="s">
        <v>483</v>
      </c>
      <c r="FT231" s="123" t="s">
        <v>483</v>
      </c>
      <c r="FU231" s="123" t="s">
        <v>483</v>
      </c>
      <c r="FV231" s="123" t="s">
        <v>483</v>
      </c>
      <c r="FW231" s="123" t="s">
        <v>483</v>
      </c>
      <c r="FX231" s="123" t="s">
        <v>483</v>
      </c>
      <c r="FY231" s="123" t="s">
        <v>483</v>
      </c>
      <c r="FZ231" s="123" t="s">
        <v>483</v>
      </c>
      <c r="GA231" s="123"/>
      <c r="GB231" s="123"/>
      <c r="GC231" s="123"/>
      <c r="GD231" s="123" t="s">
        <v>483</v>
      </c>
      <c r="GE231" s="123" t="s">
        <v>483</v>
      </c>
      <c r="GF231" s="123" t="s">
        <v>483</v>
      </c>
      <c r="GG231" s="123" t="s">
        <v>483</v>
      </c>
      <c r="GH231" s="123" t="s">
        <v>483</v>
      </c>
      <c r="GI231" s="123" t="s">
        <v>483</v>
      </c>
      <c r="GJ231" s="123" t="s">
        <v>483</v>
      </c>
      <c r="GK231" s="123"/>
      <c r="GL231" s="123" t="s">
        <v>483</v>
      </c>
      <c r="GM231" s="123" t="s">
        <v>483</v>
      </c>
      <c r="GN231" s="123" t="s">
        <v>483</v>
      </c>
      <c r="GO231" s="123" t="s">
        <v>483</v>
      </c>
      <c r="GP231" s="123" t="s">
        <v>483</v>
      </c>
      <c r="GQ231" s="123"/>
      <c r="GR231" s="123"/>
      <c r="GS231" s="123"/>
      <c r="GT231" s="123"/>
      <c r="GU231" s="123"/>
      <c r="GV231" s="123"/>
      <c r="GW231" s="123"/>
      <c r="GX231" s="123"/>
      <c r="GY231" s="123" t="s">
        <v>483</v>
      </c>
      <c r="GZ231" s="123" t="s">
        <v>483</v>
      </c>
      <c r="HA231" s="123" t="s">
        <v>483</v>
      </c>
      <c r="HB231" s="123"/>
      <c r="HC231" s="123" t="s">
        <v>483</v>
      </c>
      <c r="HD231" s="123" t="s">
        <v>483</v>
      </c>
      <c r="HE231" s="123"/>
      <c r="HF231" s="123"/>
      <c r="HG231" s="123"/>
      <c r="HH231" s="123"/>
      <c r="HI231" s="123"/>
      <c r="HJ231" s="123"/>
      <c r="HK231" s="123"/>
      <c r="HL231" s="123"/>
      <c r="HM231" s="123"/>
      <c r="HN231" s="123"/>
      <c r="HO231" s="123"/>
      <c r="HP231" s="123"/>
      <c r="HQ231" s="123"/>
      <c r="HR231" s="123"/>
      <c r="HS231" s="123"/>
      <c r="HT231" s="123"/>
      <c r="HU231" s="123"/>
      <c r="HV231" s="123" t="s">
        <v>483</v>
      </c>
      <c r="HW231" s="123" t="s">
        <v>483</v>
      </c>
      <c r="HX231" s="123" t="s">
        <v>483</v>
      </c>
      <c r="HY231" s="123" t="s">
        <v>483</v>
      </c>
      <c r="HZ231" s="123" t="s">
        <v>483</v>
      </c>
      <c r="IA231" s="123" t="s">
        <v>489</v>
      </c>
      <c r="IB231" s="123" t="s">
        <v>483</v>
      </c>
      <c r="IC231" s="123" t="s">
        <v>483</v>
      </c>
      <c r="ID231" s="123" t="s">
        <v>483</v>
      </c>
      <c r="IE231" s="123" t="s">
        <v>489</v>
      </c>
      <c r="IF231" s="123"/>
      <c r="IG231" s="123"/>
      <c r="IH231" s="123"/>
      <c r="II231" s="123"/>
      <c r="IJ231" s="123"/>
      <c r="IK231" s="123" t="s">
        <v>489</v>
      </c>
      <c r="IL231" s="123" t="s">
        <v>483</v>
      </c>
      <c r="IM231" s="123" t="s">
        <v>483</v>
      </c>
      <c r="IN231" s="123">
        <v>1</v>
      </c>
      <c r="IO231" s="123"/>
      <c r="IP231" s="123">
        <v>1</v>
      </c>
      <c r="IQ231" s="123"/>
      <c r="IR231" s="123">
        <v>4</v>
      </c>
      <c r="IS231" s="123"/>
      <c r="IT231" s="123">
        <v>2</v>
      </c>
      <c r="IU231" s="123"/>
      <c r="IV231" s="123"/>
      <c r="IW231" s="123"/>
      <c r="IX231" s="123"/>
      <c r="IY231" s="123"/>
      <c r="IZ231" s="123"/>
      <c r="JA231" s="123"/>
      <c r="JB231" s="123"/>
      <c r="JC231" s="123"/>
      <c r="JD231" s="123"/>
      <c r="JE231" s="123"/>
      <c r="JF231" s="123"/>
      <c r="JG231" s="123">
        <v>1</v>
      </c>
      <c r="JH231" s="123">
        <v>1</v>
      </c>
      <c r="JI231" s="123"/>
      <c r="JJ231" s="123">
        <v>1</v>
      </c>
      <c r="JK231" s="123"/>
      <c r="JL231" s="123"/>
      <c r="JM231" s="123">
        <v>1</v>
      </c>
      <c r="JN231" s="123">
        <v>10</v>
      </c>
      <c r="JO231" s="123">
        <v>2</v>
      </c>
      <c r="JP231" s="123">
        <v>12</v>
      </c>
      <c r="JQ231" s="123">
        <v>6</v>
      </c>
      <c r="JR231" s="123" t="s">
        <v>3547</v>
      </c>
      <c r="JS231" s="123" t="s">
        <v>483</v>
      </c>
      <c r="JT231" s="123" t="s">
        <v>483</v>
      </c>
      <c r="JU231" s="123" t="s">
        <v>483</v>
      </c>
      <c r="JV231" s="123" t="s">
        <v>483</v>
      </c>
      <c r="JW231" s="123" t="s">
        <v>483</v>
      </c>
      <c r="JX231" s="123" t="s">
        <v>483</v>
      </c>
      <c r="JY231" s="123" t="s">
        <v>483</v>
      </c>
      <c r="JZ231" s="123" t="s">
        <v>483</v>
      </c>
      <c r="KA231" s="123" t="s">
        <v>483</v>
      </c>
      <c r="KB231" s="123" t="s">
        <v>483</v>
      </c>
      <c r="KC231" s="123" t="s">
        <v>483</v>
      </c>
      <c r="KD231" s="123" t="s">
        <v>1045</v>
      </c>
      <c r="KE231" s="123" t="s">
        <v>740</v>
      </c>
      <c r="KF231" s="123" t="s">
        <v>3548</v>
      </c>
      <c r="KG231" s="123" t="s">
        <v>680</v>
      </c>
      <c r="KH231" s="123" t="s">
        <v>500</v>
      </c>
      <c r="KI231" s="123">
        <v>1</v>
      </c>
      <c r="KJ231" s="123" t="s">
        <v>483</v>
      </c>
      <c r="KK231" s="123" t="s">
        <v>483</v>
      </c>
      <c r="KL231" s="123" t="s">
        <v>483</v>
      </c>
      <c r="KM231" s="123" t="s">
        <v>483</v>
      </c>
      <c r="KN231" s="123" t="s">
        <v>483</v>
      </c>
      <c r="KO231" s="123" t="s">
        <v>483</v>
      </c>
      <c r="KP231" s="123" t="s">
        <v>483</v>
      </c>
      <c r="KQ231" s="123"/>
      <c r="KR231" s="123"/>
      <c r="KS231" s="123" t="s">
        <v>483</v>
      </c>
      <c r="KT231" s="123" t="s">
        <v>483</v>
      </c>
      <c r="KU231" s="123" t="s">
        <v>483</v>
      </c>
      <c r="KV231" s="123" t="s">
        <v>483</v>
      </c>
      <c r="KW231" s="123" t="s">
        <v>483</v>
      </c>
      <c r="KX231" s="123"/>
      <c r="KY231" s="123" t="s">
        <v>483</v>
      </c>
      <c r="KZ231" s="123" t="s">
        <v>483</v>
      </c>
      <c r="LA231" s="123" t="s">
        <v>483</v>
      </c>
      <c r="LB231" s="123" t="s">
        <v>483</v>
      </c>
      <c r="LC231" s="123"/>
      <c r="LD231" s="123" t="s">
        <v>483</v>
      </c>
      <c r="LE231" s="123"/>
      <c r="LF231" s="123">
        <v>6</v>
      </c>
      <c r="LG231" s="123">
        <v>6</v>
      </c>
      <c r="LH231" s="123">
        <v>0</v>
      </c>
      <c r="LI231" s="123">
        <v>12</v>
      </c>
      <c r="LJ231" s="123">
        <v>4</v>
      </c>
      <c r="LK231" s="123">
        <v>4</v>
      </c>
      <c r="LL231" s="123">
        <v>2</v>
      </c>
      <c r="LM231" s="123">
        <v>4</v>
      </c>
      <c r="LN231" s="123" t="s">
        <v>483</v>
      </c>
      <c r="LO231" s="123" t="s">
        <v>483</v>
      </c>
      <c r="LP231" s="123" t="s">
        <v>483</v>
      </c>
      <c r="LQ231" s="123" t="s">
        <v>483</v>
      </c>
      <c r="LR231" s="123" t="s">
        <v>483</v>
      </c>
      <c r="LS231" s="123" t="s">
        <v>483</v>
      </c>
      <c r="LT231" s="123" t="s">
        <v>489</v>
      </c>
      <c r="LU231" s="123" t="s">
        <v>489</v>
      </c>
      <c r="LV231" s="123" t="s">
        <v>489</v>
      </c>
      <c r="LW231" s="123" t="s">
        <v>483</v>
      </c>
      <c r="LX231" s="123" t="s">
        <v>483</v>
      </c>
      <c r="LY231" s="123" t="s">
        <v>483</v>
      </c>
      <c r="LZ231" s="123" t="s">
        <v>483</v>
      </c>
      <c r="MA231" s="123" t="s">
        <v>483</v>
      </c>
      <c r="MB231" s="123" t="s">
        <v>483</v>
      </c>
      <c r="MC231" s="123" t="s">
        <v>483</v>
      </c>
      <c r="MD231" s="123" t="s">
        <v>483</v>
      </c>
      <c r="ME231" s="123" t="s">
        <v>483</v>
      </c>
      <c r="MF231" s="123" t="s">
        <v>483</v>
      </c>
      <c r="MG231" s="123" t="s">
        <v>483</v>
      </c>
      <c r="MH231" s="123" t="s">
        <v>483</v>
      </c>
      <c r="MI231" s="123" t="s">
        <v>483</v>
      </c>
      <c r="MJ231" s="123" t="s">
        <v>483</v>
      </c>
      <c r="MK231" s="123"/>
      <c r="ML231" s="123"/>
      <c r="MM231" s="123"/>
      <c r="MN231" s="123"/>
      <c r="MO231" s="123"/>
      <c r="MP231" s="123"/>
      <c r="MQ231" s="123"/>
      <c r="MR231" s="123"/>
      <c r="MS231" s="123"/>
      <c r="MT231" s="123"/>
      <c r="MU231" s="123"/>
      <c r="MV231" s="123"/>
      <c r="MW231" s="123"/>
      <c r="MX231" s="123"/>
      <c r="MY231" s="123"/>
      <c r="MZ231" s="123"/>
      <c r="NA231" s="123"/>
      <c r="NB231" s="123"/>
      <c r="NC231" s="123"/>
      <c r="ND231" s="123"/>
      <c r="NE231" s="123"/>
      <c r="NF231" s="123"/>
      <c r="NG231" s="123" t="s">
        <v>483</v>
      </c>
      <c r="NH231" s="123" t="s">
        <v>483</v>
      </c>
      <c r="NI231" s="123" t="s">
        <v>483</v>
      </c>
      <c r="NJ231" s="123" t="s">
        <v>483</v>
      </c>
      <c r="NK231" s="123" t="s">
        <v>483</v>
      </c>
      <c r="NL231" s="123" t="s">
        <v>483</v>
      </c>
      <c r="NM231" s="123" t="s">
        <v>483</v>
      </c>
      <c r="NN231" s="123" t="s">
        <v>483</v>
      </c>
      <c r="NO231" s="123" t="s">
        <v>483</v>
      </c>
      <c r="NP231" s="123" t="s">
        <v>483</v>
      </c>
      <c r="NQ231" s="123" t="s">
        <v>483</v>
      </c>
      <c r="NR231" s="123" t="s">
        <v>483</v>
      </c>
      <c r="NS231" s="123" t="s">
        <v>483</v>
      </c>
      <c r="NT231" s="123" t="s">
        <v>483</v>
      </c>
      <c r="NU231" s="123" t="s">
        <v>483</v>
      </c>
      <c r="NV231" s="123" t="s">
        <v>483</v>
      </c>
      <c r="NW231" s="123" t="s">
        <v>483</v>
      </c>
      <c r="NX231" s="123" t="s">
        <v>483</v>
      </c>
      <c r="NY231" s="123" t="s">
        <v>483</v>
      </c>
      <c r="NZ231" s="123" t="s">
        <v>483</v>
      </c>
      <c r="OA231" s="123" t="s">
        <v>483</v>
      </c>
      <c r="OB231" s="123" t="s">
        <v>483</v>
      </c>
      <c r="OC231" s="123" t="s">
        <v>483</v>
      </c>
      <c r="OD231" s="123" t="s">
        <v>483</v>
      </c>
      <c r="OE231" s="123" t="s">
        <v>483</v>
      </c>
      <c r="OF231" s="123" t="s">
        <v>483</v>
      </c>
      <c r="OG231" s="123" t="s">
        <v>483</v>
      </c>
      <c r="OH231" s="123" t="s">
        <v>483</v>
      </c>
      <c r="OI231" s="123" t="s">
        <v>483</v>
      </c>
      <c r="OJ231" s="123" t="s">
        <v>483</v>
      </c>
      <c r="OK231" s="123" t="s">
        <v>483</v>
      </c>
      <c r="OL231" s="123" t="s">
        <v>483</v>
      </c>
      <c r="OM231" s="123" t="s">
        <v>489</v>
      </c>
      <c r="ON231" s="123" t="s">
        <v>483</v>
      </c>
      <c r="OO231" s="123" t="s">
        <v>483</v>
      </c>
      <c r="OP231" s="123" t="s">
        <v>483</v>
      </c>
      <c r="OQ231" s="123" t="s">
        <v>483</v>
      </c>
      <c r="OR231" s="123" t="s">
        <v>483</v>
      </c>
      <c r="OS231" s="123" t="s">
        <v>483</v>
      </c>
      <c r="OT231" s="123" t="s">
        <v>483</v>
      </c>
      <c r="OU231" s="123" t="s">
        <v>483</v>
      </c>
      <c r="OV231" s="123" t="s">
        <v>483</v>
      </c>
      <c r="OW231" s="123" t="s">
        <v>575</v>
      </c>
      <c r="OX231" s="123" t="s">
        <v>489</v>
      </c>
      <c r="OY231" s="123" t="s">
        <v>489</v>
      </c>
      <c r="OZ231" s="123" t="s">
        <v>483</v>
      </c>
      <c r="PA231" s="123" t="s">
        <v>483</v>
      </c>
      <c r="PB231" s="123" t="s">
        <v>483</v>
      </c>
      <c r="PC231" s="123" t="s">
        <v>483</v>
      </c>
      <c r="PD231" s="123" t="s">
        <v>483</v>
      </c>
      <c r="PE231" s="123" t="s">
        <v>483</v>
      </c>
      <c r="PF231" s="123" t="s">
        <v>483</v>
      </c>
      <c r="PG231" s="123" t="s">
        <v>483</v>
      </c>
      <c r="PH231" s="123" t="s">
        <v>483</v>
      </c>
      <c r="PI231" s="123" t="s">
        <v>483</v>
      </c>
      <c r="PJ231" s="123" t="s">
        <v>483</v>
      </c>
      <c r="PK231" s="123" t="s">
        <v>483</v>
      </c>
      <c r="PL231" s="123" t="s">
        <v>489</v>
      </c>
      <c r="PM231" s="123" t="s">
        <v>489</v>
      </c>
      <c r="PN231" s="123" t="s">
        <v>483</v>
      </c>
      <c r="PO231" s="123" t="s">
        <v>489</v>
      </c>
      <c r="PP231" s="123" t="s">
        <v>483</v>
      </c>
      <c r="PQ231" s="123" t="s">
        <v>483</v>
      </c>
      <c r="PR231" s="123" t="s">
        <v>483</v>
      </c>
      <c r="PS231" s="123" t="s">
        <v>483</v>
      </c>
      <c r="PT231" s="123" t="s">
        <v>483</v>
      </c>
      <c r="PU231" s="123" t="s">
        <v>574</v>
      </c>
      <c r="PV231" s="123" t="s">
        <v>574</v>
      </c>
      <c r="PW231" s="123" t="s">
        <v>574</v>
      </c>
      <c r="PX231" s="123" t="s">
        <v>574</v>
      </c>
      <c r="PY231" s="123" t="s">
        <v>574</v>
      </c>
      <c r="PZ231" s="123" t="s">
        <v>483</v>
      </c>
      <c r="QA231" s="123" t="s">
        <v>623</v>
      </c>
      <c r="QB231" s="123" t="s">
        <v>483</v>
      </c>
      <c r="QC231" s="123" t="s">
        <v>572</v>
      </c>
      <c r="QD231" s="123" t="s">
        <v>483</v>
      </c>
      <c r="QE231" s="123" t="s">
        <v>3549</v>
      </c>
      <c r="QF231" s="123" t="s">
        <v>3550</v>
      </c>
      <c r="QG231" s="123"/>
      <c r="QH231" s="123" t="s">
        <v>489</v>
      </c>
      <c r="QI231" s="123" t="s">
        <v>483</v>
      </c>
      <c r="QJ231" s="123" t="s">
        <v>483</v>
      </c>
      <c r="QK231" s="123"/>
      <c r="QL231" s="123" t="s">
        <v>489</v>
      </c>
      <c r="QM231" s="123" t="s">
        <v>489</v>
      </c>
      <c r="QN231" s="123" t="s">
        <v>483</v>
      </c>
      <c r="QO231" s="123" t="s">
        <v>483</v>
      </c>
      <c r="QP231" s="123" t="s">
        <v>483</v>
      </c>
      <c r="QQ231" s="123">
        <v>10</v>
      </c>
      <c r="QR231" s="123">
        <v>14</v>
      </c>
      <c r="QS231" s="123">
        <v>1</v>
      </c>
      <c r="QT231" s="123"/>
      <c r="QU231" s="90" t="s">
        <v>4481</v>
      </c>
      <c r="QV231" s="90" t="s">
        <v>4484</v>
      </c>
      <c r="QW231" s="125" t="s">
        <v>4970</v>
      </c>
      <c r="QX231" s="148" t="s">
        <v>483</v>
      </c>
      <c r="QY231" s="90" t="s">
        <v>483</v>
      </c>
      <c r="QZ231" s="148" t="s">
        <v>483</v>
      </c>
      <c r="RA231" s="58" t="s">
        <v>483</v>
      </c>
      <c r="RB231" s="148">
        <v>0</v>
      </c>
      <c r="RC231" s="148">
        <v>0</v>
      </c>
      <c r="RD231" s="148">
        <v>0</v>
      </c>
      <c r="RE231" s="149">
        <v>20</v>
      </c>
      <c r="RF231" s="149">
        <v>10</v>
      </c>
      <c r="RG231" s="149">
        <v>10</v>
      </c>
      <c r="RH231" s="152">
        <v>33</v>
      </c>
      <c r="RI231" s="152">
        <v>12</v>
      </c>
      <c r="RJ231" s="152">
        <v>21</v>
      </c>
      <c r="RK231" s="90">
        <v>20</v>
      </c>
      <c r="RL231" s="90">
        <v>10</v>
      </c>
      <c r="RM231" s="90">
        <v>10</v>
      </c>
      <c r="RN231" s="149">
        <v>10</v>
      </c>
      <c r="RO231" s="152">
        <v>18</v>
      </c>
      <c r="RP231" s="90" t="s">
        <v>483</v>
      </c>
      <c r="RQ231" s="58" t="s">
        <v>3560</v>
      </c>
      <c r="RR231" s="90" t="s">
        <v>483</v>
      </c>
      <c r="RS231" s="80">
        <v>0</v>
      </c>
      <c r="RT231" s="80">
        <v>15</v>
      </c>
      <c r="RU231" s="80">
        <v>0</v>
      </c>
      <c r="RV231" s="80">
        <v>0</v>
      </c>
      <c r="RW231" s="80">
        <v>15</v>
      </c>
      <c r="RX231" s="80">
        <v>10</v>
      </c>
      <c r="RY231" s="84" t="s">
        <v>483</v>
      </c>
      <c r="RZ231" s="84" t="s">
        <v>6134</v>
      </c>
      <c r="SA231" s="210" t="s">
        <v>6239</v>
      </c>
      <c r="SB231" s="90" t="s">
        <v>4781</v>
      </c>
      <c r="SC231" s="90" t="s">
        <v>4781</v>
      </c>
      <c r="SD231" s="252" t="s">
        <v>6175</v>
      </c>
      <c r="SE231" s="123"/>
      <c r="SF231" s="114"/>
      <c r="SG231" s="114"/>
      <c r="SH231" s="114"/>
      <c r="SI231" s="114"/>
      <c r="SJ231" s="114"/>
      <c r="SK231" s="114"/>
      <c r="SL231" s="114"/>
      <c r="SM231" s="114"/>
      <c r="SN231" s="242"/>
      <c r="SO231" s="114"/>
      <c r="SQ231" s="123"/>
      <c r="SR231" s="123"/>
      <c r="ST231" s="174" t="s">
        <v>489</v>
      </c>
      <c r="SV231" s="235" t="s">
        <v>4478</v>
      </c>
    </row>
    <row r="232" spans="1:516" s="98" customFormat="1" ht="84.75" customHeight="1" x14ac:dyDescent="0.25">
      <c r="A232" s="123" t="s">
        <v>3507</v>
      </c>
      <c r="B232" s="93">
        <v>282</v>
      </c>
      <c r="C232" s="114">
        <v>2019</v>
      </c>
      <c r="D232" s="94" t="s">
        <v>4074</v>
      </c>
      <c r="E232" s="123">
        <v>13</v>
      </c>
      <c r="F232" s="123" t="s">
        <v>598</v>
      </c>
      <c r="G232" s="114" t="s">
        <v>3508</v>
      </c>
      <c r="H232" s="123"/>
      <c r="I232" s="123" t="s">
        <v>3164</v>
      </c>
      <c r="J232" s="123" t="s">
        <v>3164</v>
      </c>
      <c r="K232" s="123" t="s">
        <v>605</v>
      </c>
      <c r="L232" s="123" t="s">
        <v>3509</v>
      </c>
      <c r="M232" s="123">
        <v>705</v>
      </c>
      <c r="N232" s="123"/>
      <c r="O232" s="123" t="s">
        <v>608</v>
      </c>
      <c r="P232" s="123" t="s">
        <v>3510</v>
      </c>
      <c r="Q232" s="123">
        <v>2222431421</v>
      </c>
      <c r="R232" s="109" t="s">
        <v>4964</v>
      </c>
      <c r="S232" s="97">
        <v>72420</v>
      </c>
      <c r="T232" s="97" t="s">
        <v>590</v>
      </c>
      <c r="U232" s="97"/>
      <c r="V232" s="97" t="s">
        <v>3511</v>
      </c>
      <c r="W232" s="97" t="s">
        <v>739</v>
      </c>
      <c r="X232" s="183" t="s">
        <v>4997</v>
      </c>
      <c r="Y232" s="127" t="s">
        <v>3512</v>
      </c>
      <c r="Z232" s="123">
        <v>40</v>
      </c>
      <c r="AA232" s="123">
        <v>11</v>
      </c>
      <c r="AB232" s="123">
        <v>0</v>
      </c>
      <c r="AC232" s="123">
        <v>29</v>
      </c>
      <c r="AD232" s="123">
        <v>9</v>
      </c>
      <c r="AE232" s="123">
        <v>8</v>
      </c>
      <c r="AF232" s="123">
        <v>0</v>
      </c>
      <c r="AG232" s="123">
        <v>1</v>
      </c>
      <c r="AH232" s="123">
        <v>19</v>
      </c>
      <c r="AI232" s="123">
        <v>0</v>
      </c>
      <c r="AJ232" s="123">
        <v>30</v>
      </c>
      <c r="AK232" s="123">
        <v>49</v>
      </c>
      <c r="AL232" s="123">
        <v>130</v>
      </c>
      <c r="AM232" s="123">
        <v>85</v>
      </c>
      <c r="AN232" s="123">
        <v>97</v>
      </c>
      <c r="AO232" s="123">
        <v>70</v>
      </c>
      <c r="AP232" s="123">
        <v>22</v>
      </c>
      <c r="AQ232" s="123">
        <v>49</v>
      </c>
      <c r="AR232" s="123">
        <v>9</v>
      </c>
      <c r="AS232" s="123">
        <v>40</v>
      </c>
      <c r="AT232" s="123" t="s">
        <v>483</v>
      </c>
      <c r="AU232" s="123" t="s">
        <v>483</v>
      </c>
      <c r="AV232" s="123" t="s">
        <v>636</v>
      </c>
      <c r="AW232" s="123">
        <v>60</v>
      </c>
      <c r="AX232" s="123" t="s">
        <v>637</v>
      </c>
      <c r="AY232" s="123" t="s">
        <v>483</v>
      </c>
      <c r="AZ232" s="123" t="s">
        <v>489</v>
      </c>
      <c r="BA232" s="123" t="s">
        <v>483</v>
      </c>
      <c r="BB232" s="123" t="s">
        <v>483</v>
      </c>
      <c r="BC232" s="123" t="s">
        <v>489</v>
      </c>
      <c r="BD232" s="123" t="s">
        <v>572</v>
      </c>
      <c r="BE232" s="123"/>
      <c r="BF232" s="123"/>
      <c r="BG232" s="123"/>
      <c r="BH232" s="123"/>
      <c r="BI232" s="123" t="s">
        <v>483</v>
      </c>
      <c r="BJ232" s="123" t="s">
        <v>483</v>
      </c>
      <c r="BK232" s="123" t="s">
        <v>483</v>
      </c>
      <c r="BL232" s="123" t="s">
        <v>483</v>
      </c>
      <c r="BM232" s="123" t="s">
        <v>483</v>
      </c>
      <c r="BN232" s="123" t="s">
        <v>483</v>
      </c>
      <c r="BO232" s="123" t="s">
        <v>483</v>
      </c>
      <c r="BP232" s="123"/>
      <c r="BQ232" s="123" t="s">
        <v>483</v>
      </c>
      <c r="BR232" s="123" t="s">
        <v>483</v>
      </c>
      <c r="BS232" s="123" t="s">
        <v>483</v>
      </c>
      <c r="BT232" s="123" t="s">
        <v>483</v>
      </c>
      <c r="BU232" s="123" t="s">
        <v>483</v>
      </c>
      <c r="BV232" s="123" t="s">
        <v>483</v>
      </c>
      <c r="BW232" s="123" t="s">
        <v>483</v>
      </c>
      <c r="BX232" s="123" t="s">
        <v>483</v>
      </c>
      <c r="BY232" s="123"/>
      <c r="BZ232" s="123"/>
      <c r="CA232" s="123" t="s">
        <v>483</v>
      </c>
      <c r="CB232" s="123" t="s">
        <v>483</v>
      </c>
      <c r="CC232" s="123"/>
      <c r="CD232" s="123" t="s">
        <v>483</v>
      </c>
      <c r="CE232" s="123" t="s">
        <v>483</v>
      </c>
      <c r="CF232" s="123" t="s">
        <v>3513</v>
      </c>
      <c r="CG232" s="123" t="s">
        <v>483</v>
      </c>
      <c r="CH232" s="123" t="s">
        <v>483</v>
      </c>
      <c r="CI232" s="123" t="s">
        <v>483</v>
      </c>
      <c r="CJ232" s="123" t="s">
        <v>483</v>
      </c>
      <c r="CK232" s="123" t="s">
        <v>483</v>
      </c>
      <c r="CL232" s="123" t="s">
        <v>483</v>
      </c>
      <c r="CM232" s="123" t="s">
        <v>483</v>
      </c>
      <c r="CN232" s="123" t="s">
        <v>483</v>
      </c>
      <c r="CO232" s="123" t="s">
        <v>483</v>
      </c>
      <c r="CP232" s="123" t="s">
        <v>483</v>
      </c>
      <c r="CQ232" s="123" t="s">
        <v>483</v>
      </c>
      <c r="CR232" s="123" t="s">
        <v>483</v>
      </c>
      <c r="CS232" s="123" t="s">
        <v>483</v>
      </c>
      <c r="CT232" s="123" t="s">
        <v>483</v>
      </c>
      <c r="CU232" s="123" t="s">
        <v>483</v>
      </c>
      <c r="CV232" s="123" t="s">
        <v>483</v>
      </c>
      <c r="CW232" s="123" t="s">
        <v>483</v>
      </c>
      <c r="CX232" s="123" t="s">
        <v>483</v>
      </c>
      <c r="CY232" s="123" t="s">
        <v>483</v>
      </c>
      <c r="CZ232" s="123" t="s">
        <v>483</v>
      </c>
      <c r="DA232" s="123" t="s">
        <v>483</v>
      </c>
      <c r="DB232" s="123" t="s">
        <v>483</v>
      </c>
      <c r="DC232" s="123" t="s">
        <v>483</v>
      </c>
      <c r="DD232" s="123" t="s">
        <v>483</v>
      </c>
      <c r="DE232" s="123" t="s">
        <v>483</v>
      </c>
      <c r="DF232" s="123" t="s">
        <v>483</v>
      </c>
      <c r="DG232" s="123" t="s">
        <v>483</v>
      </c>
      <c r="DH232" s="123" t="s">
        <v>483</v>
      </c>
      <c r="DI232" s="123" t="s">
        <v>483</v>
      </c>
      <c r="DJ232" s="123" t="s">
        <v>483</v>
      </c>
      <c r="DK232" s="123" t="s">
        <v>483</v>
      </c>
      <c r="DL232" s="123" t="s">
        <v>483</v>
      </c>
      <c r="DM232" s="123" t="s">
        <v>618</v>
      </c>
      <c r="DN232" s="123" t="s">
        <v>489</v>
      </c>
      <c r="DO232" s="123" t="s">
        <v>483</v>
      </c>
      <c r="DP232" s="123" t="s">
        <v>483</v>
      </c>
      <c r="DQ232" s="123" t="s">
        <v>483</v>
      </c>
      <c r="DR232" s="123" t="s">
        <v>483</v>
      </c>
      <c r="DS232" s="123" t="s">
        <v>483</v>
      </c>
      <c r="DT232" s="123" t="s">
        <v>483</v>
      </c>
      <c r="DU232" s="123" t="s">
        <v>483</v>
      </c>
      <c r="DV232" s="123" t="s">
        <v>483</v>
      </c>
      <c r="DW232" s="123" t="s">
        <v>483</v>
      </c>
      <c r="DX232" s="123"/>
      <c r="DY232" s="123" t="s">
        <v>483</v>
      </c>
      <c r="DZ232" s="123" t="s">
        <v>483</v>
      </c>
      <c r="EA232" s="123" t="s">
        <v>483</v>
      </c>
      <c r="EB232" s="123" t="s">
        <v>490</v>
      </c>
      <c r="EC232" s="123" t="s">
        <v>483</v>
      </c>
      <c r="ED232" s="123" t="s">
        <v>483</v>
      </c>
      <c r="EE232" s="123">
        <v>8</v>
      </c>
      <c r="EF232" s="123">
        <v>8</v>
      </c>
      <c r="EG232" s="123">
        <v>7</v>
      </c>
      <c r="EH232" s="123" t="s">
        <v>483</v>
      </c>
      <c r="EI232" s="123" t="s">
        <v>483</v>
      </c>
      <c r="EJ232" s="123" t="s">
        <v>483</v>
      </c>
      <c r="EK232" s="123" t="s">
        <v>483</v>
      </c>
      <c r="EL232" s="123" t="s">
        <v>483</v>
      </c>
      <c r="EM232" s="123" t="s">
        <v>483</v>
      </c>
      <c r="EN232" s="123" t="s">
        <v>483</v>
      </c>
      <c r="EO232" s="123" t="s">
        <v>483</v>
      </c>
      <c r="EP232" s="123" t="s">
        <v>483</v>
      </c>
      <c r="EQ232" s="123" t="s">
        <v>483</v>
      </c>
      <c r="ER232" s="123" t="s">
        <v>483</v>
      </c>
      <c r="ES232" s="123" t="s">
        <v>483</v>
      </c>
      <c r="ET232" s="123" t="s">
        <v>483</v>
      </c>
      <c r="EU232" s="123" t="s">
        <v>483</v>
      </c>
      <c r="EV232" s="123" t="s">
        <v>483</v>
      </c>
      <c r="EW232" s="123" t="s">
        <v>483</v>
      </c>
      <c r="EX232" s="123" t="s">
        <v>483</v>
      </c>
      <c r="EY232" s="123" t="s">
        <v>483</v>
      </c>
      <c r="EZ232" s="123"/>
      <c r="FA232" s="123" t="s">
        <v>483</v>
      </c>
      <c r="FB232" s="123" t="s">
        <v>483</v>
      </c>
      <c r="FC232" s="123" t="s">
        <v>483</v>
      </c>
      <c r="FD232" s="123" t="s">
        <v>483</v>
      </c>
      <c r="FE232" s="123" t="s">
        <v>483</v>
      </c>
      <c r="FF232" s="123"/>
      <c r="FG232" s="123" t="s">
        <v>490</v>
      </c>
      <c r="FH232" s="123" t="s">
        <v>483</v>
      </c>
      <c r="FI232" s="123" t="s">
        <v>483</v>
      </c>
      <c r="FJ232" s="123"/>
      <c r="FK232" s="123" t="s">
        <v>483</v>
      </c>
      <c r="FL232" s="123" t="s">
        <v>483</v>
      </c>
      <c r="FM232" s="123" t="s">
        <v>483</v>
      </c>
      <c r="FN232" s="123" t="s">
        <v>483</v>
      </c>
      <c r="FO232" s="123" t="s">
        <v>483</v>
      </c>
      <c r="FP232" s="123" t="s">
        <v>483</v>
      </c>
      <c r="FQ232" s="123" t="s">
        <v>483</v>
      </c>
      <c r="FR232" s="123" t="s">
        <v>483</v>
      </c>
      <c r="FS232" s="123" t="s">
        <v>483</v>
      </c>
      <c r="FT232" s="123" t="s">
        <v>483</v>
      </c>
      <c r="FU232" s="123" t="s">
        <v>483</v>
      </c>
      <c r="FV232" s="123" t="s">
        <v>483</v>
      </c>
      <c r="FW232" s="123" t="s">
        <v>483</v>
      </c>
      <c r="FX232" s="123" t="s">
        <v>483</v>
      </c>
      <c r="FY232" s="123" t="s">
        <v>483</v>
      </c>
      <c r="FZ232" s="123" t="s">
        <v>483</v>
      </c>
      <c r="GA232" s="123" t="s">
        <v>483</v>
      </c>
      <c r="GB232" s="123" t="s">
        <v>483</v>
      </c>
      <c r="GC232" s="123" t="s">
        <v>483</v>
      </c>
      <c r="GD232" s="123" t="s">
        <v>483</v>
      </c>
      <c r="GE232" s="123" t="s">
        <v>483</v>
      </c>
      <c r="GF232" s="123" t="s">
        <v>483</v>
      </c>
      <c r="GG232" s="123" t="s">
        <v>483</v>
      </c>
      <c r="GH232" s="123" t="s">
        <v>483</v>
      </c>
      <c r="GI232" s="123" t="s">
        <v>483</v>
      </c>
      <c r="GJ232" s="123" t="s">
        <v>483</v>
      </c>
      <c r="GK232" s="123" t="s">
        <v>483</v>
      </c>
      <c r="GL232" s="123" t="s">
        <v>483</v>
      </c>
      <c r="GM232" s="123" t="s">
        <v>483</v>
      </c>
      <c r="GN232" s="123" t="s">
        <v>483</v>
      </c>
      <c r="GO232" s="123" t="s">
        <v>483</v>
      </c>
      <c r="GP232" s="123" t="s">
        <v>483</v>
      </c>
      <c r="GQ232" s="123" t="s">
        <v>489</v>
      </c>
      <c r="GR232" s="123" t="s">
        <v>483</v>
      </c>
      <c r="GS232" s="123" t="s">
        <v>483</v>
      </c>
      <c r="GT232" s="123" t="s">
        <v>483</v>
      </c>
      <c r="GU232" s="123" t="s">
        <v>483</v>
      </c>
      <c r="GV232" s="123"/>
      <c r="GW232" s="123" t="s">
        <v>483</v>
      </c>
      <c r="GX232" s="123" t="s">
        <v>483</v>
      </c>
      <c r="GY232" s="123" t="s">
        <v>483</v>
      </c>
      <c r="GZ232" s="123" t="s">
        <v>483</v>
      </c>
      <c r="HA232" s="123" t="s">
        <v>483</v>
      </c>
      <c r="HB232" s="123" t="s">
        <v>483</v>
      </c>
      <c r="HC232" s="123" t="s">
        <v>483</v>
      </c>
      <c r="HD232" s="123" t="s">
        <v>483</v>
      </c>
      <c r="HE232" s="123" t="s">
        <v>483</v>
      </c>
      <c r="HF232" s="123" t="s">
        <v>483</v>
      </c>
      <c r="HG232" s="123" t="s">
        <v>483</v>
      </c>
      <c r="HH232" s="123" t="s">
        <v>483</v>
      </c>
      <c r="HI232" s="123" t="s">
        <v>483</v>
      </c>
      <c r="HJ232" s="123" t="s">
        <v>483</v>
      </c>
      <c r="HK232" s="123" t="s">
        <v>483</v>
      </c>
      <c r="HL232" s="123" t="s">
        <v>483</v>
      </c>
      <c r="HM232" s="123" t="s">
        <v>483</v>
      </c>
      <c r="HN232" s="123" t="s">
        <v>483</v>
      </c>
      <c r="HO232" s="123" t="s">
        <v>483</v>
      </c>
      <c r="HP232" s="123"/>
      <c r="HQ232" s="123"/>
      <c r="HR232" s="123"/>
      <c r="HS232" s="123"/>
      <c r="HT232" s="123" t="s">
        <v>483</v>
      </c>
      <c r="HU232" s="123" t="s">
        <v>483</v>
      </c>
      <c r="HV232" s="123" t="s">
        <v>483</v>
      </c>
      <c r="HW232" s="123" t="s">
        <v>483</v>
      </c>
      <c r="HX232" s="123" t="s">
        <v>483</v>
      </c>
      <c r="HY232" s="123" t="s">
        <v>483</v>
      </c>
      <c r="HZ232" s="123" t="s">
        <v>483</v>
      </c>
      <c r="IA232" s="123" t="s">
        <v>483</v>
      </c>
      <c r="IB232" s="123" t="s">
        <v>483</v>
      </c>
      <c r="IC232" s="123" t="s">
        <v>483</v>
      </c>
      <c r="ID232" s="123" t="s">
        <v>483</v>
      </c>
      <c r="IE232" s="123" t="s">
        <v>483</v>
      </c>
      <c r="IF232" s="123"/>
      <c r="IG232" s="123"/>
      <c r="IH232" s="123"/>
      <c r="II232" s="123"/>
      <c r="IJ232" s="123"/>
      <c r="IK232" s="123" t="s">
        <v>483</v>
      </c>
      <c r="IL232" s="123" t="s">
        <v>483</v>
      </c>
      <c r="IM232" s="123" t="s">
        <v>483</v>
      </c>
      <c r="IN232" s="123">
        <v>1</v>
      </c>
      <c r="IO232" s="123"/>
      <c r="IP232" s="123">
        <v>2</v>
      </c>
      <c r="IQ232" s="123"/>
      <c r="IR232" s="123">
        <v>19</v>
      </c>
      <c r="IS232" s="123"/>
      <c r="IT232" s="123">
        <v>2</v>
      </c>
      <c r="IU232" s="123"/>
      <c r="IV232" s="123"/>
      <c r="IW232" s="123"/>
      <c r="IX232" s="123"/>
      <c r="IY232" s="123"/>
      <c r="IZ232" s="123">
        <v>1</v>
      </c>
      <c r="JA232" s="123"/>
      <c r="JB232" s="123"/>
      <c r="JC232" s="123"/>
      <c r="JD232" s="123">
        <v>1</v>
      </c>
      <c r="JE232" s="123"/>
      <c r="JF232" s="123"/>
      <c r="JG232" s="123"/>
      <c r="JH232" s="123">
        <v>6</v>
      </c>
      <c r="JI232" s="123"/>
      <c r="JJ232" s="123">
        <v>10</v>
      </c>
      <c r="JK232" s="123"/>
      <c r="JL232" s="123">
        <v>3</v>
      </c>
      <c r="JM232" s="123"/>
      <c r="JN232" s="123">
        <v>45</v>
      </c>
      <c r="JO232" s="123">
        <v>0</v>
      </c>
      <c r="JP232" s="123">
        <v>45</v>
      </c>
      <c r="JQ232" s="123">
        <v>45</v>
      </c>
      <c r="JR232" s="123"/>
      <c r="JS232" s="123" t="s">
        <v>483</v>
      </c>
      <c r="JT232" s="123" t="s">
        <v>483</v>
      </c>
      <c r="JU232" s="123" t="s">
        <v>483</v>
      </c>
      <c r="JV232" s="123" t="s">
        <v>483</v>
      </c>
      <c r="JW232" s="123" t="s">
        <v>483</v>
      </c>
      <c r="JX232" s="123" t="s">
        <v>483</v>
      </c>
      <c r="JY232" s="123" t="s">
        <v>483</v>
      </c>
      <c r="JZ232" s="123" t="s">
        <v>483</v>
      </c>
      <c r="KA232" s="123" t="s">
        <v>483</v>
      </c>
      <c r="KB232" s="123" t="s">
        <v>483</v>
      </c>
      <c r="KC232" s="123" t="s">
        <v>483</v>
      </c>
      <c r="KD232" s="123" t="s">
        <v>740</v>
      </c>
      <c r="KE232" s="123" t="s">
        <v>3170</v>
      </c>
      <c r="KF232" s="123" t="s">
        <v>715</v>
      </c>
      <c r="KG232" s="123" t="s">
        <v>622</v>
      </c>
      <c r="KH232" s="123" t="s">
        <v>485</v>
      </c>
      <c r="KI232" s="123">
        <v>3</v>
      </c>
      <c r="KJ232" s="123" t="s">
        <v>483</v>
      </c>
      <c r="KK232" s="123" t="s">
        <v>483</v>
      </c>
      <c r="KL232" s="123" t="s">
        <v>483</v>
      </c>
      <c r="KM232" s="123" t="s">
        <v>483</v>
      </c>
      <c r="KN232" s="123" t="s">
        <v>483</v>
      </c>
      <c r="KO232" s="123" t="s">
        <v>483</v>
      </c>
      <c r="KP232" s="123" t="s">
        <v>483</v>
      </c>
      <c r="KQ232" s="123" t="s">
        <v>483</v>
      </c>
      <c r="KR232" s="123" t="s">
        <v>483</v>
      </c>
      <c r="KS232" s="123" t="s">
        <v>483</v>
      </c>
      <c r="KT232" s="123" t="s">
        <v>483</v>
      </c>
      <c r="KU232" s="123" t="s">
        <v>483</v>
      </c>
      <c r="KV232" s="123" t="s">
        <v>483</v>
      </c>
      <c r="KW232" s="123" t="s">
        <v>483</v>
      </c>
      <c r="KX232" s="123" t="s">
        <v>483</v>
      </c>
      <c r="KY232" s="123" t="s">
        <v>483</v>
      </c>
      <c r="KZ232" s="123" t="s">
        <v>483</v>
      </c>
      <c r="LA232" s="123" t="s">
        <v>483</v>
      </c>
      <c r="LB232" s="123" t="s">
        <v>483</v>
      </c>
      <c r="LC232" s="123" t="s">
        <v>483</v>
      </c>
      <c r="LD232" s="123" t="s">
        <v>483</v>
      </c>
      <c r="LE232" s="123" t="s">
        <v>483</v>
      </c>
      <c r="LF232" s="123">
        <v>25</v>
      </c>
      <c r="LG232" s="123">
        <v>47</v>
      </c>
      <c r="LH232" s="123"/>
      <c r="LI232" s="123">
        <v>72</v>
      </c>
      <c r="LJ232" s="123">
        <v>59</v>
      </c>
      <c r="LK232" s="123">
        <v>59</v>
      </c>
      <c r="LL232" s="123">
        <v>44</v>
      </c>
      <c r="LM232" s="123">
        <v>59</v>
      </c>
      <c r="LN232" s="123" t="s">
        <v>483</v>
      </c>
      <c r="LO232" s="123" t="s">
        <v>483</v>
      </c>
      <c r="LP232" s="123" t="s">
        <v>483</v>
      </c>
      <c r="LQ232" s="123" t="s">
        <v>483</v>
      </c>
      <c r="LR232" s="123" t="s">
        <v>483</v>
      </c>
      <c r="LS232" s="123" t="s">
        <v>483</v>
      </c>
      <c r="LT232" s="123" t="s">
        <v>483</v>
      </c>
      <c r="LU232" s="123" t="s">
        <v>483</v>
      </c>
      <c r="LV232" s="123" t="s">
        <v>489</v>
      </c>
      <c r="LW232" s="123" t="s">
        <v>483</v>
      </c>
      <c r="LX232" s="123" t="s">
        <v>489</v>
      </c>
      <c r="LY232" s="123" t="s">
        <v>483</v>
      </c>
      <c r="LZ232" s="123" t="s">
        <v>483</v>
      </c>
      <c r="MA232" s="123" t="s">
        <v>483</v>
      </c>
      <c r="MB232" s="123" t="s">
        <v>483</v>
      </c>
      <c r="MC232" s="123" t="s">
        <v>483</v>
      </c>
      <c r="MD232" s="123" t="s">
        <v>483</v>
      </c>
      <c r="ME232" s="123" t="s">
        <v>483</v>
      </c>
      <c r="MF232" s="123" t="s">
        <v>483</v>
      </c>
      <c r="MG232" s="123" t="s">
        <v>483</v>
      </c>
      <c r="MH232" s="123" t="s">
        <v>483</v>
      </c>
      <c r="MI232" s="123" t="s">
        <v>489</v>
      </c>
      <c r="MJ232" s="123" t="s">
        <v>483</v>
      </c>
      <c r="MK232" s="123" t="s">
        <v>483</v>
      </c>
      <c r="ML232" s="123" t="s">
        <v>483</v>
      </c>
      <c r="MM232" s="123" t="s">
        <v>483</v>
      </c>
      <c r="MN232" s="123" t="s">
        <v>483</v>
      </c>
      <c r="MO232" s="123" t="s">
        <v>483</v>
      </c>
      <c r="MP232" s="123" t="s">
        <v>483</v>
      </c>
      <c r="MQ232" s="123" t="s">
        <v>483</v>
      </c>
      <c r="MR232" s="123" t="s">
        <v>483</v>
      </c>
      <c r="MS232" s="123" t="s">
        <v>483</v>
      </c>
      <c r="MT232" s="123" t="s">
        <v>483</v>
      </c>
      <c r="MU232" s="123" t="s">
        <v>483</v>
      </c>
      <c r="MV232" s="123" t="s">
        <v>483</v>
      </c>
      <c r="MW232" s="123" t="s">
        <v>483</v>
      </c>
      <c r="MX232" s="123" t="s">
        <v>483</v>
      </c>
      <c r="MY232" s="123" t="s">
        <v>483</v>
      </c>
      <c r="MZ232" s="123" t="s">
        <v>483</v>
      </c>
      <c r="NA232" s="123" t="s">
        <v>483</v>
      </c>
      <c r="NB232" s="123" t="s">
        <v>483</v>
      </c>
      <c r="NC232" s="123" t="s">
        <v>483</v>
      </c>
      <c r="ND232" s="123" t="s">
        <v>483</v>
      </c>
      <c r="NE232" s="123" t="s">
        <v>483</v>
      </c>
      <c r="NF232" s="123" t="s">
        <v>483</v>
      </c>
      <c r="NG232" s="123" t="s">
        <v>483</v>
      </c>
      <c r="NH232" s="123" t="s">
        <v>483</v>
      </c>
      <c r="NI232" s="123" t="s">
        <v>483</v>
      </c>
      <c r="NJ232" s="123" t="s">
        <v>483</v>
      </c>
      <c r="NK232" s="123" t="s">
        <v>483</v>
      </c>
      <c r="NL232" s="123" t="s">
        <v>483</v>
      </c>
      <c r="NM232" s="123" t="s">
        <v>483</v>
      </c>
      <c r="NN232" s="123" t="s">
        <v>483</v>
      </c>
      <c r="NO232" s="123" t="s">
        <v>483</v>
      </c>
      <c r="NP232" s="123" t="s">
        <v>483</v>
      </c>
      <c r="NQ232" s="123" t="s">
        <v>483</v>
      </c>
      <c r="NR232" s="123" t="s">
        <v>483</v>
      </c>
      <c r="NS232" s="123" t="s">
        <v>483</v>
      </c>
      <c r="NT232" s="123" t="s">
        <v>483</v>
      </c>
      <c r="NU232" s="123" t="s">
        <v>483</v>
      </c>
      <c r="NV232" s="123" t="s">
        <v>483</v>
      </c>
      <c r="NW232" s="123" t="s">
        <v>483</v>
      </c>
      <c r="NX232" s="123" t="s">
        <v>483</v>
      </c>
      <c r="NY232" s="123" t="s">
        <v>483</v>
      </c>
      <c r="NZ232" s="123" t="s">
        <v>483</v>
      </c>
      <c r="OA232" s="123" t="s">
        <v>483</v>
      </c>
      <c r="OB232" s="123" t="s">
        <v>483</v>
      </c>
      <c r="OC232" s="123" t="s">
        <v>483</v>
      </c>
      <c r="OD232" s="123" t="s">
        <v>483</v>
      </c>
      <c r="OE232" s="123" t="s">
        <v>483</v>
      </c>
      <c r="OF232" s="123" t="s">
        <v>483</v>
      </c>
      <c r="OG232" s="123" t="s">
        <v>483</v>
      </c>
      <c r="OH232" s="123" t="s">
        <v>483</v>
      </c>
      <c r="OI232" s="123" t="s">
        <v>483</v>
      </c>
      <c r="OJ232" s="123" t="s">
        <v>483</v>
      </c>
      <c r="OK232" s="123" t="s">
        <v>483</v>
      </c>
      <c r="OL232" s="123" t="s">
        <v>483</v>
      </c>
      <c r="OM232" s="123" t="s">
        <v>489</v>
      </c>
      <c r="ON232" s="123" t="s">
        <v>483</v>
      </c>
      <c r="OO232" s="123" t="s">
        <v>483</v>
      </c>
      <c r="OP232" s="123" t="s">
        <v>483</v>
      </c>
      <c r="OQ232" s="123" t="s">
        <v>483</v>
      </c>
      <c r="OR232" s="123" t="s">
        <v>483</v>
      </c>
      <c r="OS232" s="123" t="s">
        <v>483</v>
      </c>
      <c r="OT232" s="123" t="s">
        <v>483</v>
      </c>
      <c r="OU232" s="123" t="s">
        <v>483</v>
      </c>
      <c r="OV232" s="123" t="s">
        <v>483</v>
      </c>
      <c r="OW232" s="123" t="s">
        <v>575</v>
      </c>
      <c r="OX232" s="123" t="s">
        <v>483</v>
      </c>
      <c r="OY232" s="123" t="s">
        <v>489</v>
      </c>
      <c r="OZ232" s="123" t="s">
        <v>483</v>
      </c>
      <c r="PA232" s="123" t="s">
        <v>483</v>
      </c>
      <c r="PB232" s="123" t="s">
        <v>483</v>
      </c>
      <c r="PC232" s="123" t="s">
        <v>483</v>
      </c>
      <c r="PD232" s="123" t="s">
        <v>483</v>
      </c>
      <c r="PE232" s="123" t="s">
        <v>483</v>
      </c>
      <c r="PF232" s="123" t="s">
        <v>483</v>
      </c>
      <c r="PG232" s="123" t="s">
        <v>483</v>
      </c>
      <c r="PH232" s="123" t="s">
        <v>483</v>
      </c>
      <c r="PI232" s="123" t="s">
        <v>483</v>
      </c>
      <c r="PJ232" s="123" t="s">
        <v>483</v>
      </c>
      <c r="PK232" s="123" t="s">
        <v>483</v>
      </c>
      <c r="PL232" s="123" t="s">
        <v>489</v>
      </c>
      <c r="PM232" s="123" t="s">
        <v>489</v>
      </c>
      <c r="PN232" s="123" t="s">
        <v>483</v>
      </c>
      <c r="PO232" s="123" t="s">
        <v>489</v>
      </c>
      <c r="PP232" s="123" t="s">
        <v>483</v>
      </c>
      <c r="PQ232" s="123" t="s">
        <v>483</v>
      </c>
      <c r="PR232" s="123" t="s">
        <v>483</v>
      </c>
      <c r="PS232" s="123" t="s">
        <v>483</v>
      </c>
      <c r="PT232" s="123" t="s">
        <v>483</v>
      </c>
      <c r="PU232" s="123" t="s">
        <v>574</v>
      </c>
      <c r="PV232" s="123" t="s">
        <v>574</v>
      </c>
      <c r="PW232" s="123" t="s">
        <v>574</v>
      </c>
      <c r="PX232" s="123" t="s">
        <v>574</v>
      </c>
      <c r="PY232" s="123" t="s">
        <v>574</v>
      </c>
      <c r="PZ232" s="123" t="s">
        <v>483</v>
      </c>
      <c r="QA232" s="123" t="s">
        <v>623</v>
      </c>
      <c r="QB232" s="123" t="s">
        <v>483</v>
      </c>
      <c r="QC232" s="123" t="s">
        <v>572</v>
      </c>
      <c r="QD232" s="123" t="s">
        <v>483</v>
      </c>
      <c r="QE232" s="123" t="s">
        <v>3514</v>
      </c>
      <c r="QF232" s="123"/>
      <c r="QG232" s="123"/>
      <c r="QH232" s="123" t="s">
        <v>483</v>
      </c>
      <c r="QI232" s="123" t="s">
        <v>483</v>
      </c>
      <c r="QJ232" s="123" t="s">
        <v>483</v>
      </c>
      <c r="QK232" s="123"/>
      <c r="QL232" s="123" t="s">
        <v>489</v>
      </c>
      <c r="QM232" s="123" t="s">
        <v>483</v>
      </c>
      <c r="QN232" s="123" t="s">
        <v>483</v>
      </c>
      <c r="QO232" s="123" t="s">
        <v>483</v>
      </c>
      <c r="QP232" s="123" t="s">
        <v>483</v>
      </c>
      <c r="QQ232" s="123">
        <v>200</v>
      </c>
      <c r="QR232" s="123">
        <v>30</v>
      </c>
      <c r="QS232" s="123">
        <v>500</v>
      </c>
      <c r="QT232" s="123"/>
      <c r="QU232" s="90" t="s">
        <v>4481</v>
      </c>
      <c r="QV232" s="90" t="s">
        <v>4484</v>
      </c>
      <c r="QW232" s="125" t="s">
        <v>4970</v>
      </c>
      <c r="QX232" s="148" t="s">
        <v>483</v>
      </c>
      <c r="QY232" s="90" t="s">
        <v>483</v>
      </c>
      <c r="QZ232" s="148" t="s">
        <v>483</v>
      </c>
      <c r="RA232" s="58" t="s">
        <v>483</v>
      </c>
      <c r="RB232" s="148">
        <v>49</v>
      </c>
      <c r="RC232" s="148">
        <v>9</v>
      </c>
      <c r="RD232" s="148">
        <v>40</v>
      </c>
      <c r="RE232" s="149">
        <v>47</v>
      </c>
      <c r="RF232" s="149">
        <v>9</v>
      </c>
      <c r="RG232" s="149">
        <v>38</v>
      </c>
      <c r="RH232" s="175">
        <v>29</v>
      </c>
      <c r="RI232" s="175">
        <v>4</v>
      </c>
      <c r="RJ232" s="175">
        <v>25</v>
      </c>
      <c r="RK232" s="90">
        <v>49</v>
      </c>
      <c r="RL232" s="90">
        <v>10</v>
      </c>
      <c r="RM232" s="90">
        <v>39</v>
      </c>
      <c r="RN232" s="149">
        <v>47</v>
      </c>
      <c r="RO232" s="175">
        <v>45</v>
      </c>
      <c r="RP232" s="90" t="s">
        <v>483</v>
      </c>
      <c r="RQ232" s="58" t="s">
        <v>4711</v>
      </c>
      <c r="RR232" s="90" t="s">
        <v>4712</v>
      </c>
      <c r="RS232" s="80">
        <v>0</v>
      </c>
      <c r="RT232" s="175">
        <v>10</v>
      </c>
      <c r="RU232" s="175">
        <v>2</v>
      </c>
      <c r="RV232" s="80">
        <v>0</v>
      </c>
      <c r="RW232" s="175">
        <v>4</v>
      </c>
      <c r="RX232" s="175">
        <v>2</v>
      </c>
      <c r="RY232" s="219" t="s">
        <v>483</v>
      </c>
      <c r="RZ232" s="219" t="s">
        <v>6130</v>
      </c>
      <c r="SA232" s="191" t="s">
        <v>6904</v>
      </c>
      <c r="SB232" s="90" t="s">
        <v>4781</v>
      </c>
      <c r="SC232" s="90" t="s">
        <v>4781</v>
      </c>
      <c r="SD232" s="224" t="s">
        <v>6716</v>
      </c>
      <c r="SE232" s="123"/>
      <c r="SF232" s="114"/>
      <c r="SG232" s="114"/>
      <c r="SH232" s="114"/>
      <c r="SI232" s="114"/>
      <c r="SJ232" s="114"/>
      <c r="SK232" s="114"/>
      <c r="SL232" s="114"/>
      <c r="SM232" s="114"/>
      <c r="SN232" s="242"/>
      <c r="SO232" s="114"/>
      <c r="SQ232" s="123"/>
      <c r="SR232" s="123"/>
      <c r="ST232" s="174" t="s">
        <v>483</v>
      </c>
      <c r="SV232" s="236" t="s">
        <v>4484</v>
      </c>
    </row>
    <row r="233" spans="1:516" s="98" customFormat="1" ht="84.75" customHeight="1" x14ac:dyDescent="0.25">
      <c r="A233" s="123" t="s">
        <v>3551</v>
      </c>
      <c r="B233" s="93">
        <v>290</v>
      </c>
      <c r="C233" s="114">
        <v>2019</v>
      </c>
      <c r="D233" s="94" t="s">
        <v>4074</v>
      </c>
      <c r="E233" s="123">
        <v>13</v>
      </c>
      <c r="F233" s="123" t="s">
        <v>706</v>
      </c>
      <c r="G233" s="114" t="s">
        <v>3552</v>
      </c>
      <c r="H233" s="123" t="s">
        <v>3553</v>
      </c>
      <c r="I233" s="123" t="s">
        <v>3164</v>
      </c>
      <c r="J233" s="123" t="s">
        <v>3378</v>
      </c>
      <c r="K233" s="123" t="s">
        <v>657</v>
      </c>
      <c r="L233" s="123" t="s">
        <v>3554</v>
      </c>
      <c r="M233" s="123">
        <v>1302</v>
      </c>
      <c r="N233" s="123"/>
      <c r="O233" s="123" t="s">
        <v>608</v>
      </c>
      <c r="P233" s="123" t="s">
        <v>3555</v>
      </c>
      <c r="Q233" s="123" t="s">
        <v>3556</v>
      </c>
      <c r="R233" s="95" t="s">
        <v>3557</v>
      </c>
      <c r="S233" s="97">
        <v>72760</v>
      </c>
      <c r="T233" s="97" t="s">
        <v>631</v>
      </c>
      <c r="U233" s="97"/>
      <c r="V233" s="97" t="s">
        <v>3558</v>
      </c>
      <c r="W233" s="97" t="s">
        <v>586</v>
      </c>
      <c r="X233" s="183">
        <v>7444481609</v>
      </c>
      <c r="Y233" s="95" t="s">
        <v>3559</v>
      </c>
      <c r="Z233" s="123">
        <v>130</v>
      </c>
      <c r="AA233" s="123">
        <v>50</v>
      </c>
      <c r="AB233" s="123">
        <v>40</v>
      </c>
      <c r="AC233" s="123">
        <v>40</v>
      </c>
      <c r="AD233" s="123">
        <v>150</v>
      </c>
      <c r="AE233" s="123">
        <v>60</v>
      </c>
      <c r="AF233" s="123">
        <v>50</v>
      </c>
      <c r="AG233" s="123">
        <v>40</v>
      </c>
      <c r="AH233" s="123">
        <v>110</v>
      </c>
      <c r="AI233" s="123">
        <v>90</v>
      </c>
      <c r="AJ233" s="123">
        <v>80</v>
      </c>
      <c r="AK233" s="123">
        <v>280</v>
      </c>
      <c r="AL233" s="123">
        <v>280</v>
      </c>
      <c r="AM233" s="123">
        <v>70</v>
      </c>
      <c r="AN233" s="123">
        <v>80</v>
      </c>
      <c r="AO233" s="123">
        <v>60</v>
      </c>
      <c r="AP233" s="123">
        <v>0</v>
      </c>
      <c r="AQ233" s="123">
        <v>0</v>
      </c>
      <c r="AR233" s="123">
        <v>0</v>
      </c>
      <c r="AS233" s="123">
        <v>0</v>
      </c>
      <c r="AT233" s="123" t="s">
        <v>489</v>
      </c>
      <c r="AU233" s="123" t="s">
        <v>483</v>
      </c>
      <c r="AV233" s="123" t="s">
        <v>636</v>
      </c>
      <c r="AW233" s="123">
        <v>65</v>
      </c>
      <c r="AX233" s="123" t="s">
        <v>637</v>
      </c>
      <c r="AY233" s="123" t="s">
        <v>483</v>
      </c>
      <c r="AZ233" s="123" t="s">
        <v>483</v>
      </c>
      <c r="BA233" s="123" t="s">
        <v>483</v>
      </c>
      <c r="BB233" s="123" t="s">
        <v>483</v>
      </c>
      <c r="BC233" s="123" t="s">
        <v>489</v>
      </c>
      <c r="BD233" s="123" t="s">
        <v>572</v>
      </c>
      <c r="BE233" s="123" t="s">
        <v>483</v>
      </c>
      <c r="BF233" s="123" t="s">
        <v>483</v>
      </c>
      <c r="BG233" s="123" t="s">
        <v>483</v>
      </c>
      <c r="BH233" s="123" t="s">
        <v>483</v>
      </c>
      <c r="BI233" s="123" t="s">
        <v>483</v>
      </c>
      <c r="BJ233" s="123" t="s">
        <v>483</v>
      </c>
      <c r="BK233" s="123" t="s">
        <v>483</v>
      </c>
      <c r="BL233" s="123" t="s">
        <v>483</v>
      </c>
      <c r="BM233" s="123" t="s">
        <v>490</v>
      </c>
      <c r="BN233" s="123" t="s">
        <v>490</v>
      </c>
      <c r="BO233" s="123" t="s">
        <v>483</v>
      </c>
      <c r="BP233" s="123" t="s">
        <v>483</v>
      </c>
      <c r="BQ233" s="123" t="s">
        <v>483</v>
      </c>
      <c r="BR233" s="123" t="s">
        <v>483</v>
      </c>
      <c r="BS233" s="123" t="s">
        <v>483</v>
      </c>
      <c r="BT233" s="123" t="s">
        <v>483</v>
      </c>
      <c r="BU233" s="123" t="s">
        <v>483</v>
      </c>
      <c r="BV233" s="123" t="s">
        <v>483</v>
      </c>
      <c r="BW233" s="123" t="s">
        <v>490</v>
      </c>
      <c r="BX233" s="123" t="s">
        <v>483</v>
      </c>
      <c r="BY233" s="123" t="s">
        <v>490</v>
      </c>
      <c r="BZ233" s="123" t="s">
        <v>483</v>
      </c>
      <c r="CA233" s="123" t="s">
        <v>483</v>
      </c>
      <c r="CB233" s="123" t="s">
        <v>483</v>
      </c>
      <c r="CC233" s="123" t="s">
        <v>483</v>
      </c>
      <c r="CD233" s="123" t="s">
        <v>490</v>
      </c>
      <c r="CE233" s="123" t="s">
        <v>490</v>
      </c>
      <c r="CF233" s="123"/>
      <c r="CG233" s="123" t="s">
        <v>483</v>
      </c>
      <c r="CH233" s="123" t="s">
        <v>483</v>
      </c>
      <c r="CI233" s="123" t="s">
        <v>483</v>
      </c>
      <c r="CJ233" s="123" t="s">
        <v>483</v>
      </c>
      <c r="CK233" s="123" t="s">
        <v>483</v>
      </c>
      <c r="CL233" s="123" t="s">
        <v>483</v>
      </c>
      <c r="CM233" s="123" t="s">
        <v>483</v>
      </c>
      <c r="CN233" s="123" t="s">
        <v>483</v>
      </c>
      <c r="CO233" s="123" t="s">
        <v>483</v>
      </c>
      <c r="CP233" s="123" t="s">
        <v>483</v>
      </c>
      <c r="CQ233" s="123" t="s">
        <v>483</v>
      </c>
      <c r="CR233" s="123" t="s">
        <v>483</v>
      </c>
      <c r="CS233" s="123" t="s">
        <v>489</v>
      </c>
      <c r="CT233" s="123" t="s">
        <v>489</v>
      </c>
      <c r="CU233" s="123" t="s">
        <v>483</v>
      </c>
      <c r="CV233" s="123" t="s">
        <v>483</v>
      </c>
      <c r="CW233" s="123" t="s">
        <v>483</v>
      </c>
      <c r="CX233" s="123" t="s">
        <v>483</v>
      </c>
      <c r="CY233" s="123" t="s">
        <v>483</v>
      </c>
      <c r="CZ233" s="123" t="s">
        <v>483</v>
      </c>
      <c r="DA233" s="123" t="s">
        <v>483</v>
      </c>
      <c r="DB233" s="123" t="s">
        <v>483</v>
      </c>
      <c r="DC233" s="123" t="s">
        <v>490</v>
      </c>
      <c r="DD233" s="123" t="s">
        <v>490</v>
      </c>
      <c r="DE233" s="123" t="s">
        <v>490</v>
      </c>
      <c r="DF233" s="123" t="s">
        <v>490</v>
      </c>
      <c r="DG233" s="123" t="s">
        <v>490</v>
      </c>
      <c r="DH233" s="123" t="s">
        <v>490</v>
      </c>
      <c r="DI233" s="123" t="s">
        <v>490</v>
      </c>
      <c r="DJ233" s="123" t="s">
        <v>490</v>
      </c>
      <c r="DK233" s="123" t="s">
        <v>490</v>
      </c>
      <c r="DL233" s="123" t="s">
        <v>490</v>
      </c>
      <c r="DM233" s="123" t="s">
        <v>618</v>
      </c>
      <c r="DN233" s="123" t="s">
        <v>489</v>
      </c>
      <c r="DO233" s="123" t="s">
        <v>483</v>
      </c>
      <c r="DP233" s="123" t="s">
        <v>483</v>
      </c>
      <c r="DQ233" s="123" t="s">
        <v>483</v>
      </c>
      <c r="DR233" s="123" t="s">
        <v>483</v>
      </c>
      <c r="DS233" s="123" t="s">
        <v>483</v>
      </c>
      <c r="DT233" s="123" t="s">
        <v>483</v>
      </c>
      <c r="DU233" s="123" t="s">
        <v>483</v>
      </c>
      <c r="DV233" s="123" t="s">
        <v>483</v>
      </c>
      <c r="DW233" s="123" t="s">
        <v>483</v>
      </c>
      <c r="DX233" s="123" t="s">
        <v>490</v>
      </c>
      <c r="DY233" s="123" t="s">
        <v>483</v>
      </c>
      <c r="DZ233" s="123" t="s">
        <v>483</v>
      </c>
      <c r="EA233" s="123" t="s">
        <v>483</v>
      </c>
      <c r="EB233" s="123" t="s">
        <v>483</v>
      </c>
      <c r="EC233" s="123" t="s">
        <v>483</v>
      </c>
      <c r="ED233" s="123" t="s">
        <v>483</v>
      </c>
      <c r="EE233" s="123">
        <v>0</v>
      </c>
      <c r="EF233" s="123">
        <v>0</v>
      </c>
      <c r="EG233" s="123">
        <v>2</v>
      </c>
      <c r="EH233" s="123" t="s">
        <v>483</v>
      </c>
      <c r="EI233" s="123" t="s">
        <v>483</v>
      </c>
      <c r="EJ233" s="123" t="s">
        <v>483</v>
      </c>
      <c r="EK233" s="123" t="s">
        <v>483</v>
      </c>
      <c r="EL233" s="123" t="s">
        <v>483</v>
      </c>
      <c r="EM233" s="123" t="s">
        <v>483</v>
      </c>
      <c r="EN233" s="123" t="s">
        <v>483</v>
      </c>
      <c r="EO233" s="123" t="s">
        <v>483</v>
      </c>
      <c r="EP233" s="123" t="s">
        <v>483</v>
      </c>
      <c r="EQ233" s="123" t="s">
        <v>483</v>
      </c>
      <c r="ER233" s="123" t="s">
        <v>483</v>
      </c>
      <c r="ES233" s="123" t="s">
        <v>483</v>
      </c>
      <c r="ET233" s="123" t="s">
        <v>483</v>
      </c>
      <c r="EU233" s="123" t="s">
        <v>483</v>
      </c>
      <c r="EV233" s="123" t="s">
        <v>483</v>
      </c>
      <c r="EW233" s="123" t="s">
        <v>483</v>
      </c>
      <c r="EX233" s="123" t="s">
        <v>483</v>
      </c>
      <c r="EY233" s="123" t="s">
        <v>483</v>
      </c>
      <c r="EZ233" s="123" t="s">
        <v>483</v>
      </c>
      <c r="FA233" s="123" t="s">
        <v>483</v>
      </c>
      <c r="FB233" s="123" t="s">
        <v>483</v>
      </c>
      <c r="FC233" s="123" t="s">
        <v>483</v>
      </c>
      <c r="FD233" s="123" t="s">
        <v>483</v>
      </c>
      <c r="FE233" s="123" t="s">
        <v>483</v>
      </c>
      <c r="FF233" s="123" t="s">
        <v>483</v>
      </c>
      <c r="FG233" s="123" t="s">
        <v>483</v>
      </c>
      <c r="FH233" s="123" t="s">
        <v>483</v>
      </c>
      <c r="FI233" s="123" t="s">
        <v>483</v>
      </c>
      <c r="FJ233" s="123" t="s">
        <v>483</v>
      </c>
      <c r="FK233" s="123" t="s">
        <v>483</v>
      </c>
      <c r="FL233" s="123" t="s">
        <v>483</v>
      </c>
      <c r="FM233" s="123" t="s">
        <v>483</v>
      </c>
      <c r="FN233" s="123" t="s">
        <v>483</v>
      </c>
      <c r="FO233" s="123" t="s">
        <v>483</v>
      </c>
      <c r="FP233" s="123" t="s">
        <v>483</v>
      </c>
      <c r="FQ233" s="123" t="s">
        <v>483</v>
      </c>
      <c r="FR233" s="123" t="s">
        <v>483</v>
      </c>
      <c r="FS233" s="123" t="s">
        <v>483</v>
      </c>
      <c r="FT233" s="123" t="s">
        <v>483</v>
      </c>
      <c r="FU233" s="123" t="s">
        <v>483</v>
      </c>
      <c r="FV233" s="123" t="s">
        <v>483</v>
      </c>
      <c r="FW233" s="123" t="s">
        <v>483</v>
      </c>
      <c r="FX233" s="123" t="s">
        <v>483</v>
      </c>
      <c r="FY233" s="123" t="s">
        <v>483</v>
      </c>
      <c r="FZ233" s="123" t="s">
        <v>483</v>
      </c>
      <c r="GA233" s="123" t="s">
        <v>483</v>
      </c>
      <c r="GB233" s="123" t="s">
        <v>490</v>
      </c>
      <c r="GC233" s="123" t="s">
        <v>490</v>
      </c>
      <c r="GD233" s="123" t="s">
        <v>483</v>
      </c>
      <c r="GE233" s="123" t="s">
        <v>483</v>
      </c>
      <c r="GF233" s="123" t="s">
        <v>490</v>
      </c>
      <c r="GG233" s="123" t="s">
        <v>490</v>
      </c>
      <c r="GH233" s="123" t="s">
        <v>490</v>
      </c>
      <c r="GI233" s="123" t="s">
        <v>483</v>
      </c>
      <c r="GJ233" s="123" t="s">
        <v>483</v>
      </c>
      <c r="GK233" s="123" t="s">
        <v>483</v>
      </c>
      <c r="GL233" s="123" t="s">
        <v>483</v>
      </c>
      <c r="GM233" s="123" t="s">
        <v>483</v>
      </c>
      <c r="GN233" s="123" t="s">
        <v>490</v>
      </c>
      <c r="GO233" s="123" t="s">
        <v>483</v>
      </c>
      <c r="GP233" s="123" t="s">
        <v>483</v>
      </c>
      <c r="GQ233" s="123" t="s">
        <v>489</v>
      </c>
      <c r="GR233" s="123" t="s">
        <v>483</v>
      </c>
      <c r="GS233" s="123" t="s">
        <v>483</v>
      </c>
      <c r="GT233" s="123" t="s">
        <v>490</v>
      </c>
      <c r="GU233" s="123" t="s">
        <v>490</v>
      </c>
      <c r="GV233" s="123" t="s">
        <v>490</v>
      </c>
      <c r="GW233" s="123" t="s">
        <v>490</v>
      </c>
      <c r="GX233" s="123" t="s">
        <v>490</v>
      </c>
      <c r="GY233" s="123" t="s">
        <v>483</v>
      </c>
      <c r="GZ233" s="123" t="s">
        <v>483</v>
      </c>
      <c r="HA233" s="123" t="s">
        <v>483</v>
      </c>
      <c r="HB233" s="123" t="s">
        <v>483</v>
      </c>
      <c r="HC233" s="123" t="s">
        <v>483</v>
      </c>
      <c r="HD233" s="123" t="s">
        <v>483</v>
      </c>
      <c r="HE233" s="123" t="s">
        <v>483</v>
      </c>
      <c r="HF233" s="123" t="s">
        <v>490</v>
      </c>
      <c r="HG233" s="123" t="s">
        <v>490</v>
      </c>
      <c r="HH233" s="123" t="s">
        <v>490</v>
      </c>
      <c r="HI233" s="123" t="s">
        <v>490</v>
      </c>
      <c r="HJ233" s="123" t="s">
        <v>490</v>
      </c>
      <c r="HK233" s="123" t="s">
        <v>490</v>
      </c>
      <c r="HL233" s="123" t="s">
        <v>490</v>
      </c>
      <c r="HM233" s="123" t="s">
        <v>490</v>
      </c>
      <c r="HN233" s="123" t="s">
        <v>490</v>
      </c>
      <c r="HO233" s="123" t="s">
        <v>490</v>
      </c>
      <c r="HP233" s="123" t="s">
        <v>483</v>
      </c>
      <c r="HQ233" s="123" t="s">
        <v>483</v>
      </c>
      <c r="HR233" s="123" t="s">
        <v>490</v>
      </c>
      <c r="HS233" s="123" t="s">
        <v>490</v>
      </c>
      <c r="HT233" s="123" t="s">
        <v>490</v>
      </c>
      <c r="HU233" s="123" t="s">
        <v>490</v>
      </c>
      <c r="HV233" s="123" t="s">
        <v>483</v>
      </c>
      <c r="HW233" s="123" t="s">
        <v>483</v>
      </c>
      <c r="HX233" s="123" t="s">
        <v>483</v>
      </c>
      <c r="HY233" s="123" t="s">
        <v>483</v>
      </c>
      <c r="HZ233" s="123" t="s">
        <v>483</v>
      </c>
      <c r="IA233" s="123" t="s">
        <v>483</v>
      </c>
      <c r="IB233" s="123" t="s">
        <v>483</v>
      </c>
      <c r="IC233" s="123" t="s">
        <v>483</v>
      </c>
      <c r="ID233" s="123" t="s">
        <v>483</v>
      </c>
      <c r="IE233" s="123" t="s">
        <v>483</v>
      </c>
      <c r="IF233" s="123" t="s">
        <v>483</v>
      </c>
      <c r="IG233" s="123" t="s">
        <v>483</v>
      </c>
      <c r="IH233" s="123" t="s">
        <v>483</v>
      </c>
      <c r="II233" s="123" t="s">
        <v>483</v>
      </c>
      <c r="IJ233" s="123" t="s">
        <v>489</v>
      </c>
      <c r="IK233" s="123" t="s">
        <v>483</v>
      </c>
      <c r="IL233" s="123" t="s">
        <v>483</v>
      </c>
      <c r="IM233" s="123" t="s">
        <v>483</v>
      </c>
      <c r="IN233" s="123">
        <v>1</v>
      </c>
      <c r="IO233" s="123">
        <v>0</v>
      </c>
      <c r="IP233" s="123">
        <v>2</v>
      </c>
      <c r="IQ233" s="123">
        <v>0</v>
      </c>
      <c r="IR233" s="123">
        <v>1</v>
      </c>
      <c r="IS233" s="123">
        <v>0</v>
      </c>
      <c r="IT233" s="123">
        <v>0</v>
      </c>
      <c r="IU233" s="123">
        <v>0</v>
      </c>
      <c r="IV233" s="123">
        <v>0</v>
      </c>
      <c r="IW233" s="123">
        <v>0</v>
      </c>
      <c r="IX233" s="123">
        <v>1</v>
      </c>
      <c r="IY233" s="123">
        <v>0</v>
      </c>
      <c r="IZ233" s="123">
        <v>0</v>
      </c>
      <c r="JA233" s="123">
        <v>0</v>
      </c>
      <c r="JB233" s="123">
        <v>2</v>
      </c>
      <c r="JC233" s="123">
        <v>0</v>
      </c>
      <c r="JD233" s="123">
        <v>6</v>
      </c>
      <c r="JE233" s="123">
        <v>0</v>
      </c>
      <c r="JF233" s="123">
        <v>0</v>
      </c>
      <c r="JG233" s="123">
        <v>0</v>
      </c>
      <c r="JH233" s="123">
        <v>2</v>
      </c>
      <c r="JI233" s="123">
        <v>0</v>
      </c>
      <c r="JJ233" s="123">
        <v>2</v>
      </c>
      <c r="JK233" s="123">
        <v>0</v>
      </c>
      <c r="JL233" s="123">
        <v>2</v>
      </c>
      <c r="JM233" s="123">
        <v>0</v>
      </c>
      <c r="JN233" s="123">
        <v>19</v>
      </c>
      <c r="JO233" s="123">
        <v>0</v>
      </c>
      <c r="JP233" s="123">
        <v>19</v>
      </c>
      <c r="JQ233" s="123">
        <v>4</v>
      </c>
      <c r="JR233" s="123" t="s">
        <v>3560</v>
      </c>
      <c r="JS233" s="123" t="s">
        <v>483</v>
      </c>
      <c r="JT233" s="123" t="s">
        <v>483</v>
      </c>
      <c r="JU233" s="123" t="s">
        <v>483</v>
      </c>
      <c r="JV233" s="123" t="s">
        <v>483</v>
      </c>
      <c r="JW233" s="123" t="s">
        <v>483</v>
      </c>
      <c r="JX233" s="123" t="s">
        <v>483</v>
      </c>
      <c r="JY233" s="123" t="s">
        <v>483</v>
      </c>
      <c r="JZ233" s="123" t="s">
        <v>483</v>
      </c>
      <c r="KA233" s="123" t="s">
        <v>483</v>
      </c>
      <c r="KB233" s="123" t="s">
        <v>483</v>
      </c>
      <c r="KC233" s="123" t="s">
        <v>483</v>
      </c>
      <c r="KD233" s="123" t="s">
        <v>943</v>
      </c>
      <c r="KE233" s="123" t="s">
        <v>3561</v>
      </c>
      <c r="KF233" s="123" t="s">
        <v>3562</v>
      </c>
      <c r="KG233" s="123" t="s">
        <v>622</v>
      </c>
      <c r="KH233" s="123" t="s">
        <v>485</v>
      </c>
      <c r="KI233" s="123">
        <v>2</v>
      </c>
      <c r="KJ233" s="123" t="s">
        <v>483</v>
      </c>
      <c r="KK233" s="123" t="s">
        <v>483</v>
      </c>
      <c r="KL233" s="123" t="s">
        <v>483</v>
      </c>
      <c r="KM233" s="123" t="s">
        <v>483</v>
      </c>
      <c r="KN233" s="123" t="s">
        <v>483</v>
      </c>
      <c r="KO233" s="123" t="s">
        <v>490</v>
      </c>
      <c r="KP233" s="123" t="s">
        <v>483</v>
      </c>
      <c r="KQ233" s="123" t="s">
        <v>483</v>
      </c>
      <c r="KR233" s="123" t="s">
        <v>483</v>
      </c>
      <c r="KS233" s="123" t="s">
        <v>483</v>
      </c>
      <c r="KT233" s="123" t="s">
        <v>483</v>
      </c>
      <c r="KU233" s="123" t="s">
        <v>483</v>
      </c>
      <c r="KV233" s="123" t="s">
        <v>490</v>
      </c>
      <c r="KW233" s="123" t="s">
        <v>483</v>
      </c>
      <c r="KX233" s="123" t="s">
        <v>483</v>
      </c>
      <c r="KY233" s="123" t="s">
        <v>483</v>
      </c>
      <c r="KZ233" s="123" t="s">
        <v>483</v>
      </c>
      <c r="LA233" s="123" t="s">
        <v>483</v>
      </c>
      <c r="LB233" s="123" t="s">
        <v>490</v>
      </c>
      <c r="LC233" s="123" t="s">
        <v>490</v>
      </c>
      <c r="LD233" s="123" t="s">
        <v>490</v>
      </c>
      <c r="LE233" s="123" t="s">
        <v>490</v>
      </c>
      <c r="LF233" s="123"/>
      <c r="LG233" s="123"/>
      <c r="LH233" s="123"/>
      <c r="LI233" s="123">
        <v>0</v>
      </c>
      <c r="LJ233" s="123">
        <v>3</v>
      </c>
      <c r="LK233" s="123">
        <v>15</v>
      </c>
      <c r="LL233" s="123">
        <v>0</v>
      </c>
      <c r="LM233" s="123">
        <v>6</v>
      </c>
      <c r="LN233" s="123" t="s">
        <v>490</v>
      </c>
      <c r="LO233" s="123" t="s">
        <v>490</v>
      </c>
      <c r="LP233" s="123" t="s">
        <v>490</v>
      </c>
      <c r="LQ233" s="123" t="s">
        <v>490</v>
      </c>
      <c r="LR233" s="123" t="s">
        <v>490</v>
      </c>
      <c r="LS233" s="123" t="s">
        <v>490</v>
      </c>
      <c r="LT233" s="123" t="s">
        <v>490</v>
      </c>
      <c r="LU233" s="123" t="s">
        <v>490</v>
      </c>
      <c r="LV233" s="123" t="s">
        <v>490</v>
      </c>
      <c r="LW233" s="123" t="s">
        <v>490</v>
      </c>
      <c r="LX233" s="123" t="s">
        <v>490</v>
      </c>
      <c r="LY233" s="123" t="s">
        <v>490</v>
      </c>
      <c r="LZ233" s="123" t="s">
        <v>490</v>
      </c>
      <c r="MA233" s="123" t="s">
        <v>490</v>
      </c>
      <c r="MB233" s="123" t="s">
        <v>483</v>
      </c>
      <c r="MC233" s="123" t="s">
        <v>483</v>
      </c>
      <c r="MD233" s="123" t="s">
        <v>483</v>
      </c>
      <c r="ME233" s="123" t="s">
        <v>483</v>
      </c>
      <c r="MF233" s="123" t="s">
        <v>483</v>
      </c>
      <c r="MG233" s="123" t="s">
        <v>483</v>
      </c>
      <c r="MH233" s="123" t="s">
        <v>483</v>
      </c>
      <c r="MI233" s="123" t="s">
        <v>483</v>
      </c>
      <c r="MJ233" s="123" t="s">
        <v>489</v>
      </c>
      <c r="MK233" s="123" t="s">
        <v>483</v>
      </c>
      <c r="ML233" s="123" t="s">
        <v>483</v>
      </c>
      <c r="MM233" s="123" t="s">
        <v>483</v>
      </c>
      <c r="MN233" s="123" t="s">
        <v>483</v>
      </c>
      <c r="MO233" s="123" t="s">
        <v>483</v>
      </c>
      <c r="MP233" s="123" t="s">
        <v>483</v>
      </c>
      <c r="MQ233" s="123" t="s">
        <v>483</v>
      </c>
      <c r="MR233" s="123" t="s">
        <v>483</v>
      </c>
      <c r="MS233" s="123" t="s">
        <v>483</v>
      </c>
      <c r="MT233" s="123" t="s">
        <v>489</v>
      </c>
      <c r="MU233" s="123" t="s">
        <v>483</v>
      </c>
      <c r="MV233" s="123" t="s">
        <v>483</v>
      </c>
      <c r="MW233" s="123" t="s">
        <v>489</v>
      </c>
      <c r="MX233" s="123" t="s">
        <v>483</v>
      </c>
      <c r="MY233" s="123" t="s">
        <v>483</v>
      </c>
      <c r="MZ233" s="123" t="s">
        <v>483</v>
      </c>
      <c r="NA233" s="123" t="s">
        <v>483</v>
      </c>
      <c r="NB233" s="123" t="s">
        <v>483</v>
      </c>
      <c r="NC233" s="123" t="s">
        <v>483</v>
      </c>
      <c r="ND233" s="123" t="s">
        <v>483</v>
      </c>
      <c r="NE233" s="123" t="s">
        <v>483</v>
      </c>
      <c r="NF233" s="123" t="s">
        <v>483</v>
      </c>
      <c r="NG233" s="123" t="s">
        <v>483</v>
      </c>
      <c r="NH233" s="123" t="s">
        <v>483</v>
      </c>
      <c r="NI233" s="123" t="s">
        <v>483</v>
      </c>
      <c r="NJ233" s="123" t="s">
        <v>483</v>
      </c>
      <c r="NK233" s="123" t="s">
        <v>483</v>
      </c>
      <c r="NL233" s="123" t="s">
        <v>483</v>
      </c>
      <c r="NM233" s="123" t="s">
        <v>483</v>
      </c>
      <c r="NN233" s="123" t="s">
        <v>483</v>
      </c>
      <c r="NO233" s="123" t="s">
        <v>483</v>
      </c>
      <c r="NP233" s="123" t="s">
        <v>483</v>
      </c>
      <c r="NQ233" s="123" t="s">
        <v>483</v>
      </c>
      <c r="NR233" s="123" t="s">
        <v>483</v>
      </c>
      <c r="NS233" s="123" t="s">
        <v>483</v>
      </c>
      <c r="NT233" s="123" t="s">
        <v>483</v>
      </c>
      <c r="NU233" s="123" t="s">
        <v>483</v>
      </c>
      <c r="NV233" s="123" t="s">
        <v>483</v>
      </c>
      <c r="NW233" s="123" t="s">
        <v>483</v>
      </c>
      <c r="NX233" s="123" t="s">
        <v>490</v>
      </c>
      <c r="NY233" s="123" t="s">
        <v>490</v>
      </c>
      <c r="NZ233" s="123" t="s">
        <v>490</v>
      </c>
      <c r="OA233" s="123" t="s">
        <v>490</v>
      </c>
      <c r="OB233" s="123" t="s">
        <v>490</v>
      </c>
      <c r="OC233" s="123" t="s">
        <v>483</v>
      </c>
      <c r="OD233" s="123" t="s">
        <v>483</v>
      </c>
      <c r="OE233" s="123" t="s">
        <v>483</v>
      </c>
      <c r="OF233" s="123" t="s">
        <v>483</v>
      </c>
      <c r="OG233" s="123" t="s">
        <v>483</v>
      </c>
      <c r="OH233" s="123" t="s">
        <v>489</v>
      </c>
      <c r="OI233" s="123" t="s">
        <v>489</v>
      </c>
      <c r="OJ233" s="123" t="s">
        <v>489</v>
      </c>
      <c r="OK233" s="123" t="s">
        <v>490</v>
      </c>
      <c r="OL233" s="123" t="s">
        <v>490</v>
      </c>
      <c r="OM233" s="123" t="s">
        <v>490</v>
      </c>
      <c r="ON233" s="123" t="s">
        <v>490</v>
      </c>
      <c r="OO233" s="123" t="s">
        <v>490</v>
      </c>
      <c r="OP233" s="123" t="s">
        <v>490</v>
      </c>
      <c r="OQ233" s="123" t="s">
        <v>483</v>
      </c>
      <c r="OR233" s="123" t="s">
        <v>483</v>
      </c>
      <c r="OS233" s="123" t="s">
        <v>483</v>
      </c>
      <c r="OT233" s="123" t="s">
        <v>483</v>
      </c>
      <c r="OU233" s="123" t="s">
        <v>483</v>
      </c>
      <c r="OV233" s="123" t="s">
        <v>483</v>
      </c>
      <c r="OW233" s="123" t="s">
        <v>575</v>
      </c>
      <c r="OX233" s="123" t="s">
        <v>483</v>
      </c>
      <c r="OY233" s="123" t="s">
        <v>483</v>
      </c>
      <c r="OZ233" s="123" t="s">
        <v>483</v>
      </c>
      <c r="PA233" s="123" t="s">
        <v>483</v>
      </c>
      <c r="PB233" s="123" t="s">
        <v>483</v>
      </c>
      <c r="PC233" s="123" t="s">
        <v>483</v>
      </c>
      <c r="PD233" s="123" t="s">
        <v>483</v>
      </c>
      <c r="PE233" s="123" t="s">
        <v>483</v>
      </c>
      <c r="PF233" s="123" t="s">
        <v>483</v>
      </c>
      <c r="PG233" s="123" t="s">
        <v>483</v>
      </c>
      <c r="PH233" s="123" t="s">
        <v>483</v>
      </c>
      <c r="PI233" s="123" t="s">
        <v>489</v>
      </c>
      <c r="PJ233" s="123" t="s">
        <v>489</v>
      </c>
      <c r="PK233" s="123" t="s">
        <v>483</v>
      </c>
      <c r="PL233" s="123" t="s">
        <v>483</v>
      </c>
      <c r="PM233" s="123" t="s">
        <v>489</v>
      </c>
      <c r="PN233" s="123" t="s">
        <v>483</v>
      </c>
      <c r="PO233" s="123" t="s">
        <v>489</v>
      </c>
      <c r="PP233" s="123" t="s">
        <v>483</v>
      </c>
      <c r="PQ233" s="123" t="s">
        <v>483</v>
      </c>
      <c r="PR233" s="123" t="s">
        <v>483</v>
      </c>
      <c r="PS233" s="123" t="s">
        <v>483</v>
      </c>
      <c r="PT233" s="123" t="s">
        <v>483</v>
      </c>
      <c r="PU233" s="123" t="s">
        <v>574</v>
      </c>
      <c r="PV233" s="123" t="s">
        <v>574</v>
      </c>
      <c r="PW233" s="123" t="s">
        <v>574</v>
      </c>
      <c r="PX233" s="123" t="s">
        <v>574</v>
      </c>
      <c r="PY233" s="123" t="s">
        <v>574</v>
      </c>
      <c r="PZ233" s="123" t="s">
        <v>483</v>
      </c>
      <c r="QA233" s="123" t="s">
        <v>572</v>
      </c>
      <c r="QB233" s="123" t="s">
        <v>483</v>
      </c>
      <c r="QC233" s="123" t="s">
        <v>572</v>
      </c>
      <c r="QD233" s="123" t="s">
        <v>483</v>
      </c>
      <c r="QE233" s="123"/>
      <c r="QF233" s="123"/>
      <c r="QG233" s="123"/>
      <c r="QH233" s="123" t="s">
        <v>483</v>
      </c>
      <c r="QI233" s="123" t="s">
        <v>483</v>
      </c>
      <c r="QJ233" s="123" t="s">
        <v>483</v>
      </c>
      <c r="QK233" s="123"/>
      <c r="QL233" s="123" t="s">
        <v>483</v>
      </c>
      <c r="QM233" s="123" t="s">
        <v>483</v>
      </c>
      <c r="QN233" s="123" t="s">
        <v>483</v>
      </c>
      <c r="QO233" s="123" t="s">
        <v>483</v>
      </c>
      <c r="QP233" s="123" t="s">
        <v>483</v>
      </c>
      <c r="QQ233" s="123">
        <v>20</v>
      </c>
      <c r="QR233" s="123">
        <v>20</v>
      </c>
      <c r="QS233" s="123">
        <v>1</v>
      </c>
      <c r="QT233" s="123" t="s">
        <v>3563</v>
      </c>
      <c r="QU233" s="90" t="s">
        <v>4481</v>
      </c>
      <c r="QV233" s="90" t="s">
        <v>4484</v>
      </c>
      <c r="QW233" s="125" t="s">
        <v>4970</v>
      </c>
      <c r="QX233" s="148" t="s">
        <v>483</v>
      </c>
      <c r="QY233" s="90" t="s">
        <v>483</v>
      </c>
      <c r="QZ233" s="148" t="s">
        <v>483</v>
      </c>
      <c r="RA233" s="58" t="s">
        <v>483</v>
      </c>
      <c r="RB233" s="148">
        <v>280</v>
      </c>
      <c r="RC233" s="148">
        <v>150</v>
      </c>
      <c r="RD233" s="148">
        <v>130</v>
      </c>
      <c r="RE233" s="149">
        <v>0</v>
      </c>
      <c r="RF233" s="149">
        <v>0</v>
      </c>
      <c r="RG233" s="149">
        <v>0</v>
      </c>
      <c r="RH233" s="152">
        <v>20</v>
      </c>
      <c r="RI233" s="152">
        <v>10</v>
      </c>
      <c r="RJ233" s="152">
        <v>10</v>
      </c>
      <c r="RK233" s="90">
        <v>280</v>
      </c>
      <c r="RL233" s="90">
        <v>150</v>
      </c>
      <c r="RM233" s="90">
        <v>130</v>
      </c>
      <c r="RN233" s="149">
        <v>2</v>
      </c>
      <c r="RO233" s="152">
        <v>6</v>
      </c>
      <c r="RP233" s="90" t="s">
        <v>4655</v>
      </c>
      <c r="RQ233" s="58" t="s">
        <v>4716</v>
      </c>
      <c r="RR233" s="80" t="s">
        <v>4655</v>
      </c>
      <c r="RS233" s="80">
        <v>0</v>
      </c>
      <c r="RT233" s="80"/>
      <c r="RU233" s="80"/>
      <c r="RV233" s="80">
        <v>0</v>
      </c>
      <c r="RW233" s="80"/>
      <c r="RX233" s="80"/>
      <c r="RY233" s="84" t="s">
        <v>483</v>
      </c>
      <c r="RZ233" s="84"/>
      <c r="SA233" s="187" t="s">
        <v>6905</v>
      </c>
      <c r="SB233" s="240" t="s">
        <v>4781</v>
      </c>
      <c r="SC233" s="1" t="s">
        <v>4782</v>
      </c>
      <c r="SD233" s="224" t="s">
        <v>6716</v>
      </c>
      <c r="SE233" s="123"/>
      <c r="SF233" s="114"/>
      <c r="SG233" s="114"/>
      <c r="SH233" s="114"/>
      <c r="SI233" s="114"/>
      <c r="SJ233" s="114"/>
      <c r="SK233" s="114"/>
      <c r="SL233" s="114"/>
      <c r="SM233" s="114"/>
      <c r="SN233" s="242"/>
      <c r="SO233" s="114"/>
      <c r="SQ233" s="123"/>
      <c r="SR233" s="238" t="s">
        <v>6563</v>
      </c>
      <c r="ST233" s="176" t="s">
        <v>489</v>
      </c>
      <c r="SV233" s="235" t="s">
        <v>4478</v>
      </c>
    </row>
    <row r="234" spans="1:516" s="98" customFormat="1" ht="84.75" customHeight="1" x14ac:dyDescent="0.25">
      <c r="A234" s="123" t="s">
        <v>3515</v>
      </c>
      <c r="B234" s="93">
        <v>299</v>
      </c>
      <c r="C234" s="114">
        <v>2019</v>
      </c>
      <c r="D234" s="94" t="s">
        <v>4074</v>
      </c>
      <c r="E234" s="123">
        <v>13</v>
      </c>
      <c r="F234" s="123" t="s">
        <v>602</v>
      </c>
      <c r="G234" s="114" t="s">
        <v>840</v>
      </c>
      <c r="H234" s="123"/>
      <c r="I234" s="123" t="s">
        <v>3164</v>
      </c>
      <c r="J234" s="123" t="s">
        <v>3164</v>
      </c>
      <c r="K234" s="123" t="s">
        <v>657</v>
      </c>
      <c r="L234" s="123" t="s">
        <v>3516</v>
      </c>
      <c r="M234" s="123">
        <v>6308</v>
      </c>
      <c r="N234" s="123"/>
      <c r="O234" s="123" t="s">
        <v>608</v>
      </c>
      <c r="P234" s="123" t="s">
        <v>3517</v>
      </c>
      <c r="Q234" s="123" t="s">
        <v>4965</v>
      </c>
      <c r="R234" s="103" t="s">
        <v>4949</v>
      </c>
      <c r="S234" s="97">
        <v>72477</v>
      </c>
      <c r="T234" s="97" t="s">
        <v>590</v>
      </c>
      <c r="U234" s="97"/>
      <c r="V234" s="97" t="s">
        <v>3518</v>
      </c>
      <c r="W234" s="97" t="s">
        <v>586</v>
      </c>
      <c r="X234" s="183">
        <v>221162432</v>
      </c>
      <c r="Y234" s="101" t="s">
        <v>4779</v>
      </c>
      <c r="Z234" s="123">
        <v>10</v>
      </c>
      <c r="AA234" s="123">
        <v>1</v>
      </c>
      <c r="AB234" s="123">
        <v>3</v>
      </c>
      <c r="AC234" s="123">
        <v>6</v>
      </c>
      <c r="AD234" s="123">
        <v>4</v>
      </c>
      <c r="AE234" s="123">
        <v>1</v>
      </c>
      <c r="AF234" s="123">
        <v>0</v>
      </c>
      <c r="AG234" s="123">
        <v>3</v>
      </c>
      <c r="AH234" s="123">
        <v>2</v>
      </c>
      <c r="AI234" s="123">
        <v>3</v>
      </c>
      <c r="AJ234" s="123">
        <v>9</v>
      </c>
      <c r="AK234" s="123">
        <v>14</v>
      </c>
      <c r="AL234" s="123">
        <v>17</v>
      </c>
      <c r="AM234" s="123">
        <v>80</v>
      </c>
      <c r="AN234" s="123">
        <v>94</v>
      </c>
      <c r="AO234" s="123">
        <v>60</v>
      </c>
      <c r="AP234" s="123">
        <v>5</v>
      </c>
      <c r="AQ234" s="123">
        <v>0</v>
      </c>
      <c r="AR234" s="123"/>
      <c r="AS234" s="123"/>
      <c r="AT234" s="123" t="s">
        <v>483</v>
      </c>
      <c r="AU234" s="123" t="s">
        <v>483</v>
      </c>
      <c r="AV234" s="123" t="s">
        <v>585</v>
      </c>
      <c r="AW234" s="123"/>
      <c r="AX234" s="123" t="s">
        <v>584</v>
      </c>
      <c r="AY234" s="123" t="s">
        <v>483</v>
      </c>
      <c r="AZ234" s="123" t="s">
        <v>483</v>
      </c>
      <c r="BA234" s="123" t="s">
        <v>483</v>
      </c>
      <c r="BB234" s="123" t="s">
        <v>489</v>
      </c>
      <c r="BC234" s="123" t="s">
        <v>483</v>
      </c>
      <c r="BD234" s="123" t="s">
        <v>484</v>
      </c>
      <c r="BE234" s="123" t="s">
        <v>490</v>
      </c>
      <c r="BF234" s="123" t="s">
        <v>490</v>
      </c>
      <c r="BG234" s="123" t="s">
        <v>490</v>
      </c>
      <c r="BH234" s="123" t="s">
        <v>490</v>
      </c>
      <c r="BI234" s="123" t="s">
        <v>483</v>
      </c>
      <c r="BJ234" s="123" t="s">
        <v>490</v>
      </c>
      <c r="BK234" s="123" t="s">
        <v>483</v>
      </c>
      <c r="BL234" s="123" t="s">
        <v>483</v>
      </c>
      <c r="BM234" s="123" t="s">
        <v>483</v>
      </c>
      <c r="BN234" s="123" t="s">
        <v>483</v>
      </c>
      <c r="BO234" s="123" t="s">
        <v>483</v>
      </c>
      <c r="BP234" s="123" t="s">
        <v>483</v>
      </c>
      <c r="BQ234" s="123" t="s">
        <v>490</v>
      </c>
      <c r="BR234" s="123" t="s">
        <v>483</v>
      </c>
      <c r="BS234" s="123" t="s">
        <v>483</v>
      </c>
      <c r="BT234" s="123" t="s">
        <v>483</v>
      </c>
      <c r="BU234" s="123" t="s">
        <v>483</v>
      </c>
      <c r="BV234" s="123" t="s">
        <v>490</v>
      </c>
      <c r="BW234" s="123" t="s">
        <v>490</v>
      </c>
      <c r="BX234" s="123" t="s">
        <v>483</v>
      </c>
      <c r="BY234" s="123" t="s">
        <v>490</v>
      </c>
      <c r="BZ234" s="123" t="s">
        <v>483</v>
      </c>
      <c r="CA234" s="123" t="s">
        <v>483</v>
      </c>
      <c r="CB234" s="123" t="s">
        <v>483</v>
      </c>
      <c r="CC234" s="123" t="s">
        <v>490</v>
      </c>
      <c r="CD234" s="123" t="s">
        <v>483</v>
      </c>
      <c r="CE234" s="123" t="s">
        <v>483</v>
      </c>
      <c r="CF234" s="123"/>
      <c r="CG234" s="123" t="s">
        <v>483</v>
      </c>
      <c r="CH234" s="123" t="s">
        <v>483</v>
      </c>
      <c r="CI234" s="123" t="s">
        <v>483</v>
      </c>
      <c r="CJ234" s="123" t="s">
        <v>483</v>
      </c>
      <c r="CK234" s="123" t="s">
        <v>483</v>
      </c>
      <c r="CL234" s="123" t="s">
        <v>483</v>
      </c>
      <c r="CM234" s="123" t="s">
        <v>489</v>
      </c>
      <c r="CN234" s="123" t="s">
        <v>483</v>
      </c>
      <c r="CO234" s="123" t="s">
        <v>483</v>
      </c>
      <c r="CP234" s="123" t="s">
        <v>483</v>
      </c>
      <c r="CQ234" s="123" t="s">
        <v>483</v>
      </c>
      <c r="CR234" s="123" t="s">
        <v>483</v>
      </c>
      <c r="CS234" s="123" t="s">
        <v>483</v>
      </c>
      <c r="CT234" s="123" t="s">
        <v>489</v>
      </c>
      <c r="CU234" s="123" t="s">
        <v>483</v>
      </c>
      <c r="CV234" s="123" t="s">
        <v>483</v>
      </c>
      <c r="CW234" s="123" t="s">
        <v>483</v>
      </c>
      <c r="CX234" s="123" t="s">
        <v>489</v>
      </c>
      <c r="CY234" s="123" t="s">
        <v>489</v>
      </c>
      <c r="CZ234" s="123" t="s">
        <v>483</v>
      </c>
      <c r="DA234" s="123" t="s">
        <v>483</v>
      </c>
      <c r="DB234" s="123" t="s">
        <v>483</v>
      </c>
      <c r="DC234" s="123" t="s">
        <v>483</v>
      </c>
      <c r="DD234" s="123" t="s">
        <v>483</v>
      </c>
      <c r="DE234" s="123" t="s">
        <v>483</v>
      </c>
      <c r="DF234" s="123" t="s">
        <v>483</v>
      </c>
      <c r="DG234" s="123" t="s">
        <v>483</v>
      </c>
      <c r="DH234" s="123" t="s">
        <v>483</v>
      </c>
      <c r="DI234" s="123" t="s">
        <v>483</v>
      </c>
      <c r="DJ234" s="123" t="s">
        <v>483</v>
      </c>
      <c r="DK234" s="123" t="s">
        <v>483</v>
      </c>
      <c r="DL234" s="123" t="s">
        <v>483</v>
      </c>
      <c r="DM234" s="123" t="s">
        <v>581</v>
      </c>
      <c r="DN234" s="123" t="s">
        <v>483</v>
      </c>
      <c r="DO234" s="123" t="s">
        <v>490</v>
      </c>
      <c r="DP234" s="123" t="s">
        <v>490</v>
      </c>
      <c r="DQ234" s="123" t="s">
        <v>490</v>
      </c>
      <c r="DR234" s="123" t="s">
        <v>490</v>
      </c>
      <c r="DS234" s="123" t="s">
        <v>483</v>
      </c>
      <c r="DT234" s="123" t="s">
        <v>483</v>
      </c>
      <c r="DU234" s="123" t="s">
        <v>483</v>
      </c>
      <c r="DV234" s="123" t="s">
        <v>483</v>
      </c>
      <c r="DW234" s="123" t="s">
        <v>483</v>
      </c>
      <c r="DX234" s="123" t="s">
        <v>483</v>
      </c>
      <c r="DY234" s="123" t="s">
        <v>483</v>
      </c>
      <c r="DZ234" s="123" t="s">
        <v>483</v>
      </c>
      <c r="EA234" s="123" t="s">
        <v>483</v>
      </c>
      <c r="EB234" s="123" t="s">
        <v>483</v>
      </c>
      <c r="EC234" s="123" t="s">
        <v>483</v>
      </c>
      <c r="ED234" s="123" t="s">
        <v>483</v>
      </c>
      <c r="EE234" s="123">
        <v>1</v>
      </c>
      <c r="EF234" s="123">
        <v>0</v>
      </c>
      <c r="EG234" s="123">
        <v>0</v>
      </c>
      <c r="EH234" s="123" t="s">
        <v>483</v>
      </c>
      <c r="EI234" s="123" t="s">
        <v>483</v>
      </c>
      <c r="EJ234" s="123" t="s">
        <v>483</v>
      </c>
      <c r="EK234" s="123" t="s">
        <v>490</v>
      </c>
      <c r="EL234" s="123" t="s">
        <v>483</v>
      </c>
      <c r="EM234" s="123" t="s">
        <v>490</v>
      </c>
      <c r="EN234" s="123" t="s">
        <v>483</v>
      </c>
      <c r="EO234" s="123" t="s">
        <v>483</v>
      </c>
      <c r="EP234" s="123" t="s">
        <v>483</v>
      </c>
      <c r="EQ234" s="123" t="s">
        <v>483</v>
      </c>
      <c r="ER234" s="123" t="s">
        <v>483</v>
      </c>
      <c r="ES234" s="123" t="s">
        <v>483</v>
      </c>
      <c r="ET234" s="123" t="s">
        <v>483</v>
      </c>
      <c r="EU234" s="123" t="s">
        <v>483</v>
      </c>
      <c r="EV234" s="123" t="s">
        <v>483</v>
      </c>
      <c r="EW234" s="123" t="s">
        <v>483</v>
      </c>
      <c r="EX234" s="123" t="s">
        <v>483</v>
      </c>
      <c r="EY234" s="123" t="s">
        <v>483</v>
      </c>
      <c r="EZ234" s="123" t="s">
        <v>483</v>
      </c>
      <c r="FA234" s="123" t="s">
        <v>483</v>
      </c>
      <c r="FB234" s="123" t="s">
        <v>490</v>
      </c>
      <c r="FC234" s="123" t="s">
        <v>483</v>
      </c>
      <c r="FD234" s="123" t="s">
        <v>483</v>
      </c>
      <c r="FE234" s="123" t="s">
        <v>483</v>
      </c>
      <c r="FF234" s="123" t="s">
        <v>490</v>
      </c>
      <c r="FG234" s="123" t="s">
        <v>490</v>
      </c>
      <c r="FH234" s="123" t="s">
        <v>483</v>
      </c>
      <c r="FI234" s="123" t="s">
        <v>490</v>
      </c>
      <c r="FJ234" s="123" t="s">
        <v>490</v>
      </c>
      <c r="FK234" s="123" t="s">
        <v>483</v>
      </c>
      <c r="FL234" s="123" t="s">
        <v>483</v>
      </c>
      <c r="FM234" s="123" t="s">
        <v>483</v>
      </c>
      <c r="FN234" s="123" t="s">
        <v>483</v>
      </c>
      <c r="FO234" s="123" t="s">
        <v>483</v>
      </c>
      <c r="FP234" s="123" t="s">
        <v>483</v>
      </c>
      <c r="FQ234" s="123" t="s">
        <v>483</v>
      </c>
      <c r="FR234" s="123" t="s">
        <v>483</v>
      </c>
      <c r="FS234" s="123" t="s">
        <v>483</v>
      </c>
      <c r="FT234" s="123" t="s">
        <v>483</v>
      </c>
      <c r="FU234" s="123" t="s">
        <v>483</v>
      </c>
      <c r="FV234" s="123" t="s">
        <v>483</v>
      </c>
      <c r="FW234" s="123" t="s">
        <v>483</v>
      </c>
      <c r="FX234" s="123" t="s">
        <v>483</v>
      </c>
      <c r="FY234" s="123" t="s">
        <v>483</v>
      </c>
      <c r="FZ234" s="123" t="s">
        <v>483</v>
      </c>
      <c r="GA234" s="123" t="s">
        <v>483</v>
      </c>
      <c r="GB234" s="123" t="s">
        <v>483</v>
      </c>
      <c r="GC234" s="123" t="s">
        <v>483</v>
      </c>
      <c r="GD234" s="123" t="s">
        <v>483</v>
      </c>
      <c r="GE234" s="123" t="s">
        <v>483</v>
      </c>
      <c r="GF234" s="123" t="s">
        <v>483</v>
      </c>
      <c r="GG234" s="123" t="s">
        <v>483</v>
      </c>
      <c r="GH234" s="123" t="s">
        <v>483</v>
      </c>
      <c r="GI234" s="123" t="s">
        <v>483</v>
      </c>
      <c r="GJ234" s="123" t="s">
        <v>483</v>
      </c>
      <c r="GK234" s="123" t="s">
        <v>483</v>
      </c>
      <c r="GL234" s="123" t="s">
        <v>483</v>
      </c>
      <c r="GM234" s="123" t="s">
        <v>483</v>
      </c>
      <c r="GN234" s="123" t="s">
        <v>483</v>
      </c>
      <c r="GO234" s="123" t="s">
        <v>483</v>
      </c>
      <c r="GP234" s="123" t="s">
        <v>483</v>
      </c>
      <c r="GQ234" s="123" t="s">
        <v>483</v>
      </c>
      <c r="GR234" s="123" t="s">
        <v>483</v>
      </c>
      <c r="GS234" s="123" t="s">
        <v>483</v>
      </c>
      <c r="GT234" s="123" t="s">
        <v>483</v>
      </c>
      <c r="GU234" s="123" t="s">
        <v>483</v>
      </c>
      <c r="GV234" s="123" t="s">
        <v>483</v>
      </c>
      <c r="GW234" s="123" t="s">
        <v>483</v>
      </c>
      <c r="GX234" s="123" t="s">
        <v>483</v>
      </c>
      <c r="GY234" s="123" t="s">
        <v>489</v>
      </c>
      <c r="GZ234" s="123" t="s">
        <v>489</v>
      </c>
      <c r="HA234" s="123" t="s">
        <v>489</v>
      </c>
      <c r="HB234" s="123" t="s">
        <v>483</v>
      </c>
      <c r="HC234" s="123" t="s">
        <v>483</v>
      </c>
      <c r="HD234" s="123" t="s">
        <v>483</v>
      </c>
      <c r="HE234" s="123" t="s">
        <v>483</v>
      </c>
      <c r="HF234" s="123" t="s">
        <v>490</v>
      </c>
      <c r="HG234" s="123" t="s">
        <v>490</v>
      </c>
      <c r="HH234" s="123" t="s">
        <v>490</v>
      </c>
      <c r="HI234" s="123" t="s">
        <v>490</v>
      </c>
      <c r="HJ234" s="123" t="s">
        <v>490</v>
      </c>
      <c r="HK234" s="123" t="s">
        <v>490</v>
      </c>
      <c r="HL234" s="123" t="s">
        <v>490</v>
      </c>
      <c r="HM234" s="123" t="s">
        <v>490</v>
      </c>
      <c r="HN234" s="123" t="s">
        <v>490</v>
      </c>
      <c r="HO234" s="123" t="s">
        <v>490</v>
      </c>
      <c r="HP234" s="123" t="s">
        <v>490</v>
      </c>
      <c r="HQ234" s="123" t="s">
        <v>490</v>
      </c>
      <c r="HR234" s="123" t="s">
        <v>490</v>
      </c>
      <c r="HS234" s="123" t="s">
        <v>490</v>
      </c>
      <c r="HT234" s="123" t="s">
        <v>490</v>
      </c>
      <c r="HU234" s="123" t="s">
        <v>490</v>
      </c>
      <c r="HV234" s="123" t="s">
        <v>483</v>
      </c>
      <c r="HW234" s="123" t="s">
        <v>483</v>
      </c>
      <c r="HX234" s="123" t="s">
        <v>489</v>
      </c>
      <c r="HY234" s="123" t="s">
        <v>483</v>
      </c>
      <c r="HZ234" s="123" t="s">
        <v>483</v>
      </c>
      <c r="IA234" s="123" t="s">
        <v>489</v>
      </c>
      <c r="IB234" s="123" t="s">
        <v>483</v>
      </c>
      <c r="IC234" s="123" t="s">
        <v>483</v>
      </c>
      <c r="ID234" s="123" t="s">
        <v>483</v>
      </c>
      <c r="IE234" s="123" t="s">
        <v>489</v>
      </c>
      <c r="IF234" s="123" t="s">
        <v>489</v>
      </c>
      <c r="IG234" s="123" t="s">
        <v>483</v>
      </c>
      <c r="IH234" s="123" t="s">
        <v>483</v>
      </c>
      <c r="II234" s="123" t="s">
        <v>489</v>
      </c>
      <c r="IJ234" s="123" t="s">
        <v>489</v>
      </c>
      <c r="IK234" s="123" t="s">
        <v>489</v>
      </c>
      <c r="IL234" s="123" t="s">
        <v>483</v>
      </c>
      <c r="IM234" s="123" t="s">
        <v>483</v>
      </c>
      <c r="IN234" s="123">
        <v>1</v>
      </c>
      <c r="IO234" s="123">
        <v>0</v>
      </c>
      <c r="IP234" s="123">
        <v>0</v>
      </c>
      <c r="IQ234" s="123">
        <v>0</v>
      </c>
      <c r="IR234" s="123">
        <v>1</v>
      </c>
      <c r="IS234" s="123">
        <v>0</v>
      </c>
      <c r="IT234" s="123">
        <v>0</v>
      </c>
      <c r="IU234" s="123">
        <v>0</v>
      </c>
      <c r="IV234" s="123">
        <v>2</v>
      </c>
      <c r="IW234" s="123">
        <v>0</v>
      </c>
      <c r="IX234" s="123">
        <v>0</v>
      </c>
      <c r="IY234" s="123"/>
      <c r="IZ234" s="123">
        <v>0</v>
      </c>
      <c r="JA234" s="123">
        <v>0</v>
      </c>
      <c r="JB234" s="123">
        <v>0</v>
      </c>
      <c r="JC234" s="123">
        <v>0</v>
      </c>
      <c r="JD234" s="123">
        <v>1</v>
      </c>
      <c r="JE234" s="123">
        <v>0</v>
      </c>
      <c r="JF234" s="123">
        <v>0</v>
      </c>
      <c r="JG234" s="123">
        <v>0</v>
      </c>
      <c r="JH234" s="123">
        <v>0</v>
      </c>
      <c r="JI234" s="123">
        <v>0</v>
      </c>
      <c r="JJ234" s="123">
        <v>0</v>
      </c>
      <c r="JK234" s="123">
        <v>0</v>
      </c>
      <c r="JL234" s="123"/>
      <c r="JM234" s="123"/>
      <c r="JN234" s="123">
        <v>5</v>
      </c>
      <c r="JO234" s="123">
        <v>0</v>
      </c>
      <c r="JP234" s="123">
        <v>5</v>
      </c>
      <c r="JQ234" s="123">
        <v>3</v>
      </c>
      <c r="JR234" s="123"/>
      <c r="JS234" s="123" t="s">
        <v>490</v>
      </c>
      <c r="JT234" s="123" t="s">
        <v>483</v>
      </c>
      <c r="JU234" s="123" t="s">
        <v>483</v>
      </c>
      <c r="JV234" s="123" t="s">
        <v>489</v>
      </c>
      <c r="JW234" s="123" t="s">
        <v>483</v>
      </c>
      <c r="JX234" s="123" t="s">
        <v>483</v>
      </c>
      <c r="JY234" s="123" t="s">
        <v>489</v>
      </c>
      <c r="JZ234" s="123" t="s">
        <v>489</v>
      </c>
      <c r="KA234" s="123" t="s">
        <v>489</v>
      </c>
      <c r="KB234" s="123" t="s">
        <v>489</v>
      </c>
      <c r="KC234" s="123" t="s">
        <v>483</v>
      </c>
      <c r="KD234" s="123" t="s">
        <v>942</v>
      </c>
      <c r="KE234" s="123" t="s">
        <v>740</v>
      </c>
      <c r="KF234" s="123"/>
      <c r="KG234" s="123" t="s">
        <v>622</v>
      </c>
      <c r="KH234" s="123" t="s">
        <v>500</v>
      </c>
      <c r="KI234" s="123">
        <v>2</v>
      </c>
      <c r="KJ234" s="123" t="s">
        <v>489</v>
      </c>
      <c r="KK234" s="123" t="s">
        <v>489</v>
      </c>
      <c r="KL234" s="123" t="s">
        <v>483</v>
      </c>
      <c r="KM234" s="123" t="s">
        <v>489</v>
      </c>
      <c r="KN234" s="123" t="s">
        <v>483</v>
      </c>
      <c r="KO234" s="123" t="s">
        <v>483</v>
      </c>
      <c r="KP234" s="123" t="s">
        <v>483</v>
      </c>
      <c r="KQ234" s="123" t="s">
        <v>490</v>
      </c>
      <c r="KR234" s="123" t="s">
        <v>483</v>
      </c>
      <c r="KS234" s="123" t="s">
        <v>483</v>
      </c>
      <c r="KT234" s="123" t="s">
        <v>483</v>
      </c>
      <c r="KU234" s="123" t="s">
        <v>483</v>
      </c>
      <c r="KV234" s="123" t="s">
        <v>483</v>
      </c>
      <c r="KW234" s="123" t="s">
        <v>490</v>
      </c>
      <c r="KX234" s="123" t="s">
        <v>483</v>
      </c>
      <c r="KY234" s="123" t="s">
        <v>483</v>
      </c>
      <c r="KZ234" s="123" t="s">
        <v>483</v>
      </c>
      <c r="LA234" s="123" t="s">
        <v>483</v>
      </c>
      <c r="LB234" s="123" t="s">
        <v>483</v>
      </c>
      <c r="LC234" s="123" t="s">
        <v>490</v>
      </c>
      <c r="LD234" s="123" t="s">
        <v>490</v>
      </c>
      <c r="LE234" s="123" t="s">
        <v>490</v>
      </c>
      <c r="LF234" s="123">
        <v>1</v>
      </c>
      <c r="LG234" s="123">
        <v>3</v>
      </c>
      <c r="LH234" s="123">
        <v>0</v>
      </c>
      <c r="LI234" s="123">
        <v>4</v>
      </c>
      <c r="LJ234" s="123">
        <v>4</v>
      </c>
      <c r="LK234" s="123">
        <v>4</v>
      </c>
      <c r="LL234" s="123">
        <v>3</v>
      </c>
      <c r="LM234" s="123">
        <v>4</v>
      </c>
      <c r="LN234" s="123" t="s">
        <v>483</v>
      </c>
      <c r="LO234" s="123" t="s">
        <v>483</v>
      </c>
      <c r="LP234" s="123" t="s">
        <v>483</v>
      </c>
      <c r="LQ234" s="123" t="s">
        <v>483</v>
      </c>
      <c r="LR234" s="123" t="s">
        <v>483</v>
      </c>
      <c r="LS234" s="123" t="s">
        <v>483</v>
      </c>
      <c r="LT234" s="123" t="s">
        <v>483</v>
      </c>
      <c r="LU234" s="123" t="s">
        <v>483</v>
      </c>
      <c r="LV234" s="123" t="s">
        <v>489</v>
      </c>
      <c r="LW234" s="123" t="s">
        <v>489</v>
      </c>
      <c r="LX234" s="123" t="s">
        <v>489</v>
      </c>
      <c r="LY234" s="123" t="s">
        <v>483</v>
      </c>
      <c r="LZ234" s="123" t="s">
        <v>483</v>
      </c>
      <c r="MA234" s="123" t="s">
        <v>483</v>
      </c>
      <c r="MB234" s="123" t="s">
        <v>483</v>
      </c>
      <c r="MC234" s="123" t="s">
        <v>483</v>
      </c>
      <c r="MD234" s="123" t="s">
        <v>483</v>
      </c>
      <c r="ME234" s="123" t="s">
        <v>489</v>
      </c>
      <c r="MF234" s="123" t="s">
        <v>489</v>
      </c>
      <c r="MG234" s="123" t="s">
        <v>483</v>
      </c>
      <c r="MH234" s="123" t="s">
        <v>489</v>
      </c>
      <c r="MI234" s="123" t="s">
        <v>489</v>
      </c>
      <c r="MJ234" s="123" t="s">
        <v>483</v>
      </c>
      <c r="MK234" s="123" t="s">
        <v>490</v>
      </c>
      <c r="ML234" s="123" t="s">
        <v>490</v>
      </c>
      <c r="MM234" s="123" t="s">
        <v>490</v>
      </c>
      <c r="MN234" s="123" t="s">
        <v>490</v>
      </c>
      <c r="MO234" s="123" t="s">
        <v>490</v>
      </c>
      <c r="MP234" s="123" t="s">
        <v>490</v>
      </c>
      <c r="MQ234" s="123" t="s">
        <v>490</v>
      </c>
      <c r="MR234" s="123" t="s">
        <v>490</v>
      </c>
      <c r="MS234" s="123" t="s">
        <v>490</v>
      </c>
      <c r="MT234" s="123" t="s">
        <v>490</v>
      </c>
      <c r="MU234" s="123" t="s">
        <v>490</v>
      </c>
      <c r="MV234" s="123" t="s">
        <v>490</v>
      </c>
      <c r="MW234" s="123" t="s">
        <v>490</v>
      </c>
      <c r="MX234" s="123" t="s">
        <v>490</v>
      </c>
      <c r="MY234" s="123" t="s">
        <v>490</v>
      </c>
      <c r="MZ234" s="123" t="s">
        <v>489</v>
      </c>
      <c r="NA234" s="123" t="s">
        <v>489</v>
      </c>
      <c r="NB234" s="123" t="s">
        <v>489</v>
      </c>
      <c r="NC234" s="123" t="s">
        <v>489</v>
      </c>
      <c r="ND234" s="123" t="s">
        <v>489</v>
      </c>
      <c r="NE234" s="123" t="s">
        <v>483</v>
      </c>
      <c r="NF234" s="123" t="s">
        <v>489</v>
      </c>
      <c r="NG234" s="123" t="s">
        <v>483</v>
      </c>
      <c r="NH234" s="123" t="s">
        <v>483</v>
      </c>
      <c r="NI234" s="123" t="s">
        <v>483</v>
      </c>
      <c r="NJ234" s="123" t="s">
        <v>483</v>
      </c>
      <c r="NK234" s="123" t="s">
        <v>483</v>
      </c>
      <c r="NL234" s="123" t="s">
        <v>489</v>
      </c>
      <c r="NM234" s="123" t="s">
        <v>483</v>
      </c>
      <c r="NN234" s="123" t="s">
        <v>483</v>
      </c>
      <c r="NO234" s="123" t="s">
        <v>483</v>
      </c>
      <c r="NP234" s="123" t="s">
        <v>489</v>
      </c>
      <c r="NQ234" s="123" t="s">
        <v>483</v>
      </c>
      <c r="NR234" s="123" t="s">
        <v>483</v>
      </c>
      <c r="NS234" s="123" t="s">
        <v>483</v>
      </c>
      <c r="NT234" s="123" t="s">
        <v>483</v>
      </c>
      <c r="NU234" s="123" t="s">
        <v>483</v>
      </c>
      <c r="NV234" s="123" t="s">
        <v>483</v>
      </c>
      <c r="NW234" s="123" t="s">
        <v>483</v>
      </c>
      <c r="NX234" s="123" t="s">
        <v>483</v>
      </c>
      <c r="NY234" s="123" t="s">
        <v>483</v>
      </c>
      <c r="NZ234" s="123" t="s">
        <v>483</v>
      </c>
      <c r="OA234" s="123" t="s">
        <v>483</v>
      </c>
      <c r="OB234" s="123" t="s">
        <v>483</v>
      </c>
      <c r="OC234" s="123" t="s">
        <v>483</v>
      </c>
      <c r="OD234" s="123" t="s">
        <v>483</v>
      </c>
      <c r="OE234" s="123" t="s">
        <v>483</v>
      </c>
      <c r="OF234" s="123" t="s">
        <v>483</v>
      </c>
      <c r="OG234" s="123" t="s">
        <v>483</v>
      </c>
      <c r="OH234" s="123" t="s">
        <v>483</v>
      </c>
      <c r="OI234" s="123" t="s">
        <v>483</v>
      </c>
      <c r="OJ234" s="123" t="s">
        <v>483</v>
      </c>
      <c r="OK234" s="123" t="s">
        <v>483</v>
      </c>
      <c r="OL234" s="123" t="s">
        <v>483</v>
      </c>
      <c r="OM234" s="123" t="s">
        <v>489</v>
      </c>
      <c r="ON234" s="123" t="s">
        <v>483</v>
      </c>
      <c r="OO234" s="123" t="s">
        <v>483</v>
      </c>
      <c r="OP234" s="123" t="s">
        <v>483</v>
      </c>
      <c r="OQ234" s="123" t="s">
        <v>483</v>
      </c>
      <c r="OR234" s="123" t="s">
        <v>489</v>
      </c>
      <c r="OS234" s="123" t="s">
        <v>483</v>
      </c>
      <c r="OT234" s="123" t="s">
        <v>483</v>
      </c>
      <c r="OU234" s="123" t="s">
        <v>489</v>
      </c>
      <c r="OV234" s="123" t="s">
        <v>489</v>
      </c>
      <c r="OW234" s="123" t="s">
        <v>489</v>
      </c>
      <c r="OX234" s="123" t="s">
        <v>489</v>
      </c>
      <c r="OY234" s="123" t="s">
        <v>489</v>
      </c>
      <c r="OZ234" s="123" t="s">
        <v>483</v>
      </c>
      <c r="PA234" s="123" t="s">
        <v>483</v>
      </c>
      <c r="PB234" s="123" t="s">
        <v>483</v>
      </c>
      <c r="PC234" s="123" t="s">
        <v>483</v>
      </c>
      <c r="PD234" s="123" t="s">
        <v>483</v>
      </c>
      <c r="PE234" s="123" t="s">
        <v>483</v>
      </c>
      <c r="PF234" s="123" t="s">
        <v>483</v>
      </c>
      <c r="PG234" s="123" t="s">
        <v>483</v>
      </c>
      <c r="PH234" s="123" t="s">
        <v>490</v>
      </c>
      <c r="PI234" s="123" t="s">
        <v>483</v>
      </c>
      <c r="PJ234" s="123" t="s">
        <v>483</v>
      </c>
      <c r="PK234" s="123" t="s">
        <v>483</v>
      </c>
      <c r="PL234" s="123" t="s">
        <v>489</v>
      </c>
      <c r="PM234" s="123" t="s">
        <v>489</v>
      </c>
      <c r="PN234" s="123" t="s">
        <v>483</v>
      </c>
      <c r="PO234" s="123" t="s">
        <v>489</v>
      </c>
      <c r="PP234" s="123" t="s">
        <v>489</v>
      </c>
      <c r="PQ234" s="123" t="s">
        <v>489</v>
      </c>
      <c r="PR234" s="123" t="s">
        <v>489</v>
      </c>
      <c r="PS234" s="123" t="s">
        <v>483</v>
      </c>
      <c r="PT234" s="123" t="s">
        <v>489</v>
      </c>
      <c r="PU234" s="123" t="s">
        <v>574</v>
      </c>
      <c r="PV234" s="123" t="s">
        <v>574</v>
      </c>
      <c r="PW234" s="123" t="s">
        <v>574</v>
      </c>
      <c r="PX234" s="123" t="s">
        <v>574</v>
      </c>
      <c r="PY234" s="123" t="s">
        <v>574</v>
      </c>
      <c r="PZ234" s="123" t="s">
        <v>483</v>
      </c>
      <c r="QA234" s="123" t="s">
        <v>573</v>
      </c>
      <c r="QB234" s="123" t="s">
        <v>483</v>
      </c>
      <c r="QC234" s="123" t="s">
        <v>573</v>
      </c>
      <c r="QD234" s="123" t="s">
        <v>483</v>
      </c>
      <c r="QE234" s="123" t="s">
        <v>3519</v>
      </c>
      <c r="QF234" s="123"/>
      <c r="QG234" s="123"/>
      <c r="QH234" s="123" t="s">
        <v>483</v>
      </c>
      <c r="QI234" s="123" t="s">
        <v>483</v>
      </c>
      <c r="QJ234" s="123" t="s">
        <v>483</v>
      </c>
      <c r="QK234" s="123"/>
      <c r="QL234" s="123" t="s">
        <v>483</v>
      </c>
      <c r="QM234" s="123" t="s">
        <v>490</v>
      </c>
      <c r="QN234" s="123" t="s">
        <v>483</v>
      </c>
      <c r="QO234" s="123" t="s">
        <v>489</v>
      </c>
      <c r="QP234" s="123" t="s">
        <v>483</v>
      </c>
      <c r="QQ234" s="123">
        <v>20</v>
      </c>
      <c r="QR234" s="123">
        <v>0</v>
      </c>
      <c r="QS234" s="123">
        <v>0</v>
      </c>
      <c r="QT234" s="123"/>
      <c r="QU234" s="90" t="s">
        <v>4481</v>
      </c>
      <c r="QV234" s="90" t="s">
        <v>4484</v>
      </c>
      <c r="QW234" s="125" t="s">
        <v>4970</v>
      </c>
      <c r="QX234" s="148" t="s">
        <v>489</v>
      </c>
      <c r="QY234" s="80" t="s">
        <v>483</v>
      </c>
      <c r="QZ234" s="148" t="s">
        <v>489</v>
      </c>
      <c r="RA234" s="58" t="s">
        <v>489</v>
      </c>
      <c r="RB234" s="148">
        <v>14</v>
      </c>
      <c r="RC234" s="148">
        <v>4</v>
      </c>
      <c r="RD234" s="148">
        <v>10</v>
      </c>
      <c r="RE234" s="149">
        <v>14</v>
      </c>
      <c r="RF234" s="149">
        <v>4</v>
      </c>
      <c r="RG234" s="149">
        <v>10</v>
      </c>
      <c r="RH234" s="175">
        <v>10</v>
      </c>
      <c r="RI234" s="175">
        <v>2</v>
      </c>
      <c r="RJ234" s="175">
        <v>8</v>
      </c>
      <c r="RK234" s="90">
        <v>14</v>
      </c>
      <c r="RL234" s="90">
        <v>4</v>
      </c>
      <c r="RM234" s="90">
        <v>10</v>
      </c>
      <c r="RN234" s="149">
        <v>5</v>
      </c>
      <c r="RO234" s="175">
        <v>3</v>
      </c>
      <c r="RP234" s="90" t="s">
        <v>483</v>
      </c>
      <c r="RQ234" s="58" t="s">
        <v>3560</v>
      </c>
      <c r="RR234" s="90" t="s">
        <v>483</v>
      </c>
      <c r="RS234" s="80">
        <v>0</v>
      </c>
      <c r="RT234" s="175">
        <v>0</v>
      </c>
      <c r="RU234" s="175">
        <v>0</v>
      </c>
      <c r="RV234" s="80">
        <v>0</v>
      </c>
      <c r="RW234" s="175">
        <v>0</v>
      </c>
      <c r="RX234" s="175">
        <v>0</v>
      </c>
      <c r="RY234" s="84"/>
      <c r="RZ234" s="84"/>
      <c r="SA234" s="205" t="s">
        <v>6906</v>
      </c>
      <c r="SB234" s="90" t="s">
        <v>4781</v>
      </c>
      <c r="SC234" s="90" t="s">
        <v>4781</v>
      </c>
      <c r="SD234" s="229" t="s">
        <v>5498</v>
      </c>
      <c r="SE234" s="123"/>
      <c r="SF234" s="114"/>
      <c r="SG234" s="114"/>
      <c r="SH234" s="114"/>
      <c r="SI234" s="114"/>
      <c r="SJ234" s="114"/>
      <c r="SK234" s="114"/>
      <c r="SL234" s="114"/>
      <c r="SM234" s="114"/>
      <c r="SN234" s="242"/>
      <c r="SO234" s="114"/>
      <c r="SQ234" s="123"/>
      <c r="SR234" s="123" t="s">
        <v>6186</v>
      </c>
      <c r="ST234" s="150" t="s">
        <v>489</v>
      </c>
      <c r="SV234" s="236" t="s">
        <v>4484</v>
      </c>
    </row>
    <row r="235" spans="1:516" s="98" customFormat="1" ht="84.75" customHeight="1" x14ac:dyDescent="0.25">
      <c r="A235" s="123" t="s">
        <v>3520</v>
      </c>
      <c r="B235" s="93">
        <v>301</v>
      </c>
      <c r="C235" s="114">
        <v>2019</v>
      </c>
      <c r="D235" s="94" t="s">
        <v>4074</v>
      </c>
      <c r="E235" s="123">
        <v>13</v>
      </c>
      <c r="F235" s="123" t="s">
        <v>602</v>
      </c>
      <c r="G235" s="114" t="s">
        <v>3521</v>
      </c>
      <c r="H235" s="123"/>
      <c r="I235" s="123" t="s">
        <v>3164</v>
      </c>
      <c r="J235" s="123" t="s">
        <v>3164</v>
      </c>
      <c r="K235" s="123" t="s">
        <v>605</v>
      </c>
      <c r="L235" s="123" t="s">
        <v>3522</v>
      </c>
      <c r="M235" s="123">
        <v>1629</v>
      </c>
      <c r="N235" s="123"/>
      <c r="O235" s="123" t="s">
        <v>608</v>
      </c>
      <c r="P235" s="123" t="s">
        <v>3523</v>
      </c>
      <c r="Q235" s="123">
        <v>2222116405</v>
      </c>
      <c r="R235" s="95" t="s">
        <v>3524</v>
      </c>
      <c r="S235" s="97">
        <v>72530</v>
      </c>
      <c r="T235" s="97" t="s">
        <v>590</v>
      </c>
      <c r="U235" s="97" t="s">
        <v>3525</v>
      </c>
      <c r="V235" s="97" t="s">
        <v>3526</v>
      </c>
      <c r="W235" s="97" t="s">
        <v>586</v>
      </c>
      <c r="X235" s="183">
        <v>222116405</v>
      </c>
      <c r="Y235" s="95" t="s">
        <v>3524</v>
      </c>
      <c r="Z235" s="123">
        <v>7</v>
      </c>
      <c r="AA235" s="123">
        <v>3</v>
      </c>
      <c r="AB235" s="123">
        <v>2</v>
      </c>
      <c r="AC235" s="123">
        <v>2</v>
      </c>
      <c r="AD235" s="123">
        <v>2</v>
      </c>
      <c r="AE235" s="123">
        <v>0</v>
      </c>
      <c r="AF235" s="123">
        <v>0</v>
      </c>
      <c r="AG235" s="123">
        <v>2</v>
      </c>
      <c r="AH235" s="123">
        <v>3</v>
      </c>
      <c r="AI235" s="123">
        <v>2</v>
      </c>
      <c r="AJ235" s="123">
        <v>4</v>
      </c>
      <c r="AK235" s="123">
        <v>9</v>
      </c>
      <c r="AL235" s="123">
        <v>11</v>
      </c>
      <c r="AM235" s="123">
        <v>80</v>
      </c>
      <c r="AN235" s="123">
        <v>98</v>
      </c>
      <c r="AO235" s="123">
        <v>65</v>
      </c>
      <c r="AP235" s="123">
        <v>10</v>
      </c>
      <c r="AQ235" s="123">
        <v>0</v>
      </c>
      <c r="AR235" s="123"/>
      <c r="AS235" s="123"/>
      <c r="AT235" s="123" t="s">
        <v>483</v>
      </c>
      <c r="AU235" s="123" t="s">
        <v>483</v>
      </c>
      <c r="AV235" s="123" t="s">
        <v>585</v>
      </c>
      <c r="AW235" s="123">
        <v>45</v>
      </c>
      <c r="AX235" s="123" t="s">
        <v>637</v>
      </c>
      <c r="AY235" s="123" t="s">
        <v>483</v>
      </c>
      <c r="AZ235" s="123" t="s">
        <v>489</v>
      </c>
      <c r="BA235" s="123" t="s">
        <v>483</v>
      </c>
      <c r="BB235" s="123" t="s">
        <v>483</v>
      </c>
      <c r="BC235" s="123" t="s">
        <v>489</v>
      </c>
      <c r="BD235" s="123" t="s">
        <v>616</v>
      </c>
      <c r="BE235" s="123" t="s">
        <v>490</v>
      </c>
      <c r="BF235" s="123" t="s">
        <v>490</v>
      </c>
      <c r="BG235" s="123" t="s">
        <v>490</v>
      </c>
      <c r="BH235" s="123" t="s">
        <v>490</v>
      </c>
      <c r="BI235" s="123" t="s">
        <v>490</v>
      </c>
      <c r="BJ235" s="123" t="s">
        <v>490</v>
      </c>
      <c r="BK235" s="123" t="s">
        <v>490</v>
      </c>
      <c r="BL235" s="123" t="s">
        <v>490</v>
      </c>
      <c r="BM235" s="123" t="s">
        <v>483</v>
      </c>
      <c r="BN235" s="123" t="s">
        <v>483</v>
      </c>
      <c r="BO235" s="123" t="s">
        <v>483</v>
      </c>
      <c r="BP235" s="123" t="s">
        <v>483</v>
      </c>
      <c r="BQ235" s="123" t="s">
        <v>483</v>
      </c>
      <c r="BR235" s="123" t="s">
        <v>483</v>
      </c>
      <c r="BS235" s="123" t="s">
        <v>483</v>
      </c>
      <c r="BT235" s="123" t="s">
        <v>483</v>
      </c>
      <c r="BU235" s="123" t="s">
        <v>483</v>
      </c>
      <c r="BV235" s="123" t="s">
        <v>483</v>
      </c>
      <c r="BW235" s="123" t="s">
        <v>483</v>
      </c>
      <c r="BX235" s="123" t="s">
        <v>483</v>
      </c>
      <c r="BY235" s="123" t="s">
        <v>483</v>
      </c>
      <c r="BZ235" s="123" t="s">
        <v>483</v>
      </c>
      <c r="CA235" s="123" t="s">
        <v>483</v>
      </c>
      <c r="CB235" s="123" t="s">
        <v>483</v>
      </c>
      <c r="CC235" s="123" t="s">
        <v>490</v>
      </c>
      <c r="CD235" s="123" t="s">
        <v>483</v>
      </c>
      <c r="CE235" s="123" t="s">
        <v>483</v>
      </c>
      <c r="CF235" s="123" t="s">
        <v>3527</v>
      </c>
      <c r="CG235" s="123" t="s">
        <v>483</v>
      </c>
      <c r="CH235" s="123" t="s">
        <v>483</v>
      </c>
      <c r="CI235" s="123" t="s">
        <v>483</v>
      </c>
      <c r="CJ235" s="123" t="s">
        <v>483</v>
      </c>
      <c r="CK235" s="123" t="s">
        <v>483</v>
      </c>
      <c r="CL235" s="123" t="s">
        <v>483</v>
      </c>
      <c r="CM235" s="123" t="s">
        <v>483</v>
      </c>
      <c r="CN235" s="123" t="s">
        <v>483</v>
      </c>
      <c r="CO235" s="123" t="s">
        <v>483</v>
      </c>
      <c r="CP235" s="123" t="s">
        <v>483</v>
      </c>
      <c r="CQ235" s="123" t="s">
        <v>483</v>
      </c>
      <c r="CR235" s="123" t="s">
        <v>483</v>
      </c>
      <c r="CS235" s="123" t="s">
        <v>483</v>
      </c>
      <c r="CT235" s="123" t="s">
        <v>483</v>
      </c>
      <c r="CU235" s="123" t="s">
        <v>483</v>
      </c>
      <c r="CV235" s="123" t="s">
        <v>483</v>
      </c>
      <c r="CW235" s="123" t="s">
        <v>483</v>
      </c>
      <c r="CX235" s="123" t="s">
        <v>483</v>
      </c>
      <c r="CY235" s="123" t="s">
        <v>489</v>
      </c>
      <c r="CZ235" s="123" t="s">
        <v>483</v>
      </c>
      <c r="DA235" s="123" t="s">
        <v>483</v>
      </c>
      <c r="DB235" s="123" t="s">
        <v>483</v>
      </c>
      <c r="DC235" s="123" t="s">
        <v>483</v>
      </c>
      <c r="DD235" s="123" t="s">
        <v>483</v>
      </c>
      <c r="DE235" s="123" t="s">
        <v>483</v>
      </c>
      <c r="DF235" s="123" t="s">
        <v>483</v>
      </c>
      <c r="DG235" s="123" t="s">
        <v>483</v>
      </c>
      <c r="DH235" s="123" t="s">
        <v>483</v>
      </c>
      <c r="DI235" s="123" t="s">
        <v>483</v>
      </c>
      <c r="DJ235" s="123" t="s">
        <v>483</v>
      </c>
      <c r="DK235" s="123" t="s">
        <v>483</v>
      </c>
      <c r="DL235" s="123" t="s">
        <v>483</v>
      </c>
      <c r="DM235" s="123" t="s">
        <v>618</v>
      </c>
      <c r="DN235" s="123" t="s">
        <v>489</v>
      </c>
      <c r="DO235" s="123" t="s">
        <v>483</v>
      </c>
      <c r="DP235" s="123" t="s">
        <v>483</v>
      </c>
      <c r="DQ235" s="123" t="s">
        <v>483</v>
      </c>
      <c r="DR235" s="123" t="s">
        <v>490</v>
      </c>
      <c r="DS235" s="123" t="s">
        <v>490</v>
      </c>
      <c r="DT235" s="123" t="s">
        <v>483</v>
      </c>
      <c r="DU235" s="123" t="s">
        <v>490</v>
      </c>
      <c r="DV235" s="123" t="s">
        <v>490</v>
      </c>
      <c r="DW235" s="123" t="s">
        <v>490</v>
      </c>
      <c r="DX235" s="123" t="s">
        <v>490</v>
      </c>
      <c r="DY235" s="123" t="s">
        <v>490</v>
      </c>
      <c r="DZ235" s="123" t="s">
        <v>490</v>
      </c>
      <c r="EA235" s="123" t="s">
        <v>490</v>
      </c>
      <c r="EB235" s="123" t="s">
        <v>490</v>
      </c>
      <c r="EC235" s="123" t="s">
        <v>490</v>
      </c>
      <c r="ED235" s="123" t="s">
        <v>490</v>
      </c>
      <c r="EE235" s="123">
        <v>4</v>
      </c>
      <c r="EF235" s="123">
        <v>2</v>
      </c>
      <c r="EG235" s="123">
        <v>0</v>
      </c>
      <c r="EH235" s="123" t="s">
        <v>483</v>
      </c>
      <c r="EI235" s="123" t="s">
        <v>483</v>
      </c>
      <c r="EJ235" s="123" t="s">
        <v>483</v>
      </c>
      <c r="EK235" s="123" t="s">
        <v>483</v>
      </c>
      <c r="EL235" s="123" t="s">
        <v>483</v>
      </c>
      <c r="EM235" s="123" t="s">
        <v>483</v>
      </c>
      <c r="EN235" s="123" t="s">
        <v>483</v>
      </c>
      <c r="EO235" s="123" t="s">
        <v>483</v>
      </c>
      <c r="EP235" s="123" t="s">
        <v>483</v>
      </c>
      <c r="EQ235" s="123" t="s">
        <v>483</v>
      </c>
      <c r="ER235" s="123" t="s">
        <v>483</v>
      </c>
      <c r="ES235" s="123" t="s">
        <v>483</v>
      </c>
      <c r="ET235" s="123" t="s">
        <v>490</v>
      </c>
      <c r="EU235" s="123" t="s">
        <v>483</v>
      </c>
      <c r="EV235" s="123" t="s">
        <v>490</v>
      </c>
      <c r="EW235" s="123" t="s">
        <v>483</v>
      </c>
      <c r="EX235" s="123" t="s">
        <v>490</v>
      </c>
      <c r="EY235" s="123" t="s">
        <v>483</v>
      </c>
      <c r="EZ235" s="123" t="s">
        <v>483</v>
      </c>
      <c r="FA235" s="123" t="s">
        <v>483</v>
      </c>
      <c r="FB235" s="123" t="s">
        <v>483</v>
      </c>
      <c r="FC235" s="123" t="s">
        <v>483</v>
      </c>
      <c r="FD235" s="123" t="s">
        <v>483</v>
      </c>
      <c r="FE235" s="123" t="s">
        <v>483</v>
      </c>
      <c r="FF235" s="123" t="s">
        <v>483</v>
      </c>
      <c r="FG235" s="123" t="s">
        <v>483</v>
      </c>
      <c r="FH235" s="123" t="s">
        <v>483</v>
      </c>
      <c r="FI235" s="123" t="s">
        <v>483</v>
      </c>
      <c r="FJ235" s="123" t="s">
        <v>490</v>
      </c>
      <c r="FK235" s="123" t="s">
        <v>483</v>
      </c>
      <c r="FL235" s="123" t="s">
        <v>483</v>
      </c>
      <c r="FM235" s="123" t="s">
        <v>483</v>
      </c>
      <c r="FN235" s="123" t="s">
        <v>483</v>
      </c>
      <c r="FO235" s="123" t="s">
        <v>483</v>
      </c>
      <c r="FP235" s="123" t="s">
        <v>483</v>
      </c>
      <c r="FQ235" s="123" t="s">
        <v>483</v>
      </c>
      <c r="FR235" s="123" t="s">
        <v>483</v>
      </c>
      <c r="FS235" s="123" t="s">
        <v>483</v>
      </c>
      <c r="FT235" s="123" t="s">
        <v>483</v>
      </c>
      <c r="FU235" s="123" t="s">
        <v>483</v>
      </c>
      <c r="FV235" s="123" t="s">
        <v>483</v>
      </c>
      <c r="FW235" s="123" t="s">
        <v>483</v>
      </c>
      <c r="FX235" s="123" t="s">
        <v>483</v>
      </c>
      <c r="FY235" s="123" t="s">
        <v>483</v>
      </c>
      <c r="FZ235" s="123" t="s">
        <v>483</v>
      </c>
      <c r="GA235" s="123" t="s">
        <v>483</v>
      </c>
      <c r="GB235" s="123" t="s">
        <v>483</v>
      </c>
      <c r="GC235" s="123" t="s">
        <v>483</v>
      </c>
      <c r="GD235" s="123" t="s">
        <v>483</v>
      </c>
      <c r="GE235" s="123" t="s">
        <v>483</v>
      </c>
      <c r="GF235" s="123" t="s">
        <v>483</v>
      </c>
      <c r="GG235" s="123" t="s">
        <v>483</v>
      </c>
      <c r="GH235" s="123" t="s">
        <v>483</v>
      </c>
      <c r="GI235" s="123" t="s">
        <v>483</v>
      </c>
      <c r="GJ235" s="123" t="s">
        <v>483</v>
      </c>
      <c r="GK235" s="123" t="s">
        <v>483</v>
      </c>
      <c r="GL235" s="123" t="s">
        <v>483</v>
      </c>
      <c r="GM235" s="123" t="s">
        <v>483</v>
      </c>
      <c r="GN235" s="123" t="s">
        <v>483</v>
      </c>
      <c r="GO235" s="123" t="s">
        <v>483</v>
      </c>
      <c r="GP235" s="123" t="s">
        <v>483</v>
      </c>
      <c r="GQ235" s="123" t="s">
        <v>490</v>
      </c>
      <c r="GR235" s="123" t="s">
        <v>490</v>
      </c>
      <c r="GS235" s="123" t="s">
        <v>490</v>
      </c>
      <c r="GT235" s="123" t="s">
        <v>490</v>
      </c>
      <c r="GU235" s="123" t="s">
        <v>490</v>
      </c>
      <c r="GV235" s="123" t="s">
        <v>490</v>
      </c>
      <c r="GW235" s="123" t="s">
        <v>490</v>
      </c>
      <c r="GX235" s="123" t="s">
        <v>490</v>
      </c>
      <c r="GY235" s="123" t="s">
        <v>483</v>
      </c>
      <c r="GZ235" s="123" t="s">
        <v>483</v>
      </c>
      <c r="HA235" s="123" t="s">
        <v>483</v>
      </c>
      <c r="HB235" s="123" t="s">
        <v>483</v>
      </c>
      <c r="HC235" s="123" t="s">
        <v>483</v>
      </c>
      <c r="HD235" s="123" t="s">
        <v>483</v>
      </c>
      <c r="HE235" s="123" t="s">
        <v>483</v>
      </c>
      <c r="HF235" s="123" t="s">
        <v>483</v>
      </c>
      <c r="HG235" s="123" t="s">
        <v>483</v>
      </c>
      <c r="HH235" s="123" t="s">
        <v>483</v>
      </c>
      <c r="HI235" s="123" t="s">
        <v>483</v>
      </c>
      <c r="HJ235" s="123" t="s">
        <v>483</v>
      </c>
      <c r="HK235" s="123" t="s">
        <v>483</v>
      </c>
      <c r="HL235" s="123" t="s">
        <v>483</v>
      </c>
      <c r="HM235" s="123" t="s">
        <v>483</v>
      </c>
      <c r="HN235" s="123" t="s">
        <v>483</v>
      </c>
      <c r="HO235" s="123" t="s">
        <v>483</v>
      </c>
      <c r="HP235" s="123" t="s">
        <v>483</v>
      </c>
      <c r="HQ235" s="123" t="s">
        <v>483</v>
      </c>
      <c r="HR235" s="123" t="s">
        <v>483</v>
      </c>
      <c r="HS235" s="123" t="s">
        <v>483</v>
      </c>
      <c r="HT235" s="123" t="s">
        <v>483</v>
      </c>
      <c r="HU235" s="123" t="s">
        <v>483</v>
      </c>
      <c r="HV235" s="123" t="s">
        <v>483</v>
      </c>
      <c r="HW235" s="123" t="s">
        <v>483</v>
      </c>
      <c r="HX235" s="123" t="s">
        <v>483</v>
      </c>
      <c r="HY235" s="123" t="s">
        <v>483</v>
      </c>
      <c r="HZ235" s="123" t="s">
        <v>483</v>
      </c>
      <c r="IA235" s="123" t="s">
        <v>483</v>
      </c>
      <c r="IB235" s="123" t="s">
        <v>483</v>
      </c>
      <c r="IC235" s="123" t="s">
        <v>483</v>
      </c>
      <c r="ID235" s="123" t="s">
        <v>483</v>
      </c>
      <c r="IE235" s="123" t="s">
        <v>483</v>
      </c>
      <c r="IF235" s="123" t="s">
        <v>490</v>
      </c>
      <c r="IG235" s="123" t="s">
        <v>490</v>
      </c>
      <c r="IH235" s="123" t="s">
        <v>490</v>
      </c>
      <c r="II235" s="123" t="s">
        <v>490</v>
      </c>
      <c r="IJ235" s="123" t="s">
        <v>490</v>
      </c>
      <c r="IK235" s="123" t="s">
        <v>483</v>
      </c>
      <c r="IL235" s="123" t="s">
        <v>483</v>
      </c>
      <c r="IM235" s="123" t="s">
        <v>483</v>
      </c>
      <c r="IN235" s="123">
        <v>2</v>
      </c>
      <c r="IO235" s="123">
        <v>0</v>
      </c>
      <c r="IP235" s="123">
        <v>1</v>
      </c>
      <c r="IQ235" s="123">
        <v>2</v>
      </c>
      <c r="IR235" s="123">
        <v>9</v>
      </c>
      <c r="IS235" s="123">
        <v>0</v>
      </c>
      <c r="IT235" s="123">
        <v>1</v>
      </c>
      <c r="IU235" s="123">
        <v>0</v>
      </c>
      <c r="IV235" s="123">
        <v>3</v>
      </c>
      <c r="IW235" s="123">
        <v>0</v>
      </c>
      <c r="IX235" s="123">
        <v>1</v>
      </c>
      <c r="IY235" s="123">
        <v>0</v>
      </c>
      <c r="IZ235" s="123">
        <v>0</v>
      </c>
      <c r="JA235" s="123">
        <v>0</v>
      </c>
      <c r="JB235" s="123">
        <v>0</v>
      </c>
      <c r="JC235" s="123"/>
      <c r="JD235" s="123">
        <v>3</v>
      </c>
      <c r="JE235" s="123">
        <v>0</v>
      </c>
      <c r="JF235" s="123">
        <v>0</v>
      </c>
      <c r="JG235" s="123">
        <v>1</v>
      </c>
      <c r="JH235" s="123">
        <v>1</v>
      </c>
      <c r="JI235" s="123">
        <v>0</v>
      </c>
      <c r="JJ235" s="123">
        <v>2</v>
      </c>
      <c r="JK235" s="123">
        <v>0</v>
      </c>
      <c r="JL235" s="123">
        <v>1</v>
      </c>
      <c r="JM235" s="123">
        <v>0</v>
      </c>
      <c r="JN235" s="123">
        <v>24</v>
      </c>
      <c r="JO235" s="123">
        <v>3</v>
      </c>
      <c r="JP235" s="123">
        <v>27</v>
      </c>
      <c r="JQ235" s="123">
        <v>16</v>
      </c>
      <c r="JR235" s="123"/>
      <c r="JS235" s="123" t="s">
        <v>483</v>
      </c>
      <c r="JT235" s="123" t="s">
        <v>483</v>
      </c>
      <c r="JU235" s="123" t="s">
        <v>483</v>
      </c>
      <c r="JV235" s="123" t="s">
        <v>483</v>
      </c>
      <c r="JW235" s="123" t="s">
        <v>483</v>
      </c>
      <c r="JX235" s="123" t="s">
        <v>483</v>
      </c>
      <c r="JY235" s="123" t="s">
        <v>483</v>
      </c>
      <c r="JZ235" s="123" t="s">
        <v>483</v>
      </c>
      <c r="KA235" s="123" t="s">
        <v>483</v>
      </c>
      <c r="KB235" s="123" t="s">
        <v>489</v>
      </c>
      <c r="KC235" s="123" t="s">
        <v>483</v>
      </c>
      <c r="KD235" s="123" t="s">
        <v>3158</v>
      </c>
      <c r="KE235" s="123" t="s">
        <v>3528</v>
      </c>
      <c r="KF235" s="123" t="s">
        <v>3049</v>
      </c>
      <c r="KG235" s="123" t="s">
        <v>680</v>
      </c>
      <c r="KH235" s="123" t="s">
        <v>500</v>
      </c>
      <c r="KI235" s="123">
        <v>1</v>
      </c>
      <c r="KJ235" s="123" t="s">
        <v>483</v>
      </c>
      <c r="KK235" s="123" t="s">
        <v>483</v>
      </c>
      <c r="KL235" s="123" t="s">
        <v>483</v>
      </c>
      <c r="KM235" s="123" t="s">
        <v>483</v>
      </c>
      <c r="KN235" s="123" t="s">
        <v>483</v>
      </c>
      <c r="KO235" s="123" t="s">
        <v>483</v>
      </c>
      <c r="KP235" s="123" t="s">
        <v>483</v>
      </c>
      <c r="KQ235" s="123" t="s">
        <v>483</v>
      </c>
      <c r="KR235" s="123" t="s">
        <v>483</v>
      </c>
      <c r="KS235" s="123" t="s">
        <v>483</v>
      </c>
      <c r="KT235" s="123" t="s">
        <v>483</v>
      </c>
      <c r="KU235" s="123" t="s">
        <v>483</v>
      </c>
      <c r="KV235" s="123" t="s">
        <v>483</v>
      </c>
      <c r="KW235" s="123" t="s">
        <v>490</v>
      </c>
      <c r="KX235" s="123" t="s">
        <v>490</v>
      </c>
      <c r="KY235" s="123" t="s">
        <v>483</v>
      </c>
      <c r="KZ235" s="123" t="s">
        <v>483</v>
      </c>
      <c r="LA235" s="123" t="s">
        <v>483</v>
      </c>
      <c r="LB235" s="123" t="s">
        <v>483</v>
      </c>
      <c r="LC235" s="123" t="s">
        <v>490</v>
      </c>
      <c r="LD235" s="123" t="s">
        <v>490</v>
      </c>
      <c r="LE235" s="123" t="s">
        <v>490</v>
      </c>
      <c r="LF235" s="123">
        <v>1</v>
      </c>
      <c r="LG235" s="123">
        <v>4</v>
      </c>
      <c r="LH235" s="123">
        <v>0</v>
      </c>
      <c r="LI235" s="123">
        <v>5</v>
      </c>
      <c r="LJ235" s="123">
        <v>4</v>
      </c>
      <c r="LK235" s="123">
        <v>4</v>
      </c>
      <c r="LL235" s="123">
        <v>3</v>
      </c>
      <c r="LM235" s="123">
        <v>4</v>
      </c>
      <c r="LN235" s="123" t="s">
        <v>483</v>
      </c>
      <c r="LO235" s="123" t="s">
        <v>483</v>
      </c>
      <c r="LP235" s="123" t="s">
        <v>483</v>
      </c>
      <c r="LQ235" s="123" t="s">
        <v>483</v>
      </c>
      <c r="LR235" s="123" t="s">
        <v>483</v>
      </c>
      <c r="LS235" s="123" t="s">
        <v>483</v>
      </c>
      <c r="LT235" s="123" t="s">
        <v>483</v>
      </c>
      <c r="LU235" s="123" t="s">
        <v>483</v>
      </c>
      <c r="LV235" s="123" t="s">
        <v>483</v>
      </c>
      <c r="LW235" s="123" t="s">
        <v>483</v>
      </c>
      <c r="LX235" s="123" t="s">
        <v>489</v>
      </c>
      <c r="LY235" s="123" t="s">
        <v>483</v>
      </c>
      <c r="LZ235" s="123" t="s">
        <v>483</v>
      </c>
      <c r="MA235" s="123" t="s">
        <v>483</v>
      </c>
      <c r="MB235" s="123" t="s">
        <v>483</v>
      </c>
      <c r="MC235" s="123" t="s">
        <v>483</v>
      </c>
      <c r="MD235" s="123" t="s">
        <v>483</v>
      </c>
      <c r="ME235" s="123" t="s">
        <v>483</v>
      </c>
      <c r="MF235" s="123" t="s">
        <v>483</v>
      </c>
      <c r="MG235" s="123" t="s">
        <v>483</v>
      </c>
      <c r="MH235" s="123" t="s">
        <v>489</v>
      </c>
      <c r="MI235" s="123" t="s">
        <v>483</v>
      </c>
      <c r="MJ235" s="123" t="s">
        <v>483</v>
      </c>
      <c r="MK235" s="123" t="s">
        <v>483</v>
      </c>
      <c r="ML235" s="123" t="s">
        <v>483</v>
      </c>
      <c r="MM235" s="123" t="s">
        <v>483</v>
      </c>
      <c r="MN235" s="123" t="s">
        <v>483</v>
      </c>
      <c r="MO235" s="123" t="s">
        <v>483</v>
      </c>
      <c r="MP235" s="123" t="s">
        <v>483</v>
      </c>
      <c r="MQ235" s="123" t="s">
        <v>483</v>
      </c>
      <c r="MR235" s="123" t="s">
        <v>483</v>
      </c>
      <c r="MS235" s="123" t="s">
        <v>483</v>
      </c>
      <c r="MT235" s="123" t="s">
        <v>483</v>
      </c>
      <c r="MU235" s="123" t="s">
        <v>483</v>
      </c>
      <c r="MV235" s="123" t="s">
        <v>483</v>
      </c>
      <c r="MW235" s="123" t="s">
        <v>483</v>
      </c>
      <c r="MX235" s="123" t="s">
        <v>483</v>
      </c>
      <c r="MY235" s="123" t="s">
        <v>483</v>
      </c>
      <c r="MZ235" s="123" t="s">
        <v>483</v>
      </c>
      <c r="NA235" s="123" t="s">
        <v>483</v>
      </c>
      <c r="NB235" s="123" t="s">
        <v>483</v>
      </c>
      <c r="NC235" s="123" t="s">
        <v>483</v>
      </c>
      <c r="ND235" s="123" t="s">
        <v>483</v>
      </c>
      <c r="NE235" s="123" t="s">
        <v>483</v>
      </c>
      <c r="NF235" s="123" t="s">
        <v>483</v>
      </c>
      <c r="NG235" s="123" t="s">
        <v>483</v>
      </c>
      <c r="NH235" s="123" t="s">
        <v>483</v>
      </c>
      <c r="NI235" s="123" t="s">
        <v>483</v>
      </c>
      <c r="NJ235" s="123" t="s">
        <v>483</v>
      </c>
      <c r="NK235" s="123" t="s">
        <v>483</v>
      </c>
      <c r="NL235" s="123" t="s">
        <v>483</v>
      </c>
      <c r="NM235" s="123" t="s">
        <v>483</v>
      </c>
      <c r="NN235" s="123" t="s">
        <v>483</v>
      </c>
      <c r="NO235" s="123" t="s">
        <v>483</v>
      </c>
      <c r="NP235" s="123" t="s">
        <v>483</v>
      </c>
      <c r="NQ235" s="123" t="s">
        <v>483</v>
      </c>
      <c r="NR235" s="123" t="s">
        <v>483</v>
      </c>
      <c r="NS235" s="123" t="s">
        <v>483</v>
      </c>
      <c r="NT235" s="123" t="s">
        <v>483</v>
      </c>
      <c r="NU235" s="123" t="s">
        <v>483</v>
      </c>
      <c r="NV235" s="123" t="s">
        <v>483</v>
      </c>
      <c r="NW235" s="123" t="s">
        <v>483</v>
      </c>
      <c r="NX235" s="123" t="s">
        <v>483</v>
      </c>
      <c r="NY235" s="123" t="s">
        <v>483</v>
      </c>
      <c r="NZ235" s="123" t="s">
        <v>490</v>
      </c>
      <c r="OA235" s="123" t="s">
        <v>483</v>
      </c>
      <c r="OB235" s="123" t="s">
        <v>483</v>
      </c>
      <c r="OC235" s="123" t="s">
        <v>483</v>
      </c>
      <c r="OD235" s="123" t="s">
        <v>483</v>
      </c>
      <c r="OE235" s="123" t="s">
        <v>483</v>
      </c>
      <c r="OF235" s="123" t="s">
        <v>483</v>
      </c>
      <c r="OG235" s="123" t="s">
        <v>483</v>
      </c>
      <c r="OH235" s="123" t="s">
        <v>483</v>
      </c>
      <c r="OI235" s="123" t="s">
        <v>483</v>
      </c>
      <c r="OJ235" s="123" t="s">
        <v>483</v>
      </c>
      <c r="OK235" s="123" t="s">
        <v>483</v>
      </c>
      <c r="OL235" s="123" t="s">
        <v>483</v>
      </c>
      <c r="OM235" s="123" t="s">
        <v>483</v>
      </c>
      <c r="ON235" s="123" t="s">
        <v>483</v>
      </c>
      <c r="OO235" s="123" t="s">
        <v>483</v>
      </c>
      <c r="OP235" s="123" t="s">
        <v>483</v>
      </c>
      <c r="OQ235" s="123" t="s">
        <v>483</v>
      </c>
      <c r="OR235" s="123" t="s">
        <v>483</v>
      </c>
      <c r="OS235" s="123" t="s">
        <v>483</v>
      </c>
      <c r="OT235" s="123" t="s">
        <v>483</v>
      </c>
      <c r="OU235" s="123" t="s">
        <v>483</v>
      </c>
      <c r="OV235" s="123" t="s">
        <v>483</v>
      </c>
      <c r="OW235" s="123" t="s">
        <v>575</v>
      </c>
      <c r="OX235" s="123" t="s">
        <v>483</v>
      </c>
      <c r="OY235" s="123" t="s">
        <v>483</v>
      </c>
      <c r="OZ235" s="123" t="s">
        <v>483</v>
      </c>
      <c r="PA235" s="123" t="s">
        <v>483</v>
      </c>
      <c r="PB235" s="123" t="s">
        <v>483</v>
      </c>
      <c r="PC235" s="123" t="s">
        <v>483</v>
      </c>
      <c r="PD235" s="123" t="s">
        <v>483</v>
      </c>
      <c r="PE235" s="123" t="s">
        <v>483</v>
      </c>
      <c r="PF235" s="123" t="s">
        <v>483</v>
      </c>
      <c r="PG235" s="123" t="s">
        <v>490</v>
      </c>
      <c r="PH235" s="123" t="s">
        <v>490</v>
      </c>
      <c r="PI235" s="123" t="s">
        <v>483</v>
      </c>
      <c r="PJ235" s="123" t="s">
        <v>483</v>
      </c>
      <c r="PK235" s="123" t="s">
        <v>483</v>
      </c>
      <c r="PL235" s="123" t="s">
        <v>483</v>
      </c>
      <c r="PM235" s="123" t="s">
        <v>483</v>
      </c>
      <c r="PN235" s="123" t="s">
        <v>483</v>
      </c>
      <c r="PO235" s="123" t="s">
        <v>483</v>
      </c>
      <c r="PP235" s="123" t="s">
        <v>483</v>
      </c>
      <c r="PQ235" s="123" t="s">
        <v>483</v>
      </c>
      <c r="PR235" s="123" t="s">
        <v>483</v>
      </c>
      <c r="PS235" s="123" t="s">
        <v>483</v>
      </c>
      <c r="PT235" s="123" t="s">
        <v>483</v>
      </c>
      <c r="PU235" s="123" t="s">
        <v>574</v>
      </c>
      <c r="PV235" s="123" t="s">
        <v>574</v>
      </c>
      <c r="PW235" s="123" t="s">
        <v>574</v>
      </c>
      <c r="PX235" s="123" t="s">
        <v>574</v>
      </c>
      <c r="PY235" s="123" t="s">
        <v>574</v>
      </c>
      <c r="PZ235" s="123" t="s">
        <v>483</v>
      </c>
      <c r="QA235" s="123" t="s">
        <v>623</v>
      </c>
      <c r="QB235" s="123" t="s">
        <v>483</v>
      </c>
      <c r="QC235" s="123" t="s">
        <v>573</v>
      </c>
      <c r="QD235" s="123" t="s">
        <v>483</v>
      </c>
      <c r="QE235" s="123" t="s">
        <v>3529</v>
      </c>
      <c r="QF235" s="123" t="s">
        <v>3366</v>
      </c>
      <c r="QG235" s="123"/>
      <c r="QH235" s="123" t="s">
        <v>489</v>
      </c>
      <c r="QI235" s="123" t="s">
        <v>483</v>
      </c>
      <c r="QJ235" s="123" t="s">
        <v>483</v>
      </c>
      <c r="QK235" s="123"/>
      <c r="QL235" s="123" t="s">
        <v>483</v>
      </c>
      <c r="QM235" s="123" t="s">
        <v>483</v>
      </c>
      <c r="QN235" s="123" t="s">
        <v>483</v>
      </c>
      <c r="QO235" s="123" t="s">
        <v>483</v>
      </c>
      <c r="QP235" s="123" t="s">
        <v>483</v>
      </c>
      <c r="QQ235" s="123">
        <v>19</v>
      </c>
      <c r="QR235" s="123">
        <v>4</v>
      </c>
      <c r="QS235" s="123">
        <v>6</v>
      </c>
      <c r="QT235" s="123"/>
      <c r="QU235" s="90" t="s">
        <v>4481</v>
      </c>
      <c r="QV235" s="90" t="s">
        <v>4484</v>
      </c>
      <c r="QW235" s="125" t="s">
        <v>4970</v>
      </c>
      <c r="QX235" s="148" t="s">
        <v>483</v>
      </c>
      <c r="QY235" s="90" t="s">
        <v>483</v>
      </c>
      <c r="QZ235" s="148" t="s">
        <v>483</v>
      </c>
      <c r="RA235" s="58" t="s">
        <v>483</v>
      </c>
      <c r="RB235" s="148">
        <v>9</v>
      </c>
      <c r="RC235" s="148">
        <v>2</v>
      </c>
      <c r="RD235" s="148">
        <v>7</v>
      </c>
      <c r="RE235" s="149">
        <v>9</v>
      </c>
      <c r="RF235" s="149">
        <v>2</v>
      </c>
      <c r="RG235" s="149">
        <v>7</v>
      </c>
      <c r="RH235" s="152"/>
      <c r="RI235" s="152"/>
      <c r="RJ235" s="152"/>
      <c r="RK235" s="90">
        <v>9</v>
      </c>
      <c r="RL235" s="90">
        <v>2</v>
      </c>
      <c r="RM235" s="90">
        <v>7</v>
      </c>
      <c r="RN235" s="149">
        <v>14</v>
      </c>
      <c r="RO235" s="152"/>
      <c r="RP235" s="90" t="s">
        <v>4713</v>
      </c>
      <c r="RQ235" s="58" t="s">
        <v>4714</v>
      </c>
      <c r="RR235" s="90" t="s">
        <v>483</v>
      </c>
      <c r="RS235" s="80">
        <v>0</v>
      </c>
      <c r="RT235" s="80"/>
      <c r="RU235" s="80"/>
      <c r="RV235" s="80">
        <v>0</v>
      </c>
      <c r="RW235" s="80"/>
      <c r="RX235" s="80"/>
      <c r="RY235" s="218" t="s">
        <v>483</v>
      </c>
      <c r="RZ235" s="218"/>
      <c r="SA235" s="191" t="s">
        <v>6597</v>
      </c>
      <c r="SB235" s="90" t="s">
        <v>4781</v>
      </c>
      <c r="SC235" s="90" t="s">
        <v>4781</v>
      </c>
      <c r="SD235" s="252" t="s">
        <v>6556</v>
      </c>
      <c r="SE235" s="123"/>
      <c r="SF235" s="114"/>
      <c r="SG235" s="114"/>
      <c r="SH235" s="114"/>
      <c r="SI235" s="114"/>
      <c r="SJ235" s="114"/>
      <c r="SK235" s="114"/>
      <c r="SL235" s="114"/>
      <c r="SM235" s="114"/>
      <c r="SN235" s="242"/>
      <c r="SO235" s="114"/>
      <c r="SQ235" s="123"/>
      <c r="SR235" s="123" t="s">
        <v>6144</v>
      </c>
      <c r="ST235" s="90" t="s">
        <v>483</v>
      </c>
      <c r="SV235" s="235" t="s">
        <v>4478</v>
      </c>
    </row>
    <row r="236" spans="1:516" s="98" customFormat="1" ht="84.75" customHeight="1" x14ac:dyDescent="0.25">
      <c r="A236" s="123" t="s">
        <v>3530</v>
      </c>
      <c r="B236" s="93">
        <v>303</v>
      </c>
      <c r="C236" s="114">
        <v>2019</v>
      </c>
      <c r="D236" s="94" t="s">
        <v>4074</v>
      </c>
      <c r="E236" s="123">
        <v>13</v>
      </c>
      <c r="F236" s="123" t="s">
        <v>602</v>
      </c>
      <c r="G236" s="114" t="s">
        <v>3531</v>
      </c>
      <c r="H236" s="123"/>
      <c r="I236" s="123" t="s">
        <v>3164</v>
      </c>
      <c r="J236" s="123" t="s">
        <v>3164</v>
      </c>
      <c r="K236" s="123" t="s">
        <v>657</v>
      </c>
      <c r="L236" s="123" t="s">
        <v>3532</v>
      </c>
      <c r="M236" s="123">
        <v>7509</v>
      </c>
      <c r="N236" s="123"/>
      <c r="O236" s="123" t="s">
        <v>608</v>
      </c>
      <c r="P236" s="123" t="s">
        <v>3533</v>
      </c>
      <c r="Q236" s="123" t="s">
        <v>3534</v>
      </c>
      <c r="R236" s="95" t="s">
        <v>3535</v>
      </c>
      <c r="S236" s="97">
        <v>72430</v>
      </c>
      <c r="T236" s="97" t="s">
        <v>590</v>
      </c>
      <c r="U236" s="97" t="s">
        <v>3536</v>
      </c>
      <c r="V236" s="97" t="s">
        <v>3537</v>
      </c>
      <c r="W236" s="97" t="s">
        <v>586</v>
      </c>
      <c r="X236" s="183">
        <v>2222657869</v>
      </c>
      <c r="Y236" s="95" t="s">
        <v>3535</v>
      </c>
      <c r="Z236" s="123">
        <v>21</v>
      </c>
      <c r="AA236" s="123">
        <v>4</v>
      </c>
      <c r="AB236" s="123">
        <v>6</v>
      </c>
      <c r="AC236" s="123">
        <v>11</v>
      </c>
      <c r="AD236" s="123">
        <v>14</v>
      </c>
      <c r="AE236" s="123">
        <v>2</v>
      </c>
      <c r="AF236" s="123">
        <v>2</v>
      </c>
      <c r="AG236" s="123">
        <v>10</v>
      </c>
      <c r="AH236" s="123">
        <v>6</v>
      </c>
      <c r="AI236" s="123">
        <v>8</v>
      </c>
      <c r="AJ236" s="123">
        <v>21</v>
      </c>
      <c r="AK236" s="123">
        <v>35</v>
      </c>
      <c r="AL236" s="123">
        <v>35</v>
      </c>
      <c r="AM236" s="123">
        <v>75</v>
      </c>
      <c r="AN236" s="123">
        <v>96</v>
      </c>
      <c r="AO236" s="123">
        <v>60</v>
      </c>
      <c r="AP236" s="123">
        <v>17</v>
      </c>
      <c r="AQ236" s="123">
        <v>33</v>
      </c>
      <c r="AR236" s="123">
        <v>21</v>
      </c>
      <c r="AS236" s="123">
        <v>12</v>
      </c>
      <c r="AT236" s="123" t="s">
        <v>483</v>
      </c>
      <c r="AU236" s="123" t="s">
        <v>483</v>
      </c>
      <c r="AV236" s="123" t="s">
        <v>636</v>
      </c>
      <c r="AW236" s="123"/>
      <c r="AX236" s="123" t="s">
        <v>637</v>
      </c>
      <c r="AY236" s="123" t="s">
        <v>483</v>
      </c>
      <c r="AZ236" s="123" t="s">
        <v>483</v>
      </c>
      <c r="BA236" s="123" t="s">
        <v>483</v>
      </c>
      <c r="BB236" s="123" t="s">
        <v>483</v>
      </c>
      <c r="BC236" s="123" t="s">
        <v>483</v>
      </c>
      <c r="BD236" s="123" t="s">
        <v>484</v>
      </c>
      <c r="BE236" s="123" t="s">
        <v>490</v>
      </c>
      <c r="BF236" s="123" t="s">
        <v>490</v>
      </c>
      <c r="BG236" s="123" t="s">
        <v>490</v>
      </c>
      <c r="BH236" s="123" t="s">
        <v>490</v>
      </c>
      <c r="BI236" s="123" t="s">
        <v>490</v>
      </c>
      <c r="BJ236" s="123" t="s">
        <v>483</v>
      </c>
      <c r="BK236" s="123" t="s">
        <v>483</v>
      </c>
      <c r="BL236" s="123" t="s">
        <v>483</v>
      </c>
      <c r="BM236" s="123" t="s">
        <v>483</v>
      </c>
      <c r="BN236" s="123" t="s">
        <v>483</v>
      </c>
      <c r="BO236" s="123" t="s">
        <v>483</v>
      </c>
      <c r="BP236" s="123" t="s">
        <v>483</v>
      </c>
      <c r="BQ236" s="123" t="s">
        <v>483</v>
      </c>
      <c r="BR236" s="123" t="s">
        <v>483</v>
      </c>
      <c r="BS236" s="123" t="s">
        <v>483</v>
      </c>
      <c r="BT236" s="123" t="s">
        <v>483</v>
      </c>
      <c r="BU236" s="123" t="s">
        <v>483</v>
      </c>
      <c r="BV236" s="123" t="s">
        <v>490</v>
      </c>
      <c r="BW236" s="123" t="s">
        <v>490</v>
      </c>
      <c r="BX236" s="123" t="s">
        <v>483</v>
      </c>
      <c r="BY236" s="123" t="s">
        <v>490</v>
      </c>
      <c r="BZ236" s="123" t="s">
        <v>483</v>
      </c>
      <c r="CA236" s="123" t="s">
        <v>483</v>
      </c>
      <c r="CB236" s="123" t="s">
        <v>483</v>
      </c>
      <c r="CC236" s="123" t="s">
        <v>483</v>
      </c>
      <c r="CD236" s="123" t="s">
        <v>483</v>
      </c>
      <c r="CE236" s="123" t="s">
        <v>483</v>
      </c>
      <c r="CF236" s="123"/>
      <c r="CG236" s="123" t="s">
        <v>483</v>
      </c>
      <c r="CH236" s="123" t="s">
        <v>483</v>
      </c>
      <c r="CI236" s="123" t="s">
        <v>483</v>
      </c>
      <c r="CJ236" s="123" t="s">
        <v>483</v>
      </c>
      <c r="CK236" s="123" t="s">
        <v>483</v>
      </c>
      <c r="CL236" s="123" t="s">
        <v>489</v>
      </c>
      <c r="CM236" s="123" t="s">
        <v>483</v>
      </c>
      <c r="CN236" s="123" t="s">
        <v>483</v>
      </c>
      <c r="CO236" s="123" t="s">
        <v>483</v>
      </c>
      <c r="CP236" s="123" t="s">
        <v>483</v>
      </c>
      <c r="CQ236" s="123" t="s">
        <v>483</v>
      </c>
      <c r="CR236" s="123" t="s">
        <v>490</v>
      </c>
      <c r="CS236" s="123" t="s">
        <v>483</v>
      </c>
      <c r="CT236" s="123" t="s">
        <v>483</v>
      </c>
      <c r="CU236" s="123" t="s">
        <v>483</v>
      </c>
      <c r="CV236" s="123" t="s">
        <v>483</v>
      </c>
      <c r="CW236" s="123" t="s">
        <v>483</v>
      </c>
      <c r="CX236" s="123" t="s">
        <v>483</v>
      </c>
      <c r="CY236" s="123" t="s">
        <v>489</v>
      </c>
      <c r="CZ236" s="123" t="s">
        <v>483</v>
      </c>
      <c r="DA236" s="123" t="s">
        <v>483</v>
      </c>
      <c r="DB236" s="123" t="s">
        <v>483</v>
      </c>
      <c r="DC236" s="123" t="s">
        <v>483</v>
      </c>
      <c r="DD236" s="123" t="s">
        <v>483</v>
      </c>
      <c r="DE236" s="123" t="s">
        <v>483</v>
      </c>
      <c r="DF236" s="123" t="s">
        <v>483</v>
      </c>
      <c r="DG236" s="123" t="s">
        <v>483</v>
      </c>
      <c r="DH236" s="123" t="s">
        <v>483</v>
      </c>
      <c r="DI236" s="123" t="s">
        <v>483</v>
      </c>
      <c r="DJ236" s="123" t="s">
        <v>483</v>
      </c>
      <c r="DK236" s="123" t="s">
        <v>483</v>
      </c>
      <c r="DL236" s="123" t="s">
        <v>483</v>
      </c>
      <c r="DM236" s="123" t="s">
        <v>618</v>
      </c>
      <c r="DN236" s="123" t="s">
        <v>483</v>
      </c>
      <c r="DO236" s="123" t="s">
        <v>483</v>
      </c>
      <c r="DP236" s="123" t="s">
        <v>483</v>
      </c>
      <c r="DQ236" s="123" t="s">
        <v>483</v>
      </c>
      <c r="DR236" s="123" t="s">
        <v>483</v>
      </c>
      <c r="DS236" s="123" t="s">
        <v>483</v>
      </c>
      <c r="DT236" s="123" t="s">
        <v>483</v>
      </c>
      <c r="DU236" s="123" t="s">
        <v>483</v>
      </c>
      <c r="DV236" s="123" t="s">
        <v>490</v>
      </c>
      <c r="DW236" s="123" t="s">
        <v>483</v>
      </c>
      <c r="DX236" s="123" t="s">
        <v>490</v>
      </c>
      <c r="DY236" s="123" t="s">
        <v>483</v>
      </c>
      <c r="DZ236" s="123" t="s">
        <v>483</v>
      </c>
      <c r="EA236" s="123" t="s">
        <v>483</v>
      </c>
      <c r="EB236" s="123" t="s">
        <v>483</v>
      </c>
      <c r="EC236" s="123" t="s">
        <v>483</v>
      </c>
      <c r="ED236" s="123" t="s">
        <v>483</v>
      </c>
      <c r="EE236" s="123">
        <v>4</v>
      </c>
      <c r="EF236" s="123">
        <v>1</v>
      </c>
      <c r="EG236" s="123">
        <v>1</v>
      </c>
      <c r="EH236" s="123" t="s">
        <v>483</v>
      </c>
      <c r="EI236" s="123" t="s">
        <v>483</v>
      </c>
      <c r="EJ236" s="123" t="s">
        <v>483</v>
      </c>
      <c r="EK236" s="123" t="s">
        <v>490</v>
      </c>
      <c r="EL236" s="123" t="s">
        <v>483</v>
      </c>
      <c r="EM236" s="123" t="s">
        <v>490</v>
      </c>
      <c r="EN236" s="123" t="s">
        <v>483</v>
      </c>
      <c r="EO236" s="123" t="s">
        <v>483</v>
      </c>
      <c r="EP236" s="123" t="s">
        <v>483</v>
      </c>
      <c r="EQ236" s="123" t="s">
        <v>483</v>
      </c>
      <c r="ER236" s="123" t="s">
        <v>483</v>
      </c>
      <c r="ES236" s="123" t="s">
        <v>490</v>
      </c>
      <c r="ET236" s="123" t="s">
        <v>483</v>
      </c>
      <c r="EU236" s="123" t="s">
        <v>483</v>
      </c>
      <c r="EV236" s="123" t="s">
        <v>483</v>
      </c>
      <c r="EW236" s="123" t="s">
        <v>483</v>
      </c>
      <c r="EX236" s="123" t="s">
        <v>483</v>
      </c>
      <c r="EY236" s="123" t="s">
        <v>483</v>
      </c>
      <c r="EZ236" s="123" t="s">
        <v>483</v>
      </c>
      <c r="FA236" s="123" t="s">
        <v>483</v>
      </c>
      <c r="FB236" s="123" t="s">
        <v>483</v>
      </c>
      <c r="FC236" s="123" t="s">
        <v>483</v>
      </c>
      <c r="FD236" s="123" t="s">
        <v>483</v>
      </c>
      <c r="FE236" s="123" t="s">
        <v>483</v>
      </c>
      <c r="FF236" s="123" t="s">
        <v>490</v>
      </c>
      <c r="FG236" s="123" t="s">
        <v>483</v>
      </c>
      <c r="FH236" s="123" t="s">
        <v>483</v>
      </c>
      <c r="FI236" s="123" t="s">
        <v>483</v>
      </c>
      <c r="FJ236" s="123" t="s">
        <v>483</v>
      </c>
      <c r="FK236" s="123" t="s">
        <v>483</v>
      </c>
      <c r="FL236" s="123" t="s">
        <v>483</v>
      </c>
      <c r="FM236" s="123" t="s">
        <v>483</v>
      </c>
      <c r="FN236" s="123" t="s">
        <v>483</v>
      </c>
      <c r="FO236" s="123" t="s">
        <v>483</v>
      </c>
      <c r="FP236" s="123" t="s">
        <v>483</v>
      </c>
      <c r="FQ236" s="123" t="s">
        <v>483</v>
      </c>
      <c r="FR236" s="123" t="s">
        <v>483</v>
      </c>
      <c r="FS236" s="123" t="s">
        <v>483</v>
      </c>
      <c r="FT236" s="123" t="s">
        <v>483</v>
      </c>
      <c r="FU236" s="123" t="s">
        <v>483</v>
      </c>
      <c r="FV236" s="123" t="s">
        <v>483</v>
      </c>
      <c r="FW236" s="123" t="s">
        <v>483</v>
      </c>
      <c r="FX236" s="123" t="s">
        <v>483</v>
      </c>
      <c r="FY236" s="123" t="s">
        <v>483</v>
      </c>
      <c r="FZ236" s="123" t="s">
        <v>483</v>
      </c>
      <c r="GA236" s="123" t="s">
        <v>483</v>
      </c>
      <c r="GB236" s="123" t="s">
        <v>483</v>
      </c>
      <c r="GC236" s="123" t="s">
        <v>483</v>
      </c>
      <c r="GD236" s="123" t="s">
        <v>483</v>
      </c>
      <c r="GE236" s="123" t="s">
        <v>483</v>
      </c>
      <c r="GF236" s="123" t="s">
        <v>483</v>
      </c>
      <c r="GG236" s="123" t="s">
        <v>483</v>
      </c>
      <c r="GH236" s="123" t="s">
        <v>483</v>
      </c>
      <c r="GI236" s="123" t="s">
        <v>483</v>
      </c>
      <c r="GJ236" s="123" t="s">
        <v>483</v>
      </c>
      <c r="GK236" s="123" t="s">
        <v>483</v>
      </c>
      <c r="GL236" s="123" t="s">
        <v>483</v>
      </c>
      <c r="GM236" s="123" t="s">
        <v>483</v>
      </c>
      <c r="GN236" s="123" t="s">
        <v>483</v>
      </c>
      <c r="GO236" s="123" t="s">
        <v>483</v>
      </c>
      <c r="GP236" s="123" t="s">
        <v>483</v>
      </c>
      <c r="GQ236" s="123" t="s">
        <v>489</v>
      </c>
      <c r="GR236" s="123" t="s">
        <v>483</v>
      </c>
      <c r="GS236" s="123" t="s">
        <v>483</v>
      </c>
      <c r="GT236" s="123" t="s">
        <v>483</v>
      </c>
      <c r="GU236" s="123" t="s">
        <v>490</v>
      </c>
      <c r="GV236" s="123" t="s">
        <v>483</v>
      </c>
      <c r="GW236" s="123" t="s">
        <v>483</v>
      </c>
      <c r="GX236" s="123" t="s">
        <v>483</v>
      </c>
      <c r="GY236" s="123" t="s">
        <v>483</v>
      </c>
      <c r="GZ236" s="123" t="s">
        <v>483</v>
      </c>
      <c r="HA236" s="123" t="s">
        <v>483</v>
      </c>
      <c r="HB236" s="123" t="s">
        <v>483</v>
      </c>
      <c r="HC236" s="123" t="s">
        <v>483</v>
      </c>
      <c r="HD236" s="123" t="s">
        <v>483</v>
      </c>
      <c r="HE236" s="123" t="s">
        <v>483</v>
      </c>
      <c r="HF236" s="123" t="s">
        <v>490</v>
      </c>
      <c r="HG236" s="123" t="s">
        <v>490</v>
      </c>
      <c r="HH236" s="123" t="s">
        <v>490</v>
      </c>
      <c r="HI236" s="123" t="s">
        <v>490</v>
      </c>
      <c r="HJ236" s="123" t="s">
        <v>490</v>
      </c>
      <c r="HK236" s="123" t="s">
        <v>490</v>
      </c>
      <c r="HL236" s="123" t="s">
        <v>490</v>
      </c>
      <c r="HM236" s="123" t="s">
        <v>490</v>
      </c>
      <c r="HN236" s="123" t="s">
        <v>490</v>
      </c>
      <c r="HO236" s="123" t="s">
        <v>490</v>
      </c>
      <c r="HP236" s="123" t="s">
        <v>490</v>
      </c>
      <c r="HQ236" s="123" t="s">
        <v>490</v>
      </c>
      <c r="HR236" s="123" t="s">
        <v>490</v>
      </c>
      <c r="HS236" s="123" t="s">
        <v>490</v>
      </c>
      <c r="HT236" s="123" t="s">
        <v>490</v>
      </c>
      <c r="HU236" s="123" t="s">
        <v>490</v>
      </c>
      <c r="HV236" s="123" t="s">
        <v>483</v>
      </c>
      <c r="HW236" s="123" t="s">
        <v>483</v>
      </c>
      <c r="HX236" s="123" t="s">
        <v>483</v>
      </c>
      <c r="HY236" s="123" t="s">
        <v>483</v>
      </c>
      <c r="HZ236" s="123" t="s">
        <v>483</v>
      </c>
      <c r="IA236" s="123" t="s">
        <v>483</v>
      </c>
      <c r="IB236" s="123" t="s">
        <v>483</v>
      </c>
      <c r="IC236" s="123" t="s">
        <v>483</v>
      </c>
      <c r="ID236" s="123" t="s">
        <v>483</v>
      </c>
      <c r="IE236" s="123" t="s">
        <v>483</v>
      </c>
      <c r="IF236" s="123" t="s">
        <v>483</v>
      </c>
      <c r="IG236" s="123" t="s">
        <v>483</v>
      </c>
      <c r="IH236" s="123" t="s">
        <v>483</v>
      </c>
      <c r="II236" s="123" t="s">
        <v>483</v>
      </c>
      <c r="IJ236" s="123" t="s">
        <v>483</v>
      </c>
      <c r="IK236" s="123" t="s">
        <v>483</v>
      </c>
      <c r="IL236" s="123" t="s">
        <v>483</v>
      </c>
      <c r="IM236" s="123" t="s">
        <v>483</v>
      </c>
      <c r="IN236" s="123">
        <v>1</v>
      </c>
      <c r="IO236" s="123"/>
      <c r="IP236" s="123"/>
      <c r="IQ236" s="123"/>
      <c r="IR236" s="123">
        <v>15</v>
      </c>
      <c r="IS236" s="123"/>
      <c r="IT236" s="123"/>
      <c r="IU236" s="123"/>
      <c r="IV236" s="123"/>
      <c r="IW236" s="123"/>
      <c r="IX236" s="123"/>
      <c r="IY236" s="123"/>
      <c r="IZ236" s="123"/>
      <c r="JA236" s="123"/>
      <c r="JB236" s="123"/>
      <c r="JC236" s="123"/>
      <c r="JD236" s="123">
        <v>5</v>
      </c>
      <c r="JE236" s="123"/>
      <c r="JF236" s="123"/>
      <c r="JG236" s="123"/>
      <c r="JH236" s="123">
        <v>1</v>
      </c>
      <c r="JI236" s="123"/>
      <c r="JJ236" s="123">
        <v>2</v>
      </c>
      <c r="JK236" s="123"/>
      <c r="JL236" s="123"/>
      <c r="JM236" s="123"/>
      <c r="JN236" s="123">
        <v>24</v>
      </c>
      <c r="JO236" s="123">
        <v>0</v>
      </c>
      <c r="JP236" s="123">
        <v>24</v>
      </c>
      <c r="JQ236" s="123">
        <v>24</v>
      </c>
      <c r="JR236" s="123" t="s">
        <v>3538</v>
      </c>
      <c r="JS236" s="123" t="s">
        <v>483</v>
      </c>
      <c r="JT236" s="123" t="s">
        <v>483</v>
      </c>
      <c r="JU236" s="123" t="s">
        <v>483</v>
      </c>
      <c r="JV236" s="123" t="s">
        <v>483</v>
      </c>
      <c r="JW236" s="123" t="s">
        <v>483</v>
      </c>
      <c r="JX236" s="123" t="s">
        <v>483</v>
      </c>
      <c r="JY236" s="123" t="s">
        <v>483</v>
      </c>
      <c r="JZ236" s="123" t="s">
        <v>483</v>
      </c>
      <c r="KA236" s="123" t="s">
        <v>483</v>
      </c>
      <c r="KB236" s="123" t="s">
        <v>483</v>
      </c>
      <c r="KC236" s="123" t="s">
        <v>483</v>
      </c>
      <c r="KD236" s="123" t="s">
        <v>792</v>
      </c>
      <c r="KE236" s="123" t="s">
        <v>3049</v>
      </c>
      <c r="KF236" s="123" t="s">
        <v>3539</v>
      </c>
      <c r="KG236" s="123" t="s">
        <v>622</v>
      </c>
      <c r="KH236" s="123" t="s">
        <v>485</v>
      </c>
      <c r="KI236" s="123">
        <v>1</v>
      </c>
      <c r="KJ236" s="123" t="s">
        <v>483</v>
      </c>
      <c r="KK236" s="123" t="s">
        <v>483</v>
      </c>
      <c r="KL236" s="123" t="s">
        <v>483</v>
      </c>
      <c r="KM236" s="123" t="s">
        <v>483</v>
      </c>
      <c r="KN236" s="123" t="s">
        <v>483</v>
      </c>
      <c r="KO236" s="123" t="s">
        <v>483</v>
      </c>
      <c r="KP236" s="123" t="s">
        <v>483</v>
      </c>
      <c r="KQ236" s="123" t="s">
        <v>483</v>
      </c>
      <c r="KR236" s="123" t="s">
        <v>490</v>
      </c>
      <c r="KS236" s="123" t="s">
        <v>483</v>
      </c>
      <c r="KT236" s="123" t="s">
        <v>483</v>
      </c>
      <c r="KU236" s="123" t="s">
        <v>483</v>
      </c>
      <c r="KV236" s="123" t="s">
        <v>483</v>
      </c>
      <c r="KW236" s="123" t="s">
        <v>483</v>
      </c>
      <c r="KX236" s="123" t="s">
        <v>483</v>
      </c>
      <c r="KY236" s="123" t="s">
        <v>483</v>
      </c>
      <c r="KZ236" s="123" t="s">
        <v>483</v>
      </c>
      <c r="LA236" s="123" t="s">
        <v>483</v>
      </c>
      <c r="LB236" s="123" t="s">
        <v>483</v>
      </c>
      <c r="LC236" s="123" t="s">
        <v>490</v>
      </c>
      <c r="LD236" s="123" t="s">
        <v>490</v>
      </c>
      <c r="LE236" s="123" t="s">
        <v>490</v>
      </c>
      <c r="LF236" s="123">
        <v>5</v>
      </c>
      <c r="LG236" s="123">
        <v>27</v>
      </c>
      <c r="LH236" s="123">
        <v>0</v>
      </c>
      <c r="LI236" s="123">
        <v>32</v>
      </c>
      <c r="LJ236" s="123">
        <v>6</v>
      </c>
      <c r="LK236" s="123">
        <v>6</v>
      </c>
      <c r="LL236" s="123">
        <v>6</v>
      </c>
      <c r="LM236" s="123">
        <v>6</v>
      </c>
      <c r="LN236" s="123" t="s">
        <v>483</v>
      </c>
      <c r="LO236" s="123" t="s">
        <v>483</v>
      </c>
      <c r="LP236" s="123" t="s">
        <v>483</v>
      </c>
      <c r="LQ236" s="123" t="s">
        <v>483</v>
      </c>
      <c r="LR236" s="123" t="s">
        <v>483</v>
      </c>
      <c r="LS236" s="123" t="s">
        <v>483</v>
      </c>
      <c r="LT236" s="123" t="s">
        <v>483</v>
      </c>
      <c r="LU236" s="123" t="s">
        <v>483</v>
      </c>
      <c r="LV236" s="123" t="s">
        <v>483</v>
      </c>
      <c r="LW236" s="123" t="s">
        <v>483</v>
      </c>
      <c r="LX236" s="123" t="s">
        <v>483</v>
      </c>
      <c r="LY236" s="123" t="s">
        <v>483</v>
      </c>
      <c r="LZ236" s="123" t="s">
        <v>483</v>
      </c>
      <c r="MA236" s="123" t="s">
        <v>483</v>
      </c>
      <c r="MB236" s="123" t="s">
        <v>483</v>
      </c>
      <c r="MC236" s="123" t="s">
        <v>483</v>
      </c>
      <c r="MD236" s="123" t="s">
        <v>483</v>
      </c>
      <c r="ME236" s="123" t="s">
        <v>483</v>
      </c>
      <c r="MF236" s="123" t="s">
        <v>483</v>
      </c>
      <c r="MG236" s="123" t="s">
        <v>483</v>
      </c>
      <c r="MH236" s="123" t="s">
        <v>483</v>
      </c>
      <c r="MI236" s="123" t="s">
        <v>483</v>
      </c>
      <c r="MJ236" s="123" t="s">
        <v>483</v>
      </c>
      <c r="MK236" s="123" t="s">
        <v>483</v>
      </c>
      <c r="ML236" s="123" t="s">
        <v>483</v>
      </c>
      <c r="MM236" s="123" t="s">
        <v>483</v>
      </c>
      <c r="MN236" s="123" t="s">
        <v>483</v>
      </c>
      <c r="MO236" s="123" t="s">
        <v>483</v>
      </c>
      <c r="MP236" s="123" t="s">
        <v>483</v>
      </c>
      <c r="MQ236" s="123" t="s">
        <v>483</v>
      </c>
      <c r="MR236" s="123" t="s">
        <v>483</v>
      </c>
      <c r="MS236" s="123" t="s">
        <v>483</v>
      </c>
      <c r="MT236" s="123" t="s">
        <v>483</v>
      </c>
      <c r="MU236" s="123" t="s">
        <v>483</v>
      </c>
      <c r="MV236" s="123" t="s">
        <v>483</v>
      </c>
      <c r="MW236" s="123" t="s">
        <v>483</v>
      </c>
      <c r="MX236" s="123" t="s">
        <v>483</v>
      </c>
      <c r="MY236" s="123" t="s">
        <v>483</v>
      </c>
      <c r="MZ236" s="123" t="s">
        <v>483</v>
      </c>
      <c r="NA236" s="123" t="s">
        <v>483</v>
      </c>
      <c r="NB236" s="123" t="s">
        <v>483</v>
      </c>
      <c r="NC236" s="123" t="s">
        <v>483</v>
      </c>
      <c r="ND236" s="123" t="s">
        <v>483</v>
      </c>
      <c r="NE236" s="123" t="s">
        <v>483</v>
      </c>
      <c r="NF236" s="123" t="s">
        <v>483</v>
      </c>
      <c r="NG236" s="123" t="s">
        <v>483</v>
      </c>
      <c r="NH236" s="123" t="s">
        <v>483</v>
      </c>
      <c r="NI236" s="123" t="s">
        <v>483</v>
      </c>
      <c r="NJ236" s="123" t="s">
        <v>483</v>
      </c>
      <c r="NK236" s="123" t="s">
        <v>483</v>
      </c>
      <c r="NL236" s="123" t="s">
        <v>483</v>
      </c>
      <c r="NM236" s="123" t="s">
        <v>483</v>
      </c>
      <c r="NN236" s="123" t="s">
        <v>483</v>
      </c>
      <c r="NO236" s="123" t="s">
        <v>483</v>
      </c>
      <c r="NP236" s="123" t="s">
        <v>483</v>
      </c>
      <c r="NQ236" s="123" t="s">
        <v>483</v>
      </c>
      <c r="NR236" s="123" t="s">
        <v>483</v>
      </c>
      <c r="NS236" s="123" t="s">
        <v>483</v>
      </c>
      <c r="NT236" s="123" t="s">
        <v>483</v>
      </c>
      <c r="NU236" s="123" t="s">
        <v>483</v>
      </c>
      <c r="NV236" s="123" t="s">
        <v>483</v>
      </c>
      <c r="NW236" s="123" t="s">
        <v>483</v>
      </c>
      <c r="NX236" s="123" t="s">
        <v>483</v>
      </c>
      <c r="NY236" s="123" t="s">
        <v>483</v>
      </c>
      <c r="NZ236" s="123" t="s">
        <v>483</v>
      </c>
      <c r="OA236" s="123" t="s">
        <v>483</v>
      </c>
      <c r="OB236" s="123" t="s">
        <v>483</v>
      </c>
      <c r="OC236" s="123" t="s">
        <v>483</v>
      </c>
      <c r="OD236" s="123" t="s">
        <v>483</v>
      </c>
      <c r="OE236" s="123" t="s">
        <v>483</v>
      </c>
      <c r="OF236" s="123" t="s">
        <v>483</v>
      </c>
      <c r="OG236" s="123" t="s">
        <v>483</v>
      </c>
      <c r="OH236" s="123" t="s">
        <v>483</v>
      </c>
      <c r="OI236" s="123" t="s">
        <v>483</v>
      </c>
      <c r="OJ236" s="123" t="s">
        <v>483</v>
      </c>
      <c r="OK236" s="123" t="s">
        <v>483</v>
      </c>
      <c r="OL236" s="123" t="s">
        <v>483</v>
      </c>
      <c r="OM236" s="123" t="s">
        <v>483</v>
      </c>
      <c r="ON236" s="123" t="s">
        <v>483</v>
      </c>
      <c r="OO236" s="123" t="s">
        <v>483</v>
      </c>
      <c r="OP236" s="123" t="s">
        <v>483</v>
      </c>
      <c r="OQ236" s="123" t="s">
        <v>483</v>
      </c>
      <c r="OR236" s="123" t="s">
        <v>483</v>
      </c>
      <c r="OS236" s="123" t="s">
        <v>483</v>
      </c>
      <c r="OT236" s="123" t="s">
        <v>483</v>
      </c>
      <c r="OU236" s="123" t="s">
        <v>483</v>
      </c>
      <c r="OV236" s="123" t="s">
        <v>483</v>
      </c>
      <c r="OW236" s="123" t="s">
        <v>575</v>
      </c>
      <c r="OX236" s="123" t="s">
        <v>483</v>
      </c>
      <c r="OY236" s="123" t="s">
        <v>483</v>
      </c>
      <c r="OZ236" s="123" t="s">
        <v>483</v>
      </c>
      <c r="PA236" s="123" t="s">
        <v>483</v>
      </c>
      <c r="PB236" s="123" t="s">
        <v>483</v>
      </c>
      <c r="PC236" s="123" t="s">
        <v>490</v>
      </c>
      <c r="PD236" s="123" t="s">
        <v>483</v>
      </c>
      <c r="PE236" s="123" t="s">
        <v>483</v>
      </c>
      <c r="PF236" s="123" t="s">
        <v>483</v>
      </c>
      <c r="PG236" s="123" t="s">
        <v>483</v>
      </c>
      <c r="PH236" s="123" t="s">
        <v>483</v>
      </c>
      <c r="PI236" s="123" t="s">
        <v>483</v>
      </c>
      <c r="PJ236" s="123" t="s">
        <v>483</v>
      </c>
      <c r="PK236" s="123" t="s">
        <v>483</v>
      </c>
      <c r="PL236" s="123" t="s">
        <v>483</v>
      </c>
      <c r="PM236" s="123" t="s">
        <v>483</v>
      </c>
      <c r="PN236" s="123" t="s">
        <v>483</v>
      </c>
      <c r="PO236" s="123" t="s">
        <v>483</v>
      </c>
      <c r="PP236" s="123" t="s">
        <v>483</v>
      </c>
      <c r="PQ236" s="123" t="s">
        <v>483</v>
      </c>
      <c r="PR236" s="123" t="s">
        <v>483</v>
      </c>
      <c r="PS236" s="123" t="s">
        <v>483</v>
      </c>
      <c r="PT236" s="123" t="s">
        <v>483</v>
      </c>
      <c r="PU236" s="123" t="s">
        <v>574</v>
      </c>
      <c r="PV236" s="123" t="s">
        <v>574</v>
      </c>
      <c r="PW236" s="123" t="s">
        <v>574</v>
      </c>
      <c r="PX236" s="123" t="s">
        <v>574</v>
      </c>
      <c r="PY236" s="123" t="s">
        <v>574</v>
      </c>
      <c r="PZ236" s="123" t="s">
        <v>483</v>
      </c>
      <c r="QA236" s="123" t="s">
        <v>583</v>
      </c>
      <c r="QB236" s="123" t="s">
        <v>483</v>
      </c>
      <c r="QC236" s="123" t="s">
        <v>572</v>
      </c>
      <c r="QD236" s="123" t="s">
        <v>483</v>
      </c>
      <c r="QE236" s="123" t="s">
        <v>3540</v>
      </c>
      <c r="QF236" s="123" t="s">
        <v>3366</v>
      </c>
      <c r="QG236" s="123"/>
      <c r="QH236" s="123" t="s">
        <v>483</v>
      </c>
      <c r="QI236" s="123" t="s">
        <v>483</v>
      </c>
      <c r="QJ236" s="123" t="s">
        <v>483</v>
      </c>
      <c r="QK236" s="123"/>
      <c r="QL236" s="123" t="s">
        <v>483</v>
      </c>
      <c r="QM236" s="123" t="s">
        <v>483</v>
      </c>
      <c r="QN236" s="123" t="s">
        <v>483</v>
      </c>
      <c r="QO236" s="123" t="s">
        <v>483</v>
      </c>
      <c r="QP236" s="123" t="s">
        <v>483</v>
      </c>
      <c r="QQ236" s="123">
        <v>10</v>
      </c>
      <c r="QR236" s="123">
        <v>0</v>
      </c>
      <c r="QS236" s="123">
        <v>2</v>
      </c>
      <c r="QT236" s="123"/>
      <c r="QU236" s="90" t="s">
        <v>4481</v>
      </c>
      <c r="QV236" s="90" t="s">
        <v>4484</v>
      </c>
      <c r="QW236" s="125" t="s">
        <v>4970</v>
      </c>
      <c r="QX236" s="148" t="s">
        <v>483</v>
      </c>
      <c r="QY236" s="90" t="s">
        <v>483</v>
      </c>
      <c r="QZ236" s="148" t="s">
        <v>483</v>
      </c>
      <c r="RA236" s="58" t="s">
        <v>483</v>
      </c>
      <c r="RB236" s="148">
        <v>35</v>
      </c>
      <c r="RC236" s="148">
        <v>14</v>
      </c>
      <c r="RD236" s="148">
        <v>21</v>
      </c>
      <c r="RE236" s="149">
        <v>29</v>
      </c>
      <c r="RF236" s="149">
        <v>17</v>
      </c>
      <c r="RG236" s="149">
        <v>12</v>
      </c>
      <c r="RH236" s="175">
        <v>26</v>
      </c>
      <c r="RI236" s="175">
        <v>11</v>
      </c>
      <c r="RJ236" s="175">
        <v>15</v>
      </c>
      <c r="RK236" s="90">
        <v>30</v>
      </c>
      <c r="RL236" s="90">
        <v>17</v>
      </c>
      <c r="RM236" s="90">
        <v>13</v>
      </c>
      <c r="RN236" s="149">
        <v>30</v>
      </c>
      <c r="RO236" s="175">
        <v>23</v>
      </c>
      <c r="RP236" s="90" t="s">
        <v>483</v>
      </c>
      <c r="RQ236" s="58" t="s">
        <v>4715</v>
      </c>
      <c r="RR236" s="90" t="s">
        <v>489</v>
      </c>
      <c r="RS236" s="80">
        <v>0</v>
      </c>
      <c r="RT236" s="175">
        <v>0</v>
      </c>
      <c r="RU236" s="175">
        <v>0</v>
      </c>
      <c r="RV236" s="80">
        <v>0</v>
      </c>
      <c r="RW236" s="175">
        <v>0</v>
      </c>
      <c r="RX236" s="175">
        <v>0</v>
      </c>
      <c r="RY236" s="219" t="s">
        <v>483</v>
      </c>
      <c r="RZ236" s="219" t="s">
        <v>6130</v>
      </c>
      <c r="SA236" s="191" t="s">
        <v>6238</v>
      </c>
      <c r="SB236" s="90" t="s">
        <v>4781</v>
      </c>
      <c r="SC236" s="90" t="s">
        <v>4781</v>
      </c>
      <c r="SD236" s="252" t="s">
        <v>6161</v>
      </c>
      <c r="SE236" s="123"/>
      <c r="SF236" s="114"/>
      <c r="SG236" s="114"/>
      <c r="SH236" s="114"/>
      <c r="SI236" s="114"/>
      <c r="SJ236" s="114"/>
      <c r="SK236" s="114"/>
      <c r="SL236" s="114"/>
      <c r="SM236" s="114"/>
      <c r="SN236" s="242"/>
      <c r="SO236" s="114"/>
      <c r="SQ236" s="123"/>
      <c r="SR236" s="102"/>
      <c r="ST236" s="176" t="s">
        <v>489</v>
      </c>
      <c r="SV236" s="236" t="s">
        <v>4484</v>
      </c>
    </row>
    <row r="237" spans="1:516" s="98" customFormat="1" ht="84.75" customHeight="1" x14ac:dyDescent="0.25">
      <c r="A237" s="123" t="s">
        <v>3494</v>
      </c>
      <c r="B237" s="93">
        <v>317</v>
      </c>
      <c r="C237" s="114">
        <v>2019</v>
      </c>
      <c r="D237" s="94" t="s">
        <v>4074</v>
      </c>
      <c r="E237" s="123">
        <v>13</v>
      </c>
      <c r="F237" s="123" t="s">
        <v>706</v>
      </c>
      <c r="G237" s="114" t="s">
        <v>3495</v>
      </c>
      <c r="H237" s="123"/>
      <c r="I237" s="123" t="s">
        <v>3031</v>
      </c>
      <c r="J237" s="123" t="s">
        <v>3032</v>
      </c>
      <c r="K237" s="123" t="s">
        <v>657</v>
      </c>
      <c r="L237" s="123" t="s">
        <v>3496</v>
      </c>
      <c r="M237" s="123">
        <v>308</v>
      </c>
      <c r="N237" s="123"/>
      <c r="O237" s="123" t="s">
        <v>608</v>
      </c>
      <c r="P237" s="123" t="s">
        <v>3032</v>
      </c>
      <c r="Q237" s="123">
        <v>9511997235</v>
      </c>
      <c r="R237" s="100" t="s">
        <v>3497</v>
      </c>
      <c r="S237" s="97">
        <v>71228</v>
      </c>
      <c r="T237" s="97" t="s">
        <v>631</v>
      </c>
      <c r="U237" s="97"/>
      <c r="V237" s="97" t="s">
        <v>3498</v>
      </c>
      <c r="W237" s="97" t="s">
        <v>753</v>
      </c>
      <c r="X237" s="183">
        <v>951997235</v>
      </c>
      <c r="Y237" s="120" t="s">
        <v>3497</v>
      </c>
      <c r="Z237" s="123">
        <v>27</v>
      </c>
      <c r="AA237" s="123">
        <v>26</v>
      </c>
      <c r="AB237" s="123">
        <v>1</v>
      </c>
      <c r="AC237" s="123">
        <v>0</v>
      </c>
      <c r="AD237" s="123">
        <v>3</v>
      </c>
      <c r="AE237" s="123">
        <v>3</v>
      </c>
      <c r="AF237" s="123">
        <v>0</v>
      </c>
      <c r="AG237" s="123">
        <v>0</v>
      </c>
      <c r="AH237" s="123">
        <v>29</v>
      </c>
      <c r="AI237" s="123">
        <v>1</v>
      </c>
      <c r="AJ237" s="123">
        <v>0</v>
      </c>
      <c r="AK237" s="123">
        <v>30</v>
      </c>
      <c r="AL237" s="123">
        <v>50</v>
      </c>
      <c r="AM237" s="123">
        <v>75</v>
      </c>
      <c r="AN237" s="123">
        <v>96</v>
      </c>
      <c r="AO237" s="123">
        <v>68</v>
      </c>
      <c r="AP237" s="123">
        <v>3</v>
      </c>
      <c r="AQ237" s="123">
        <v>15</v>
      </c>
      <c r="AR237" s="123">
        <v>1</v>
      </c>
      <c r="AS237" s="123">
        <v>14</v>
      </c>
      <c r="AT237" s="123" t="s">
        <v>483</v>
      </c>
      <c r="AU237" s="123" t="s">
        <v>483</v>
      </c>
      <c r="AV237" s="123" t="s">
        <v>585</v>
      </c>
      <c r="AW237" s="123">
        <v>60</v>
      </c>
      <c r="AX237" s="123" t="s">
        <v>584</v>
      </c>
      <c r="AY237" s="123" t="s">
        <v>483</v>
      </c>
      <c r="AZ237" s="123" t="s">
        <v>489</v>
      </c>
      <c r="BA237" s="123" t="s">
        <v>483</v>
      </c>
      <c r="BB237" s="123" t="s">
        <v>489</v>
      </c>
      <c r="BC237" s="123" t="s">
        <v>489</v>
      </c>
      <c r="BD237" s="123" t="s">
        <v>490</v>
      </c>
      <c r="BE237" s="123" t="s">
        <v>483</v>
      </c>
      <c r="BF237" s="123" t="s">
        <v>490</v>
      </c>
      <c r="BG237" s="123" t="s">
        <v>490</v>
      </c>
      <c r="BH237" s="123" t="s">
        <v>483</v>
      </c>
      <c r="BI237" s="123" t="s">
        <v>483</v>
      </c>
      <c r="BJ237" s="123" t="s">
        <v>483</v>
      </c>
      <c r="BK237" s="123" t="s">
        <v>483</v>
      </c>
      <c r="BL237" s="123" t="s">
        <v>483</v>
      </c>
      <c r="BM237" s="123" t="s">
        <v>490</v>
      </c>
      <c r="BN237" s="123" t="s">
        <v>490</v>
      </c>
      <c r="BO237" s="123" t="s">
        <v>483</v>
      </c>
      <c r="BP237" s="123" t="s">
        <v>483</v>
      </c>
      <c r="BQ237" s="123" t="s">
        <v>483</v>
      </c>
      <c r="BR237" s="123" t="s">
        <v>483</v>
      </c>
      <c r="BS237" s="123" t="s">
        <v>483</v>
      </c>
      <c r="BT237" s="123" t="s">
        <v>490</v>
      </c>
      <c r="BU237" s="123" t="s">
        <v>483</v>
      </c>
      <c r="BV237" s="123" t="s">
        <v>483</v>
      </c>
      <c r="BW237" s="123" t="s">
        <v>483</v>
      </c>
      <c r="BX237" s="123" t="s">
        <v>483</v>
      </c>
      <c r="BY237" s="123" t="s">
        <v>483</v>
      </c>
      <c r="BZ237" s="123" t="s">
        <v>483</v>
      </c>
      <c r="CA237" s="123" t="s">
        <v>483</v>
      </c>
      <c r="CB237" s="123" t="s">
        <v>483</v>
      </c>
      <c r="CC237" s="123" t="s">
        <v>483</v>
      </c>
      <c r="CD237" s="123" t="s">
        <v>483</v>
      </c>
      <c r="CE237" s="123" t="s">
        <v>490</v>
      </c>
      <c r="CF237" s="123"/>
      <c r="CG237" s="123" t="s">
        <v>483</v>
      </c>
      <c r="CH237" s="123" t="s">
        <v>483</v>
      </c>
      <c r="CI237" s="123" t="s">
        <v>483</v>
      </c>
      <c r="CJ237" s="123" t="s">
        <v>483</v>
      </c>
      <c r="CK237" s="123" t="s">
        <v>483</v>
      </c>
      <c r="CL237" s="123" t="s">
        <v>483</v>
      </c>
      <c r="CM237" s="123" t="s">
        <v>483</v>
      </c>
      <c r="CN237" s="123" t="s">
        <v>483</v>
      </c>
      <c r="CO237" s="123" t="s">
        <v>483</v>
      </c>
      <c r="CP237" s="123" t="s">
        <v>483</v>
      </c>
      <c r="CQ237" s="123" t="s">
        <v>489</v>
      </c>
      <c r="CR237" s="123" t="s">
        <v>489</v>
      </c>
      <c r="CS237" s="123" t="s">
        <v>489</v>
      </c>
      <c r="CT237" s="123" t="s">
        <v>483</v>
      </c>
      <c r="CU237" s="123" t="s">
        <v>483</v>
      </c>
      <c r="CV237" s="123" t="s">
        <v>483</v>
      </c>
      <c r="CW237" s="123" t="s">
        <v>483</v>
      </c>
      <c r="CX237" s="123" t="s">
        <v>483</v>
      </c>
      <c r="CY237" s="123" t="s">
        <v>489</v>
      </c>
      <c r="CZ237" s="123" t="s">
        <v>483</v>
      </c>
      <c r="DA237" s="123" t="s">
        <v>483</v>
      </c>
      <c r="DB237" s="123" t="s">
        <v>483</v>
      </c>
      <c r="DC237" s="123" t="s">
        <v>483</v>
      </c>
      <c r="DD237" s="123" t="s">
        <v>483</v>
      </c>
      <c r="DE237" s="123" t="s">
        <v>483</v>
      </c>
      <c r="DF237" s="123" t="s">
        <v>490</v>
      </c>
      <c r="DG237" s="123" t="s">
        <v>490</v>
      </c>
      <c r="DH237" s="123" t="s">
        <v>490</v>
      </c>
      <c r="DI237" s="123" t="s">
        <v>490</v>
      </c>
      <c r="DJ237" s="123" t="s">
        <v>490</v>
      </c>
      <c r="DK237" s="123" t="s">
        <v>490</v>
      </c>
      <c r="DL237" s="123" t="s">
        <v>490</v>
      </c>
      <c r="DM237" s="123" t="s">
        <v>581</v>
      </c>
      <c r="DN237" s="123" t="s">
        <v>489</v>
      </c>
      <c r="DO237" s="123" t="s">
        <v>483</v>
      </c>
      <c r="DP237" s="123" t="s">
        <v>483</v>
      </c>
      <c r="DQ237" s="123" t="s">
        <v>483</v>
      </c>
      <c r="DR237" s="123" t="s">
        <v>490</v>
      </c>
      <c r="DS237" s="123" t="s">
        <v>490</v>
      </c>
      <c r="DT237" s="123" t="s">
        <v>483</v>
      </c>
      <c r="DU237" s="123" t="s">
        <v>483</v>
      </c>
      <c r="DV237" s="123" t="s">
        <v>483</v>
      </c>
      <c r="DW237" s="123" t="s">
        <v>483</v>
      </c>
      <c r="DX237" s="123" t="s">
        <v>490</v>
      </c>
      <c r="DY237" s="123" t="s">
        <v>483</v>
      </c>
      <c r="DZ237" s="123" t="s">
        <v>490</v>
      </c>
      <c r="EA237" s="123" t="s">
        <v>490</v>
      </c>
      <c r="EB237" s="123" t="s">
        <v>490</v>
      </c>
      <c r="EC237" s="123" t="s">
        <v>490</v>
      </c>
      <c r="ED237" s="123" t="s">
        <v>483</v>
      </c>
      <c r="EE237" s="123">
        <v>0</v>
      </c>
      <c r="EF237" s="123">
        <v>0</v>
      </c>
      <c r="EG237" s="123">
        <v>0</v>
      </c>
      <c r="EH237" s="123" t="s">
        <v>483</v>
      </c>
      <c r="EI237" s="123" t="s">
        <v>483</v>
      </c>
      <c r="EJ237" s="123" t="s">
        <v>483</v>
      </c>
      <c r="EK237" s="123" t="s">
        <v>490</v>
      </c>
      <c r="EL237" s="123" t="s">
        <v>483</v>
      </c>
      <c r="EM237" s="123" t="s">
        <v>483</v>
      </c>
      <c r="EN237" s="123" t="s">
        <v>483</v>
      </c>
      <c r="EO237" s="123" t="s">
        <v>483</v>
      </c>
      <c r="EP237" s="123" t="s">
        <v>483</v>
      </c>
      <c r="EQ237" s="123" t="s">
        <v>483</v>
      </c>
      <c r="ER237" s="123" t="s">
        <v>483</v>
      </c>
      <c r="ES237" s="123" t="s">
        <v>483</v>
      </c>
      <c r="ET237" s="123" t="s">
        <v>490</v>
      </c>
      <c r="EU237" s="123" t="s">
        <v>483</v>
      </c>
      <c r="EV237" s="123" t="s">
        <v>490</v>
      </c>
      <c r="EW237" s="123" t="s">
        <v>483</v>
      </c>
      <c r="EX237" s="123" t="s">
        <v>483</v>
      </c>
      <c r="EY237" s="123" t="s">
        <v>483</v>
      </c>
      <c r="EZ237" s="123" t="s">
        <v>490</v>
      </c>
      <c r="FA237" s="123" t="s">
        <v>490</v>
      </c>
      <c r="FB237" s="123" t="s">
        <v>490</v>
      </c>
      <c r="FC237" s="123" t="s">
        <v>483</v>
      </c>
      <c r="FD237" s="123" t="s">
        <v>483</v>
      </c>
      <c r="FE237" s="123" t="s">
        <v>483</v>
      </c>
      <c r="FF237" s="123" t="s">
        <v>490</v>
      </c>
      <c r="FG237" s="123" t="s">
        <v>483</v>
      </c>
      <c r="FH237" s="123" t="s">
        <v>483</v>
      </c>
      <c r="FI237" s="123" t="s">
        <v>483</v>
      </c>
      <c r="FJ237" s="123" t="s">
        <v>483</v>
      </c>
      <c r="FK237" s="123" t="s">
        <v>483</v>
      </c>
      <c r="FL237" s="123" t="s">
        <v>483</v>
      </c>
      <c r="FM237" s="123" t="s">
        <v>483</v>
      </c>
      <c r="FN237" s="123" t="s">
        <v>483</v>
      </c>
      <c r="FO237" s="123" t="s">
        <v>483</v>
      </c>
      <c r="FP237" s="123" t="s">
        <v>483</v>
      </c>
      <c r="FQ237" s="123" t="s">
        <v>483</v>
      </c>
      <c r="FR237" s="123" t="s">
        <v>483</v>
      </c>
      <c r="FS237" s="123" t="s">
        <v>483</v>
      </c>
      <c r="FT237" s="123" t="s">
        <v>483</v>
      </c>
      <c r="FU237" s="123" t="s">
        <v>483</v>
      </c>
      <c r="FV237" s="123" t="s">
        <v>483</v>
      </c>
      <c r="FW237" s="123" t="s">
        <v>490</v>
      </c>
      <c r="FX237" s="123" t="s">
        <v>490</v>
      </c>
      <c r="FY237" s="123" t="s">
        <v>490</v>
      </c>
      <c r="FZ237" s="123" t="s">
        <v>490</v>
      </c>
      <c r="GA237" s="123" t="s">
        <v>490</v>
      </c>
      <c r="GB237" s="123" t="s">
        <v>490</v>
      </c>
      <c r="GC237" s="123" t="s">
        <v>490</v>
      </c>
      <c r="GD237" s="123" t="s">
        <v>490</v>
      </c>
      <c r="GE237" s="123" t="s">
        <v>490</v>
      </c>
      <c r="GF237" s="123" t="s">
        <v>490</v>
      </c>
      <c r="GG237" s="123" t="s">
        <v>490</v>
      </c>
      <c r="GH237" s="123" t="s">
        <v>490</v>
      </c>
      <c r="GI237" s="123" t="s">
        <v>490</v>
      </c>
      <c r="GJ237" s="123" t="s">
        <v>483</v>
      </c>
      <c r="GK237" s="123" t="s">
        <v>490</v>
      </c>
      <c r="GL237" s="123" t="s">
        <v>490</v>
      </c>
      <c r="GM237" s="123" t="s">
        <v>490</v>
      </c>
      <c r="GN237" s="123" t="s">
        <v>490</v>
      </c>
      <c r="GO237" s="123" t="s">
        <v>483</v>
      </c>
      <c r="GP237" s="123" t="s">
        <v>490</v>
      </c>
      <c r="GQ237" s="123" t="s">
        <v>490</v>
      </c>
      <c r="GR237" s="123" t="s">
        <v>490</v>
      </c>
      <c r="GS237" s="123" t="s">
        <v>490</v>
      </c>
      <c r="GT237" s="123" t="s">
        <v>490</v>
      </c>
      <c r="GU237" s="123" t="s">
        <v>490</v>
      </c>
      <c r="GV237" s="123" t="s">
        <v>490</v>
      </c>
      <c r="GW237" s="123" t="s">
        <v>490</v>
      </c>
      <c r="GX237" s="123" t="s">
        <v>490</v>
      </c>
      <c r="GY237" s="123" t="s">
        <v>490</v>
      </c>
      <c r="GZ237" s="123" t="s">
        <v>490</v>
      </c>
      <c r="HA237" s="123" t="s">
        <v>490</v>
      </c>
      <c r="HB237" s="123" t="s">
        <v>490</v>
      </c>
      <c r="HC237" s="123" t="s">
        <v>490</v>
      </c>
      <c r="HD237" s="123" t="s">
        <v>490</v>
      </c>
      <c r="HE237" s="123" t="s">
        <v>490</v>
      </c>
      <c r="HF237" s="123" t="s">
        <v>490</v>
      </c>
      <c r="HG237" s="123" t="s">
        <v>483</v>
      </c>
      <c r="HH237" s="123" t="s">
        <v>483</v>
      </c>
      <c r="HI237" s="123" t="s">
        <v>483</v>
      </c>
      <c r="HJ237" s="123" t="s">
        <v>483</v>
      </c>
      <c r="HK237" s="123" t="s">
        <v>490</v>
      </c>
      <c r="HL237" s="123" t="s">
        <v>490</v>
      </c>
      <c r="HM237" s="123" t="s">
        <v>483</v>
      </c>
      <c r="HN237" s="123" t="s">
        <v>483</v>
      </c>
      <c r="HO237" s="123" t="s">
        <v>483</v>
      </c>
      <c r="HP237" s="123" t="s">
        <v>483</v>
      </c>
      <c r="HQ237" s="123" t="s">
        <v>483</v>
      </c>
      <c r="HR237" s="123" t="s">
        <v>483</v>
      </c>
      <c r="HS237" s="123" t="s">
        <v>483</v>
      </c>
      <c r="HT237" s="123" t="s">
        <v>490</v>
      </c>
      <c r="HU237" s="123" t="s">
        <v>483</v>
      </c>
      <c r="HV237" s="123" t="s">
        <v>483</v>
      </c>
      <c r="HW237" s="123" t="s">
        <v>483</v>
      </c>
      <c r="HX237" s="123" t="s">
        <v>483</v>
      </c>
      <c r="HY237" s="123" t="s">
        <v>483</v>
      </c>
      <c r="HZ237" s="123" t="s">
        <v>489</v>
      </c>
      <c r="IA237" s="123" t="s">
        <v>483</v>
      </c>
      <c r="IB237" s="123" t="s">
        <v>483</v>
      </c>
      <c r="IC237" s="123" t="s">
        <v>483</v>
      </c>
      <c r="ID237" s="123" t="s">
        <v>483</v>
      </c>
      <c r="IE237" s="123" t="s">
        <v>483</v>
      </c>
      <c r="IF237" s="123" t="s">
        <v>483</v>
      </c>
      <c r="IG237" s="123" t="s">
        <v>483</v>
      </c>
      <c r="IH237" s="123" t="s">
        <v>483</v>
      </c>
      <c r="II237" s="123" t="s">
        <v>489</v>
      </c>
      <c r="IJ237" s="123" t="s">
        <v>483</v>
      </c>
      <c r="IK237" s="123" t="s">
        <v>483</v>
      </c>
      <c r="IL237" s="123" t="s">
        <v>483</v>
      </c>
      <c r="IM237" s="123" t="s">
        <v>483</v>
      </c>
      <c r="IN237" s="123">
        <v>1</v>
      </c>
      <c r="IO237" s="123"/>
      <c r="IP237" s="123">
        <v>2</v>
      </c>
      <c r="IQ237" s="123"/>
      <c r="IR237" s="123">
        <v>2</v>
      </c>
      <c r="IS237" s="123"/>
      <c r="IT237" s="123">
        <v>0</v>
      </c>
      <c r="IU237" s="123"/>
      <c r="IV237" s="123">
        <v>2</v>
      </c>
      <c r="IW237" s="123"/>
      <c r="IX237" s="123">
        <v>2</v>
      </c>
      <c r="IY237" s="123"/>
      <c r="IZ237" s="123">
        <v>1</v>
      </c>
      <c r="JA237" s="123"/>
      <c r="JB237" s="123"/>
      <c r="JC237" s="123"/>
      <c r="JD237" s="123">
        <v>1</v>
      </c>
      <c r="JE237" s="123"/>
      <c r="JF237" s="123">
        <v>2</v>
      </c>
      <c r="JG237" s="123"/>
      <c r="JH237" s="123">
        <v>1</v>
      </c>
      <c r="JI237" s="123"/>
      <c r="JJ237" s="123">
        <v>1</v>
      </c>
      <c r="JK237" s="123"/>
      <c r="JL237" s="123">
        <v>1</v>
      </c>
      <c r="JM237" s="123"/>
      <c r="JN237" s="123">
        <v>16</v>
      </c>
      <c r="JO237" s="123">
        <v>0</v>
      </c>
      <c r="JP237" s="123">
        <v>16</v>
      </c>
      <c r="JQ237" s="123">
        <v>3</v>
      </c>
      <c r="JR237" s="123"/>
      <c r="JS237" s="123" t="s">
        <v>489</v>
      </c>
      <c r="JT237" s="123" t="s">
        <v>483</v>
      </c>
      <c r="JU237" s="123" t="s">
        <v>483</v>
      </c>
      <c r="JV237" s="123" t="s">
        <v>483</v>
      </c>
      <c r="JW237" s="123" t="s">
        <v>489</v>
      </c>
      <c r="JX237" s="123" t="s">
        <v>483</v>
      </c>
      <c r="JY237" s="123" t="s">
        <v>489</v>
      </c>
      <c r="JZ237" s="123" t="s">
        <v>483</v>
      </c>
      <c r="KA237" s="123" t="s">
        <v>483</v>
      </c>
      <c r="KB237" s="123" t="s">
        <v>483</v>
      </c>
      <c r="KC237" s="123" t="s">
        <v>483</v>
      </c>
      <c r="KD237" s="123" t="s">
        <v>677</v>
      </c>
      <c r="KE237" s="123" t="s">
        <v>3499</v>
      </c>
      <c r="KF237" s="123" t="s">
        <v>1102</v>
      </c>
      <c r="KG237" s="123" t="s">
        <v>680</v>
      </c>
      <c r="KH237" s="123" t="s">
        <v>500</v>
      </c>
      <c r="KI237" s="123">
        <v>1</v>
      </c>
      <c r="KJ237" s="123" t="s">
        <v>489</v>
      </c>
      <c r="KK237" s="123" t="s">
        <v>483</v>
      </c>
      <c r="KL237" s="123" t="s">
        <v>483</v>
      </c>
      <c r="KM237" s="123" t="s">
        <v>483</v>
      </c>
      <c r="KN237" s="123" t="s">
        <v>489</v>
      </c>
      <c r="KO237" s="123" t="s">
        <v>490</v>
      </c>
      <c r="KP237" s="123" t="s">
        <v>483</v>
      </c>
      <c r="KQ237" s="123" t="s">
        <v>490</v>
      </c>
      <c r="KR237" s="123" t="s">
        <v>490</v>
      </c>
      <c r="KS237" s="123" t="s">
        <v>483</v>
      </c>
      <c r="KT237" s="123" t="s">
        <v>483</v>
      </c>
      <c r="KU237" s="123" t="s">
        <v>483</v>
      </c>
      <c r="KV237" s="123" t="s">
        <v>483</v>
      </c>
      <c r="KW237" s="123" t="s">
        <v>483</v>
      </c>
      <c r="KX237" s="123" t="s">
        <v>483</v>
      </c>
      <c r="KY237" s="123" t="s">
        <v>483</v>
      </c>
      <c r="KZ237" s="123" t="s">
        <v>490</v>
      </c>
      <c r="LA237" s="123" t="s">
        <v>483</v>
      </c>
      <c r="LB237" s="123" t="s">
        <v>490</v>
      </c>
      <c r="LC237" s="123" t="s">
        <v>490</v>
      </c>
      <c r="LD237" s="123" t="s">
        <v>490</v>
      </c>
      <c r="LE237" s="123" t="s">
        <v>490</v>
      </c>
      <c r="LF237" s="123"/>
      <c r="LG237" s="123"/>
      <c r="LH237" s="123"/>
      <c r="LI237" s="123">
        <v>0</v>
      </c>
      <c r="LJ237" s="123">
        <v>2</v>
      </c>
      <c r="LK237" s="123">
        <v>2</v>
      </c>
      <c r="LL237" s="123">
        <v>0</v>
      </c>
      <c r="LM237" s="123">
        <v>2</v>
      </c>
      <c r="LN237" s="123" t="s">
        <v>490</v>
      </c>
      <c r="LO237" s="123" t="s">
        <v>490</v>
      </c>
      <c r="LP237" s="123" t="s">
        <v>490</v>
      </c>
      <c r="LQ237" s="123" t="s">
        <v>490</v>
      </c>
      <c r="LR237" s="123" t="s">
        <v>490</v>
      </c>
      <c r="LS237" s="123" t="s">
        <v>490</v>
      </c>
      <c r="LT237" s="123" t="s">
        <v>490</v>
      </c>
      <c r="LU237" s="123" t="s">
        <v>490</v>
      </c>
      <c r="LV237" s="123" t="s">
        <v>490</v>
      </c>
      <c r="LW237" s="123" t="s">
        <v>490</v>
      </c>
      <c r="LX237" s="123" t="s">
        <v>490</v>
      </c>
      <c r="LY237" s="123" t="s">
        <v>490</v>
      </c>
      <c r="LZ237" s="123" t="s">
        <v>490</v>
      </c>
      <c r="MA237" s="123" t="s">
        <v>490</v>
      </c>
      <c r="MB237" s="123" t="s">
        <v>483</v>
      </c>
      <c r="MC237" s="123" t="s">
        <v>483</v>
      </c>
      <c r="MD237" s="123" t="s">
        <v>483</v>
      </c>
      <c r="ME237" s="123" t="s">
        <v>483</v>
      </c>
      <c r="MF237" s="123" t="s">
        <v>489</v>
      </c>
      <c r="MG237" s="123" t="s">
        <v>483</v>
      </c>
      <c r="MH237" s="123" t="s">
        <v>483</v>
      </c>
      <c r="MI237" s="123" t="s">
        <v>483</v>
      </c>
      <c r="MJ237" s="123" t="s">
        <v>483</v>
      </c>
      <c r="MK237" s="123" t="s">
        <v>483</v>
      </c>
      <c r="ML237" s="123" t="s">
        <v>483</v>
      </c>
      <c r="MM237" s="123" t="s">
        <v>483</v>
      </c>
      <c r="MN237" s="123" t="s">
        <v>483</v>
      </c>
      <c r="MO237" s="123" t="s">
        <v>483</v>
      </c>
      <c r="MP237" s="123" t="s">
        <v>483</v>
      </c>
      <c r="MQ237" s="123" t="s">
        <v>483</v>
      </c>
      <c r="MR237" s="123" t="s">
        <v>483</v>
      </c>
      <c r="MS237" s="123" t="s">
        <v>483</v>
      </c>
      <c r="MT237" s="123" t="s">
        <v>483</v>
      </c>
      <c r="MU237" s="123" t="s">
        <v>483</v>
      </c>
      <c r="MV237" s="123" t="s">
        <v>483</v>
      </c>
      <c r="MW237" s="123" t="s">
        <v>483</v>
      </c>
      <c r="MX237" s="123" t="s">
        <v>483</v>
      </c>
      <c r="MY237" s="123" t="s">
        <v>489</v>
      </c>
      <c r="MZ237" s="123" t="s">
        <v>490</v>
      </c>
      <c r="NA237" s="123" t="s">
        <v>490</v>
      </c>
      <c r="NB237" s="123" t="s">
        <v>490</v>
      </c>
      <c r="NC237" s="123" t="s">
        <v>490</v>
      </c>
      <c r="ND237" s="123" t="s">
        <v>490</v>
      </c>
      <c r="NE237" s="123" t="s">
        <v>490</v>
      </c>
      <c r="NF237" s="123" t="s">
        <v>490</v>
      </c>
      <c r="NG237" s="123" t="s">
        <v>483</v>
      </c>
      <c r="NH237" s="123" t="s">
        <v>483</v>
      </c>
      <c r="NI237" s="123" t="s">
        <v>483</v>
      </c>
      <c r="NJ237" s="123" t="s">
        <v>490</v>
      </c>
      <c r="NK237" s="123" t="s">
        <v>483</v>
      </c>
      <c r="NL237" s="123" t="s">
        <v>489</v>
      </c>
      <c r="NM237" s="123" t="s">
        <v>483</v>
      </c>
      <c r="NN237" s="123" t="s">
        <v>483</v>
      </c>
      <c r="NO237" s="123" t="s">
        <v>483</v>
      </c>
      <c r="NP237" s="123" t="s">
        <v>483</v>
      </c>
      <c r="NQ237" s="123" t="s">
        <v>483</v>
      </c>
      <c r="NR237" s="123" t="s">
        <v>483</v>
      </c>
      <c r="NS237" s="123" t="s">
        <v>483</v>
      </c>
      <c r="NT237" s="123" t="s">
        <v>483</v>
      </c>
      <c r="NU237" s="123" t="s">
        <v>483</v>
      </c>
      <c r="NV237" s="123" t="s">
        <v>483</v>
      </c>
      <c r="NW237" s="123" t="s">
        <v>483</v>
      </c>
      <c r="NX237" s="123" t="s">
        <v>490</v>
      </c>
      <c r="NY237" s="123" t="s">
        <v>490</v>
      </c>
      <c r="NZ237" s="123" t="s">
        <v>490</v>
      </c>
      <c r="OA237" s="123" t="s">
        <v>490</v>
      </c>
      <c r="OB237" s="123" t="s">
        <v>490</v>
      </c>
      <c r="OC237" s="123" t="s">
        <v>483</v>
      </c>
      <c r="OD237" s="123" t="s">
        <v>483</v>
      </c>
      <c r="OE237" s="123" t="s">
        <v>483</v>
      </c>
      <c r="OF237" s="123" t="s">
        <v>483</v>
      </c>
      <c r="OG237" s="123" t="s">
        <v>489</v>
      </c>
      <c r="OH237" s="123" t="s">
        <v>490</v>
      </c>
      <c r="OI237" s="123" t="s">
        <v>490</v>
      </c>
      <c r="OJ237" s="123" t="s">
        <v>490</v>
      </c>
      <c r="OK237" s="123" t="s">
        <v>490</v>
      </c>
      <c r="OL237" s="123" t="s">
        <v>490</v>
      </c>
      <c r="OM237" s="123" t="s">
        <v>490</v>
      </c>
      <c r="ON237" s="123" t="s">
        <v>490</v>
      </c>
      <c r="OO237" s="123" t="s">
        <v>490</v>
      </c>
      <c r="OP237" s="123" t="s">
        <v>490</v>
      </c>
      <c r="OQ237" s="123" t="s">
        <v>483</v>
      </c>
      <c r="OR237" s="123" t="s">
        <v>483</v>
      </c>
      <c r="OS237" s="123" t="s">
        <v>489</v>
      </c>
      <c r="OT237" s="123" t="s">
        <v>483</v>
      </c>
      <c r="OU237" s="123" t="s">
        <v>483</v>
      </c>
      <c r="OV237" s="123" t="s">
        <v>483</v>
      </c>
      <c r="OW237" s="123" t="s">
        <v>575</v>
      </c>
      <c r="OX237" s="123" t="s">
        <v>483</v>
      </c>
      <c r="OY237" s="123" t="s">
        <v>483</v>
      </c>
      <c r="OZ237" s="123" t="s">
        <v>483</v>
      </c>
      <c r="PA237" s="123" t="s">
        <v>483</v>
      </c>
      <c r="PB237" s="123" t="s">
        <v>483</v>
      </c>
      <c r="PC237" s="123" t="s">
        <v>483</v>
      </c>
      <c r="PD237" s="123" t="s">
        <v>483</v>
      </c>
      <c r="PE237" s="123" t="s">
        <v>483</v>
      </c>
      <c r="PF237" s="123" t="s">
        <v>483</v>
      </c>
      <c r="PG237" s="123" t="s">
        <v>483</v>
      </c>
      <c r="PH237" s="123" t="s">
        <v>483</v>
      </c>
      <c r="PI237" s="123" t="s">
        <v>483</v>
      </c>
      <c r="PJ237" s="123" t="s">
        <v>489</v>
      </c>
      <c r="PK237" s="123" t="s">
        <v>483</v>
      </c>
      <c r="PL237" s="123" t="s">
        <v>489</v>
      </c>
      <c r="PM237" s="123" t="s">
        <v>489</v>
      </c>
      <c r="PN237" s="123" t="s">
        <v>483</v>
      </c>
      <c r="PO237" s="123" t="s">
        <v>489</v>
      </c>
      <c r="PP237" s="123" t="s">
        <v>483</v>
      </c>
      <c r="PQ237" s="123" t="s">
        <v>489</v>
      </c>
      <c r="PR237" s="123" t="s">
        <v>489</v>
      </c>
      <c r="PS237" s="123" t="s">
        <v>489</v>
      </c>
      <c r="PT237" s="123" t="s">
        <v>489</v>
      </c>
      <c r="PU237" s="123" t="s">
        <v>574</v>
      </c>
      <c r="PV237" s="123" t="s">
        <v>490</v>
      </c>
      <c r="PW237" s="123" t="s">
        <v>574</v>
      </c>
      <c r="PX237" s="123" t="s">
        <v>574</v>
      </c>
      <c r="PY237" s="123" t="s">
        <v>574</v>
      </c>
      <c r="PZ237" s="123" t="s">
        <v>483</v>
      </c>
      <c r="QA237" s="123" t="s">
        <v>583</v>
      </c>
      <c r="QB237" s="123" t="s">
        <v>483</v>
      </c>
      <c r="QC237" s="123" t="s">
        <v>572</v>
      </c>
      <c r="QD237" s="123" t="s">
        <v>483</v>
      </c>
      <c r="QE237" s="123"/>
      <c r="QF237" s="123"/>
      <c r="QG237" s="123"/>
      <c r="QH237" s="123" t="s">
        <v>483</v>
      </c>
      <c r="QI237" s="123" t="s">
        <v>483</v>
      </c>
      <c r="QJ237" s="123" t="s">
        <v>483</v>
      </c>
      <c r="QK237" s="123"/>
      <c r="QL237" s="123" t="s">
        <v>483</v>
      </c>
      <c r="QM237" s="123" t="s">
        <v>489</v>
      </c>
      <c r="QN237" s="123" t="s">
        <v>483</v>
      </c>
      <c r="QO237" s="123" t="s">
        <v>483</v>
      </c>
      <c r="QP237" s="123" t="s">
        <v>489</v>
      </c>
      <c r="QQ237" s="123">
        <v>3</v>
      </c>
      <c r="QR237" s="123">
        <v>0</v>
      </c>
      <c r="QS237" s="123">
        <v>0</v>
      </c>
      <c r="QT237" s="123"/>
      <c r="QU237" s="90" t="s">
        <v>4473</v>
      </c>
      <c r="QV237" s="90" t="s">
        <v>4958</v>
      </c>
      <c r="QW237" s="125" t="s">
        <v>4968</v>
      </c>
      <c r="QX237" s="79" t="s">
        <v>483</v>
      </c>
      <c r="QY237" s="80" t="s">
        <v>483</v>
      </c>
      <c r="QZ237" s="79" t="s">
        <v>483</v>
      </c>
      <c r="RA237" s="52"/>
      <c r="RB237" s="79">
        <v>30</v>
      </c>
      <c r="RC237" s="79">
        <v>3</v>
      </c>
      <c r="RD237" s="79">
        <v>27</v>
      </c>
      <c r="RE237" s="132">
        <v>0</v>
      </c>
      <c r="RF237" s="132">
        <v>0</v>
      </c>
      <c r="RG237" s="132">
        <v>0</v>
      </c>
      <c r="RH237" s="175">
        <v>34</v>
      </c>
      <c r="RI237" s="175">
        <v>5</v>
      </c>
      <c r="RJ237" s="175">
        <v>29</v>
      </c>
      <c r="RK237" s="80">
        <v>30</v>
      </c>
      <c r="RL237" s="80">
        <v>3</v>
      </c>
      <c r="RM237" s="80">
        <v>27</v>
      </c>
      <c r="RN237" s="132" t="s">
        <v>4655</v>
      </c>
      <c r="RO237" s="175">
        <v>6</v>
      </c>
      <c r="RP237" s="90" t="s">
        <v>4655</v>
      </c>
      <c r="RQ237" s="52" t="s">
        <v>4655</v>
      </c>
      <c r="RR237" s="80" t="s">
        <v>4655</v>
      </c>
      <c r="RS237" s="80">
        <v>0</v>
      </c>
      <c r="RT237" s="175">
        <v>5</v>
      </c>
      <c r="RU237" s="175">
        <v>0</v>
      </c>
      <c r="RV237" s="80">
        <v>0</v>
      </c>
      <c r="RW237" s="175" t="s">
        <v>5449</v>
      </c>
      <c r="RX237" s="175">
        <v>0</v>
      </c>
      <c r="RY237" s="84" t="s">
        <v>4698</v>
      </c>
      <c r="RZ237" s="84" t="s">
        <v>6134</v>
      </c>
      <c r="SA237" s="188" t="s">
        <v>6907</v>
      </c>
      <c r="SB237" s="240" t="s">
        <v>4782</v>
      </c>
      <c r="SC237" s="1" t="s">
        <v>4782</v>
      </c>
      <c r="SD237" s="224" t="s">
        <v>6716</v>
      </c>
      <c r="SE237" s="123"/>
      <c r="SF237" s="114"/>
      <c r="SG237" s="114"/>
      <c r="SH237" s="114"/>
      <c r="SI237" s="114"/>
      <c r="SJ237" s="114"/>
      <c r="SK237" s="114"/>
      <c r="SL237" s="114"/>
      <c r="SM237" s="114"/>
      <c r="SN237" s="242"/>
      <c r="SO237" s="114"/>
      <c r="SQ237" s="123"/>
      <c r="SR237" s="123" t="s">
        <v>6908</v>
      </c>
      <c r="ST237" s="90" t="s">
        <v>483</v>
      </c>
      <c r="SV237" s="235" t="s">
        <v>4478</v>
      </c>
    </row>
    <row r="238" spans="1:516" s="98" customFormat="1" ht="84.75" customHeight="1" x14ac:dyDescent="0.25">
      <c r="A238" s="123" t="s">
        <v>3397</v>
      </c>
      <c r="B238" s="93">
        <v>325</v>
      </c>
      <c r="C238" s="114">
        <v>2019</v>
      </c>
      <c r="D238" s="94" t="s">
        <v>4074</v>
      </c>
      <c r="E238" s="123">
        <v>13</v>
      </c>
      <c r="F238" s="123" t="s">
        <v>602</v>
      </c>
      <c r="G238" s="114" t="s">
        <v>3398</v>
      </c>
      <c r="H238" s="123"/>
      <c r="I238" s="123" t="s">
        <v>3020</v>
      </c>
      <c r="J238" s="123" t="s">
        <v>3021</v>
      </c>
      <c r="K238" s="123" t="s">
        <v>657</v>
      </c>
      <c r="L238" s="123" t="s">
        <v>3399</v>
      </c>
      <c r="M238" s="123">
        <v>2575</v>
      </c>
      <c r="N238" s="123"/>
      <c r="O238" s="123" t="s">
        <v>608</v>
      </c>
      <c r="P238" s="123" t="s">
        <v>3400</v>
      </c>
      <c r="Q238" s="123">
        <v>36286403</v>
      </c>
      <c r="R238" s="100" t="s">
        <v>3401</v>
      </c>
      <c r="S238" s="97">
        <v>44540</v>
      </c>
      <c r="T238" s="97" t="s">
        <v>590</v>
      </c>
      <c r="U238" s="97"/>
      <c r="V238" s="97" t="s">
        <v>3402</v>
      </c>
      <c r="W238" s="97" t="s">
        <v>586</v>
      </c>
      <c r="X238" s="183">
        <v>36286403</v>
      </c>
      <c r="Y238" s="95" t="s">
        <v>3401</v>
      </c>
      <c r="Z238" s="123">
        <v>11</v>
      </c>
      <c r="AA238" s="123">
        <v>3</v>
      </c>
      <c r="AB238" s="123"/>
      <c r="AC238" s="123">
        <v>8</v>
      </c>
      <c r="AD238" s="123">
        <v>4</v>
      </c>
      <c r="AE238" s="123"/>
      <c r="AF238" s="123"/>
      <c r="AG238" s="123">
        <v>4</v>
      </c>
      <c r="AH238" s="123">
        <v>3</v>
      </c>
      <c r="AI238" s="123">
        <v>0</v>
      </c>
      <c r="AJ238" s="123">
        <v>12</v>
      </c>
      <c r="AK238" s="123">
        <v>15</v>
      </c>
      <c r="AL238" s="123">
        <v>19</v>
      </c>
      <c r="AM238" s="123">
        <v>75</v>
      </c>
      <c r="AN238" s="123">
        <v>100</v>
      </c>
      <c r="AO238" s="123">
        <v>62</v>
      </c>
      <c r="AP238" s="123">
        <v>6</v>
      </c>
      <c r="AQ238" s="123">
        <v>0</v>
      </c>
      <c r="AR238" s="123"/>
      <c r="AS238" s="123"/>
      <c r="AT238" s="123" t="s">
        <v>483</v>
      </c>
      <c r="AU238" s="123" t="s">
        <v>489</v>
      </c>
      <c r="AV238" s="123" t="s">
        <v>726</v>
      </c>
      <c r="AW238" s="123"/>
      <c r="AX238" s="123" t="s">
        <v>637</v>
      </c>
      <c r="AY238" s="123" t="s">
        <v>483</v>
      </c>
      <c r="AZ238" s="123" t="s">
        <v>483</v>
      </c>
      <c r="BA238" s="123" t="s">
        <v>483</v>
      </c>
      <c r="BB238" s="123" t="s">
        <v>483</v>
      </c>
      <c r="BC238" s="123" t="s">
        <v>483</v>
      </c>
      <c r="BD238" s="123" t="s">
        <v>616</v>
      </c>
      <c r="BE238" s="123" t="s">
        <v>490</v>
      </c>
      <c r="BF238" s="123" t="s">
        <v>490</v>
      </c>
      <c r="BG238" s="123" t="s">
        <v>490</v>
      </c>
      <c r="BH238" s="123" t="s">
        <v>490</v>
      </c>
      <c r="BI238" s="123" t="s">
        <v>483</v>
      </c>
      <c r="BJ238" s="123" t="s">
        <v>483</v>
      </c>
      <c r="BK238" s="123" t="s">
        <v>483</v>
      </c>
      <c r="BL238" s="123" t="s">
        <v>483</v>
      </c>
      <c r="BM238" s="123" t="s">
        <v>483</v>
      </c>
      <c r="BN238" s="123" t="s">
        <v>483</v>
      </c>
      <c r="BO238" s="123" t="s">
        <v>483</v>
      </c>
      <c r="BP238" s="123" t="s">
        <v>490</v>
      </c>
      <c r="BQ238" s="123" t="s">
        <v>483</v>
      </c>
      <c r="BR238" s="123" t="s">
        <v>483</v>
      </c>
      <c r="BS238" s="123" t="s">
        <v>483</v>
      </c>
      <c r="BT238" s="123" t="s">
        <v>483</v>
      </c>
      <c r="BU238" s="123" t="s">
        <v>483</v>
      </c>
      <c r="BV238" s="123" t="s">
        <v>483</v>
      </c>
      <c r="BW238" s="123" t="s">
        <v>483</v>
      </c>
      <c r="BX238" s="123" t="s">
        <v>483</v>
      </c>
      <c r="BY238" s="123" t="s">
        <v>490</v>
      </c>
      <c r="BZ238" s="123" t="s">
        <v>483</v>
      </c>
      <c r="CA238" s="123" t="s">
        <v>483</v>
      </c>
      <c r="CB238" s="123" t="s">
        <v>483</v>
      </c>
      <c r="CC238" s="123" t="s">
        <v>490</v>
      </c>
      <c r="CD238" s="123" t="s">
        <v>483</v>
      </c>
      <c r="CE238" s="123" t="s">
        <v>483</v>
      </c>
      <c r="CF238" s="123"/>
      <c r="CG238" s="123" t="s">
        <v>483</v>
      </c>
      <c r="CH238" s="123" t="s">
        <v>483</v>
      </c>
      <c r="CI238" s="123" t="s">
        <v>483</v>
      </c>
      <c r="CJ238" s="123" t="s">
        <v>483</v>
      </c>
      <c r="CK238" s="123" t="s">
        <v>483</v>
      </c>
      <c r="CL238" s="123" t="s">
        <v>483</v>
      </c>
      <c r="CM238" s="123" t="s">
        <v>483</v>
      </c>
      <c r="CN238" s="123" t="s">
        <v>483</v>
      </c>
      <c r="CO238" s="123" t="s">
        <v>483</v>
      </c>
      <c r="CP238" s="123" t="s">
        <v>483</v>
      </c>
      <c r="CQ238" s="123" t="s">
        <v>483</v>
      </c>
      <c r="CR238" s="123" t="s">
        <v>483</v>
      </c>
      <c r="CS238" s="123" t="s">
        <v>483</v>
      </c>
      <c r="CT238" s="123" t="s">
        <v>483</v>
      </c>
      <c r="CU238" s="123" t="s">
        <v>483</v>
      </c>
      <c r="CV238" s="123" t="s">
        <v>483</v>
      </c>
      <c r="CW238" s="123" t="s">
        <v>483</v>
      </c>
      <c r="CX238" s="123" t="s">
        <v>483</v>
      </c>
      <c r="CY238" s="123" t="s">
        <v>489</v>
      </c>
      <c r="CZ238" s="123" t="s">
        <v>483</v>
      </c>
      <c r="DA238" s="123" t="s">
        <v>483</v>
      </c>
      <c r="DB238" s="123" t="s">
        <v>483</v>
      </c>
      <c r="DC238" s="123" t="s">
        <v>483</v>
      </c>
      <c r="DD238" s="123" t="s">
        <v>483</v>
      </c>
      <c r="DE238" s="123" t="s">
        <v>483</v>
      </c>
      <c r="DF238" s="123" t="s">
        <v>483</v>
      </c>
      <c r="DG238" s="123" t="s">
        <v>483</v>
      </c>
      <c r="DH238" s="123" t="s">
        <v>483</v>
      </c>
      <c r="DI238" s="123" t="s">
        <v>483</v>
      </c>
      <c r="DJ238" s="123" t="s">
        <v>483</v>
      </c>
      <c r="DK238" s="123" t="s">
        <v>483</v>
      </c>
      <c r="DL238" s="123" t="s">
        <v>483</v>
      </c>
      <c r="DM238" s="123" t="s">
        <v>618</v>
      </c>
      <c r="DN238" s="123" t="s">
        <v>483</v>
      </c>
      <c r="DO238" s="123" t="s">
        <v>483</v>
      </c>
      <c r="DP238" s="123" t="s">
        <v>483</v>
      </c>
      <c r="DQ238" s="123" t="s">
        <v>483</v>
      </c>
      <c r="DR238" s="123" t="s">
        <v>483</v>
      </c>
      <c r="DS238" s="123" t="s">
        <v>483</v>
      </c>
      <c r="DT238" s="123" t="s">
        <v>490</v>
      </c>
      <c r="DU238" s="123" t="s">
        <v>483</v>
      </c>
      <c r="DV238" s="123" t="s">
        <v>483</v>
      </c>
      <c r="DW238" s="123" t="s">
        <v>483</v>
      </c>
      <c r="DX238" s="123" t="s">
        <v>483</v>
      </c>
      <c r="DY238" s="123" t="s">
        <v>490</v>
      </c>
      <c r="DZ238" s="123" t="s">
        <v>483</v>
      </c>
      <c r="EA238" s="123" t="s">
        <v>483</v>
      </c>
      <c r="EB238" s="123" t="s">
        <v>483</v>
      </c>
      <c r="EC238" s="123" t="s">
        <v>483</v>
      </c>
      <c r="ED238" s="123" t="s">
        <v>483</v>
      </c>
      <c r="EE238" s="123">
        <v>1</v>
      </c>
      <c r="EF238" s="123">
        <v>5</v>
      </c>
      <c r="EG238" s="123">
        <v>1</v>
      </c>
      <c r="EH238" s="123" t="s">
        <v>483</v>
      </c>
      <c r="EI238" s="123" t="s">
        <v>483</v>
      </c>
      <c r="EJ238" s="123" t="s">
        <v>483</v>
      </c>
      <c r="EK238" s="123" t="s">
        <v>490</v>
      </c>
      <c r="EL238" s="123" t="s">
        <v>483</v>
      </c>
      <c r="EM238" s="123" t="s">
        <v>490</v>
      </c>
      <c r="EN238" s="123" t="s">
        <v>483</v>
      </c>
      <c r="EO238" s="123" t="s">
        <v>483</v>
      </c>
      <c r="EP238" s="123" t="s">
        <v>483</v>
      </c>
      <c r="EQ238" s="123" t="s">
        <v>483</v>
      </c>
      <c r="ER238" s="123" t="s">
        <v>483</v>
      </c>
      <c r="ES238" s="123" t="s">
        <v>483</v>
      </c>
      <c r="ET238" s="123" t="s">
        <v>483</v>
      </c>
      <c r="EU238" s="123" t="s">
        <v>483</v>
      </c>
      <c r="EV238" s="123" t="s">
        <v>483</v>
      </c>
      <c r="EW238" s="123" t="s">
        <v>483</v>
      </c>
      <c r="EX238" s="123" t="s">
        <v>490</v>
      </c>
      <c r="EY238" s="123" t="s">
        <v>483</v>
      </c>
      <c r="EZ238" s="123" t="s">
        <v>483</v>
      </c>
      <c r="FA238" s="123" t="s">
        <v>483</v>
      </c>
      <c r="FB238" s="123" t="s">
        <v>483</v>
      </c>
      <c r="FC238" s="123" t="s">
        <v>490</v>
      </c>
      <c r="FD238" s="123" t="s">
        <v>490</v>
      </c>
      <c r="FE238" s="123" t="s">
        <v>490</v>
      </c>
      <c r="FF238" s="123" t="s">
        <v>490</v>
      </c>
      <c r="FG238" s="123" t="s">
        <v>490</v>
      </c>
      <c r="FH238" s="123" t="s">
        <v>490</v>
      </c>
      <c r="FI238" s="123" t="s">
        <v>490</v>
      </c>
      <c r="FJ238" s="123" t="s">
        <v>490</v>
      </c>
      <c r="FK238" s="123" t="s">
        <v>490</v>
      </c>
      <c r="FL238" s="123" t="s">
        <v>483</v>
      </c>
      <c r="FM238" s="123" t="s">
        <v>483</v>
      </c>
      <c r="FN238" s="123" t="s">
        <v>483</v>
      </c>
      <c r="FO238" s="123" t="s">
        <v>483</v>
      </c>
      <c r="FP238" s="123" t="s">
        <v>483</v>
      </c>
      <c r="FQ238" s="123" t="s">
        <v>483</v>
      </c>
      <c r="FR238" s="123" t="s">
        <v>483</v>
      </c>
      <c r="FS238" s="123" t="s">
        <v>483</v>
      </c>
      <c r="FT238" s="123" t="s">
        <v>483</v>
      </c>
      <c r="FU238" s="123" t="s">
        <v>483</v>
      </c>
      <c r="FV238" s="123" t="s">
        <v>490</v>
      </c>
      <c r="FW238" s="123" t="s">
        <v>483</v>
      </c>
      <c r="FX238" s="123" t="s">
        <v>483</v>
      </c>
      <c r="FY238" s="123" t="s">
        <v>483</v>
      </c>
      <c r="FZ238" s="123" t="s">
        <v>483</v>
      </c>
      <c r="GA238" s="123" t="s">
        <v>483</v>
      </c>
      <c r="GB238" s="123" t="s">
        <v>483</v>
      </c>
      <c r="GC238" s="123" t="s">
        <v>483</v>
      </c>
      <c r="GD238" s="123" t="s">
        <v>483</v>
      </c>
      <c r="GE238" s="123" t="s">
        <v>483</v>
      </c>
      <c r="GF238" s="123" t="s">
        <v>483</v>
      </c>
      <c r="GG238" s="123" t="s">
        <v>483</v>
      </c>
      <c r="GH238" s="123" t="s">
        <v>483</v>
      </c>
      <c r="GI238" s="123" t="s">
        <v>483</v>
      </c>
      <c r="GJ238" s="123" t="s">
        <v>483</v>
      </c>
      <c r="GK238" s="123" t="s">
        <v>483</v>
      </c>
      <c r="GL238" s="123" t="s">
        <v>483</v>
      </c>
      <c r="GM238" s="123" t="s">
        <v>483</v>
      </c>
      <c r="GN238" s="123" t="s">
        <v>483</v>
      </c>
      <c r="GO238" s="123" t="s">
        <v>483</v>
      </c>
      <c r="GP238" s="123" t="s">
        <v>483</v>
      </c>
      <c r="GQ238" s="123" t="s">
        <v>483</v>
      </c>
      <c r="GR238" s="123" t="s">
        <v>483</v>
      </c>
      <c r="GS238" s="123" t="s">
        <v>483</v>
      </c>
      <c r="GT238" s="123" t="s">
        <v>483</v>
      </c>
      <c r="GU238" s="123" t="s">
        <v>483</v>
      </c>
      <c r="GV238" s="123" t="s">
        <v>483</v>
      </c>
      <c r="GW238" s="123" t="s">
        <v>483</v>
      </c>
      <c r="GX238" s="123" t="s">
        <v>483</v>
      </c>
      <c r="GY238" s="123" t="s">
        <v>483</v>
      </c>
      <c r="GZ238" s="123" t="s">
        <v>483</v>
      </c>
      <c r="HA238" s="123" t="s">
        <v>483</v>
      </c>
      <c r="HB238" s="123" t="s">
        <v>483</v>
      </c>
      <c r="HC238" s="123" t="s">
        <v>483</v>
      </c>
      <c r="HD238" s="123" t="s">
        <v>483</v>
      </c>
      <c r="HE238" s="123" t="s">
        <v>483</v>
      </c>
      <c r="HF238" s="123" t="s">
        <v>490</v>
      </c>
      <c r="HG238" s="123" t="s">
        <v>483</v>
      </c>
      <c r="HH238" s="123" t="s">
        <v>483</v>
      </c>
      <c r="HI238" s="123" t="s">
        <v>483</v>
      </c>
      <c r="HJ238" s="123" t="s">
        <v>483</v>
      </c>
      <c r="HK238" s="123" t="s">
        <v>490</v>
      </c>
      <c r="HL238" s="123" t="s">
        <v>490</v>
      </c>
      <c r="HM238" s="123" t="s">
        <v>483</v>
      </c>
      <c r="HN238" s="123" t="s">
        <v>483</v>
      </c>
      <c r="HO238" s="123" t="s">
        <v>483</v>
      </c>
      <c r="HP238" s="123" t="s">
        <v>483</v>
      </c>
      <c r="HQ238" s="123" t="s">
        <v>490</v>
      </c>
      <c r="HR238" s="123" t="s">
        <v>483</v>
      </c>
      <c r="HS238" s="123" t="s">
        <v>490</v>
      </c>
      <c r="HT238" s="123" t="s">
        <v>483</v>
      </c>
      <c r="HU238" s="123" t="s">
        <v>483</v>
      </c>
      <c r="HV238" s="123" t="s">
        <v>483</v>
      </c>
      <c r="HW238" s="123" t="s">
        <v>483</v>
      </c>
      <c r="HX238" s="123" t="s">
        <v>483</v>
      </c>
      <c r="HY238" s="123" t="s">
        <v>483</v>
      </c>
      <c r="HZ238" s="123" t="s">
        <v>483</v>
      </c>
      <c r="IA238" s="123" t="s">
        <v>483</v>
      </c>
      <c r="IB238" s="123" t="s">
        <v>483</v>
      </c>
      <c r="IC238" s="123" t="s">
        <v>483</v>
      </c>
      <c r="ID238" s="123" t="s">
        <v>483</v>
      </c>
      <c r="IE238" s="123" t="s">
        <v>483</v>
      </c>
      <c r="IF238" s="123" t="s">
        <v>490</v>
      </c>
      <c r="IG238" s="123" t="s">
        <v>490</v>
      </c>
      <c r="IH238" s="123" t="s">
        <v>490</v>
      </c>
      <c r="II238" s="123" t="s">
        <v>490</v>
      </c>
      <c r="IJ238" s="123" t="s">
        <v>490</v>
      </c>
      <c r="IK238" s="123" t="s">
        <v>483</v>
      </c>
      <c r="IL238" s="123" t="s">
        <v>490</v>
      </c>
      <c r="IM238" s="123" t="s">
        <v>490</v>
      </c>
      <c r="IN238" s="123">
        <v>1</v>
      </c>
      <c r="IO238" s="123"/>
      <c r="IP238" s="123">
        <v>1</v>
      </c>
      <c r="IQ238" s="123">
        <v>5</v>
      </c>
      <c r="IR238" s="123">
        <v>6</v>
      </c>
      <c r="IS238" s="123"/>
      <c r="IT238" s="123"/>
      <c r="IU238" s="123"/>
      <c r="IV238" s="123"/>
      <c r="IW238" s="123"/>
      <c r="IX238" s="123"/>
      <c r="IY238" s="123">
        <v>1</v>
      </c>
      <c r="IZ238" s="123"/>
      <c r="JA238" s="123"/>
      <c r="JB238" s="123"/>
      <c r="JC238" s="123"/>
      <c r="JD238" s="123">
        <v>3</v>
      </c>
      <c r="JE238" s="123"/>
      <c r="JF238" s="123"/>
      <c r="JG238" s="123">
        <v>1</v>
      </c>
      <c r="JH238" s="123">
        <v>1</v>
      </c>
      <c r="JI238" s="123"/>
      <c r="JJ238" s="123">
        <v>1</v>
      </c>
      <c r="JK238" s="123"/>
      <c r="JL238" s="123"/>
      <c r="JM238" s="123"/>
      <c r="JN238" s="123">
        <v>13</v>
      </c>
      <c r="JO238" s="123">
        <v>7</v>
      </c>
      <c r="JP238" s="123">
        <v>20</v>
      </c>
      <c r="JQ238" s="123">
        <v>7</v>
      </c>
      <c r="JR238" s="123"/>
      <c r="JS238" s="123" t="s">
        <v>483</v>
      </c>
      <c r="JT238" s="123" t="s">
        <v>483</v>
      </c>
      <c r="JU238" s="123" t="s">
        <v>483</v>
      </c>
      <c r="JV238" s="123" t="s">
        <v>483</v>
      </c>
      <c r="JW238" s="123" t="s">
        <v>489</v>
      </c>
      <c r="JX238" s="123" t="s">
        <v>483</v>
      </c>
      <c r="JY238" s="123" t="s">
        <v>483</v>
      </c>
      <c r="JZ238" s="123" t="s">
        <v>483</v>
      </c>
      <c r="KA238" s="123" t="s">
        <v>483</v>
      </c>
      <c r="KB238" s="123" t="s">
        <v>483</v>
      </c>
      <c r="KC238" s="123" t="s">
        <v>483</v>
      </c>
      <c r="KD238" s="123" t="s">
        <v>740</v>
      </c>
      <c r="KE238" s="123" t="s">
        <v>3403</v>
      </c>
      <c r="KF238" s="123" t="s">
        <v>3158</v>
      </c>
      <c r="KG238" s="123" t="s">
        <v>680</v>
      </c>
      <c r="KH238" s="123" t="s">
        <v>500</v>
      </c>
      <c r="KI238" s="123">
        <v>2</v>
      </c>
      <c r="KJ238" s="123" t="s">
        <v>483</v>
      </c>
      <c r="KK238" s="123" t="s">
        <v>483</v>
      </c>
      <c r="KL238" s="123" t="s">
        <v>483</v>
      </c>
      <c r="KM238" s="123" t="s">
        <v>483</v>
      </c>
      <c r="KN238" s="123" t="s">
        <v>483</v>
      </c>
      <c r="KO238" s="123" t="s">
        <v>483</v>
      </c>
      <c r="KP238" s="123" t="s">
        <v>483</v>
      </c>
      <c r="KQ238" s="123" t="s">
        <v>483</v>
      </c>
      <c r="KR238" s="123" t="s">
        <v>483</v>
      </c>
      <c r="KS238" s="123" t="s">
        <v>483</v>
      </c>
      <c r="KT238" s="123" t="s">
        <v>483</v>
      </c>
      <c r="KU238" s="123" t="s">
        <v>483</v>
      </c>
      <c r="KV238" s="123" t="s">
        <v>483</v>
      </c>
      <c r="KW238" s="123" t="s">
        <v>483</v>
      </c>
      <c r="KX238" s="123" t="s">
        <v>483</v>
      </c>
      <c r="KY238" s="123" t="s">
        <v>483</v>
      </c>
      <c r="KZ238" s="123" t="s">
        <v>483</v>
      </c>
      <c r="LA238" s="123" t="s">
        <v>483</v>
      </c>
      <c r="LB238" s="123" t="s">
        <v>483</v>
      </c>
      <c r="LC238" s="123" t="s">
        <v>490</v>
      </c>
      <c r="LD238" s="123" t="s">
        <v>490</v>
      </c>
      <c r="LE238" s="123" t="s">
        <v>483</v>
      </c>
      <c r="LF238" s="123">
        <v>4</v>
      </c>
      <c r="LG238" s="123">
        <v>5</v>
      </c>
      <c r="LH238" s="123"/>
      <c r="LI238" s="123">
        <v>9</v>
      </c>
      <c r="LJ238" s="123">
        <v>10</v>
      </c>
      <c r="LK238" s="123">
        <v>10</v>
      </c>
      <c r="LL238" s="123">
        <v>8</v>
      </c>
      <c r="LM238" s="123">
        <v>9</v>
      </c>
      <c r="LN238" s="123" t="s">
        <v>483</v>
      </c>
      <c r="LO238" s="123" t="s">
        <v>483</v>
      </c>
      <c r="LP238" s="123" t="s">
        <v>483</v>
      </c>
      <c r="LQ238" s="123" t="s">
        <v>483</v>
      </c>
      <c r="LR238" s="123" t="s">
        <v>483</v>
      </c>
      <c r="LS238" s="123" t="s">
        <v>483</v>
      </c>
      <c r="LT238" s="123" t="s">
        <v>483</v>
      </c>
      <c r="LU238" s="123" t="s">
        <v>483</v>
      </c>
      <c r="LV238" s="123" t="s">
        <v>483</v>
      </c>
      <c r="LW238" s="123" t="s">
        <v>483</v>
      </c>
      <c r="LX238" s="123" t="s">
        <v>483</v>
      </c>
      <c r="LY238" s="123" t="s">
        <v>483</v>
      </c>
      <c r="LZ238" s="123" t="s">
        <v>483</v>
      </c>
      <c r="MA238" s="123" t="s">
        <v>483</v>
      </c>
      <c r="MB238" s="123" t="s">
        <v>483</v>
      </c>
      <c r="MC238" s="123" t="s">
        <v>483</v>
      </c>
      <c r="MD238" s="123" t="s">
        <v>483</v>
      </c>
      <c r="ME238" s="123" t="s">
        <v>483</v>
      </c>
      <c r="MF238" s="123" t="s">
        <v>483</v>
      </c>
      <c r="MG238" s="123" t="s">
        <v>483</v>
      </c>
      <c r="MH238" s="123" t="s">
        <v>483</v>
      </c>
      <c r="MI238" s="123" t="s">
        <v>489</v>
      </c>
      <c r="MJ238" s="123" t="s">
        <v>483</v>
      </c>
      <c r="MK238" s="123" t="s">
        <v>483</v>
      </c>
      <c r="ML238" s="123" t="s">
        <v>483</v>
      </c>
      <c r="MM238" s="123" t="s">
        <v>483</v>
      </c>
      <c r="MN238" s="123" t="s">
        <v>483</v>
      </c>
      <c r="MO238" s="123" t="s">
        <v>483</v>
      </c>
      <c r="MP238" s="123" t="s">
        <v>483</v>
      </c>
      <c r="MQ238" s="123" t="s">
        <v>483</v>
      </c>
      <c r="MR238" s="123" t="s">
        <v>483</v>
      </c>
      <c r="MS238" s="123" t="s">
        <v>483</v>
      </c>
      <c r="MT238" s="123" t="s">
        <v>483</v>
      </c>
      <c r="MU238" s="123" t="s">
        <v>483</v>
      </c>
      <c r="MV238" s="123" t="s">
        <v>483</v>
      </c>
      <c r="MW238" s="123" t="s">
        <v>483</v>
      </c>
      <c r="MX238" s="123" t="s">
        <v>483</v>
      </c>
      <c r="MY238" s="123" t="s">
        <v>483</v>
      </c>
      <c r="MZ238" s="123" t="s">
        <v>483</v>
      </c>
      <c r="NA238" s="123" t="s">
        <v>483</v>
      </c>
      <c r="NB238" s="123" t="s">
        <v>483</v>
      </c>
      <c r="NC238" s="123" t="s">
        <v>483</v>
      </c>
      <c r="ND238" s="123" t="s">
        <v>483</v>
      </c>
      <c r="NE238" s="123" t="s">
        <v>483</v>
      </c>
      <c r="NF238" s="123" t="s">
        <v>483</v>
      </c>
      <c r="NG238" s="123" t="s">
        <v>483</v>
      </c>
      <c r="NH238" s="123" t="s">
        <v>483</v>
      </c>
      <c r="NI238" s="123" t="s">
        <v>483</v>
      </c>
      <c r="NJ238" s="123" t="s">
        <v>483</v>
      </c>
      <c r="NK238" s="123" t="s">
        <v>483</v>
      </c>
      <c r="NL238" s="123" t="s">
        <v>483</v>
      </c>
      <c r="NM238" s="123" t="s">
        <v>490</v>
      </c>
      <c r="NN238" s="123" t="s">
        <v>483</v>
      </c>
      <c r="NO238" s="123" t="s">
        <v>483</v>
      </c>
      <c r="NP238" s="123" t="s">
        <v>483</v>
      </c>
      <c r="NQ238" s="123" t="s">
        <v>489</v>
      </c>
      <c r="NR238" s="123" t="s">
        <v>483</v>
      </c>
      <c r="NS238" s="123" t="s">
        <v>483</v>
      </c>
      <c r="NT238" s="123" t="s">
        <v>483</v>
      </c>
      <c r="NU238" s="123" t="s">
        <v>483</v>
      </c>
      <c r="NV238" s="123" t="s">
        <v>483</v>
      </c>
      <c r="NW238" s="123" t="s">
        <v>483</v>
      </c>
      <c r="NX238" s="123" t="s">
        <v>483</v>
      </c>
      <c r="NY238" s="123" t="s">
        <v>483</v>
      </c>
      <c r="NZ238" s="123" t="s">
        <v>483</v>
      </c>
      <c r="OA238" s="123" t="s">
        <v>483</v>
      </c>
      <c r="OB238" s="123" t="s">
        <v>483</v>
      </c>
      <c r="OC238" s="123" t="s">
        <v>483</v>
      </c>
      <c r="OD238" s="123" t="s">
        <v>483</v>
      </c>
      <c r="OE238" s="123" t="s">
        <v>483</v>
      </c>
      <c r="OF238" s="123" t="s">
        <v>483</v>
      </c>
      <c r="OG238" s="123" t="s">
        <v>483</v>
      </c>
      <c r="OH238" s="123" t="s">
        <v>483</v>
      </c>
      <c r="OI238" s="123" t="s">
        <v>483</v>
      </c>
      <c r="OJ238" s="123" t="s">
        <v>483</v>
      </c>
      <c r="OK238" s="123" t="s">
        <v>483</v>
      </c>
      <c r="OL238" s="123" t="s">
        <v>483</v>
      </c>
      <c r="OM238" s="123" t="s">
        <v>483</v>
      </c>
      <c r="ON238" s="123" t="s">
        <v>483</v>
      </c>
      <c r="OO238" s="123" t="s">
        <v>483</v>
      </c>
      <c r="OP238" s="123" t="s">
        <v>483</v>
      </c>
      <c r="OQ238" s="123" t="s">
        <v>483</v>
      </c>
      <c r="OR238" s="123" t="s">
        <v>483</v>
      </c>
      <c r="OS238" s="123" t="s">
        <v>483</v>
      </c>
      <c r="OT238" s="123" t="s">
        <v>483</v>
      </c>
      <c r="OU238" s="123" t="s">
        <v>483</v>
      </c>
      <c r="OV238" s="123" t="s">
        <v>483</v>
      </c>
      <c r="OW238" s="123" t="s">
        <v>575</v>
      </c>
      <c r="OX238" s="123" t="s">
        <v>483</v>
      </c>
      <c r="OY238" s="123" t="s">
        <v>483</v>
      </c>
      <c r="OZ238" s="123" t="s">
        <v>483</v>
      </c>
      <c r="PA238" s="123" t="s">
        <v>483</v>
      </c>
      <c r="PB238" s="123" t="s">
        <v>483</v>
      </c>
      <c r="PC238" s="123" t="s">
        <v>483</v>
      </c>
      <c r="PD238" s="123" t="s">
        <v>483</v>
      </c>
      <c r="PE238" s="123" t="s">
        <v>483</v>
      </c>
      <c r="PF238" s="123" t="s">
        <v>483</v>
      </c>
      <c r="PG238" s="123" t="s">
        <v>483</v>
      </c>
      <c r="PH238" s="123" t="s">
        <v>483</v>
      </c>
      <c r="PI238" s="123" t="s">
        <v>483</v>
      </c>
      <c r="PJ238" s="123" t="s">
        <v>483</v>
      </c>
      <c r="PK238" s="123" t="s">
        <v>483</v>
      </c>
      <c r="PL238" s="123" t="s">
        <v>483</v>
      </c>
      <c r="PM238" s="123" t="s">
        <v>483</v>
      </c>
      <c r="PN238" s="123" t="s">
        <v>483</v>
      </c>
      <c r="PO238" s="123" t="s">
        <v>483</v>
      </c>
      <c r="PP238" s="123" t="s">
        <v>483</v>
      </c>
      <c r="PQ238" s="123" t="s">
        <v>483</v>
      </c>
      <c r="PR238" s="123" t="s">
        <v>483</v>
      </c>
      <c r="PS238" s="123" t="s">
        <v>483</v>
      </c>
      <c r="PT238" s="123" t="s">
        <v>483</v>
      </c>
      <c r="PU238" s="123" t="s">
        <v>574</v>
      </c>
      <c r="PV238" s="123" t="s">
        <v>574</v>
      </c>
      <c r="PW238" s="123" t="s">
        <v>574</v>
      </c>
      <c r="PX238" s="123" t="s">
        <v>574</v>
      </c>
      <c r="PY238" s="123" t="s">
        <v>574</v>
      </c>
      <c r="PZ238" s="123" t="s">
        <v>483</v>
      </c>
      <c r="QA238" s="123" t="s">
        <v>623</v>
      </c>
      <c r="QB238" s="123" t="s">
        <v>483</v>
      </c>
      <c r="QC238" s="123" t="s">
        <v>572</v>
      </c>
      <c r="QD238" s="123" t="s">
        <v>483</v>
      </c>
      <c r="QE238" s="123" t="s">
        <v>3404</v>
      </c>
      <c r="QF238" s="123" t="s">
        <v>3405</v>
      </c>
      <c r="QG238" s="123"/>
      <c r="QH238" s="123" t="s">
        <v>483</v>
      </c>
      <c r="QI238" s="123" t="s">
        <v>483</v>
      </c>
      <c r="QJ238" s="123" t="s">
        <v>483</v>
      </c>
      <c r="QK238" s="123"/>
      <c r="QL238" s="123" t="s">
        <v>483</v>
      </c>
      <c r="QM238" s="123" t="s">
        <v>483</v>
      </c>
      <c r="QN238" s="123" t="s">
        <v>483</v>
      </c>
      <c r="QO238" s="123" t="s">
        <v>483</v>
      </c>
      <c r="QP238" s="123" t="s">
        <v>483</v>
      </c>
      <c r="QQ238" s="123">
        <v>1</v>
      </c>
      <c r="QR238" s="123"/>
      <c r="QS238" s="123"/>
      <c r="QT238" s="123"/>
      <c r="QU238" s="90" t="s">
        <v>4482</v>
      </c>
      <c r="QV238" s="90" t="s">
        <v>4958</v>
      </c>
      <c r="QW238" s="125" t="s">
        <v>4970</v>
      </c>
      <c r="QX238" s="148" t="s">
        <v>483</v>
      </c>
      <c r="QY238" s="80" t="s">
        <v>483</v>
      </c>
      <c r="QZ238" s="148" t="s">
        <v>483</v>
      </c>
      <c r="RA238" s="58" t="s">
        <v>4512</v>
      </c>
      <c r="RB238" s="148">
        <v>15</v>
      </c>
      <c r="RC238" s="148">
        <v>4</v>
      </c>
      <c r="RD238" s="148">
        <v>11</v>
      </c>
      <c r="RE238" s="149">
        <v>15</v>
      </c>
      <c r="RF238" s="149">
        <v>4</v>
      </c>
      <c r="RG238" s="149">
        <v>11</v>
      </c>
      <c r="RH238" s="1">
        <v>16</v>
      </c>
      <c r="RI238" s="1">
        <v>4</v>
      </c>
      <c r="RJ238" s="1">
        <v>12</v>
      </c>
      <c r="RK238" s="90">
        <v>15</v>
      </c>
      <c r="RL238" s="90">
        <v>4</v>
      </c>
      <c r="RM238" s="90">
        <v>11</v>
      </c>
      <c r="RN238" s="149">
        <v>12</v>
      </c>
      <c r="RO238" s="1">
        <v>10</v>
      </c>
      <c r="RP238" s="90" t="s">
        <v>483</v>
      </c>
      <c r="RQ238" s="58" t="s">
        <v>4674</v>
      </c>
      <c r="RR238" s="90" t="s">
        <v>483</v>
      </c>
      <c r="RS238" s="80">
        <v>0</v>
      </c>
      <c r="RT238" s="1">
        <v>0</v>
      </c>
      <c r="RU238" s="1">
        <v>0</v>
      </c>
      <c r="RV238" s="80">
        <v>0</v>
      </c>
      <c r="RW238" s="1">
        <v>6</v>
      </c>
      <c r="RX238" s="1">
        <v>1</v>
      </c>
      <c r="RY238" s="220" t="s">
        <v>483</v>
      </c>
      <c r="RZ238" s="220" t="s">
        <v>6141</v>
      </c>
      <c r="SA238" s="191" t="s">
        <v>6564</v>
      </c>
      <c r="SB238" s="90" t="s">
        <v>4781</v>
      </c>
      <c r="SC238" s="90" t="s">
        <v>4781</v>
      </c>
      <c r="SD238" s="252" t="s">
        <v>6565</v>
      </c>
      <c r="SE238" s="123"/>
      <c r="SF238" s="114"/>
      <c r="SG238" s="114"/>
      <c r="SH238" s="114"/>
      <c r="SI238" s="114"/>
      <c r="SJ238" s="114"/>
      <c r="SK238" s="114"/>
      <c r="SL238" s="114"/>
      <c r="SM238" s="114"/>
      <c r="SN238" s="242"/>
      <c r="SO238" s="114"/>
      <c r="SQ238" s="123" t="s">
        <v>5459</v>
      </c>
      <c r="SR238" s="123"/>
      <c r="ST238" s="174" t="s">
        <v>489</v>
      </c>
      <c r="SV238" s="236" t="s">
        <v>4484</v>
      </c>
    </row>
    <row r="239" spans="1:516" s="98" customFormat="1" ht="84.75" customHeight="1" x14ac:dyDescent="0.25">
      <c r="A239" s="123" t="s">
        <v>3406</v>
      </c>
      <c r="B239" s="93">
        <v>330</v>
      </c>
      <c r="C239" s="114">
        <v>2019</v>
      </c>
      <c r="D239" s="94" t="s">
        <v>4074</v>
      </c>
      <c r="E239" s="123">
        <v>13</v>
      </c>
      <c r="F239" s="123" t="s">
        <v>602</v>
      </c>
      <c r="G239" s="114" t="s">
        <v>3407</v>
      </c>
      <c r="H239" s="123"/>
      <c r="I239" s="123" t="s">
        <v>3020</v>
      </c>
      <c r="J239" s="123" t="s">
        <v>3021</v>
      </c>
      <c r="K239" s="123" t="s">
        <v>605</v>
      </c>
      <c r="L239" s="123" t="s">
        <v>3408</v>
      </c>
      <c r="M239" s="123">
        <v>1111</v>
      </c>
      <c r="N239" s="123"/>
      <c r="O239" s="123" t="s">
        <v>608</v>
      </c>
      <c r="P239" s="123" t="s">
        <v>3408</v>
      </c>
      <c r="Q239" s="123">
        <v>33345593</v>
      </c>
      <c r="R239" s="95" t="s">
        <v>3409</v>
      </c>
      <c r="S239" s="97">
        <v>44500</v>
      </c>
      <c r="T239" s="97" t="s">
        <v>590</v>
      </c>
      <c r="U239" s="97"/>
      <c r="V239" s="97" t="s">
        <v>3410</v>
      </c>
      <c r="W239" s="97" t="s">
        <v>635</v>
      </c>
      <c r="X239" s="183">
        <v>33345593</v>
      </c>
      <c r="Y239" s="95" t="s">
        <v>3409</v>
      </c>
      <c r="Z239" s="123">
        <v>12</v>
      </c>
      <c r="AA239" s="123">
        <v>3</v>
      </c>
      <c r="AB239" s="123">
        <v>5</v>
      </c>
      <c r="AC239" s="123">
        <v>4</v>
      </c>
      <c r="AD239" s="123">
        <v>5</v>
      </c>
      <c r="AE239" s="123">
        <v>1</v>
      </c>
      <c r="AF239" s="123">
        <v>3</v>
      </c>
      <c r="AG239" s="123">
        <v>1</v>
      </c>
      <c r="AH239" s="123">
        <v>4</v>
      </c>
      <c r="AI239" s="123">
        <v>8</v>
      </c>
      <c r="AJ239" s="123">
        <v>5</v>
      </c>
      <c r="AK239" s="123">
        <v>17</v>
      </c>
      <c r="AL239" s="123">
        <v>22</v>
      </c>
      <c r="AM239" s="123">
        <v>80</v>
      </c>
      <c r="AN239" s="123">
        <v>94</v>
      </c>
      <c r="AO239" s="123">
        <v>57</v>
      </c>
      <c r="AP239" s="123">
        <v>13</v>
      </c>
      <c r="AQ239" s="123">
        <v>0</v>
      </c>
      <c r="AR239" s="123"/>
      <c r="AS239" s="123"/>
      <c r="AT239" s="123" t="s">
        <v>483</v>
      </c>
      <c r="AU239" s="123" t="s">
        <v>483</v>
      </c>
      <c r="AV239" s="123" t="s">
        <v>585</v>
      </c>
      <c r="AW239" s="123"/>
      <c r="AX239" s="123" t="s">
        <v>637</v>
      </c>
      <c r="AY239" s="123" t="s">
        <v>483</v>
      </c>
      <c r="AZ239" s="123" t="s">
        <v>483</v>
      </c>
      <c r="BA239" s="123" t="s">
        <v>483</v>
      </c>
      <c r="BB239" s="123" t="s">
        <v>483</v>
      </c>
      <c r="BC239" s="123" t="s">
        <v>483</v>
      </c>
      <c r="BD239" s="123" t="s">
        <v>623</v>
      </c>
      <c r="BE239" s="123" t="s">
        <v>490</v>
      </c>
      <c r="BF239" s="123" t="s">
        <v>490</v>
      </c>
      <c r="BG239" s="123" t="s">
        <v>483</v>
      </c>
      <c r="BH239" s="123" t="s">
        <v>490</v>
      </c>
      <c r="BI239" s="123" t="s">
        <v>490</v>
      </c>
      <c r="BJ239" s="123" t="s">
        <v>490</v>
      </c>
      <c r="BK239" s="123" t="s">
        <v>483</v>
      </c>
      <c r="BL239" s="123" t="s">
        <v>490</v>
      </c>
      <c r="BM239" s="123" t="s">
        <v>483</v>
      </c>
      <c r="BN239" s="123" t="s">
        <v>483</v>
      </c>
      <c r="BO239" s="123" t="s">
        <v>483</v>
      </c>
      <c r="BP239" s="123" t="s">
        <v>483</v>
      </c>
      <c r="BQ239" s="123" t="s">
        <v>483</v>
      </c>
      <c r="BR239" s="123" t="s">
        <v>483</v>
      </c>
      <c r="BS239" s="123" t="s">
        <v>483</v>
      </c>
      <c r="BT239" s="123" t="s">
        <v>483</v>
      </c>
      <c r="BU239" s="123" t="s">
        <v>483</v>
      </c>
      <c r="BV239" s="123" t="s">
        <v>483</v>
      </c>
      <c r="BW239" s="123" t="s">
        <v>490</v>
      </c>
      <c r="BX239" s="123" t="s">
        <v>483</v>
      </c>
      <c r="BY239" s="123" t="s">
        <v>490</v>
      </c>
      <c r="BZ239" s="123" t="s">
        <v>483</v>
      </c>
      <c r="CA239" s="123" t="s">
        <v>483</v>
      </c>
      <c r="CB239" s="123" t="s">
        <v>483</v>
      </c>
      <c r="CC239" s="123" t="s">
        <v>490</v>
      </c>
      <c r="CD239" s="123" t="s">
        <v>483</v>
      </c>
      <c r="CE239" s="123" t="s">
        <v>490</v>
      </c>
      <c r="CF239" s="123"/>
      <c r="CG239" s="123" t="s">
        <v>483</v>
      </c>
      <c r="CH239" s="123" t="s">
        <v>483</v>
      </c>
      <c r="CI239" s="123" t="s">
        <v>483</v>
      </c>
      <c r="CJ239" s="123" t="s">
        <v>489</v>
      </c>
      <c r="CK239" s="123" t="s">
        <v>483</v>
      </c>
      <c r="CL239" s="123" t="s">
        <v>483</v>
      </c>
      <c r="CM239" s="123" t="s">
        <v>483</v>
      </c>
      <c r="CN239" s="123" t="s">
        <v>483</v>
      </c>
      <c r="CO239" s="123" t="s">
        <v>483</v>
      </c>
      <c r="CP239" s="123" t="s">
        <v>483</v>
      </c>
      <c r="CQ239" s="123" t="s">
        <v>483</v>
      </c>
      <c r="CR239" s="123" t="s">
        <v>483</v>
      </c>
      <c r="CS239" s="123" t="s">
        <v>483</v>
      </c>
      <c r="CT239" s="123" t="s">
        <v>483</v>
      </c>
      <c r="CU239" s="123" t="s">
        <v>483</v>
      </c>
      <c r="CV239" s="123" t="s">
        <v>483</v>
      </c>
      <c r="CW239" s="123" t="s">
        <v>483</v>
      </c>
      <c r="CX239" s="123" t="s">
        <v>483</v>
      </c>
      <c r="CY239" s="123" t="s">
        <v>489</v>
      </c>
      <c r="CZ239" s="123" t="s">
        <v>483</v>
      </c>
      <c r="DA239" s="123" t="s">
        <v>483</v>
      </c>
      <c r="DB239" s="123" t="s">
        <v>483</v>
      </c>
      <c r="DC239" s="123" t="s">
        <v>483</v>
      </c>
      <c r="DD239" s="123" t="s">
        <v>483</v>
      </c>
      <c r="DE239" s="123" t="s">
        <v>483</v>
      </c>
      <c r="DF239" s="123" t="s">
        <v>483</v>
      </c>
      <c r="DG239" s="123" t="s">
        <v>483</v>
      </c>
      <c r="DH239" s="123" t="s">
        <v>483</v>
      </c>
      <c r="DI239" s="123" t="s">
        <v>483</v>
      </c>
      <c r="DJ239" s="123" t="s">
        <v>483</v>
      </c>
      <c r="DK239" s="123" t="s">
        <v>483</v>
      </c>
      <c r="DL239" s="123" t="s">
        <v>483</v>
      </c>
      <c r="DM239" s="123" t="s">
        <v>618</v>
      </c>
      <c r="DN239" s="123" t="s">
        <v>483</v>
      </c>
      <c r="DO239" s="123" t="s">
        <v>483</v>
      </c>
      <c r="DP239" s="123" t="s">
        <v>483</v>
      </c>
      <c r="DQ239" s="123" t="s">
        <v>490</v>
      </c>
      <c r="DR239" s="123" t="s">
        <v>483</v>
      </c>
      <c r="DS239" s="123" t="s">
        <v>490</v>
      </c>
      <c r="DT239" s="123" t="s">
        <v>483</v>
      </c>
      <c r="DU239" s="123" t="s">
        <v>490</v>
      </c>
      <c r="DV239" s="123" t="s">
        <v>490</v>
      </c>
      <c r="DW239" s="123" t="s">
        <v>490</v>
      </c>
      <c r="DX239" s="123" t="s">
        <v>490</v>
      </c>
      <c r="DY239" s="123" t="s">
        <v>490</v>
      </c>
      <c r="DZ239" s="123" t="s">
        <v>490</v>
      </c>
      <c r="EA239" s="123" t="s">
        <v>490</v>
      </c>
      <c r="EB239" s="123" t="s">
        <v>490</v>
      </c>
      <c r="EC239" s="123" t="s">
        <v>490</v>
      </c>
      <c r="ED239" s="123" t="s">
        <v>490</v>
      </c>
      <c r="EE239" s="123">
        <v>4</v>
      </c>
      <c r="EF239" s="123">
        <v>1</v>
      </c>
      <c r="EG239" s="123">
        <v>6</v>
      </c>
      <c r="EH239" s="123" t="s">
        <v>483</v>
      </c>
      <c r="EI239" s="123" t="s">
        <v>483</v>
      </c>
      <c r="EJ239" s="123" t="s">
        <v>489</v>
      </c>
      <c r="EK239" s="123" t="s">
        <v>490</v>
      </c>
      <c r="EL239" s="123" t="s">
        <v>490</v>
      </c>
      <c r="EM239" s="123" t="s">
        <v>490</v>
      </c>
      <c r="EN239" s="123" t="s">
        <v>490</v>
      </c>
      <c r="EO239" s="123" t="s">
        <v>490</v>
      </c>
      <c r="EP239" s="123" t="s">
        <v>490</v>
      </c>
      <c r="EQ239" s="123" t="s">
        <v>490</v>
      </c>
      <c r="ER239" s="123" t="s">
        <v>490</v>
      </c>
      <c r="ES239" s="123" t="s">
        <v>490</v>
      </c>
      <c r="ET239" s="123" t="s">
        <v>490</v>
      </c>
      <c r="EU239" s="123" t="s">
        <v>490</v>
      </c>
      <c r="EV239" s="123" t="s">
        <v>490</v>
      </c>
      <c r="EW239" s="123" t="s">
        <v>490</v>
      </c>
      <c r="EX239" s="123" t="s">
        <v>490</v>
      </c>
      <c r="EY239" s="123" t="s">
        <v>490</v>
      </c>
      <c r="EZ239" s="123" t="s">
        <v>490</v>
      </c>
      <c r="FA239" s="123" t="s">
        <v>490</v>
      </c>
      <c r="FB239" s="123" t="s">
        <v>490</v>
      </c>
      <c r="FC239" s="123" t="s">
        <v>490</v>
      </c>
      <c r="FD239" s="123" t="s">
        <v>490</v>
      </c>
      <c r="FE239" s="123" t="s">
        <v>490</v>
      </c>
      <c r="FF239" s="123" t="s">
        <v>490</v>
      </c>
      <c r="FG239" s="123" t="s">
        <v>490</v>
      </c>
      <c r="FH239" s="123" t="s">
        <v>490</v>
      </c>
      <c r="FI239" s="123" t="s">
        <v>490</v>
      </c>
      <c r="FJ239" s="123" t="s">
        <v>490</v>
      </c>
      <c r="FK239" s="123" t="s">
        <v>490</v>
      </c>
      <c r="FL239" s="123" t="s">
        <v>490</v>
      </c>
      <c r="FM239" s="123" t="s">
        <v>490</v>
      </c>
      <c r="FN239" s="123" t="s">
        <v>490</v>
      </c>
      <c r="FO239" s="123" t="s">
        <v>490</v>
      </c>
      <c r="FP239" s="123" t="s">
        <v>490</v>
      </c>
      <c r="FQ239" s="123" t="s">
        <v>490</v>
      </c>
      <c r="FR239" s="123" t="s">
        <v>490</v>
      </c>
      <c r="FS239" s="123" t="s">
        <v>490</v>
      </c>
      <c r="FT239" s="123" t="s">
        <v>490</v>
      </c>
      <c r="FU239" s="123" t="s">
        <v>490</v>
      </c>
      <c r="FV239" s="123" t="s">
        <v>490</v>
      </c>
      <c r="FW239" s="123" t="s">
        <v>483</v>
      </c>
      <c r="FX239" s="123" t="s">
        <v>483</v>
      </c>
      <c r="FY239" s="123" t="s">
        <v>483</v>
      </c>
      <c r="FZ239" s="123" t="s">
        <v>483</v>
      </c>
      <c r="GA239" s="123" t="s">
        <v>483</v>
      </c>
      <c r="GB239" s="123" t="s">
        <v>490</v>
      </c>
      <c r="GC239" s="123" t="s">
        <v>483</v>
      </c>
      <c r="GD239" s="123" t="s">
        <v>483</v>
      </c>
      <c r="GE239" s="123" t="s">
        <v>483</v>
      </c>
      <c r="GF239" s="123" t="s">
        <v>483</v>
      </c>
      <c r="GG239" s="123" t="s">
        <v>483</v>
      </c>
      <c r="GH239" s="123" t="s">
        <v>483</v>
      </c>
      <c r="GI239" s="123" t="s">
        <v>483</v>
      </c>
      <c r="GJ239" s="123" t="s">
        <v>483</v>
      </c>
      <c r="GK239" s="123" t="s">
        <v>483</v>
      </c>
      <c r="GL239" s="123" t="s">
        <v>483</v>
      </c>
      <c r="GM239" s="123" t="s">
        <v>483</v>
      </c>
      <c r="GN239" s="123" t="s">
        <v>483</v>
      </c>
      <c r="GO239" s="123" t="s">
        <v>483</v>
      </c>
      <c r="GP239" s="123" t="s">
        <v>483</v>
      </c>
      <c r="GQ239" s="123" t="s">
        <v>483</v>
      </c>
      <c r="GR239" s="123" t="s">
        <v>483</v>
      </c>
      <c r="GS239" s="123" t="s">
        <v>483</v>
      </c>
      <c r="GT239" s="123" t="s">
        <v>483</v>
      </c>
      <c r="GU239" s="123" t="s">
        <v>483</v>
      </c>
      <c r="GV239" s="123" t="s">
        <v>490</v>
      </c>
      <c r="GW239" s="123" t="s">
        <v>483</v>
      </c>
      <c r="GX239" s="123" t="s">
        <v>483</v>
      </c>
      <c r="GY239" s="123" t="s">
        <v>483</v>
      </c>
      <c r="GZ239" s="123" t="s">
        <v>483</v>
      </c>
      <c r="HA239" s="123" t="s">
        <v>483</v>
      </c>
      <c r="HB239" s="123" t="s">
        <v>483</v>
      </c>
      <c r="HC239" s="123" t="s">
        <v>483</v>
      </c>
      <c r="HD239" s="123" t="s">
        <v>483</v>
      </c>
      <c r="HE239" s="123" t="s">
        <v>483</v>
      </c>
      <c r="HF239" s="123" t="s">
        <v>490</v>
      </c>
      <c r="HG239" s="123" t="s">
        <v>490</v>
      </c>
      <c r="HH239" s="123" t="s">
        <v>490</v>
      </c>
      <c r="HI239" s="123" t="s">
        <v>490</v>
      </c>
      <c r="HJ239" s="123" t="s">
        <v>490</v>
      </c>
      <c r="HK239" s="123" t="s">
        <v>490</v>
      </c>
      <c r="HL239" s="123" t="s">
        <v>490</v>
      </c>
      <c r="HM239" s="123" t="s">
        <v>490</v>
      </c>
      <c r="HN239" s="123" t="s">
        <v>490</v>
      </c>
      <c r="HO239" s="123" t="s">
        <v>490</v>
      </c>
      <c r="HP239" s="123" t="s">
        <v>483</v>
      </c>
      <c r="HQ239" s="123" t="s">
        <v>483</v>
      </c>
      <c r="HR239" s="123" t="s">
        <v>490</v>
      </c>
      <c r="HS239" s="123" t="s">
        <v>490</v>
      </c>
      <c r="HT239" s="123" t="s">
        <v>483</v>
      </c>
      <c r="HU239" s="123" t="s">
        <v>490</v>
      </c>
      <c r="HV239" s="123" t="s">
        <v>483</v>
      </c>
      <c r="HW239" s="123" t="s">
        <v>483</v>
      </c>
      <c r="HX239" s="123" t="s">
        <v>483</v>
      </c>
      <c r="HY239" s="123" t="s">
        <v>483</v>
      </c>
      <c r="HZ239" s="123" t="s">
        <v>483</v>
      </c>
      <c r="IA239" s="123" t="s">
        <v>483</v>
      </c>
      <c r="IB239" s="123" t="s">
        <v>483</v>
      </c>
      <c r="IC239" s="123" t="s">
        <v>483</v>
      </c>
      <c r="ID239" s="123" t="s">
        <v>483</v>
      </c>
      <c r="IE239" s="123" t="s">
        <v>489</v>
      </c>
      <c r="IF239" s="123" t="s">
        <v>483</v>
      </c>
      <c r="IG239" s="123" t="s">
        <v>483</v>
      </c>
      <c r="IH239" s="123" t="s">
        <v>483</v>
      </c>
      <c r="II239" s="123" t="s">
        <v>483</v>
      </c>
      <c r="IJ239" s="123" t="s">
        <v>489</v>
      </c>
      <c r="IK239" s="123" t="s">
        <v>483</v>
      </c>
      <c r="IL239" s="123" t="s">
        <v>483</v>
      </c>
      <c r="IM239" s="123" t="s">
        <v>483</v>
      </c>
      <c r="IN239" s="123">
        <v>2</v>
      </c>
      <c r="IO239" s="123"/>
      <c r="IP239" s="123">
        <v>1</v>
      </c>
      <c r="IQ239" s="123"/>
      <c r="IR239" s="123">
        <v>10</v>
      </c>
      <c r="IS239" s="123"/>
      <c r="IT239" s="123"/>
      <c r="IU239" s="123"/>
      <c r="IV239" s="123"/>
      <c r="IW239" s="123"/>
      <c r="IX239" s="123">
        <v>2</v>
      </c>
      <c r="IY239" s="123"/>
      <c r="IZ239" s="123"/>
      <c r="JA239" s="123"/>
      <c r="JB239" s="123"/>
      <c r="JC239" s="123"/>
      <c r="JD239" s="123"/>
      <c r="JE239" s="123">
        <v>8</v>
      </c>
      <c r="JF239" s="123">
        <v>1</v>
      </c>
      <c r="JG239" s="123"/>
      <c r="JH239" s="123">
        <v>1</v>
      </c>
      <c r="JI239" s="123"/>
      <c r="JJ239" s="123">
        <v>3</v>
      </c>
      <c r="JK239" s="123"/>
      <c r="JL239" s="123"/>
      <c r="JM239" s="123"/>
      <c r="JN239" s="123">
        <v>20</v>
      </c>
      <c r="JO239" s="123">
        <v>8</v>
      </c>
      <c r="JP239" s="123">
        <v>28</v>
      </c>
      <c r="JQ239" s="123">
        <v>12</v>
      </c>
      <c r="JR239" s="123"/>
      <c r="JS239" s="123" t="s">
        <v>483</v>
      </c>
      <c r="JT239" s="123" t="s">
        <v>483</v>
      </c>
      <c r="JU239" s="123" t="s">
        <v>483</v>
      </c>
      <c r="JV239" s="123" t="s">
        <v>483</v>
      </c>
      <c r="JW239" s="123" t="s">
        <v>483</v>
      </c>
      <c r="JX239" s="123" t="s">
        <v>483</v>
      </c>
      <c r="JY239" s="123" t="s">
        <v>483</v>
      </c>
      <c r="JZ239" s="123" t="s">
        <v>483</v>
      </c>
      <c r="KA239" s="123" t="s">
        <v>483</v>
      </c>
      <c r="KB239" s="123" t="s">
        <v>483</v>
      </c>
      <c r="KC239" s="123" t="s">
        <v>483</v>
      </c>
      <c r="KD239" s="123" t="s">
        <v>3411</v>
      </c>
      <c r="KE239" s="123" t="s">
        <v>3412</v>
      </c>
      <c r="KF239" s="123"/>
      <c r="KG239" s="123" t="s">
        <v>680</v>
      </c>
      <c r="KH239" s="123" t="s">
        <v>500</v>
      </c>
      <c r="KI239" s="123">
        <v>1</v>
      </c>
      <c r="KJ239" s="123" t="s">
        <v>483</v>
      </c>
      <c r="KK239" s="123" t="s">
        <v>483</v>
      </c>
      <c r="KL239" s="123" t="s">
        <v>483</v>
      </c>
      <c r="KM239" s="123" t="s">
        <v>483</v>
      </c>
      <c r="KN239" s="123" t="s">
        <v>483</v>
      </c>
      <c r="KO239" s="123" t="s">
        <v>483</v>
      </c>
      <c r="KP239" s="123" t="s">
        <v>483</v>
      </c>
      <c r="KQ239" s="123" t="s">
        <v>483</v>
      </c>
      <c r="KR239" s="123" t="s">
        <v>483</v>
      </c>
      <c r="KS239" s="123" t="s">
        <v>483</v>
      </c>
      <c r="KT239" s="123" t="s">
        <v>483</v>
      </c>
      <c r="KU239" s="123" t="s">
        <v>483</v>
      </c>
      <c r="KV239" s="123" t="s">
        <v>483</v>
      </c>
      <c r="KW239" s="123" t="s">
        <v>483</v>
      </c>
      <c r="KX239" s="123" t="s">
        <v>483</v>
      </c>
      <c r="KY239" s="123" t="s">
        <v>483</v>
      </c>
      <c r="KZ239" s="123" t="s">
        <v>483</v>
      </c>
      <c r="LA239" s="123" t="s">
        <v>483</v>
      </c>
      <c r="LB239" s="123" t="s">
        <v>483</v>
      </c>
      <c r="LC239" s="123" t="s">
        <v>483</v>
      </c>
      <c r="LD239" s="123" t="s">
        <v>483</v>
      </c>
      <c r="LE239" s="123" t="s">
        <v>490</v>
      </c>
      <c r="LF239" s="123">
        <v>3</v>
      </c>
      <c r="LG239" s="123">
        <v>10</v>
      </c>
      <c r="LH239" s="123"/>
      <c r="LI239" s="123">
        <v>13</v>
      </c>
      <c r="LJ239" s="123">
        <v>12</v>
      </c>
      <c r="LK239" s="123">
        <v>12</v>
      </c>
      <c r="LL239" s="123">
        <v>11</v>
      </c>
      <c r="LM239" s="123">
        <v>14</v>
      </c>
      <c r="LN239" s="123" t="s">
        <v>483</v>
      </c>
      <c r="LO239" s="123" t="s">
        <v>483</v>
      </c>
      <c r="LP239" s="123" t="s">
        <v>483</v>
      </c>
      <c r="LQ239" s="123" t="s">
        <v>483</v>
      </c>
      <c r="LR239" s="123" t="s">
        <v>483</v>
      </c>
      <c r="LS239" s="123" t="s">
        <v>483</v>
      </c>
      <c r="LT239" s="123" t="s">
        <v>489</v>
      </c>
      <c r="LU239" s="123" t="s">
        <v>489</v>
      </c>
      <c r="LV239" s="123" t="s">
        <v>489</v>
      </c>
      <c r="LW239" s="123" t="s">
        <v>483</v>
      </c>
      <c r="LX239" s="123" t="s">
        <v>483</v>
      </c>
      <c r="LY239" s="123" t="s">
        <v>483</v>
      </c>
      <c r="LZ239" s="123" t="s">
        <v>483</v>
      </c>
      <c r="MA239" s="123" t="s">
        <v>483</v>
      </c>
      <c r="MB239" s="123" t="s">
        <v>483</v>
      </c>
      <c r="MC239" s="123" t="s">
        <v>483</v>
      </c>
      <c r="MD239" s="123" t="s">
        <v>483</v>
      </c>
      <c r="ME239" s="123" t="s">
        <v>483</v>
      </c>
      <c r="MF239" s="123" t="s">
        <v>483</v>
      </c>
      <c r="MG239" s="123" t="s">
        <v>483</v>
      </c>
      <c r="MH239" s="123" t="s">
        <v>483</v>
      </c>
      <c r="MI239" s="123" t="s">
        <v>483</v>
      </c>
      <c r="MJ239" s="123" t="s">
        <v>483</v>
      </c>
      <c r="MK239" s="123" t="s">
        <v>483</v>
      </c>
      <c r="ML239" s="123" t="s">
        <v>483</v>
      </c>
      <c r="MM239" s="123" t="s">
        <v>483</v>
      </c>
      <c r="MN239" s="123" t="s">
        <v>483</v>
      </c>
      <c r="MO239" s="123" t="s">
        <v>483</v>
      </c>
      <c r="MP239" s="123" t="s">
        <v>483</v>
      </c>
      <c r="MQ239" s="123" t="s">
        <v>483</v>
      </c>
      <c r="MR239" s="123" t="s">
        <v>483</v>
      </c>
      <c r="MS239" s="123" t="s">
        <v>483</v>
      </c>
      <c r="MT239" s="123" t="s">
        <v>483</v>
      </c>
      <c r="MU239" s="123" t="s">
        <v>483</v>
      </c>
      <c r="MV239" s="123" t="s">
        <v>483</v>
      </c>
      <c r="MW239" s="123" t="s">
        <v>483</v>
      </c>
      <c r="MX239" s="123" t="s">
        <v>483</v>
      </c>
      <c r="MY239" s="123" t="s">
        <v>483</v>
      </c>
      <c r="MZ239" s="123" t="s">
        <v>483</v>
      </c>
      <c r="NA239" s="123" t="s">
        <v>483</v>
      </c>
      <c r="NB239" s="123" t="s">
        <v>483</v>
      </c>
      <c r="NC239" s="123" t="s">
        <v>483</v>
      </c>
      <c r="ND239" s="123" t="s">
        <v>483</v>
      </c>
      <c r="NE239" s="123" t="s">
        <v>483</v>
      </c>
      <c r="NF239" s="123" t="s">
        <v>483</v>
      </c>
      <c r="NG239" s="123" t="s">
        <v>483</v>
      </c>
      <c r="NH239" s="123" t="s">
        <v>483</v>
      </c>
      <c r="NI239" s="123" t="s">
        <v>483</v>
      </c>
      <c r="NJ239" s="123" t="s">
        <v>483</v>
      </c>
      <c r="NK239" s="123" t="s">
        <v>483</v>
      </c>
      <c r="NL239" s="123" t="s">
        <v>483</v>
      </c>
      <c r="NM239" s="123" t="s">
        <v>483</v>
      </c>
      <c r="NN239" s="123" t="s">
        <v>483</v>
      </c>
      <c r="NO239" s="123" t="s">
        <v>483</v>
      </c>
      <c r="NP239" s="123" t="s">
        <v>483</v>
      </c>
      <c r="NQ239" s="123" t="s">
        <v>483</v>
      </c>
      <c r="NR239" s="123" t="s">
        <v>483</v>
      </c>
      <c r="NS239" s="123" t="s">
        <v>483</v>
      </c>
      <c r="NT239" s="123" t="s">
        <v>483</v>
      </c>
      <c r="NU239" s="123" t="s">
        <v>483</v>
      </c>
      <c r="NV239" s="123" t="s">
        <v>483</v>
      </c>
      <c r="NW239" s="123" t="s">
        <v>483</v>
      </c>
      <c r="NX239" s="123" t="s">
        <v>483</v>
      </c>
      <c r="NY239" s="123" t="s">
        <v>483</v>
      </c>
      <c r="NZ239" s="123" t="s">
        <v>483</v>
      </c>
      <c r="OA239" s="123" t="s">
        <v>483</v>
      </c>
      <c r="OB239" s="123" t="s">
        <v>483</v>
      </c>
      <c r="OC239" s="123" t="s">
        <v>483</v>
      </c>
      <c r="OD239" s="123" t="s">
        <v>483</v>
      </c>
      <c r="OE239" s="123" t="s">
        <v>483</v>
      </c>
      <c r="OF239" s="123" t="s">
        <v>483</v>
      </c>
      <c r="OG239" s="123" t="s">
        <v>483</v>
      </c>
      <c r="OH239" s="123" t="s">
        <v>483</v>
      </c>
      <c r="OI239" s="123" t="s">
        <v>483</v>
      </c>
      <c r="OJ239" s="123" t="s">
        <v>483</v>
      </c>
      <c r="OK239" s="123" t="s">
        <v>483</v>
      </c>
      <c r="OL239" s="123" t="s">
        <v>483</v>
      </c>
      <c r="OM239" s="123" t="s">
        <v>483</v>
      </c>
      <c r="ON239" s="123" t="s">
        <v>483</v>
      </c>
      <c r="OO239" s="123" t="s">
        <v>483</v>
      </c>
      <c r="OP239" s="123" t="s">
        <v>483</v>
      </c>
      <c r="OQ239" s="123" t="s">
        <v>483</v>
      </c>
      <c r="OR239" s="123" t="s">
        <v>483</v>
      </c>
      <c r="OS239" s="123" t="s">
        <v>483</v>
      </c>
      <c r="OT239" s="123" t="s">
        <v>483</v>
      </c>
      <c r="OU239" s="123" t="s">
        <v>483</v>
      </c>
      <c r="OV239" s="123" t="s">
        <v>490</v>
      </c>
      <c r="OW239" s="123" t="s">
        <v>575</v>
      </c>
      <c r="OX239" s="123" t="s">
        <v>483</v>
      </c>
      <c r="OY239" s="123" t="s">
        <v>483</v>
      </c>
      <c r="OZ239" s="123" t="s">
        <v>483</v>
      </c>
      <c r="PA239" s="123" t="s">
        <v>483</v>
      </c>
      <c r="PB239" s="123" t="s">
        <v>483</v>
      </c>
      <c r="PC239" s="123" t="s">
        <v>483</v>
      </c>
      <c r="PD239" s="123" t="s">
        <v>483</v>
      </c>
      <c r="PE239" s="123" t="s">
        <v>483</v>
      </c>
      <c r="PF239" s="123" t="s">
        <v>483</v>
      </c>
      <c r="PG239" s="123" t="s">
        <v>483</v>
      </c>
      <c r="PH239" s="123" t="s">
        <v>483</v>
      </c>
      <c r="PI239" s="123" t="s">
        <v>483</v>
      </c>
      <c r="PJ239" s="123" t="s">
        <v>490</v>
      </c>
      <c r="PK239" s="123" t="s">
        <v>483</v>
      </c>
      <c r="PL239" s="123" t="s">
        <v>483</v>
      </c>
      <c r="PM239" s="123" t="s">
        <v>483</v>
      </c>
      <c r="PN239" s="123" t="s">
        <v>483</v>
      </c>
      <c r="PO239" s="123" t="s">
        <v>483</v>
      </c>
      <c r="PP239" s="123" t="s">
        <v>483</v>
      </c>
      <c r="PQ239" s="123" t="s">
        <v>489</v>
      </c>
      <c r="PR239" s="123" t="s">
        <v>483</v>
      </c>
      <c r="PS239" s="123" t="s">
        <v>483</v>
      </c>
      <c r="PT239" s="123" t="s">
        <v>483</v>
      </c>
      <c r="PU239" s="123" t="s">
        <v>574</v>
      </c>
      <c r="PV239" s="123" t="s">
        <v>574</v>
      </c>
      <c r="PW239" s="123" t="s">
        <v>574</v>
      </c>
      <c r="PX239" s="123" t="s">
        <v>490</v>
      </c>
      <c r="PY239" s="123" t="s">
        <v>574</v>
      </c>
      <c r="PZ239" s="123" t="s">
        <v>483</v>
      </c>
      <c r="QA239" s="123" t="s">
        <v>682</v>
      </c>
      <c r="QB239" s="123" t="s">
        <v>483</v>
      </c>
      <c r="QC239" s="123" t="s">
        <v>572</v>
      </c>
      <c r="QD239" s="123" t="s">
        <v>490</v>
      </c>
      <c r="QE239" s="123" t="s">
        <v>3413</v>
      </c>
      <c r="QF239" s="123" t="s">
        <v>3414</v>
      </c>
      <c r="QG239" s="123"/>
      <c r="QH239" s="123" t="s">
        <v>483</v>
      </c>
      <c r="QI239" s="123" t="s">
        <v>483</v>
      </c>
      <c r="QJ239" s="123" t="s">
        <v>483</v>
      </c>
      <c r="QK239" s="123"/>
      <c r="QL239" s="123" t="s">
        <v>489</v>
      </c>
      <c r="QM239" s="123" t="s">
        <v>489</v>
      </c>
      <c r="QN239" s="123" t="s">
        <v>483</v>
      </c>
      <c r="QO239" s="123" t="s">
        <v>483</v>
      </c>
      <c r="QP239" s="123" t="s">
        <v>483</v>
      </c>
      <c r="QQ239" s="123"/>
      <c r="QR239" s="123">
        <v>11</v>
      </c>
      <c r="QS239" s="123"/>
      <c r="QT239" s="123"/>
      <c r="QU239" s="90" t="s">
        <v>4482</v>
      </c>
      <c r="QV239" s="90" t="s">
        <v>4958</v>
      </c>
      <c r="QW239" s="125" t="s">
        <v>4970</v>
      </c>
      <c r="QX239" s="148" t="s">
        <v>483</v>
      </c>
      <c r="QY239" s="90" t="s">
        <v>483</v>
      </c>
      <c r="QZ239" s="148" t="s">
        <v>483</v>
      </c>
      <c r="RA239" s="52" t="s">
        <v>4558</v>
      </c>
      <c r="RB239" s="148">
        <v>17</v>
      </c>
      <c r="RC239" s="148">
        <v>5</v>
      </c>
      <c r="RD239" s="148">
        <v>12</v>
      </c>
      <c r="RE239" s="149">
        <v>26</v>
      </c>
      <c r="RF239" s="149">
        <v>7</v>
      </c>
      <c r="RG239" s="149">
        <v>19</v>
      </c>
      <c r="RH239" s="1">
        <v>25</v>
      </c>
      <c r="RI239" s="1">
        <v>3</v>
      </c>
      <c r="RJ239" s="1">
        <v>22</v>
      </c>
      <c r="RK239" s="90">
        <v>26</v>
      </c>
      <c r="RL239" s="90">
        <v>7</v>
      </c>
      <c r="RM239" s="90">
        <v>19</v>
      </c>
      <c r="RN239" s="149">
        <v>15</v>
      </c>
      <c r="RO239" s="1">
        <v>18</v>
      </c>
      <c r="RP239" s="90" t="s">
        <v>483</v>
      </c>
      <c r="RQ239" s="58" t="s">
        <v>4675</v>
      </c>
      <c r="RR239" s="90" t="s">
        <v>483</v>
      </c>
      <c r="RS239" s="80">
        <v>0</v>
      </c>
      <c r="RT239" s="1">
        <v>6</v>
      </c>
      <c r="RU239" s="1">
        <v>0</v>
      </c>
      <c r="RV239" s="80">
        <v>0</v>
      </c>
      <c r="RW239" s="1">
        <v>16</v>
      </c>
      <c r="RX239" s="1">
        <v>4</v>
      </c>
      <c r="RY239" s="152" t="s">
        <v>483</v>
      </c>
      <c r="RZ239" s="152" t="s">
        <v>6231</v>
      </c>
      <c r="SA239" s="191" t="s">
        <v>6232</v>
      </c>
      <c r="SB239" s="90" t="s">
        <v>4781</v>
      </c>
      <c r="SC239" s="90" t="s">
        <v>4781</v>
      </c>
      <c r="SD239" s="252" t="s">
        <v>6213</v>
      </c>
      <c r="SE239" s="124" t="s">
        <v>483</v>
      </c>
      <c r="SF239" s="114"/>
      <c r="SG239" s="114"/>
      <c r="SH239" s="114"/>
      <c r="SI239" s="114"/>
      <c r="SJ239" s="114"/>
      <c r="SK239" s="114"/>
      <c r="SL239" s="114"/>
      <c r="SM239" s="114"/>
      <c r="SN239" s="242"/>
      <c r="SO239" s="114"/>
      <c r="SQ239" s="123"/>
      <c r="SR239" s="123"/>
      <c r="ST239" s="174" t="s">
        <v>483</v>
      </c>
      <c r="SV239" s="235" t="s">
        <v>4478</v>
      </c>
    </row>
    <row r="240" spans="1:516" s="98" customFormat="1" ht="84.75" customHeight="1" x14ac:dyDescent="0.25">
      <c r="A240" s="123" t="s">
        <v>3431</v>
      </c>
      <c r="B240" s="93">
        <v>341</v>
      </c>
      <c r="C240" s="114">
        <v>2019</v>
      </c>
      <c r="D240" s="94" t="s">
        <v>4074</v>
      </c>
      <c r="E240" s="123">
        <v>13</v>
      </c>
      <c r="F240" s="123" t="s">
        <v>598</v>
      </c>
      <c r="G240" s="114" t="s">
        <v>3432</v>
      </c>
      <c r="H240" s="123"/>
      <c r="I240" s="123" t="s">
        <v>3020</v>
      </c>
      <c r="J240" s="123" t="s">
        <v>3021</v>
      </c>
      <c r="K240" s="123" t="s">
        <v>657</v>
      </c>
      <c r="L240" s="123" t="s">
        <v>3433</v>
      </c>
      <c r="M240" s="123">
        <v>1247</v>
      </c>
      <c r="N240" s="123"/>
      <c r="O240" s="123" t="s">
        <v>608</v>
      </c>
      <c r="P240" s="123" t="s">
        <v>3434</v>
      </c>
      <c r="Q240" s="123">
        <v>3338230430</v>
      </c>
      <c r="R240" s="100" t="s">
        <v>4400</v>
      </c>
      <c r="S240" s="97">
        <v>44220</v>
      </c>
      <c r="T240" s="97" t="s">
        <v>631</v>
      </c>
      <c r="U240" s="97" t="s">
        <v>3435</v>
      </c>
      <c r="V240" s="97" t="s">
        <v>3436</v>
      </c>
      <c r="W240" s="97" t="s">
        <v>586</v>
      </c>
      <c r="X240" s="183">
        <v>3336628282</v>
      </c>
      <c r="Y240" s="95" t="s">
        <v>3437</v>
      </c>
      <c r="Z240" s="123">
        <v>7</v>
      </c>
      <c r="AA240" s="123">
        <v>3</v>
      </c>
      <c r="AB240" s="123">
        <v>4</v>
      </c>
      <c r="AC240" s="123">
        <v>0</v>
      </c>
      <c r="AD240" s="123">
        <v>7</v>
      </c>
      <c r="AE240" s="123">
        <v>5</v>
      </c>
      <c r="AF240" s="123">
        <v>2</v>
      </c>
      <c r="AG240" s="123">
        <v>0</v>
      </c>
      <c r="AH240" s="123">
        <v>8</v>
      </c>
      <c r="AI240" s="123">
        <v>6</v>
      </c>
      <c r="AJ240" s="123">
        <v>0</v>
      </c>
      <c r="AK240" s="123">
        <v>14</v>
      </c>
      <c r="AL240" s="123">
        <v>20</v>
      </c>
      <c r="AM240" s="123">
        <v>80</v>
      </c>
      <c r="AN240" s="123">
        <v>95</v>
      </c>
      <c r="AO240" s="123">
        <v>74</v>
      </c>
      <c r="AP240" s="123">
        <v>4</v>
      </c>
      <c r="AQ240" s="123">
        <v>4</v>
      </c>
      <c r="AR240" s="123">
        <v>3</v>
      </c>
      <c r="AS240" s="123">
        <v>1</v>
      </c>
      <c r="AT240" s="123" t="s">
        <v>483</v>
      </c>
      <c r="AU240" s="123" t="s">
        <v>483</v>
      </c>
      <c r="AV240" s="123" t="s">
        <v>585</v>
      </c>
      <c r="AW240" s="123">
        <v>60</v>
      </c>
      <c r="AX240" s="123" t="s">
        <v>584</v>
      </c>
      <c r="AY240" s="123" t="s">
        <v>489</v>
      </c>
      <c r="AZ240" s="123" t="s">
        <v>489</v>
      </c>
      <c r="BA240" s="123" t="s">
        <v>483</v>
      </c>
      <c r="BB240" s="123" t="s">
        <v>483</v>
      </c>
      <c r="BC240" s="123" t="s">
        <v>489</v>
      </c>
      <c r="BD240" s="123" t="s">
        <v>572</v>
      </c>
      <c r="BE240" s="123" t="s">
        <v>490</v>
      </c>
      <c r="BF240" s="123" t="s">
        <v>483</v>
      </c>
      <c r="BG240" s="123" t="s">
        <v>483</v>
      </c>
      <c r="BH240" s="123" t="s">
        <v>490</v>
      </c>
      <c r="BI240" s="123" t="s">
        <v>490</v>
      </c>
      <c r="BJ240" s="123" t="s">
        <v>490</v>
      </c>
      <c r="BK240" s="123" t="s">
        <v>490</v>
      </c>
      <c r="BL240" s="123" t="s">
        <v>490</v>
      </c>
      <c r="BM240" s="123" t="s">
        <v>483</v>
      </c>
      <c r="BN240" s="123" t="s">
        <v>490</v>
      </c>
      <c r="BO240" s="123" t="s">
        <v>483</v>
      </c>
      <c r="BP240" s="123" t="s">
        <v>483</v>
      </c>
      <c r="BQ240" s="123" t="s">
        <v>483</v>
      </c>
      <c r="BR240" s="123" t="s">
        <v>483</v>
      </c>
      <c r="BS240" s="123" t="s">
        <v>483</v>
      </c>
      <c r="BT240" s="123" t="s">
        <v>483</v>
      </c>
      <c r="BU240" s="123" t="s">
        <v>490</v>
      </c>
      <c r="BV240" s="123" t="s">
        <v>483</v>
      </c>
      <c r="BW240" s="123" t="s">
        <v>483</v>
      </c>
      <c r="BX240" s="123" t="s">
        <v>483</v>
      </c>
      <c r="BY240" s="123" t="s">
        <v>483</v>
      </c>
      <c r="BZ240" s="123" t="s">
        <v>483</v>
      </c>
      <c r="CA240" s="123" t="s">
        <v>483</v>
      </c>
      <c r="CB240" s="123" t="s">
        <v>483</v>
      </c>
      <c r="CC240" s="123" t="s">
        <v>483</v>
      </c>
      <c r="CD240" s="123" t="s">
        <v>490</v>
      </c>
      <c r="CE240" s="123" t="s">
        <v>483</v>
      </c>
      <c r="CF240" s="123"/>
      <c r="CG240" s="123" t="s">
        <v>483</v>
      </c>
      <c r="CH240" s="123" t="s">
        <v>483</v>
      </c>
      <c r="CI240" s="123" t="s">
        <v>483</v>
      </c>
      <c r="CJ240" s="123" t="s">
        <v>483</v>
      </c>
      <c r="CK240" s="123" t="s">
        <v>483</v>
      </c>
      <c r="CL240" s="123" t="s">
        <v>483</v>
      </c>
      <c r="CM240" s="123" t="s">
        <v>483</v>
      </c>
      <c r="CN240" s="123" t="s">
        <v>483</v>
      </c>
      <c r="CO240" s="123" t="s">
        <v>483</v>
      </c>
      <c r="CP240" s="123" t="s">
        <v>483</v>
      </c>
      <c r="CQ240" s="123" t="s">
        <v>483</v>
      </c>
      <c r="CR240" s="123" t="s">
        <v>483</v>
      </c>
      <c r="CS240" s="123" t="s">
        <v>483</v>
      </c>
      <c r="CT240" s="123" t="s">
        <v>483</v>
      </c>
      <c r="CU240" s="123" t="s">
        <v>483</v>
      </c>
      <c r="CV240" s="123" t="s">
        <v>483</v>
      </c>
      <c r="CW240" s="123" t="s">
        <v>483</v>
      </c>
      <c r="CX240" s="123" t="s">
        <v>483</v>
      </c>
      <c r="CY240" s="123" t="s">
        <v>483</v>
      </c>
      <c r="CZ240" s="123" t="s">
        <v>483</v>
      </c>
      <c r="DA240" s="123" t="s">
        <v>483</v>
      </c>
      <c r="DB240" s="123" t="s">
        <v>483</v>
      </c>
      <c r="DC240" s="123" t="s">
        <v>483</v>
      </c>
      <c r="DD240" s="123" t="s">
        <v>483</v>
      </c>
      <c r="DE240" s="123" t="s">
        <v>483</v>
      </c>
      <c r="DF240" s="123" t="s">
        <v>483</v>
      </c>
      <c r="DG240" s="123" t="s">
        <v>483</v>
      </c>
      <c r="DH240" s="123" t="s">
        <v>483</v>
      </c>
      <c r="DI240" s="123" t="s">
        <v>483</v>
      </c>
      <c r="DJ240" s="123" t="s">
        <v>483</v>
      </c>
      <c r="DK240" s="123" t="s">
        <v>483</v>
      </c>
      <c r="DL240" s="123" t="s">
        <v>483</v>
      </c>
      <c r="DM240" s="123" t="s">
        <v>675</v>
      </c>
      <c r="DN240" s="123" t="s">
        <v>483</v>
      </c>
      <c r="DO240" s="123" t="s">
        <v>483</v>
      </c>
      <c r="DP240" s="123" t="s">
        <v>483</v>
      </c>
      <c r="DQ240" s="123" t="s">
        <v>490</v>
      </c>
      <c r="DR240" s="123" t="s">
        <v>490</v>
      </c>
      <c r="DS240" s="123" t="s">
        <v>483</v>
      </c>
      <c r="DT240" s="123" t="s">
        <v>490</v>
      </c>
      <c r="DU240" s="123" t="s">
        <v>483</v>
      </c>
      <c r="DV240" s="123" t="s">
        <v>490</v>
      </c>
      <c r="DW240" s="123" t="s">
        <v>490</v>
      </c>
      <c r="DX240" s="123" t="s">
        <v>490</v>
      </c>
      <c r="DY240" s="123" t="s">
        <v>490</v>
      </c>
      <c r="DZ240" s="123" t="s">
        <v>490</v>
      </c>
      <c r="EA240" s="123" t="s">
        <v>490</v>
      </c>
      <c r="EB240" s="123" t="s">
        <v>490</v>
      </c>
      <c r="EC240" s="123" t="s">
        <v>490</v>
      </c>
      <c r="ED240" s="123" t="s">
        <v>490</v>
      </c>
      <c r="EE240" s="123">
        <v>3</v>
      </c>
      <c r="EF240" s="123">
        <v>1</v>
      </c>
      <c r="EG240" s="123">
        <v>1</v>
      </c>
      <c r="EH240" s="123" t="s">
        <v>483</v>
      </c>
      <c r="EI240" s="123" t="s">
        <v>483</v>
      </c>
      <c r="EJ240" s="123" t="s">
        <v>483</v>
      </c>
      <c r="EK240" s="123" t="s">
        <v>490</v>
      </c>
      <c r="EL240" s="123" t="s">
        <v>490</v>
      </c>
      <c r="EM240" s="123" t="s">
        <v>490</v>
      </c>
      <c r="EN240" s="123" t="s">
        <v>490</v>
      </c>
      <c r="EO240" s="123" t="s">
        <v>490</v>
      </c>
      <c r="EP240" s="123" t="s">
        <v>490</v>
      </c>
      <c r="EQ240" s="123" t="s">
        <v>490</v>
      </c>
      <c r="ER240" s="123" t="s">
        <v>490</v>
      </c>
      <c r="ES240" s="123" t="s">
        <v>490</v>
      </c>
      <c r="ET240" s="123" t="s">
        <v>490</v>
      </c>
      <c r="EU240" s="123" t="s">
        <v>490</v>
      </c>
      <c r="EV240" s="123" t="s">
        <v>490</v>
      </c>
      <c r="EW240" s="123" t="s">
        <v>490</v>
      </c>
      <c r="EX240" s="123" t="s">
        <v>490</v>
      </c>
      <c r="EY240" s="123" t="s">
        <v>490</v>
      </c>
      <c r="EZ240" s="123" t="s">
        <v>490</v>
      </c>
      <c r="FA240" s="123" t="s">
        <v>483</v>
      </c>
      <c r="FB240" s="123" t="s">
        <v>490</v>
      </c>
      <c r="FC240" s="123" t="s">
        <v>483</v>
      </c>
      <c r="FD240" s="123" t="s">
        <v>490</v>
      </c>
      <c r="FE240" s="123" t="s">
        <v>490</v>
      </c>
      <c r="FF240" s="123" t="s">
        <v>483</v>
      </c>
      <c r="FG240" s="123" t="s">
        <v>490</v>
      </c>
      <c r="FH240" s="123" t="s">
        <v>490</v>
      </c>
      <c r="FI240" s="123" t="s">
        <v>490</v>
      </c>
      <c r="FJ240" s="123" t="s">
        <v>490</v>
      </c>
      <c r="FK240" s="123" t="s">
        <v>490</v>
      </c>
      <c r="FL240" s="123" t="s">
        <v>489</v>
      </c>
      <c r="FM240" s="123" t="s">
        <v>490</v>
      </c>
      <c r="FN240" s="123" t="s">
        <v>490</v>
      </c>
      <c r="FO240" s="123" t="s">
        <v>490</v>
      </c>
      <c r="FP240" s="123" t="s">
        <v>490</v>
      </c>
      <c r="FQ240" s="123" t="s">
        <v>490</v>
      </c>
      <c r="FR240" s="123" t="s">
        <v>490</v>
      </c>
      <c r="FS240" s="123" t="s">
        <v>490</v>
      </c>
      <c r="FT240" s="123" t="s">
        <v>490</v>
      </c>
      <c r="FU240" s="123" t="s">
        <v>490</v>
      </c>
      <c r="FV240" s="123" t="s">
        <v>490</v>
      </c>
      <c r="FW240" s="123" t="s">
        <v>483</v>
      </c>
      <c r="FX240" s="123" t="s">
        <v>483</v>
      </c>
      <c r="FY240" s="123" t="s">
        <v>483</v>
      </c>
      <c r="FZ240" s="123" t="s">
        <v>483</v>
      </c>
      <c r="GA240" s="123" t="s">
        <v>483</v>
      </c>
      <c r="GB240" s="123" t="s">
        <v>483</v>
      </c>
      <c r="GC240" s="123" t="s">
        <v>483</v>
      </c>
      <c r="GD240" s="123" t="s">
        <v>483</v>
      </c>
      <c r="GE240" s="123" t="s">
        <v>483</v>
      </c>
      <c r="GF240" s="123" t="s">
        <v>483</v>
      </c>
      <c r="GG240" s="123" t="s">
        <v>483</v>
      </c>
      <c r="GH240" s="123" t="s">
        <v>483</v>
      </c>
      <c r="GI240" s="123" t="s">
        <v>483</v>
      </c>
      <c r="GJ240" s="123" t="s">
        <v>483</v>
      </c>
      <c r="GK240" s="123" t="s">
        <v>483</v>
      </c>
      <c r="GL240" s="123" t="s">
        <v>483</v>
      </c>
      <c r="GM240" s="123" t="s">
        <v>483</v>
      </c>
      <c r="GN240" s="123" t="s">
        <v>483</v>
      </c>
      <c r="GO240" s="123" t="s">
        <v>483</v>
      </c>
      <c r="GP240" s="123" t="s">
        <v>483</v>
      </c>
      <c r="GQ240" s="123" t="s">
        <v>489</v>
      </c>
      <c r="GR240" s="123" t="s">
        <v>490</v>
      </c>
      <c r="GS240" s="123" t="s">
        <v>490</v>
      </c>
      <c r="GT240" s="123" t="s">
        <v>490</v>
      </c>
      <c r="GU240" s="123" t="s">
        <v>490</v>
      </c>
      <c r="GV240" s="123" t="s">
        <v>483</v>
      </c>
      <c r="GW240" s="123" t="s">
        <v>490</v>
      </c>
      <c r="GX240" s="123" t="s">
        <v>490</v>
      </c>
      <c r="GY240" s="123" t="s">
        <v>483</v>
      </c>
      <c r="GZ240" s="123" t="s">
        <v>483</v>
      </c>
      <c r="HA240" s="123" t="s">
        <v>483</v>
      </c>
      <c r="HB240" s="123" t="s">
        <v>483</v>
      </c>
      <c r="HC240" s="123" t="s">
        <v>483</v>
      </c>
      <c r="HD240" s="123" t="s">
        <v>483</v>
      </c>
      <c r="HE240" s="123" t="s">
        <v>483</v>
      </c>
      <c r="HF240" s="123" t="s">
        <v>490</v>
      </c>
      <c r="HG240" s="123" t="s">
        <v>490</v>
      </c>
      <c r="HH240" s="123" t="s">
        <v>490</v>
      </c>
      <c r="HI240" s="123" t="s">
        <v>490</v>
      </c>
      <c r="HJ240" s="123" t="s">
        <v>490</v>
      </c>
      <c r="HK240" s="123" t="s">
        <v>490</v>
      </c>
      <c r="HL240" s="123" t="s">
        <v>490</v>
      </c>
      <c r="HM240" s="123" t="s">
        <v>490</v>
      </c>
      <c r="HN240" s="123" t="s">
        <v>490</v>
      </c>
      <c r="HO240" s="123" t="s">
        <v>490</v>
      </c>
      <c r="HP240" s="123" t="s">
        <v>483</v>
      </c>
      <c r="HQ240" s="123" t="s">
        <v>490</v>
      </c>
      <c r="HR240" s="123" t="s">
        <v>483</v>
      </c>
      <c r="HS240" s="123" t="s">
        <v>490</v>
      </c>
      <c r="HT240" s="123" t="s">
        <v>490</v>
      </c>
      <c r="HU240" s="123" t="s">
        <v>490</v>
      </c>
      <c r="HV240" s="123" t="s">
        <v>483</v>
      </c>
      <c r="HW240" s="123" t="s">
        <v>483</v>
      </c>
      <c r="HX240" s="123" t="s">
        <v>483</v>
      </c>
      <c r="HY240" s="123" t="s">
        <v>483</v>
      </c>
      <c r="HZ240" s="123" t="s">
        <v>483</v>
      </c>
      <c r="IA240" s="123" t="s">
        <v>483</v>
      </c>
      <c r="IB240" s="123" t="s">
        <v>483</v>
      </c>
      <c r="IC240" s="123" t="s">
        <v>483</v>
      </c>
      <c r="ID240" s="123" t="s">
        <v>483</v>
      </c>
      <c r="IE240" s="123" t="s">
        <v>483</v>
      </c>
      <c r="IF240" s="123" t="s">
        <v>483</v>
      </c>
      <c r="IG240" s="123" t="s">
        <v>483</v>
      </c>
      <c r="IH240" s="123" t="s">
        <v>483</v>
      </c>
      <c r="II240" s="123" t="s">
        <v>483</v>
      </c>
      <c r="IJ240" s="123" t="s">
        <v>483</v>
      </c>
      <c r="IK240" s="123" t="s">
        <v>483</v>
      </c>
      <c r="IL240" s="123" t="s">
        <v>483</v>
      </c>
      <c r="IM240" s="123" t="s">
        <v>483</v>
      </c>
      <c r="IN240" s="123">
        <v>1</v>
      </c>
      <c r="IO240" s="123"/>
      <c r="IP240" s="123"/>
      <c r="IQ240" s="123">
        <v>1</v>
      </c>
      <c r="IR240" s="123">
        <v>4</v>
      </c>
      <c r="IS240" s="123"/>
      <c r="IT240" s="123"/>
      <c r="IU240" s="123"/>
      <c r="IV240" s="123"/>
      <c r="IW240" s="123">
        <v>4</v>
      </c>
      <c r="IX240" s="123"/>
      <c r="IY240" s="123">
        <v>6</v>
      </c>
      <c r="IZ240" s="123"/>
      <c r="JA240" s="123"/>
      <c r="JB240" s="123"/>
      <c r="JC240" s="123"/>
      <c r="JD240" s="123"/>
      <c r="JE240" s="123"/>
      <c r="JF240" s="123"/>
      <c r="JG240" s="123">
        <v>2</v>
      </c>
      <c r="JH240" s="123">
        <v>1</v>
      </c>
      <c r="JI240" s="123"/>
      <c r="JJ240" s="123">
        <v>2</v>
      </c>
      <c r="JK240" s="123"/>
      <c r="JL240" s="123"/>
      <c r="JM240" s="123"/>
      <c r="JN240" s="123">
        <v>8</v>
      </c>
      <c r="JO240" s="123">
        <v>13</v>
      </c>
      <c r="JP240" s="123">
        <v>21</v>
      </c>
      <c r="JQ240" s="123">
        <v>4</v>
      </c>
      <c r="JR240" s="123">
        <v>2</v>
      </c>
      <c r="JS240" s="123" t="s">
        <v>483</v>
      </c>
      <c r="JT240" s="123" t="s">
        <v>483</v>
      </c>
      <c r="JU240" s="123" t="s">
        <v>483</v>
      </c>
      <c r="JV240" s="123" t="s">
        <v>483</v>
      </c>
      <c r="JW240" s="123" t="s">
        <v>483</v>
      </c>
      <c r="JX240" s="123" t="s">
        <v>483</v>
      </c>
      <c r="JY240" s="123" t="s">
        <v>483</v>
      </c>
      <c r="JZ240" s="123" t="s">
        <v>483</v>
      </c>
      <c r="KA240" s="123" t="s">
        <v>483</v>
      </c>
      <c r="KB240" s="123" t="s">
        <v>483</v>
      </c>
      <c r="KC240" s="123" t="s">
        <v>483</v>
      </c>
      <c r="KD240" s="123" t="s">
        <v>3438</v>
      </c>
      <c r="KE240" s="123" t="s">
        <v>3439</v>
      </c>
      <c r="KF240" s="123" t="s">
        <v>792</v>
      </c>
      <c r="KG240" s="123" t="s">
        <v>622</v>
      </c>
      <c r="KH240" s="123" t="s">
        <v>485</v>
      </c>
      <c r="KI240" s="123">
        <v>3</v>
      </c>
      <c r="KJ240" s="123" t="s">
        <v>483</v>
      </c>
      <c r="KK240" s="123" t="s">
        <v>483</v>
      </c>
      <c r="KL240" s="123" t="s">
        <v>483</v>
      </c>
      <c r="KM240" s="123" t="s">
        <v>483</v>
      </c>
      <c r="KN240" s="123" t="s">
        <v>483</v>
      </c>
      <c r="KO240" s="123" t="s">
        <v>483</v>
      </c>
      <c r="KP240" s="123" t="s">
        <v>483</v>
      </c>
      <c r="KQ240" s="123" t="s">
        <v>483</v>
      </c>
      <c r="KR240" s="123" t="s">
        <v>483</v>
      </c>
      <c r="KS240" s="123" t="s">
        <v>483</v>
      </c>
      <c r="KT240" s="123" t="s">
        <v>483</v>
      </c>
      <c r="KU240" s="123" t="s">
        <v>483</v>
      </c>
      <c r="KV240" s="123" t="s">
        <v>483</v>
      </c>
      <c r="KW240" s="123" t="s">
        <v>483</v>
      </c>
      <c r="KX240" s="123" t="s">
        <v>483</v>
      </c>
      <c r="KY240" s="123" t="s">
        <v>483</v>
      </c>
      <c r="KZ240" s="123" t="s">
        <v>483</v>
      </c>
      <c r="LA240" s="123" t="s">
        <v>483</v>
      </c>
      <c r="LB240" s="123" t="s">
        <v>483</v>
      </c>
      <c r="LC240" s="123" t="s">
        <v>483</v>
      </c>
      <c r="LD240" s="123" t="s">
        <v>483</v>
      </c>
      <c r="LE240" s="123" t="s">
        <v>483</v>
      </c>
      <c r="LF240" s="123">
        <v>0</v>
      </c>
      <c r="LG240" s="123">
        <v>4</v>
      </c>
      <c r="LH240" s="123">
        <v>0</v>
      </c>
      <c r="LI240" s="123">
        <v>4</v>
      </c>
      <c r="LJ240" s="123">
        <v>13</v>
      </c>
      <c r="LK240" s="123">
        <v>13</v>
      </c>
      <c r="LL240" s="123">
        <v>8</v>
      </c>
      <c r="LM240" s="123">
        <v>13</v>
      </c>
      <c r="LN240" s="123" t="s">
        <v>483</v>
      </c>
      <c r="LO240" s="123" t="s">
        <v>483</v>
      </c>
      <c r="LP240" s="123" t="s">
        <v>483</v>
      </c>
      <c r="LQ240" s="123" t="s">
        <v>483</v>
      </c>
      <c r="LR240" s="123" t="s">
        <v>483</v>
      </c>
      <c r="LS240" s="123" t="s">
        <v>483</v>
      </c>
      <c r="LT240" s="123" t="s">
        <v>489</v>
      </c>
      <c r="LU240" s="123" t="s">
        <v>483</v>
      </c>
      <c r="LV240" s="123" t="s">
        <v>489</v>
      </c>
      <c r="LW240" s="123" t="s">
        <v>483</v>
      </c>
      <c r="LX240" s="123" t="s">
        <v>489</v>
      </c>
      <c r="LY240" s="123" t="s">
        <v>483</v>
      </c>
      <c r="LZ240" s="123" t="s">
        <v>483</v>
      </c>
      <c r="MA240" s="123" t="s">
        <v>489</v>
      </c>
      <c r="MB240" s="123" t="s">
        <v>483</v>
      </c>
      <c r="MC240" s="123" t="s">
        <v>483</v>
      </c>
      <c r="MD240" s="123" t="s">
        <v>483</v>
      </c>
      <c r="ME240" s="123" t="s">
        <v>483</v>
      </c>
      <c r="MF240" s="123" t="s">
        <v>483</v>
      </c>
      <c r="MG240" s="123" t="s">
        <v>483</v>
      </c>
      <c r="MH240" s="123" t="s">
        <v>483</v>
      </c>
      <c r="MI240" s="123" t="s">
        <v>489</v>
      </c>
      <c r="MJ240" s="123" t="s">
        <v>483</v>
      </c>
      <c r="MK240" s="123" t="s">
        <v>483</v>
      </c>
      <c r="ML240" s="123" t="s">
        <v>483</v>
      </c>
      <c r="MM240" s="123" t="s">
        <v>483</v>
      </c>
      <c r="MN240" s="123" t="s">
        <v>483</v>
      </c>
      <c r="MO240" s="123" t="s">
        <v>483</v>
      </c>
      <c r="MP240" s="123" t="s">
        <v>483</v>
      </c>
      <c r="MQ240" s="123" t="s">
        <v>489</v>
      </c>
      <c r="MR240" s="123" t="s">
        <v>489</v>
      </c>
      <c r="MS240" s="123" t="s">
        <v>483</v>
      </c>
      <c r="MT240" s="123" t="s">
        <v>489</v>
      </c>
      <c r="MU240" s="123" t="s">
        <v>483</v>
      </c>
      <c r="MV240" s="123" t="s">
        <v>483</v>
      </c>
      <c r="MW240" s="123" t="s">
        <v>483</v>
      </c>
      <c r="MX240" s="123" t="s">
        <v>483</v>
      </c>
      <c r="MY240" s="123" t="s">
        <v>483</v>
      </c>
      <c r="MZ240" s="123" t="s">
        <v>483</v>
      </c>
      <c r="NA240" s="123" t="s">
        <v>483</v>
      </c>
      <c r="NB240" s="123" t="s">
        <v>483</v>
      </c>
      <c r="NC240" s="123" t="s">
        <v>483</v>
      </c>
      <c r="ND240" s="123" t="s">
        <v>483</v>
      </c>
      <c r="NE240" s="123" t="s">
        <v>483</v>
      </c>
      <c r="NF240" s="123" t="s">
        <v>483</v>
      </c>
      <c r="NG240" s="123" t="s">
        <v>483</v>
      </c>
      <c r="NH240" s="123" t="s">
        <v>483</v>
      </c>
      <c r="NI240" s="123" t="s">
        <v>483</v>
      </c>
      <c r="NJ240" s="123" t="s">
        <v>483</v>
      </c>
      <c r="NK240" s="123" t="s">
        <v>483</v>
      </c>
      <c r="NL240" s="123" t="s">
        <v>483</v>
      </c>
      <c r="NM240" s="123" t="s">
        <v>483</v>
      </c>
      <c r="NN240" s="123" t="s">
        <v>483</v>
      </c>
      <c r="NO240" s="123" t="s">
        <v>483</v>
      </c>
      <c r="NP240" s="123" t="s">
        <v>483</v>
      </c>
      <c r="NQ240" s="123" t="s">
        <v>483</v>
      </c>
      <c r="NR240" s="123" t="s">
        <v>483</v>
      </c>
      <c r="NS240" s="123" t="s">
        <v>483</v>
      </c>
      <c r="NT240" s="123" t="s">
        <v>483</v>
      </c>
      <c r="NU240" s="123" t="s">
        <v>483</v>
      </c>
      <c r="NV240" s="123" t="s">
        <v>483</v>
      </c>
      <c r="NW240" s="123" t="s">
        <v>483</v>
      </c>
      <c r="NX240" s="123" t="s">
        <v>483</v>
      </c>
      <c r="NY240" s="123" t="s">
        <v>483</v>
      </c>
      <c r="NZ240" s="123" t="s">
        <v>483</v>
      </c>
      <c r="OA240" s="123" t="s">
        <v>483</v>
      </c>
      <c r="OB240" s="123" t="s">
        <v>483</v>
      </c>
      <c r="OC240" s="123" t="s">
        <v>483</v>
      </c>
      <c r="OD240" s="123" t="s">
        <v>483</v>
      </c>
      <c r="OE240" s="123" t="s">
        <v>483</v>
      </c>
      <c r="OF240" s="123" t="s">
        <v>483</v>
      </c>
      <c r="OG240" s="123" t="s">
        <v>483</v>
      </c>
      <c r="OH240" s="123" t="s">
        <v>483</v>
      </c>
      <c r="OI240" s="123" t="s">
        <v>483</v>
      </c>
      <c r="OJ240" s="123" t="s">
        <v>483</v>
      </c>
      <c r="OK240" s="123" t="s">
        <v>483</v>
      </c>
      <c r="OL240" s="123" t="s">
        <v>483</v>
      </c>
      <c r="OM240" s="123" t="s">
        <v>483</v>
      </c>
      <c r="ON240" s="123" t="s">
        <v>483</v>
      </c>
      <c r="OO240" s="123" t="s">
        <v>483</v>
      </c>
      <c r="OP240" s="123" t="s">
        <v>483</v>
      </c>
      <c r="OQ240" s="123" t="s">
        <v>483</v>
      </c>
      <c r="OR240" s="123" t="s">
        <v>483</v>
      </c>
      <c r="OS240" s="123" t="s">
        <v>483</v>
      </c>
      <c r="OT240" s="123" t="s">
        <v>483</v>
      </c>
      <c r="OU240" s="123" t="s">
        <v>483</v>
      </c>
      <c r="OV240" s="123" t="s">
        <v>483</v>
      </c>
      <c r="OW240" s="123" t="s">
        <v>575</v>
      </c>
      <c r="OX240" s="123" t="s">
        <v>483</v>
      </c>
      <c r="OY240" s="123" t="s">
        <v>483</v>
      </c>
      <c r="OZ240" s="123" t="s">
        <v>483</v>
      </c>
      <c r="PA240" s="123" t="s">
        <v>483</v>
      </c>
      <c r="PB240" s="123" t="s">
        <v>483</v>
      </c>
      <c r="PC240" s="123" t="s">
        <v>483</v>
      </c>
      <c r="PD240" s="123" t="s">
        <v>483</v>
      </c>
      <c r="PE240" s="123" t="s">
        <v>483</v>
      </c>
      <c r="PF240" s="123" t="s">
        <v>483</v>
      </c>
      <c r="PG240" s="123" t="s">
        <v>483</v>
      </c>
      <c r="PH240" s="123" t="s">
        <v>483</v>
      </c>
      <c r="PI240" s="123" t="s">
        <v>483</v>
      </c>
      <c r="PJ240" s="123" t="s">
        <v>483</v>
      </c>
      <c r="PK240" s="123" t="s">
        <v>483</v>
      </c>
      <c r="PL240" s="123" t="s">
        <v>483</v>
      </c>
      <c r="PM240" s="123" t="s">
        <v>483</v>
      </c>
      <c r="PN240" s="123" t="s">
        <v>483</v>
      </c>
      <c r="PO240" s="123" t="s">
        <v>483</v>
      </c>
      <c r="PP240" s="123" t="s">
        <v>483</v>
      </c>
      <c r="PQ240" s="123" t="s">
        <v>483</v>
      </c>
      <c r="PR240" s="123" t="s">
        <v>483</v>
      </c>
      <c r="PS240" s="123" t="s">
        <v>483</v>
      </c>
      <c r="PT240" s="123" t="s">
        <v>483</v>
      </c>
      <c r="PU240" s="123" t="s">
        <v>574</v>
      </c>
      <c r="PV240" s="123" t="s">
        <v>574</v>
      </c>
      <c r="PW240" s="123" t="s">
        <v>574</v>
      </c>
      <c r="PX240" s="123" t="s">
        <v>574</v>
      </c>
      <c r="PY240" s="123" t="s">
        <v>574</v>
      </c>
      <c r="PZ240" s="123" t="s">
        <v>483</v>
      </c>
      <c r="QA240" s="123" t="s">
        <v>583</v>
      </c>
      <c r="QB240" s="123" t="s">
        <v>483</v>
      </c>
      <c r="QC240" s="123" t="s">
        <v>572</v>
      </c>
      <c r="QD240" s="123" t="s">
        <v>483</v>
      </c>
      <c r="QE240" s="123" t="s">
        <v>3440</v>
      </c>
      <c r="QF240" s="123" t="s">
        <v>744</v>
      </c>
      <c r="QG240" s="123"/>
      <c r="QH240" s="123" t="s">
        <v>483</v>
      </c>
      <c r="QI240" s="123" t="s">
        <v>483</v>
      </c>
      <c r="QJ240" s="123" t="s">
        <v>483</v>
      </c>
      <c r="QK240" s="123"/>
      <c r="QL240" s="123" t="s">
        <v>483</v>
      </c>
      <c r="QM240" s="123" t="s">
        <v>489</v>
      </c>
      <c r="QN240" s="123" t="s">
        <v>483</v>
      </c>
      <c r="QO240" s="123" t="s">
        <v>483</v>
      </c>
      <c r="QP240" s="123" t="s">
        <v>483</v>
      </c>
      <c r="QQ240" s="123">
        <v>28</v>
      </c>
      <c r="QR240" s="123">
        <v>21</v>
      </c>
      <c r="QS240" s="123">
        <v>6</v>
      </c>
      <c r="QT240" s="123" t="s">
        <v>4401</v>
      </c>
      <c r="QU240" s="90" t="s">
        <v>4483</v>
      </c>
      <c r="QV240" s="90" t="s">
        <v>4959</v>
      </c>
      <c r="QW240" s="125" t="s">
        <v>4968</v>
      </c>
      <c r="QX240" s="79" t="s">
        <v>483</v>
      </c>
      <c r="QY240" s="80" t="s">
        <v>483</v>
      </c>
      <c r="QZ240" s="79" t="s">
        <v>483</v>
      </c>
      <c r="RA240" s="52" t="s">
        <v>489</v>
      </c>
      <c r="RB240" s="79">
        <v>14</v>
      </c>
      <c r="RC240" s="79">
        <v>7</v>
      </c>
      <c r="RD240" s="79">
        <v>7</v>
      </c>
      <c r="RE240" s="132">
        <v>15</v>
      </c>
      <c r="RF240" s="132">
        <v>7</v>
      </c>
      <c r="RG240" s="132">
        <v>8</v>
      </c>
      <c r="RH240" s="175">
        <v>10</v>
      </c>
      <c r="RI240" s="175">
        <v>5</v>
      </c>
      <c r="RJ240" s="175">
        <v>5</v>
      </c>
      <c r="RK240" s="80">
        <v>16</v>
      </c>
      <c r="RL240" s="80">
        <v>8</v>
      </c>
      <c r="RM240" s="80">
        <v>8</v>
      </c>
      <c r="RN240" s="132">
        <v>10</v>
      </c>
      <c r="RO240" s="175">
        <v>10</v>
      </c>
      <c r="RP240" s="80" t="s">
        <v>483</v>
      </c>
      <c r="RQ240" s="52" t="s">
        <v>4521</v>
      </c>
      <c r="RR240" s="80" t="s">
        <v>483</v>
      </c>
      <c r="RS240" s="80">
        <v>0</v>
      </c>
      <c r="RT240" s="175">
        <v>4</v>
      </c>
      <c r="RU240" s="175">
        <v>0</v>
      </c>
      <c r="RV240" s="80">
        <v>0</v>
      </c>
      <c r="RW240" s="175">
        <v>7</v>
      </c>
      <c r="RX240" s="175">
        <v>2</v>
      </c>
      <c r="RY240" s="218" t="s">
        <v>483</v>
      </c>
      <c r="RZ240" s="218" t="s">
        <v>6143</v>
      </c>
      <c r="SA240" s="184" t="s">
        <v>6234</v>
      </c>
      <c r="SB240" s="90" t="s">
        <v>4781</v>
      </c>
      <c r="SC240" s="90" t="s">
        <v>4781</v>
      </c>
      <c r="SD240" s="252" t="s">
        <v>6165</v>
      </c>
      <c r="SE240" s="124" t="s">
        <v>489</v>
      </c>
      <c r="SF240" s="114"/>
      <c r="SG240" s="114"/>
      <c r="SH240" s="114"/>
      <c r="SI240" s="114"/>
      <c r="SJ240" s="114"/>
      <c r="SK240" s="114"/>
      <c r="SL240" s="114"/>
      <c r="SM240" s="114"/>
      <c r="SN240" s="242"/>
      <c r="SO240" s="114"/>
      <c r="SQ240" s="123"/>
      <c r="SR240" s="123"/>
      <c r="ST240" s="176" t="s">
        <v>489</v>
      </c>
      <c r="SV240" s="236" t="s">
        <v>4484</v>
      </c>
    </row>
    <row r="241" spans="1:516" s="98" customFormat="1" ht="84.75" customHeight="1" x14ac:dyDescent="0.25">
      <c r="A241" s="123" t="s">
        <v>3441</v>
      </c>
      <c r="B241" s="93">
        <v>343</v>
      </c>
      <c r="C241" s="114">
        <v>2019</v>
      </c>
      <c r="D241" s="94" t="s">
        <v>4074</v>
      </c>
      <c r="E241" s="123">
        <v>13</v>
      </c>
      <c r="F241" s="123" t="s">
        <v>602</v>
      </c>
      <c r="G241" s="114" t="s">
        <v>3442</v>
      </c>
      <c r="H241" s="123"/>
      <c r="I241" s="123" t="s">
        <v>3020</v>
      </c>
      <c r="J241" s="123" t="s">
        <v>3021</v>
      </c>
      <c r="K241" s="123" t="s">
        <v>657</v>
      </c>
      <c r="L241" s="123" t="s">
        <v>3443</v>
      </c>
      <c r="M241" s="123">
        <v>243</v>
      </c>
      <c r="N241" s="123"/>
      <c r="O241" s="123" t="s">
        <v>608</v>
      </c>
      <c r="P241" s="123" t="s">
        <v>3444</v>
      </c>
      <c r="Q241" s="123">
        <v>3324652077</v>
      </c>
      <c r="R241" s="95" t="s">
        <v>3445</v>
      </c>
      <c r="S241" s="97">
        <v>44600</v>
      </c>
      <c r="T241" s="97" t="s">
        <v>590</v>
      </c>
      <c r="U241" s="97" t="s">
        <v>3446</v>
      </c>
      <c r="V241" s="97" t="s">
        <v>3447</v>
      </c>
      <c r="W241" s="97" t="s">
        <v>586</v>
      </c>
      <c r="X241" s="183">
        <v>3317958310</v>
      </c>
      <c r="Y241" s="95" t="s">
        <v>3445</v>
      </c>
      <c r="Z241" s="123">
        <v>10</v>
      </c>
      <c r="AA241" s="123">
        <v>0</v>
      </c>
      <c r="AB241" s="123">
        <v>4</v>
      </c>
      <c r="AC241" s="123">
        <v>6</v>
      </c>
      <c r="AD241" s="123">
        <v>7</v>
      </c>
      <c r="AE241" s="123">
        <v>0</v>
      </c>
      <c r="AF241" s="123">
        <v>1</v>
      </c>
      <c r="AG241" s="123">
        <v>6</v>
      </c>
      <c r="AH241" s="123">
        <v>0</v>
      </c>
      <c r="AI241" s="123">
        <v>5</v>
      </c>
      <c r="AJ241" s="123">
        <v>12</v>
      </c>
      <c r="AK241" s="123">
        <v>17</v>
      </c>
      <c r="AL241" s="123">
        <v>18</v>
      </c>
      <c r="AM241" s="123">
        <v>75</v>
      </c>
      <c r="AN241" s="123">
        <v>98</v>
      </c>
      <c r="AO241" s="123">
        <v>53</v>
      </c>
      <c r="AP241" s="123">
        <v>10</v>
      </c>
      <c r="AQ241" s="123">
        <v>0</v>
      </c>
      <c r="AR241" s="123">
        <v>0</v>
      </c>
      <c r="AS241" s="123">
        <v>0</v>
      </c>
      <c r="AT241" s="123" t="s">
        <v>483</v>
      </c>
      <c r="AU241" s="123" t="s">
        <v>483</v>
      </c>
      <c r="AV241" s="123" t="s">
        <v>636</v>
      </c>
      <c r="AW241" s="123"/>
      <c r="AX241" s="123" t="s">
        <v>637</v>
      </c>
      <c r="AY241" s="123" t="s">
        <v>483</v>
      </c>
      <c r="AZ241" s="123" t="s">
        <v>489</v>
      </c>
      <c r="BA241" s="123" t="s">
        <v>483</v>
      </c>
      <c r="BB241" s="123" t="s">
        <v>483</v>
      </c>
      <c r="BC241" s="123" t="s">
        <v>483</v>
      </c>
      <c r="BD241" s="123" t="s">
        <v>572</v>
      </c>
      <c r="BE241" s="123" t="s">
        <v>490</v>
      </c>
      <c r="BF241" s="123" t="s">
        <v>490</v>
      </c>
      <c r="BG241" s="123" t="s">
        <v>490</v>
      </c>
      <c r="BH241" s="123" t="s">
        <v>490</v>
      </c>
      <c r="BI241" s="123" t="s">
        <v>483</v>
      </c>
      <c r="BJ241" s="123" t="s">
        <v>490</v>
      </c>
      <c r="BK241" s="123" t="s">
        <v>490</v>
      </c>
      <c r="BL241" s="123" t="s">
        <v>490</v>
      </c>
      <c r="BM241" s="123" t="s">
        <v>483</v>
      </c>
      <c r="BN241" s="123" t="s">
        <v>483</v>
      </c>
      <c r="BO241" s="123" t="s">
        <v>483</v>
      </c>
      <c r="BP241" s="123" t="s">
        <v>483</v>
      </c>
      <c r="BQ241" s="123" t="s">
        <v>483</v>
      </c>
      <c r="BR241" s="123" t="s">
        <v>483</v>
      </c>
      <c r="BS241" s="123" t="s">
        <v>483</v>
      </c>
      <c r="BT241" s="123" t="s">
        <v>483</v>
      </c>
      <c r="BU241" s="123" t="s">
        <v>483</v>
      </c>
      <c r="BV241" s="123" t="s">
        <v>490</v>
      </c>
      <c r="BW241" s="123" t="s">
        <v>490</v>
      </c>
      <c r="BX241" s="123" t="s">
        <v>483</v>
      </c>
      <c r="BY241" s="123" t="s">
        <v>490</v>
      </c>
      <c r="BZ241" s="123" t="s">
        <v>483</v>
      </c>
      <c r="CA241" s="123" t="s">
        <v>490</v>
      </c>
      <c r="CB241" s="123" t="s">
        <v>483</v>
      </c>
      <c r="CC241" s="123" t="s">
        <v>490</v>
      </c>
      <c r="CD241" s="123" t="s">
        <v>483</v>
      </c>
      <c r="CE241" s="123" t="s">
        <v>483</v>
      </c>
      <c r="CF241" s="123"/>
      <c r="CG241" s="123" t="s">
        <v>489</v>
      </c>
      <c r="CH241" s="123" t="s">
        <v>483</v>
      </c>
      <c r="CI241" s="123" t="s">
        <v>483</v>
      </c>
      <c r="CJ241" s="123" t="s">
        <v>483</v>
      </c>
      <c r="CK241" s="123" t="s">
        <v>489</v>
      </c>
      <c r="CL241" s="123" t="s">
        <v>483</v>
      </c>
      <c r="CM241" s="123" t="s">
        <v>483</v>
      </c>
      <c r="CN241" s="123" t="s">
        <v>483</v>
      </c>
      <c r="CO241" s="123" t="s">
        <v>483</v>
      </c>
      <c r="CP241" s="123" t="s">
        <v>483</v>
      </c>
      <c r="CQ241" s="123" t="s">
        <v>483</v>
      </c>
      <c r="CR241" s="123" t="s">
        <v>483</v>
      </c>
      <c r="CS241" s="123" t="s">
        <v>483</v>
      </c>
      <c r="CT241" s="123" t="s">
        <v>483</v>
      </c>
      <c r="CU241" s="123" t="s">
        <v>483</v>
      </c>
      <c r="CV241" s="123" t="s">
        <v>483</v>
      </c>
      <c r="CW241" s="123" t="s">
        <v>483</v>
      </c>
      <c r="CX241" s="123" t="s">
        <v>483</v>
      </c>
      <c r="CY241" s="123" t="s">
        <v>489</v>
      </c>
      <c r="CZ241" s="123" t="s">
        <v>483</v>
      </c>
      <c r="DA241" s="123" t="s">
        <v>483</v>
      </c>
      <c r="DB241" s="123" t="s">
        <v>483</v>
      </c>
      <c r="DC241" s="123" t="s">
        <v>483</v>
      </c>
      <c r="DD241" s="123" t="s">
        <v>483</v>
      </c>
      <c r="DE241" s="123" t="s">
        <v>483</v>
      </c>
      <c r="DF241" s="123" t="s">
        <v>483</v>
      </c>
      <c r="DG241" s="123" t="s">
        <v>483</v>
      </c>
      <c r="DH241" s="123" t="s">
        <v>483</v>
      </c>
      <c r="DI241" s="123" t="s">
        <v>483</v>
      </c>
      <c r="DJ241" s="123" t="s">
        <v>483</v>
      </c>
      <c r="DK241" s="123" t="s">
        <v>483</v>
      </c>
      <c r="DL241" s="123" t="s">
        <v>483</v>
      </c>
      <c r="DM241" s="123" t="s">
        <v>581</v>
      </c>
      <c r="DN241" s="123" t="s">
        <v>489</v>
      </c>
      <c r="DO241" s="123" t="s">
        <v>490</v>
      </c>
      <c r="DP241" s="123" t="s">
        <v>483</v>
      </c>
      <c r="DQ241" s="123" t="s">
        <v>490</v>
      </c>
      <c r="DR241" s="123" t="s">
        <v>490</v>
      </c>
      <c r="DS241" s="123" t="s">
        <v>490</v>
      </c>
      <c r="DT241" s="123" t="s">
        <v>483</v>
      </c>
      <c r="DU241" s="123" t="s">
        <v>490</v>
      </c>
      <c r="DV241" s="123" t="s">
        <v>490</v>
      </c>
      <c r="DW241" s="123" t="s">
        <v>490</v>
      </c>
      <c r="DX241" s="123" t="s">
        <v>490</v>
      </c>
      <c r="DY241" s="123" t="s">
        <v>490</v>
      </c>
      <c r="DZ241" s="123" t="s">
        <v>483</v>
      </c>
      <c r="EA241" s="123" t="s">
        <v>490</v>
      </c>
      <c r="EB241" s="123" t="s">
        <v>490</v>
      </c>
      <c r="EC241" s="123" t="s">
        <v>490</v>
      </c>
      <c r="ED241" s="123" t="s">
        <v>490</v>
      </c>
      <c r="EE241" s="123">
        <v>1</v>
      </c>
      <c r="EF241" s="123">
        <v>1</v>
      </c>
      <c r="EG241" s="123">
        <v>1</v>
      </c>
      <c r="EH241" s="123" t="s">
        <v>489</v>
      </c>
      <c r="EI241" s="123" t="s">
        <v>489</v>
      </c>
      <c r="EJ241" s="123" t="s">
        <v>483</v>
      </c>
      <c r="EK241" s="123" t="s">
        <v>490</v>
      </c>
      <c r="EL241" s="123" t="s">
        <v>490</v>
      </c>
      <c r="EM241" s="123" t="s">
        <v>490</v>
      </c>
      <c r="EN241" s="123" t="s">
        <v>490</v>
      </c>
      <c r="EO241" s="123" t="s">
        <v>490</v>
      </c>
      <c r="EP241" s="123" t="s">
        <v>490</v>
      </c>
      <c r="EQ241" s="123" t="s">
        <v>490</v>
      </c>
      <c r="ER241" s="123" t="s">
        <v>490</v>
      </c>
      <c r="ES241" s="123" t="s">
        <v>490</v>
      </c>
      <c r="ET241" s="123" t="s">
        <v>490</v>
      </c>
      <c r="EU241" s="123" t="s">
        <v>490</v>
      </c>
      <c r="EV241" s="123" t="s">
        <v>490</v>
      </c>
      <c r="EW241" s="123" t="s">
        <v>490</v>
      </c>
      <c r="EX241" s="123" t="s">
        <v>490</v>
      </c>
      <c r="EY241" s="123" t="s">
        <v>490</v>
      </c>
      <c r="EZ241" s="123" t="s">
        <v>490</v>
      </c>
      <c r="FA241" s="123" t="s">
        <v>490</v>
      </c>
      <c r="FB241" s="123" t="s">
        <v>490</v>
      </c>
      <c r="FC241" s="123" t="s">
        <v>490</v>
      </c>
      <c r="FD241" s="123" t="s">
        <v>490</v>
      </c>
      <c r="FE241" s="123" t="s">
        <v>490</v>
      </c>
      <c r="FF241" s="123" t="s">
        <v>490</v>
      </c>
      <c r="FG241" s="123" t="s">
        <v>490</v>
      </c>
      <c r="FH241" s="123" t="s">
        <v>490</v>
      </c>
      <c r="FI241" s="123" t="s">
        <v>490</v>
      </c>
      <c r="FJ241" s="123" t="s">
        <v>490</v>
      </c>
      <c r="FK241" s="123" t="s">
        <v>490</v>
      </c>
      <c r="FL241" s="123" t="s">
        <v>483</v>
      </c>
      <c r="FM241" s="123" t="s">
        <v>483</v>
      </c>
      <c r="FN241" s="123" t="s">
        <v>483</v>
      </c>
      <c r="FO241" s="123" t="s">
        <v>490</v>
      </c>
      <c r="FP241" s="123" t="s">
        <v>490</v>
      </c>
      <c r="FQ241" s="123" t="s">
        <v>490</v>
      </c>
      <c r="FR241" s="123" t="s">
        <v>490</v>
      </c>
      <c r="FS241" s="123" t="s">
        <v>490</v>
      </c>
      <c r="FT241" s="123" t="s">
        <v>490</v>
      </c>
      <c r="FU241" s="123" t="s">
        <v>490</v>
      </c>
      <c r="FV241" s="123" t="s">
        <v>490</v>
      </c>
      <c r="FW241" s="123" t="s">
        <v>483</v>
      </c>
      <c r="FX241" s="123" t="s">
        <v>483</v>
      </c>
      <c r="FY241" s="123" t="s">
        <v>483</v>
      </c>
      <c r="FZ241" s="123" t="s">
        <v>483</v>
      </c>
      <c r="GA241" s="123" t="s">
        <v>483</v>
      </c>
      <c r="GB241" s="123" t="s">
        <v>483</v>
      </c>
      <c r="GC241" s="123" t="s">
        <v>483</v>
      </c>
      <c r="GD241" s="123" t="s">
        <v>483</v>
      </c>
      <c r="GE241" s="123" t="s">
        <v>483</v>
      </c>
      <c r="GF241" s="123" t="s">
        <v>483</v>
      </c>
      <c r="GG241" s="123" t="s">
        <v>483</v>
      </c>
      <c r="GH241" s="123" t="s">
        <v>483</v>
      </c>
      <c r="GI241" s="123" t="s">
        <v>483</v>
      </c>
      <c r="GJ241" s="123" t="s">
        <v>483</v>
      </c>
      <c r="GK241" s="123" t="s">
        <v>483</v>
      </c>
      <c r="GL241" s="123" t="s">
        <v>483</v>
      </c>
      <c r="GM241" s="123" t="s">
        <v>483</v>
      </c>
      <c r="GN241" s="123" t="s">
        <v>483</v>
      </c>
      <c r="GO241" s="123" t="s">
        <v>483</v>
      </c>
      <c r="GP241" s="123" t="s">
        <v>483</v>
      </c>
      <c r="GQ241" s="123" t="s">
        <v>483</v>
      </c>
      <c r="GR241" s="123" t="s">
        <v>483</v>
      </c>
      <c r="GS241" s="123" t="s">
        <v>490</v>
      </c>
      <c r="GT241" s="123" t="s">
        <v>490</v>
      </c>
      <c r="GU241" s="123" t="s">
        <v>490</v>
      </c>
      <c r="GV241" s="123" t="s">
        <v>483</v>
      </c>
      <c r="GW241" s="123" t="s">
        <v>490</v>
      </c>
      <c r="GX241" s="123" t="s">
        <v>490</v>
      </c>
      <c r="GY241" s="123" t="s">
        <v>483</v>
      </c>
      <c r="GZ241" s="123" t="s">
        <v>483</v>
      </c>
      <c r="HA241" s="123" t="s">
        <v>483</v>
      </c>
      <c r="HB241" s="123" t="s">
        <v>483</v>
      </c>
      <c r="HC241" s="123" t="s">
        <v>483</v>
      </c>
      <c r="HD241" s="123" t="s">
        <v>483</v>
      </c>
      <c r="HE241" s="123" t="s">
        <v>483</v>
      </c>
      <c r="HF241" s="123" t="s">
        <v>490</v>
      </c>
      <c r="HG241" s="123" t="s">
        <v>490</v>
      </c>
      <c r="HH241" s="123" t="s">
        <v>490</v>
      </c>
      <c r="HI241" s="123" t="s">
        <v>490</v>
      </c>
      <c r="HJ241" s="123" t="s">
        <v>490</v>
      </c>
      <c r="HK241" s="123" t="s">
        <v>490</v>
      </c>
      <c r="HL241" s="123" t="s">
        <v>490</v>
      </c>
      <c r="HM241" s="123" t="s">
        <v>490</v>
      </c>
      <c r="HN241" s="123" t="s">
        <v>490</v>
      </c>
      <c r="HO241" s="123" t="s">
        <v>490</v>
      </c>
      <c r="HP241" s="123" t="s">
        <v>490</v>
      </c>
      <c r="HQ241" s="123" t="s">
        <v>490</v>
      </c>
      <c r="HR241" s="123" t="s">
        <v>483</v>
      </c>
      <c r="HS241" s="123" t="s">
        <v>490</v>
      </c>
      <c r="HT241" s="123" t="s">
        <v>490</v>
      </c>
      <c r="HU241" s="123" t="s">
        <v>490</v>
      </c>
      <c r="HV241" s="123" t="s">
        <v>483</v>
      </c>
      <c r="HW241" s="123" t="s">
        <v>483</v>
      </c>
      <c r="HX241" s="123" t="s">
        <v>483</v>
      </c>
      <c r="HY241" s="123" t="s">
        <v>483</v>
      </c>
      <c r="HZ241" s="123" t="s">
        <v>483</v>
      </c>
      <c r="IA241" s="123" t="s">
        <v>483</v>
      </c>
      <c r="IB241" s="123" t="s">
        <v>483</v>
      </c>
      <c r="IC241" s="123" t="s">
        <v>483</v>
      </c>
      <c r="ID241" s="123" t="s">
        <v>483</v>
      </c>
      <c r="IE241" s="123" t="s">
        <v>489</v>
      </c>
      <c r="IF241" s="123" t="s">
        <v>490</v>
      </c>
      <c r="IG241" s="123" t="s">
        <v>490</v>
      </c>
      <c r="IH241" s="123" t="s">
        <v>490</v>
      </c>
      <c r="II241" s="123" t="s">
        <v>490</v>
      </c>
      <c r="IJ241" s="123" t="s">
        <v>490</v>
      </c>
      <c r="IK241" s="123" t="s">
        <v>483</v>
      </c>
      <c r="IL241" s="123" t="s">
        <v>483</v>
      </c>
      <c r="IM241" s="123" t="s">
        <v>483</v>
      </c>
      <c r="IN241" s="123">
        <v>1</v>
      </c>
      <c r="IO241" s="123"/>
      <c r="IP241" s="123"/>
      <c r="IQ241" s="123">
        <v>1</v>
      </c>
      <c r="IR241" s="123">
        <v>10</v>
      </c>
      <c r="IS241" s="123"/>
      <c r="IT241" s="123"/>
      <c r="IU241" s="123"/>
      <c r="IV241" s="123"/>
      <c r="IW241" s="123"/>
      <c r="IX241" s="123"/>
      <c r="IY241" s="123">
        <v>1</v>
      </c>
      <c r="IZ241" s="123"/>
      <c r="JA241" s="123"/>
      <c r="JB241" s="123"/>
      <c r="JC241" s="123"/>
      <c r="JD241" s="123"/>
      <c r="JE241" s="123">
        <v>1</v>
      </c>
      <c r="JF241" s="123"/>
      <c r="JG241" s="123">
        <v>1</v>
      </c>
      <c r="JH241" s="123">
        <v>2</v>
      </c>
      <c r="JI241" s="123"/>
      <c r="JJ241" s="123">
        <v>2</v>
      </c>
      <c r="JK241" s="123"/>
      <c r="JL241" s="123"/>
      <c r="JM241" s="123"/>
      <c r="JN241" s="123">
        <v>15</v>
      </c>
      <c r="JO241" s="123">
        <v>4</v>
      </c>
      <c r="JP241" s="123">
        <v>19</v>
      </c>
      <c r="JQ241" s="123">
        <v>10</v>
      </c>
      <c r="JR241" s="123"/>
      <c r="JS241" s="123" t="s">
        <v>483</v>
      </c>
      <c r="JT241" s="123" t="s">
        <v>483</v>
      </c>
      <c r="JU241" s="123" t="s">
        <v>483</v>
      </c>
      <c r="JV241" s="123" t="s">
        <v>483</v>
      </c>
      <c r="JW241" s="123" t="s">
        <v>483</v>
      </c>
      <c r="JX241" s="123" t="s">
        <v>483</v>
      </c>
      <c r="JY241" s="123" t="s">
        <v>483</v>
      </c>
      <c r="JZ241" s="123" t="s">
        <v>483</v>
      </c>
      <c r="KA241" s="123" t="s">
        <v>483</v>
      </c>
      <c r="KB241" s="123" t="s">
        <v>483</v>
      </c>
      <c r="KC241" s="123" t="s">
        <v>483</v>
      </c>
      <c r="KD241" s="123" t="s">
        <v>792</v>
      </c>
      <c r="KE241" s="123" t="s">
        <v>3448</v>
      </c>
      <c r="KF241" s="123"/>
      <c r="KG241" s="123" t="s">
        <v>680</v>
      </c>
      <c r="KH241" s="123" t="s">
        <v>500</v>
      </c>
      <c r="KI241" s="123">
        <v>2</v>
      </c>
      <c r="KJ241" s="123" t="s">
        <v>483</v>
      </c>
      <c r="KK241" s="123" t="s">
        <v>483</v>
      </c>
      <c r="KL241" s="123" t="s">
        <v>483</v>
      </c>
      <c r="KM241" s="123" t="s">
        <v>483</v>
      </c>
      <c r="KN241" s="123" t="s">
        <v>483</v>
      </c>
      <c r="KO241" s="123" t="s">
        <v>483</v>
      </c>
      <c r="KP241" s="123" t="s">
        <v>483</v>
      </c>
      <c r="KQ241" s="123" t="s">
        <v>483</v>
      </c>
      <c r="KR241" s="123" t="s">
        <v>483</v>
      </c>
      <c r="KS241" s="123" t="s">
        <v>483</v>
      </c>
      <c r="KT241" s="123" t="s">
        <v>483</v>
      </c>
      <c r="KU241" s="123" t="s">
        <v>483</v>
      </c>
      <c r="KV241" s="123" t="s">
        <v>483</v>
      </c>
      <c r="KW241" s="123" t="s">
        <v>490</v>
      </c>
      <c r="KX241" s="123" t="s">
        <v>490</v>
      </c>
      <c r="KY241" s="123" t="s">
        <v>483</v>
      </c>
      <c r="KZ241" s="123" t="s">
        <v>483</v>
      </c>
      <c r="LA241" s="123" t="s">
        <v>483</v>
      </c>
      <c r="LB241" s="123" t="s">
        <v>483</v>
      </c>
      <c r="LC241" s="123" t="s">
        <v>483</v>
      </c>
      <c r="LD241" s="123" t="s">
        <v>483</v>
      </c>
      <c r="LE241" s="123" t="s">
        <v>490</v>
      </c>
      <c r="LF241" s="123">
        <v>1</v>
      </c>
      <c r="LG241" s="123">
        <v>8</v>
      </c>
      <c r="LH241" s="123">
        <v>0</v>
      </c>
      <c r="LI241" s="123">
        <v>9</v>
      </c>
      <c r="LJ241" s="123">
        <v>5</v>
      </c>
      <c r="LK241" s="123">
        <v>5</v>
      </c>
      <c r="LL241" s="123">
        <v>4</v>
      </c>
      <c r="LM241" s="123">
        <v>5</v>
      </c>
      <c r="LN241" s="123" t="s">
        <v>483</v>
      </c>
      <c r="LO241" s="123" t="s">
        <v>483</v>
      </c>
      <c r="LP241" s="123" t="s">
        <v>483</v>
      </c>
      <c r="LQ241" s="123" t="s">
        <v>483</v>
      </c>
      <c r="LR241" s="123" t="s">
        <v>483</v>
      </c>
      <c r="LS241" s="123" t="s">
        <v>483</v>
      </c>
      <c r="LT241" s="123" t="s">
        <v>489</v>
      </c>
      <c r="LU241" s="123" t="s">
        <v>489</v>
      </c>
      <c r="LV241" s="123" t="s">
        <v>489</v>
      </c>
      <c r="LW241" s="123" t="s">
        <v>483</v>
      </c>
      <c r="LX241" s="123" t="s">
        <v>489</v>
      </c>
      <c r="LY241" s="123" t="s">
        <v>483</v>
      </c>
      <c r="LZ241" s="123" t="s">
        <v>483</v>
      </c>
      <c r="MA241" s="123" t="s">
        <v>483</v>
      </c>
      <c r="MB241" s="123" t="s">
        <v>483</v>
      </c>
      <c r="MC241" s="123" t="s">
        <v>483</v>
      </c>
      <c r="MD241" s="123" t="s">
        <v>483</v>
      </c>
      <c r="ME241" s="123" t="s">
        <v>483</v>
      </c>
      <c r="MF241" s="123" t="s">
        <v>483</v>
      </c>
      <c r="MG241" s="123" t="s">
        <v>483</v>
      </c>
      <c r="MH241" s="123" t="s">
        <v>483</v>
      </c>
      <c r="MI241" s="123" t="s">
        <v>489</v>
      </c>
      <c r="MJ241" s="123" t="s">
        <v>483</v>
      </c>
      <c r="MK241" s="123" t="s">
        <v>483</v>
      </c>
      <c r="ML241" s="123" t="s">
        <v>483</v>
      </c>
      <c r="MM241" s="123" t="s">
        <v>483</v>
      </c>
      <c r="MN241" s="123" t="s">
        <v>483</v>
      </c>
      <c r="MO241" s="123" t="s">
        <v>489</v>
      </c>
      <c r="MP241" s="123" t="s">
        <v>483</v>
      </c>
      <c r="MQ241" s="123" t="s">
        <v>483</v>
      </c>
      <c r="MR241" s="123" t="s">
        <v>483</v>
      </c>
      <c r="MS241" s="123" t="s">
        <v>489</v>
      </c>
      <c r="MT241" s="123" t="s">
        <v>483</v>
      </c>
      <c r="MU241" s="123" t="s">
        <v>483</v>
      </c>
      <c r="MV241" s="123" t="s">
        <v>483</v>
      </c>
      <c r="MW241" s="123" t="s">
        <v>489</v>
      </c>
      <c r="MX241" s="123" t="s">
        <v>483</v>
      </c>
      <c r="MY241" s="123" t="s">
        <v>483</v>
      </c>
      <c r="MZ241" s="123" t="s">
        <v>483</v>
      </c>
      <c r="NA241" s="123" t="s">
        <v>483</v>
      </c>
      <c r="NB241" s="123" t="s">
        <v>483</v>
      </c>
      <c r="NC241" s="123" t="s">
        <v>483</v>
      </c>
      <c r="ND241" s="123" t="s">
        <v>483</v>
      </c>
      <c r="NE241" s="123" t="s">
        <v>483</v>
      </c>
      <c r="NF241" s="123" t="s">
        <v>483</v>
      </c>
      <c r="NG241" s="123" t="s">
        <v>483</v>
      </c>
      <c r="NH241" s="123" t="s">
        <v>483</v>
      </c>
      <c r="NI241" s="123" t="s">
        <v>483</v>
      </c>
      <c r="NJ241" s="123" t="s">
        <v>483</v>
      </c>
      <c r="NK241" s="123" t="s">
        <v>483</v>
      </c>
      <c r="NL241" s="123" t="s">
        <v>483</v>
      </c>
      <c r="NM241" s="123" t="s">
        <v>483</v>
      </c>
      <c r="NN241" s="123" t="s">
        <v>483</v>
      </c>
      <c r="NO241" s="123" t="s">
        <v>483</v>
      </c>
      <c r="NP241" s="123" t="s">
        <v>483</v>
      </c>
      <c r="NQ241" s="123" t="s">
        <v>483</v>
      </c>
      <c r="NR241" s="123" t="s">
        <v>483</v>
      </c>
      <c r="NS241" s="123" t="s">
        <v>483</v>
      </c>
      <c r="NT241" s="123" t="s">
        <v>483</v>
      </c>
      <c r="NU241" s="123" t="s">
        <v>483</v>
      </c>
      <c r="NV241" s="123" t="s">
        <v>483</v>
      </c>
      <c r="NW241" s="123" t="s">
        <v>483</v>
      </c>
      <c r="NX241" s="123" t="s">
        <v>483</v>
      </c>
      <c r="NY241" s="123" t="s">
        <v>483</v>
      </c>
      <c r="NZ241" s="123" t="s">
        <v>483</v>
      </c>
      <c r="OA241" s="123" t="s">
        <v>483</v>
      </c>
      <c r="OB241" s="123" t="s">
        <v>483</v>
      </c>
      <c r="OC241" s="123" t="s">
        <v>483</v>
      </c>
      <c r="OD241" s="123" t="s">
        <v>483</v>
      </c>
      <c r="OE241" s="123" t="s">
        <v>483</v>
      </c>
      <c r="OF241" s="123" t="s">
        <v>483</v>
      </c>
      <c r="OG241" s="123" t="s">
        <v>483</v>
      </c>
      <c r="OH241" s="123" t="s">
        <v>483</v>
      </c>
      <c r="OI241" s="123" t="s">
        <v>483</v>
      </c>
      <c r="OJ241" s="123" t="s">
        <v>483</v>
      </c>
      <c r="OK241" s="123" t="s">
        <v>483</v>
      </c>
      <c r="OL241" s="123" t="s">
        <v>483</v>
      </c>
      <c r="OM241" s="123" t="s">
        <v>489</v>
      </c>
      <c r="ON241" s="123" t="s">
        <v>483</v>
      </c>
      <c r="OO241" s="123" t="s">
        <v>483</v>
      </c>
      <c r="OP241" s="123" t="s">
        <v>483</v>
      </c>
      <c r="OQ241" s="123" t="s">
        <v>483</v>
      </c>
      <c r="OR241" s="123" t="s">
        <v>483</v>
      </c>
      <c r="OS241" s="123" t="s">
        <v>483</v>
      </c>
      <c r="OT241" s="123" t="s">
        <v>483</v>
      </c>
      <c r="OU241" s="123" t="s">
        <v>483</v>
      </c>
      <c r="OV241" s="123" t="s">
        <v>483</v>
      </c>
      <c r="OW241" s="123" t="s">
        <v>489</v>
      </c>
      <c r="OX241" s="123" t="s">
        <v>483</v>
      </c>
      <c r="OY241" s="123" t="s">
        <v>483</v>
      </c>
      <c r="OZ241" s="123" t="s">
        <v>483</v>
      </c>
      <c r="PA241" s="123" t="s">
        <v>483</v>
      </c>
      <c r="PB241" s="123" t="s">
        <v>483</v>
      </c>
      <c r="PC241" s="123" t="s">
        <v>483</v>
      </c>
      <c r="PD241" s="123" t="s">
        <v>483</v>
      </c>
      <c r="PE241" s="123" t="s">
        <v>483</v>
      </c>
      <c r="PF241" s="123" t="s">
        <v>483</v>
      </c>
      <c r="PG241" s="123" t="s">
        <v>483</v>
      </c>
      <c r="PH241" s="123" t="s">
        <v>483</v>
      </c>
      <c r="PI241" s="123" t="s">
        <v>483</v>
      </c>
      <c r="PJ241" s="123" t="s">
        <v>483</v>
      </c>
      <c r="PK241" s="123" t="s">
        <v>483</v>
      </c>
      <c r="PL241" s="123" t="s">
        <v>483</v>
      </c>
      <c r="PM241" s="123" t="s">
        <v>483</v>
      </c>
      <c r="PN241" s="123" t="s">
        <v>483</v>
      </c>
      <c r="PO241" s="123" t="s">
        <v>483</v>
      </c>
      <c r="PP241" s="123" t="s">
        <v>483</v>
      </c>
      <c r="PQ241" s="123" t="s">
        <v>489</v>
      </c>
      <c r="PR241" s="123" t="s">
        <v>483</v>
      </c>
      <c r="PS241" s="123" t="s">
        <v>483</v>
      </c>
      <c r="PT241" s="123" t="s">
        <v>483</v>
      </c>
      <c r="PU241" s="123" t="s">
        <v>574</v>
      </c>
      <c r="PV241" s="123" t="s">
        <v>574</v>
      </c>
      <c r="PW241" s="123" t="s">
        <v>574</v>
      </c>
      <c r="PX241" s="123" t="s">
        <v>574</v>
      </c>
      <c r="PY241" s="123" t="s">
        <v>574</v>
      </c>
      <c r="PZ241" s="123" t="s">
        <v>483</v>
      </c>
      <c r="QA241" s="123" t="s">
        <v>623</v>
      </c>
      <c r="QB241" s="123" t="s">
        <v>483</v>
      </c>
      <c r="QC241" s="123" t="s">
        <v>572</v>
      </c>
      <c r="QD241" s="123" t="s">
        <v>483</v>
      </c>
      <c r="QE241" s="123" t="s">
        <v>3449</v>
      </c>
      <c r="QF241" s="123" t="s">
        <v>3450</v>
      </c>
      <c r="QG241" s="123"/>
      <c r="QH241" s="123" t="s">
        <v>483</v>
      </c>
      <c r="QI241" s="123" t="s">
        <v>483</v>
      </c>
      <c r="QJ241" s="123" t="s">
        <v>483</v>
      </c>
      <c r="QK241" s="123"/>
      <c r="QL241" s="123" t="s">
        <v>483</v>
      </c>
      <c r="QM241" s="123" t="s">
        <v>483</v>
      </c>
      <c r="QN241" s="123" t="s">
        <v>483</v>
      </c>
      <c r="QO241" s="123" t="s">
        <v>483</v>
      </c>
      <c r="QP241" s="123" t="s">
        <v>489</v>
      </c>
      <c r="QQ241" s="123">
        <v>0</v>
      </c>
      <c r="QR241" s="123">
        <v>8</v>
      </c>
      <c r="QS241" s="123">
        <v>0</v>
      </c>
      <c r="QT241" s="123"/>
      <c r="QU241" s="90" t="s">
        <v>4483</v>
      </c>
      <c r="QV241" s="90" t="s">
        <v>4959</v>
      </c>
      <c r="QW241" s="125" t="s">
        <v>4968</v>
      </c>
      <c r="QX241" s="79" t="s">
        <v>483</v>
      </c>
      <c r="QY241" s="80" t="s">
        <v>483</v>
      </c>
      <c r="QZ241" s="79" t="s">
        <v>483</v>
      </c>
      <c r="RA241" s="52" t="s">
        <v>483</v>
      </c>
      <c r="RB241" s="79">
        <v>17</v>
      </c>
      <c r="RC241" s="79">
        <v>7</v>
      </c>
      <c r="RD241" s="79">
        <v>10</v>
      </c>
      <c r="RE241" s="132">
        <v>15</v>
      </c>
      <c r="RF241" s="132">
        <v>8</v>
      </c>
      <c r="RG241" s="132">
        <v>7</v>
      </c>
      <c r="RH241" s="175">
        <v>19</v>
      </c>
      <c r="RI241" s="175">
        <v>8</v>
      </c>
      <c r="RJ241" s="175">
        <v>11</v>
      </c>
      <c r="RK241" s="80">
        <v>15</v>
      </c>
      <c r="RL241" s="80">
        <v>8</v>
      </c>
      <c r="RM241" s="80">
        <v>7</v>
      </c>
      <c r="RN241" s="132">
        <v>15</v>
      </c>
      <c r="RO241" s="175">
        <v>16</v>
      </c>
      <c r="RP241" s="80" t="s">
        <v>483</v>
      </c>
      <c r="RQ241" s="52" t="s">
        <v>4522</v>
      </c>
      <c r="RR241" s="80" t="s">
        <v>483</v>
      </c>
      <c r="RS241" s="80">
        <v>0</v>
      </c>
      <c r="RT241" s="175">
        <v>0</v>
      </c>
      <c r="RU241" s="175">
        <v>0</v>
      </c>
      <c r="RV241" s="80">
        <v>0</v>
      </c>
      <c r="RW241" s="175">
        <v>0</v>
      </c>
      <c r="RX241" s="175">
        <v>0</v>
      </c>
      <c r="RY241" s="84" t="s">
        <v>483</v>
      </c>
      <c r="RZ241" s="84" t="s">
        <v>6231</v>
      </c>
      <c r="SA241" s="184" t="s">
        <v>6235</v>
      </c>
      <c r="SB241" s="90" t="s">
        <v>4781</v>
      </c>
      <c r="SC241" s="90" t="s">
        <v>4781</v>
      </c>
      <c r="SD241" s="252" t="s">
        <v>6213</v>
      </c>
      <c r="SE241" s="123"/>
      <c r="SF241" s="114"/>
      <c r="SG241" s="114"/>
      <c r="SH241" s="114"/>
      <c r="SI241" s="114"/>
      <c r="SJ241" s="114"/>
      <c r="SK241" s="114"/>
      <c r="SL241" s="114"/>
      <c r="SM241" s="114"/>
      <c r="SN241" s="242"/>
      <c r="SO241" s="114"/>
      <c r="SQ241" s="123"/>
      <c r="SR241" s="123"/>
      <c r="ST241" s="176" t="s">
        <v>489</v>
      </c>
      <c r="SV241" s="235" t="s">
        <v>4478</v>
      </c>
    </row>
    <row r="242" spans="1:516" s="98" customFormat="1" ht="84.75" customHeight="1" x14ac:dyDescent="0.25">
      <c r="A242" s="123" t="s">
        <v>3451</v>
      </c>
      <c r="B242" s="93">
        <v>348</v>
      </c>
      <c r="C242" s="114">
        <v>2019</v>
      </c>
      <c r="D242" s="94" t="s">
        <v>4074</v>
      </c>
      <c r="E242" s="123">
        <v>13</v>
      </c>
      <c r="F242" s="123" t="s">
        <v>602</v>
      </c>
      <c r="G242" s="114" t="s">
        <v>3452</v>
      </c>
      <c r="H242" s="123"/>
      <c r="I242" s="123" t="s">
        <v>3020</v>
      </c>
      <c r="J242" s="123" t="s">
        <v>3021</v>
      </c>
      <c r="K242" s="123" t="s">
        <v>657</v>
      </c>
      <c r="L242" s="123" t="s">
        <v>3453</v>
      </c>
      <c r="M242" s="123">
        <v>1516</v>
      </c>
      <c r="N242" s="123"/>
      <c r="O242" s="123" t="s">
        <v>608</v>
      </c>
      <c r="P242" s="123" t="s">
        <v>3454</v>
      </c>
      <c r="Q242" s="123">
        <v>3315974347</v>
      </c>
      <c r="R242" s="95" t="s">
        <v>3455</v>
      </c>
      <c r="S242" s="97">
        <v>44620</v>
      </c>
      <c r="T242" s="97" t="s">
        <v>590</v>
      </c>
      <c r="U242" s="97" t="s">
        <v>3456</v>
      </c>
      <c r="V242" s="97" t="s">
        <v>3457</v>
      </c>
      <c r="W242" s="97" t="s">
        <v>586</v>
      </c>
      <c r="X242" s="183">
        <v>3311297737</v>
      </c>
      <c r="Y242" s="127" t="s">
        <v>3458</v>
      </c>
      <c r="Z242" s="123">
        <v>6</v>
      </c>
      <c r="AA242" s="123"/>
      <c r="AB242" s="123">
        <v>3</v>
      </c>
      <c r="AC242" s="123">
        <v>3</v>
      </c>
      <c r="AD242" s="123">
        <v>6</v>
      </c>
      <c r="AE242" s="123">
        <v>4</v>
      </c>
      <c r="AF242" s="123">
        <v>2</v>
      </c>
      <c r="AG242" s="123"/>
      <c r="AH242" s="123">
        <v>4</v>
      </c>
      <c r="AI242" s="123">
        <v>5</v>
      </c>
      <c r="AJ242" s="123">
        <v>3</v>
      </c>
      <c r="AK242" s="123">
        <v>12</v>
      </c>
      <c r="AL242" s="123">
        <v>15</v>
      </c>
      <c r="AM242" s="123">
        <v>80</v>
      </c>
      <c r="AN242" s="123">
        <v>85</v>
      </c>
      <c r="AO242" s="123">
        <v>75</v>
      </c>
      <c r="AP242" s="123">
        <v>3</v>
      </c>
      <c r="AQ242" s="123">
        <v>0</v>
      </c>
      <c r="AR242" s="123"/>
      <c r="AS242" s="123"/>
      <c r="AT242" s="123" t="s">
        <v>483</v>
      </c>
      <c r="AU242" s="123" t="s">
        <v>483</v>
      </c>
      <c r="AV242" s="123" t="s">
        <v>585</v>
      </c>
      <c r="AW242" s="123"/>
      <c r="AX242" s="123" t="s">
        <v>637</v>
      </c>
      <c r="AY242" s="123" t="s">
        <v>483</v>
      </c>
      <c r="AZ242" s="123" t="s">
        <v>483</v>
      </c>
      <c r="BA242" s="123" t="s">
        <v>483</v>
      </c>
      <c r="BB242" s="123" t="s">
        <v>483</v>
      </c>
      <c r="BC242" s="123" t="s">
        <v>483</v>
      </c>
      <c r="BD242" s="123" t="s">
        <v>616</v>
      </c>
      <c r="BE242" s="123" t="s">
        <v>490</v>
      </c>
      <c r="BF242" s="123" t="s">
        <v>490</v>
      </c>
      <c r="BG242" s="123" t="s">
        <v>490</v>
      </c>
      <c r="BH242" s="123" t="s">
        <v>490</v>
      </c>
      <c r="BI242" s="123" t="s">
        <v>483</v>
      </c>
      <c r="BJ242" s="123" t="s">
        <v>483</v>
      </c>
      <c r="BK242" s="123" t="s">
        <v>483</v>
      </c>
      <c r="BL242" s="123" t="s">
        <v>483</v>
      </c>
      <c r="BM242" s="123" t="s">
        <v>483</v>
      </c>
      <c r="BN242" s="123" t="s">
        <v>483</v>
      </c>
      <c r="BO242" s="123" t="s">
        <v>483</v>
      </c>
      <c r="BP242" s="123" t="s">
        <v>490</v>
      </c>
      <c r="BQ242" s="123" t="s">
        <v>483</v>
      </c>
      <c r="BR242" s="123" t="s">
        <v>483</v>
      </c>
      <c r="BS242" s="123" t="s">
        <v>483</v>
      </c>
      <c r="BT242" s="123" t="s">
        <v>490</v>
      </c>
      <c r="BU242" s="123" t="s">
        <v>483</v>
      </c>
      <c r="BV242" s="123" t="s">
        <v>483</v>
      </c>
      <c r="BW242" s="123" t="s">
        <v>483</v>
      </c>
      <c r="BX242" s="123" t="s">
        <v>483</v>
      </c>
      <c r="BY242" s="123" t="s">
        <v>490</v>
      </c>
      <c r="BZ242" s="123" t="s">
        <v>483</v>
      </c>
      <c r="CA242" s="123" t="s">
        <v>483</v>
      </c>
      <c r="CB242" s="123" t="s">
        <v>483</v>
      </c>
      <c r="CC242" s="123" t="s">
        <v>490</v>
      </c>
      <c r="CD242" s="123" t="s">
        <v>483</v>
      </c>
      <c r="CE242" s="123" t="s">
        <v>483</v>
      </c>
      <c r="CF242" s="123"/>
      <c r="CG242" s="123" t="s">
        <v>483</v>
      </c>
      <c r="CH242" s="123" t="s">
        <v>483</v>
      </c>
      <c r="CI242" s="123" t="s">
        <v>483</v>
      </c>
      <c r="CJ242" s="123" t="s">
        <v>483</v>
      </c>
      <c r="CK242" s="123" t="s">
        <v>483</v>
      </c>
      <c r="CL242" s="123" t="s">
        <v>483</v>
      </c>
      <c r="CM242" s="123" t="s">
        <v>489</v>
      </c>
      <c r="CN242" s="123" t="s">
        <v>483</v>
      </c>
      <c r="CO242" s="123" t="s">
        <v>483</v>
      </c>
      <c r="CP242" s="123" t="s">
        <v>483</v>
      </c>
      <c r="CQ242" s="123" t="s">
        <v>483</v>
      </c>
      <c r="CR242" s="123" t="s">
        <v>483</v>
      </c>
      <c r="CS242" s="123" t="s">
        <v>483</v>
      </c>
      <c r="CT242" s="123" t="s">
        <v>483</v>
      </c>
      <c r="CU242" s="123" t="s">
        <v>483</v>
      </c>
      <c r="CV242" s="123" t="s">
        <v>483</v>
      </c>
      <c r="CW242" s="123" t="s">
        <v>483</v>
      </c>
      <c r="CX242" s="123" t="s">
        <v>483</v>
      </c>
      <c r="CY242" s="123" t="s">
        <v>489</v>
      </c>
      <c r="CZ242" s="123" t="s">
        <v>490</v>
      </c>
      <c r="DA242" s="123" t="s">
        <v>490</v>
      </c>
      <c r="DB242" s="123" t="s">
        <v>490</v>
      </c>
      <c r="DC242" s="123" t="s">
        <v>490</v>
      </c>
      <c r="DD242" s="123" t="s">
        <v>490</v>
      </c>
      <c r="DE242" s="123" t="s">
        <v>490</v>
      </c>
      <c r="DF242" s="123" t="s">
        <v>483</v>
      </c>
      <c r="DG242" s="123" t="s">
        <v>483</v>
      </c>
      <c r="DH242" s="123" t="s">
        <v>483</v>
      </c>
      <c r="DI242" s="123" t="s">
        <v>483</v>
      </c>
      <c r="DJ242" s="123" t="s">
        <v>483</v>
      </c>
      <c r="DK242" s="123" t="s">
        <v>483</v>
      </c>
      <c r="DL242" s="123" t="s">
        <v>489</v>
      </c>
      <c r="DM242" s="123" t="s">
        <v>675</v>
      </c>
      <c r="DN242" s="123" t="s">
        <v>489</v>
      </c>
      <c r="DO242" s="123" t="s">
        <v>483</v>
      </c>
      <c r="DP242" s="123" t="s">
        <v>483</v>
      </c>
      <c r="DQ242" s="123" t="s">
        <v>483</v>
      </c>
      <c r="DR242" s="123" t="s">
        <v>490</v>
      </c>
      <c r="DS242" s="123" t="s">
        <v>483</v>
      </c>
      <c r="DT242" s="123" t="s">
        <v>483</v>
      </c>
      <c r="DU242" s="123" t="s">
        <v>483</v>
      </c>
      <c r="DV242" s="123" t="s">
        <v>483</v>
      </c>
      <c r="DW242" s="123" t="s">
        <v>483</v>
      </c>
      <c r="DX242" s="123" t="s">
        <v>483</v>
      </c>
      <c r="DY242" s="123" t="s">
        <v>490</v>
      </c>
      <c r="DZ242" s="123" t="s">
        <v>483</v>
      </c>
      <c r="EA242" s="123" t="s">
        <v>490</v>
      </c>
      <c r="EB242" s="123" t="s">
        <v>490</v>
      </c>
      <c r="EC242" s="123" t="s">
        <v>483</v>
      </c>
      <c r="ED242" s="123" t="s">
        <v>483</v>
      </c>
      <c r="EE242" s="123">
        <v>2</v>
      </c>
      <c r="EF242" s="123"/>
      <c r="EG242" s="123"/>
      <c r="EH242" s="123" t="s">
        <v>483</v>
      </c>
      <c r="EI242" s="123" t="s">
        <v>489</v>
      </c>
      <c r="EJ242" s="123" t="s">
        <v>483</v>
      </c>
      <c r="EK242" s="123" t="s">
        <v>490</v>
      </c>
      <c r="EL242" s="123" t="s">
        <v>483</v>
      </c>
      <c r="EM242" s="123" t="s">
        <v>483</v>
      </c>
      <c r="EN242" s="123" t="s">
        <v>483</v>
      </c>
      <c r="EO242" s="123" t="s">
        <v>483</v>
      </c>
      <c r="EP242" s="123" t="s">
        <v>483</v>
      </c>
      <c r="EQ242" s="123" t="s">
        <v>483</v>
      </c>
      <c r="ER242" s="123" t="s">
        <v>483</v>
      </c>
      <c r="ES242" s="123" t="s">
        <v>483</v>
      </c>
      <c r="ET242" s="123" t="s">
        <v>483</v>
      </c>
      <c r="EU242" s="123" t="s">
        <v>483</v>
      </c>
      <c r="EV242" s="123" t="s">
        <v>490</v>
      </c>
      <c r="EW242" s="123" t="s">
        <v>483</v>
      </c>
      <c r="EX242" s="123" t="s">
        <v>483</v>
      </c>
      <c r="EY242" s="123" t="s">
        <v>483</v>
      </c>
      <c r="EZ242" s="123" t="s">
        <v>490</v>
      </c>
      <c r="FA242" s="123" t="s">
        <v>490</v>
      </c>
      <c r="FB242" s="123" t="s">
        <v>483</v>
      </c>
      <c r="FC242" s="123" t="s">
        <v>483</v>
      </c>
      <c r="FD242" s="123" t="s">
        <v>483</v>
      </c>
      <c r="FE242" s="123" t="s">
        <v>483</v>
      </c>
      <c r="FF242" s="123" t="s">
        <v>483</v>
      </c>
      <c r="FG242" s="123" t="s">
        <v>483</v>
      </c>
      <c r="FH242" s="123" t="s">
        <v>483</v>
      </c>
      <c r="FI242" s="123" t="s">
        <v>483</v>
      </c>
      <c r="FJ242" s="123" t="s">
        <v>490</v>
      </c>
      <c r="FK242" s="123" t="s">
        <v>483</v>
      </c>
      <c r="FL242" s="123" t="s">
        <v>483</v>
      </c>
      <c r="FM242" s="123" t="s">
        <v>483</v>
      </c>
      <c r="FN242" s="123" t="s">
        <v>483</v>
      </c>
      <c r="FO242" s="123" t="s">
        <v>483</v>
      </c>
      <c r="FP242" s="123" t="s">
        <v>483</v>
      </c>
      <c r="FQ242" s="123" t="s">
        <v>483</v>
      </c>
      <c r="FR242" s="123" t="s">
        <v>483</v>
      </c>
      <c r="FS242" s="123" t="s">
        <v>483</v>
      </c>
      <c r="FT242" s="123" t="s">
        <v>483</v>
      </c>
      <c r="FU242" s="123" t="s">
        <v>483</v>
      </c>
      <c r="FV242" s="123" t="s">
        <v>483</v>
      </c>
      <c r="FW242" s="123" t="s">
        <v>483</v>
      </c>
      <c r="FX242" s="123" t="s">
        <v>483</v>
      </c>
      <c r="FY242" s="123" t="s">
        <v>483</v>
      </c>
      <c r="FZ242" s="123" t="s">
        <v>483</v>
      </c>
      <c r="GA242" s="123" t="s">
        <v>483</v>
      </c>
      <c r="GB242" s="123" t="s">
        <v>483</v>
      </c>
      <c r="GC242" s="123" t="s">
        <v>483</v>
      </c>
      <c r="GD242" s="123" t="s">
        <v>483</v>
      </c>
      <c r="GE242" s="123" t="s">
        <v>483</v>
      </c>
      <c r="GF242" s="123" t="s">
        <v>483</v>
      </c>
      <c r="GG242" s="123" t="s">
        <v>483</v>
      </c>
      <c r="GH242" s="123" t="s">
        <v>483</v>
      </c>
      <c r="GI242" s="123" t="s">
        <v>483</v>
      </c>
      <c r="GJ242" s="123" t="s">
        <v>483</v>
      </c>
      <c r="GK242" s="123" t="s">
        <v>483</v>
      </c>
      <c r="GL242" s="123" t="s">
        <v>483</v>
      </c>
      <c r="GM242" s="123" t="s">
        <v>483</v>
      </c>
      <c r="GN242" s="123" t="s">
        <v>483</v>
      </c>
      <c r="GO242" s="123" t="s">
        <v>483</v>
      </c>
      <c r="GP242" s="123" t="s">
        <v>483</v>
      </c>
      <c r="GQ242" s="123" t="s">
        <v>483</v>
      </c>
      <c r="GR242" s="123" t="s">
        <v>490</v>
      </c>
      <c r="GS242" s="123" t="s">
        <v>490</v>
      </c>
      <c r="GT242" s="123" t="s">
        <v>490</v>
      </c>
      <c r="GU242" s="123" t="s">
        <v>490</v>
      </c>
      <c r="GV242" s="123" t="s">
        <v>490</v>
      </c>
      <c r="GW242" s="123" t="s">
        <v>490</v>
      </c>
      <c r="GX242" s="123" t="s">
        <v>490</v>
      </c>
      <c r="GY242" s="123" t="s">
        <v>483</v>
      </c>
      <c r="GZ242" s="123" t="s">
        <v>483</v>
      </c>
      <c r="HA242" s="123" t="s">
        <v>489</v>
      </c>
      <c r="HB242" s="123" t="s">
        <v>483</v>
      </c>
      <c r="HC242" s="123" t="s">
        <v>489</v>
      </c>
      <c r="HD242" s="123" t="s">
        <v>483</v>
      </c>
      <c r="HE242" s="123" t="s">
        <v>483</v>
      </c>
      <c r="HF242" s="123" t="s">
        <v>490</v>
      </c>
      <c r="HG242" s="123" t="s">
        <v>483</v>
      </c>
      <c r="HH242" s="123" t="s">
        <v>483</v>
      </c>
      <c r="HI242" s="123" t="s">
        <v>490</v>
      </c>
      <c r="HJ242" s="123" t="s">
        <v>490</v>
      </c>
      <c r="HK242" s="123" t="s">
        <v>490</v>
      </c>
      <c r="HL242" s="123" t="s">
        <v>483</v>
      </c>
      <c r="HM242" s="123" t="s">
        <v>483</v>
      </c>
      <c r="HN242" s="123" t="s">
        <v>483</v>
      </c>
      <c r="HO242" s="123" t="s">
        <v>483</v>
      </c>
      <c r="HP242" s="123" t="s">
        <v>490</v>
      </c>
      <c r="HQ242" s="123" t="s">
        <v>483</v>
      </c>
      <c r="HR242" s="123" t="s">
        <v>490</v>
      </c>
      <c r="HS242" s="123" t="s">
        <v>490</v>
      </c>
      <c r="HT242" s="123" t="s">
        <v>483</v>
      </c>
      <c r="HU242" s="123" t="s">
        <v>483</v>
      </c>
      <c r="HV242" s="123" t="s">
        <v>483</v>
      </c>
      <c r="HW242" s="123" t="s">
        <v>483</v>
      </c>
      <c r="HX242" s="123" t="s">
        <v>483</v>
      </c>
      <c r="HY242" s="123" t="s">
        <v>483</v>
      </c>
      <c r="HZ242" s="123" t="s">
        <v>483</v>
      </c>
      <c r="IA242" s="123" t="s">
        <v>483</v>
      </c>
      <c r="IB242" s="123" t="s">
        <v>483</v>
      </c>
      <c r="IC242" s="123" t="s">
        <v>483</v>
      </c>
      <c r="ID242" s="123" t="s">
        <v>483</v>
      </c>
      <c r="IE242" s="123" t="s">
        <v>483</v>
      </c>
      <c r="IF242" s="123" t="s">
        <v>490</v>
      </c>
      <c r="IG242" s="123" t="s">
        <v>490</v>
      </c>
      <c r="IH242" s="123" t="s">
        <v>490</v>
      </c>
      <c r="II242" s="123" t="s">
        <v>490</v>
      </c>
      <c r="IJ242" s="123" t="s">
        <v>490</v>
      </c>
      <c r="IK242" s="123" t="s">
        <v>483</v>
      </c>
      <c r="IL242" s="123" t="s">
        <v>483</v>
      </c>
      <c r="IM242" s="123" t="s">
        <v>483</v>
      </c>
      <c r="IN242" s="123">
        <v>2</v>
      </c>
      <c r="IO242" s="123"/>
      <c r="IP242" s="123">
        <v>1</v>
      </c>
      <c r="IQ242" s="123">
        <v>1</v>
      </c>
      <c r="IR242" s="123">
        <v>1</v>
      </c>
      <c r="IS242" s="123"/>
      <c r="IT242" s="123">
        <v>1</v>
      </c>
      <c r="IU242" s="123"/>
      <c r="IV242" s="123"/>
      <c r="IW242" s="123"/>
      <c r="IX242" s="123"/>
      <c r="IY242" s="123">
        <v>1</v>
      </c>
      <c r="IZ242" s="123">
        <v>2</v>
      </c>
      <c r="JA242" s="123"/>
      <c r="JB242" s="123"/>
      <c r="JC242" s="123"/>
      <c r="JD242" s="123">
        <v>1</v>
      </c>
      <c r="JE242" s="123"/>
      <c r="JF242" s="123">
        <v>1</v>
      </c>
      <c r="JG242" s="123"/>
      <c r="JH242" s="123">
        <v>1</v>
      </c>
      <c r="JI242" s="123">
        <v>1</v>
      </c>
      <c r="JJ242" s="123">
        <v>1</v>
      </c>
      <c r="JK242" s="123"/>
      <c r="JL242" s="123"/>
      <c r="JM242" s="123"/>
      <c r="JN242" s="123">
        <v>11</v>
      </c>
      <c r="JO242" s="123">
        <v>3</v>
      </c>
      <c r="JP242" s="123">
        <v>14</v>
      </c>
      <c r="JQ242" s="123">
        <v>4</v>
      </c>
      <c r="JR242" s="123"/>
      <c r="JS242" s="123" t="s">
        <v>483</v>
      </c>
      <c r="JT242" s="123" t="s">
        <v>483</v>
      </c>
      <c r="JU242" s="123" t="s">
        <v>483</v>
      </c>
      <c r="JV242" s="123" t="s">
        <v>483</v>
      </c>
      <c r="JW242" s="123" t="s">
        <v>483</v>
      </c>
      <c r="JX242" s="123" t="s">
        <v>483</v>
      </c>
      <c r="JY242" s="123" t="s">
        <v>489</v>
      </c>
      <c r="JZ242" s="123" t="s">
        <v>483</v>
      </c>
      <c r="KA242" s="123" t="s">
        <v>483</v>
      </c>
      <c r="KB242" s="123" t="s">
        <v>483</v>
      </c>
      <c r="KC242" s="123" t="s">
        <v>483</v>
      </c>
      <c r="KD242" s="123" t="s">
        <v>3459</v>
      </c>
      <c r="KE242" s="123"/>
      <c r="KF242" s="123"/>
      <c r="KG242" s="123" t="s">
        <v>680</v>
      </c>
      <c r="KH242" s="123" t="s">
        <v>500</v>
      </c>
      <c r="KI242" s="123">
        <v>3</v>
      </c>
      <c r="KJ242" s="123" t="s">
        <v>483</v>
      </c>
      <c r="KK242" s="123" t="s">
        <v>483</v>
      </c>
      <c r="KL242" s="123" t="s">
        <v>489</v>
      </c>
      <c r="KM242" s="123" t="s">
        <v>483</v>
      </c>
      <c r="KN242" s="123" t="s">
        <v>483</v>
      </c>
      <c r="KO242" s="123" t="s">
        <v>483</v>
      </c>
      <c r="KP242" s="123" t="s">
        <v>483</v>
      </c>
      <c r="KQ242" s="123" t="s">
        <v>483</v>
      </c>
      <c r="KR242" s="123" t="s">
        <v>483</v>
      </c>
      <c r="KS242" s="123" t="s">
        <v>483</v>
      </c>
      <c r="KT242" s="123" t="s">
        <v>483</v>
      </c>
      <c r="KU242" s="123" t="s">
        <v>483</v>
      </c>
      <c r="KV242" s="123" t="s">
        <v>483</v>
      </c>
      <c r="KW242" s="123" t="s">
        <v>483</v>
      </c>
      <c r="KX242" s="123" t="s">
        <v>483</v>
      </c>
      <c r="KY242" s="123" t="s">
        <v>483</v>
      </c>
      <c r="KZ242" s="123" t="s">
        <v>483</v>
      </c>
      <c r="LA242" s="123" t="s">
        <v>483</v>
      </c>
      <c r="LB242" s="123" t="s">
        <v>483</v>
      </c>
      <c r="LC242" s="123" t="s">
        <v>490</v>
      </c>
      <c r="LD242" s="123" t="s">
        <v>483</v>
      </c>
      <c r="LE242" s="123" t="s">
        <v>483</v>
      </c>
      <c r="LF242" s="123">
        <v>3</v>
      </c>
      <c r="LG242" s="123">
        <v>3</v>
      </c>
      <c r="LH242" s="123">
        <v>4</v>
      </c>
      <c r="LI242" s="123">
        <v>10</v>
      </c>
      <c r="LJ242" s="123">
        <v>6</v>
      </c>
      <c r="LK242" s="123">
        <v>6</v>
      </c>
      <c r="LL242" s="123">
        <v>5</v>
      </c>
      <c r="LM242" s="123">
        <v>8</v>
      </c>
      <c r="LN242" s="123" t="s">
        <v>483</v>
      </c>
      <c r="LO242" s="123" t="s">
        <v>483</v>
      </c>
      <c r="LP242" s="123" t="s">
        <v>483</v>
      </c>
      <c r="LQ242" s="123" t="s">
        <v>483</v>
      </c>
      <c r="LR242" s="123" t="s">
        <v>483</v>
      </c>
      <c r="LS242" s="123" t="s">
        <v>489</v>
      </c>
      <c r="LT242" s="123" t="s">
        <v>489</v>
      </c>
      <c r="LU242" s="123" t="s">
        <v>489</v>
      </c>
      <c r="LV242" s="123" t="s">
        <v>483</v>
      </c>
      <c r="LW242" s="123" t="s">
        <v>483</v>
      </c>
      <c r="LX242" s="123" t="s">
        <v>489</v>
      </c>
      <c r="LY242" s="123" t="s">
        <v>483</v>
      </c>
      <c r="LZ242" s="123" t="s">
        <v>483</v>
      </c>
      <c r="MA242" s="123" t="s">
        <v>489</v>
      </c>
      <c r="MB242" s="123" t="s">
        <v>483</v>
      </c>
      <c r="MC242" s="123" t="s">
        <v>483</v>
      </c>
      <c r="MD242" s="123" t="s">
        <v>483</v>
      </c>
      <c r="ME242" s="123" t="s">
        <v>483</v>
      </c>
      <c r="MF242" s="123" t="s">
        <v>483</v>
      </c>
      <c r="MG242" s="123" t="s">
        <v>483</v>
      </c>
      <c r="MH242" s="123" t="s">
        <v>489</v>
      </c>
      <c r="MI242" s="123" t="s">
        <v>489</v>
      </c>
      <c r="MJ242" s="123" t="s">
        <v>483</v>
      </c>
      <c r="MK242" s="123" t="s">
        <v>483</v>
      </c>
      <c r="ML242" s="123" t="s">
        <v>483</v>
      </c>
      <c r="MM242" s="123" t="s">
        <v>483</v>
      </c>
      <c r="MN242" s="123" t="s">
        <v>489</v>
      </c>
      <c r="MO242" s="123" t="s">
        <v>489</v>
      </c>
      <c r="MP242" s="123" t="s">
        <v>483</v>
      </c>
      <c r="MQ242" s="123" t="s">
        <v>483</v>
      </c>
      <c r="MR242" s="123" t="s">
        <v>483</v>
      </c>
      <c r="MS242" s="123" t="s">
        <v>483</v>
      </c>
      <c r="MT242" s="123" t="s">
        <v>483</v>
      </c>
      <c r="MU242" s="123" t="s">
        <v>483</v>
      </c>
      <c r="MV242" s="123" t="s">
        <v>483</v>
      </c>
      <c r="MW242" s="123" t="s">
        <v>489</v>
      </c>
      <c r="MX242" s="123" t="s">
        <v>489</v>
      </c>
      <c r="MY242" s="123" t="s">
        <v>483</v>
      </c>
      <c r="MZ242" s="123" t="s">
        <v>483</v>
      </c>
      <c r="NA242" s="123" t="s">
        <v>483</v>
      </c>
      <c r="NB242" s="123" t="s">
        <v>483</v>
      </c>
      <c r="NC242" s="123" t="s">
        <v>489</v>
      </c>
      <c r="ND242" s="123" t="s">
        <v>489</v>
      </c>
      <c r="NE242" s="123" t="s">
        <v>483</v>
      </c>
      <c r="NF242" s="123" t="s">
        <v>489</v>
      </c>
      <c r="NG242" s="123" t="s">
        <v>483</v>
      </c>
      <c r="NH242" s="123" t="s">
        <v>483</v>
      </c>
      <c r="NI242" s="123" t="s">
        <v>483</v>
      </c>
      <c r="NJ242" s="123" t="s">
        <v>483</v>
      </c>
      <c r="NK242" s="123" t="s">
        <v>483</v>
      </c>
      <c r="NL242" s="123" t="s">
        <v>489</v>
      </c>
      <c r="NM242" s="123" t="s">
        <v>483</v>
      </c>
      <c r="NN242" s="123" t="s">
        <v>483</v>
      </c>
      <c r="NO242" s="123" t="s">
        <v>483</v>
      </c>
      <c r="NP242" s="123" t="s">
        <v>483</v>
      </c>
      <c r="NQ242" s="123" t="s">
        <v>483</v>
      </c>
      <c r="NR242" s="123" t="s">
        <v>483</v>
      </c>
      <c r="NS242" s="123" t="s">
        <v>483</v>
      </c>
      <c r="NT242" s="123" t="s">
        <v>483</v>
      </c>
      <c r="NU242" s="123" t="s">
        <v>483</v>
      </c>
      <c r="NV242" s="123" t="s">
        <v>483</v>
      </c>
      <c r="NW242" s="123" t="s">
        <v>483</v>
      </c>
      <c r="NX242" s="123" t="s">
        <v>483</v>
      </c>
      <c r="NY242" s="123" t="s">
        <v>483</v>
      </c>
      <c r="NZ242" s="123" t="s">
        <v>483</v>
      </c>
      <c r="OA242" s="123" t="s">
        <v>483</v>
      </c>
      <c r="OB242" s="123" t="s">
        <v>483</v>
      </c>
      <c r="OC242" s="123" t="s">
        <v>483</v>
      </c>
      <c r="OD242" s="123" t="s">
        <v>483</v>
      </c>
      <c r="OE242" s="123" t="s">
        <v>483</v>
      </c>
      <c r="OF242" s="123" t="s">
        <v>483</v>
      </c>
      <c r="OG242" s="123" t="s">
        <v>489</v>
      </c>
      <c r="OH242" s="123" t="s">
        <v>483</v>
      </c>
      <c r="OI242" s="123" t="s">
        <v>489</v>
      </c>
      <c r="OJ242" s="123" t="s">
        <v>483</v>
      </c>
      <c r="OK242" s="123" t="s">
        <v>489</v>
      </c>
      <c r="OL242" s="123" t="s">
        <v>483</v>
      </c>
      <c r="OM242" s="123" t="s">
        <v>489</v>
      </c>
      <c r="ON242" s="123" t="s">
        <v>483</v>
      </c>
      <c r="OO242" s="123" t="s">
        <v>483</v>
      </c>
      <c r="OP242" s="123" t="s">
        <v>489</v>
      </c>
      <c r="OQ242" s="123" t="s">
        <v>483</v>
      </c>
      <c r="OR242" s="123" t="s">
        <v>483</v>
      </c>
      <c r="OS242" s="123" t="s">
        <v>483</v>
      </c>
      <c r="OT242" s="123" t="s">
        <v>483</v>
      </c>
      <c r="OU242" s="123" t="s">
        <v>483</v>
      </c>
      <c r="OV242" s="123" t="s">
        <v>483</v>
      </c>
      <c r="OW242" s="123" t="s">
        <v>575</v>
      </c>
      <c r="OX242" s="123" t="s">
        <v>489</v>
      </c>
      <c r="OY242" s="123" t="s">
        <v>489</v>
      </c>
      <c r="OZ242" s="123" t="s">
        <v>483</v>
      </c>
      <c r="PA242" s="123" t="s">
        <v>483</v>
      </c>
      <c r="PB242" s="123" t="s">
        <v>483</v>
      </c>
      <c r="PC242" s="123" t="s">
        <v>483</v>
      </c>
      <c r="PD242" s="123" t="s">
        <v>483</v>
      </c>
      <c r="PE242" s="123" t="s">
        <v>483</v>
      </c>
      <c r="PF242" s="123" t="s">
        <v>483</v>
      </c>
      <c r="PG242" s="123" t="s">
        <v>483</v>
      </c>
      <c r="PH242" s="123" t="s">
        <v>483</v>
      </c>
      <c r="PI242" s="123" t="s">
        <v>483</v>
      </c>
      <c r="PJ242" s="123" t="s">
        <v>483</v>
      </c>
      <c r="PK242" s="123" t="s">
        <v>483</v>
      </c>
      <c r="PL242" s="123" t="s">
        <v>489</v>
      </c>
      <c r="PM242" s="123" t="s">
        <v>483</v>
      </c>
      <c r="PN242" s="123" t="s">
        <v>489</v>
      </c>
      <c r="PO242" s="123" t="s">
        <v>483</v>
      </c>
      <c r="PP242" s="123" t="s">
        <v>483</v>
      </c>
      <c r="PQ242" s="123" t="s">
        <v>489</v>
      </c>
      <c r="PR242" s="123" t="s">
        <v>483</v>
      </c>
      <c r="PS242" s="123" t="s">
        <v>483</v>
      </c>
      <c r="PT242" s="123" t="s">
        <v>483</v>
      </c>
      <c r="PU242" s="123" t="s">
        <v>681</v>
      </c>
      <c r="PV242" s="123" t="s">
        <v>574</v>
      </c>
      <c r="PW242" s="123" t="s">
        <v>574</v>
      </c>
      <c r="PX242" s="123" t="s">
        <v>574</v>
      </c>
      <c r="PY242" s="123" t="s">
        <v>681</v>
      </c>
      <c r="PZ242" s="123" t="s">
        <v>483</v>
      </c>
      <c r="QA242" s="123" t="s">
        <v>616</v>
      </c>
      <c r="QB242" s="123" t="s">
        <v>483</v>
      </c>
      <c r="QC242" s="123" t="s">
        <v>572</v>
      </c>
      <c r="QD242" s="123" t="s">
        <v>483</v>
      </c>
      <c r="QE242" s="123" t="s">
        <v>3460</v>
      </c>
      <c r="QF242" s="123" t="s">
        <v>3366</v>
      </c>
      <c r="QG242" s="123"/>
      <c r="QH242" s="123" t="s">
        <v>489</v>
      </c>
      <c r="QI242" s="123" t="s">
        <v>483</v>
      </c>
      <c r="QJ242" s="123" t="s">
        <v>483</v>
      </c>
      <c r="QK242" s="123"/>
      <c r="QL242" s="123" t="s">
        <v>489</v>
      </c>
      <c r="QM242" s="123" t="s">
        <v>483</v>
      </c>
      <c r="QN242" s="123" t="s">
        <v>483</v>
      </c>
      <c r="QO242" s="123" t="s">
        <v>483</v>
      </c>
      <c r="QP242" s="123" t="s">
        <v>483</v>
      </c>
      <c r="QQ242" s="123"/>
      <c r="QR242" s="123"/>
      <c r="QS242" s="123"/>
      <c r="QT242" s="123"/>
      <c r="QU242" s="90" t="s">
        <v>4483</v>
      </c>
      <c r="QV242" s="90" t="s">
        <v>4959</v>
      </c>
      <c r="QW242" s="125" t="s">
        <v>4968</v>
      </c>
      <c r="QX242" s="79" t="s">
        <v>483</v>
      </c>
      <c r="QY242" s="80" t="s">
        <v>483</v>
      </c>
      <c r="QZ242" s="79" t="s">
        <v>483</v>
      </c>
      <c r="RA242" s="52" t="s">
        <v>483</v>
      </c>
      <c r="RB242" s="79">
        <v>12</v>
      </c>
      <c r="RC242" s="79">
        <v>6</v>
      </c>
      <c r="RD242" s="79">
        <v>6</v>
      </c>
      <c r="RE242" s="132">
        <v>12</v>
      </c>
      <c r="RF242" s="132">
        <v>5</v>
      </c>
      <c r="RG242" s="132">
        <v>7</v>
      </c>
      <c r="RH242" s="175">
        <v>11</v>
      </c>
      <c r="RI242" s="175">
        <v>5</v>
      </c>
      <c r="RJ242" s="175">
        <v>6</v>
      </c>
      <c r="RK242" s="80">
        <v>12</v>
      </c>
      <c r="RL242" s="80">
        <v>5</v>
      </c>
      <c r="RM242" s="80">
        <v>7</v>
      </c>
      <c r="RN242" s="132">
        <v>5</v>
      </c>
      <c r="RO242" s="175">
        <v>5</v>
      </c>
      <c r="RP242" s="175" t="s">
        <v>483</v>
      </c>
      <c r="RQ242" s="175" t="s">
        <v>4523</v>
      </c>
      <c r="RR242" s="80" t="s">
        <v>483</v>
      </c>
      <c r="RS242" s="80">
        <v>0</v>
      </c>
      <c r="RT242" s="175">
        <v>0</v>
      </c>
      <c r="RU242" s="175">
        <v>0</v>
      </c>
      <c r="RV242" s="80">
        <v>0</v>
      </c>
      <c r="RW242" s="175">
        <v>0</v>
      </c>
      <c r="RX242" s="175">
        <v>0</v>
      </c>
      <c r="RY242" s="84" t="s">
        <v>483</v>
      </c>
      <c r="RZ242" s="84"/>
      <c r="SA242" s="184" t="s">
        <v>6236</v>
      </c>
      <c r="SB242" s="90" t="s">
        <v>4781</v>
      </c>
      <c r="SC242" s="90" t="s">
        <v>4781</v>
      </c>
      <c r="SD242" s="252" t="s">
        <v>6183</v>
      </c>
      <c r="SE242" s="123"/>
      <c r="SF242" s="114"/>
      <c r="SG242" s="114"/>
      <c r="SH242" s="114"/>
      <c r="SI242" s="114"/>
      <c r="SJ242" s="114"/>
      <c r="SK242" s="114"/>
      <c r="SL242" s="114"/>
      <c r="SM242" s="114"/>
      <c r="SN242" s="242"/>
      <c r="SO242" s="114"/>
      <c r="SQ242" s="123"/>
      <c r="SR242" s="123"/>
      <c r="ST242" s="176" t="s">
        <v>489</v>
      </c>
      <c r="SV242" s="236" t="s">
        <v>4484</v>
      </c>
    </row>
    <row r="243" spans="1:516" s="98" customFormat="1" ht="84.75" customHeight="1" x14ac:dyDescent="0.25">
      <c r="A243" s="123" t="s">
        <v>3424</v>
      </c>
      <c r="B243" s="93">
        <v>353</v>
      </c>
      <c r="C243" s="114">
        <v>2019</v>
      </c>
      <c r="D243" s="94" t="s">
        <v>4074</v>
      </c>
      <c r="E243" s="123">
        <v>13</v>
      </c>
      <c r="F243" s="123" t="s">
        <v>602</v>
      </c>
      <c r="G243" s="114" t="s">
        <v>3425</v>
      </c>
      <c r="H243" s="123"/>
      <c r="I243" s="123" t="s">
        <v>3020</v>
      </c>
      <c r="J243" s="123" t="s">
        <v>3021</v>
      </c>
      <c r="K243" s="123" t="s">
        <v>657</v>
      </c>
      <c r="L243" s="123" t="s">
        <v>3426</v>
      </c>
      <c r="M243" s="123">
        <v>1020</v>
      </c>
      <c r="N243" s="123"/>
      <c r="O243" s="123" t="s">
        <v>608</v>
      </c>
      <c r="P243" s="123" t="s">
        <v>3427</v>
      </c>
      <c r="Q243" s="123">
        <v>3335628498</v>
      </c>
      <c r="R243" s="100" t="s">
        <v>4081</v>
      </c>
      <c r="S243" s="97">
        <v>44400</v>
      </c>
      <c r="T243" s="97" t="s">
        <v>590</v>
      </c>
      <c r="U243" s="97" t="s">
        <v>3428</v>
      </c>
      <c r="V243" s="97" t="s">
        <v>3429</v>
      </c>
      <c r="W243" s="97" t="s">
        <v>586</v>
      </c>
      <c r="X243" s="185">
        <v>3312732117</v>
      </c>
      <c r="Y243" s="100" t="s">
        <v>4081</v>
      </c>
      <c r="Z243" s="123">
        <v>13</v>
      </c>
      <c r="AA243" s="123"/>
      <c r="AB243" s="123"/>
      <c r="AC243" s="123">
        <v>13</v>
      </c>
      <c r="AD243" s="123">
        <v>6</v>
      </c>
      <c r="AE243" s="123"/>
      <c r="AF243" s="123"/>
      <c r="AG243" s="123">
        <v>6</v>
      </c>
      <c r="AH243" s="123">
        <v>0</v>
      </c>
      <c r="AI243" s="123">
        <v>0</v>
      </c>
      <c r="AJ243" s="123">
        <v>19</v>
      </c>
      <c r="AK243" s="123">
        <v>19</v>
      </c>
      <c r="AL243" s="123">
        <v>23</v>
      </c>
      <c r="AM243" s="123">
        <v>70</v>
      </c>
      <c r="AN243" s="123">
        <v>95</v>
      </c>
      <c r="AO243" s="123">
        <v>46</v>
      </c>
      <c r="AP243" s="123">
        <v>7</v>
      </c>
      <c r="AQ243" s="123">
        <v>0</v>
      </c>
      <c r="AR243" s="123"/>
      <c r="AS243" s="123"/>
      <c r="AT243" s="123" t="s">
        <v>483</v>
      </c>
      <c r="AU243" s="123" t="s">
        <v>483</v>
      </c>
      <c r="AV243" s="123" t="s">
        <v>726</v>
      </c>
      <c r="AW243" s="123"/>
      <c r="AX243" s="123" t="s">
        <v>637</v>
      </c>
      <c r="AY243" s="123" t="s">
        <v>483</v>
      </c>
      <c r="AZ243" s="123" t="s">
        <v>483</v>
      </c>
      <c r="BA243" s="123" t="s">
        <v>483</v>
      </c>
      <c r="BB243" s="123" t="s">
        <v>483</v>
      </c>
      <c r="BC243" s="123" t="s">
        <v>483</v>
      </c>
      <c r="BD243" s="123" t="s">
        <v>583</v>
      </c>
      <c r="BE243" s="123" t="s">
        <v>490</v>
      </c>
      <c r="BF243" s="123" t="s">
        <v>490</v>
      </c>
      <c r="BG243" s="123" t="s">
        <v>490</v>
      </c>
      <c r="BH243" s="123" t="s">
        <v>490</v>
      </c>
      <c r="BI243" s="123" t="s">
        <v>483</v>
      </c>
      <c r="BJ243" s="123" t="s">
        <v>483</v>
      </c>
      <c r="BK243" s="123" t="s">
        <v>490</v>
      </c>
      <c r="BL243" s="123" t="s">
        <v>490</v>
      </c>
      <c r="BM243" s="123" t="s">
        <v>483</v>
      </c>
      <c r="BN243" s="123" t="s">
        <v>483</v>
      </c>
      <c r="BO243" s="123" t="s">
        <v>483</v>
      </c>
      <c r="BP243" s="123" t="s">
        <v>490</v>
      </c>
      <c r="BQ243" s="123" t="s">
        <v>483</v>
      </c>
      <c r="BR243" s="123" t="s">
        <v>483</v>
      </c>
      <c r="BS243" s="123" t="s">
        <v>483</v>
      </c>
      <c r="BT243" s="123" t="s">
        <v>490</v>
      </c>
      <c r="BU243" s="123" t="s">
        <v>490</v>
      </c>
      <c r="BV243" s="123" t="s">
        <v>490</v>
      </c>
      <c r="BW243" s="123" t="s">
        <v>490</v>
      </c>
      <c r="BX243" s="123" t="s">
        <v>483</v>
      </c>
      <c r="BY243" s="123" t="s">
        <v>490</v>
      </c>
      <c r="BZ243" s="123" t="s">
        <v>483</v>
      </c>
      <c r="CA243" s="123" t="s">
        <v>483</v>
      </c>
      <c r="CB243" s="123" t="s">
        <v>483</v>
      </c>
      <c r="CC243" s="123" t="s">
        <v>490</v>
      </c>
      <c r="CD243" s="123" t="s">
        <v>490</v>
      </c>
      <c r="CE243" s="123" t="s">
        <v>483</v>
      </c>
      <c r="CF243" s="123"/>
      <c r="CG243" s="123" t="s">
        <v>483</v>
      </c>
      <c r="CH243" s="123" t="s">
        <v>483</v>
      </c>
      <c r="CI243" s="123" t="s">
        <v>489</v>
      </c>
      <c r="CJ243" s="123" t="s">
        <v>483</v>
      </c>
      <c r="CK243" s="123" t="s">
        <v>483</v>
      </c>
      <c r="CL243" s="123" t="s">
        <v>483</v>
      </c>
      <c r="CM243" s="123" t="s">
        <v>483</v>
      </c>
      <c r="CN243" s="123" t="s">
        <v>483</v>
      </c>
      <c r="CO243" s="123" t="s">
        <v>483</v>
      </c>
      <c r="CP243" s="123" t="s">
        <v>483</v>
      </c>
      <c r="CQ243" s="123" t="s">
        <v>483</v>
      </c>
      <c r="CR243" s="123" t="s">
        <v>483</v>
      </c>
      <c r="CS243" s="123" t="s">
        <v>483</v>
      </c>
      <c r="CT243" s="123" t="s">
        <v>483</v>
      </c>
      <c r="CU243" s="123" t="s">
        <v>483</v>
      </c>
      <c r="CV243" s="123" t="s">
        <v>483</v>
      </c>
      <c r="CW243" s="123" t="s">
        <v>483</v>
      </c>
      <c r="CX243" s="123" t="s">
        <v>483</v>
      </c>
      <c r="CY243" s="123" t="s">
        <v>489</v>
      </c>
      <c r="CZ243" s="123" t="s">
        <v>490</v>
      </c>
      <c r="DA243" s="123" t="s">
        <v>490</v>
      </c>
      <c r="DB243" s="123" t="s">
        <v>490</v>
      </c>
      <c r="DC243" s="123" t="s">
        <v>490</v>
      </c>
      <c r="DD243" s="123" t="s">
        <v>490</v>
      </c>
      <c r="DE243" s="123" t="s">
        <v>490</v>
      </c>
      <c r="DF243" s="123" t="s">
        <v>483</v>
      </c>
      <c r="DG243" s="123" t="s">
        <v>483</v>
      </c>
      <c r="DH243" s="123" t="s">
        <v>483</v>
      </c>
      <c r="DI243" s="123" t="s">
        <v>483</v>
      </c>
      <c r="DJ243" s="123" t="s">
        <v>483</v>
      </c>
      <c r="DK243" s="123" t="s">
        <v>483</v>
      </c>
      <c r="DL243" s="123" t="s">
        <v>483</v>
      </c>
      <c r="DM243" s="123" t="s">
        <v>675</v>
      </c>
      <c r="DN243" s="123" t="s">
        <v>489</v>
      </c>
      <c r="DO243" s="123" t="s">
        <v>483</v>
      </c>
      <c r="DP243" s="123" t="s">
        <v>483</v>
      </c>
      <c r="DQ243" s="123" t="s">
        <v>490</v>
      </c>
      <c r="DR243" s="123" t="s">
        <v>490</v>
      </c>
      <c r="DS243" s="123" t="s">
        <v>483</v>
      </c>
      <c r="DT243" s="123" t="s">
        <v>483</v>
      </c>
      <c r="DU243" s="123" t="s">
        <v>483</v>
      </c>
      <c r="DV243" s="123" t="s">
        <v>483</v>
      </c>
      <c r="DW243" s="123" t="s">
        <v>483</v>
      </c>
      <c r="DX243" s="123" t="s">
        <v>483</v>
      </c>
      <c r="DY243" s="123" t="s">
        <v>483</v>
      </c>
      <c r="DZ243" s="123" t="s">
        <v>483</v>
      </c>
      <c r="EA243" s="123" t="s">
        <v>483</v>
      </c>
      <c r="EB243" s="123" t="s">
        <v>483</v>
      </c>
      <c r="EC243" s="123" t="s">
        <v>483</v>
      </c>
      <c r="ED243" s="123" t="s">
        <v>483</v>
      </c>
      <c r="EE243" s="123">
        <v>5</v>
      </c>
      <c r="EF243" s="123">
        <v>5</v>
      </c>
      <c r="EG243" s="123"/>
      <c r="EH243" s="123" t="s">
        <v>483</v>
      </c>
      <c r="EI243" s="123" t="s">
        <v>483</v>
      </c>
      <c r="EJ243" s="123" t="s">
        <v>483</v>
      </c>
      <c r="EK243" s="123" t="s">
        <v>490</v>
      </c>
      <c r="EL243" s="123" t="s">
        <v>483</v>
      </c>
      <c r="EM243" s="123" t="s">
        <v>483</v>
      </c>
      <c r="EN243" s="123" t="s">
        <v>483</v>
      </c>
      <c r="EO243" s="123" t="s">
        <v>490</v>
      </c>
      <c r="EP243" s="123" t="s">
        <v>483</v>
      </c>
      <c r="EQ243" s="123" t="s">
        <v>490</v>
      </c>
      <c r="ER243" s="123" t="s">
        <v>483</v>
      </c>
      <c r="ES243" s="123" t="s">
        <v>483</v>
      </c>
      <c r="ET243" s="123" t="s">
        <v>483</v>
      </c>
      <c r="EU243" s="123" t="s">
        <v>483</v>
      </c>
      <c r="EV243" s="123" t="s">
        <v>490</v>
      </c>
      <c r="EW243" s="123" t="s">
        <v>483</v>
      </c>
      <c r="EX243" s="123" t="s">
        <v>483</v>
      </c>
      <c r="EY243" s="123" t="s">
        <v>483</v>
      </c>
      <c r="EZ243" s="123" t="s">
        <v>483</v>
      </c>
      <c r="FA243" s="123" t="s">
        <v>490</v>
      </c>
      <c r="FB243" s="123" t="s">
        <v>483</v>
      </c>
      <c r="FC243" s="123" t="s">
        <v>490</v>
      </c>
      <c r="FD243" s="123" t="s">
        <v>483</v>
      </c>
      <c r="FE243" s="123" t="s">
        <v>483</v>
      </c>
      <c r="FF243" s="123" t="s">
        <v>490</v>
      </c>
      <c r="FG243" s="123" t="s">
        <v>490</v>
      </c>
      <c r="FH243" s="123" t="s">
        <v>483</v>
      </c>
      <c r="FI243" s="123" t="s">
        <v>490</v>
      </c>
      <c r="FJ243" s="123" t="s">
        <v>490</v>
      </c>
      <c r="FK243" s="123" t="s">
        <v>483</v>
      </c>
      <c r="FL243" s="123" t="s">
        <v>490</v>
      </c>
      <c r="FM243" s="123" t="s">
        <v>490</v>
      </c>
      <c r="FN243" s="123" t="s">
        <v>490</v>
      </c>
      <c r="FO243" s="123" t="s">
        <v>490</v>
      </c>
      <c r="FP243" s="123" t="s">
        <v>490</v>
      </c>
      <c r="FQ243" s="123" t="s">
        <v>490</v>
      </c>
      <c r="FR243" s="123" t="s">
        <v>490</v>
      </c>
      <c r="FS243" s="123" t="s">
        <v>490</v>
      </c>
      <c r="FT243" s="123" t="s">
        <v>490</v>
      </c>
      <c r="FU243" s="123" t="s">
        <v>490</v>
      </c>
      <c r="FV243" s="123" t="s">
        <v>490</v>
      </c>
      <c r="FW243" s="123" t="s">
        <v>483</v>
      </c>
      <c r="FX243" s="123" t="s">
        <v>483</v>
      </c>
      <c r="FY243" s="123" t="s">
        <v>483</v>
      </c>
      <c r="FZ243" s="123" t="s">
        <v>483</v>
      </c>
      <c r="GA243" s="123" t="s">
        <v>483</v>
      </c>
      <c r="GB243" s="123" t="s">
        <v>483</v>
      </c>
      <c r="GC243" s="123" t="s">
        <v>483</v>
      </c>
      <c r="GD243" s="123" t="s">
        <v>483</v>
      </c>
      <c r="GE243" s="123" t="s">
        <v>483</v>
      </c>
      <c r="GF243" s="123" t="s">
        <v>483</v>
      </c>
      <c r="GG243" s="123" t="s">
        <v>483</v>
      </c>
      <c r="GH243" s="123" t="s">
        <v>483</v>
      </c>
      <c r="GI243" s="123" t="s">
        <v>483</v>
      </c>
      <c r="GJ243" s="123" t="s">
        <v>483</v>
      </c>
      <c r="GK243" s="123" t="s">
        <v>483</v>
      </c>
      <c r="GL243" s="123" t="s">
        <v>483</v>
      </c>
      <c r="GM243" s="123" t="s">
        <v>483</v>
      </c>
      <c r="GN243" s="123" t="s">
        <v>483</v>
      </c>
      <c r="GO243" s="123" t="s">
        <v>483</v>
      </c>
      <c r="GP243" s="123" t="s">
        <v>483</v>
      </c>
      <c r="GQ243" s="123" t="s">
        <v>489</v>
      </c>
      <c r="GR243" s="123" t="s">
        <v>483</v>
      </c>
      <c r="GS243" s="123" t="s">
        <v>483</v>
      </c>
      <c r="GT243" s="123" t="s">
        <v>483</v>
      </c>
      <c r="GU243" s="123" t="s">
        <v>483</v>
      </c>
      <c r="GV243" s="123" t="s">
        <v>490</v>
      </c>
      <c r="GW243" s="123" t="s">
        <v>483</v>
      </c>
      <c r="GX243" s="123" t="s">
        <v>483</v>
      </c>
      <c r="GY243" s="123" t="s">
        <v>489</v>
      </c>
      <c r="GZ243" s="123" t="s">
        <v>483</v>
      </c>
      <c r="HA243" s="123" t="s">
        <v>489</v>
      </c>
      <c r="HB243" s="123" t="s">
        <v>489</v>
      </c>
      <c r="HC243" s="123" t="s">
        <v>489</v>
      </c>
      <c r="HD243" s="123" t="s">
        <v>489</v>
      </c>
      <c r="HE243" s="123" t="s">
        <v>489</v>
      </c>
      <c r="HF243" s="123" t="s">
        <v>490</v>
      </c>
      <c r="HG243" s="123" t="s">
        <v>490</v>
      </c>
      <c r="HH243" s="123" t="s">
        <v>490</v>
      </c>
      <c r="HI243" s="123" t="s">
        <v>490</v>
      </c>
      <c r="HJ243" s="123" t="s">
        <v>490</v>
      </c>
      <c r="HK243" s="123" t="s">
        <v>490</v>
      </c>
      <c r="HL243" s="123" t="s">
        <v>490</v>
      </c>
      <c r="HM243" s="123" t="s">
        <v>490</v>
      </c>
      <c r="HN243" s="123" t="s">
        <v>490</v>
      </c>
      <c r="HO243" s="123" t="s">
        <v>490</v>
      </c>
      <c r="HP243" s="123" t="s">
        <v>490</v>
      </c>
      <c r="HQ243" s="123" t="s">
        <v>490</v>
      </c>
      <c r="HR243" s="123" t="s">
        <v>490</v>
      </c>
      <c r="HS243" s="123" t="s">
        <v>490</v>
      </c>
      <c r="HT243" s="123" t="s">
        <v>490</v>
      </c>
      <c r="HU243" s="123" t="s">
        <v>490</v>
      </c>
      <c r="HV243" s="123" t="s">
        <v>483</v>
      </c>
      <c r="HW243" s="123" t="s">
        <v>489</v>
      </c>
      <c r="HX243" s="123" t="s">
        <v>489</v>
      </c>
      <c r="HY243" s="123" t="s">
        <v>483</v>
      </c>
      <c r="HZ243" s="123" t="s">
        <v>483</v>
      </c>
      <c r="IA243" s="123" t="s">
        <v>489</v>
      </c>
      <c r="IB243" s="123" t="s">
        <v>483</v>
      </c>
      <c r="IC243" s="123" t="s">
        <v>483</v>
      </c>
      <c r="ID243" s="123" t="s">
        <v>483</v>
      </c>
      <c r="IE243" s="123" t="s">
        <v>489</v>
      </c>
      <c r="IF243" s="123" t="s">
        <v>490</v>
      </c>
      <c r="IG243" s="123" t="s">
        <v>490</v>
      </c>
      <c r="IH243" s="123" t="s">
        <v>490</v>
      </c>
      <c r="II243" s="123" t="s">
        <v>490</v>
      </c>
      <c r="IJ243" s="123" t="s">
        <v>490</v>
      </c>
      <c r="IK243" s="123" t="s">
        <v>489</v>
      </c>
      <c r="IL243" s="123" t="s">
        <v>483</v>
      </c>
      <c r="IM243" s="123" t="s">
        <v>489</v>
      </c>
      <c r="IN243" s="123">
        <v>1</v>
      </c>
      <c r="IO243" s="123"/>
      <c r="IP243" s="123">
        <v>1</v>
      </c>
      <c r="IQ243" s="123"/>
      <c r="IR243" s="123">
        <v>3</v>
      </c>
      <c r="IS243" s="123"/>
      <c r="IT243" s="123"/>
      <c r="IU243" s="123"/>
      <c r="IV243" s="123">
        <v>4</v>
      </c>
      <c r="IW243" s="123"/>
      <c r="IX243" s="123"/>
      <c r="IY243" s="123"/>
      <c r="IZ243" s="123"/>
      <c r="JA243" s="123"/>
      <c r="JB243" s="123"/>
      <c r="JC243" s="123"/>
      <c r="JD243" s="123"/>
      <c r="JE243" s="123"/>
      <c r="JF243" s="123"/>
      <c r="JG243" s="123">
        <v>1</v>
      </c>
      <c r="JH243" s="123">
        <v>1</v>
      </c>
      <c r="JI243" s="123"/>
      <c r="JJ243" s="123">
        <v>1</v>
      </c>
      <c r="JK243" s="123"/>
      <c r="JL243" s="123"/>
      <c r="JM243" s="123"/>
      <c r="JN243" s="123">
        <v>11</v>
      </c>
      <c r="JO243" s="123">
        <v>1</v>
      </c>
      <c r="JP243" s="123">
        <v>12</v>
      </c>
      <c r="JQ243" s="123">
        <v>9</v>
      </c>
      <c r="JR243" s="123"/>
      <c r="JS243" s="123" t="s">
        <v>483</v>
      </c>
      <c r="JT243" s="123" t="s">
        <v>483</v>
      </c>
      <c r="JU243" s="123" t="s">
        <v>483</v>
      </c>
      <c r="JV243" s="123" t="s">
        <v>483</v>
      </c>
      <c r="JW243" s="123" t="s">
        <v>489</v>
      </c>
      <c r="JX243" s="123" t="s">
        <v>483</v>
      </c>
      <c r="JY243" s="123" t="s">
        <v>483</v>
      </c>
      <c r="JZ243" s="123" t="s">
        <v>483</v>
      </c>
      <c r="KA243" s="123" t="s">
        <v>489</v>
      </c>
      <c r="KB243" s="123" t="s">
        <v>483</v>
      </c>
      <c r="KC243" s="123" t="s">
        <v>483</v>
      </c>
      <c r="KD243" s="123"/>
      <c r="KE243" s="123"/>
      <c r="KF243" s="123"/>
      <c r="KG243" s="123" t="s">
        <v>680</v>
      </c>
      <c r="KH243" s="123" t="s">
        <v>500</v>
      </c>
      <c r="KI243" s="123">
        <v>1</v>
      </c>
      <c r="KJ243" s="123" t="s">
        <v>489</v>
      </c>
      <c r="KK243" s="123" t="s">
        <v>489</v>
      </c>
      <c r="KL243" s="123" t="s">
        <v>483</v>
      </c>
      <c r="KM243" s="123" t="s">
        <v>483</v>
      </c>
      <c r="KN243" s="123" t="s">
        <v>483</v>
      </c>
      <c r="KO243" s="123" t="s">
        <v>483</v>
      </c>
      <c r="KP243" s="123" t="s">
        <v>483</v>
      </c>
      <c r="KQ243" s="123" t="s">
        <v>483</v>
      </c>
      <c r="KR243" s="123" t="s">
        <v>490</v>
      </c>
      <c r="KS243" s="123" t="s">
        <v>483</v>
      </c>
      <c r="KT243" s="123" t="s">
        <v>483</v>
      </c>
      <c r="KU243" s="123" t="s">
        <v>483</v>
      </c>
      <c r="KV243" s="123" t="s">
        <v>490</v>
      </c>
      <c r="KW243" s="123" t="s">
        <v>490</v>
      </c>
      <c r="KX243" s="123" t="s">
        <v>490</v>
      </c>
      <c r="KY243" s="123" t="s">
        <v>483</v>
      </c>
      <c r="KZ243" s="123" t="s">
        <v>490</v>
      </c>
      <c r="LA243" s="123" t="s">
        <v>490</v>
      </c>
      <c r="LB243" s="123" t="s">
        <v>483</v>
      </c>
      <c r="LC243" s="123" t="s">
        <v>490</v>
      </c>
      <c r="LD243" s="123" t="s">
        <v>490</v>
      </c>
      <c r="LE243" s="123" t="s">
        <v>490</v>
      </c>
      <c r="LF243" s="123">
        <v>2</v>
      </c>
      <c r="LG243" s="123">
        <v>7</v>
      </c>
      <c r="LH243" s="123"/>
      <c r="LI243" s="123">
        <v>9</v>
      </c>
      <c r="LJ243" s="123">
        <v>4</v>
      </c>
      <c r="LK243" s="123">
        <v>3</v>
      </c>
      <c r="LL243" s="123">
        <v>2</v>
      </c>
      <c r="LM243" s="123">
        <v>7</v>
      </c>
      <c r="LN243" s="123" t="s">
        <v>483</v>
      </c>
      <c r="LO243" s="123" t="s">
        <v>483</v>
      </c>
      <c r="LP243" s="123" t="s">
        <v>483</v>
      </c>
      <c r="LQ243" s="123" t="s">
        <v>483</v>
      </c>
      <c r="LR243" s="123" t="s">
        <v>483</v>
      </c>
      <c r="LS243" s="123" t="s">
        <v>489</v>
      </c>
      <c r="LT243" s="123" t="s">
        <v>489</v>
      </c>
      <c r="LU243" s="123" t="s">
        <v>489</v>
      </c>
      <c r="LV243" s="123" t="s">
        <v>489</v>
      </c>
      <c r="LW243" s="123" t="s">
        <v>489</v>
      </c>
      <c r="LX243" s="123" t="s">
        <v>489</v>
      </c>
      <c r="LY243" s="123" t="s">
        <v>483</v>
      </c>
      <c r="LZ243" s="123" t="s">
        <v>489</v>
      </c>
      <c r="MA243" s="123" t="s">
        <v>489</v>
      </c>
      <c r="MB243" s="123" t="s">
        <v>483</v>
      </c>
      <c r="MC243" s="123" t="s">
        <v>483</v>
      </c>
      <c r="MD243" s="123" t="s">
        <v>483</v>
      </c>
      <c r="ME243" s="123" t="s">
        <v>483</v>
      </c>
      <c r="MF243" s="123" t="s">
        <v>483</v>
      </c>
      <c r="MG243" s="123" t="s">
        <v>483</v>
      </c>
      <c r="MH243" s="123" t="s">
        <v>489</v>
      </c>
      <c r="MI243" s="123" t="s">
        <v>489</v>
      </c>
      <c r="MJ243" s="123" t="s">
        <v>483</v>
      </c>
      <c r="MK243" s="123" t="s">
        <v>490</v>
      </c>
      <c r="ML243" s="123" t="s">
        <v>490</v>
      </c>
      <c r="MM243" s="123" t="s">
        <v>490</v>
      </c>
      <c r="MN243" s="123" t="s">
        <v>490</v>
      </c>
      <c r="MO243" s="123" t="s">
        <v>490</v>
      </c>
      <c r="MP243" s="123" t="s">
        <v>490</v>
      </c>
      <c r="MQ243" s="123" t="s">
        <v>490</v>
      </c>
      <c r="MR243" s="123" t="s">
        <v>490</v>
      </c>
      <c r="MS243" s="123" t="s">
        <v>490</v>
      </c>
      <c r="MT243" s="123" t="s">
        <v>490</v>
      </c>
      <c r="MU243" s="123" t="s">
        <v>490</v>
      </c>
      <c r="MV243" s="123" t="s">
        <v>490</v>
      </c>
      <c r="MW243" s="123" t="s">
        <v>490</v>
      </c>
      <c r="MX243" s="123" t="s">
        <v>490</v>
      </c>
      <c r="MY243" s="123" t="s">
        <v>490</v>
      </c>
      <c r="MZ243" s="123" t="s">
        <v>490</v>
      </c>
      <c r="NA243" s="123" t="s">
        <v>490</v>
      </c>
      <c r="NB243" s="123" t="s">
        <v>490</v>
      </c>
      <c r="NC243" s="123" t="s">
        <v>490</v>
      </c>
      <c r="ND243" s="123" t="s">
        <v>490</v>
      </c>
      <c r="NE243" s="123" t="s">
        <v>490</v>
      </c>
      <c r="NF243" s="123" t="s">
        <v>490</v>
      </c>
      <c r="NG243" s="123" t="s">
        <v>483</v>
      </c>
      <c r="NH243" s="123" t="s">
        <v>483</v>
      </c>
      <c r="NI243" s="123" t="s">
        <v>483</v>
      </c>
      <c r="NJ243" s="123" t="s">
        <v>483</v>
      </c>
      <c r="NK243" s="123" t="s">
        <v>483</v>
      </c>
      <c r="NL243" s="123" t="s">
        <v>483</v>
      </c>
      <c r="NM243" s="123" t="s">
        <v>483</v>
      </c>
      <c r="NN243" s="123" t="s">
        <v>483</v>
      </c>
      <c r="NO243" s="123" t="s">
        <v>483</v>
      </c>
      <c r="NP243" s="123" t="s">
        <v>489</v>
      </c>
      <c r="NQ243" s="123" t="s">
        <v>483</v>
      </c>
      <c r="NR243" s="123" t="s">
        <v>489</v>
      </c>
      <c r="NS243" s="123" t="s">
        <v>489</v>
      </c>
      <c r="NT243" s="123" t="s">
        <v>489</v>
      </c>
      <c r="NU243" s="123" t="s">
        <v>483</v>
      </c>
      <c r="NV243" s="123" t="s">
        <v>483</v>
      </c>
      <c r="NW243" s="123" t="s">
        <v>483</v>
      </c>
      <c r="NX243" s="123" t="s">
        <v>489</v>
      </c>
      <c r="NY243" s="123" t="s">
        <v>489</v>
      </c>
      <c r="NZ243" s="123" t="s">
        <v>489</v>
      </c>
      <c r="OA243" s="123" t="s">
        <v>483</v>
      </c>
      <c r="OB243" s="123" t="s">
        <v>483</v>
      </c>
      <c r="OC243" s="123" t="s">
        <v>483</v>
      </c>
      <c r="OD243" s="123" t="s">
        <v>483</v>
      </c>
      <c r="OE243" s="123" t="s">
        <v>483</v>
      </c>
      <c r="OF243" s="123" t="s">
        <v>483</v>
      </c>
      <c r="OG243" s="123" t="s">
        <v>489</v>
      </c>
      <c r="OH243" s="123" t="s">
        <v>489</v>
      </c>
      <c r="OI243" s="123" t="s">
        <v>483</v>
      </c>
      <c r="OJ243" s="123" t="s">
        <v>483</v>
      </c>
      <c r="OK243" s="123" t="s">
        <v>483</v>
      </c>
      <c r="OL243" s="123" t="s">
        <v>483</v>
      </c>
      <c r="OM243" s="123" t="s">
        <v>489</v>
      </c>
      <c r="ON243" s="123" t="s">
        <v>483</v>
      </c>
      <c r="OO243" s="123" t="s">
        <v>483</v>
      </c>
      <c r="OP243" s="123" t="s">
        <v>483</v>
      </c>
      <c r="OQ243" s="123" t="s">
        <v>483</v>
      </c>
      <c r="OR243" s="123" t="s">
        <v>483</v>
      </c>
      <c r="OS243" s="123" t="s">
        <v>483</v>
      </c>
      <c r="OT243" s="123" t="s">
        <v>483</v>
      </c>
      <c r="OU243" s="123" t="s">
        <v>483</v>
      </c>
      <c r="OV243" s="123" t="s">
        <v>489</v>
      </c>
      <c r="OW243" s="123" t="s">
        <v>575</v>
      </c>
      <c r="OX243" s="123" t="s">
        <v>483</v>
      </c>
      <c r="OY243" s="123" t="s">
        <v>489</v>
      </c>
      <c r="OZ243" s="123" t="s">
        <v>483</v>
      </c>
      <c r="PA243" s="123" t="s">
        <v>483</v>
      </c>
      <c r="PB243" s="123" t="s">
        <v>483</v>
      </c>
      <c r="PC243" s="123" t="s">
        <v>483</v>
      </c>
      <c r="PD243" s="123" t="s">
        <v>483</v>
      </c>
      <c r="PE243" s="123" t="s">
        <v>483</v>
      </c>
      <c r="PF243" s="123" t="s">
        <v>483</v>
      </c>
      <c r="PG243" s="123" t="s">
        <v>483</v>
      </c>
      <c r="PH243" s="123" t="s">
        <v>483</v>
      </c>
      <c r="PI243" s="123" t="s">
        <v>483</v>
      </c>
      <c r="PJ243" s="123" t="s">
        <v>483</v>
      </c>
      <c r="PK243" s="123" t="s">
        <v>483</v>
      </c>
      <c r="PL243" s="123" t="s">
        <v>489</v>
      </c>
      <c r="PM243" s="123" t="s">
        <v>489</v>
      </c>
      <c r="PN243" s="123" t="s">
        <v>489</v>
      </c>
      <c r="PO243" s="123" t="s">
        <v>489</v>
      </c>
      <c r="PP243" s="123" t="s">
        <v>483</v>
      </c>
      <c r="PQ243" s="123" t="s">
        <v>489</v>
      </c>
      <c r="PR243" s="123" t="s">
        <v>483</v>
      </c>
      <c r="PS243" s="123" t="s">
        <v>483</v>
      </c>
      <c r="PT243" s="123" t="s">
        <v>483</v>
      </c>
      <c r="PU243" s="123" t="s">
        <v>574</v>
      </c>
      <c r="PV243" s="123" t="s">
        <v>574</v>
      </c>
      <c r="PW243" s="123" t="s">
        <v>574</v>
      </c>
      <c r="PX243" s="123" t="s">
        <v>574</v>
      </c>
      <c r="PY243" s="123" t="s">
        <v>574</v>
      </c>
      <c r="PZ243" s="123" t="s">
        <v>483</v>
      </c>
      <c r="QA243" s="123" t="s">
        <v>572</v>
      </c>
      <c r="QB243" s="123" t="s">
        <v>483</v>
      </c>
      <c r="QC243" s="123" t="s">
        <v>572</v>
      </c>
      <c r="QD243" s="123" t="s">
        <v>483</v>
      </c>
      <c r="QE243" s="123" t="s">
        <v>2847</v>
      </c>
      <c r="QF243" s="123" t="s">
        <v>3430</v>
      </c>
      <c r="QG243" s="123"/>
      <c r="QH243" s="123" t="s">
        <v>483</v>
      </c>
      <c r="QI243" s="123" t="s">
        <v>489</v>
      </c>
      <c r="QJ243" s="123" t="s">
        <v>483</v>
      </c>
      <c r="QK243" s="123"/>
      <c r="QL243" s="123" t="s">
        <v>489</v>
      </c>
      <c r="QM243" s="123" t="s">
        <v>489</v>
      </c>
      <c r="QN243" s="123" t="s">
        <v>483</v>
      </c>
      <c r="QO243" s="123" t="s">
        <v>483</v>
      </c>
      <c r="QP243" s="123" t="s">
        <v>483</v>
      </c>
      <c r="QQ243" s="123">
        <v>40</v>
      </c>
      <c r="QR243" s="123"/>
      <c r="QS243" s="123"/>
      <c r="QT243" s="123"/>
      <c r="QU243" s="90" t="s">
        <v>4482</v>
      </c>
      <c r="QV243" s="90" t="s">
        <v>4958</v>
      </c>
      <c r="QW243" s="125" t="s">
        <v>4970</v>
      </c>
      <c r="QX243" s="148" t="s">
        <v>483</v>
      </c>
      <c r="QY243" s="80" t="s">
        <v>483</v>
      </c>
      <c r="QZ243" s="148" t="s">
        <v>483</v>
      </c>
      <c r="RA243" s="52" t="s">
        <v>4558</v>
      </c>
      <c r="RB243" s="148">
        <v>19</v>
      </c>
      <c r="RC243" s="148">
        <v>6</v>
      </c>
      <c r="RD243" s="148">
        <v>13</v>
      </c>
      <c r="RE243" s="149">
        <v>17</v>
      </c>
      <c r="RF243" s="149">
        <v>7</v>
      </c>
      <c r="RG243" s="149">
        <v>10</v>
      </c>
      <c r="RH243" s="175">
        <v>20</v>
      </c>
      <c r="RI243" s="175">
        <v>6</v>
      </c>
      <c r="RJ243" s="175">
        <v>14</v>
      </c>
      <c r="RK243" s="90">
        <v>17</v>
      </c>
      <c r="RL243" s="90">
        <v>7</v>
      </c>
      <c r="RM243" s="90">
        <v>10</v>
      </c>
      <c r="RN243" s="149">
        <v>8</v>
      </c>
      <c r="RO243" s="175">
        <v>6</v>
      </c>
      <c r="RP243" s="90" t="s">
        <v>483</v>
      </c>
      <c r="RQ243" s="58" t="s">
        <v>4676</v>
      </c>
      <c r="RR243" s="90" t="s">
        <v>489</v>
      </c>
      <c r="RS243" s="80">
        <v>0</v>
      </c>
      <c r="RT243" s="175">
        <v>4</v>
      </c>
      <c r="RU243" s="175">
        <v>0</v>
      </c>
      <c r="RV243" s="80">
        <v>0</v>
      </c>
      <c r="RW243" s="175">
        <v>16</v>
      </c>
      <c r="RX243" s="175">
        <v>0</v>
      </c>
      <c r="RY243" s="84" t="s">
        <v>483</v>
      </c>
      <c r="RZ243" s="84" t="s">
        <v>6134</v>
      </c>
      <c r="SA243" s="191" t="s">
        <v>6233</v>
      </c>
      <c r="SB243" s="90" t="s">
        <v>4781</v>
      </c>
      <c r="SC243" s="90" t="s">
        <v>4781</v>
      </c>
      <c r="SD243" s="252" t="s">
        <v>6213</v>
      </c>
      <c r="SE243" s="124" t="s">
        <v>483</v>
      </c>
      <c r="SF243" s="114"/>
      <c r="SG243" s="114"/>
      <c r="SH243" s="114"/>
      <c r="SI243" s="114"/>
      <c r="SJ243" s="114"/>
      <c r="SK243" s="114"/>
      <c r="SL243" s="114"/>
      <c r="SM243" s="114"/>
      <c r="SN243" s="242"/>
      <c r="SO243" s="114"/>
      <c r="SQ243" s="123"/>
      <c r="SR243" s="123"/>
      <c r="ST243" s="90" t="s">
        <v>483</v>
      </c>
      <c r="SV243" s="235" t="s">
        <v>4478</v>
      </c>
    </row>
    <row r="244" spans="1:516" s="98" customFormat="1" ht="84.75" customHeight="1" x14ac:dyDescent="0.25">
      <c r="A244" s="123" t="s">
        <v>3461</v>
      </c>
      <c r="B244" s="93">
        <v>354</v>
      </c>
      <c r="C244" s="114">
        <v>2019</v>
      </c>
      <c r="D244" s="94" t="s">
        <v>4074</v>
      </c>
      <c r="E244" s="123">
        <v>13</v>
      </c>
      <c r="F244" s="123" t="s">
        <v>602</v>
      </c>
      <c r="G244" s="114" t="s">
        <v>3462</v>
      </c>
      <c r="H244" s="123"/>
      <c r="I244" s="123" t="s">
        <v>3020</v>
      </c>
      <c r="J244" s="123" t="s">
        <v>3021</v>
      </c>
      <c r="K244" s="123" t="s">
        <v>657</v>
      </c>
      <c r="L244" s="123" t="s">
        <v>3463</v>
      </c>
      <c r="M244" s="123">
        <v>411</v>
      </c>
      <c r="N244" s="123"/>
      <c r="O244" s="123" t="s">
        <v>608</v>
      </c>
      <c r="P244" s="123" t="s">
        <v>3464</v>
      </c>
      <c r="Q244" s="115" t="s">
        <v>4819</v>
      </c>
      <c r="R244" s="95" t="s">
        <v>3465</v>
      </c>
      <c r="S244" s="97">
        <v>44380</v>
      </c>
      <c r="T244" s="97" t="s">
        <v>590</v>
      </c>
      <c r="U244" s="97" t="s">
        <v>3466</v>
      </c>
      <c r="V244" s="97" t="s">
        <v>3466</v>
      </c>
      <c r="W244" s="97" t="s">
        <v>490</v>
      </c>
      <c r="X244" s="183" t="s">
        <v>4859</v>
      </c>
      <c r="Y244" s="95" t="s">
        <v>3465</v>
      </c>
      <c r="Z244" s="123">
        <v>9</v>
      </c>
      <c r="AA244" s="123"/>
      <c r="AB244" s="123"/>
      <c r="AC244" s="123">
        <v>9</v>
      </c>
      <c r="AD244" s="123">
        <v>0</v>
      </c>
      <c r="AE244" s="123"/>
      <c r="AF244" s="123"/>
      <c r="AG244" s="123"/>
      <c r="AH244" s="123">
        <v>0</v>
      </c>
      <c r="AI244" s="123">
        <v>0</v>
      </c>
      <c r="AJ244" s="123">
        <v>9</v>
      </c>
      <c r="AK244" s="123">
        <v>9</v>
      </c>
      <c r="AL244" s="123">
        <v>14</v>
      </c>
      <c r="AM244" s="123">
        <v>101</v>
      </c>
      <c r="AN244" s="123">
        <v>78</v>
      </c>
      <c r="AO244" s="123">
        <v>55</v>
      </c>
      <c r="AP244" s="123">
        <v>5</v>
      </c>
      <c r="AQ244" s="123">
        <v>6</v>
      </c>
      <c r="AR244" s="123">
        <v>6</v>
      </c>
      <c r="AS244" s="123"/>
      <c r="AT244" s="123" t="s">
        <v>483</v>
      </c>
      <c r="AU244" s="123" t="s">
        <v>483</v>
      </c>
      <c r="AV244" s="123" t="s">
        <v>585</v>
      </c>
      <c r="AW244" s="123">
        <v>65</v>
      </c>
      <c r="AX244" s="123" t="s">
        <v>835</v>
      </c>
      <c r="AY244" s="123" t="s">
        <v>483</v>
      </c>
      <c r="AZ244" s="123" t="s">
        <v>489</v>
      </c>
      <c r="BA244" s="123" t="s">
        <v>483</v>
      </c>
      <c r="BB244" s="123" t="s">
        <v>489</v>
      </c>
      <c r="BC244" s="123" t="s">
        <v>483</v>
      </c>
      <c r="BD244" s="123" t="s">
        <v>572</v>
      </c>
      <c r="BE244" s="123" t="s">
        <v>490</v>
      </c>
      <c r="BF244" s="123" t="s">
        <v>483</v>
      </c>
      <c r="BG244" s="123" t="s">
        <v>483</v>
      </c>
      <c r="BH244" s="123" t="s">
        <v>483</v>
      </c>
      <c r="BI244" s="123" t="s">
        <v>483</v>
      </c>
      <c r="BJ244" s="123" t="s">
        <v>490</v>
      </c>
      <c r="BK244" s="123" t="s">
        <v>490</v>
      </c>
      <c r="BL244" s="123" t="s">
        <v>483</v>
      </c>
      <c r="BM244" s="123" t="s">
        <v>483</v>
      </c>
      <c r="BN244" s="123" t="s">
        <v>483</v>
      </c>
      <c r="BO244" s="123" t="s">
        <v>483</v>
      </c>
      <c r="BP244" s="123" t="s">
        <v>483</v>
      </c>
      <c r="BQ244" s="123" t="s">
        <v>483</v>
      </c>
      <c r="BR244" s="123" t="s">
        <v>483</v>
      </c>
      <c r="BS244" s="123" t="s">
        <v>483</v>
      </c>
      <c r="BT244" s="123" t="s">
        <v>483</v>
      </c>
      <c r="BU244" s="123" t="s">
        <v>483</v>
      </c>
      <c r="BV244" s="123" t="s">
        <v>483</v>
      </c>
      <c r="BW244" s="123" t="s">
        <v>483</v>
      </c>
      <c r="BX244" s="123" t="s">
        <v>483</v>
      </c>
      <c r="BY244" s="123" t="s">
        <v>483</v>
      </c>
      <c r="BZ244" s="123" t="s">
        <v>483</v>
      </c>
      <c r="CA244" s="123" t="s">
        <v>483</v>
      </c>
      <c r="CB244" s="123" t="s">
        <v>483</v>
      </c>
      <c r="CC244" s="123" t="s">
        <v>490</v>
      </c>
      <c r="CD244" s="123" t="s">
        <v>483</v>
      </c>
      <c r="CE244" s="123" t="s">
        <v>483</v>
      </c>
      <c r="CF244" s="123"/>
      <c r="CG244" s="123" t="s">
        <v>483</v>
      </c>
      <c r="CH244" s="123" t="s">
        <v>483</v>
      </c>
      <c r="CI244" s="123" t="s">
        <v>483</v>
      </c>
      <c r="CJ244" s="123" t="s">
        <v>483</v>
      </c>
      <c r="CK244" s="123" t="s">
        <v>483</v>
      </c>
      <c r="CL244" s="123" t="s">
        <v>483</v>
      </c>
      <c r="CM244" s="123" t="s">
        <v>483</v>
      </c>
      <c r="CN244" s="123" t="s">
        <v>483</v>
      </c>
      <c r="CO244" s="123" t="s">
        <v>483</v>
      </c>
      <c r="CP244" s="123" t="s">
        <v>483</v>
      </c>
      <c r="CQ244" s="123" t="s">
        <v>483</v>
      </c>
      <c r="CR244" s="123" t="s">
        <v>483</v>
      </c>
      <c r="CS244" s="123" t="s">
        <v>483</v>
      </c>
      <c r="CT244" s="123" t="s">
        <v>483</v>
      </c>
      <c r="CU244" s="123" t="s">
        <v>483</v>
      </c>
      <c r="CV244" s="123" t="s">
        <v>483</v>
      </c>
      <c r="CW244" s="123" t="s">
        <v>483</v>
      </c>
      <c r="CX244" s="123" t="s">
        <v>489</v>
      </c>
      <c r="CY244" s="123" t="s">
        <v>489</v>
      </c>
      <c r="CZ244" s="123" t="s">
        <v>483</v>
      </c>
      <c r="DA244" s="123" t="s">
        <v>483</v>
      </c>
      <c r="DB244" s="123" t="s">
        <v>483</v>
      </c>
      <c r="DC244" s="123" t="s">
        <v>483</v>
      </c>
      <c r="DD244" s="123" t="s">
        <v>483</v>
      </c>
      <c r="DE244" s="123" t="s">
        <v>489</v>
      </c>
      <c r="DF244" s="123" t="s">
        <v>483</v>
      </c>
      <c r="DG244" s="123" t="s">
        <v>483</v>
      </c>
      <c r="DH244" s="123" t="s">
        <v>483</v>
      </c>
      <c r="DI244" s="123" t="s">
        <v>483</v>
      </c>
      <c r="DJ244" s="123" t="s">
        <v>483</v>
      </c>
      <c r="DK244" s="123" t="s">
        <v>483</v>
      </c>
      <c r="DL244" s="123" t="s">
        <v>483</v>
      </c>
      <c r="DM244" s="123" t="s">
        <v>581</v>
      </c>
      <c r="DN244" s="123" t="s">
        <v>489</v>
      </c>
      <c r="DO244" s="123" t="s">
        <v>483</v>
      </c>
      <c r="DP244" s="123" t="s">
        <v>483</v>
      </c>
      <c r="DQ244" s="123" t="s">
        <v>490</v>
      </c>
      <c r="DR244" s="123" t="s">
        <v>490</v>
      </c>
      <c r="DS244" s="123" t="s">
        <v>490</v>
      </c>
      <c r="DT244" s="123" t="s">
        <v>483</v>
      </c>
      <c r="DU244" s="123" t="s">
        <v>490</v>
      </c>
      <c r="DV244" s="123" t="s">
        <v>483</v>
      </c>
      <c r="DW244" s="123" t="s">
        <v>483</v>
      </c>
      <c r="DX244" s="123" t="s">
        <v>490</v>
      </c>
      <c r="DY244" s="123" t="s">
        <v>490</v>
      </c>
      <c r="DZ244" s="123" t="s">
        <v>483</v>
      </c>
      <c r="EA244" s="123" t="s">
        <v>490</v>
      </c>
      <c r="EB244" s="123" t="s">
        <v>483</v>
      </c>
      <c r="EC244" s="123" t="s">
        <v>483</v>
      </c>
      <c r="ED244" s="123" t="s">
        <v>483</v>
      </c>
      <c r="EE244" s="123">
        <v>1</v>
      </c>
      <c r="EF244" s="123">
        <v>1</v>
      </c>
      <c r="EG244" s="123"/>
      <c r="EH244" s="123" t="s">
        <v>483</v>
      </c>
      <c r="EI244" s="123" t="s">
        <v>483</v>
      </c>
      <c r="EJ244" s="123" t="s">
        <v>483</v>
      </c>
      <c r="EK244" s="123" t="s">
        <v>490</v>
      </c>
      <c r="EL244" s="123" t="s">
        <v>483</v>
      </c>
      <c r="EM244" s="123" t="s">
        <v>490</v>
      </c>
      <c r="EN244" s="123" t="s">
        <v>483</v>
      </c>
      <c r="EO244" s="123" t="s">
        <v>483</v>
      </c>
      <c r="EP244" s="123" t="s">
        <v>490</v>
      </c>
      <c r="EQ244" s="123" t="s">
        <v>483</v>
      </c>
      <c r="ER244" s="123" t="s">
        <v>483</v>
      </c>
      <c r="ES244" s="123" t="s">
        <v>483</v>
      </c>
      <c r="ET244" s="123" t="s">
        <v>490</v>
      </c>
      <c r="EU244" s="123" t="s">
        <v>483</v>
      </c>
      <c r="EV244" s="123" t="s">
        <v>490</v>
      </c>
      <c r="EW244" s="123" t="s">
        <v>490</v>
      </c>
      <c r="EX244" s="123" t="s">
        <v>483</v>
      </c>
      <c r="EY244" s="123" t="s">
        <v>483</v>
      </c>
      <c r="EZ244" s="123" t="s">
        <v>483</v>
      </c>
      <c r="FA244" s="123" t="s">
        <v>490</v>
      </c>
      <c r="FB244" s="123" t="s">
        <v>483</v>
      </c>
      <c r="FC244" s="123" t="s">
        <v>483</v>
      </c>
      <c r="FD244" s="123" t="s">
        <v>483</v>
      </c>
      <c r="FE244" s="123" t="s">
        <v>483</v>
      </c>
      <c r="FF244" s="123" t="s">
        <v>483</v>
      </c>
      <c r="FG244" s="123" t="s">
        <v>483</v>
      </c>
      <c r="FH244" s="123" t="s">
        <v>483</v>
      </c>
      <c r="FI244" s="123" t="s">
        <v>483</v>
      </c>
      <c r="FJ244" s="123" t="s">
        <v>483</v>
      </c>
      <c r="FK244" s="123" t="s">
        <v>483</v>
      </c>
      <c r="FL244" s="123" t="s">
        <v>483</v>
      </c>
      <c r="FM244" s="123" t="s">
        <v>483</v>
      </c>
      <c r="FN244" s="123" t="s">
        <v>483</v>
      </c>
      <c r="FO244" s="123" t="s">
        <v>483</v>
      </c>
      <c r="FP244" s="123" t="s">
        <v>483</v>
      </c>
      <c r="FQ244" s="123" t="s">
        <v>483</v>
      </c>
      <c r="FR244" s="123" t="s">
        <v>483</v>
      </c>
      <c r="FS244" s="123" t="s">
        <v>483</v>
      </c>
      <c r="FT244" s="123" t="s">
        <v>483</v>
      </c>
      <c r="FU244" s="123" t="s">
        <v>483</v>
      </c>
      <c r="FV244" s="123" t="s">
        <v>483</v>
      </c>
      <c r="FW244" s="123" t="s">
        <v>483</v>
      </c>
      <c r="FX244" s="123" t="s">
        <v>483</v>
      </c>
      <c r="FY244" s="123" t="s">
        <v>483</v>
      </c>
      <c r="FZ244" s="123" t="s">
        <v>483</v>
      </c>
      <c r="GA244" s="123" t="s">
        <v>483</v>
      </c>
      <c r="GB244" s="123" t="s">
        <v>490</v>
      </c>
      <c r="GC244" s="123" t="s">
        <v>490</v>
      </c>
      <c r="GD244" s="123" t="s">
        <v>483</v>
      </c>
      <c r="GE244" s="123" t="s">
        <v>483</v>
      </c>
      <c r="GF244" s="123" t="s">
        <v>483</v>
      </c>
      <c r="GG244" s="123" t="s">
        <v>483</v>
      </c>
      <c r="GH244" s="123" t="s">
        <v>483</v>
      </c>
      <c r="GI244" s="123" t="s">
        <v>483</v>
      </c>
      <c r="GJ244" s="123" t="s">
        <v>483</v>
      </c>
      <c r="GK244" s="123" t="s">
        <v>483</v>
      </c>
      <c r="GL244" s="123" t="s">
        <v>483</v>
      </c>
      <c r="GM244" s="123" t="s">
        <v>483</v>
      </c>
      <c r="GN244" s="123" t="s">
        <v>483</v>
      </c>
      <c r="GO244" s="123" t="s">
        <v>483</v>
      </c>
      <c r="GP244" s="123" t="s">
        <v>483</v>
      </c>
      <c r="GQ244" s="123" t="s">
        <v>483</v>
      </c>
      <c r="GR244" s="123" t="s">
        <v>483</v>
      </c>
      <c r="GS244" s="123" t="s">
        <v>483</v>
      </c>
      <c r="GT244" s="123" t="s">
        <v>483</v>
      </c>
      <c r="GU244" s="123" t="s">
        <v>483</v>
      </c>
      <c r="GV244" s="123" t="s">
        <v>483</v>
      </c>
      <c r="GW244" s="123" t="s">
        <v>483</v>
      </c>
      <c r="GX244" s="123" t="s">
        <v>483</v>
      </c>
      <c r="GY244" s="123" t="s">
        <v>483</v>
      </c>
      <c r="GZ244" s="123" t="s">
        <v>483</v>
      </c>
      <c r="HA244" s="123" t="s">
        <v>483</v>
      </c>
      <c r="HB244" s="123" t="s">
        <v>483</v>
      </c>
      <c r="HC244" s="123" t="s">
        <v>483</v>
      </c>
      <c r="HD244" s="123" t="s">
        <v>483</v>
      </c>
      <c r="HE244" s="123" t="s">
        <v>489</v>
      </c>
      <c r="HF244" s="123" t="s">
        <v>483</v>
      </c>
      <c r="HG244" s="123" t="s">
        <v>483</v>
      </c>
      <c r="HH244" s="123" t="s">
        <v>483</v>
      </c>
      <c r="HI244" s="123" t="s">
        <v>483</v>
      </c>
      <c r="HJ244" s="123" t="s">
        <v>483</v>
      </c>
      <c r="HK244" s="123" t="s">
        <v>483</v>
      </c>
      <c r="HL244" s="123" t="s">
        <v>490</v>
      </c>
      <c r="HM244" s="123" t="s">
        <v>483</v>
      </c>
      <c r="HN244" s="123" t="s">
        <v>483</v>
      </c>
      <c r="HO244" s="123" t="s">
        <v>483</v>
      </c>
      <c r="HP244" s="123" t="s">
        <v>483</v>
      </c>
      <c r="HQ244" s="123" t="s">
        <v>483</v>
      </c>
      <c r="HR244" s="123" t="s">
        <v>483</v>
      </c>
      <c r="HS244" s="123" t="s">
        <v>483</v>
      </c>
      <c r="HT244" s="123" t="s">
        <v>483</v>
      </c>
      <c r="HU244" s="123" t="s">
        <v>483</v>
      </c>
      <c r="HV244" s="123" t="s">
        <v>483</v>
      </c>
      <c r="HW244" s="123" t="s">
        <v>483</v>
      </c>
      <c r="HX244" s="123" t="s">
        <v>489</v>
      </c>
      <c r="HY244" s="123" t="s">
        <v>483</v>
      </c>
      <c r="HZ244" s="123" t="s">
        <v>483</v>
      </c>
      <c r="IA244" s="123" t="s">
        <v>489</v>
      </c>
      <c r="IB244" s="123" t="s">
        <v>483</v>
      </c>
      <c r="IC244" s="123" t="s">
        <v>483</v>
      </c>
      <c r="ID244" s="123" t="s">
        <v>483</v>
      </c>
      <c r="IE244" s="123" t="s">
        <v>489</v>
      </c>
      <c r="IF244" s="123" t="s">
        <v>490</v>
      </c>
      <c r="IG244" s="123" t="s">
        <v>490</v>
      </c>
      <c r="IH244" s="123" t="s">
        <v>490</v>
      </c>
      <c r="II244" s="123" t="s">
        <v>490</v>
      </c>
      <c r="IJ244" s="123" t="s">
        <v>490</v>
      </c>
      <c r="IK244" s="123" t="s">
        <v>489</v>
      </c>
      <c r="IL244" s="123" t="s">
        <v>483</v>
      </c>
      <c r="IM244" s="123" t="s">
        <v>483</v>
      </c>
      <c r="IN244" s="123">
        <v>1</v>
      </c>
      <c r="IO244" s="123"/>
      <c r="IP244" s="123"/>
      <c r="IQ244" s="123">
        <v>1</v>
      </c>
      <c r="IR244" s="123"/>
      <c r="IS244" s="123">
        <v>1</v>
      </c>
      <c r="IT244" s="123"/>
      <c r="IU244" s="123"/>
      <c r="IV244" s="123">
        <v>4</v>
      </c>
      <c r="IW244" s="123">
        <v>1</v>
      </c>
      <c r="IX244" s="123"/>
      <c r="IY244" s="123">
        <v>1</v>
      </c>
      <c r="IZ244" s="123"/>
      <c r="JA244" s="123">
        <v>1</v>
      </c>
      <c r="JB244" s="123"/>
      <c r="JC244" s="123"/>
      <c r="JD244" s="123"/>
      <c r="JE244" s="123"/>
      <c r="JF244" s="123"/>
      <c r="JG244" s="123">
        <v>1</v>
      </c>
      <c r="JH244" s="123"/>
      <c r="JI244" s="123"/>
      <c r="JJ244" s="123"/>
      <c r="JK244" s="123">
        <v>2</v>
      </c>
      <c r="JL244" s="123"/>
      <c r="JM244" s="123"/>
      <c r="JN244" s="123">
        <v>5</v>
      </c>
      <c r="JO244" s="123">
        <v>8</v>
      </c>
      <c r="JP244" s="123">
        <v>13</v>
      </c>
      <c r="JQ244" s="123">
        <v>8</v>
      </c>
      <c r="JR244" s="123" t="s">
        <v>3467</v>
      </c>
      <c r="JS244" s="123" t="s">
        <v>483</v>
      </c>
      <c r="JT244" s="123" t="s">
        <v>483</v>
      </c>
      <c r="JU244" s="123" t="s">
        <v>483</v>
      </c>
      <c r="JV244" s="123" t="s">
        <v>483</v>
      </c>
      <c r="JW244" s="123" t="s">
        <v>483</v>
      </c>
      <c r="JX244" s="123" t="s">
        <v>489</v>
      </c>
      <c r="JY244" s="123" t="s">
        <v>483</v>
      </c>
      <c r="JZ244" s="123" t="s">
        <v>483</v>
      </c>
      <c r="KA244" s="123" t="s">
        <v>483</v>
      </c>
      <c r="KB244" s="123" t="s">
        <v>483</v>
      </c>
      <c r="KC244" s="123" t="s">
        <v>483</v>
      </c>
      <c r="KD244" s="123"/>
      <c r="KE244" s="123"/>
      <c r="KF244" s="123"/>
      <c r="KG244" s="123" t="s">
        <v>576</v>
      </c>
      <c r="KH244" s="123" t="s">
        <v>485</v>
      </c>
      <c r="KI244" s="123">
        <v>2</v>
      </c>
      <c r="KJ244" s="123" t="s">
        <v>483</v>
      </c>
      <c r="KK244" s="123" t="s">
        <v>483</v>
      </c>
      <c r="KL244" s="123" t="s">
        <v>483</v>
      </c>
      <c r="KM244" s="123" t="s">
        <v>483</v>
      </c>
      <c r="KN244" s="123" t="s">
        <v>483</v>
      </c>
      <c r="KO244" s="123" t="s">
        <v>483</v>
      </c>
      <c r="KP244" s="123" t="s">
        <v>483</v>
      </c>
      <c r="KQ244" s="123" t="s">
        <v>483</v>
      </c>
      <c r="KR244" s="123" t="s">
        <v>483</v>
      </c>
      <c r="KS244" s="123" t="s">
        <v>483</v>
      </c>
      <c r="KT244" s="123" t="s">
        <v>483</v>
      </c>
      <c r="KU244" s="123" t="s">
        <v>483</v>
      </c>
      <c r="KV244" s="123" t="s">
        <v>483</v>
      </c>
      <c r="KW244" s="123" t="s">
        <v>490</v>
      </c>
      <c r="KX244" s="123" t="s">
        <v>490</v>
      </c>
      <c r="KY244" s="123" t="s">
        <v>483</v>
      </c>
      <c r="KZ244" s="123" t="s">
        <v>483</v>
      </c>
      <c r="LA244" s="123" t="s">
        <v>483</v>
      </c>
      <c r="LB244" s="123" t="s">
        <v>483</v>
      </c>
      <c r="LC244" s="123" t="s">
        <v>483</v>
      </c>
      <c r="LD244" s="123" t="s">
        <v>490</v>
      </c>
      <c r="LE244" s="123" t="s">
        <v>490</v>
      </c>
      <c r="LF244" s="123">
        <v>2</v>
      </c>
      <c r="LG244" s="123">
        <v>6</v>
      </c>
      <c r="LH244" s="123">
        <v>1</v>
      </c>
      <c r="LI244" s="123">
        <v>9</v>
      </c>
      <c r="LJ244" s="123">
        <v>10</v>
      </c>
      <c r="LK244" s="123">
        <v>10</v>
      </c>
      <c r="LL244" s="123">
        <v>10</v>
      </c>
      <c r="LM244" s="123">
        <v>15</v>
      </c>
      <c r="LN244" s="123" t="s">
        <v>483</v>
      </c>
      <c r="LO244" s="123" t="s">
        <v>483</v>
      </c>
      <c r="LP244" s="123" t="s">
        <v>483</v>
      </c>
      <c r="LQ244" s="123" t="s">
        <v>483</v>
      </c>
      <c r="LR244" s="123" t="s">
        <v>483</v>
      </c>
      <c r="LS244" s="123" t="s">
        <v>489</v>
      </c>
      <c r="LT244" s="123" t="s">
        <v>489</v>
      </c>
      <c r="LU244" s="123" t="s">
        <v>483</v>
      </c>
      <c r="LV244" s="123" t="s">
        <v>483</v>
      </c>
      <c r="LW244" s="123" t="s">
        <v>489</v>
      </c>
      <c r="LX244" s="123" t="s">
        <v>489</v>
      </c>
      <c r="LY244" s="123" t="s">
        <v>489</v>
      </c>
      <c r="LZ244" s="123" t="s">
        <v>483</v>
      </c>
      <c r="MA244" s="123" t="s">
        <v>489</v>
      </c>
      <c r="MB244" s="123" t="s">
        <v>483</v>
      </c>
      <c r="MC244" s="123" t="s">
        <v>483</v>
      </c>
      <c r="MD244" s="123" t="s">
        <v>483</v>
      </c>
      <c r="ME244" s="123" t="s">
        <v>483</v>
      </c>
      <c r="MF244" s="123" t="s">
        <v>483</v>
      </c>
      <c r="MG244" s="123" t="s">
        <v>483</v>
      </c>
      <c r="MH244" s="123" t="s">
        <v>489</v>
      </c>
      <c r="MI244" s="123" t="s">
        <v>489</v>
      </c>
      <c r="MJ244" s="123" t="s">
        <v>483</v>
      </c>
      <c r="MK244" s="123" t="s">
        <v>483</v>
      </c>
      <c r="ML244" s="123" t="s">
        <v>483</v>
      </c>
      <c r="MM244" s="123" t="s">
        <v>483</v>
      </c>
      <c r="MN244" s="123" t="s">
        <v>483</v>
      </c>
      <c r="MO244" s="123" t="s">
        <v>483</v>
      </c>
      <c r="MP244" s="123" t="s">
        <v>483</v>
      </c>
      <c r="MQ244" s="123" t="s">
        <v>483</v>
      </c>
      <c r="MR244" s="123" t="s">
        <v>483</v>
      </c>
      <c r="MS244" s="123" t="s">
        <v>483</v>
      </c>
      <c r="MT244" s="123" t="s">
        <v>483</v>
      </c>
      <c r="MU244" s="123" t="s">
        <v>483</v>
      </c>
      <c r="MV244" s="123" t="s">
        <v>483</v>
      </c>
      <c r="MW244" s="123" t="s">
        <v>489</v>
      </c>
      <c r="MX244" s="123" t="s">
        <v>483</v>
      </c>
      <c r="MY244" s="123" t="s">
        <v>483</v>
      </c>
      <c r="MZ244" s="123" t="s">
        <v>483</v>
      </c>
      <c r="NA244" s="123" t="s">
        <v>483</v>
      </c>
      <c r="NB244" s="123" t="s">
        <v>483</v>
      </c>
      <c r="NC244" s="123" t="s">
        <v>483</v>
      </c>
      <c r="ND244" s="123" t="s">
        <v>489</v>
      </c>
      <c r="NE244" s="123" t="s">
        <v>483</v>
      </c>
      <c r="NF244" s="123" t="s">
        <v>489</v>
      </c>
      <c r="NG244" s="123" t="s">
        <v>483</v>
      </c>
      <c r="NH244" s="123" t="s">
        <v>483</v>
      </c>
      <c r="NI244" s="123" t="s">
        <v>483</v>
      </c>
      <c r="NJ244" s="123" t="s">
        <v>483</v>
      </c>
      <c r="NK244" s="123" t="s">
        <v>483</v>
      </c>
      <c r="NL244" s="123" t="s">
        <v>483</v>
      </c>
      <c r="NM244" s="123" t="s">
        <v>483</v>
      </c>
      <c r="NN244" s="123" t="s">
        <v>483</v>
      </c>
      <c r="NO244" s="123" t="s">
        <v>483</v>
      </c>
      <c r="NP244" s="123" t="s">
        <v>483</v>
      </c>
      <c r="NQ244" s="123" t="s">
        <v>483</v>
      </c>
      <c r="NR244" s="123" t="s">
        <v>483</v>
      </c>
      <c r="NS244" s="123" t="s">
        <v>483</v>
      </c>
      <c r="NT244" s="123" t="s">
        <v>483</v>
      </c>
      <c r="NU244" s="123" t="s">
        <v>483</v>
      </c>
      <c r="NV244" s="123" t="s">
        <v>483</v>
      </c>
      <c r="NW244" s="123" t="s">
        <v>483</v>
      </c>
      <c r="NX244" s="123" t="s">
        <v>483</v>
      </c>
      <c r="NY244" s="123" t="s">
        <v>483</v>
      </c>
      <c r="NZ244" s="123" t="s">
        <v>483</v>
      </c>
      <c r="OA244" s="123" t="s">
        <v>483</v>
      </c>
      <c r="OB244" s="123" t="s">
        <v>483</v>
      </c>
      <c r="OC244" s="123" t="s">
        <v>489</v>
      </c>
      <c r="OD244" s="123" t="s">
        <v>483</v>
      </c>
      <c r="OE244" s="123" t="s">
        <v>483</v>
      </c>
      <c r="OF244" s="123" t="s">
        <v>489</v>
      </c>
      <c r="OG244" s="123" t="s">
        <v>489</v>
      </c>
      <c r="OH244" s="123" t="s">
        <v>483</v>
      </c>
      <c r="OI244" s="123" t="s">
        <v>483</v>
      </c>
      <c r="OJ244" s="123" t="s">
        <v>483</v>
      </c>
      <c r="OK244" s="123" t="s">
        <v>483</v>
      </c>
      <c r="OL244" s="123" t="s">
        <v>483</v>
      </c>
      <c r="OM244" s="123" t="s">
        <v>489</v>
      </c>
      <c r="ON244" s="123" t="s">
        <v>483</v>
      </c>
      <c r="OO244" s="123" t="s">
        <v>483</v>
      </c>
      <c r="OP244" s="123" t="s">
        <v>489</v>
      </c>
      <c r="OQ244" s="123" t="s">
        <v>483</v>
      </c>
      <c r="OR244" s="123" t="s">
        <v>483</v>
      </c>
      <c r="OS244" s="123" t="s">
        <v>483</v>
      </c>
      <c r="OT244" s="123" t="s">
        <v>483</v>
      </c>
      <c r="OU244" s="123" t="s">
        <v>483</v>
      </c>
      <c r="OV244" s="123" t="s">
        <v>483</v>
      </c>
      <c r="OW244" s="123" t="s">
        <v>575</v>
      </c>
      <c r="OX244" s="123" t="s">
        <v>483</v>
      </c>
      <c r="OY244" s="123" t="s">
        <v>483</v>
      </c>
      <c r="OZ244" s="123" t="s">
        <v>483</v>
      </c>
      <c r="PA244" s="123" t="s">
        <v>483</v>
      </c>
      <c r="PB244" s="123" t="s">
        <v>483</v>
      </c>
      <c r="PC244" s="123" t="s">
        <v>483</v>
      </c>
      <c r="PD244" s="123" t="s">
        <v>483</v>
      </c>
      <c r="PE244" s="123" t="s">
        <v>483</v>
      </c>
      <c r="PF244" s="123" t="s">
        <v>483</v>
      </c>
      <c r="PG244" s="123" t="s">
        <v>483</v>
      </c>
      <c r="PH244" s="123" t="s">
        <v>483</v>
      </c>
      <c r="PI244" s="123" t="s">
        <v>483</v>
      </c>
      <c r="PJ244" s="123" t="s">
        <v>483</v>
      </c>
      <c r="PK244" s="123" t="s">
        <v>483</v>
      </c>
      <c r="PL244" s="123" t="s">
        <v>483</v>
      </c>
      <c r="PM244" s="123" t="s">
        <v>483</v>
      </c>
      <c r="PN244" s="123" t="s">
        <v>483</v>
      </c>
      <c r="PO244" s="123" t="s">
        <v>483</v>
      </c>
      <c r="PP244" s="123" t="s">
        <v>483</v>
      </c>
      <c r="PQ244" s="123" t="s">
        <v>489</v>
      </c>
      <c r="PR244" s="123" t="s">
        <v>483</v>
      </c>
      <c r="PS244" s="123" t="s">
        <v>483</v>
      </c>
      <c r="PT244" s="123" t="s">
        <v>483</v>
      </c>
      <c r="PU244" s="123" t="s">
        <v>574</v>
      </c>
      <c r="PV244" s="123" t="s">
        <v>574</v>
      </c>
      <c r="PW244" s="123" t="s">
        <v>574</v>
      </c>
      <c r="PX244" s="123" t="s">
        <v>574</v>
      </c>
      <c r="PY244" s="123" t="s">
        <v>574</v>
      </c>
      <c r="PZ244" s="123" t="s">
        <v>490</v>
      </c>
      <c r="QA244" s="123" t="s">
        <v>583</v>
      </c>
      <c r="QB244" s="123" t="s">
        <v>483</v>
      </c>
      <c r="QC244" s="123" t="s">
        <v>572</v>
      </c>
      <c r="QD244" s="123" t="s">
        <v>483</v>
      </c>
      <c r="QE244" s="123" t="s">
        <v>3468</v>
      </c>
      <c r="QF244" s="123" t="s">
        <v>3469</v>
      </c>
      <c r="QG244" s="123"/>
      <c r="QH244" s="123" t="s">
        <v>483</v>
      </c>
      <c r="QI244" s="123" t="s">
        <v>483</v>
      </c>
      <c r="QJ244" s="123" t="s">
        <v>483</v>
      </c>
      <c r="QK244" s="123"/>
      <c r="QL244" s="123" t="s">
        <v>489</v>
      </c>
      <c r="QM244" s="123" t="s">
        <v>483</v>
      </c>
      <c r="QN244" s="123" t="s">
        <v>483</v>
      </c>
      <c r="QO244" s="123" t="s">
        <v>483</v>
      </c>
      <c r="QP244" s="123" t="s">
        <v>483</v>
      </c>
      <c r="QQ244" s="123">
        <v>80</v>
      </c>
      <c r="QR244" s="123">
        <v>10</v>
      </c>
      <c r="QS244" s="123">
        <v>5</v>
      </c>
      <c r="QT244" s="123"/>
      <c r="QU244" s="90" t="s">
        <v>4483</v>
      </c>
      <c r="QV244" s="90" t="s">
        <v>4959</v>
      </c>
      <c r="QW244" s="125" t="s">
        <v>4973</v>
      </c>
      <c r="QX244" s="148" t="s">
        <v>483</v>
      </c>
      <c r="QY244" s="90" t="s">
        <v>483</v>
      </c>
      <c r="QZ244" s="148" t="s">
        <v>483</v>
      </c>
      <c r="RA244" s="58" t="s">
        <v>483</v>
      </c>
      <c r="RB244" s="148">
        <v>9</v>
      </c>
      <c r="RC244" s="148">
        <v>0</v>
      </c>
      <c r="RD244" s="148">
        <v>9</v>
      </c>
      <c r="RE244" s="149">
        <v>10</v>
      </c>
      <c r="RF244" s="149">
        <v>0</v>
      </c>
      <c r="RG244" s="149">
        <v>10</v>
      </c>
      <c r="RH244" s="175">
        <v>9</v>
      </c>
      <c r="RI244" s="175">
        <v>0</v>
      </c>
      <c r="RJ244" s="175">
        <v>8</v>
      </c>
      <c r="RK244" s="90">
        <v>10</v>
      </c>
      <c r="RL244" s="90">
        <v>0</v>
      </c>
      <c r="RM244" s="90">
        <v>10</v>
      </c>
      <c r="RN244" s="149">
        <v>6</v>
      </c>
      <c r="RO244" s="175">
        <v>6</v>
      </c>
      <c r="RP244" s="90" t="s">
        <v>483</v>
      </c>
      <c r="RQ244" s="58" t="s">
        <v>4840</v>
      </c>
      <c r="RR244" s="90" t="s">
        <v>483</v>
      </c>
      <c r="RS244" s="80">
        <v>0</v>
      </c>
      <c r="RT244" s="175">
        <v>0</v>
      </c>
      <c r="RU244" s="175">
        <v>0</v>
      </c>
      <c r="RV244" s="80">
        <v>0</v>
      </c>
      <c r="RW244" s="175">
        <v>0</v>
      </c>
      <c r="RX244" s="175">
        <v>0</v>
      </c>
      <c r="RY244" s="219" t="s">
        <v>483</v>
      </c>
      <c r="RZ244" s="219" t="s">
        <v>6134</v>
      </c>
      <c r="SA244" s="184" t="s">
        <v>6909</v>
      </c>
      <c r="SB244" s="90" t="s">
        <v>4781</v>
      </c>
      <c r="SC244" s="90" t="s">
        <v>4781</v>
      </c>
      <c r="SD244" s="224" t="s">
        <v>6784</v>
      </c>
      <c r="SE244" s="123"/>
      <c r="SF244" s="114"/>
      <c r="SG244" s="114"/>
      <c r="SH244" s="114"/>
      <c r="SI244" s="114"/>
      <c r="SJ244" s="114"/>
      <c r="SK244" s="114"/>
      <c r="SL244" s="114"/>
      <c r="SM244" s="114"/>
      <c r="SN244" s="242"/>
      <c r="SO244" s="114"/>
      <c r="SQ244" s="123"/>
      <c r="SR244" s="123"/>
      <c r="ST244" s="90" t="s">
        <v>483</v>
      </c>
      <c r="SV244" s="236" t="s">
        <v>4484</v>
      </c>
    </row>
    <row r="245" spans="1:516" s="98" customFormat="1" ht="84.75" customHeight="1" x14ac:dyDescent="0.25">
      <c r="A245" s="123" t="s">
        <v>3470</v>
      </c>
      <c r="B245" s="93">
        <v>367</v>
      </c>
      <c r="C245" s="114">
        <v>2019</v>
      </c>
      <c r="D245" s="94" t="s">
        <v>4074</v>
      </c>
      <c r="E245" s="123">
        <v>13</v>
      </c>
      <c r="F245" s="123" t="s">
        <v>598</v>
      </c>
      <c r="G245" s="114" t="s">
        <v>3471</v>
      </c>
      <c r="H245" s="123"/>
      <c r="I245" s="123" t="s">
        <v>3020</v>
      </c>
      <c r="J245" s="123" t="s">
        <v>3139</v>
      </c>
      <c r="K245" s="123" t="s">
        <v>657</v>
      </c>
      <c r="L245" s="123" t="s">
        <v>3472</v>
      </c>
      <c r="M245" s="123">
        <v>116</v>
      </c>
      <c r="N245" s="123"/>
      <c r="O245" s="123" t="s">
        <v>608</v>
      </c>
      <c r="P245" s="123" t="s">
        <v>3473</v>
      </c>
      <c r="Q245" s="123">
        <v>3333678719</v>
      </c>
      <c r="R245" s="120" t="s">
        <v>4402</v>
      </c>
      <c r="S245" s="97">
        <v>45560</v>
      </c>
      <c r="T245" s="97" t="s">
        <v>590</v>
      </c>
      <c r="U245" s="97"/>
      <c r="V245" s="97" t="s">
        <v>3474</v>
      </c>
      <c r="W245" s="97" t="s">
        <v>635</v>
      </c>
      <c r="X245" s="183">
        <v>3314118969</v>
      </c>
      <c r="Y245" s="116" t="s">
        <v>4470</v>
      </c>
      <c r="Z245" s="123">
        <v>35</v>
      </c>
      <c r="AA245" s="123">
        <v>15</v>
      </c>
      <c r="AB245" s="123"/>
      <c r="AC245" s="123">
        <v>20</v>
      </c>
      <c r="AD245" s="123">
        <v>28</v>
      </c>
      <c r="AE245" s="123">
        <v>13</v>
      </c>
      <c r="AF245" s="123"/>
      <c r="AG245" s="123">
        <v>15</v>
      </c>
      <c r="AH245" s="123">
        <v>28</v>
      </c>
      <c r="AI245" s="123">
        <v>0</v>
      </c>
      <c r="AJ245" s="123">
        <v>35</v>
      </c>
      <c r="AK245" s="123">
        <v>63</v>
      </c>
      <c r="AL245" s="123">
        <v>110</v>
      </c>
      <c r="AM245" s="123">
        <v>75</v>
      </c>
      <c r="AN245" s="123">
        <v>101</v>
      </c>
      <c r="AO245" s="123">
        <v>56</v>
      </c>
      <c r="AP245" s="123">
        <v>12</v>
      </c>
      <c r="AQ245" s="123">
        <v>0</v>
      </c>
      <c r="AR245" s="123"/>
      <c r="AS245" s="123"/>
      <c r="AT245" s="123" t="s">
        <v>483</v>
      </c>
      <c r="AU245" s="123" t="s">
        <v>489</v>
      </c>
      <c r="AV245" s="123" t="s">
        <v>585</v>
      </c>
      <c r="AW245" s="123"/>
      <c r="AX245" s="123" t="s">
        <v>637</v>
      </c>
      <c r="AY245" s="123" t="s">
        <v>483</v>
      </c>
      <c r="AZ245" s="123" t="s">
        <v>483</v>
      </c>
      <c r="BA245" s="123" t="s">
        <v>483</v>
      </c>
      <c r="BB245" s="123" t="s">
        <v>483</v>
      </c>
      <c r="BC245" s="123" t="s">
        <v>489</v>
      </c>
      <c r="BD245" s="123" t="s">
        <v>572</v>
      </c>
      <c r="BE245" s="123" t="s">
        <v>490</v>
      </c>
      <c r="BF245" s="123" t="s">
        <v>490</v>
      </c>
      <c r="BG245" s="123" t="s">
        <v>483</v>
      </c>
      <c r="BH245" s="123" t="s">
        <v>490</v>
      </c>
      <c r="BI245" s="123" t="s">
        <v>490</v>
      </c>
      <c r="BJ245" s="123" t="s">
        <v>490</v>
      </c>
      <c r="BK245" s="123" t="s">
        <v>490</v>
      </c>
      <c r="BL245" s="123" t="s">
        <v>490</v>
      </c>
      <c r="BM245" s="123" t="s">
        <v>483</v>
      </c>
      <c r="BN245" s="123" t="s">
        <v>490</v>
      </c>
      <c r="BO245" s="123" t="s">
        <v>483</v>
      </c>
      <c r="BP245" s="123" t="s">
        <v>483</v>
      </c>
      <c r="BQ245" s="123" t="s">
        <v>483</v>
      </c>
      <c r="BR245" s="123" t="s">
        <v>483</v>
      </c>
      <c r="BS245" s="123" t="s">
        <v>483</v>
      </c>
      <c r="BT245" s="123" t="s">
        <v>483</v>
      </c>
      <c r="BU245" s="123" t="s">
        <v>483</v>
      </c>
      <c r="BV245" s="123" t="s">
        <v>483</v>
      </c>
      <c r="BW245" s="123" t="s">
        <v>490</v>
      </c>
      <c r="BX245" s="123" t="s">
        <v>483</v>
      </c>
      <c r="BY245" s="123" t="s">
        <v>490</v>
      </c>
      <c r="BZ245" s="123" t="s">
        <v>483</v>
      </c>
      <c r="CA245" s="123" t="s">
        <v>483</v>
      </c>
      <c r="CB245" s="123" t="s">
        <v>483</v>
      </c>
      <c r="CC245" s="123" t="s">
        <v>490</v>
      </c>
      <c r="CD245" s="123" t="s">
        <v>490</v>
      </c>
      <c r="CE245" s="123" t="s">
        <v>490</v>
      </c>
      <c r="CF245" s="123"/>
      <c r="CG245" s="123" t="s">
        <v>490</v>
      </c>
      <c r="CH245" s="123" t="s">
        <v>483</v>
      </c>
      <c r="CI245" s="123" t="s">
        <v>483</v>
      </c>
      <c r="CJ245" s="123" t="s">
        <v>483</v>
      </c>
      <c r="CK245" s="123" t="s">
        <v>483</v>
      </c>
      <c r="CL245" s="123" t="s">
        <v>490</v>
      </c>
      <c r="CM245" s="123" t="s">
        <v>483</v>
      </c>
      <c r="CN245" s="123" t="s">
        <v>483</v>
      </c>
      <c r="CO245" s="123" t="s">
        <v>483</v>
      </c>
      <c r="CP245" s="123" t="s">
        <v>483</v>
      </c>
      <c r="CQ245" s="123" t="s">
        <v>483</v>
      </c>
      <c r="CR245" s="123" t="s">
        <v>483</v>
      </c>
      <c r="CS245" s="123" t="s">
        <v>483</v>
      </c>
      <c r="CT245" s="123" t="s">
        <v>489</v>
      </c>
      <c r="CU245" s="123" t="s">
        <v>490</v>
      </c>
      <c r="CV245" s="123" t="s">
        <v>490</v>
      </c>
      <c r="CW245" s="123" t="s">
        <v>483</v>
      </c>
      <c r="CX245" s="123" t="s">
        <v>483</v>
      </c>
      <c r="CY245" s="123" t="s">
        <v>489</v>
      </c>
      <c r="CZ245" s="123" t="s">
        <v>483</v>
      </c>
      <c r="DA245" s="123" t="s">
        <v>483</v>
      </c>
      <c r="DB245" s="123" t="s">
        <v>483</v>
      </c>
      <c r="DC245" s="123" t="s">
        <v>483</v>
      </c>
      <c r="DD245" s="123" t="s">
        <v>483</v>
      </c>
      <c r="DE245" s="123" t="s">
        <v>483</v>
      </c>
      <c r="DF245" s="123" t="s">
        <v>483</v>
      </c>
      <c r="DG245" s="123" t="s">
        <v>483</v>
      </c>
      <c r="DH245" s="123" t="s">
        <v>483</v>
      </c>
      <c r="DI245" s="123" t="s">
        <v>483</v>
      </c>
      <c r="DJ245" s="123" t="s">
        <v>483</v>
      </c>
      <c r="DK245" s="123" t="s">
        <v>483</v>
      </c>
      <c r="DL245" s="123" t="s">
        <v>483</v>
      </c>
      <c r="DM245" s="123" t="s">
        <v>618</v>
      </c>
      <c r="DN245" s="123" t="s">
        <v>489</v>
      </c>
      <c r="DO245" s="123" t="s">
        <v>490</v>
      </c>
      <c r="DP245" s="123" t="s">
        <v>483</v>
      </c>
      <c r="DQ245" s="123" t="s">
        <v>483</v>
      </c>
      <c r="DR245" s="123" t="s">
        <v>483</v>
      </c>
      <c r="DS245" s="123" t="s">
        <v>490</v>
      </c>
      <c r="DT245" s="123" t="s">
        <v>483</v>
      </c>
      <c r="DU245" s="123" t="s">
        <v>483</v>
      </c>
      <c r="DV245" s="123" t="s">
        <v>490</v>
      </c>
      <c r="DW245" s="123" t="s">
        <v>483</v>
      </c>
      <c r="DX245" s="123" t="s">
        <v>490</v>
      </c>
      <c r="DY245" s="123" t="s">
        <v>490</v>
      </c>
      <c r="DZ245" s="123" t="s">
        <v>483</v>
      </c>
      <c r="EA245" s="123" t="s">
        <v>490</v>
      </c>
      <c r="EB245" s="123" t="s">
        <v>483</v>
      </c>
      <c r="EC245" s="123" t="s">
        <v>483</v>
      </c>
      <c r="ED245" s="123" t="s">
        <v>483</v>
      </c>
      <c r="EE245" s="123">
        <v>4</v>
      </c>
      <c r="EF245" s="123"/>
      <c r="EG245" s="123"/>
      <c r="EH245" s="123" t="s">
        <v>489</v>
      </c>
      <c r="EI245" s="123" t="s">
        <v>490</v>
      </c>
      <c r="EJ245" s="123" t="s">
        <v>483</v>
      </c>
      <c r="EK245" s="123" t="s">
        <v>490</v>
      </c>
      <c r="EL245" s="123" t="s">
        <v>490</v>
      </c>
      <c r="EM245" s="123" t="s">
        <v>490</v>
      </c>
      <c r="EN245" s="123" t="s">
        <v>490</v>
      </c>
      <c r="EO245" s="123" t="s">
        <v>483</v>
      </c>
      <c r="EP245" s="123" t="s">
        <v>483</v>
      </c>
      <c r="EQ245" s="123" t="s">
        <v>490</v>
      </c>
      <c r="ER245" s="123" t="s">
        <v>490</v>
      </c>
      <c r="ES245" s="123" t="s">
        <v>490</v>
      </c>
      <c r="ET245" s="123" t="s">
        <v>483</v>
      </c>
      <c r="EU245" s="123" t="s">
        <v>490</v>
      </c>
      <c r="EV245" s="123" t="s">
        <v>490</v>
      </c>
      <c r="EW245" s="123" t="s">
        <v>490</v>
      </c>
      <c r="EX245" s="123" t="s">
        <v>490</v>
      </c>
      <c r="EY245" s="123" t="s">
        <v>490</v>
      </c>
      <c r="EZ245" s="123" t="s">
        <v>490</v>
      </c>
      <c r="FA245" s="123" t="s">
        <v>490</v>
      </c>
      <c r="FB245" s="123" t="s">
        <v>490</v>
      </c>
      <c r="FC245" s="123" t="s">
        <v>490</v>
      </c>
      <c r="FD245" s="123" t="s">
        <v>490</v>
      </c>
      <c r="FE245" s="123" t="s">
        <v>483</v>
      </c>
      <c r="FF245" s="123" t="s">
        <v>490</v>
      </c>
      <c r="FG245" s="123" t="s">
        <v>490</v>
      </c>
      <c r="FH245" s="123" t="s">
        <v>483</v>
      </c>
      <c r="FI245" s="123" t="s">
        <v>483</v>
      </c>
      <c r="FJ245" s="123" t="s">
        <v>490</v>
      </c>
      <c r="FK245" s="123" t="s">
        <v>490</v>
      </c>
      <c r="FL245" s="123" t="s">
        <v>483</v>
      </c>
      <c r="FM245" s="123" t="s">
        <v>490</v>
      </c>
      <c r="FN245" s="123" t="s">
        <v>490</v>
      </c>
      <c r="FO245" s="123" t="s">
        <v>490</v>
      </c>
      <c r="FP245" s="123" t="s">
        <v>483</v>
      </c>
      <c r="FQ245" s="123" t="s">
        <v>490</v>
      </c>
      <c r="FR245" s="123" t="s">
        <v>490</v>
      </c>
      <c r="FS245" s="123" t="s">
        <v>490</v>
      </c>
      <c r="FT245" s="123" t="s">
        <v>490</v>
      </c>
      <c r="FU245" s="123" t="s">
        <v>483</v>
      </c>
      <c r="FV245" s="123" t="s">
        <v>490</v>
      </c>
      <c r="FW245" s="123" t="s">
        <v>483</v>
      </c>
      <c r="FX245" s="123" t="s">
        <v>483</v>
      </c>
      <c r="FY245" s="123" t="s">
        <v>483</v>
      </c>
      <c r="FZ245" s="123" t="s">
        <v>483</v>
      </c>
      <c r="GA245" s="123" t="s">
        <v>483</v>
      </c>
      <c r="GB245" s="123" t="s">
        <v>483</v>
      </c>
      <c r="GC245" s="123" t="s">
        <v>483</v>
      </c>
      <c r="GD245" s="123" t="s">
        <v>483</v>
      </c>
      <c r="GE245" s="123" t="s">
        <v>483</v>
      </c>
      <c r="GF245" s="123" t="s">
        <v>483</v>
      </c>
      <c r="GG245" s="123" t="s">
        <v>483</v>
      </c>
      <c r="GH245" s="123" t="s">
        <v>483</v>
      </c>
      <c r="GI245" s="123" t="s">
        <v>483</v>
      </c>
      <c r="GJ245" s="123" t="s">
        <v>483</v>
      </c>
      <c r="GK245" s="123" t="s">
        <v>483</v>
      </c>
      <c r="GL245" s="123" t="s">
        <v>490</v>
      </c>
      <c r="GM245" s="123" t="s">
        <v>483</v>
      </c>
      <c r="GN245" s="123" t="s">
        <v>483</v>
      </c>
      <c r="GO245" s="123" t="s">
        <v>483</v>
      </c>
      <c r="GP245" s="123" t="s">
        <v>483</v>
      </c>
      <c r="GQ245" s="123" t="s">
        <v>489</v>
      </c>
      <c r="GR245" s="123" t="s">
        <v>483</v>
      </c>
      <c r="GS245" s="123" t="s">
        <v>483</v>
      </c>
      <c r="GT245" s="123" t="s">
        <v>490</v>
      </c>
      <c r="GU245" s="123" t="s">
        <v>490</v>
      </c>
      <c r="GV245" s="123" t="s">
        <v>483</v>
      </c>
      <c r="GW245" s="123" t="s">
        <v>490</v>
      </c>
      <c r="GX245" s="123" t="s">
        <v>483</v>
      </c>
      <c r="GY245" s="123" t="s">
        <v>483</v>
      </c>
      <c r="GZ245" s="123" t="s">
        <v>483</v>
      </c>
      <c r="HA245" s="123" t="s">
        <v>483</v>
      </c>
      <c r="HB245" s="123" t="s">
        <v>483</v>
      </c>
      <c r="HC245" s="123" t="s">
        <v>483</v>
      </c>
      <c r="HD245" s="123" t="s">
        <v>483</v>
      </c>
      <c r="HE245" s="123" t="s">
        <v>483</v>
      </c>
      <c r="HF245" s="123" t="s">
        <v>490</v>
      </c>
      <c r="HG245" s="123" t="s">
        <v>490</v>
      </c>
      <c r="HH245" s="123" t="s">
        <v>490</v>
      </c>
      <c r="HI245" s="123" t="s">
        <v>490</v>
      </c>
      <c r="HJ245" s="123" t="s">
        <v>490</v>
      </c>
      <c r="HK245" s="123" t="s">
        <v>490</v>
      </c>
      <c r="HL245" s="123" t="s">
        <v>490</v>
      </c>
      <c r="HM245" s="123" t="s">
        <v>490</v>
      </c>
      <c r="HN245" s="123" t="s">
        <v>490</v>
      </c>
      <c r="HO245" s="123" t="s">
        <v>490</v>
      </c>
      <c r="HP245" s="123" t="s">
        <v>483</v>
      </c>
      <c r="HQ245" s="123" t="s">
        <v>483</v>
      </c>
      <c r="HR245" s="123" t="s">
        <v>483</v>
      </c>
      <c r="HS245" s="123" t="s">
        <v>490</v>
      </c>
      <c r="HT245" s="123" t="s">
        <v>490</v>
      </c>
      <c r="HU245" s="123" t="s">
        <v>483</v>
      </c>
      <c r="HV245" s="123" t="s">
        <v>483</v>
      </c>
      <c r="HW245" s="123" t="s">
        <v>483</v>
      </c>
      <c r="HX245" s="123" t="s">
        <v>490</v>
      </c>
      <c r="HY245" s="123" t="s">
        <v>483</v>
      </c>
      <c r="HZ245" s="123" t="s">
        <v>483</v>
      </c>
      <c r="IA245" s="123" t="s">
        <v>490</v>
      </c>
      <c r="IB245" s="123" t="s">
        <v>483</v>
      </c>
      <c r="IC245" s="123" t="s">
        <v>483</v>
      </c>
      <c r="ID245" s="123" t="s">
        <v>483</v>
      </c>
      <c r="IE245" s="123" t="s">
        <v>489</v>
      </c>
      <c r="IF245" s="123" t="s">
        <v>490</v>
      </c>
      <c r="IG245" s="123" t="s">
        <v>490</v>
      </c>
      <c r="IH245" s="123" t="s">
        <v>490</v>
      </c>
      <c r="II245" s="123" t="s">
        <v>490</v>
      </c>
      <c r="IJ245" s="123" t="s">
        <v>490</v>
      </c>
      <c r="IK245" s="123" t="s">
        <v>490</v>
      </c>
      <c r="IL245" s="123" t="s">
        <v>483</v>
      </c>
      <c r="IM245" s="123" t="s">
        <v>483</v>
      </c>
      <c r="IN245" s="123">
        <v>1</v>
      </c>
      <c r="IO245" s="123"/>
      <c r="IP245" s="123">
        <v>1</v>
      </c>
      <c r="IQ245" s="123"/>
      <c r="IR245" s="123"/>
      <c r="IS245" s="123">
        <v>1</v>
      </c>
      <c r="IT245" s="123"/>
      <c r="IU245" s="123"/>
      <c r="IV245" s="123">
        <v>14</v>
      </c>
      <c r="IW245" s="123"/>
      <c r="IX245" s="123"/>
      <c r="IY245" s="123">
        <v>1</v>
      </c>
      <c r="IZ245" s="123"/>
      <c r="JA245" s="123"/>
      <c r="JB245" s="123"/>
      <c r="JC245" s="123"/>
      <c r="JD245" s="123"/>
      <c r="JE245" s="123"/>
      <c r="JF245" s="123"/>
      <c r="JG245" s="123"/>
      <c r="JH245" s="123">
        <v>2</v>
      </c>
      <c r="JI245" s="123"/>
      <c r="JJ245" s="123">
        <v>2</v>
      </c>
      <c r="JK245" s="123"/>
      <c r="JL245" s="123"/>
      <c r="JM245" s="123"/>
      <c r="JN245" s="123">
        <v>20</v>
      </c>
      <c r="JO245" s="123">
        <v>2</v>
      </c>
      <c r="JP245" s="123">
        <v>22</v>
      </c>
      <c r="JQ245" s="123"/>
      <c r="JR245" s="123"/>
      <c r="JS245" s="123" t="s">
        <v>483</v>
      </c>
      <c r="JT245" s="123" t="s">
        <v>483</v>
      </c>
      <c r="JU245" s="123" t="s">
        <v>483</v>
      </c>
      <c r="JV245" s="123" t="s">
        <v>489</v>
      </c>
      <c r="JW245" s="123" t="s">
        <v>490</v>
      </c>
      <c r="JX245" s="123" t="s">
        <v>490</v>
      </c>
      <c r="JY245" s="123" t="s">
        <v>490</v>
      </c>
      <c r="JZ245" s="123" t="s">
        <v>490</v>
      </c>
      <c r="KA245" s="123" t="s">
        <v>490</v>
      </c>
      <c r="KB245" s="123" t="s">
        <v>490</v>
      </c>
      <c r="KC245" s="123" t="s">
        <v>490</v>
      </c>
      <c r="KD245" s="123"/>
      <c r="KE245" s="123"/>
      <c r="KF245" s="123"/>
      <c r="KG245" s="123" t="s">
        <v>935</v>
      </c>
      <c r="KH245" s="123" t="s">
        <v>485</v>
      </c>
      <c r="KI245" s="123">
        <v>2</v>
      </c>
      <c r="KJ245" s="123" t="s">
        <v>483</v>
      </c>
      <c r="KK245" s="123" t="s">
        <v>483</v>
      </c>
      <c r="KL245" s="123" t="s">
        <v>483</v>
      </c>
      <c r="KM245" s="123" t="s">
        <v>489</v>
      </c>
      <c r="KN245" s="123" t="s">
        <v>483</v>
      </c>
      <c r="KO245" s="123" t="s">
        <v>483</v>
      </c>
      <c r="KP245" s="123" t="s">
        <v>483</v>
      </c>
      <c r="KQ245" s="123" t="s">
        <v>483</v>
      </c>
      <c r="KR245" s="123" t="s">
        <v>483</v>
      </c>
      <c r="KS245" s="123" t="s">
        <v>483</v>
      </c>
      <c r="KT245" s="123" t="s">
        <v>483</v>
      </c>
      <c r="KU245" s="123" t="s">
        <v>483</v>
      </c>
      <c r="KV245" s="123" t="s">
        <v>483</v>
      </c>
      <c r="KW245" s="123" t="s">
        <v>490</v>
      </c>
      <c r="KX245" s="123" t="s">
        <v>483</v>
      </c>
      <c r="KY245" s="123" t="s">
        <v>483</v>
      </c>
      <c r="KZ245" s="123" t="s">
        <v>483</v>
      </c>
      <c r="LA245" s="123" t="s">
        <v>483</v>
      </c>
      <c r="LB245" s="123" t="s">
        <v>483</v>
      </c>
      <c r="LC245" s="123" t="s">
        <v>483</v>
      </c>
      <c r="LD245" s="123" t="s">
        <v>490</v>
      </c>
      <c r="LE245" s="123" t="s">
        <v>483</v>
      </c>
      <c r="LF245" s="123">
        <v>4</v>
      </c>
      <c r="LG245" s="123">
        <v>12</v>
      </c>
      <c r="LH245" s="123">
        <v>1</v>
      </c>
      <c r="LI245" s="123">
        <v>17</v>
      </c>
      <c r="LJ245" s="123">
        <v>6</v>
      </c>
      <c r="LK245" s="123">
        <v>12</v>
      </c>
      <c r="LL245" s="123">
        <v>8</v>
      </c>
      <c r="LM245" s="123">
        <v>12</v>
      </c>
      <c r="LN245" s="123" t="s">
        <v>483</v>
      </c>
      <c r="LO245" s="123" t="s">
        <v>483</v>
      </c>
      <c r="LP245" s="123" t="s">
        <v>483</v>
      </c>
      <c r="LQ245" s="123" t="s">
        <v>483</v>
      </c>
      <c r="LR245" s="123" t="s">
        <v>483</v>
      </c>
      <c r="LS245" s="123" t="s">
        <v>483</v>
      </c>
      <c r="LT245" s="123" t="s">
        <v>489</v>
      </c>
      <c r="LU245" s="123" t="s">
        <v>483</v>
      </c>
      <c r="LV245" s="123" t="s">
        <v>489</v>
      </c>
      <c r="LW245" s="123" t="s">
        <v>483</v>
      </c>
      <c r="LX245" s="123" t="s">
        <v>483</v>
      </c>
      <c r="LY245" s="123" t="s">
        <v>489</v>
      </c>
      <c r="LZ245" s="123" t="s">
        <v>483</v>
      </c>
      <c r="MA245" s="123" t="s">
        <v>483</v>
      </c>
      <c r="MB245" s="123" t="s">
        <v>483</v>
      </c>
      <c r="MC245" s="123" t="s">
        <v>483</v>
      </c>
      <c r="MD245" s="123" t="s">
        <v>483</v>
      </c>
      <c r="ME245" s="123" t="s">
        <v>483</v>
      </c>
      <c r="MF245" s="123" t="s">
        <v>483</v>
      </c>
      <c r="MG245" s="123" t="s">
        <v>483</v>
      </c>
      <c r="MH245" s="123" t="s">
        <v>489</v>
      </c>
      <c r="MI245" s="123" t="s">
        <v>483</v>
      </c>
      <c r="MJ245" s="123" t="s">
        <v>483</v>
      </c>
      <c r="MK245" s="123" t="s">
        <v>483</v>
      </c>
      <c r="ML245" s="123" t="s">
        <v>483</v>
      </c>
      <c r="MM245" s="123" t="s">
        <v>483</v>
      </c>
      <c r="MN245" s="123" t="s">
        <v>483</v>
      </c>
      <c r="MO245" s="123" t="s">
        <v>489</v>
      </c>
      <c r="MP245" s="123" t="s">
        <v>483</v>
      </c>
      <c r="MQ245" s="123" t="s">
        <v>490</v>
      </c>
      <c r="MR245" s="123" t="s">
        <v>490</v>
      </c>
      <c r="MS245" s="123" t="s">
        <v>490</v>
      </c>
      <c r="MT245" s="123" t="s">
        <v>490</v>
      </c>
      <c r="MU245" s="123" t="s">
        <v>490</v>
      </c>
      <c r="MV245" s="123" t="s">
        <v>490</v>
      </c>
      <c r="MW245" s="123" t="s">
        <v>490</v>
      </c>
      <c r="MX245" s="123" t="s">
        <v>490</v>
      </c>
      <c r="MY245" s="123" t="s">
        <v>490</v>
      </c>
      <c r="MZ245" s="123" t="s">
        <v>490</v>
      </c>
      <c r="NA245" s="123" t="s">
        <v>490</v>
      </c>
      <c r="NB245" s="123" t="s">
        <v>490</v>
      </c>
      <c r="NC245" s="123" t="s">
        <v>490</v>
      </c>
      <c r="ND245" s="123" t="s">
        <v>490</v>
      </c>
      <c r="NE245" s="123" t="s">
        <v>490</v>
      </c>
      <c r="NF245" s="123" t="s">
        <v>490</v>
      </c>
      <c r="NG245" s="123" t="s">
        <v>483</v>
      </c>
      <c r="NH245" s="123" t="s">
        <v>483</v>
      </c>
      <c r="NI245" s="123" t="s">
        <v>483</v>
      </c>
      <c r="NJ245" s="123" t="s">
        <v>483</v>
      </c>
      <c r="NK245" s="123" t="s">
        <v>483</v>
      </c>
      <c r="NL245" s="123" t="s">
        <v>483</v>
      </c>
      <c r="NM245" s="123" t="s">
        <v>483</v>
      </c>
      <c r="NN245" s="123" t="s">
        <v>483</v>
      </c>
      <c r="NO245" s="123" t="s">
        <v>483</v>
      </c>
      <c r="NP245" s="123" t="s">
        <v>483</v>
      </c>
      <c r="NQ245" s="123" t="s">
        <v>483</v>
      </c>
      <c r="NR245" s="123" t="s">
        <v>483</v>
      </c>
      <c r="NS245" s="123" t="s">
        <v>483</v>
      </c>
      <c r="NT245" s="123" t="s">
        <v>483</v>
      </c>
      <c r="NU245" s="123" t="s">
        <v>483</v>
      </c>
      <c r="NV245" s="123" t="s">
        <v>483</v>
      </c>
      <c r="NW245" s="123" t="s">
        <v>483</v>
      </c>
      <c r="NX245" s="123" t="s">
        <v>483</v>
      </c>
      <c r="NY245" s="123" t="s">
        <v>483</v>
      </c>
      <c r="NZ245" s="123" t="s">
        <v>483</v>
      </c>
      <c r="OA245" s="123" t="s">
        <v>483</v>
      </c>
      <c r="OB245" s="123" t="s">
        <v>483</v>
      </c>
      <c r="OC245" s="123" t="s">
        <v>483</v>
      </c>
      <c r="OD245" s="123" t="s">
        <v>483</v>
      </c>
      <c r="OE245" s="123" t="s">
        <v>483</v>
      </c>
      <c r="OF245" s="123" t="s">
        <v>483</v>
      </c>
      <c r="OG245" s="123" t="s">
        <v>483</v>
      </c>
      <c r="OH245" s="123" t="s">
        <v>483</v>
      </c>
      <c r="OI245" s="123" t="s">
        <v>483</v>
      </c>
      <c r="OJ245" s="123" t="s">
        <v>483</v>
      </c>
      <c r="OK245" s="123" t="s">
        <v>483</v>
      </c>
      <c r="OL245" s="123" t="s">
        <v>483</v>
      </c>
      <c r="OM245" s="123" t="s">
        <v>483</v>
      </c>
      <c r="ON245" s="123" t="s">
        <v>483</v>
      </c>
      <c r="OO245" s="123" t="s">
        <v>483</v>
      </c>
      <c r="OP245" s="123" t="s">
        <v>483</v>
      </c>
      <c r="OQ245" s="123" t="s">
        <v>483</v>
      </c>
      <c r="OR245" s="123" t="s">
        <v>483</v>
      </c>
      <c r="OS245" s="123" t="s">
        <v>483</v>
      </c>
      <c r="OT245" s="123" t="s">
        <v>483</v>
      </c>
      <c r="OU245" s="123" t="s">
        <v>483</v>
      </c>
      <c r="OV245" s="123" t="s">
        <v>483</v>
      </c>
      <c r="OW245" s="123" t="s">
        <v>575</v>
      </c>
      <c r="OX245" s="123" t="s">
        <v>483</v>
      </c>
      <c r="OY245" s="123" t="s">
        <v>483</v>
      </c>
      <c r="OZ245" s="123" t="s">
        <v>483</v>
      </c>
      <c r="PA245" s="123" t="s">
        <v>483</v>
      </c>
      <c r="PB245" s="123" t="s">
        <v>483</v>
      </c>
      <c r="PC245" s="123" t="s">
        <v>483</v>
      </c>
      <c r="PD245" s="123" t="s">
        <v>483</v>
      </c>
      <c r="PE245" s="123" t="s">
        <v>483</v>
      </c>
      <c r="PF245" s="123" t="s">
        <v>483</v>
      </c>
      <c r="PG245" s="123" t="s">
        <v>489</v>
      </c>
      <c r="PH245" s="123" t="s">
        <v>489</v>
      </c>
      <c r="PI245" s="123" t="s">
        <v>483</v>
      </c>
      <c r="PJ245" s="123" t="s">
        <v>483</v>
      </c>
      <c r="PK245" s="123" t="s">
        <v>489</v>
      </c>
      <c r="PL245" s="123" t="s">
        <v>483</v>
      </c>
      <c r="PM245" s="123" t="s">
        <v>489</v>
      </c>
      <c r="PN245" s="123" t="s">
        <v>483</v>
      </c>
      <c r="PO245" s="123" t="s">
        <v>483</v>
      </c>
      <c r="PP245" s="123" t="s">
        <v>483</v>
      </c>
      <c r="PQ245" s="123" t="s">
        <v>483</v>
      </c>
      <c r="PR245" s="123" t="s">
        <v>483</v>
      </c>
      <c r="PS245" s="123" t="s">
        <v>483</v>
      </c>
      <c r="PT245" s="123" t="s">
        <v>483</v>
      </c>
      <c r="PU245" s="123" t="s">
        <v>574</v>
      </c>
      <c r="PV245" s="123" t="s">
        <v>574</v>
      </c>
      <c r="PW245" s="123" t="s">
        <v>574</v>
      </c>
      <c r="PX245" s="123" t="s">
        <v>574</v>
      </c>
      <c r="PY245" s="123" t="s">
        <v>574</v>
      </c>
      <c r="PZ245" s="123" t="s">
        <v>483</v>
      </c>
      <c r="QA245" s="123" t="s">
        <v>583</v>
      </c>
      <c r="QB245" s="123" t="s">
        <v>483</v>
      </c>
      <c r="QC245" s="123" t="s">
        <v>572</v>
      </c>
      <c r="QD245" s="123" t="s">
        <v>483</v>
      </c>
      <c r="QE245" s="123" t="s">
        <v>3475</v>
      </c>
      <c r="QF245" s="123"/>
      <c r="QG245" s="123"/>
      <c r="QH245" s="123" t="s">
        <v>483</v>
      </c>
      <c r="QI245" s="123" t="s">
        <v>489</v>
      </c>
      <c r="QJ245" s="123" t="s">
        <v>483</v>
      </c>
      <c r="QK245" s="123"/>
      <c r="QL245" s="123" t="s">
        <v>483</v>
      </c>
      <c r="QM245" s="123" t="s">
        <v>483</v>
      </c>
      <c r="QN245" s="123" t="s">
        <v>483</v>
      </c>
      <c r="QO245" s="123" t="s">
        <v>483</v>
      </c>
      <c r="QP245" s="123" t="s">
        <v>483</v>
      </c>
      <c r="QQ245" s="123"/>
      <c r="QR245" s="123"/>
      <c r="QS245" s="123"/>
      <c r="QT245" s="123"/>
      <c r="QU245" s="90" t="s">
        <v>4483</v>
      </c>
      <c r="QV245" s="90" t="s">
        <v>4959</v>
      </c>
      <c r="QW245" s="125" t="s">
        <v>4969</v>
      </c>
      <c r="QX245" s="79" t="s">
        <v>483</v>
      </c>
      <c r="QY245" s="80" t="s">
        <v>483</v>
      </c>
      <c r="QZ245" s="79" t="s">
        <v>483</v>
      </c>
      <c r="RA245" s="52" t="s">
        <v>483</v>
      </c>
      <c r="RB245" s="79">
        <v>63</v>
      </c>
      <c r="RC245" s="79">
        <v>28</v>
      </c>
      <c r="RD245" s="79">
        <v>35</v>
      </c>
      <c r="RE245" s="132">
        <v>63</v>
      </c>
      <c r="RF245" s="132">
        <v>29</v>
      </c>
      <c r="RG245" s="132">
        <v>34</v>
      </c>
      <c r="RH245" s="84"/>
      <c r="RI245" s="84"/>
      <c r="RJ245" s="84"/>
      <c r="RK245" s="80">
        <v>64</v>
      </c>
      <c r="RL245" s="80">
        <v>30</v>
      </c>
      <c r="RM245" s="80">
        <v>34</v>
      </c>
      <c r="RN245" s="132">
        <v>18</v>
      </c>
      <c r="RO245" s="84"/>
      <c r="RP245" s="80" t="s">
        <v>483</v>
      </c>
      <c r="RQ245" s="52" t="s">
        <v>4582</v>
      </c>
      <c r="RR245" s="80" t="s">
        <v>483</v>
      </c>
      <c r="RS245" s="80">
        <v>0</v>
      </c>
      <c r="RT245" s="80"/>
      <c r="RU245" s="80"/>
      <c r="RV245" s="80">
        <v>0</v>
      </c>
      <c r="RW245" s="80"/>
      <c r="RX245" s="80"/>
      <c r="RY245" s="84"/>
      <c r="RZ245" s="84"/>
      <c r="SA245" s="184" t="s">
        <v>6610</v>
      </c>
      <c r="SB245" s="90" t="s">
        <v>4781</v>
      </c>
      <c r="SC245" s="90" t="s">
        <v>4781</v>
      </c>
      <c r="SD245" s="252" t="s">
        <v>6581</v>
      </c>
      <c r="SE245" s="123"/>
      <c r="SF245" s="114"/>
      <c r="SG245" s="114"/>
      <c r="SH245" s="114"/>
      <c r="SI245" s="114"/>
      <c r="SJ245" s="114"/>
      <c r="SK245" s="114"/>
      <c r="SL245" s="114"/>
      <c r="SM245" s="114"/>
      <c r="SN245" s="242"/>
      <c r="SO245" s="114"/>
      <c r="SQ245" s="123"/>
      <c r="SR245" s="123"/>
      <c r="ST245" s="174" t="s">
        <v>489</v>
      </c>
      <c r="SV245" s="235" t="s">
        <v>4478</v>
      </c>
    </row>
    <row r="246" spans="1:516" s="98" customFormat="1" ht="84.75" customHeight="1" x14ac:dyDescent="0.25">
      <c r="A246" s="123" t="s">
        <v>3484</v>
      </c>
      <c r="B246" s="93">
        <v>369</v>
      </c>
      <c r="C246" s="114">
        <v>2019</v>
      </c>
      <c r="D246" s="94" t="s">
        <v>4074</v>
      </c>
      <c r="E246" s="123">
        <v>13</v>
      </c>
      <c r="F246" s="123" t="s">
        <v>598</v>
      </c>
      <c r="G246" s="114" t="s">
        <v>3485</v>
      </c>
      <c r="H246" s="123"/>
      <c r="I246" s="123" t="s">
        <v>3020</v>
      </c>
      <c r="J246" s="123" t="s">
        <v>3148</v>
      </c>
      <c r="K246" s="123" t="s">
        <v>605</v>
      </c>
      <c r="L246" s="123" t="s">
        <v>3486</v>
      </c>
      <c r="M246" s="123">
        <v>592</v>
      </c>
      <c r="N246" s="123"/>
      <c r="O246" s="123" t="s">
        <v>608</v>
      </c>
      <c r="P246" s="123" t="s">
        <v>3487</v>
      </c>
      <c r="Q246" s="123" t="s">
        <v>4987</v>
      </c>
      <c r="R246" s="95" t="s">
        <v>3488</v>
      </c>
      <c r="S246" s="97">
        <v>45050</v>
      </c>
      <c r="T246" s="97" t="s">
        <v>590</v>
      </c>
      <c r="U246" s="97" t="s">
        <v>3489</v>
      </c>
      <c r="V246" s="97" t="s">
        <v>3490</v>
      </c>
      <c r="W246" s="97" t="s">
        <v>586</v>
      </c>
      <c r="X246" s="183">
        <v>3331212781</v>
      </c>
      <c r="Y246" s="95" t="s">
        <v>3488</v>
      </c>
      <c r="Z246" s="123">
        <v>33</v>
      </c>
      <c r="AA246" s="123">
        <v>0</v>
      </c>
      <c r="AB246" s="123">
        <v>7</v>
      </c>
      <c r="AC246" s="123">
        <v>26</v>
      </c>
      <c r="AD246" s="123">
        <v>7</v>
      </c>
      <c r="AE246" s="123">
        <v>1</v>
      </c>
      <c r="AF246" s="123">
        <v>0</v>
      </c>
      <c r="AG246" s="123">
        <v>6</v>
      </c>
      <c r="AH246" s="123">
        <v>1</v>
      </c>
      <c r="AI246" s="123">
        <v>7</v>
      </c>
      <c r="AJ246" s="123">
        <v>32</v>
      </c>
      <c r="AK246" s="123">
        <v>40</v>
      </c>
      <c r="AL246" s="123">
        <v>43</v>
      </c>
      <c r="AM246" s="123">
        <v>78</v>
      </c>
      <c r="AN246" s="123">
        <v>98</v>
      </c>
      <c r="AO246" s="123">
        <v>58</v>
      </c>
      <c r="AP246" s="123">
        <v>16</v>
      </c>
      <c r="AQ246" s="123">
        <v>0</v>
      </c>
      <c r="AR246" s="123"/>
      <c r="AS246" s="123"/>
      <c r="AT246" s="123" t="s">
        <v>489</v>
      </c>
      <c r="AU246" s="123" t="s">
        <v>483</v>
      </c>
      <c r="AV246" s="123" t="s">
        <v>585</v>
      </c>
      <c r="AW246" s="123"/>
      <c r="AX246" s="123" t="s">
        <v>584</v>
      </c>
      <c r="AY246" s="123" t="s">
        <v>483</v>
      </c>
      <c r="AZ246" s="123" t="s">
        <v>483</v>
      </c>
      <c r="BA246" s="123" t="s">
        <v>483</v>
      </c>
      <c r="BB246" s="123" t="s">
        <v>483</v>
      </c>
      <c r="BC246" s="123" t="s">
        <v>483</v>
      </c>
      <c r="BD246" s="123" t="s">
        <v>623</v>
      </c>
      <c r="BE246" s="123" t="s">
        <v>490</v>
      </c>
      <c r="BF246" s="123" t="s">
        <v>490</v>
      </c>
      <c r="BG246" s="123" t="s">
        <v>490</v>
      </c>
      <c r="BH246" s="123" t="s">
        <v>490</v>
      </c>
      <c r="BI246" s="123" t="s">
        <v>490</v>
      </c>
      <c r="BJ246" s="123" t="s">
        <v>490</v>
      </c>
      <c r="BK246" s="123" t="s">
        <v>483</v>
      </c>
      <c r="BL246" s="123" t="s">
        <v>490</v>
      </c>
      <c r="BM246" s="123" t="s">
        <v>483</v>
      </c>
      <c r="BN246" s="123" t="s">
        <v>490</v>
      </c>
      <c r="BO246" s="123" t="s">
        <v>483</v>
      </c>
      <c r="BP246" s="123" t="s">
        <v>490</v>
      </c>
      <c r="BQ246" s="123" t="s">
        <v>483</v>
      </c>
      <c r="BR246" s="123" t="s">
        <v>483</v>
      </c>
      <c r="BS246" s="123" t="s">
        <v>483</v>
      </c>
      <c r="BT246" s="123" t="s">
        <v>483</v>
      </c>
      <c r="BU246" s="123" t="s">
        <v>483</v>
      </c>
      <c r="BV246" s="123" t="s">
        <v>483</v>
      </c>
      <c r="BW246" s="123" t="s">
        <v>490</v>
      </c>
      <c r="BX246" s="123" t="s">
        <v>483</v>
      </c>
      <c r="BY246" s="123" t="s">
        <v>483</v>
      </c>
      <c r="BZ246" s="123" t="s">
        <v>483</v>
      </c>
      <c r="CA246" s="123" t="s">
        <v>483</v>
      </c>
      <c r="CB246" s="123" t="s">
        <v>483</v>
      </c>
      <c r="CC246" s="123" t="s">
        <v>490</v>
      </c>
      <c r="CD246" s="123" t="s">
        <v>483</v>
      </c>
      <c r="CE246" s="123" t="s">
        <v>483</v>
      </c>
      <c r="CF246" s="123"/>
      <c r="CG246" s="123" t="s">
        <v>490</v>
      </c>
      <c r="CH246" s="123" t="s">
        <v>490</v>
      </c>
      <c r="CI246" s="123" t="s">
        <v>490</v>
      </c>
      <c r="CJ246" s="123" t="s">
        <v>490</v>
      </c>
      <c r="CK246" s="123" t="s">
        <v>490</v>
      </c>
      <c r="CL246" s="123" t="s">
        <v>490</v>
      </c>
      <c r="CM246" s="123" t="s">
        <v>490</v>
      </c>
      <c r="CN246" s="123" t="s">
        <v>483</v>
      </c>
      <c r="CO246" s="123" t="s">
        <v>483</v>
      </c>
      <c r="CP246" s="123" t="s">
        <v>483</v>
      </c>
      <c r="CQ246" s="123" t="s">
        <v>490</v>
      </c>
      <c r="CR246" s="123" t="s">
        <v>490</v>
      </c>
      <c r="CS246" s="123" t="s">
        <v>490</v>
      </c>
      <c r="CT246" s="123" t="s">
        <v>490</v>
      </c>
      <c r="CU246" s="123" t="s">
        <v>490</v>
      </c>
      <c r="CV246" s="123" t="s">
        <v>490</v>
      </c>
      <c r="CW246" s="123" t="s">
        <v>483</v>
      </c>
      <c r="CX246" s="123" t="s">
        <v>483</v>
      </c>
      <c r="CY246" s="123" t="s">
        <v>483</v>
      </c>
      <c r="CZ246" s="123" t="s">
        <v>490</v>
      </c>
      <c r="DA246" s="123" t="s">
        <v>490</v>
      </c>
      <c r="DB246" s="123" t="s">
        <v>490</v>
      </c>
      <c r="DC246" s="123" t="s">
        <v>490</v>
      </c>
      <c r="DD246" s="123" t="s">
        <v>490</v>
      </c>
      <c r="DE246" s="123" t="s">
        <v>490</v>
      </c>
      <c r="DF246" s="123" t="s">
        <v>483</v>
      </c>
      <c r="DG246" s="123" t="s">
        <v>483</v>
      </c>
      <c r="DH246" s="123" t="s">
        <v>483</v>
      </c>
      <c r="DI246" s="123" t="s">
        <v>483</v>
      </c>
      <c r="DJ246" s="123" t="s">
        <v>483</v>
      </c>
      <c r="DK246" s="123" t="s">
        <v>483</v>
      </c>
      <c r="DL246" s="123" t="s">
        <v>483</v>
      </c>
      <c r="DM246" s="123" t="s">
        <v>618</v>
      </c>
      <c r="DN246" s="123" t="s">
        <v>483</v>
      </c>
      <c r="DO246" s="123" t="s">
        <v>483</v>
      </c>
      <c r="DP246" s="123" t="s">
        <v>483</v>
      </c>
      <c r="DQ246" s="123" t="s">
        <v>483</v>
      </c>
      <c r="DR246" s="123" t="s">
        <v>483</v>
      </c>
      <c r="DS246" s="123" t="s">
        <v>490</v>
      </c>
      <c r="DT246" s="123" t="s">
        <v>483</v>
      </c>
      <c r="DU246" s="123" t="s">
        <v>490</v>
      </c>
      <c r="DV246" s="123" t="s">
        <v>490</v>
      </c>
      <c r="DW246" s="123" t="s">
        <v>490</v>
      </c>
      <c r="DX246" s="123" t="s">
        <v>490</v>
      </c>
      <c r="DY246" s="123" t="s">
        <v>490</v>
      </c>
      <c r="DZ246" s="123" t="s">
        <v>490</v>
      </c>
      <c r="EA246" s="123" t="s">
        <v>490</v>
      </c>
      <c r="EB246" s="123" t="s">
        <v>490</v>
      </c>
      <c r="EC246" s="123" t="s">
        <v>490</v>
      </c>
      <c r="ED246" s="123" t="s">
        <v>490</v>
      </c>
      <c r="EE246" s="123">
        <v>8</v>
      </c>
      <c r="EF246" s="123">
        <v>5</v>
      </c>
      <c r="EG246" s="123">
        <v>5</v>
      </c>
      <c r="EH246" s="123" t="s">
        <v>490</v>
      </c>
      <c r="EI246" s="123" t="s">
        <v>483</v>
      </c>
      <c r="EJ246" s="123" t="s">
        <v>483</v>
      </c>
      <c r="EK246" s="123" t="s">
        <v>483</v>
      </c>
      <c r="EL246" s="123" t="s">
        <v>483</v>
      </c>
      <c r="EM246" s="123" t="s">
        <v>490</v>
      </c>
      <c r="EN246" s="123" t="s">
        <v>490</v>
      </c>
      <c r="EO246" s="123" t="s">
        <v>490</v>
      </c>
      <c r="EP246" s="123" t="s">
        <v>490</v>
      </c>
      <c r="EQ246" s="123" t="s">
        <v>490</v>
      </c>
      <c r="ER246" s="123" t="s">
        <v>490</v>
      </c>
      <c r="ES246" s="123" t="s">
        <v>490</v>
      </c>
      <c r="ET246" s="123" t="s">
        <v>483</v>
      </c>
      <c r="EU246" s="123" t="s">
        <v>490</v>
      </c>
      <c r="EV246" s="123" t="s">
        <v>490</v>
      </c>
      <c r="EW246" s="123" t="s">
        <v>490</v>
      </c>
      <c r="EX246" s="123" t="s">
        <v>490</v>
      </c>
      <c r="EY246" s="123" t="s">
        <v>490</v>
      </c>
      <c r="EZ246" s="123" t="s">
        <v>490</v>
      </c>
      <c r="FA246" s="123" t="s">
        <v>490</v>
      </c>
      <c r="FB246" s="123" t="s">
        <v>483</v>
      </c>
      <c r="FC246" s="123" t="s">
        <v>483</v>
      </c>
      <c r="FD246" s="123" t="s">
        <v>483</v>
      </c>
      <c r="FE246" s="123" t="s">
        <v>483</v>
      </c>
      <c r="FF246" s="123" t="s">
        <v>490</v>
      </c>
      <c r="FG246" s="123" t="s">
        <v>490</v>
      </c>
      <c r="FH246" s="123" t="s">
        <v>483</v>
      </c>
      <c r="FI246" s="123" t="s">
        <v>483</v>
      </c>
      <c r="FJ246" s="123" t="s">
        <v>483</v>
      </c>
      <c r="FK246" s="123" t="s">
        <v>483</v>
      </c>
      <c r="FL246" s="123" t="s">
        <v>483</v>
      </c>
      <c r="FM246" s="123" t="s">
        <v>483</v>
      </c>
      <c r="FN246" s="123" t="s">
        <v>490</v>
      </c>
      <c r="FO246" s="123" t="s">
        <v>490</v>
      </c>
      <c r="FP246" s="123" t="s">
        <v>483</v>
      </c>
      <c r="FQ246" s="123" t="s">
        <v>483</v>
      </c>
      <c r="FR246" s="123" t="s">
        <v>483</v>
      </c>
      <c r="FS246" s="123" t="s">
        <v>490</v>
      </c>
      <c r="FT246" s="123" t="s">
        <v>490</v>
      </c>
      <c r="FU246" s="123" t="s">
        <v>483</v>
      </c>
      <c r="FV246" s="123" t="s">
        <v>490</v>
      </c>
      <c r="FW246" s="123" t="s">
        <v>483</v>
      </c>
      <c r="FX246" s="123" t="s">
        <v>483</v>
      </c>
      <c r="FY246" s="123" t="s">
        <v>483</v>
      </c>
      <c r="FZ246" s="123" t="s">
        <v>483</v>
      </c>
      <c r="GA246" s="123" t="s">
        <v>483</v>
      </c>
      <c r="GB246" s="123" t="s">
        <v>483</v>
      </c>
      <c r="GC246" s="123" t="s">
        <v>483</v>
      </c>
      <c r="GD246" s="123" t="s">
        <v>483</v>
      </c>
      <c r="GE246" s="123" t="s">
        <v>483</v>
      </c>
      <c r="GF246" s="123" t="s">
        <v>483</v>
      </c>
      <c r="GG246" s="123" t="s">
        <v>483</v>
      </c>
      <c r="GH246" s="123" t="s">
        <v>483</v>
      </c>
      <c r="GI246" s="123" t="s">
        <v>483</v>
      </c>
      <c r="GJ246" s="123" t="s">
        <v>483</v>
      </c>
      <c r="GK246" s="123" t="s">
        <v>483</v>
      </c>
      <c r="GL246" s="123" t="s">
        <v>483</v>
      </c>
      <c r="GM246" s="123" t="s">
        <v>483</v>
      </c>
      <c r="GN246" s="123" t="s">
        <v>483</v>
      </c>
      <c r="GO246" s="123" t="s">
        <v>483</v>
      </c>
      <c r="GP246" s="123" t="s">
        <v>483</v>
      </c>
      <c r="GQ246" s="123" t="s">
        <v>483</v>
      </c>
      <c r="GR246" s="123" t="s">
        <v>483</v>
      </c>
      <c r="GS246" s="123" t="s">
        <v>483</v>
      </c>
      <c r="GT246" s="123" t="s">
        <v>483</v>
      </c>
      <c r="GU246" s="123" t="s">
        <v>483</v>
      </c>
      <c r="GV246" s="123" t="s">
        <v>483</v>
      </c>
      <c r="GW246" s="123" t="s">
        <v>490</v>
      </c>
      <c r="GX246" s="123" t="s">
        <v>483</v>
      </c>
      <c r="GY246" s="123" t="s">
        <v>483</v>
      </c>
      <c r="GZ246" s="123" t="s">
        <v>483</v>
      </c>
      <c r="HA246" s="123" t="s">
        <v>483</v>
      </c>
      <c r="HB246" s="123" t="s">
        <v>483</v>
      </c>
      <c r="HC246" s="123" t="s">
        <v>483</v>
      </c>
      <c r="HD246" s="123" t="s">
        <v>483</v>
      </c>
      <c r="HE246" s="123" t="s">
        <v>489</v>
      </c>
      <c r="HF246" s="123" t="s">
        <v>490</v>
      </c>
      <c r="HG246" s="123" t="s">
        <v>490</v>
      </c>
      <c r="HH246" s="123" t="s">
        <v>490</v>
      </c>
      <c r="HI246" s="123" t="s">
        <v>490</v>
      </c>
      <c r="HJ246" s="123" t="s">
        <v>490</v>
      </c>
      <c r="HK246" s="123" t="s">
        <v>490</v>
      </c>
      <c r="HL246" s="123" t="s">
        <v>490</v>
      </c>
      <c r="HM246" s="123" t="s">
        <v>490</v>
      </c>
      <c r="HN246" s="123" t="s">
        <v>490</v>
      </c>
      <c r="HO246" s="123" t="s">
        <v>490</v>
      </c>
      <c r="HP246" s="123" t="s">
        <v>483</v>
      </c>
      <c r="HQ246" s="123" t="s">
        <v>483</v>
      </c>
      <c r="HR246" s="123" t="s">
        <v>483</v>
      </c>
      <c r="HS246" s="123" t="s">
        <v>483</v>
      </c>
      <c r="HT246" s="123" t="s">
        <v>483</v>
      </c>
      <c r="HU246" s="123" t="s">
        <v>483</v>
      </c>
      <c r="HV246" s="123" t="s">
        <v>483</v>
      </c>
      <c r="HW246" s="123" t="s">
        <v>483</v>
      </c>
      <c r="HX246" s="123" t="s">
        <v>483</v>
      </c>
      <c r="HY246" s="123" t="s">
        <v>483</v>
      </c>
      <c r="HZ246" s="123" t="s">
        <v>483</v>
      </c>
      <c r="IA246" s="123" t="s">
        <v>483</v>
      </c>
      <c r="IB246" s="123" t="s">
        <v>483</v>
      </c>
      <c r="IC246" s="123" t="s">
        <v>483</v>
      </c>
      <c r="ID246" s="123" t="s">
        <v>483</v>
      </c>
      <c r="IE246" s="123" t="s">
        <v>483</v>
      </c>
      <c r="IF246" s="123" t="s">
        <v>490</v>
      </c>
      <c r="IG246" s="123" t="s">
        <v>490</v>
      </c>
      <c r="IH246" s="123" t="s">
        <v>490</v>
      </c>
      <c r="II246" s="123" t="s">
        <v>490</v>
      </c>
      <c r="IJ246" s="123" t="s">
        <v>490</v>
      </c>
      <c r="IK246" s="123" t="s">
        <v>483</v>
      </c>
      <c r="IL246" s="123" t="s">
        <v>483</v>
      </c>
      <c r="IM246" s="123" t="s">
        <v>483</v>
      </c>
      <c r="IN246" s="123">
        <v>1</v>
      </c>
      <c r="IO246" s="123">
        <v>0</v>
      </c>
      <c r="IP246" s="123">
        <v>2</v>
      </c>
      <c r="IQ246" s="123">
        <v>0</v>
      </c>
      <c r="IR246" s="123">
        <v>20</v>
      </c>
      <c r="IS246" s="123">
        <v>0</v>
      </c>
      <c r="IT246" s="123">
        <v>0</v>
      </c>
      <c r="IU246" s="123">
        <v>0</v>
      </c>
      <c r="IV246" s="123">
        <v>0</v>
      </c>
      <c r="IW246" s="123">
        <v>0</v>
      </c>
      <c r="IX246" s="123">
        <v>1</v>
      </c>
      <c r="IY246" s="123">
        <v>0</v>
      </c>
      <c r="IZ246" s="123">
        <v>0</v>
      </c>
      <c r="JA246" s="123">
        <v>0</v>
      </c>
      <c r="JB246" s="123">
        <v>0</v>
      </c>
      <c r="JC246" s="123">
        <v>0</v>
      </c>
      <c r="JD246" s="123">
        <v>0</v>
      </c>
      <c r="JE246" s="123">
        <v>5</v>
      </c>
      <c r="JF246" s="123">
        <v>1</v>
      </c>
      <c r="JG246" s="123">
        <v>0</v>
      </c>
      <c r="JH246" s="123">
        <v>3</v>
      </c>
      <c r="JI246" s="123">
        <v>0</v>
      </c>
      <c r="JJ246" s="123">
        <v>4</v>
      </c>
      <c r="JK246" s="123">
        <v>0</v>
      </c>
      <c r="JL246" s="123">
        <v>1</v>
      </c>
      <c r="JM246" s="123">
        <v>0</v>
      </c>
      <c r="JN246" s="123">
        <v>33</v>
      </c>
      <c r="JO246" s="123">
        <v>5</v>
      </c>
      <c r="JP246" s="123">
        <v>38</v>
      </c>
      <c r="JQ246" s="123">
        <v>20</v>
      </c>
      <c r="JR246" s="123" t="s">
        <v>3491</v>
      </c>
      <c r="JS246" s="123" t="s">
        <v>483</v>
      </c>
      <c r="JT246" s="123" t="s">
        <v>483</v>
      </c>
      <c r="JU246" s="123" t="s">
        <v>483</v>
      </c>
      <c r="JV246" s="123" t="s">
        <v>483</v>
      </c>
      <c r="JW246" s="123" t="s">
        <v>483</v>
      </c>
      <c r="JX246" s="123" t="s">
        <v>483</v>
      </c>
      <c r="JY246" s="123" t="s">
        <v>483</v>
      </c>
      <c r="JZ246" s="123" t="s">
        <v>483</v>
      </c>
      <c r="KA246" s="123" t="s">
        <v>483</v>
      </c>
      <c r="KB246" s="123" t="s">
        <v>483</v>
      </c>
      <c r="KC246" s="123" t="s">
        <v>483</v>
      </c>
      <c r="KD246" s="123"/>
      <c r="KE246" s="123"/>
      <c r="KF246" s="123"/>
      <c r="KG246" s="123" t="s">
        <v>680</v>
      </c>
      <c r="KH246" s="123" t="s">
        <v>500</v>
      </c>
      <c r="KI246" s="123"/>
      <c r="KJ246" s="123" t="s">
        <v>483</v>
      </c>
      <c r="KK246" s="123" t="s">
        <v>483</v>
      </c>
      <c r="KL246" s="123" t="s">
        <v>483</v>
      </c>
      <c r="KM246" s="123" t="s">
        <v>483</v>
      </c>
      <c r="KN246" s="123" t="s">
        <v>483</v>
      </c>
      <c r="KO246" s="123" t="s">
        <v>483</v>
      </c>
      <c r="KP246" s="123" t="s">
        <v>483</v>
      </c>
      <c r="KQ246" s="123" t="s">
        <v>490</v>
      </c>
      <c r="KR246" s="123" t="s">
        <v>483</v>
      </c>
      <c r="KS246" s="123" t="s">
        <v>483</v>
      </c>
      <c r="KT246" s="123" t="s">
        <v>483</v>
      </c>
      <c r="KU246" s="123" t="s">
        <v>483</v>
      </c>
      <c r="KV246" s="123" t="s">
        <v>483</v>
      </c>
      <c r="KW246" s="123" t="s">
        <v>490</v>
      </c>
      <c r="KX246" s="123" t="s">
        <v>483</v>
      </c>
      <c r="KY246" s="123" t="s">
        <v>483</v>
      </c>
      <c r="KZ246" s="123" t="s">
        <v>483</v>
      </c>
      <c r="LA246" s="123" t="s">
        <v>483</v>
      </c>
      <c r="LB246" s="123" t="s">
        <v>483</v>
      </c>
      <c r="LC246" s="123" t="s">
        <v>490</v>
      </c>
      <c r="LD246" s="123" t="s">
        <v>490</v>
      </c>
      <c r="LE246" s="123" t="s">
        <v>490</v>
      </c>
      <c r="LF246" s="123">
        <v>8</v>
      </c>
      <c r="LG246" s="123">
        <v>15</v>
      </c>
      <c r="LH246" s="123">
        <v>0</v>
      </c>
      <c r="LI246" s="123">
        <v>23</v>
      </c>
      <c r="LJ246" s="123">
        <v>17</v>
      </c>
      <c r="LK246" s="123">
        <v>17</v>
      </c>
      <c r="LL246" s="123">
        <v>16</v>
      </c>
      <c r="LM246" s="123">
        <v>17</v>
      </c>
      <c r="LN246" s="123" t="s">
        <v>483</v>
      </c>
      <c r="LO246" s="123" t="s">
        <v>483</v>
      </c>
      <c r="LP246" s="123" t="s">
        <v>483</v>
      </c>
      <c r="LQ246" s="123" t="s">
        <v>483</v>
      </c>
      <c r="LR246" s="123" t="s">
        <v>483</v>
      </c>
      <c r="LS246" s="123" t="s">
        <v>483</v>
      </c>
      <c r="LT246" s="123" t="s">
        <v>483</v>
      </c>
      <c r="LU246" s="123" t="s">
        <v>483</v>
      </c>
      <c r="LV246" s="123" t="s">
        <v>483</v>
      </c>
      <c r="LW246" s="123" t="s">
        <v>483</v>
      </c>
      <c r="LX246" s="123" t="s">
        <v>489</v>
      </c>
      <c r="LY246" s="123" t="s">
        <v>483</v>
      </c>
      <c r="LZ246" s="123" t="s">
        <v>483</v>
      </c>
      <c r="MA246" s="123" t="s">
        <v>483</v>
      </c>
      <c r="MB246" s="123" t="s">
        <v>483</v>
      </c>
      <c r="MC246" s="123" t="s">
        <v>483</v>
      </c>
      <c r="MD246" s="123" t="s">
        <v>483</v>
      </c>
      <c r="ME246" s="123" t="s">
        <v>483</v>
      </c>
      <c r="MF246" s="123" t="s">
        <v>483</v>
      </c>
      <c r="MG246" s="123" t="s">
        <v>483</v>
      </c>
      <c r="MH246" s="123" t="s">
        <v>483</v>
      </c>
      <c r="MI246" s="123" t="s">
        <v>489</v>
      </c>
      <c r="MJ246" s="123" t="s">
        <v>483</v>
      </c>
      <c r="MK246" s="123" t="s">
        <v>490</v>
      </c>
      <c r="ML246" s="123" t="s">
        <v>490</v>
      </c>
      <c r="MM246" s="123" t="s">
        <v>490</v>
      </c>
      <c r="MN246" s="123" t="s">
        <v>490</v>
      </c>
      <c r="MO246" s="123" t="s">
        <v>490</v>
      </c>
      <c r="MP246" s="123" t="s">
        <v>490</v>
      </c>
      <c r="MQ246" s="123" t="s">
        <v>490</v>
      </c>
      <c r="MR246" s="123" t="s">
        <v>490</v>
      </c>
      <c r="MS246" s="123" t="s">
        <v>490</v>
      </c>
      <c r="MT246" s="123" t="s">
        <v>490</v>
      </c>
      <c r="MU246" s="123" t="s">
        <v>490</v>
      </c>
      <c r="MV246" s="123" t="s">
        <v>490</v>
      </c>
      <c r="MW246" s="123" t="s">
        <v>490</v>
      </c>
      <c r="MX246" s="123" t="s">
        <v>490</v>
      </c>
      <c r="MY246" s="123" t="s">
        <v>490</v>
      </c>
      <c r="MZ246" s="123" t="s">
        <v>483</v>
      </c>
      <c r="NA246" s="123" t="s">
        <v>483</v>
      </c>
      <c r="NB246" s="123" t="s">
        <v>483</v>
      </c>
      <c r="NC246" s="123" t="s">
        <v>483</v>
      </c>
      <c r="ND246" s="123" t="s">
        <v>483</v>
      </c>
      <c r="NE246" s="123" t="s">
        <v>483</v>
      </c>
      <c r="NF246" s="123" t="s">
        <v>483</v>
      </c>
      <c r="NG246" s="123" t="s">
        <v>483</v>
      </c>
      <c r="NH246" s="123" t="s">
        <v>483</v>
      </c>
      <c r="NI246" s="123" t="s">
        <v>483</v>
      </c>
      <c r="NJ246" s="123" t="s">
        <v>483</v>
      </c>
      <c r="NK246" s="123" t="s">
        <v>483</v>
      </c>
      <c r="NL246" s="123" t="s">
        <v>483</v>
      </c>
      <c r="NM246" s="123" t="s">
        <v>483</v>
      </c>
      <c r="NN246" s="123" t="s">
        <v>483</v>
      </c>
      <c r="NO246" s="123" t="s">
        <v>483</v>
      </c>
      <c r="NP246" s="123" t="s">
        <v>483</v>
      </c>
      <c r="NQ246" s="123" t="s">
        <v>483</v>
      </c>
      <c r="NR246" s="123" t="s">
        <v>483</v>
      </c>
      <c r="NS246" s="123" t="s">
        <v>483</v>
      </c>
      <c r="NT246" s="123" t="s">
        <v>483</v>
      </c>
      <c r="NU246" s="123" t="s">
        <v>483</v>
      </c>
      <c r="NV246" s="123" t="s">
        <v>483</v>
      </c>
      <c r="NW246" s="123" t="s">
        <v>483</v>
      </c>
      <c r="NX246" s="123" t="s">
        <v>483</v>
      </c>
      <c r="NY246" s="123" t="s">
        <v>483</v>
      </c>
      <c r="NZ246" s="123" t="s">
        <v>483</v>
      </c>
      <c r="OA246" s="123" t="s">
        <v>483</v>
      </c>
      <c r="OB246" s="123" t="s">
        <v>483</v>
      </c>
      <c r="OC246" s="123" t="s">
        <v>483</v>
      </c>
      <c r="OD246" s="123" t="s">
        <v>483</v>
      </c>
      <c r="OE246" s="123" t="s">
        <v>483</v>
      </c>
      <c r="OF246" s="123" t="s">
        <v>483</v>
      </c>
      <c r="OG246" s="123" t="s">
        <v>483</v>
      </c>
      <c r="OH246" s="123" t="s">
        <v>483</v>
      </c>
      <c r="OI246" s="123" t="s">
        <v>483</v>
      </c>
      <c r="OJ246" s="123" t="s">
        <v>483</v>
      </c>
      <c r="OK246" s="123" t="s">
        <v>483</v>
      </c>
      <c r="OL246" s="123" t="s">
        <v>483</v>
      </c>
      <c r="OM246" s="123" t="s">
        <v>483</v>
      </c>
      <c r="ON246" s="123" t="s">
        <v>483</v>
      </c>
      <c r="OO246" s="123" t="s">
        <v>483</v>
      </c>
      <c r="OP246" s="123" t="s">
        <v>483</v>
      </c>
      <c r="OQ246" s="123" t="s">
        <v>483</v>
      </c>
      <c r="OR246" s="123" t="s">
        <v>483</v>
      </c>
      <c r="OS246" s="123" t="s">
        <v>483</v>
      </c>
      <c r="OT246" s="123" t="s">
        <v>483</v>
      </c>
      <c r="OU246" s="123" t="s">
        <v>483</v>
      </c>
      <c r="OV246" s="123" t="s">
        <v>483</v>
      </c>
      <c r="OW246" s="123" t="s">
        <v>575</v>
      </c>
      <c r="OX246" s="123" t="s">
        <v>483</v>
      </c>
      <c r="OY246" s="123" t="s">
        <v>483</v>
      </c>
      <c r="OZ246" s="123" t="s">
        <v>483</v>
      </c>
      <c r="PA246" s="123" t="s">
        <v>483</v>
      </c>
      <c r="PB246" s="123" t="s">
        <v>483</v>
      </c>
      <c r="PC246" s="123" t="s">
        <v>483</v>
      </c>
      <c r="PD246" s="123" t="s">
        <v>483</v>
      </c>
      <c r="PE246" s="123" t="s">
        <v>483</v>
      </c>
      <c r="PF246" s="123" t="s">
        <v>483</v>
      </c>
      <c r="PG246" s="123" t="s">
        <v>483</v>
      </c>
      <c r="PH246" s="123" t="s">
        <v>483</v>
      </c>
      <c r="PI246" s="123" t="s">
        <v>483</v>
      </c>
      <c r="PJ246" s="123" t="s">
        <v>483</v>
      </c>
      <c r="PK246" s="123" t="s">
        <v>483</v>
      </c>
      <c r="PL246" s="123" t="s">
        <v>483</v>
      </c>
      <c r="PM246" s="123" t="s">
        <v>483</v>
      </c>
      <c r="PN246" s="123" t="s">
        <v>483</v>
      </c>
      <c r="PO246" s="123" t="s">
        <v>483</v>
      </c>
      <c r="PP246" s="123" t="s">
        <v>483</v>
      </c>
      <c r="PQ246" s="123" t="s">
        <v>483</v>
      </c>
      <c r="PR246" s="123" t="s">
        <v>483</v>
      </c>
      <c r="PS246" s="123" t="s">
        <v>483</v>
      </c>
      <c r="PT246" s="123" t="s">
        <v>483</v>
      </c>
      <c r="PU246" s="123" t="s">
        <v>574</v>
      </c>
      <c r="PV246" s="123" t="s">
        <v>574</v>
      </c>
      <c r="PW246" s="123" t="s">
        <v>574</v>
      </c>
      <c r="PX246" s="123" t="s">
        <v>574</v>
      </c>
      <c r="PY246" s="123" t="s">
        <v>574</v>
      </c>
      <c r="PZ246" s="123" t="s">
        <v>490</v>
      </c>
      <c r="QA246" s="123" t="s">
        <v>682</v>
      </c>
      <c r="QB246" s="123" t="s">
        <v>483</v>
      </c>
      <c r="QC246" s="123" t="s">
        <v>572</v>
      </c>
      <c r="QD246" s="123" t="s">
        <v>483</v>
      </c>
      <c r="QE246" s="123" t="s">
        <v>3492</v>
      </c>
      <c r="QF246" s="123"/>
      <c r="QG246" s="123"/>
      <c r="QH246" s="123" t="s">
        <v>483</v>
      </c>
      <c r="QI246" s="123" t="s">
        <v>490</v>
      </c>
      <c r="QJ246" s="123" t="s">
        <v>490</v>
      </c>
      <c r="QK246" s="123"/>
      <c r="QL246" s="123" t="s">
        <v>490</v>
      </c>
      <c r="QM246" s="123" t="s">
        <v>483</v>
      </c>
      <c r="QN246" s="123" t="s">
        <v>483</v>
      </c>
      <c r="QO246" s="123" t="s">
        <v>483</v>
      </c>
      <c r="QP246" s="123" t="s">
        <v>483</v>
      </c>
      <c r="QQ246" s="123">
        <v>20</v>
      </c>
      <c r="QR246" s="123">
        <v>3</v>
      </c>
      <c r="QS246" s="123">
        <v>20</v>
      </c>
      <c r="QT246" s="123" t="s">
        <v>3493</v>
      </c>
      <c r="QU246" s="90" t="s">
        <v>4483</v>
      </c>
      <c r="QV246" s="90" t="s">
        <v>4959</v>
      </c>
      <c r="QW246" s="125" t="s">
        <v>4969</v>
      </c>
      <c r="QX246" s="79" t="s">
        <v>483</v>
      </c>
      <c r="QY246" s="80" t="s">
        <v>483</v>
      </c>
      <c r="QZ246" s="79" t="s">
        <v>483</v>
      </c>
      <c r="RA246" s="52" t="s">
        <v>483</v>
      </c>
      <c r="RB246" s="79">
        <v>40</v>
      </c>
      <c r="RC246" s="79">
        <v>7</v>
      </c>
      <c r="RD246" s="79">
        <v>33</v>
      </c>
      <c r="RE246" s="132">
        <v>40</v>
      </c>
      <c r="RF246" s="132">
        <v>8</v>
      </c>
      <c r="RG246" s="132">
        <v>32</v>
      </c>
      <c r="RH246" s="175">
        <v>38</v>
      </c>
      <c r="RI246" s="175">
        <v>14</v>
      </c>
      <c r="RJ246" s="175">
        <v>24</v>
      </c>
      <c r="RK246" s="80">
        <v>41</v>
      </c>
      <c r="RL246" s="80">
        <v>8</v>
      </c>
      <c r="RM246" s="80">
        <v>33</v>
      </c>
      <c r="RN246" s="132">
        <v>36</v>
      </c>
      <c r="RO246" s="175">
        <v>22</v>
      </c>
      <c r="RP246" s="80" t="s">
        <v>483</v>
      </c>
      <c r="RQ246" s="52" t="s">
        <v>4584</v>
      </c>
      <c r="RR246" s="80" t="s">
        <v>483</v>
      </c>
      <c r="RS246" s="80">
        <v>0</v>
      </c>
      <c r="RT246" s="175">
        <v>13</v>
      </c>
      <c r="RU246" s="175">
        <v>0</v>
      </c>
      <c r="RV246" s="80">
        <v>0</v>
      </c>
      <c r="RW246" s="175">
        <v>8</v>
      </c>
      <c r="RX246" s="175">
        <v>2</v>
      </c>
      <c r="RY246" s="219" t="s">
        <v>483</v>
      </c>
      <c r="RZ246" s="219" t="s">
        <v>6130</v>
      </c>
      <c r="SA246" s="184" t="s">
        <v>6237</v>
      </c>
      <c r="SB246" s="90" t="s">
        <v>4781</v>
      </c>
      <c r="SC246" s="90" t="s">
        <v>4781</v>
      </c>
      <c r="SD246" s="252" t="s">
        <v>6213</v>
      </c>
      <c r="SE246" s="124" t="s">
        <v>483</v>
      </c>
      <c r="SF246" s="114"/>
      <c r="SG246" s="114"/>
      <c r="SH246" s="114"/>
      <c r="SI246" s="114"/>
      <c r="SJ246" s="114"/>
      <c r="SK246" s="114"/>
      <c r="SL246" s="114"/>
      <c r="SM246" s="114"/>
      <c r="SN246" s="242"/>
      <c r="SO246" s="114"/>
      <c r="SQ246" s="123"/>
      <c r="SR246" s="123"/>
      <c r="ST246" s="176" t="s">
        <v>489</v>
      </c>
      <c r="SV246" s="236" t="s">
        <v>4484</v>
      </c>
    </row>
    <row r="247" spans="1:516" s="98" customFormat="1" ht="84.75" customHeight="1" x14ac:dyDescent="0.25">
      <c r="A247" s="123" t="s">
        <v>3476</v>
      </c>
      <c r="B247" s="93">
        <v>370</v>
      </c>
      <c r="C247" s="114">
        <v>2019</v>
      </c>
      <c r="D247" s="94" t="s">
        <v>4074</v>
      </c>
      <c r="E247" s="123">
        <v>13</v>
      </c>
      <c r="F247" s="123" t="s">
        <v>602</v>
      </c>
      <c r="G247" s="114" t="s">
        <v>3477</v>
      </c>
      <c r="H247" s="123"/>
      <c r="I247" s="123" t="s">
        <v>3020</v>
      </c>
      <c r="J247" s="123" t="s">
        <v>3148</v>
      </c>
      <c r="K247" s="123" t="s">
        <v>657</v>
      </c>
      <c r="L247" s="123" t="s">
        <v>3478</v>
      </c>
      <c r="M247" s="123">
        <v>275</v>
      </c>
      <c r="N247" s="123"/>
      <c r="O247" s="123" t="s">
        <v>608</v>
      </c>
      <c r="P247" s="123" t="s">
        <v>3299</v>
      </c>
      <c r="Q247" s="123">
        <v>3331218314</v>
      </c>
      <c r="R247" s="120" t="s">
        <v>3479</v>
      </c>
      <c r="S247" s="97">
        <v>45050</v>
      </c>
      <c r="T247" s="97" t="s">
        <v>590</v>
      </c>
      <c r="U247" s="97" t="s">
        <v>3480</v>
      </c>
      <c r="V247" s="97" t="s">
        <v>3481</v>
      </c>
      <c r="W247" s="97" t="s">
        <v>586</v>
      </c>
      <c r="X247" s="183">
        <v>3310773186</v>
      </c>
      <c r="Y247" s="95" t="s">
        <v>3479</v>
      </c>
      <c r="Z247" s="123">
        <v>6</v>
      </c>
      <c r="AA247" s="123">
        <v>0</v>
      </c>
      <c r="AB247" s="123">
        <v>6</v>
      </c>
      <c r="AC247" s="123">
        <v>0</v>
      </c>
      <c r="AD247" s="123">
        <v>6</v>
      </c>
      <c r="AE247" s="123">
        <v>0</v>
      </c>
      <c r="AF247" s="123">
        <v>2</v>
      </c>
      <c r="AG247" s="123">
        <v>4</v>
      </c>
      <c r="AH247" s="123">
        <v>0</v>
      </c>
      <c r="AI247" s="123">
        <v>8</v>
      </c>
      <c r="AJ247" s="123">
        <v>4</v>
      </c>
      <c r="AK247" s="123">
        <v>12</v>
      </c>
      <c r="AL247" s="123">
        <v>13</v>
      </c>
      <c r="AM247" s="123">
        <v>79</v>
      </c>
      <c r="AN247" s="123">
        <v>95</v>
      </c>
      <c r="AO247" s="123">
        <v>64</v>
      </c>
      <c r="AP247" s="123">
        <v>4</v>
      </c>
      <c r="AQ247" s="123">
        <v>0</v>
      </c>
      <c r="AR247" s="123"/>
      <c r="AS247" s="123"/>
      <c r="AT247" s="123" t="s">
        <v>490</v>
      </c>
      <c r="AU247" s="123" t="s">
        <v>483</v>
      </c>
      <c r="AV247" s="123" t="s">
        <v>636</v>
      </c>
      <c r="AW247" s="123"/>
      <c r="AX247" s="123" t="s">
        <v>637</v>
      </c>
      <c r="AY247" s="123" t="s">
        <v>483</v>
      </c>
      <c r="AZ247" s="123" t="s">
        <v>489</v>
      </c>
      <c r="BA247" s="123" t="s">
        <v>483</v>
      </c>
      <c r="BB247" s="123" t="s">
        <v>483</v>
      </c>
      <c r="BC247" s="123" t="s">
        <v>483</v>
      </c>
      <c r="BD247" s="123" t="s">
        <v>583</v>
      </c>
      <c r="BE247" s="123" t="s">
        <v>490</v>
      </c>
      <c r="BF247" s="123" t="s">
        <v>490</v>
      </c>
      <c r="BG247" s="123" t="s">
        <v>490</v>
      </c>
      <c r="BH247" s="123" t="s">
        <v>490</v>
      </c>
      <c r="BI247" s="123" t="s">
        <v>483</v>
      </c>
      <c r="BJ247" s="123" t="s">
        <v>490</v>
      </c>
      <c r="BK247" s="123" t="s">
        <v>490</v>
      </c>
      <c r="BL247" s="123" t="s">
        <v>490</v>
      </c>
      <c r="BM247" s="123" t="s">
        <v>483</v>
      </c>
      <c r="BN247" s="123" t="s">
        <v>483</v>
      </c>
      <c r="BO247" s="123" t="s">
        <v>483</v>
      </c>
      <c r="BP247" s="123" t="s">
        <v>490</v>
      </c>
      <c r="BQ247" s="123" t="s">
        <v>483</v>
      </c>
      <c r="BR247" s="123" t="s">
        <v>483</v>
      </c>
      <c r="BS247" s="123" t="s">
        <v>483</v>
      </c>
      <c r="BT247" s="123" t="s">
        <v>483</v>
      </c>
      <c r="BU247" s="123" t="s">
        <v>483</v>
      </c>
      <c r="BV247" s="123" t="s">
        <v>483</v>
      </c>
      <c r="BW247" s="123" t="s">
        <v>490</v>
      </c>
      <c r="BX247" s="123" t="s">
        <v>483</v>
      </c>
      <c r="BY247" s="123" t="s">
        <v>490</v>
      </c>
      <c r="BZ247" s="123" t="s">
        <v>483</v>
      </c>
      <c r="CA247" s="123" t="s">
        <v>483</v>
      </c>
      <c r="CB247" s="123" t="s">
        <v>483</v>
      </c>
      <c r="CC247" s="123" t="s">
        <v>490</v>
      </c>
      <c r="CD247" s="123" t="s">
        <v>483</v>
      </c>
      <c r="CE247" s="123" t="s">
        <v>483</v>
      </c>
      <c r="CF247" s="123"/>
      <c r="CG247" s="123" t="s">
        <v>490</v>
      </c>
      <c r="CH247" s="123" t="s">
        <v>490</v>
      </c>
      <c r="CI247" s="123" t="s">
        <v>490</v>
      </c>
      <c r="CJ247" s="123" t="s">
        <v>490</v>
      </c>
      <c r="CK247" s="123" t="s">
        <v>490</v>
      </c>
      <c r="CL247" s="123" t="s">
        <v>490</v>
      </c>
      <c r="CM247" s="123" t="s">
        <v>490</v>
      </c>
      <c r="CN247" s="123" t="s">
        <v>483</v>
      </c>
      <c r="CO247" s="123" t="s">
        <v>483</v>
      </c>
      <c r="CP247" s="123" t="s">
        <v>483</v>
      </c>
      <c r="CQ247" s="123" t="s">
        <v>490</v>
      </c>
      <c r="CR247" s="123" t="s">
        <v>490</v>
      </c>
      <c r="CS247" s="123" t="s">
        <v>490</v>
      </c>
      <c r="CT247" s="123" t="s">
        <v>490</v>
      </c>
      <c r="CU247" s="123" t="s">
        <v>490</v>
      </c>
      <c r="CV247" s="123" t="s">
        <v>490</v>
      </c>
      <c r="CW247" s="123" t="s">
        <v>483</v>
      </c>
      <c r="CX247" s="123" t="s">
        <v>483</v>
      </c>
      <c r="CY247" s="123" t="s">
        <v>483</v>
      </c>
      <c r="CZ247" s="123" t="s">
        <v>483</v>
      </c>
      <c r="DA247" s="123" t="s">
        <v>483</v>
      </c>
      <c r="DB247" s="123" t="s">
        <v>483</v>
      </c>
      <c r="DC247" s="123" t="s">
        <v>483</v>
      </c>
      <c r="DD247" s="123" t="s">
        <v>483</v>
      </c>
      <c r="DE247" s="123" t="s">
        <v>483</v>
      </c>
      <c r="DF247" s="123" t="s">
        <v>483</v>
      </c>
      <c r="DG247" s="123" t="s">
        <v>483</v>
      </c>
      <c r="DH247" s="123" t="s">
        <v>483</v>
      </c>
      <c r="DI247" s="123" t="s">
        <v>483</v>
      </c>
      <c r="DJ247" s="123" t="s">
        <v>483</v>
      </c>
      <c r="DK247" s="123" t="s">
        <v>483</v>
      </c>
      <c r="DL247" s="123" t="s">
        <v>483</v>
      </c>
      <c r="DM247" s="123" t="s">
        <v>618</v>
      </c>
      <c r="DN247" s="123" t="s">
        <v>483</v>
      </c>
      <c r="DO247" s="123" t="s">
        <v>483</v>
      </c>
      <c r="DP247" s="123" t="s">
        <v>483</v>
      </c>
      <c r="DQ247" s="123" t="s">
        <v>483</v>
      </c>
      <c r="DR247" s="123" t="s">
        <v>483</v>
      </c>
      <c r="DS247" s="123" t="s">
        <v>483</v>
      </c>
      <c r="DT247" s="123" t="s">
        <v>483</v>
      </c>
      <c r="DU247" s="123" t="s">
        <v>483</v>
      </c>
      <c r="DV247" s="123" t="s">
        <v>483</v>
      </c>
      <c r="DW247" s="123" t="s">
        <v>483</v>
      </c>
      <c r="DX247" s="123" t="s">
        <v>490</v>
      </c>
      <c r="DY247" s="123" t="s">
        <v>483</v>
      </c>
      <c r="DZ247" s="123" t="s">
        <v>483</v>
      </c>
      <c r="EA247" s="123" t="s">
        <v>490</v>
      </c>
      <c r="EB247" s="123" t="s">
        <v>490</v>
      </c>
      <c r="EC247" s="123" t="s">
        <v>490</v>
      </c>
      <c r="ED247" s="123" t="s">
        <v>490</v>
      </c>
      <c r="EE247" s="123">
        <v>3</v>
      </c>
      <c r="EF247" s="123">
        <v>4</v>
      </c>
      <c r="EG247" s="123">
        <v>4</v>
      </c>
      <c r="EH247" s="123" t="s">
        <v>490</v>
      </c>
      <c r="EI247" s="123" t="s">
        <v>483</v>
      </c>
      <c r="EJ247" s="123" t="s">
        <v>483</v>
      </c>
      <c r="EK247" s="123" t="s">
        <v>483</v>
      </c>
      <c r="EL247" s="123" t="s">
        <v>490</v>
      </c>
      <c r="EM247" s="123" t="s">
        <v>490</v>
      </c>
      <c r="EN247" s="123" t="s">
        <v>490</v>
      </c>
      <c r="EO247" s="123" t="s">
        <v>490</v>
      </c>
      <c r="EP247" s="123" t="s">
        <v>483</v>
      </c>
      <c r="EQ247" s="123" t="s">
        <v>490</v>
      </c>
      <c r="ER247" s="123" t="s">
        <v>483</v>
      </c>
      <c r="ES247" s="123" t="s">
        <v>490</v>
      </c>
      <c r="ET247" s="123" t="s">
        <v>490</v>
      </c>
      <c r="EU247" s="123" t="s">
        <v>483</v>
      </c>
      <c r="EV247" s="123" t="s">
        <v>490</v>
      </c>
      <c r="EW247" s="123" t="s">
        <v>490</v>
      </c>
      <c r="EX247" s="123" t="s">
        <v>490</v>
      </c>
      <c r="EY247" s="123" t="s">
        <v>490</v>
      </c>
      <c r="EZ247" s="123" t="s">
        <v>483</v>
      </c>
      <c r="FA247" s="123" t="s">
        <v>490</v>
      </c>
      <c r="FB247" s="123" t="s">
        <v>483</v>
      </c>
      <c r="FC247" s="123" t="s">
        <v>490</v>
      </c>
      <c r="FD247" s="123" t="s">
        <v>483</v>
      </c>
      <c r="FE247" s="123" t="s">
        <v>483</v>
      </c>
      <c r="FF247" s="123" t="s">
        <v>490</v>
      </c>
      <c r="FG247" s="123" t="s">
        <v>490</v>
      </c>
      <c r="FH247" s="123" t="s">
        <v>483</v>
      </c>
      <c r="FI247" s="123" t="s">
        <v>483</v>
      </c>
      <c r="FJ247" s="123" t="s">
        <v>490</v>
      </c>
      <c r="FK247" s="123" t="s">
        <v>483</v>
      </c>
      <c r="FL247" s="123" t="s">
        <v>483</v>
      </c>
      <c r="FM247" s="123" t="s">
        <v>483</v>
      </c>
      <c r="FN247" s="123" t="s">
        <v>490</v>
      </c>
      <c r="FO247" s="123" t="s">
        <v>483</v>
      </c>
      <c r="FP247" s="123" t="s">
        <v>483</v>
      </c>
      <c r="FQ247" s="123" t="s">
        <v>483</v>
      </c>
      <c r="FR247" s="123" t="s">
        <v>483</v>
      </c>
      <c r="FS247" s="123" t="s">
        <v>483</v>
      </c>
      <c r="FT247" s="123" t="s">
        <v>483</v>
      </c>
      <c r="FU247" s="123" t="s">
        <v>483</v>
      </c>
      <c r="FV247" s="123" t="s">
        <v>483</v>
      </c>
      <c r="FW247" s="123" t="s">
        <v>483</v>
      </c>
      <c r="FX247" s="123" t="s">
        <v>483</v>
      </c>
      <c r="FY247" s="123" t="s">
        <v>483</v>
      </c>
      <c r="FZ247" s="123" t="s">
        <v>483</v>
      </c>
      <c r="GA247" s="123" t="s">
        <v>483</v>
      </c>
      <c r="GB247" s="123" t="s">
        <v>490</v>
      </c>
      <c r="GC247" s="123" t="s">
        <v>483</v>
      </c>
      <c r="GD247" s="123" t="s">
        <v>490</v>
      </c>
      <c r="GE247" s="123" t="s">
        <v>483</v>
      </c>
      <c r="GF247" s="123" t="s">
        <v>483</v>
      </c>
      <c r="GG247" s="123" t="s">
        <v>483</v>
      </c>
      <c r="GH247" s="123" t="s">
        <v>483</v>
      </c>
      <c r="GI247" s="123" t="s">
        <v>483</v>
      </c>
      <c r="GJ247" s="123" t="s">
        <v>483</v>
      </c>
      <c r="GK247" s="123" t="s">
        <v>483</v>
      </c>
      <c r="GL247" s="123" t="s">
        <v>483</v>
      </c>
      <c r="GM247" s="123" t="s">
        <v>483</v>
      </c>
      <c r="GN247" s="123" t="s">
        <v>483</v>
      </c>
      <c r="GO247" s="123" t="s">
        <v>483</v>
      </c>
      <c r="GP247" s="123" t="s">
        <v>483</v>
      </c>
      <c r="GQ247" s="123" t="s">
        <v>489</v>
      </c>
      <c r="GR247" s="123" t="s">
        <v>483</v>
      </c>
      <c r="GS247" s="123" t="s">
        <v>483</v>
      </c>
      <c r="GT247" s="123" t="s">
        <v>483</v>
      </c>
      <c r="GU247" s="123" t="s">
        <v>483</v>
      </c>
      <c r="GV247" s="123" t="s">
        <v>483</v>
      </c>
      <c r="GW247" s="123" t="s">
        <v>483</v>
      </c>
      <c r="GX247" s="123" t="s">
        <v>483</v>
      </c>
      <c r="GY247" s="123" t="s">
        <v>483</v>
      </c>
      <c r="GZ247" s="123" t="s">
        <v>483</v>
      </c>
      <c r="HA247" s="123" t="s">
        <v>483</v>
      </c>
      <c r="HB247" s="123" t="s">
        <v>483</v>
      </c>
      <c r="HC247" s="123" t="s">
        <v>483</v>
      </c>
      <c r="HD247" s="123" t="s">
        <v>483</v>
      </c>
      <c r="HE247" s="123" t="s">
        <v>483</v>
      </c>
      <c r="HF247" s="123" t="s">
        <v>490</v>
      </c>
      <c r="HG247" s="123" t="s">
        <v>490</v>
      </c>
      <c r="HH247" s="123" t="s">
        <v>490</v>
      </c>
      <c r="HI247" s="123" t="s">
        <v>490</v>
      </c>
      <c r="HJ247" s="123" t="s">
        <v>490</v>
      </c>
      <c r="HK247" s="123" t="s">
        <v>490</v>
      </c>
      <c r="HL247" s="123" t="s">
        <v>490</v>
      </c>
      <c r="HM247" s="123" t="s">
        <v>490</v>
      </c>
      <c r="HN247" s="123" t="s">
        <v>490</v>
      </c>
      <c r="HO247" s="123" t="s">
        <v>490</v>
      </c>
      <c r="HP247" s="123" t="s">
        <v>483</v>
      </c>
      <c r="HQ247" s="123" t="s">
        <v>483</v>
      </c>
      <c r="HR247" s="123" t="s">
        <v>483</v>
      </c>
      <c r="HS247" s="123" t="s">
        <v>483</v>
      </c>
      <c r="HT247" s="123" t="s">
        <v>490</v>
      </c>
      <c r="HU247" s="123" t="s">
        <v>483</v>
      </c>
      <c r="HV247" s="123" t="s">
        <v>483</v>
      </c>
      <c r="HW247" s="123" t="s">
        <v>483</v>
      </c>
      <c r="HX247" s="123" t="s">
        <v>483</v>
      </c>
      <c r="HY247" s="123" t="s">
        <v>483</v>
      </c>
      <c r="HZ247" s="123" t="s">
        <v>483</v>
      </c>
      <c r="IA247" s="123" t="s">
        <v>483</v>
      </c>
      <c r="IB247" s="123" t="s">
        <v>483</v>
      </c>
      <c r="IC247" s="123" t="s">
        <v>483</v>
      </c>
      <c r="ID247" s="123" t="s">
        <v>483</v>
      </c>
      <c r="IE247" s="123" t="s">
        <v>489</v>
      </c>
      <c r="IF247" s="123" t="s">
        <v>490</v>
      </c>
      <c r="IG247" s="123" t="s">
        <v>490</v>
      </c>
      <c r="IH247" s="123" t="s">
        <v>490</v>
      </c>
      <c r="II247" s="123" t="s">
        <v>490</v>
      </c>
      <c r="IJ247" s="123" t="s">
        <v>490</v>
      </c>
      <c r="IK247" s="123" t="s">
        <v>483</v>
      </c>
      <c r="IL247" s="123" t="s">
        <v>483</v>
      </c>
      <c r="IM247" s="123" t="s">
        <v>483</v>
      </c>
      <c r="IN247" s="123">
        <v>1</v>
      </c>
      <c r="IO247" s="123">
        <v>0</v>
      </c>
      <c r="IP247" s="123">
        <v>2</v>
      </c>
      <c r="IQ247" s="123">
        <v>0</v>
      </c>
      <c r="IR247" s="123">
        <v>6</v>
      </c>
      <c r="IS247" s="123">
        <v>0</v>
      </c>
      <c r="IT247" s="123">
        <v>0</v>
      </c>
      <c r="IU247" s="123">
        <v>1</v>
      </c>
      <c r="IV247" s="123">
        <v>0</v>
      </c>
      <c r="IW247" s="123">
        <v>0</v>
      </c>
      <c r="IX247" s="123">
        <v>0</v>
      </c>
      <c r="IY247" s="123">
        <v>1</v>
      </c>
      <c r="IZ247" s="123">
        <v>0</v>
      </c>
      <c r="JA247" s="123">
        <v>0</v>
      </c>
      <c r="JB247" s="123">
        <v>0</v>
      </c>
      <c r="JC247" s="123">
        <v>0</v>
      </c>
      <c r="JD247" s="123">
        <v>0</v>
      </c>
      <c r="JE247" s="123">
        <v>2</v>
      </c>
      <c r="JF247" s="123">
        <v>0</v>
      </c>
      <c r="JG247" s="123">
        <v>1</v>
      </c>
      <c r="JH247" s="123">
        <v>2</v>
      </c>
      <c r="JI247" s="123">
        <v>0</v>
      </c>
      <c r="JJ247" s="123">
        <v>1</v>
      </c>
      <c r="JK247" s="123">
        <v>0</v>
      </c>
      <c r="JL247" s="123">
        <v>0</v>
      </c>
      <c r="JM247" s="123">
        <v>0</v>
      </c>
      <c r="JN247" s="123">
        <v>12</v>
      </c>
      <c r="JO247" s="123">
        <v>5</v>
      </c>
      <c r="JP247" s="123">
        <v>17</v>
      </c>
      <c r="JQ247" s="123">
        <v>12</v>
      </c>
      <c r="JR247" s="123"/>
      <c r="JS247" s="123" t="s">
        <v>483</v>
      </c>
      <c r="JT247" s="123" t="s">
        <v>483</v>
      </c>
      <c r="JU247" s="123" t="s">
        <v>483</v>
      </c>
      <c r="JV247" s="123" t="s">
        <v>483</v>
      </c>
      <c r="JW247" s="123" t="s">
        <v>483</v>
      </c>
      <c r="JX247" s="123" t="s">
        <v>483</v>
      </c>
      <c r="JY247" s="123" t="s">
        <v>483</v>
      </c>
      <c r="JZ247" s="123" t="s">
        <v>483</v>
      </c>
      <c r="KA247" s="123" t="s">
        <v>483</v>
      </c>
      <c r="KB247" s="123" t="s">
        <v>483</v>
      </c>
      <c r="KC247" s="123" t="s">
        <v>483</v>
      </c>
      <c r="KD247" s="123" t="s">
        <v>3482</v>
      </c>
      <c r="KE247" s="123"/>
      <c r="KF247" s="123"/>
      <c r="KG247" s="123" t="s">
        <v>680</v>
      </c>
      <c r="KH247" s="123" t="s">
        <v>500</v>
      </c>
      <c r="KI247" s="123">
        <v>1</v>
      </c>
      <c r="KJ247" s="123" t="s">
        <v>483</v>
      </c>
      <c r="KK247" s="123" t="s">
        <v>483</v>
      </c>
      <c r="KL247" s="123" t="s">
        <v>483</v>
      </c>
      <c r="KM247" s="123" t="s">
        <v>483</v>
      </c>
      <c r="KN247" s="123" t="s">
        <v>483</v>
      </c>
      <c r="KO247" s="123" t="s">
        <v>483</v>
      </c>
      <c r="KP247" s="123" t="s">
        <v>483</v>
      </c>
      <c r="KQ247" s="123" t="s">
        <v>483</v>
      </c>
      <c r="KR247" s="123" t="s">
        <v>483</v>
      </c>
      <c r="KS247" s="123" t="s">
        <v>483</v>
      </c>
      <c r="KT247" s="123" t="s">
        <v>483</v>
      </c>
      <c r="KU247" s="123" t="s">
        <v>483</v>
      </c>
      <c r="KV247" s="123" t="s">
        <v>483</v>
      </c>
      <c r="KW247" s="123" t="s">
        <v>490</v>
      </c>
      <c r="KX247" s="123" t="s">
        <v>490</v>
      </c>
      <c r="KY247" s="123" t="s">
        <v>483</v>
      </c>
      <c r="KZ247" s="123" t="s">
        <v>483</v>
      </c>
      <c r="LA247" s="123" t="s">
        <v>483</v>
      </c>
      <c r="LB247" s="123" t="s">
        <v>483</v>
      </c>
      <c r="LC247" s="123" t="s">
        <v>490</v>
      </c>
      <c r="LD247" s="123" t="s">
        <v>490</v>
      </c>
      <c r="LE247" s="123" t="s">
        <v>490</v>
      </c>
      <c r="LF247" s="123">
        <v>13</v>
      </c>
      <c r="LG247" s="123">
        <v>0</v>
      </c>
      <c r="LH247" s="123">
        <v>0</v>
      </c>
      <c r="LI247" s="123">
        <v>13</v>
      </c>
      <c r="LJ247" s="123">
        <v>16</v>
      </c>
      <c r="LK247" s="123">
        <v>16</v>
      </c>
      <c r="LL247" s="123">
        <v>15</v>
      </c>
      <c r="LM247" s="123">
        <v>16</v>
      </c>
      <c r="LN247" s="123" t="s">
        <v>483</v>
      </c>
      <c r="LO247" s="123" t="s">
        <v>483</v>
      </c>
      <c r="LP247" s="123" t="s">
        <v>483</v>
      </c>
      <c r="LQ247" s="123" t="s">
        <v>483</v>
      </c>
      <c r="LR247" s="123" t="s">
        <v>483</v>
      </c>
      <c r="LS247" s="123" t="s">
        <v>483</v>
      </c>
      <c r="LT247" s="123" t="s">
        <v>489</v>
      </c>
      <c r="LU247" s="123" t="s">
        <v>489</v>
      </c>
      <c r="LV247" s="123" t="s">
        <v>483</v>
      </c>
      <c r="LW247" s="123" t="s">
        <v>483</v>
      </c>
      <c r="LX247" s="123" t="s">
        <v>489</v>
      </c>
      <c r="LY247" s="123" t="s">
        <v>483</v>
      </c>
      <c r="LZ247" s="123" t="s">
        <v>483</v>
      </c>
      <c r="MA247" s="123" t="s">
        <v>483</v>
      </c>
      <c r="MB247" s="123" t="s">
        <v>483</v>
      </c>
      <c r="MC247" s="123" t="s">
        <v>483</v>
      </c>
      <c r="MD247" s="123" t="s">
        <v>483</v>
      </c>
      <c r="ME247" s="123" t="s">
        <v>483</v>
      </c>
      <c r="MF247" s="123" t="s">
        <v>483</v>
      </c>
      <c r="MG247" s="123" t="s">
        <v>483</v>
      </c>
      <c r="MH247" s="123" t="s">
        <v>483</v>
      </c>
      <c r="MI247" s="123" t="s">
        <v>483</v>
      </c>
      <c r="MJ247" s="123" t="s">
        <v>483</v>
      </c>
      <c r="MK247" s="123" t="s">
        <v>483</v>
      </c>
      <c r="ML247" s="123" t="s">
        <v>483</v>
      </c>
      <c r="MM247" s="123" t="s">
        <v>483</v>
      </c>
      <c r="MN247" s="123" t="s">
        <v>483</v>
      </c>
      <c r="MO247" s="123" t="s">
        <v>489</v>
      </c>
      <c r="MP247" s="123" t="s">
        <v>483</v>
      </c>
      <c r="MQ247" s="123" t="s">
        <v>483</v>
      </c>
      <c r="MR247" s="123" t="s">
        <v>483</v>
      </c>
      <c r="MS247" s="123" t="s">
        <v>483</v>
      </c>
      <c r="MT247" s="123" t="s">
        <v>483</v>
      </c>
      <c r="MU247" s="123" t="s">
        <v>483</v>
      </c>
      <c r="MV247" s="123" t="s">
        <v>483</v>
      </c>
      <c r="MW247" s="123" t="s">
        <v>483</v>
      </c>
      <c r="MX247" s="123" t="s">
        <v>483</v>
      </c>
      <c r="MY247" s="123" t="s">
        <v>483</v>
      </c>
      <c r="MZ247" s="123" t="s">
        <v>483</v>
      </c>
      <c r="NA247" s="123" t="s">
        <v>483</v>
      </c>
      <c r="NB247" s="123" t="s">
        <v>483</v>
      </c>
      <c r="NC247" s="123" t="s">
        <v>483</v>
      </c>
      <c r="ND247" s="123" t="s">
        <v>489</v>
      </c>
      <c r="NE247" s="123" t="s">
        <v>483</v>
      </c>
      <c r="NF247" s="123" t="s">
        <v>483</v>
      </c>
      <c r="NG247" s="123" t="s">
        <v>483</v>
      </c>
      <c r="NH247" s="123" t="s">
        <v>483</v>
      </c>
      <c r="NI247" s="123" t="s">
        <v>483</v>
      </c>
      <c r="NJ247" s="123" t="s">
        <v>483</v>
      </c>
      <c r="NK247" s="123" t="s">
        <v>483</v>
      </c>
      <c r="NL247" s="123" t="s">
        <v>483</v>
      </c>
      <c r="NM247" s="123" t="s">
        <v>483</v>
      </c>
      <c r="NN247" s="123" t="s">
        <v>483</v>
      </c>
      <c r="NO247" s="123" t="s">
        <v>483</v>
      </c>
      <c r="NP247" s="123" t="s">
        <v>483</v>
      </c>
      <c r="NQ247" s="123" t="s">
        <v>483</v>
      </c>
      <c r="NR247" s="123" t="s">
        <v>483</v>
      </c>
      <c r="NS247" s="123" t="s">
        <v>483</v>
      </c>
      <c r="NT247" s="123" t="s">
        <v>483</v>
      </c>
      <c r="NU247" s="123" t="s">
        <v>483</v>
      </c>
      <c r="NV247" s="123" t="s">
        <v>483</v>
      </c>
      <c r="NW247" s="123" t="s">
        <v>483</v>
      </c>
      <c r="NX247" s="123" t="s">
        <v>483</v>
      </c>
      <c r="NY247" s="123" t="s">
        <v>483</v>
      </c>
      <c r="NZ247" s="123" t="s">
        <v>483</v>
      </c>
      <c r="OA247" s="123" t="s">
        <v>483</v>
      </c>
      <c r="OB247" s="123" t="s">
        <v>483</v>
      </c>
      <c r="OC247" s="123" t="s">
        <v>483</v>
      </c>
      <c r="OD247" s="123" t="s">
        <v>483</v>
      </c>
      <c r="OE247" s="123" t="s">
        <v>483</v>
      </c>
      <c r="OF247" s="123" t="s">
        <v>483</v>
      </c>
      <c r="OG247" s="123" t="s">
        <v>483</v>
      </c>
      <c r="OH247" s="123" t="s">
        <v>483</v>
      </c>
      <c r="OI247" s="123" t="s">
        <v>483</v>
      </c>
      <c r="OJ247" s="123" t="s">
        <v>483</v>
      </c>
      <c r="OK247" s="123" t="s">
        <v>483</v>
      </c>
      <c r="OL247" s="123" t="s">
        <v>483</v>
      </c>
      <c r="OM247" s="123" t="s">
        <v>483</v>
      </c>
      <c r="ON247" s="123" t="s">
        <v>483</v>
      </c>
      <c r="OO247" s="123" t="s">
        <v>483</v>
      </c>
      <c r="OP247" s="123" t="s">
        <v>483</v>
      </c>
      <c r="OQ247" s="123" t="s">
        <v>483</v>
      </c>
      <c r="OR247" s="123" t="s">
        <v>483</v>
      </c>
      <c r="OS247" s="123" t="s">
        <v>483</v>
      </c>
      <c r="OT247" s="123" t="s">
        <v>483</v>
      </c>
      <c r="OU247" s="123" t="s">
        <v>483</v>
      </c>
      <c r="OV247" s="123" t="s">
        <v>489</v>
      </c>
      <c r="OW247" s="123" t="s">
        <v>575</v>
      </c>
      <c r="OX247" s="123" t="s">
        <v>483</v>
      </c>
      <c r="OY247" s="123" t="s">
        <v>483</v>
      </c>
      <c r="OZ247" s="123" t="s">
        <v>483</v>
      </c>
      <c r="PA247" s="123" t="s">
        <v>483</v>
      </c>
      <c r="PB247" s="123" t="s">
        <v>483</v>
      </c>
      <c r="PC247" s="123" t="s">
        <v>483</v>
      </c>
      <c r="PD247" s="123" t="s">
        <v>483</v>
      </c>
      <c r="PE247" s="123" t="s">
        <v>483</v>
      </c>
      <c r="PF247" s="123" t="s">
        <v>483</v>
      </c>
      <c r="PG247" s="123" t="s">
        <v>483</v>
      </c>
      <c r="PH247" s="123" t="s">
        <v>483</v>
      </c>
      <c r="PI247" s="123" t="s">
        <v>483</v>
      </c>
      <c r="PJ247" s="123" t="s">
        <v>483</v>
      </c>
      <c r="PK247" s="123" t="s">
        <v>483</v>
      </c>
      <c r="PL247" s="123" t="s">
        <v>483</v>
      </c>
      <c r="PM247" s="123" t="s">
        <v>489</v>
      </c>
      <c r="PN247" s="123" t="s">
        <v>483</v>
      </c>
      <c r="PO247" s="123" t="s">
        <v>483</v>
      </c>
      <c r="PP247" s="123" t="s">
        <v>483</v>
      </c>
      <c r="PQ247" s="123" t="s">
        <v>483</v>
      </c>
      <c r="PR247" s="123" t="s">
        <v>483</v>
      </c>
      <c r="PS247" s="123" t="s">
        <v>483</v>
      </c>
      <c r="PT247" s="123" t="s">
        <v>483</v>
      </c>
      <c r="PU247" s="123" t="s">
        <v>574</v>
      </c>
      <c r="PV247" s="123" t="s">
        <v>574</v>
      </c>
      <c r="PW247" s="123" t="s">
        <v>574</v>
      </c>
      <c r="PX247" s="123" t="s">
        <v>574</v>
      </c>
      <c r="PY247" s="123" t="s">
        <v>574</v>
      </c>
      <c r="PZ247" s="123" t="s">
        <v>483</v>
      </c>
      <c r="QA247" s="123" t="s">
        <v>616</v>
      </c>
      <c r="QB247" s="123" t="s">
        <v>483</v>
      </c>
      <c r="QC247" s="123" t="s">
        <v>572</v>
      </c>
      <c r="QD247" s="123" t="s">
        <v>483</v>
      </c>
      <c r="QE247" s="123" t="s">
        <v>3483</v>
      </c>
      <c r="QF247" s="123" t="s">
        <v>856</v>
      </c>
      <c r="QG247" s="123"/>
      <c r="QH247" s="123" t="s">
        <v>489</v>
      </c>
      <c r="QI247" s="123" t="s">
        <v>490</v>
      </c>
      <c r="QJ247" s="123" t="s">
        <v>490</v>
      </c>
      <c r="QK247" s="123"/>
      <c r="QL247" s="123" t="s">
        <v>490</v>
      </c>
      <c r="QM247" s="123" t="s">
        <v>483</v>
      </c>
      <c r="QN247" s="123" t="s">
        <v>483</v>
      </c>
      <c r="QO247" s="123" t="s">
        <v>483</v>
      </c>
      <c r="QP247" s="123" t="s">
        <v>489</v>
      </c>
      <c r="QQ247" s="123">
        <v>7</v>
      </c>
      <c r="QR247" s="123">
        <v>7</v>
      </c>
      <c r="QS247" s="123">
        <v>0</v>
      </c>
      <c r="QT247" s="123"/>
      <c r="QU247" s="90" t="s">
        <v>4483</v>
      </c>
      <c r="QV247" s="90" t="s">
        <v>4959</v>
      </c>
      <c r="QW247" s="125" t="s">
        <v>4969</v>
      </c>
      <c r="QX247" s="79" t="s">
        <v>483</v>
      </c>
      <c r="QY247" s="80" t="s">
        <v>483</v>
      </c>
      <c r="QZ247" s="79" t="s">
        <v>483</v>
      </c>
      <c r="RA247" s="52" t="s">
        <v>483</v>
      </c>
      <c r="RB247" s="79">
        <v>12</v>
      </c>
      <c r="RC247" s="79">
        <v>6</v>
      </c>
      <c r="RD247" s="79">
        <v>6</v>
      </c>
      <c r="RE247" s="132">
        <v>28</v>
      </c>
      <c r="RF247" s="132">
        <v>6</v>
      </c>
      <c r="RG247" s="132">
        <v>22</v>
      </c>
      <c r="RH247" s="175">
        <v>13</v>
      </c>
      <c r="RI247" s="175">
        <v>5</v>
      </c>
      <c r="RJ247" s="175">
        <v>8</v>
      </c>
      <c r="RK247" s="80">
        <v>30</v>
      </c>
      <c r="RL247" s="80">
        <v>8</v>
      </c>
      <c r="RM247" s="80">
        <v>22</v>
      </c>
      <c r="RN247" s="132">
        <v>17</v>
      </c>
      <c r="RO247" s="175">
        <v>12</v>
      </c>
      <c r="RP247" s="80" t="s">
        <v>483</v>
      </c>
      <c r="RQ247" s="52" t="s">
        <v>4583</v>
      </c>
      <c r="RR247" s="80" t="s">
        <v>483</v>
      </c>
      <c r="RS247" s="80">
        <v>0</v>
      </c>
      <c r="RT247" s="132">
        <v>5</v>
      </c>
      <c r="RU247" s="175">
        <v>0</v>
      </c>
      <c r="RV247" s="80">
        <v>0</v>
      </c>
      <c r="RW247" s="132">
        <v>1</v>
      </c>
      <c r="RX247" s="132">
        <v>1</v>
      </c>
      <c r="RY247" s="84"/>
      <c r="RZ247" s="84"/>
      <c r="SA247" s="188" t="s">
        <v>6560</v>
      </c>
      <c r="SB247" s="90" t="s">
        <v>4781</v>
      </c>
      <c r="SC247" s="90" t="s">
        <v>4781</v>
      </c>
      <c r="SD247" s="252" t="s">
        <v>6561</v>
      </c>
      <c r="SE247" s="124" t="s">
        <v>483</v>
      </c>
      <c r="SF247" s="114"/>
      <c r="SG247" s="114"/>
      <c r="SH247" s="114"/>
      <c r="SI247" s="114"/>
      <c r="SJ247" s="114"/>
      <c r="SK247" s="114"/>
      <c r="SL247" s="114"/>
      <c r="SM247" s="114"/>
      <c r="SN247" s="242"/>
      <c r="SO247" s="114"/>
      <c r="SQ247" s="123"/>
      <c r="SR247" s="123" t="s">
        <v>6229</v>
      </c>
      <c r="ST247" s="176" t="s">
        <v>489</v>
      </c>
      <c r="SV247" s="235" t="s">
        <v>4478</v>
      </c>
    </row>
    <row r="248" spans="1:516" s="98" customFormat="1" ht="84.75" customHeight="1" x14ac:dyDescent="0.25">
      <c r="A248" s="123" t="s">
        <v>3564</v>
      </c>
      <c r="B248" s="93">
        <v>266</v>
      </c>
      <c r="C248" s="114">
        <v>2019</v>
      </c>
      <c r="D248" s="94" t="s">
        <v>4074</v>
      </c>
      <c r="E248" s="123">
        <v>14</v>
      </c>
      <c r="F248" s="123" t="s">
        <v>602</v>
      </c>
      <c r="G248" s="114" t="s">
        <v>3565</v>
      </c>
      <c r="H248" s="123"/>
      <c r="I248" s="123" t="s">
        <v>3062</v>
      </c>
      <c r="J248" s="123" t="s">
        <v>3062</v>
      </c>
      <c r="K248" s="123" t="s">
        <v>605</v>
      </c>
      <c r="L248" s="123" t="s">
        <v>3566</v>
      </c>
      <c r="M248" s="123">
        <v>1820</v>
      </c>
      <c r="N248" s="123"/>
      <c r="O248" s="123" t="s">
        <v>608</v>
      </c>
      <c r="P248" s="123" t="s">
        <v>3567</v>
      </c>
      <c r="Q248" s="123">
        <v>6188101491</v>
      </c>
      <c r="R248" s="95" t="s">
        <v>3568</v>
      </c>
      <c r="S248" s="97">
        <v>34234</v>
      </c>
      <c r="T248" s="97" t="s">
        <v>590</v>
      </c>
      <c r="U248" s="97" t="s">
        <v>3569</v>
      </c>
      <c r="V248" s="99" t="s">
        <v>4898</v>
      </c>
      <c r="W248" s="97" t="s">
        <v>739</v>
      </c>
      <c r="X248" s="185" t="s">
        <v>4899</v>
      </c>
      <c r="Y248" s="105" t="s">
        <v>3568</v>
      </c>
      <c r="Z248" s="123">
        <v>7</v>
      </c>
      <c r="AA248" s="123">
        <v>2</v>
      </c>
      <c r="AB248" s="123">
        <v>3</v>
      </c>
      <c r="AC248" s="123">
        <v>2</v>
      </c>
      <c r="AD248" s="123">
        <v>12</v>
      </c>
      <c r="AE248" s="123">
        <v>5</v>
      </c>
      <c r="AF248" s="123">
        <v>6</v>
      </c>
      <c r="AG248" s="123">
        <v>1</v>
      </c>
      <c r="AH248" s="123">
        <v>7</v>
      </c>
      <c r="AI248" s="123">
        <v>9</v>
      </c>
      <c r="AJ248" s="123">
        <v>3</v>
      </c>
      <c r="AK248" s="123">
        <v>19</v>
      </c>
      <c r="AL248" s="123">
        <v>35</v>
      </c>
      <c r="AM248" s="123">
        <v>75</v>
      </c>
      <c r="AN248" s="123">
        <v>85</v>
      </c>
      <c r="AO248" s="123">
        <v>70</v>
      </c>
      <c r="AP248" s="123">
        <v>11</v>
      </c>
      <c r="AQ248" s="123">
        <v>0</v>
      </c>
      <c r="AR248" s="123"/>
      <c r="AS248" s="123"/>
      <c r="AT248" s="123" t="s">
        <v>483</v>
      </c>
      <c r="AU248" s="123" t="s">
        <v>483</v>
      </c>
      <c r="AV248" s="123" t="s">
        <v>585</v>
      </c>
      <c r="AW248" s="123"/>
      <c r="AX248" s="123" t="s">
        <v>637</v>
      </c>
      <c r="AY248" s="123" t="s">
        <v>483</v>
      </c>
      <c r="AZ248" s="123" t="s">
        <v>483</v>
      </c>
      <c r="BA248" s="123" t="s">
        <v>483</v>
      </c>
      <c r="BB248" s="123" t="s">
        <v>483</v>
      </c>
      <c r="BC248" s="123" t="s">
        <v>489</v>
      </c>
      <c r="BD248" s="123" t="s">
        <v>572</v>
      </c>
      <c r="BE248" s="123" t="s">
        <v>490</v>
      </c>
      <c r="BF248" s="123" t="s">
        <v>490</v>
      </c>
      <c r="BG248" s="123" t="s">
        <v>490</v>
      </c>
      <c r="BH248" s="123" t="s">
        <v>490</v>
      </c>
      <c r="BI248" s="123" t="s">
        <v>490</v>
      </c>
      <c r="BJ248" s="123" t="s">
        <v>490</v>
      </c>
      <c r="BK248" s="123" t="s">
        <v>490</v>
      </c>
      <c r="BL248" s="123" t="s">
        <v>483</v>
      </c>
      <c r="BM248" s="123" t="s">
        <v>483</v>
      </c>
      <c r="BN248" s="123" t="s">
        <v>490</v>
      </c>
      <c r="BO248" s="123" t="s">
        <v>483</v>
      </c>
      <c r="BP248" s="123" t="s">
        <v>490</v>
      </c>
      <c r="BQ248" s="123" t="s">
        <v>483</v>
      </c>
      <c r="BR248" s="123" t="s">
        <v>483</v>
      </c>
      <c r="BS248" s="123" t="s">
        <v>483</v>
      </c>
      <c r="BT248" s="123" t="s">
        <v>483</v>
      </c>
      <c r="BU248" s="123" t="s">
        <v>483</v>
      </c>
      <c r="BV248" s="123" t="s">
        <v>483</v>
      </c>
      <c r="BW248" s="123" t="s">
        <v>483</v>
      </c>
      <c r="BX248" s="123" t="s">
        <v>483</v>
      </c>
      <c r="BY248" s="123" t="s">
        <v>490</v>
      </c>
      <c r="BZ248" s="123" t="s">
        <v>483</v>
      </c>
      <c r="CA248" s="123" t="s">
        <v>483</v>
      </c>
      <c r="CB248" s="123" t="s">
        <v>483</v>
      </c>
      <c r="CC248" s="123" t="s">
        <v>483</v>
      </c>
      <c r="CD248" s="123" t="s">
        <v>483</v>
      </c>
      <c r="CE248" s="123" t="s">
        <v>490</v>
      </c>
      <c r="CF248" s="123"/>
      <c r="CG248" s="123" t="s">
        <v>483</v>
      </c>
      <c r="CH248" s="123" t="s">
        <v>483</v>
      </c>
      <c r="CI248" s="123" t="s">
        <v>483</v>
      </c>
      <c r="CJ248" s="123" t="s">
        <v>483</v>
      </c>
      <c r="CK248" s="123" t="s">
        <v>483</v>
      </c>
      <c r="CL248" s="123" t="s">
        <v>483</v>
      </c>
      <c r="CM248" s="123" t="s">
        <v>489</v>
      </c>
      <c r="CN248" s="123" t="s">
        <v>483</v>
      </c>
      <c r="CO248" s="123" t="s">
        <v>483</v>
      </c>
      <c r="CP248" s="123" t="s">
        <v>483</v>
      </c>
      <c r="CQ248" s="123" t="s">
        <v>483</v>
      </c>
      <c r="CR248" s="123" t="s">
        <v>483</v>
      </c>
      <c r="CS248" s="123" t="s">
        <v>483</v>
      </c>
      <c r="CT248" s="123" t="s">
        <v>483</v>
      </c>
      <c r="CU248" s="123" t="s">
        <v>483</v>
      </c>
      <c r="CV248" s="123" t="s">
        <v>483</v>
      </c>
      <c r="CW248" s="123" t="s">
        <v>483</v>
      </c>
      <c r="CX248" s="123" t="s">
        <v>483</v>
      </c>
      <c r="CY248" s="123" t="s">
        <v>489</v>
      </c>
      <c r="CZ248" s="123" t="s">
        <v>483</v>
      </c>
      <c r="DA248" s="123" t="s">
        <v>483</v>
      </c>
      <c r="DB248" s="123" t="s">
        <v>483</v>
      </c>
      <c r="DC248" s="123" t="s">
        <v>483</v>
      </c>
      <c r="DD248" s="123" t="s">
        <v>483</v>
      </c>
      <c r="DE248" s="123" t="s">
        <v>483</v>
      </c>
      <c r="DF248" s="123" t="s">
        <v>483</v>
      </c>
      <c r="DG248" s="123" t="s">
        <v>483</v>
      </c>
      <c r="DH248" s="123" t="s">
        <v>483</v>
      </c>
      <c r="DI248" s="123" t="s">
        <v>483</v>
      </c>
      <c r="DJ248" s="123" t="s">
        <v>483</v>
      </c>
      <c r="DK248" s="123" t="s">
        <v>483</v>
      </c>
      <c r="DL248" s="123" t="s">
        <v>483</v>
      </c>
      <c r="DM248" s="123" t="s">
        <v>675</v>
      </c>
      <c r="DN248" s="123" t="s">
        <v>483</v>
      </c>
      <c r="DO248" s="123" t="s">
        <v>490</v>
      </c>
      <c r="DP248" s="123" t="s">
        <v>483</v>
      </c>
      <c r="DQ248" s="123" t="s">
        <v>483</v>
      </c>
      <c r="DR248" s="123" t="s">
        <v>483</v>
      </c>
      <c r="DS248" s="123" t="s">
        <v>490</v>
      </c>
      <c r="DT248" s="123" t="s">
        <v>483</v>
      </c>
      <c r="DU248" s="123" t="s">
        <v>483</v>
      </c>
      <c r="DV248" s="123" t="s">
        <v>490</v>
      </c>
      <c r="DW248" s="123" t="s">
        <v>483</v>
      </c>
      <c r="DX248" s="123" t="s">
        <v>483</v>
      </c>
      <c r="DY248" s="123" t="s">
        <v>490</v>
      </c>
      <c r="DZ248" s="123" t="s">
        <v>483</v>
      </c>
      <c r="EA248" s="123" t="s">
        <v>490</v>
      </c>
      <c r="EB248" s="123" t="s">
        <v>490</v>
      </c>
      <c r="EC248" s="123" t="s">
        <v>483</v>
      </c>
      <c r="ED248" s="123" t="s">
        <v>483</v>
      </c>
      <c r="EE248" s="123">
        <v>3</v>
      </c>
      <c r="EF248" s="123">
        <v>3</v>
      </c>
      <c r="EG248" s="123">
        <v>1</v>
      </c>
      <c r="EH248" s="123" t="s">
        <v>489</v>
      </c>
      <c r="EI248" s="123" t="s">
        <v>483</v>
      </c>
      <c r="EJ248" s="123" t="s">
        <v>483</v>
      </c>
      <c r="EK248" s="123" t="s">
        <v>490</v>
      </c>
      <c r="EL248" s="123" t="s">
        <v>483</v>
      </c>
      <c r="EM248" s="123" t="s">
        <v>490</v>
      </c>
      <c r="EN248" s="123" t="s">
        <v>483</v>
      </c>
      <c r="EO248" s="123" t="s">
        <v>483</v>
      </c>
      <c r="EP248" s="123" t="s">
        <v>490</v>
      </c>
      <c r="EQ248" s="123" t="s">
        <v>483</v>
      </c>
      <c r="ER248" s="123" t="s">
        <v>483</v>
      </c>
      <c r="ES248" s="123" t="s">
        <v>483</v>
      </c>
      <c r="ET248" s="123" t="s">
        <v>483</v>
      </c>
      <c r="EU248" s="123" t="s">
        <v>483</v>
      </c>
      <c r="EV248" s="123" t="s">
        <v>483</v>
      </c>
      <c r="EW248" s="123" t="s">
        <v>490</v>
      </c>
      <c r="EX248" s="123" t="s">
        <v>483</v>
      </c>
      <c r="EY248" s="123" t="s">
        <v>483</v>
      </c>
      <c r="EZ248" s="123" t="s">
        <v>483</v>
      </c>
      <c r="FA248" s="123" t="s">
        <v>483</v>
      </c>
      <c r="FB248" s="123" t="s">
        <v>490</v>
      </c>
      <c r="FC248" s="123" t="s">
        <v>490</v>
      </c>
      <c r="FD248" s="123" t="s">
        <v>483</v>
      </c>
      <c r="FE248" s="123" t="s">
        <v>490</v>
      </c>
      <c r="FF248" s="123" t="s">
        <v>483</v>
      </c>
      <c r="FG248" s="123" t="s">
        <v>483</v>
      </c>
      <c r="FH248" s="123" t="s">
        <v>483</v>
      </c>
      <c r="FI248" s="123" t="s">
        <v>483</v>
      </c>
      <c r="FJ248" s="123" t="s">
        <v>490</v>
      </c>
      <c r="FK248" s="123" t="s">
        <v>490</v>
      </c>
      <c r="FL248" s="123" t="s">
        <v>483</v>
      </c>
      <c r="FM248" s="123" t="s">
        <v>483</v>
      </c>
      <c r="FN248" s="123" t="s">
        <v>490</v>
      </c>
      <c r="FO248" s="123" t="s">
        <v>490</v>
      </c>
      <c r="FP248" s="123" t="s">
        <v>483</v>
      </c>
      <c r="FQ248" s="123" t="s">
        <v>490</v>
      </c>
      <c r="FR248" s="123" t="s">
        <v>483</v>
      </c>
      <c r="FS248" s="123" t="s">
        <v>490</v>
      </c>
      <c r="FT248" s="123" t="s">
        <v>490</v>
      </c>
      <c r="FU248" s="123" t="s">
        <v>483</v>
      </c>
      <c r="FV248" s="123" t="s">
        <v>483</v>
      </c>
      <c r="FW248" s="123" t="s">
        <v>483</v>
      </c>
      <c r="FX248" s="123" t="s">
        <v>483</v>
      </c>
      <c r="FY248" s="123" t="s">
        <v>490</v>
      </c>
      <c r="FZ248" s="123" t="s">
        <v>483</v>
      </c>
      <c r="GA248" s="123" t="s">
        <v>490</v>
      </c>
      <c r="GB248" s="123" t="s">
        <v>483</v>
      </c>
      <c r="GC248" s="123" t="s">
        <v>483</v>
      </c>
      <c r="GD248" s="123" t="s">
        <v>483</v>
      </c>
      <c r="GE248" s="123" t="s">
        <v>483</v>
      </c>
      <c r="GF248" s="123" t="s">
        <v>483</v>
      </c>
      <c r="GG248" s="123" t="s">
        <v>483</v>
      </c>
      <c r="GH248" s="123" t="s">
        <v>483</v>
      </c>
      <c r="GI248" s="123" t="s">
        <v>483</v>
      </c>
      <c r="GJ248" s="123" t="s">
        <v>483</v>
      </c>
      <c r="GK248" s="123" t="s">
        <v>483</v>
      </c>
      <c r="GL248" s="123" t="s">
        <v>483</v>
      </c>
      <c r="GM248" s="123" t="s">
        <v>483</v>
      </c>
      <c r="GN248" s="123" t="s">
        <v>483</v>
      </c>
      <c r="GO248" s="123" t="s">
        <v>483</v>
      </c>
      <c r="GP248" s="123" t="s">
        <v>483</v>
      </c>
      <c r="GQ248" s="123" t="s">
        <v>490</v>
      </c>
      <c r="GR248" s="123" t="s">
        <v>490</v>
      </c>
      <c r="GS248" s="123" t="s">
        <v>490</v>
      </c>
      <c r="GT248" s="123" t="s">
        <v>490</v>
      </c>
      <c r="GU248" s="123" t="s">
        <v>490</v>
      </c>
      <c r="GV248" s="123" t="s">
        <v>490</v>
      </c>
      <c r="GW248" s="123" t="s">
        <v>490</v>
      </c>
      <c r="GX248" s="123" t="s">
        <v>490</v>
      </c>
      <c r="GY248" s="123" t="s">
        <v>483</v>
      </c>
      <c r="GZ248" s="123" t="s">
        <v>483</v>
      </c>
      <c r="HA248" s="123" t="s">
        <v>483</v>
      </c>
      <c r="HB248" s="123" t="s">
        <v>483</v>
      </c>
      <c r="HC248" s="123" t="s">
        <v>483</v>
      </c>
      <c r="HD248" s="123" t="s">
        <v>483</v>
      </c>
      <c r="HE248" s="123" t="s">
        <v>483</v>
      </c>
      <c r="HF248" s="123" t="s">
        <v>490</v>
      </c>
      <c r="HG248" s="123" t="s">
        <v>483</v>
      </c>
      <c r="HH248" s="123" t="s">
        <v>483</v>
      </c>
      <c r="HI248" s="123" t="s">
        <v>490</v>
      </c>
      <c r="HJ248" s="123" t="s">
        <v>490</v>
      </c>
      <c r="HK248" s="123" t="s">
        <v>490</v>
      </c>
      <c r="HL248" s="123" t="s">
        <v>490</v>
      </c>
      <c r="HM248" s="123" t="s">
        <v>483</v>
      </c>
      <c r="HN248" s="123" t="s">
        <v>483</v>
      </c>
      <c r="HO248" s="123" t="s">
        <v>483</v>
      </c>
      <c r="HP248" s="123" t="s">
        <v>483</v>
      </c>
      <c r="HQ248" s="123" t="s">
        <v>483</v>
      </c>
      <c r="HR248" s="123" t="s">
        <v>483</v>
      </c>
      <c r="HS248" s="123" t="s">
        <v>483</v>
      </c>
      <c r="HT248" s="123" t="s">
        <v>483</v>
      </c>
      <c r="HU248" s="123" t="s">
        <v>483</v>
      </c>
      <c r="HV248" s="123" t="s">
        <v>483</v>
      </c>
      <c r="HW248" s="123" t="s">
        <v>483</v>
      </c>
      <c r="HX248" s="123" t="s">
        <v>483</v>
      </c>
      <c r="HY248" s="123" t="s">
        <v>483</v>
      </c>
      <c r="HZ248" s="123" t="s">
        <v>483</v>
      </c>
      <c r="IA248" s="123" t="s">
        <v>483</v>
      </c>
      <c r="IB248" s="123" t="s">
        <v>483</v>
      </c>
      <c r="IC248" s="123" t="s">
        <v>483</v>
      </c>
      <c r="ID248" s="123" t="s">
        <v>483</v>
      </c>
      <c r="IE248" s="123" t="s">
        <v>489</v>
      </c>
      <c r="IF248" s="123" t="s">
        <v>490</v>
      </c>
      <c r="IG248" s="123" t="s">
        <v>490</v>
      </c>
      <c r="IH248" s="123" t="s">
        <v>490</v>
      </c>
      <c r="II248" s="123" t="s">
        <v>490</v>
      </c>
      <c r="IJ248" s="123" t="s">
        <v>490</v>
      </c>
      <c r="IK248" s="123" t="s">
        <v>490</v>
      </c>
      <c r="IL248" s="123" t="s">
        <v>483</v>
      </c>
      <c r="IM248" s="123" t="s">
        <v>483</v>
      </c>
      <c r="IN248" s="123">
        <v>1</v>
      </c>
      <c r="IO248" s="123"/>
      <c r="IP248" s="123">
        <v>3</v>
      </c>
      <c r="IQ248" s="123"/>
      <c r="IR248" s="123">
        <v>7</v>
      </c>
      <c r="IS248" s="123"/>
      <c r="IT248" s="123"/>
      <c r="IU248" s="123"/>
      <c r="IV248" s="123"/>
      <c r="IW248" s="123"/>
      <c r="IX248" s="123"/>
      <c r="IY248" s="123"/>
      <c r="IZ248" s="123">
        <v>1</v>
      </c>
      <c r="JA248" s="123"/>
      <c r="JB248" s="123"/>
      <c r="JC248" s="123"/>
      <c r="JD248" s="123"/>
      <c r="JE248" s="123"/>
      <c r="JF248" s="123"/>
      <c r="JG248" s="123">
        <v>1</v>
      </c>
      <c r="JH248" s="123">
        <v>2</v>
      </c>
      <c r="JI248" s="123"/>
      <c r="JJ248" s="123">
        <v>3</v>
      </c>
      <c r="JK248" s="123"/>
      <c r="JL248" s="123"/>
      <c r="JM248" s="123"/>
      <c r="JN248" s="123">
        <v>17</v>
      </c>
      <c r="JO248" s="123">
        <v>1</v>
      </c>
      <c r="JP248" s="123">
        <v>18</v>
      </c>
      <c r="JQ248" s="123"/>
      <c r="JR248" s="123"/>
      <c r="JS248" s="123" t="s">
        <v>483</v>
      </c>
      <c r="JT248" s="123" t="s">
        <v>483</v>
      </c>
      <c r="JU248" s="123" t="s">
        <v>483</v>
      </c>
      <c r="JV248" s="123" t="s">
        <v>483</v>
      </c>
      <c r="JW248" s="123" t="s">
        <v>483</v>
      </c>
      <c r="JX248" s="123" t="s">
        <v>483</v>
      </c>
      <c r="JY248" s="123" t="s">
        <v>483</v>
      </c>
      <c r="JZ248" s="123" t="s">
        <v>483</v>
      </c>
      <c r="KA248" s="123" t="s">
        <v>483</v>
      </c>
      <c r="KB248" s="123" t="s">
        <v>483</v>
      </c>
      <c r="KC248" s="123" t="s">
        <v>483</v>
      </c>
      <c r="KD248" s="123" t="s">
        <v>2593</v>
      </c>
      <c r="KE248" s="123" t="s">
        <v>2592</v>
      </c>
      <c r="KF248" s="123" t="s">
        <v>3570</v>
      </c>
      <c r="KG248" s="123" t="s">
        <v>622</v>
      </c>
      <c r="KH248" s="123" t="s">
        <v>485</v>
      </c>
      <c r="KI248" s="123">
        <v>1</v>
      </c>
      <c r="KJ248" s="123" t="s">
        <v>483</v>
      </c>
      <c r="KK248" s="123" t="s">
        <v>483</v>
      </c>
      <c r="KL248" s="123" t="s">
        <v>483</v>
      </c>
      <c r="KM248" s="123" t="s">
        <v>483</v>
      </c>
      <c r="KN248" s="123" t="s">
        <v>483</v>
      </c>
      <c r="KO248" s="123" t="s">
        <v>483</v>
      </c>
      <c r="KP248" s="123" t="s">
        <v>483</v>
      </c>
      <c r="KQ248" s="123" t="s">
        <v>483</v>
      </c>
      <c r="KR248" s="123" t="s">
        <v>483</v>
      </c>
      <c r="KS248" s="123" t="s">
        <v>483</v>
      </c>
      <c r="KT248" s="123" t="s">
        <v>483</v>
      </c>
      <c r="KU248" s="123" t="s">
        <v>483</v>
      </c>
      <c r="KV248" s="123" t="s">
        <v>483</v>
      </c>
      <c r="KW248" s="123" t="s">
        <v>483</v>
      </c>
      <c r="KX248" s="123" t="s">
        <v>483</v>
      </c>
      <c r="KY248" s="123" t="s">
        <v>483</v>
      </c>
      <c r="KZ248" s="123" t="s">
        <v>483</v>
      </c>
      <c r="LA248" s="123" t="s">
        <v>483</v>
      </c>
      <c r="LB248" s="123" t="s">
        <v>483</v>
      </c>
      <c r="LC248" s="123" t="s">
        <v>490</v>
      </c>
      <c r="LD248" s="123" t="s">
        <v>483</v>
      </c>
      <c r="LE248" s="123" t="s">
        <v>490</v>
      </c>
      <c r="LF248" s="123"/>
      <c r="LG248" s="123">
        <v>16</v>
      </c>
      <c r="LH248" s="123"/>
      <c r="LI248" s="123">
        <v>16</v>
      </c>
      <c r="LJ248" s="123">
        <v>16</v>
      </c>
      <c r="LK248" s="123">
        <v>20</v>
      </c>
      <c r="LL248" s="123">
        <v>16</v>
      </c>
      <c r="LM248" s="123">
        <v>20</v>
      </c>
      <c r="LN248" s="123" t="s">
        <v>483</v>
      </c>
      <c r="LO248" s="123" t="s">
        <v>483</v>
      </c>
      <c r="LP248" s="123" t="s">
        <v>483</v>
      </c>
      <c r="LQ248" s="123" t="s">
        <v>483</v>
      </c>
      <c r="LR248" s="123" t="s">
        <v>483</v>
      </c>
      <c r="LS248" s="123" t="s">
        <v>483</v>
      </c>
      <c r="LT248" s="123" t="s">
        <v>483</v>
      </c>
      <c r="LU248" s="123" t="s">
        <v>483</v>
      </c>
      <c r="LV248" s="123" t="s">
        <v>490</v>
      </c>
      <c r="LW248" s="123" t="s">
        <v>483</v>
      </c>
      <c r="LX248" s="123" t="s">
        <v>490</v>
      </c>
      <c r="LY248" s="123" t="s">
        <v>483</v>
      </c>
      <c r="LZ248" s="123" t="s">
        <v>483</v>
      </c>
      <c r="MA248" s="123" t="s">
        <v>490</v>
      </c>
      <c r="MB248" s="123" t="s">
        <v>483</v>
      </c>
      <c r="MC248" s="123" t="s">
        <v>483</v>
      </c>
      <c r="MD248" s="123" t="s">
        <v>483</v>
      </c>
      <c r="ME248" s="123" t="s">
        <v>483</v>
      </c>
      <c r="MF248" s="123" t="s">
        <v>483</v>
      </c>
      <c r="MG248" s="123" t="s">
        <v>483</v>
      </c>
      <c r="MH248" s="123" t="s">
        <v>483</v>
      </c>
      <c r="MI248" s="123" t="s">
        <v>483</v>
      </c>
      <c r="MJ248" s="123" t="s">
        <v>483</v>
      </c>
      <c r="MK248" s="123" t="s">
        <v>483</v>
      </c>
      <c r="ML248" s="123" t="s">
        <v>483</v>
      </c>
      <c r="MM248" s="123" t="s">
        <v>483</v>
      </c>
      <c r="MN248" s="123" t="s">
        <v>483</v>
      </c>
      <c r="MO248" s="123" t="s">
        <v>490</v>
      </c>
      <c r="MP248" s="123" t="s">
        <v>483</v>
      </c>
      <c r="MQ248" s="123" t="s">
        <v>483</v>
      </c>
      <c r="MR248" s="123" t="s">
        <v>483</v>
      </c>
      <c r="MS248" s="123" t="s">
        <v>490</v>
      </c>
      <c r="MT248" s="123" t="s">
        <v>483</v>
      </c>
      <c r="MU248" s="123" t="s">
        <v>483</v>
      </c>
      <c r="MV248" s="123" t="s">
        <v>483</v>
      </c>
      <c r="MW248" s="123" t="s">
        <v>490</v>
      </c>
      <c r="MX248" s="123" t="s">
        <v>483</v>
      </c>
      <c r="MY248" s="123" t="s">
        <v>483</v>
      </c>
      <c r="MZ248" s="123" t="s">
        <v>483</v>
      </c>
      <c r="NA248" s="123" t="s">
        <v>483</v>
      </c>
      <c r="NB248" s="123" t="s">
        <v>483</v>
      </c>
      <c r="NC248" s="123" t="s">
        <v>483</v>
      </c>
      <c r="ND248" s="123" t="s">
        <v>483</v>
      </c>
      <c r="NE248" s="123" t="s">
        <v>483</v>
      </c>
      <c r="NF248" s="123" t="s">
        <v>483</v>
      </c>
      <c r="NG248" s="123" t="s">
        <v>483</v>
      </c>
      <c r="NH248" s="123" t="s">
        <v>483</v>
      </c>
      <c r="NI248" s="123" t="s">
        <v>483</v>
      </c>
      <c r="NJ248" s="123" t="s">
        <v>483</v>
      </c>
      <c r="NK248" s="123" t="s">
        <v>483</v>
      </c>
      <c r="NL248" s="123" t="s">
        <v>483</v>
      </c>
      <c r="NM248" s="123" t="s">
        <v>483</v>
      </c>
      <c r="NN248" s="123" t="s">
        <v>483</v>
      </c>
      <c r="NO248" s="123" t="s">
        <v>483</v>
      </c>
      <c r="NP248" s="123" t="s">
        <v>483</v>
      </c>
      <c r="NQ248" s="123" t="s">
        <v>483</v>
      </c>
      <c r="NR248" s="123" t="s">
        <v>483</v>
      </c>
      <c r="NS248" s="123" t="s">
        <v>483</v>
      </c>
      <c r="NT248" s="123" t="s">
        <v>483</v>
      </c>
      <c r="NU248" s="123" t="s">
        <v>483</v>
      </c>
      <c r="NV248" s="123" t="s">
        <v>483</v>
      </c>
      <c r="NW248" s="123" t="s">
        <v>483</v>
      </c>
      <c r="NX248" s="123" t="s">
        <v>483</v>
      </c>
      <c r="NY248" s="123" t="s">
        <v>483</v>
      </c>
      <c r="NZ248" s="123" t="s">
        <v>483</v>
      </c>
      <c r="OA248" s="123" t="s">
        <v>483</v>
      </c>
      <c r="OB248" s="123" t="s">
        <v>483</v>
      </c>
      <c r="OC248" s="123" t="s">
        <v>483</v>
      </c>
      <c r="OD248" s="123" t="s">
        <v>483</v>
      </c>
      <c r="OE248" s="123" t="s">
        <v>483</v>
      </c>
      <c r="OF248" s="123" t="s">
        <v>483</v>
      </c>
      <c r="OG248" s="123" t="s">
        <v>483</v>
      </c>
      <c r="OH248" s="123" t="s">
        <v>483</v>
      </c>
      <c r="OI248" s="123" t="s">
        <v>483</v>
      </c>
      <c r="OJ248" s="123" t="s">
        <v>483</v>
      </c>
      <c r="OK248" s="123" t="s">
        <v>483</v>
      </c>
      <c r="OL248" s="123" t="s">
        <v>483</v>
      </c>
      <c r="OM248" s="123" t="s">
        <v>483</v>
      </c>
      <c r="ON248" s="123" t="s">
        <v>483</v>
      </c>
      <c r="OO248" s="123" t="s">
        <v>483</v>
      </c>
      <c r="OP248" s="123" t="s">
        <v>483</v>
      </c>
      <c r="OQ248" s="123" t="s">
        <v>483</v>
      </c>
      <c r="OR248" s="123" t="s">
        <v>483</v>
      </c>
      <c r="OS248" s="123" t="s">
        <v>483</v>
      </c>
      <c r="OT248" s="123" t="s">
        <v>483</v>
      </c>
      <c r="OU248" s="123" t="s">
        <v>483</v>
      </c>
      <c r="OV248" s="123" t="s">
        <v>483</v>
      </c>
      <c r="OW248" s="123" t="s">
        <v>575</v>
      </c>
      <c r="OX248" s="123" t="s">
        <v>483</v>
      </c>
      <c r="OY248" s="123" t="s">
        <v>483</v>
      </c>
      <c r="OZ248" s="123" t="s">
        <v>483</v>
      </c>
      <c r="PA248" s="123" t="s">
        <v>483</v>
      </c>
      <c r="PB248" s="123" t="s">
        <v>483</v>
      </c>
      <c r="PC248" s="123" t="s">
        <v>483</v>
      </c>
      <c r="PD248" s="123" t="s">
        <v>483</v>
      </c>
      <c r="PE248" s="123" t="s">
        <v>483</v>
      </c>
      <c r="PF248" s="123" t="s">
        <v>483</v>
      </c>
      <c r="PG248" s="123" t="s">
        <v>483</v>
      </c>
      <c r="PH248" s="123" t="s">
        <v>483</v>
      </c>
      <c r="PI248" s="123" t="s">
        <v>483</v>
      </c>
      <c r="PJ248" s="123" t="s">
        <v>483</v>
      </c>
      <c r="PK248" s="123" t="s">
        <v>483</v>
      </c>
      <c r="PL248" s="123" t="s">
        <v>483</v>
      </c>
      <c r="PM248" s="123" t="s">
        <v>483</v>
      </c>
      <c r="PN248" s="123" t="s">
        <v>483</v>
      </c>
      <c r="PO248" s="123" t="s">
        <v>483</v>
      </c>
      <c r="PP248" s="123" t="s">
        <v>483</v>
      </c>
      <c r="PQ248" s="123" t="s">
        <v>483</v>
      </c>
      <c r="PR248" s="123" t="s">
        <v>483</v>
      </c>
      <c r="PS248" s="123" t="s">
        <v>483</v>
      </c>
      <c r="PT248" s="123" t="s">
        <v>490</v>
      </c>
      <c r="PU248" s="123" t="s">
        <v>574</v>
      </c>
      <c r="PV248" s="123" t="s">
        <v>574</v>
      </c>
      <c r="PW248" s="123" t="s">
        <v>574</v>
      </c>
      <c r="PX248" s="123" t="s">
        <v>574</v>
      </c>
      <c r="PY248" s="123" t="s">
        <v>574</v>
      </c>
      <c r="PZ248" s="123" t="s">
        <v>483</v>
      </c>
      <c r="QA248" s="123" t="s">
        <v>616</v>
      </c>
      <c r="QB248" s="123" t="s">
        <v>483</v>
      </c>
      <c r="QC248" s="123" t="s">
        <v>572</v>
      </c>
      <c r="QD248" s="123" t="s">
        <v>483</v>
      </c>
      <c r="QE248" s="123" t="s">
        <v>3571</v>
      </c>
      <c r="QF248" s="123" t="s">
        <v>3572</v>
      </c>
      <c r="QG248" s="123"/>
      <c r="QH248" s="123" t="s">
        <v>483</v>
      </c>
      <c r="QI248" s="123" t="s">
        <v>489</v>
      </c>
      <c r="QJ248" s="123" t="s">
        <v>483</v>
      </c>
      <c r="QK248" s="123"/>
      <c r="QL248" s="123" t="s">
        <v>489</v>
      </c>
      <c r="QM248" s="123" t="s">
        <v>483</v>
      </c>
      <c r="QN248" s="123" t="s">
        <v>483</v>
      </c>
      <c r="QO248" s="123" t="s">
        <v>483</v>
      </c>
      <c r="QP248" s="123" t="s">
        <v>483</v>
      </c>
      <c r="QQ248" s="123"/>
      <c r="QR248" s="123"/>
      <c r="QS248" s="123"/>
      <c r="QT248" s="123"/>
      <c r="QU248" s="90" t="s">
        <v>4479</v>
      </c>
      <c r="QV248" s="90" t="s">
        <v>4484</v>
      </c>
      <c r="QW248" s="125" t="s">
        <v>4970</v>
      </c>
      <c r="QX248" s="148" t="s">
        <v>483</v>
      </c>
      <c r="QY248" s="90" t="s">
        <v>483</v>
      </c>
      <c r="QZ248" s="148" t="s">
        <v>483</v>
      </c>
      <c r="RA248" s="52" t="s">
        <v>4558</v>
      </c>
      <c r="RB248" s="148">
        <v>19</v>
      </c>
      <c r="RC248" s="148">
        <v>12</v>
      </c>
      <c r="RD248" s="148">
        <v>7</v>
      </c>
      <c r="RE248" s="149">
        <v>30</v>
      </c>
      <c r="RF248" s="149">
        <v>20</v>
      </c>
      <c r="RG248" s="149">
        <v>10</v>
      </c>
      <c r="RH248" s="152"/>
      <c r="RI248" s="152"/>
      <c r="RJ248" s="152"/>
      <c r="RK248" s="90">
        <v>32</v>
      </c>
      <c r="RL248" s="90">
        <v>22</v>
      </c>
      <c r="RM248" s="90">
        <v>10</v>
      </c>
      <c r="RN248" s="149">
        <v>14</v>
      </c>
      <c r="RO248" s="152"/>
      <c r="RP248" s="90" t="s">
        <v>4765</v>
      </c>
      <c r="RQ248" s="58" t="s">
        <v>4766</v>
      </c>
      <c r="RR248" s="90" t="s">
        <v>4723</v>
      </c>
      <c r="RS248" s="80">
        <v>0</v>
      </c>
      <c r="RT248" s="80"/>
      <c r="RU248" s="80"/>
      <c r="RV248" s="80">
        <v>0</v>
      </c>
      <c r="RW248" s="80"/>
      <c r="RX248" s="80"/>
      <c r="RY248" s="84" t="s">
        <v>483</v>
      </c>
      <c r="RZ248" s="84"/>
      <c r="SA248" s="191" t="s">
        <v>6601</v>
      </c>
      <c r="SB248" s="90" t="s">
        <v>4781</v>
      </c>
      <c r="SC248" s="90" t="s">
        <v>4781</v>
      </c>
      <c r="SD248" s="224" t="s">
        <v>6584</v>
      </c>
      <c r="SE248" s="123"/>
      <c r="SF248" s="114"/>
      <c r="SG248" s="114"/>
      <c r="SH248" s="114"/>
      <c r="SI248" s="114"/>
      <c r="SJ248" s="114"/>
      <c r="SK248" s="114"/>
      <c r="SL248" s="114"/>
      <c r="SM248" s="114"/>
      <c r="SN248" s="242"/>
      <c r="SO248" s="114"/>
      <c r="SQ248" s="123"/>
      <c r="SR248" s="123"/>
      <c r="ST248" s="90" t="s">
        <v>483</v>
      </c>
      <c r="SV248" s="236" t="s">
        <v>4484</v>
      </c>
    </row>
    <row r="249" spans="1:516" s="98" customFormat="1" ht="84.75" customHeight="1" x14ac:dyDescent="0.25">
      <c r="A249" s="123" t="s">
        <v>3573</v>
      </c>
      <c r="B249" s="93">
        <v>267</v>
      </c>
      <c r="C249" s="114">
        <v>2019</v>
      </c>
      <c r="D249" s="94" t="s">
        <v>4074</v>
      </c>
      <c r="E249" s="123">
        <v>14</v>
      </c>
      <c r="F249" s="123" t="s">
        <v>598</v>
      </c>
      <c r="G249" s="114" t="s">
        <v>3574</v>
      </c>
      <c r="H249" s="123"/>
      <c r="I249" s="123" t="s">
        <v>3062</v>
      </c>
      <c r="J249" s="123" t="s">
        <v>3062</v>
      </c>
      <c r="K249" s="123" t="s">
        <v>605</v>
      </c>
      <c r="L249" s="123" t="s">
        <v>2513</v>
      </c>
      <c r="M249" s="123">
        <v>204</v>
      </c>
      <c r="N249" s="123"/>
      <c r="O249" s="123" t="s">
        <v>608</v>
      </c>
      <c r="P249" s="123" t="s">
        <v>522</v>
      </c>
      <c r="Q249" s="123">
        <v>6188171497</v>
      </c>
      <c r="R249" s="95" t="s">
        <v>3575</v>
      </c>
      <c r="S249" s="97">
        <v>34000</v>
      </c>
      <c r="T249" s="97" t="s">
        <v>590</v>
      </c>
      <c r="U249" s="97" t="s">
        <v>3576</v>
      </c>
      <c r="V249" s="97" t="s">
        <v>3577</v>
      </c>
      <c r="W249" s="97" t="s">
        <v>635</v>
      </c>
      <c r="X249" s="183">
        <v>6188171497</v>
      </c>
      <c r="Y249" s="95" t="s">
        <v>3575</v>
      </c>
      <c r="Z249" s="123">
        <v>40</v>
      </c>
      <c r="AA249" s="123">
        <v>0</v>
      </c>
      <c r="AB249" s="123">
        <v>22</v>
      </c>
      <c r="AC249" s="123">
        <v>18</v>
      </c>
      <c r="AD249" s="123">
        <v>32</v>
      </c>
      <c r="AE249" s="123">
        <v>0</v>
      </c>
      <c r="AF249" s="123">
        <v>14</v>
      </c>
      <c r="AG249" s="123">
        <v>18</v>
      </c>
      <c r="AH249" s="123">
        <v>0</v>
      </c>
      <c r="AI249" s="123">
        <v>36</v>
      </c>
      <c r="AJ249" s="123">
        <v>36</v>
      </c>
      <c r="AK249" s="123">
        <v>72</v>
      </c>
      <c r="AL249" s="123">
        <v>90</v>
      </c>
      <c r="AM249" s="123">
        <v>80</v>
      </c>
      <c r="AN249" s="123">
        <v>99</v>
      </c>
      <c r="AO249" s="123">
        <v>62</v>
      </c>
      <c r="AP249" s="123">
        <v>24</v>
      </c>
      <c r="AQ249" s="123">
        <v>20</v>
      </c>
      <c r="AR249" s="123">
        <v>14</v>
      </c>
      <c r="AS249" s="123">
        <v>6</v>
      </c>
      <c r="AT249" s="123" t="s">
        <v>483</v>
      </c>
      <c r="AU249" s="123" t="s">
        <v>483</v>
      </c>
      <c r="AV249" s="123" t="s">
        <v>585</v>
      </c>
      <c r="AW249" s="123">
        <v>60</v>
      </c>
      <c r="AX249" s="123" t="s">
        <v>584</v>
      </c>
      <c r="AY249" s="123" t="s">
        <v>483</v>
      </c>
      <c r="AZ249" s="123" t="s">
        <v>483</v>
      </c>
      <c r="BA249" s="123" t="s">
        <v>483</v>
      </c>
      <c r="BB249" s="123" t="s">
        <v>483</v>
      </c>
      <c r="BC249" s="123" t="s">
        <v>483</v>
      </c>
      <c r="BD249" s="123" t="s">
        <v>572</v>
      </c>
      <c r="BE249" s="123" t="s">
        <v>490</v>
      </c>
      <c r="BF249" s="123" t="s">
        <v>490</v>
      </c>
      <c r="BG249" s="123" t="s">
        <v>490</v>
      </c>
      <c r="BH249" s="123" t="s">
        <v>483</v>
      </c>
      <c r="BI249" s="123" t="s">
        <v>490</v>
      </c>
      <c r="BJ249" s="123" t="s">
        <v>490</v>
      </c>
      <c r="BK249" s="123" t="s">
        <v>490</v>
      </c>
      <c r="BL249" s="123" t="s">
        <v>490</v>
      </c>
      <c r="BM249" s="123" t="s">
        <v>483</v>
      </c>
      <c r="BN249" s="123" t="s">
        <v>490</v>
      </c>
      <c r="BO249" s="123" t="s">
        <v>483</v>
      </c>
      <c r="BP249" s="123" t="s">
        <v>483</v>
      </c>
      <c r="BQ249" s="123" t="s">
        <v>483</v>
      </c>
      <c r="BR249" s="123" t="s">
        <v>483</v>
      </c>
      <c r="BS249" s="123" t="s">
        <v>483</v>
      </c>
      <c r="BT249" s="123" t="s">
        <v>483</v>
      </c>
      <c r="BU249" s="123" t="s">
        <v>483</v>
      </c>
      <c r="BV249" s="123" t="s">
        <v>490</v>
      </c>
      <c r="BW249" s="123" t="s">
        <v>483</v>
      </c>
      <c r="BX249" s="123" t="s">
        <v>483</v>
      </c>
      <c r="BY249" s="123" t="s">
        <v>483</v>
      </c>
      <c r="BZ249" s="123" t="s">
        <v>483</v>
      </c>
      <c r="CA249" s="123" t="s">
        <v>483</v>
      </c>
      <c r="CB249" s="123" t="s">
        <v>483</v>
      </c>
      <c r="CC249" s="123" t="s">
        <v>490</v>
      </c>
      <c r="CD249" s="123" t="s">
        <v>483</v>
      </c>
      <c r="CE249" s="123" t="s">
        <v>483</v>
      </c>
      <c r="CF249" s="123"/>
      <c r="CG249" s="123" t="s">
        <v>483</v>
      </c>
      <c r="CH249" s="123" t="s">
        <v>483</v>
      </c>
      <c r="CI249" s="123" t="s">
        <v>483</v>
      </c>
      <c r="CJ249" s="123" t="s">
        <v>483</v>
      </c>
      <c r="CK249" s="123" t="s">
        <v>483</v>
      </c>
      <c r="CL249" s="123" t="s">
        <v>483</v>
      </c>
      <c r="CM249" s="123" t="s">
        <v>483</v>
      </c>
      <c r="CN249" s="123" t="s">
        <v>483</v>
      </c>
      <c r="CO249" s="123" t="s">
        <v>483</v>
      </c>
      <c r="CP249" s="123" t="s">
        <v>483</v>
      </c>
      <c r="CQ249" s="123" t="s">
        <v>483</v>
      </c>
      <c r="CR249" s="123" t="s">
        <v>483</v>
      </c>
      <c r="CS249" s="123" t="s">
        <v>483</v>
      </c>
      <c r="CT249" s="123" t="s">
        <v>483</v>
      </c>
      <c r="CU249" s="123" t="s">
        <v>483</v>
      </c>
      <c r="CV249" s="123" t="s">
        <v>483</v>
      </c>
      <c r="CW249" s="123" t="s">
        <v>483</v>
      </c>
      <c r="CX249" s="123" t="s">
        <v>489</v>
      </c>
      <c r="CY249" s="123" t="s">
        <v>489</v>
      </c>
      <c r="CZ249" s="123" t="s">
        <v>483</v>
      </c>
      <c r="DA249" s="123" t="s">
        <v>483</v>
      </c>
      <c r="DB249" s="123" t="s">
        <v>483</v>
      </c>
      <c r="DC249" s="123" t="s">
        <v>483</v>
      </c>
      <c r="DD249" s="123" t="s">
        <v>483</v>
      </c>
      <c r="DE249" s="123" t="s">
        <v>483</v>
      </c>
      <c r="DF249" s="123" t="s">
        <v>483</v>
      </c>
      <c r="DG249" s="123" t="s">
        <v>483</v>
      </c>
      <c r="DH249" s="123" t="s">
        <v>483</v>
      </c>
      <c r="DI249" s="123" t="s">
        <v>483</v>
      </c>
      <c r="DJ249" s="123" t="s">
        <v>483</v>
      </c>
      <c r="DK249" s="123" t="s">
        <v>483</v>
      </c>
      <c r="DL249" s="123" t="s">
        <v>483</v>
      </c>
      <c r="DM249" s="123" t="s">
        <v>675</v>
      </c>
      <c r="DN249" s="123" t="s">
        <v>489</v>
      </c>
      <c r="DO249" s="123" t="s">
        <v>490</v>
      </c>
      <c r="DP249" s="123" t="s">
        <v>483</v>
      </c>
      <c r="DQ249" s="123" t="s">
        <v>483</v>
      </c>
      <c r="DR249" s="123" t="s">
        <v>483</v>
      </c>
      <c r="DS249" s="123" t="s">
        <v>483</v>
      </c>
      <c r="DT249" s="123" t="s">
        <v>483</v>
      </c>
      <c r="DU249" s="123" t="s">
        <v>483</v>
      </c>
      <c r="DV249" s="123" t="s">
        <v>483</v>
      </c>
      <c r="DW249" s="123" t="s">
        <v>483</v>
      </c>
      <c r="DX249" s="123" t="s">
        <v>490</v>
      </c>
      <c r="DY249" s="123" t="s">
        <v>490</v>
      </c>
      <c r="DZ249" s="123" t="s">
        <v>483</v>
      </c>
      <c r="EA249" s="123" t="s">
        <v>483</v>
      </c>
      <c r="EB249" s="123" t="s">
        <v>490</v>
      </c>
      <c r="EC249" s="123" t="s">
        <v>490</v>
      </c>
      <c r="ED249" s="123" t="s">
        <v>490</v>
      </c>
      <c r="EE249" s="123">
        <v>14</v>
      </c>
      <c r="EF249" s="123">
        <v>10</v>
      </c>
      <c r="EG249" s="123">
        <v>10</v>
      </c>
      <c r="EH249" s="123" t="s">
        <v>483</v>
      </c>
      <c r="EI249" s="123" t="s">
        <v>483</v>
      </c>
      <c r="EJ249" s="123" t="s">
        <v>483</v>
      </c>
      <c r="EK249" s="123" t="s">
        <v>483</v>
      </c>
      <c r="EL249" s="123" t="s">
        <v>483</v>
      </c>
      <c r="EM249" s="123" t="s">
        <v>490</v>
      </c>
      <c r="EN249" s="123" t="s">
        <v>490</v>
      </c>
      <c r="EO249" s="123" t="s">
        <v>483</v>
      </c>
      <c r="EP249" s="123" t="s">
        <v>483</v>
      </c>
      <c r="EQ249" s="123" t="s">
        <v>483</v>
      </c>
      <c r="ER249" s="123" t="s">
        <v>483</v>
      </c>
      <c r="ES249" s="123" t="s">
        <v>483</v>
      </c>
      <c r="ET249" s="123" t="s">
        <v>483</v>
      </c>
      <c r="EU249" s="123" t="s">
        <v>483</v>
      </c>
      <c r="EV249" s="123" t="s">
        <v>490</v>
      </c>
      <c r="EW249" s="123" t="s">
        <v>483</v>
      </c>
      <c r="EX249" s="123" t="s">
        <v>483</v>
      </c>
      <c r="EY249" s="123" t="s">
        <v>483</v>
      </c>
      <c r="EZ249" s="123" t="s">
        <v>483</v>
      </c>
      <c r="FA249" s="123" t="s">
        <v>490</v>
      </c>
      <c r="FB249" s="123" t="s">
        <v>483</v>
      </c>
      <c r="FC249" s="123" t="s">
        <v>483</v>
      </c>
      <c r="FD249" s="123" t="s">
        <v>483</v>
      </c>
      <c r="FE249" s="123" t="s">
        <v>483</v>
      </c>
      <c r="FF249" s="123" t="s">
        <v>490</v>
      </c>
      <c r="FG249" s="123" t="s">
        <v>490</v>
      </c>
      <c r="FH249" s="123" t="s">
        <v>483</v>
      </c>
      <c r="FI249" s="123" t="s">
        <v>483</v>
      </c>
      <c r="FJ249" s="123" t="s">
        <v>483</v>
      </c>
      <c r="FK249" s="123" t="s">
        <v>483</v>
      </c>
      <c r="FL249" s="123" t="s">
        <v>483</v>
      </c>
      <c r="FM249" s="123" t="s">
        <v>483</v>
      </c>
      <c r="FN249" s="123" t="s">
        <v>483</v>
      </c>
      <c r="FO249" s="123" t="s">
        <v>483</v>
      </c>
      <c r="FP249" s="123" t="s">
        <v>490</v>
      </c>
      <c r="FQ249" s="123" t="s">
        <v>483</v>
      </c>
      <c r="FR249" s="123" t="s">
        <v>483</v>
      </c>
      <c r="FS249" s="123" t="s">
        <v>483</v>
      </c>
      <c r="FT249" s="123" t="s">
        <v>483</v>
      </c>
      <c r="FU249" s="123" t="s">
        <v>483</v>
      </c>
      <c r="FV249" s="123" t="s">
        <v>483</v>
      </c>
      <c r="FW249" s="123" t="s">
        <v>483</v>
      </c>
      <c r="FX249" s="123" t="s">
        <v>483</v>
      </c>
      <c r="FY249" s="123" t="s">
        <v>483</v>
      </c>
      <c r="FZ249" s="123" t="s">
        <v>483</v>
      </c>
      <c r="GA249" s="123" t="s">
        <v>483</v>
      </c>
      <c r="GB249" s="123" t="s">
        <v>490</v>
      </c>
      <c r="GC249" s="123" t="s">
        <v>483</v>
      </c>
      <c r="GD249" s="123" t="s">
        <v>483</v>
      </c>
      <c r="GE249" s="123" t="s">
        <v>483</v>
      </c>
      <c r="GF249" s="123" t="s">
        <v>483</v>
      </c>
      <c r="GG249" s="123" t="s">
        <v>483</v>
      </c>
      <c r="GH249" s="123" t="s">
        <v>483</v>
      </c>
      <c r="GI249" s="123" t="s">
        <v>483</v>
      </c>
      <c r="GJ249" s="123" t="s">
        <v>483</v>
      </c>
      <c r="GK249" s="123" t="s">
        <v>483</v>
      </c>
      <c r="GL249" s="123" t="s">
        <v>483</v>
      </c>
      <c r="GM249" s="123" t="s">
        <v>483</v>
      </c>
      <c r="GN249" s="123" t="s">
        <v>490</v>
      </c>
      <c r="GO249" s="123" t="s">
        <v>483</v>
      </c>
      <c r="GP249" s="123" t="s">
        <v>483</v>
      </c>
      <c r="GQ249" s="123" t="s">
        <v>483</v>
      </c>
      <c r="GR249" s="123" t="s">
        <v>483</v>
      </c>
      <c r="GS249" s="123" t="s">
        <v>483</v>
      </c>
      <c r="GT249" s="123" t="s">
        <v>483</v>
      </c>
      <c r="GU249" s="123" t="s">
        <v>483</v>
      </c>
      <c r="GV249" s="123" t="s">
        <v>483</v>
      </c>
      <c r="GW249" s="123" t="s">
        <v>483</v>
      </c>
      <c r="GX249" s="123" t="s">
        <v>483</v>
      </c>
      <c r="GY249" s="123" t="s">
        <v>483</v>
      </c>
      <c r="GZ249" s="123" t="s">
        <v>483</v>
      </c>
      <c r="HA249" s="123" t="s">
        <v>483</v>
      </c>
      <c r="HB249" s="123" t="s">
        <v>483</v>
      </c>
      <c r="HC249" s="123" t="s">
        <v>483</v>
      </c>
      <c r="HD249" s="123" t="s">
        <v>483</v>
      </c>
      <c r="HE249" s="123" t="s">
        <v>483</v>
      </c>
      <c r="HF249" s="123" t="s">
        <v>483</v>
      </c>
      <c r="HG249" s="123" t="s">
        <v>483</v>
      </c>
      <c r="HH249" s="123" t="s">
        <v>483</v>
      </c>
      <c r="HI249" s="123" t="s">
        <v>483</v>
      </c>
      <c r="HJ249" s="123" t="s">
        <v>483</v>
      </c>
      <c r="HK249" s="123" t="s">
        <v>490</v>
      </c>
      <c r="HL249" s="123" t="s">
        <v>490</v>
      </c>
      <c r="HM249" s="123" t="s">
        <v>483</v>
      </c>
      <c r="HN249" s="123" t="s">
        <v>483</v>
      </c>
      <c r="HO249" s="123" t="s">
        <v>483</v>
      </c>
      <c r="HP249" s="123" t="s">
        <v>483</v>
      </c>
      <c r="HQ249" s="123" t="s">
        <v>490</v>
      </c>
      <c r="HR249" s="123" t="s">
        <v>483</v>
      </c>
      <c r="HS249" s="123" t="s">
        <v>490</v>
      </c>
      <c r="HT249" s="123" t="s">
        <v>490</v>
      </c>
      <c r="HU249" s="123" t="s">
        <v>490</v>
      </c>
      <c r="HV249" s="123" t="s">
        <v>483</v>
      </c>
      <c r="HW249" s="123" t="s">
        <v>483</v>
      </c>
      <c r="HX249" s="123" t="s">
        <v>483</v>
      </c>
      <c r="HY249" s="123" t="s">
        <v>483</v>
      </c>
      <c r="HZ249" s="123" t="s">
        <v>483</v>
      </c>
      <c r="IA249" s="123" t="s">
        <v>490</v>
      </c>
      <c r="IB249" s="123" t="s">
        <v>483</v>
      </c>
      <c r="IC249" s="123" t="s">
        <v>483</v>
      </c>
      <c r="ID249" s="123" t="s">
        <v>483</v>
      </c>
      <c r="IE249" s="123" t="s">
        <v>483</v>
      </c>
      <c r="IF249" s="123" t="s">
        <v>490</v>
      </c>
      <c r="IG249" s="123" t="s">
        <v>490</v>
      </c>
      <c r="IH249" s="123" t="s">
        <v>490</v>
      </c>
      <c r="II249" s="123" t="s">
        <v>490</v>
      </c>
      <c r="IJ249" s="123" t="s">
        <v>490</v>
      </c>
      <c r="IK249" s="123" t="s">
        <v>483</v>
      </c>
      <c r="IL249" s="123" t="s">
        <v>483</v>
      </c>
      <c r="IM249" s="123" t="s">
        <v>483</v>
      </c>
      <c r="IN249" s="123">
        <v>1</v>
      </c>
      <c r="IO249" s="123"/>
      <c r="IP249" s="123"/>
      <c r="IQ249" s="123">
        <v>2</v>
      </c>
      <c r="IR249" s="123">
        <v>7</v>
      </c>
      <c r="IS249" s="123"/>
      <c r="IT249" s="123"/>
      <c r="IU249" s="123"/>
      <c r="IV249" s="123">
        <v>16</v>
      </c>
      <c r="IW249" s="123"/>
      <c r="IX249" s="123"/>
      <c r="IY249" s="123"/>
      <c r="IZ249" s="123">
        <v>1</v>
      </c>
      <c r="JA249" s="123"/>
      <c r="JB249" s="123"/>
      <c r="JC249" s="123"/>
      <c r="JD249" s="123">
        <v>1</v>
      </c>
      <c r="JE249" s="123"/>
      <c r="JF249" s="123"/>
      <c r="JG249" s="123"/>
      <c r="JH249" s="123">
        <v>4</v>
      </c>
      <c r="JI249" s="123"/>
      <c r="JJ249" s="123">
        <v>4</v>
      </c>
      <c r="JK249" s="123"/>
      <c r="JL249" s="123">
        <v>1</v>
      </c>
      <c r="JM249" s="123"/>
      <c r="JN249" s="123">
        <v>35</v>
      </c>
      <c r="JO249" s="123">
        <v>2</v>
      </c>
      <c r="JP249" s="123">
        <v>37</v>
      </c>
      <c r="JQ249" s="123">
        <v>35</v>
      </c>
      <c r="JR249" s="123"/>
      <c r="JS249" s="123" t="s">
        <v>490</v>
      </c>
      <c r="JT249" s="123" t="s">
        <v>483</v>
      </c>
      <c r="JU249" s="123" t="s">
        <v>483</v>
      </c>
      <c r="JV249" s="123" t="s">
        <v>490</v>
      </c>
      <c r="JW249" s="123" t="s">
        <v>483</v>
      </c>
      <c r="JX249" s="123" t="s">
        <v>483</v>
      </c>
      <c r="JY249" s="123" t="s">
        <v>483</v>
      </c>
      <c r="JZ249" s="123" t="s">
        <v>483</v>
      </c>
      <c r="KA249" s="123" t="s">
        <v>483</v>
      </c>
      <c r="KB249" s="123" t="s">
        <v>483</v>
      </c>
      <c r="KC249" s="123" t="s">
        <v>483</v>
      </c>
      <c r="KD249" s="123" t="s">
        <v>740</v>
      </c>
      <c r="KE249" s="123" t="s">
        <v>3578</v>
      </c>
      <c r="KF249" s="123" t="s">
        <v>3579</v>
      </c>
      <c r="KG249" s="123" t="s">
        <v>622</v>
      </c>
      <c r="KH249" s="123" t="s">
        <v>485</v>
      </c>
      <c r="KI249" s="123">
        <v>1</v>
      </c>
      <c r="KJ249" s="123" t="s">
        <v>483</v>
      </c>
      <c r="KK249" s="123" t="s">
        <v>483</v>
      </c>
      <c r="KL249" s="123" t="s">
        <v>483</v>
      </c>
      <c r="KM249" s="123" t="s">
        <v>483</v>
      </c>
      <c r="KN249" s="123" t="s">
        <v>483</v>
      </c>
      <c r="KO249" s="123" t="s">
        <v>483</v>
      </c>
      <c r="KP249" s="123" t="s">
        <v>483</v>
      </c>
      <c r="KQ249" s="123" t="s">
        <v>483</v>
      </c>
      <c r="KR249" s="123" t="s">
        <v>483</v>
      </c>
      <c r="KS249" s="123" t="s">
        <v>483</v>
      </c>
      <c r="KT249" s="123" t="s">
        <v>483</v>
      </c>
      <c r="KU249" s="123" t="s">
        <v>483</v>
      </c>
      <c r="KV249" s="123" t="s">
        <v>483</v>
      </c>
      <c r="KW249" s="123" t="s">
        <v>483</v>
      </c>
      <c r="KX249" s="123" t="s">
        <v>483</v>
      </c>
      <c r="KY249" s="123" t="s">
        <v>483</v>
      </c>
      <c r="KZ249" s="123" t="s">
        <v>483</v>
      </c>
      <c r="LA249" s="123" t="s">
        <v>483</v>
      </c>
      <c r="LB249" s="123" t="s">
        <v>483</v>
      </c>
      <c r="LC249" s="123" t="s">
        <v>483</v>
      </c>
      <c r="LD249" s="123" t="s">
        <v>483</v>
      </c>
      <c r="LE249" s="123" t="s">
        <v>483</v>
      </c>
      <c r="LF249" s="123">
        <v>4</v>
      </c>
      <c r="LG249" s="123">
        <v>30</v>
      </c>
      <c r="LH249" s="123"/>
      <c r="LI249" s="123">
        <v>34</v>
      </c>
      <c r="LJ249" s="123">
        <v>30</v>
      </c>
      <c r="LK249" s="123">
        <v>71</v>
      </c>
      <c r="LL249" s="123">
        <v>16</v>
      </c>
      <c r="LM249" s="123">
        <v>39</v>
      </c>
      <c r="LN249" s="123" t="s">
        <v>483</v>
      </c>
      <c r="LO249" s="123" t="s">
        <v>483</v>
      </c>
      <c r="LP249" s="123" t="s">
        <v>483</v>
      </c>
      <c r="LQ249" s="123" t="s">
        <v>483</v>
      </c>
      <c r="LR249" s="123" t="s">
        <v>483</v>
      </c>
      <c r="LS249" s="123" t="s">
        <v>483</v>
      </c>
      <c r="LT249" s="123" t="s">
        <v>483</v>
      </c>
      <c r="LU249" s="123" t="s">
        <v>490</v>
      </c>
      <c r="LV249" s="123" t="s">
        <v>489</v>
      </c>
      <c r="LW249" s="123" t="s">
        <v>489</v>
      </c>
      <c r="LX249" s="123" t="s">
        <v>489</v>
      </c>
      <c r="LY249" s="123" t="s">
        <v>483</v>
      </c>
      <c r="LZ249" s="123" t="s">
        <v>489</v>
      </c>
      <c r="MA249" s="123" t="s">
        <v>489</v>
      </c>
      <c r="MB249" s="123" t="s">
        <v>483</v>
      </c>
      <c r="MC249" s="123" t="s">
        <v>483</v>
      </c>
      <c r="MD249" s="123" t="s">
        <v>483</v>
      </c>
      <c r="ME249" s="123" t="s">
        <v>483</v>
      </c>
      <c r="MF249" s="123" t="s">
        <v>483</v>
      </c>
      <c r="MG249" s="123" t="s">
        <v>483</v>
      </c>
      <c r="MH249" s="123" t="s">
        <v>483</v>
      </c>
      <c r="MI249" s="123" t="s">
        <v>490</v>
      </c>
      <c r="MJ249" s="123" t="s">
        <v>483</v>
      </c>
      <c r="MK249" s="123" t="s">
        <v>483</v>
      </c>
      <c r="ML249" s="123" t="s">
        <v>483</v>
      </c>
      <c r="MM249" s="123" t="s">
        <v>483</v>
      </c>
      <c r="MN249" s="123" t="s">
        <v>483</v>
      </c>
      <c r="MO249" s="123" t="s">
        <v>483</v>
      </c>
      <c r="MP249" s="123" t="s">
        <v>483</v>
      </c>
      <c r="MQ249" s="123" t="s">
        <v>483</v>
      </c>
      <c r="MR249" s="123" t="s">
        <v>483</v>
      </c>
      <c r="MS249" s="123" t="s">
        <v>483</v>
      </c>
      <c r="MT249" s="123" t="s">
        <v>483</v>
      </c>
      <c r="MU249" s="123" t="s">
        <v>483</v>
      </c>
      <c r="MV249" s="123" t="s">
        <v>483</v>
      </c>
      <c r="MW249" s="123" t="s">
        <v>483</v>
      </c>
      <c r="MX249" s="123" t="s">
        <v>483</v>
      </c>
      <c r="MY249" s="123" t="s">
        <v>483</v>
      </c>
      <c r="MZ249" s="123" t="s">
        <v>490</v>
      </c>
      <c r="NA249" s="123" t="s">
        <v>490</v>
      </c>
      <c r="NB249" s="123" t="s">
        <v>490</v>
      </c>
      <c r="NC249" s="123" t="s">
        <v>490</v>
      </c>
      <c r="ND249" s="123" t="s">
        <v>490</v>
      </c>
      <c r="NE249" s="123" t="s">
        <v>490</v>
      </c>
      <c r="NF249" s="123" t="s">
        <v>490</v>
      </c>
      <c r="NG249" s="123" t="s">
        <v>483</v>
      </c>
      <c r="NH249" s="123" t="s">
        <v>483</v>
      </c>
      <c r="NI249" s="123" t="s">
        <v>483</v>
      </c>
      <c r="NJ249" s="123" t="s">
        <v>489</v>
      </c>
      <c r="NK249" s="123" t="s">
        <v>483</v>
      </c>
      <c r="NL249" s="123" t="s">
        <v>483</v>
      </c>
      <c r="NM249" s="123" t="s">
        <v>483</v>
      </c>
      <c r="NN249" s="123" t="s">
        <v>483</v>
      </c>
      <c r="NO249" s="123" t="s">
        <v>483</v>
      </c>
      <c r="NP249" s="123" t="s">
        <v>483</v>
      </c>
      <c r="NQ249" s="123" t="s">
        <v>483</v>
      </c>
      <c r="NR249" s="123" t="s">
        <v>483</v>
      </c>
      <c r="NS249" s="123" t="s">
        <v>483</v>
      </c>
      <c r="NT249" s="123" t="s">
        <v>483</v>
      </c>
      <c r="NU249" s="123" t="s">
        <v>483</v>
      </c>
      <c r="NV249" s="123" t="s">
        <v>483</v>
      </c>
      <c r="NW249" s="123" t="s">
        <v>483</v>
      </c>
      <c r="NX249" s="123" t="s">
        <v>483</v>
      </c>
      <c r="NY249" s="123" t="s">
        <v>483</v>
      </c>
      <c r="NZ249" s="123" t="s">
        <v>483</v>
      </c>
      <c r="OA249" s="123" t="s">
        <v>483</v>
      </c>
      <c r="OB249" s="123" t="s">
        <v>483</v>
      </c>
      <c r="OC249" s="123" t="s">
        <v>483</v>
      </c>
      <c r="OD249" s="123" t="s">
        <v>483</v>
      </c>
      <c r="OE249" s="123" t="s">
        <v>483</v>
      </c>
      <c r="OF249" s="123" t="s">
        <v>483</v>
      </c>
      <c r="OG249" s="123" t="s">
        <v>483</v>
      </c>
      <c r="OH249" s="123" t="s">
        <v>483</v>
      </c>
      <c r="OI249" s="123" t="s">
        <v>483</v>
      </c>
      <c r="OJ249" s="123" t="s">
        <v>483</v>
      </c>
      <c r="OK249" s="123" t="s">
        <v>483</v>
      </c>
      <c r="OL249" s="123" t="s">
        <v>483</v>
      </c>
      <c r="OM249" s="123" t="s">
        <v>483</v>
      </c>
      <c r="ON249" s="123" t="s">
        <v>483</v>
      </c>
      <c r="OO249" s="123" t="s">
        <v>483</v>
      </c>
      <c r="OP249" s="123" t="s">
        <v>483</v>
      </c>
      <c r="OQ249" s="123" t="s">
        <v>483</v>
      </c>
      <c r="OR249" s="123" t="s">
        <v>483</v>
      </c>
      <c r="OS249" s="123" t="s">
        <v>483</v>
      </c>
      <c r="OT249" s="123" t="s">
        <v>483</v>
      </c>
      <c r="OU249" s="123" t="s">
        <v>483</v>
      </c>
      <c r="OV249" s="123" t="s">
        <v>483</v>
      </c>
      <c r="OW249" s="123" t="s">
        <v>575</v>
      </c>
      <c r="OX249" s="123" t="s">
        <v>483</v>
      </c>
      <c r="OY249" s="123" t="s">
        <v>483</v>
      </c>
      <c r="OZ249" s="123" t="s">
        <v>483</v>
      </c>
      <c r="PA249" s="123" t="s">
        <v>483</v>
      </c>
      <c r="PB249" s="123" t="s">
        <v>483</v>
      </c>
      <c r="PC249" s="123" t="s">
        <v>483</v>
      </c>
      <c r="PD249" s="123" t="s">
        <v>483</v>
      </c>
      <c r="PE249" s="123" t="s">
        <v>483</v>
      </c>
      <c r="PF249" s="123" t="s">
        <v>483</v>
      </c>
      <c r="PG249" s="123" t="s">
        <v>483</v>
      </c>
      <c r="PH249" s="123" t="s">
        <v>483</v>
      </c>
      <c r="PI249" s="123" t="s">
        <v>483</v>
      </c>
      <c r="PJ249" s="123" t="s">
        <v>483</v>
      </c>
      <c r="PK249" s="123" t="s">
        <v>483</v>
      </c>
      <c r="PL249" s="123" t="s">
        <v>483</v>
      </c>
      <c r="PM249" s="123" t="s">
        <v>483</v>
      </c>
      <c r="PN249" s="123" t="s">
        <v>483</v>
      </c>
      <c r="PO249" s="123" t="s">
        <v>489</v>
      </c>
      <c r="PP249" s="123" t="s">
        <v>483</v>
      </c>
      <c r="PQ249" s="123" t="s">
        <v>489</v>
      </c>
      <c r="PR249" s="123" t="s">
        <v>483</v>
      </c>
      <c r="PS249" s="123" t="s">
        <v>483</v>
      </c>
      <c r="PT249" s="123" t="s">
        <v>483</v>
      </c>
      <c r="PU249" s="123" t="s">
        <v>574</v>
      </c>
      <c r="PV249" s="123" t="s">
        <v>574</v>
      </c>
      <c r="PW249" s="123" t="s">
        <v>574</v>
      </c>
      <c r="PX249" s="123" t="s">
        <v>574</v>
      </c>
      <c r="PY249" s="123" t="s">
        <v>574</v>
      </c>
      <c r="PZ249" s="123" t="s">
        <v>483</v>
      </c>
      <c r="QA249" s="123" t="s">
        <v>572</v>
      </c>
      <c r="QB249" s="123" t="s">
        <v>483</v>
      </c>
      <c r="QC249" s="123" t="s">
        <v>572</v>
      </c>
      <c r="QD249" s="123" t="s">
        <v>483</v>
      </c>
      <c r="QE249" s="123" t="s">
        <v>3580</v>
      </c>
      <c r="QF249" s="123" t="s">
        <v>3212</v>
      </c>
      <c r="QG249" s="123"/>
      <c r="QH249" s="123" t="s">
        <v>483</v>
      </c>
      <c r="QI249" s="123" t="s">
        <v>489</v>
      </c>
      <c r="QJ249" s="123" t="s">
        <v>490</v>
      </c>
      <c r="QK249" s="123"/>
      <c r="QL249" s="123" t="s">
        <v>483</v>
      </c>
      <c r="QM249" s="123" t="s">
        <v>483</v>
      </c>
      <c r="QN249" s="123" t="s">
        <v>483</v>
      </c>
      <c r="QO249" s="123" t="s">
        <v>483</v>
      </c>
      <c r="QP249" s="123" t="s">
        <v>483</v>
      </c>
      <c r="QQ249" s="123">
        <v>70</v>
      </c>
      <c r="QR249" s="123">
        <v>10</v>
      </c>
      <c r="QS249" s="123">
        <v>40</v>
      </c>
      <c r="QT249" s="123"/>
      <c r="QU249" s="90" t="s">
        <v>4479</v>
      </c>
      <c r="QV249" s="90" t="s">
        <v>4484</v>
      </c>
      <c r="QW249" s="125" t="s">
        <v>4970</v>
      </c>
      <c r="QX249" s="148" t="s">
        <v>483</v>
      </c>
      <c r="QY249" s="90" t="s">
        <v>483</v>
      </c>
      <c r="QZ249" s="148" t="s">
        <v>483</v>
      </c>
      <c r="RA249" s="52" t="s">
        <v>4558</v>
      </c>
      <c r="RB249" s="148">
        <v>72</v>
      </c>
      <c r="RC249" s="148">
        <v>32</v>
      </c>
      <c r="RD249" s="148">
        <v>40</v>
      </c>
      <c r="RE249" s="149">
        <v>67</v>
      </c>
      <c r="RF249" s="149">
        <v>29</v>
      </c>
      <c r="RG249" s="149">
        <v>38</v>
      </c>
      <c r="RH249" s="175">
        <v>43</v>
      </c>
      <c r="RI249" s="175">
        <v>21</v>
      </c>
      <c r="RJ249" s="175">
        <v>22</v>
      </c>
      <c r="RK249" s="90">
        <v>70</v>
      </c>
      <c r="RL249" s="90">
        <v>31</v>
      </c>
      <c r="RM249" s="90">
        <v>39</v>
      </c>
      <c r="RN249" s="149">
        <v>26</v>
      </c>
      <c r="RO249" s="175">
        <v>24</v>
      </c>
      <c r="RP249" s="175" t="s">
        <v>4767</v>
      </c>
      <c r="RQ249" s="175" t="s">
        <v>4768</v>
      </c>
      <c r="RR249" s="90" t="s">
        <v>4742</v>
      </c>
      <c r="RS249" s="80">
        <v>0</v>
      </c>
      <c r="RT249" s="175">
        <v>2</v>
      </c>
      <c r="RU249" s="175">
        <v>0</v>
      </c>
      <c r="RV249" s="80">
        <v>0</v>
      </c>
      <c r="RW249" s="175">
        <v>32</v>
      </c>
      <c r="RX249" s="175">
        <v>6</v>
      </c>
      <c r="RY249" s="219" t="s">
        <v>483</v>
      </c>
      <c r="RZ249" s="220" t="s">
        <v>6132</v>
      </c>
      <c r="SA249" s="191" t="s">
        <v>6910</v>
      </c>
      <c r="SB249" s="90" t="s">
        <v>4781</v>
      </c>
      <c r="SC249" s="90" t="s">
        <v>4781</v>
      </c>
      <c r="SD249" s="224" t="s">
        <v>6712</v>
      </c>
      <c r="SE249" s="123"/>
      <c r="SF249" s="114"/>
      <c r="SG249" s="114"/>
      <c r="SH249" s="114"/>
      <c r="SI249" s="114"/>
      <c r="SJ249" s="114"/>
      <c r="SK249" s="114"/>
      <c r="SL249" s="114"/>
      <c r="SM249" s="114"/>
      <c r="SN249" s="242"/>
      <c r="SO249" s="114"/>
      <c r="SQ249" s="123"/>
      <c r="SR249" s="123"/>
      <c r="ST249" s="90" t="s">
        <v>483</v>
      </c>
      <c r="SV249" s="235" t="s">
        <v>4478</v>
      </c>
    </row>
    <row r="250" spans="1:516" s="98" customFormat="1" ht="84.75" customHeight="1" x14ac:dyDescent="0.25">
      <c r="A250" s="123" t="s">
        <v>3663</v>
      </c>
      <c r="B250" s="93">
        <v>285</v>
      </c>
      <c r="C250" s="114">
        <v>2019</v>
      </c>
      <c r="D250" s="94" t="s">
        <v>4074</v>
      </c>
      <c r="E250" s="123">
        <v>14</v>
      </c>
      <c r="F250" s="123" t="s">
        <v>602</v>
      </c>
      <c r="G250" s="114" t="s">
        <v>3664</v>
      </c>
      <c r="H250" s="123" t="s">
        <v>3665</v>
      </c>
      <c r="I250" s="123" t="s">
        <v>3164</v>
      </c>
      <c r="J250" s="123" t="s">
        <v>3164</v>
      </c>
      <c r="K250" s="123" t="s">
        <v>657</v>
      </c>
      <c r="L250" s="123" t="s">
        <v>3666</v>
      </c>
      <c r="M250" s="123">
        <v>2422</v>
      </c>
      <c r="N250" s="123"/>
      <c r="O250" s="123" t="s">
        <v>608</v>
      </c>
      <c r="P250" s="123" t="s">
        <v>3665</v>
      </c>
      <c r="Q250" s="123">
        <v>2223686818</v>
      </c>
      <c r="R250" s="105" t="s">
        <v>3667</v>
      </c>
      <c r="S250" s="97">
        <v>72595</v>
      </c>
      <c r="T250" s="97" t="s">
        <v>590</v>
      </c>
      <c r="U250" s="97"/>
      <c r="V250" s="97" t="s">
        <v>3668</v>
      </c>
      <c r="W250" s="97" t="s">
        <v>586</v>
      </c>
      <c r="X250" s="183">
        <v>2228129522</v>
      </c>
      <c r="Y250" s="105" t="s">
        <v>3667</v>
      </c>
      <c r="Z250" s="123">
        <v>9</v>
      </c>
      <c r="AA250" s="123">
        <v>0</v>
      </c>
      <c r="AB250" s="123">
        <v>0</v>
      </c>
      <c r="AC250" s="123">
        <v>9</v>
      </c>
      <c r="AD250" s="123">
        <v>4</v>
      </c>
      <c r="AE250" s="123">
        <v>1</v>
      </c>
      <c r="AF250" s="123">
        <v>0</v>
      </c>
      <c r="AG250" s="123">
        <v>3</v>
      </c>
      <c r="AH250" s="123">
        <v>1</v>
      </c>
      <c r="AI250" s="123">
        <v>0</v>
      </c>
      <c r="AJ250" s="123">
        <v>12</v>
      </c>
      <c r="AK250" s="123">
        <v>13</v>
      </c>
      <c r="AL250" s="123">
        <v>17</v>
      </c>
      <c r="AM250" s="123">
        <v>85</v>
      </c>
      <c r="AN250" s="123">
        <v>93</v>
      </c>
      <c r="AO250" s="123">
        <v>70</v>
      </c>
      <c r="AP250" s="123">
        <v>6</v>
      </c>
      <c r="AQ250" s="123">
        <v>1</v>
      </c>
      <c r="AR250" s="123">
        <v>0</v>
      </c>
      <c r="AS250" s="123">
        <v>1</v>
      </c>
      <c r="AT250" s="123" t="s">
        <v>483</v>
      </c>
      <c r="AU250" s="123" t="s">
        <v>483</v>
      </c>
      <c r="AV250" s="123" t="s">
        <v>636</v>
      </c>
      <c r="AW250" s="123"/>
      <c r="AX250" s="123" t="s">
        <v>637</v>
      </c>
      <c r="AY250" s="123" t="s">
        <v>483</v>
      </c>
      <c r="AZ250" s="123" t="s">
        <v>483</v>
      </c>
      <c r="BA250" s="123" t="s">
        <v>483</v>
      </c>
      <c r="BB250" s="123" t="s">
        <v>483</v>
      </c>
      <c r="BC250" s="123" t="s">
        <v>489</v>
      </c>
      <c r="BD250" s="123" t="s">
        <v>572</v>
      </c>
      <c r="BE250" s="123"/>
      <c r="BF250" s="123"/>
      <c r="BG250" s="123"/>
      <c r="BH250" s="123"/>
      <c r="BI250" s="123"/>
      <c r="BJ250" s="123"/>
      <c r="BK250" s="123"/>
      <c r="BL250" s="123" t="s">
        <v>483</v>
      </c>
      <c r="BM250" s="123" t="s">
        <v>483</v>
      </c>
      <c r="BN250" s="123" t="s">
        <v>483</v>
      </c>
      <c r="BO250" s="123" t="s">
        <v>483</v>
      </c>
      <c r="BP250" s="123"/>
      <c r="BQ250" s="123" t="s">
        <v>490</v>
      </c>
      <c r="BR250" s="123" t="s">
        <v>483</v>
      </c>
      <c r="BS250" s="123" t="s">
        <v>483</v>
      </c>
      <c r="BT250" s="123" t="s">
        <v>483</v>
      </c>
      <c r="BU250" s="123" t="s">
        <v>483</v>
      </c>
      <c r="BV250" s="123" t="s">
        <v>490</v>
      </c>
      <c r="BW250" s="123" t="s">
        <v>490</v>
      </c>
      <c r="BX250" s="123" t="s">
        <v>483</v>
      </c>
      <c r="BY250" s="123" t="s">
        <v>490</v>
      </c>
      <c r="BZ250" s="123" t="s">
        <v>483</v>
      </c>
      <c r="CA250" s="123" t="s">
        <v>483</v>
      </c>
      <c r="CB250" s="123" t="s">
        <v>483</v>
      </c>
      <c r="CC250" s="123"/>
      <c r="CD250" s="123" t="s">
        <v>483</v>
      </c>
      <c r="CE250" s="123" t="s">
        <v>483</v>
      </c>
      <c r="CF250" s="123" t="s">
        <v>3669</v>
      </c>
      <c r="CG250" s="123" t="s">
        <v>483</v>
      </c>
      <c r="CH250" s="123" t="s">
        <v>483</v>
      </c>
      <c r="CI250" s="123" t="s">
        <v>483</v>
      </c>
      <c r="CJ250" s="123" t="s">
        <v>483</v>
      </c>
      <c r="CK250" s="123" t="s">
        <v>483</v>
      </c>
      <c r="CL250" s="123" t="s">
        <v>483</v>
      </c>
      <c r="CM250" s="123" t="s">
        <v>483</v>
      </c>
      <c r="CN250" s="123" t="s">
        <v>483</v>
      </c>
      <c r="CO250" s="123" t="s">
        <v>483</v>
      </c>
      <c r="CP250" s="123" t="s">
        <v>483</v>
      </c>
      <c r="CQ250" s="123" t="s">
        <v>483</v>
      </c>
      <c r="CR250" s="123" t="s">
        <v>483</v>
      </c>
      <c r="CS250" s="123" t="s">
        <v>483</v>
      </c>
      <c r="CT250" s="123" t="s">
        <v>483</v>
      </c>
      <c r="CU250" s="123" t="s">
        <v>483</v>
      </c>
      <c r="CV250" s="123" t="s">
        <v>483</v>
      </c>
      <c r="CW250" s="123" t="s">
        <v>483</v>
      </c>
      <c r="CX250" s="123" t="s">
        <v>483</v>
      </c>
      <c r="CY250" s="123" t="s">
        <v>483</v>
      </c>
      <c r="CZ250" s="123"/>
      <c r="DA250" s="123"/>
      <c r="DB250" s="123"/>
      <c r="DC250" s="123"/>
      <c r="DD250" s="123"/>
      <c r="DE250" s="123"/>
      <c r="DF250" s="123" t="s">
        <v>483</v>
      </c>
      <c r="DG250" s="123" t="s">
        <v>483</v>
      </c>
      <c r="DH250" s="123" t="s">
        <v>483</v>
      </c>
      <c r="DI250" s="123" t="s">
        <v>483</v>
      </c>
      <c r="DJ250" s="123" t="s">
        <v>483</v>
      </c>
      <c r="DK250" s="123" t="s">
        <v>483</v>
      </c>
      <c r="DL250" s="123" t="s">
        <v>483</v>
      </c>
      <c r="DM250" s="123" t="s">
        <v>581</v>
      </c>
      <c r="DN250" s="123" t="s">
        <v>489</v>
      </c>
      <c r="DO250" s="123" t="s">
        <v>483</v>
      </c>
      <c r="DP250" s="123" t="s">
        <v>483</v>
      </c>
      <c r="DQ250" s="123" t="s">
        <v>483</v>
      </c>
      <c r="DR250" s="123" t="s">
        <v>483</v>
      </c>
      <c r="DS250" s="123"/>
      <c r="DT250" s="123" t="s">
        <v>483</v>
      </c>
      <c r="DU250" s="123" t="s">
        <v>483</v>
      </c>
      <c r="DV250" s="123" t="s">
        <v>483</v>
      </c>
      <c r="DW250" s="123" t="s">
        <v>483</v>
      </c>
      <c r="DX250" s="123" t="s">
        <v>483</v>
      </c>
      <c r="DY250" s="123" t="s">
        <v>483</v>
      </c>
      <c r="DZ250" s="123" t="s">
        <v>483</v>
      </c>
      <c r="EA250" s="123" t="s">
        <v>483</v>
      </c>
      <c r="EB250" s="123" t="s">
        <v>483</v>
      </c>
      <c r="EC250" s="123" t="s">
        <v>483</v>
      </c>
      <c r="ED250" s="123" t="s">
        <v>483</v>
      </c>
      <c r="EE250" s="123">
        <v>8</v>
      </c>
      <c r="EF250" s="123">
        <v>12</v>
      </c>
      <c r="EG250" s="123">
        <v>2</v>
      </c>
      <c r="EH250" s="123" t="s">
        <v>483</v>
      </c>
      <c r="EI250" s="123" t="s">
        <v>483</v>
      </c>
      <c r="EJ250" s="123" t="s">
        <v>483</v>
      </c>
      <c r="EK250" s="123"/>
      <c r="EL250" s="123" t="s">
        <v>483</v>
      </c>
      <c r="EM250" s="123"/>
      <c r="EN250" s="123" t="s">
        <v>483</v>
      </c>
      <c r="EO250" s="123" t="s">
        <v>483</v>
      </c>
      <c r="EP250" s="123" t="s">
        <v>483</v>
      </c>
      <c r="EQ250" s="123" t="s">
        <v>483</v>
      </c>
      <c r="ER250" s="123" t="s">
        <v>483</v>
      </c>
      <c r="ES250" s="123" t="s">
        <v>483</v>
      </c>
      <c r="ET250" s="123" t="s">
        <v>483</v>
      </c>
      <c r="EU250" s="123" t="s">
        <v>483</v>
      </c>
      <c r="EV250" s="123" t="s">
        <v>483</v>
      </c>
      <c r="EW250" s="123" t="s">
        <v>483</v>
      </c>
      <c r="EX250" s="123" t="s">
        <v>483</v>
      </c>
      <c r="EY250" s="123" t="s">
        <v>483</v>
      </c>
      <c r="EZ250" s="123" t="s">
        <v>483</v>
      </c>
      <c r="FA250" s="123"/>
      <c r="FB250" s="123" t="s">
        <v>483</v>
      </c>
      <c r="FC250" s="123" t="s">
        <v>483</v>
      </c>
      <c r="FD250" s="123" t="s">
        <v>483</v>
      </c>
      <c r="FE250" s="123" t="s">
        <v>483</v>
      </c>
      <c r="FF250" s="123" t="s">
        <v>483</v>
      </c>
      <c r="FG250" s="123" t="s">
        <v>483</v>
      </c>
      <c r="FH250" s="123" t="s">
        <v>483</v>
      </c>
      <c r="FI250" s="123" t="s">
        <v>483</v>
      </c>
      <c r="FJ250" s="123" t="s">
        <v>483</v>
      </c>
      <c r="FK250" s="123" t="s">
        <v>483</v>
      </c>
      <c r="FL250" s="123" t="s">
        <v>483</v>
      </c>
      <c r="FM250" s="123" t="s">
        <v>483</v>
      </c>
      <c r="FN250" s="123" t="s">
        <v>483</v>
      </c>
      <c r="FO250" s="123" t="s">
        <v>483</v>
      </c>
      <c r="FP250" s="123" t="s">
        <v>483</v>
      </c>
      <c r="FQ250" s="123" t="s">
        <v>483</v>
      </c>
      <c r="FR250" s="123" t="s">
        <v>483</v>
      </c>
      <c r="FS250" s="123" t="s">
        <v>483</v>
      </c>
      <c r="FT250" s="123" t="s">
        <v>483</v>
      </c>
      <c r="FU250" s="123" t="s">
        <v>483</v>
      </c>
      <c r="FV250" s="123" t="s">
        <v>483</v>
      </c>
      <c r="FW250" s="123" t="s">
        <v>483</v>
      </c>
      <c r="FX250" s="123" t="s">
        <v>483</v>
      </c>
      <c r="FY250" s="123" t="s">
        <v>483</v>
      </c>
      <c r="FZ250" s="123" t="s">
        <v>483</v>
      </c>
      <c r="GA250" s="123" t="s">
        <v>483</v>
      </c>
      <c r="GB250" s="123" t="s">
        <v>483</v>
      </c>
      <c r="GC250" s="123" t="s">
        <v>483</v>
      </c>
      <c r="GD250" s="123" t="s">
        <v>483</v>
      </c>
      <c r="GE250" s="123" t="s">
        <v>483</v>
      </c>
      <c r="GF250" s="123" t="s">
        <v>483</v>
      </c>
      <c r="GG250" s="123" t="s">
        <v>483</v>
      </c>
      <c r="GH250" s="123" t="s">
        <v>483</v>
      </c>
      <c r="GI250" s="123" t="s">
        <v>483</v>
      </c>
      <c r="GJ250" s="123" t="s">
        <v>483</v>
      </c>
      <c r="GK250" s="123" t="s">
        <v>483</v>
      </c>
      <c r="GL250" s="123" t="s">
        <v>483</v>
      </c>
      <c r="GM250" s="123" t="s">
        <v>483</v>
      </c>
      <c r="GN250" s="123" t="s">
        <v>483</v>
      </c>
      <c r="GO250" s="123" t="s">
        <v>483</v>
      </c>
      <c r="GP250" s="123" t="s">
        <v>483</v>
      </c>
      <c r="GQ250" s="123" t="s">
        <v>483</v>
      </c>
      <c r="GR250" s="123" t="s">
        <v>483</v>
      </c>
      <c r="GS250" s="123" t="s">
        <v>483</v>
      </c>
      <c r="GT250" s="123" t="s">
        <v>483</v>
      </c>
      <c r="GU250" s="123" t="s">
        <v>483</v>
      </c>
      <c r="GV250" s="123" t="s">
        <v>483</v>
      </c>
      <c r="GW250" s="123" t="s">
        <v>483</v>
      </c>
      <c r="GX250" s="123" t="s">
        <v>483</v>
      </c>
      <c r="GY250" s="123" t="s">
        <v>483</v>
      </c>
      <c r="GZ250" s="123" t="s">
        <v>483</v>
      </c>
      <c r="HA250" s="123" t="s">
        <v>483</v>
      </c>
      <c r="HB250" s="123" t="s">
        <v>483</v>
      </c>
      <c r="HC250" s="123" t="s">
        <v>483</v>
      </c>
      <c r="HD250" s="123" t="s">
        <v>483</v>
      </c>
      <c r="HE250" s="123" t="s">
        <v>483</v>
      </c>
      <c r="HF250" s="123"/>
      <c r="HG250" s="123"/>
      <c r="HH250" s="123"/>
      <c r="HI250" s="123"/>
      <c r="HJ250" s="123"/>
      <c r="HK250" s="123"/>
      <c r="HL250" s="123"/>
      <c r="HM250" s="123"/>
      <c r="HN250" s="123"/>
      <c r="HO250" s="123"/>
      <c r="HP250" s="123"/>
      <c r="HQ250" s="123"/>
      <c r="HR250" s="123"/>
      <c r="HS250" s="123"/>
      <c r="HT250" s="123"/>
      <c r="HU250" s="123"/>
      <c r="HV250" s="123" t="s">
        <v>483</v>
      </c>
      <c r="HW250" s="123" t="s">
        <v>483</v>
      </c>
      <c r="HX250" s="123" t="s">
        <v>483</v>
      </c>
      <c r="HY250" s="123" t="s">
        <v>483</v>
      </c>
      <c r="HZ250" s="123" t="s">
        <v>483</v>
      </c>
      <c r="IA250" s="123" t="s">
        <v>483</v>
      </c>
      <c r="IB250" s="123" t="s">
        <v>483</v>
      </c>
      <c r="IC250" s="123" t="s">
        <v>483</v>
      </c>
      <c r="ID250" s="123" t="s">
        <v>483</v>
      </c>
      <c r="IE250" s="123" t="s">
        <v>483</v>
      </c>
      <c r="IF250" s="123" t="s">
        <v>489</v>
      </c>
      <c r="IG250" s="123" t="s">
        <v>489</v>
      </c>
      <c r="IH250" s="123" t="s">
        <v>489</v>
      </c>
      <c r="II250" s="123" t="s">
        <v>489</v>
      </c>
      <c r="IJ250" s="123" t="s">
        <v>489</v>
      </c>
      <c r="IK250" s="123" t="s">
        <v>483</v>
      </c>
      <c r="IL250" s="123" t="s">
        <v>483</v>
      </c>
      <c r="IM250" s="123" t="s">
        <v>483</v>
      </c>
      <c r="IN250" s="123">
        <v>1</v>
      </c>
      <c r="IO250" s="123"/>
      <c r="IP250" s="123"/>
      <c r="IQ250" s="123"/>
      <c r="IR250" s="123">
        <v>4</v>
      </c>
      <c r="IS250" s="123"/>
      <c r="IT250" s="123"/>
      <c r="IU250" s="123"/>
      <c r="IV250" s="123">
        <v>1</v>
      </c>
      <c r="IW250" s="123"/>
      <c r="IX250" s="123"/>
      <c r="IY250" s="123"/>
      <c r="IZ250" s="123"/>
      <c r="JA250" s="123"/>
      <c r="JB250" s="123"/>
      <c r="JC250" s="123"/>
      <c r="JD250" s="123">
        <v>1</v>
      </c>
      <c r="JE250" s="123"/>
      <c r="JF250" s="123"/>
      <c r="JG250" s="123"/>
      <c r="JH250" s="123">
        <v>1</v>
      </c>
      <c r="JI250" s="123"/>
      <c r="JJ250" s="123">
        <v>1</v>
      </c>
      <c r="JK250" s="123"/>
      <c r="JL250" s="123"/>
      <c r="JM250" s="123"/>
      <c r="JN250" s="123">
        <v>9</v>
      </c>
      <c r="JO250" s="123">
        <v>0</v>
      </c>
      <c r="JP250" s="123">
        <v>9</v>
      </c>
      <c r="JQ250" s="123">
        <v>7</v>
      </c>
      <c r="JR250" s="123" t="s">
        <v>3670</v>
      </c>
      <c r="JS250" s="123" t="s">
        <v>489</v>
      </c>
      <c r="JT250" s="123" t="s">
        <v>483</v>
      </c>
      <c r="JU250" s="123" t="s">
        <v>483</v>
      </c>
      <c r="JV250" s="123" t="s">
        <v>489</v>
      </c>
      <c r="JW250" s="123" t="s">
        <v>483</v>
      </c>
      <c r="JX250" s="123" t="s">
        <v>483</v>
      </c>
      <c r="JY250" s="123" t="s">
        <v>483</v>
      </c>
      <c r="JZ250" s="123" t="s">
        <v>483</v>
      </c>
      <c r="KA250" s="123" t="s">
        <v>483</v>
      </c>
      <c r="KB250" s="123" t="s">
        <v>483</v>
      </c>
      <c r="KC250" s="123" t="s">
        <v>483</v>
      </c>
      <c r="KD250" s="123" t="s">
        <v>3671</v>
      </c>
      <c r="KE250" s="123" t="s">
        <v>1045</v>
      </c>
      <c r="KF250" s="123" t="s">
        <v>3672</v>
      </c>
      <c r="KG250" s="123" t="s">
        <v>622</v>
      </c>
      <c r="KH250" s="123" t="s">
        <v>485</v>
      </c>
      <c r="KI250" s="123">
        <v>1</v>
      </c>
      <c r="KJ250" s="123" t="s">
        <v>483</v>
      </c>
      <c r="KK250" s="123" t="s">
        <v>483</v>
      </c>
      <c r="KL250" s="123" t="s">
        <v>483</v>
      </c>
      <c r="KM250" s="123" t="s">
        <v>483</v>
      </c>
      <c r="KN250" s="123" t="s">
        <v>483</v>
      </c>
      <c r="KO250" s="123" t="s">
        <v>483</v>
      </c>
      <c r="KP250" s="123" t="s">
        <v>483</v>
      </c>
      <c r="KQ250" s="123"/>
      <c r="KR250" s="123"/>
      <c r="KS250" s="123" t="s">
        <v>483</v>
      </c>
      <c r="KT250" s="123" t="s">
        <v>483</v>
      </c>
      <c r="KU250" s="123" t="s">
        <v>483</v>
      </c>
      <c r="KV250" s="123" t="s">
        <v>483</v>
      </c>
      <c r="KW250" s="123" t="s">
        <v>483</v>
      </c>
      <c r="KX250" s="123" t="s">
        <v>483</v>
      </c>
      <c r="KY250" s="123" t="s">
        <v>483</v>
      </c>
      <c r="KZ250" s="123" t="s">
        <v>483</v>
      </c>
      <c r="LA250" s="123" t="s">
        <v>483</v>
      </c>
      <c r="LB250" s="123" t="s">
        <v>483</v>
      </c>
      <c r="LC250" s="123"/>
      <c r="LD250" s="123"/>
      <c r="LE250" s="123"/>
      <c r="LF250" s="123">
        <v>7</v>
      </c>
      <c r="LG250" s="123">
        <v>4</v>
      </c>
      <c r="LH250" s="123">
        <v>0</v>
      </c>
      <c r="LI250" s="123">
        <v>11</v>
      </c>
      <c r="LJ250" s="123">
        <v>7</v>
      </c>
      <c r="LK250" s="123">
        <v>9</v>
      </c>
      <c r="LL250" s="123">
        <v>6</v>
      </c>
      <c r="LM250" s="123">
        <v>7</v>
      </c>
      <c r="LN250" s="123" t="s">
        <v>483</v>
      </c>
      <c r="LO250" s="123" t="s">
        <v>483</v>
      </c>
      <c r="LP250" s="123" t="s">
        <v>483</v>
      </c>
      <c r="LQ250" s="123" t="s">
        <v>483</v>
      </c>
      <c r="LR250" s="123" t="s">
        <v>483</v>
      </c>
      <c r="LS250" s="123" t="s">
        <v>490</v>
      </c>
      <c r="LT250" s="123" t="s">
        <v>489</v>
      </c>
      <c r="LU250" s="123" t="s">
        <v>489</v>
      </c>
      <c r="LV250" s="123" t="s">
        <v>483</v>
      </c>
      <c r="LW250" s="123" t="s">
        <v>483</v>
      </c>
      <c r="LX250" s="123" t="s">
        <v>489</v>
      </c>
      <c r="LY250" s="123" t="s">
        <v>483</v>
      </c>
      <c r="LZ250" s="123" t="s">
        <v>483</v>
      </c>
      <c r="MA250" s="123" t="s">
        <v>483</v>
      </c>
      <c r="MB250" s="123" t="s">
        <v>483</v>
      </c>
      <c r="MC250" s="123" t="s">
        <v>483</v>
      </c>
      <c r="MD250" s="123" t="s">
        <v>483</v>
      </c>
      <c r="ME250" s="123" t="s">
        <v>483</v>
      </c>
      <c r="MF250" s="123" t="s">
        <v>483</v>
      </c>
      <c r="MG250" s="123" t="s">
        <v>483</v>
      </c>
      <c r="MH250" s="123" t="s">
        <v>489</v>
      </c>
      <c r="MI250" s="123" t="s">
        <v>489</v>
      </c>
      <c r="MJ250" s="123" t="s">
        <v>483</v>
      </c>
      <c r="MK250" s="123"/>
      <c r="ML250" s="123"/>
      <c r="MM250" s="123"/>
      <c r="MN250" s="123"/>
      <c r="MO250" s="123"/>
      <c r="MP250" s="123"/>
      <c r="MQ250" s="123"/>
      <c r="MR250" s="123"/>
      <c r="MS250" s="123"/>
      <c r="MT250" s="123"/>
      <c r="MU250" s="123"/>
      <c r="MV250" s="123"/>
      <c r="MW250" s="123"/>
      <c r="MX250" s="123"/>
      <c r="MY250" s="123"/>
      <c r="MZ250" s="123"/>
      <c r="NA250" s="123"/>
      <c r="NB250" s="123"/>
      <c r="NC250" s="123"/>
      <c r="ND250" s="123"/>
      <c r="NE250" s="123"/>
      <c r="NF250" s="123"/>
      <c r="NG250" s="123" t="s">
        <v>483</v>
      </c>
      <c r="NH250" s="123" t="s">
        <v>483</v>
      </c>
      <c r="NI250" s="123" t="s">
        <v>483</v>
      </c>
      <c r="NJ250" s="123" t="s">
        <v>483</v>
      </c>
      <c r="NK250" s="123" t="s">
        <v>483</v>
      </c>
      <c r="NL250" s="123" t="s">
        <v>489</v>
      </c>
      <c r="NM250" s="123" t="s">
        <v>483</v>
      </c>
      <c r="NN250" s="123" t="s">
        <v>483</v>
      </c>
      <c r="NO250" s="123" t="s">
        <v>483</v>
      </c>
      <c r="NP250" s="123" t="s">
        <v>483</v>
      </c>
      <c r="NQ250" s="123" t="s">
        <v>483</v>
      </c>
      <c r="NR250" s="123" t="s">
        <v>483</v>
      </c>
      <c r="NS250" s="123" t="s">
        <v>483</v>
      </c>
      <c r="NT250" s="123" t="s">
        <v>483</v>
      </c>
      <c r="NU250" s="123" t="s">
        <v>483</v>
      </c>
      <c r="NV250" s="123" t="s">
        <v>483</v>
      </c>
      <c r="NW250" s="123" t="s">
        <v>483</v>
      </c>
      <c r="NX250" s="123" t="s">
        <v>483</v>
      </c>
      <c r="NY250" s="123" t="s">
        <v>483</v>
      </c>
      <c r="NZ250" s="123" t="s">
        <v>483</v>
      </c>
      <c r="OA250" s="123" t="s">
        <v>483</v>
      </c>
      <c r="OB250" s="123" t="s">
        <v>483</v>
      </c>
      <c r="OC250" s="123" t="s">
        <v>483</v>
      </c>
      <c r="OD250" s="123" t="s">
        <v>483</v>
      </c>
      <c r="OE250" s="123" t="s">
        <v>483</v>
      </c>
      <c r="OF250" s="123" t="s">
        <v>483</v>
      </c>
      <c r="OG250" s="123" t="s">
        <v>483</v>
      </c>
      <c r="OH250" s="123" t="s">
        <v>483</v>
      </c>
      <c r="OI250" s="123" t="s">
        <v>483</v>
      </c>
      <c r="OJ250" s="123" t="s">
        <v>483</v>
      </c>
      <c r="OK250" s="123" t="s">
        <v>483</v>
      </c>
      <c r="OL250" s="123" t="s">
        <v>483</v>
      </c>
      <c r="OM250" s="123" t="s">
        <v>483</v>
      </c>
      <c r="ON250" s="123" t="s">
        <v>483</v>
      </c>
      <c r="OO250" s="123" t="s">
        <v>483</v>
      </c>
      <c r="OP250" s="123" t="s">
        <v>483</v>
      </c>
      <c r="OQ250" s="123" t="s">
        <v>483</v>
      </c>
      <c r="OR250" s="123" t="s">
        <v>483</v>
      </c>
      <c r="OS250" s="123" t="s">
        <v>483</v>
      </c>
      <c r="OT250" s="123" t="s">
        <v>483</v>
      </c>
      <c r="OU250" s="123" t="s">
        <v>483</v>
      </c>
      <c r="OV250" s="123" t="s">
        <v>489</v>
      </c>
      <c r="OW250" s="123" t="s">
        <v>575</v>
      </c>
      <c r="OX250" s="123" t="s">
        <v>489</v>
      </c>
      <c r="OY250" s="123" t="s">
        <v>483</v>
      </c>
      <c r="OZ250" s="123" t="s">
        <v>483</v>
      </c>
      <c r="PA250" s="123" t="s">
        <v>483</v>
      </c>
      <c r="PB250" s="123" t="s">
        <v>483</v>
      </c>
      <c r="PC250" s="123" t="s">
        <v>483</v>
      </c>
      <c r="PD250" s="123" t="s">
        <v>483</v>
      </c>
      <c r="PE250" s="123" t="s">
        <v>483</v>
      </c>
      <c r="PF250" s="123" t="s">
        <v>483</v>
      </c>
      <c r="PG250" s="123" t="s">
        <v>483</v>
      </c>
      <c r="PH250" s="123" t="s">
        <v>483</v>
      </c>
      <c r="PI250" s="123" t="s">
        <v>483</v>
      </c>
      <c r="PJ250" s="123" t="s">
        <v>483</v>
      </c>
      <c r="PK250" s="123" t="s">
        <v>483</v>
      </c>
      <c r="PL250" s="123" t="s">
        <v>489</v>
      </c>
      <c r="PM250" s="123" t="s">
        <v>489</v>
      </c>
      <c r="PN250" s="123" t="s">
        <v>483</v>
      </c>
      <c r="PO250" s="123" t="s">
        <v>489</v>
      </c>
      <c r="PP250" s="123" t="s">
        <v>483</v>
      </c>
      <c r="PQ250" s="123" t="s">
        <v>483</v>
      </c>
      <c r="PR250" s="123" t="s">
        <v>489</v>
      </c>
      <c r="PS250" s="123" t="s">
        <v>483</v>
      </c>
      <c r="PT250" s="123" t="s">
        <v>483</v>
      </c>
      <c r="PU250" s="123" t="s">
        <v>574</v>
      </c>
      <c r="PV250" s="123" t="s">
        <v>574</v>
      </c>
      <c r="PW250" s="123" t="s">
        <v>574</v>
      </c>
      <c r="PX250" s="123" t="s">
        <v>574</v>
      </c>
      <c r="PY250" s="123" t="s">
        <v>574</v>
      </c>
      <c r="PZ250" s="123" t="s">
        <v>483</v>
      </c>
      <c r="QA250" s="123" t="s">
        <v>616</v>
      </c>
      <c r="QB250" s="123" t="s">
        <v>483</v>
      </c>
      <c r="QC250" s="123" t="s">
        <v>616</v>
      </c>
      <c r="QD250" s="123" t="s">
        <v>483</v>
      </c>
      <c r="QE250" s="123" t="s">
        <v>3673</v>
      </c>
      <c r="QF250" s="123" t="s">
        <v>856</v>
      </c>
      <c r="QG250" s="123" t="s">
        <v>1738</v>
      </c>
      <c r="QH250" s="123" t="s">
        <v>483</v>
      </c>
      <c r="QI250" s="123" t="s">
        <v>483</v>
      </c>
      <c r="QJ250" s="123" t="s">
        <v>483</v>
      </c>
      <c r="QK250" s="123"/>
      <c r="QL250" s="123" t="s">
        <v>483</v>
      </c>
      <c r="QM250" s="123" t="s">
        <v>483</v>
      </c>
      <c r="QN250" s="123" t="s">
        <v>483</v>
      </c>
      <c r="QO250" s="123" t="s">
        <v>483</v>
      </c>
      <c r="QP250" s="123" t="s">
        <v>483</v>
      </c>
      <c r="QQ250" s="123">
        <v>10</v>
      </c>
      <c r="QR250" s="123">
        <v>6</v>
      </c>
      <c r="QS250" s="123">
        <v>6</v>
      </c>
      <c r="QT250" s="123"/>
      <c r="QU250" s="90" t="s">
        <v>4481</v>
      </c>
      <c r="QV250" s="90" t="s">
        <v>4484</v>
      </c>
      <c r="QW250" s="125" t="s">
        <v>4973</v>
      </c>
      <c r="QX250" s="148" t="s">
        <v>483</v>
      </c>
      <c r="QY250" s="90" t="s">
        <v>483</v>
      </c>
      <c r="QZ250" s="148" t="s">
        <v>489</v>
      </c>
      <c r="RA250" s="58" t="s">
        <v>489</v>
      </c>
      <c r="RB250" s="148">
        <v>13</v>
      </c>
      <c r="RC250" s="148">
        <v>4</v>
      </c>
      <c r="RD250" s="148">
        <v>9</v>
      </c>
      <c r="RE250" s="149">
        <v>13</v>
      </c>
      <c r="RF250" s="149">
        <v>4</v>
      </c>
      <c r="RG250" s="149">
        <v>9</v>
      </c>
      <c r="RH250" s="175">
        <v>14</v>
      </c>
      <c r="RI250" s="175">
        <v>0</v>
      </c>
      <c r="RJ250" s="175">
        <v>14</v>
      </c>
      <c r="RK250" s="90">
        <v>13</v>
      </c>
      <c r="RL250" s="90">
        <v>4</v>
      </c>
      <c r="RM250" s="90">
        <v>9</v>
      </c>
      <c r="RN250" s="149">
        <v>13</v>
      </c>
      <c r="RO250" s="175">
        <v>6</v>
      </c>
      <c r="RP250" s="90" t="s">
        <v>489</v>
      </c>
      <c r="RQ250" s="58" t="s">
        <v>3560</v>
      </c>
      <c r="RR250" s="90" t="s">
        <v>483</v>
      </c>
      <c r="RS250" s="80">
        <v>0</v>
      </c>
      <c r="RT250" s="175">
        <v>0</v>
      </c>
      <c r="RU250" s="175">
        <v>0</v>
      </c>
      <c r="RV250" s="80">
        <v>0</v>
      </c>
      <c r="RW250" s="175">
        <v>0</v>
      </c>
      <c r="RX250" s="175">
        <v>0</v>
      </c>
      <c r="RY250" s="84"/>
      <c r="RZ250" s="84"/>
      <c r="SA250" s="191" t="s">
        <v>6241</v>
      </c>
      <c r="SB250" s="90" t="s">
        <v>4781</v>
      </c>
      <c r="SC250" s="90" t="s">
        <v>4781</v>
      </c>
      <c r="SD250" s="252" t="s">
        <v>6175</v>
      </c>
      <c r="SE250" s="123"/>
      <c r="SF250" s="114"/>
      <c r="SG250" s="114"/>
      <c r="SH250" s="114"/>
      <c r="SI250" s="114"/>
      <c r="SJ250" s="114"/>
      <c r="SK250" s="114"/>
      <c r="SL250" s="114"/>
      <c r="SM250" s="114"/>
      <c r="SN250" s="242"/>
      <c r="SO250" s="114"/>
      <c r="SQ250" s="123"/>
      <c r="SR250" s="123" t="s">
        <v>5803</v>
      </c>
      <c r="ST250" s="174" t="s">
        <v>489</v>
      </c>
      <c r="SV250" s="236" t="s">
        <v>4484</v>
      </c>
    </row>
    <row r="251" spans="1:516" s="98" customFormat="1" ht="84.75" customHeight="1" x14ac:dyDescent="0.25">
      <c r="A251" s="123" t="s">
        <v>3674</v>
      </c>
      <c r="B251" s="93">
        <v>291</v>
      </c>
      <c r="C251" s="114">
        <v>2019</v>
      </c>
      <c r="D251" s="94" t="s">
        <v>4074</v>
      </c>
      <c r="E251" s="123">
        <v>14</v>
      </c>
      <c r="F251" s="123" t="s">
        <v>602</v>
      </c>
      <c r="G251" s="114" t="s">
        <v>3675</v>
      </c>
      <c r="H251" s="123"/>
      <c r="I251" s="123" t="s">
        <v>3164</v>
      </c>
      <c r="J251" s="123" t="s">
        <v>3676</v>
      </c>
      <c r="K251" s="123" t="s">
        <v>657</v>
      </c>
      <c r="L251" s="123" t="s">
        <v>3677</v>
      </c>
      <c r="M251" s="123">
        <v>11</v>
      </c>
      <c r="N251" s="123"/>
      <c r="O251" s="123" t="s">
        <v>1022</v>
      </c>
      <c r="P251" s="123" t="s">
        <v>3678</v>
      </c>
      <c r="Q251" s="123">
        <v>2221575734</v>
      </c>
      <c r="R251" s="95" t="s">
        <v>3679</v>
      </c>
      <c r="S251" s="97">
        <v>74310</v>
      </c>
      <c r="T251" s="97" t="s">
        <v>590</v>
      </c>
      <c r="U251" s="97"/>
      <c r="V251" s="97" t="s">
        <v>3680</v>
      </c>
      <c r="W251" s="97" t="s">
        <v>739</v>
      </c>
      <c r="X251" s="183">
        <v>2221575734</v>
      </c>
      <c r="Y251" s="95" t="s">
        <v>3681</v>
      </c>
      <c r="Z251" s="123">
        <v>17</v>
      </c>
      <c r="AA251" s="123">
        <v>2</v>
      </c>
      <c r="AB251" s="123">
        <v>0</v>
      </c>
      <c r="AC251" s="123">
        <v>15</v>
      </c>
      <c r="AD251" s="123">
        <v>6</v>
      </c>
      <c r="AE251" s="123">
        <v>3</v>
      </c>
      <c r="AF251" s="123">
        <v>1</v>
      </c>
      <c r="AG251" s="123">
        <v>2</v>
      </c>
      <c r="AH251" s="123">
        <v>5</v>
      </c>
      <c r="AI251" s="123">
        <v>1</v>
      </c>
      <c r="AJ251" s="123">
        <v>17</v>
      </c>
      <c r="AK251" s="123">
        <v>23</v>
      </c>
      <c r="AL251" s="123">
        <v>28</v>
      </c>
      <c r="AM251" s="123">
        <v>78</v>
      </c>
      <c r="AN251" s="123">
        <v>94</v>
      </c>
      <c r="AO251" s="123">
        <v>68</v>
      </c>
      <c r="AP251" s="123">
        <v>10</v>
      </c>
      <c r="AQ251" s="123">
        <v>0</v>
      </c>
      <c r="AR251" s="123">
        <v>0</v>
      </c>
      <c r="AS251" s="123">
        <v>0</v>
      </c>
      <c r="AT251" s="123" t="s">
        <v>483</v>
      </c>
      <c r="AU251" s="123" t="s">
        <v>483</v>
      </c>
      <c r="AV251" s="123" t="s">
        <v>585</v>
      </c>
      <c r="AW251" s="123">
        <v>65</v>
      </c>
      <c r="AX251" s="123" t="s">
        <v>637</v>
      </c>
      <c r="AY251" s="123" t="s">
        <v>483</v>
      </c>
      <c r="AZ251" s="123" t="s">
        <v>483</v>
      </c>
      <c r="BA251" s="123" t="s">
        <v>483</v>
      </c>
      <c r="BB251" s="123" t="s">
        <v>483</v>
      </c>
      <c r="BC251" s="123" t="s">
        <v>483</v>
      </c>
      <c r="BD251" s="123" t="s">
        <v>616</v>
      </c>
      <c r="BE251" s="123" t="s">
        <v>490</v>
      </c>
      <c r="BF251" s="123" t="s">
        <v>490</v>
      </c>
      <c r="BG251" s="123" t="s">
        <v>490</v>
      </c>
      <c r="BH251" s="123" t="s">
        <v>490</v>
      </c>
      <c r="BI251" s="123" t="s">
        <v>490</v>
      </c>
      <c r="BJ251" s="123" t="s">
        <v>483</v>
      </c>
      <c r="BK251" s="123" t="s">
        <v>483</v>
      </c>
      <c r="BL251" s="123" t="s">
        <v>483</v>
      </c>
      <c r="BM251" s="123" t="s">
        <v>483</v>
      </c>
      <c r="BN251" s="123" t="s">
        <v>483</v>
      </c>
      <c r="BO251" s="123" t="s">
        <v>483</v>
      </c>
      <c r="BP251" s="123" t="s">
        <v>483</v>
      </c>
      <c r="BQ251" s="123" t="s">
        <v>483</v>
      </c>
      <c r="BR251" s="123" t="s">
        <v>483</v>
      </c>
      <c r="BS251" s="123" t="s">
        <v>483</v>
      </c>
      <c r="BT251" s="123" t="s">
        <v>483</v>
      </c>
      <c r="BU251" s="123" t="s">
        <v>483</v>
      </c>
      <c r="BV251" s="123" t="s">
        <v>483</v>
      </c>
      <c r="BW251" s="123" t="s">
        <v>483</v>
      </c>
      <c r="BX251" s="123" t="s">
        <v>483</v>
      </c>
      <c r="BY251" s="123" t="s">
        <v>483</v>
      </c>
      <c r="BZ251" s="123" t="s">
        <v>483</v>
      </c>
      <c r="CA251" s="123" t="s">
        <v>483</v>
      </c>
      <c r="CB251" s="123" t="s">
        <v>483</v>
      </c>
      <c r="CC251" s="123" t="s">
        <v>483</v>
      </c>
      <c r="CD251" s="123" t="s">
        <v>483</v>
      </c>
      <c r="CE251" s="123" t="s">
        <v>483</v>
      </c>
      <c r="CF251" s="123"/>
      <c r="CG251" s="123" t="s">
        <v>483</v>
      </c>
      <c r="CH251" s="123" t="s">
        <v>483</v>
      </c>
      <c r="CI251" s="123" t="s">
        <v>483</v>
      </c>
      <c r="CJ251" s="123" t="s">
        <v>483</v>
      </c>
      <c r="CK251" s="123" t="s">
        <v>483</v>
      </c>
      <c r="CL251" s="123" t="s">
        <v>483</v>
      </c>
      <c r="CM251" s="123" t="s">
        <v>483</v>
      </c>
      <c r="CN251" s="123" t="s">
        <v>483</v>
      </c>
      <c r="CO251" s="123" t="s">
        <v>483</v>
      </c>
      <c r="CP251" s="123" t="s">
        <v>483</v>
      </c>
      <c r="CQ251" s="123" t="s">
        <v>483</v>
      </c>
      <c r="CR251" s="123" t="s">
        <v>483</v>
      </c>
      <c r="CS251" s="123" t="s">
        <v>483</v>
      </c>
      <c r="CT251" s="123" t="s">
        <v>483</v>
      </c>
      <c r="CU251" s="123" t="s">
        <v>483</v>
      </c>
      <c r="CV251" s="123" t="s">
        <v>483</v>
      </c>
      <c r="CW251" s="123" t="s">
        <v>483</v>
      </c>
      <c r="CX251" s="123" t="s">
        <v>483</v>
      </c>
      <c r="CY251" s="123" t="s">
        <v>483</v>
      </c>
      <c r="CZ251" s="123" t="s">
        <v>483</v>
      </c>
      <c r="DA251" s="123" t="s">
        <v>483</v>
      </c>
      <c r="DB251" s="123" t="s">
        <v>483</v>
      </c>
      <c r="DC251" s="123" t="s">
        <v>483</v>
      </c>
      <c r="DD251" s="123" t="s">
        <v>483</v>
      </c>
      <c r="DE251" s="123" t="s">
        <v>483</v>
      </c>
      <c r="DF251" s="123" t="s">
        <v>483</v>
      </c>
      <c r="DG251" s="123" t="s">
        <v>483</v>
      </c>
      <c r="DH251" s="123" t="s">
        <v>483</v>
      </c>
      <c r="DI251" s="123" t="s">
        <v>483</v>
      </c>
      <c r="DJ251" s="123" t="s">
        <v>483</v>
      </c>
      <c r="DK251" s="123" t="s">
        <v>483</v>
      </c>
      <c r="DL251" s="123" t="s">
        <v>483</v>
      </c>
      <c r="DM251" s="123" t="s">
        <v>618</v>
      </c>
      <c r="DN251" s="123" t="s">
        <v>489</v>
      </c>
      <c r="DO251" s="123" t="s">
        <v>483</v>
      </c>
      <c r="DP251" s="123" t="s">
        <v>483</v>
      </c>
      <c r="DQ251" s="123" t="s">
        <v>483</v>
      </c>
      <c r="DR251" s="123" t="s">
        <v>483</v>
      </c>
      <c r="DS251" s="123" t="s">
        <v>490</v>
      </c>
      <c r="DT251" s="123" t="s">
        <v>483</v>
      </c>
      <c r="DU251" s="123" t="s">
        <v>483</v>
      </c>
      <c r="DV251" s="123" t="s">
        <v>483</v>
      </c>
      <c r="DW251" s="123" t="s">
        <v>483</v>
      </c>
      <c r="DX251" s="123" t="s">
        <v>483</v>
      </c>
      <c r="DY251" s="123" t="s">
        <v>490</v>
      </c>
      <c r="DZ251" s="123" t="s">
        <v>483</v>
      </c>
      <c r="EA251" s="123" t="s">
        <v>483</v>
      </c>
      <c r="EB251" s="123" t="s">
        <v>490</v>
      </c>
      <c r="EC251" s="123" t="s">
        <v>490</v>
      </c>
      <c r="ED251" s="123" t="s">
        <v>490</v>
      </c>
      <c r="EE251" s="123">
        <v>2</v>
      </c>
      <c r="EF251" s="123">
        <v>1</v>
      </c>
      <c r="EG251" s="123">
        <v>0</v>
      </c>
      <c r="EH251" s="123" t="s">
        <v>483</v>
      </c>
      <c r="EI251" s="123" t="s">
        <v>483</v>
      </c>
      <c r="EJ251" s="123" t="s">
        <v>489</v>
      </c>
      <c r="EK251" s="123" t="s">
        <v>483</v>
      </c>
      <c r="EL251" s="123" t="s">
        <v>483</v>
      </c>
      <c r="EM251" s="123" t="s">
        <v>483</v>
      </c>
      <c r="EN251" s="123" t="s">
        <v>483</v>
      </c>
      <c r="EO251" s="123" t="s">
        <v>483</v>
      </c>
      <c r="EP251" s="123" t="s">
        <v>483</v>
      </c>
      <c r="EQ251" s="123" t="s">
        <v>483</v>
      </c>
      <c r="ER251" s="123" t="s">
        <v>483</v>
      </c>
      <c r="ES251" s="123" t="s">
        <v>483</v>
      </c>
      <c r="ET251" s="123" t="s">
        <v>483</v>
      </c>
      <c r="EU251" s="123" t="s">
        <v>483</v>
      </c>
      <c r="EV251" s="123" t="s">
        <v>483</v>
      </c>
      <c r="EW251" s="123" t="s">
        <v>483</v>
      </c>
      <c r="EX251" s="123" t="s">
        <v>483</v>
      </c>
      <c r="EY251" s="123" t="s">
        <v>483</v>
      </c>
      <c r="EZ251" s="123" t="s">
        <v>483</v>
      </c>
      <c r="FA251" s="123" t="s">
        <v>483</v>
      </c>
      <c r="FB251" s="123" t="s">
        <v>483</v>
      </c>
      <c r="FC251" s="123" t="s">
        <v>483</v>
      </c>
      <c r="FD251" s="123" t="s">
        <v>483</v>
      </c>
      <c r="FE251" s="123" t="s">
        <v>483</v>
      </c>
      <c r="FF251" s="123" t="s">
        <v>483</v>
      </c>
      <c r="FG251" s="123" t="s">
        <v>483</v>
      </c>
      <c r="FH251" s="123" t="s">
        <v>483</v>
      </c>
      <c r="FI251" s="123" t="s">
        <v>483</v>
      </c>
      <c r="FJ251" s="123" t="s">
        <v>483</v>
      </c>
      <c r="FK251" s="123" t="s">
        <v>483</v>
      </c>
      <c r="FL251" s="123" t="s">
        <v>483</v>
      </c>
      <c r="FM251" s="123" t="s">
        <v>483</v>
      </c>
      <c r="FN251" s="123" t="s">
        <v>483</v>
      </c>
      <c r="FO251" s="123" t="s">
        <v>483</v>
      </c>
      <c r="FP251" s="123" t="s">
        <v>483</v>
      </c>
      <c r="FQ251" s="123" t="s">
        <v>483</v>
      </c>
      <c r="FR251" s="123" t="s">
        <v>483</v>
      </c>
      <c r="FS251" s="123" t="s">
        <v>483</v>
      </c>
      <c r="FT251" s="123" t="s">
        <v>483</v>
      </c>
      <c r="FU251" s="123" t="s">
        <v>483</v>
      </c>
      <c r="FV251" s="123" t="s">
        <v>483</v>
      </c>
      <c r="FW251" s="123" t="s">
        <v>483</v>
      </c>
      <c r="FX251" s="123" t="s">
        <v>490</v>
      </c>
      <c r="FY251" s="123" t="s">
        <v>483</v>
      </c>
      <c r="FZ251" s="123" t="s">
        <v>483</v>
      </c>
      <c r="GA251" s="123" t="s">
        <v>483</v>
      </c>
      <c r="GB251" s="123" t="s">
        <v>483</v>
      </c>
      <c r="GC251" s="123" t="s">
        <v>483</v>
      </c>
      <c r="GD251" s="123" t="s">
        <v>483</v>
      </c>
      <c r="GE251" s="123" t="s">
        <v>483</v>
      </c>
      <c r="GF251" s="123" t="s">
        <v>483</v>
      </c>
      <c r="GG251" s="123" t="s">
        <v>483</v>
      </c>
      <c r="GH251" s="123" t="s">
        <v>483</v>
      </c>
      <c r="GI251" s="123" t="s">
        <v>483</v>
      </c>
      <c r="GJ251" s="123" t="s">
        <v>483</v>
      </c>
      <c r="GK251" s="123" t="s">
        <v>483</v>
      </c>
      <c r="GL251" s="123" t="s">
        <v>483</v>
      </c>
      <c r="GM251" s="123" t="s">
        <v>483</v>
      </c>
      <c r="GN251" s="123" t="s">
        <v>483</v>
      </c>
      <c r="GO251" s="123" t="s">
        <v>483</v>
      </c>
      <c r="GP251" s="123" t="s">
        <v>483</v>
      </c>
      <c r="GQ251" s="123" t="s">
        <v>489</v>
      </c>
      <c r="GR251" s="123" t="s">
        <v>483</v>
      </c>
      <c r="GS251" s="123" t="s">
        <v>483</v>
      </c>
      <c r="GT251" s="123" t="s">
        <v>483</v>
      </c>
      <c r="GU251" s="123" t="s">
        <v>483</v>
      </c>
      <c r="GV251" s="123" t="s">
        <v>483</v>
      </c>
      <c r="GW251" s="123" t="s">
        <v>483</v>
      </c>
      <c r="GX251" s="123" t="s">
        <v>483</v>
      </c>
      <c r="GY251" s="123" t="s">
        <v>483</v>
      </c>
      <c r="GZ251" s="123" t="s">
        <v>483</v>
      </c>
      <c r="HA251" s="123" t="s">
        <v>483</v>
      </c>
      <c r="HB251" s="123" t="s">
        <v>483</v>
      </c>
      <c r="HC251" s="123" t="s">
        <v>483</v>
      </c>
      <c r="HD251" s="123" t="s">
        <v>483</v>
      </c>
      <c r="HE251" s="123" t="s">
        <v>483</v>
      </c>
      <c r="HF251" s="123" t="s">
        <v>490</v>
      </c>
      <c r="HG251" s="123" t="s">
        <v>490</v>
      </c>
      <c r="HH251" s="123" t="s">
        <v>490</v>
      </c>
      <c r="HI251" s="123" t="s">
        <v>490</v>
      </c>
      <c r="HJ251" s="123" t="s">
        <v>490</v>
      </c>
      <c r="HK251" s="123" t="s">
        <v>490</v>
      </c>
      <c r="HL251" s="123" t="s">
        <v>490</v>
      </c>
      <c r="HM251" s="123" t="s">
        <v>490</v>
      </c>
      <c r="HN251" s="123" t="s">
        <v>490</v>
      </c>
      <c r="HO251" s="123" t="s">
        <v>490</v>
      </c>
      <c r="HP251" s="123" t="s">
        <v>483</v>
      </c>
      <c r="HQ251" s="123" t="s">
        <v>483</v>
      </c>
      <c r="HR251" s="123" t="s">
        <v>483</v>
      </c>
      <c r="HS251" s="123" t="s">
        <v>483</v>
      </c>
      <c r="HT251" s="123" t="s">
        <v>483</v>
      </c>
      <c r="HU251" s="123" t="s">
        <v>483</v>
      </c>
      <c r="HV251" s="123" t="s">
        <v>483</v>
      </c>
      <c r="HW251" s="123" t="s">
        <v>483</v>
      </c>
      <c r="HX251" s="123" t="s">
        <v>483</v>
      </c>
      <c r="HY251" s="123" t="s">
        <v>483</v>
      </c>
      <c r="HZ251" s="123" t="s">
        <v>483</v>
      </c>
      <c r="IA251" s="123" t="s">
        <v>483</v>
      </c>
      <c r="IB251" s="123" t="s">
        <v>483</v>
      </c>
      <c r="IC251" s="123" t="s">
        <v>483</v>
      </c>
      <c r="ID251" s="123" t="s">
        <v>483</v>
      </c>
      <c r="IE251" s="123" t="s">
        <v>483</v>
      </c>
      <c r="IF251" s="123" t="s">
        <v>490</v>
      </c>
      <c r="IG251" s="123" t="s">
        <v>490</v>
      </c>
      <c r="IH251" s="123" t="s">
        <v>490</v>
      </c>
      <c r="II251" s="123" t="s">
        <v>490</v>
      </c>
      <c r="IJ251" s="123" t="s">
        <v>490</v>
      </c>
      <c r="IK251" s="123" t="s">
        <v>483</v>
      </c>
      <c r="IL251" s="123" t="s">
        <v>483</v>
      </c>
      <c r="IM251" s="123" t="s">
        <v>483</v>
      </c>
      <c r="IN251" s="123">
        <v>1</v>
      </c>
      <c r="IO251" s="123">
        <v>0</v>
      </c>
      <c r="IP251" s="123">
        <v>2</v>
      </c>
      <c r="IQ251" s="123">
        <v>0</v>
      </c>
      <c r="IR251" s="123">
        <v>8</v>
      </c>
      <c r="IS251" s="123">
        <v>0</v>
      </c>
      <c r="IT251" s="123">
        <v>1</v>
      </c>
      <c r="IU251" s="123">
        <v>0</v>
      </c>
      <c r="IV251" s="123">
        <v>5</v>
      </c>
      <c r="IW251" s="123">
        <v>0</v>
      </c>
      <c r="IX251" s="123">
        <v>1</v>
      </c>
      <c r="IY251" s="123">
        <v>0</v>
      </c>
      <c r="IZ251" s="123">
        <v>0</v>
      </c>
      <c r="JA251" s="123">
        <v>5</v>
      </c>
      <c r="JB251" s="123">
        <v>0</v>
      </c>
      <c r="JC251" s="123">
        <v>0</v>
      </c>
      <c r="JD251" s="123">
        <v>1</v>
      </c>
      <c r="JE251" s="123">
        <v>0</v>
      </c>
      <c r="JF251" s="123">
        <v>1</v>
      </c>
      <c r="JG251" s="123">
        <v>0</v>
      </c>
      <c r="JH251" s="123">
        <v>3</v>
      </c>
      <c r="JI251" s="123">
        <v>0</v>
      </c>
      <c r="JJ251" s="123">
        <v>3</v>
      </c>
      <c r="JK251" s="123">
        <v>0</v>
      </c>
      <c r="JL251" s="123">
        <v>1</v>
      </c>
      <c r="JM251" s="123">
        <v>0</v>
      </c>
      <c r="JN251" s="123">
        <v>27</v>
      </c>
      <c r="JO251" s="123">
        <v>5</v>
      </c>
      <c r="JP251" s="123">
        <v>32</v>
      </c>
      <c r="JQ251" s="123">
        <v>16</v>
      </c>
      <c r="JR251" s="123" t="s">
        <v>1587</v>
      </c>
      <c r="JS251" s="123" t="s">
        <v>483</v>
      </c>
      <c r="JT251" s="123" t="s">
        <v>483</v>
      </c>
      <c r="JU251" s="123" t="s">
        <v>483</v>
      </c>
      <c r="JV251" s="123" t="s">
        <v>483</v>
      </c>
      <c r="JW251" s="123" t="s">
        <v>483</v>
      </c>
      <c r="JX251" s="123" t="s">
        <v>483</v>
      </c>
      <c r="JY251" s="123" t="s">
        <v>483</v>
      </c>
      <c r="JZ251" s="123" t="s">
        <v>483</v>
      </c>
      <c r="KA251" s="123" t="s">
        <v>483</v>
      </c>
      <c r="KB251" s="123" t="s">
        <v>483</v>
      </c>
      <c r="KC251" s="123" t="s">
        <v>483</v>
      </c>
      <c r="KD251" s="123" t="s">
        <v>3682</v>
      </c>
      <c r="KE251" s="123" t="s">
        <v>1102</v>
      </c>
      <c r="KF251" s="123" t="s">
        <v>3683</v>
      </c>
      <c r="KG251" s="123" t="s">
        <v>622</v>
      </c>
      <c r="KH251" s="123" t="s">
        <v>485</v>
      </c>
      <c r="KI251" s="123">
        <v>2</v>
      </c>
      <c r="KJ251" s="123" t="s">
        <v>483</v>
      </c>
      <c r="KK251" s="123" t="s">
        <v>483</v>
      </c>
      <c r="KL251" s="123" t="s">
        <v>483</v>
      </c>
      <c r="KM251" s="123" t="s">
        <v>483</v>
      </c>
      <c r="KN251" s="123" t="s">
        <v>483</v>
      </c>
      <c r="KO251" s="123" t="s">
        <v>483</v>
      </c>
      <c r="KP251" s="123" t="s">
        <v>483</v>
      </c>
      <c r="KQ251" s="123" t="s">
        <v>483</v>
      </c>
      <c r="KR251" s="123" t="s">
        <v>483</v>
      </c>
      <c r="KS251" s="123" t="s">
        <v>483</v>
      </c>
      <c r="KT251" s="123" t="s">
        <v>483</v>
      </c>
      <c r="KU251" s="123" t="s">
        <v>483</v>
      </c>
      <c r="KV251" s="123" t="s">
        <v>483</v>
      </c>
      <c r="KW251" s="123" t="s">
        <v>483</v>
      </c>
      <c r="KX251" s="123" t="s">
        <v>483</v>
      </c>
      <c r="KY251" s="123" t="s">
        <v>483</v>
      </c>
      <c r="KZ251" s="123" t="s">
        <v>483</v>
      </c>
      <c r="LA251" s="123" t="s">
        <v>483</v>
      </c>
      <c r="LB251" s="123" t="s">
        <v>483</v>
      </c>
      <c r="LC251" s="123" t="s">
        <v>483</v>
      </c>
      <c r="LD251" s="123" t="s">
        <v>483</v>
      </c>
      <c r="LE251" s="123" t="s">
        <v>490</v>
      </c>
      <c r="LF251" s="123">
        <v>4</v>
      </c>
      <c r="LG251" s="123">
        <v>10</v>
      </c>
      <c r="LH251" s="123">
        <v>0</v>
      </c>
      <c r="LI251" s="123">
        <v>14</v>
      </c>
      <c r="LJ251" s="123">
        <v>17</v>
      </c>
      <c r="LK251" s="123">
        <v>17</v>
      </c>
      <c r="LL251" s="123">
        <v>14</v>
      </c>
      <c r="LM251" s="123">
        <v>17</v>
      </c>
      <c r="LN251" s="123" t="s">
        <v>483</v>
      </c>
      <c r="LO251" s="123" t="s">
        <v>483</v>
      </c>
      <c r="LP251" s="123" t="s">
        <v>483</v>
      </c>
      <c r="LQ251" s="123" t="s">
        <v>483</v>
      </c>
      <c r="LR251" s="123" t="s">
        <v>483</v>
      </c>
      <c r="LS251" s="123" t="s">
        <v>483</v>
      </c>
      <c r="LT251" s="123" t="s">
        <v>483</v>
      </c>
      <c r="LU251" s="123" t="s">
        <v>483</v>
      </c>
      <c r="LV251" s="123" t="s">
        <v>483</v>
      </c>
      <c r="LW251" s="123" t="s">
        <v>483</v>
      </c>
      <c r="LX251" s="123" t="s">
        <v>483</v>
      </c>
      <c r="LY251" s="123" t="s">
        <v>483</v>
      </c>
      <c r="LZ251" s="123" t="s">
        <v>483</v>
      </c>
      <c r="MA251" s="123" t="s">
        <v>483</v>
      </c>
      <c r="MB251" s="123" t="s">
        <v>483</v>
      </c>
      <c r="MC251" s="123" t="s">
        <v>483</v>
      </c>
      <c r="MD251" s="123" t="s">
        <v>483</v>
      </c>
      <c r="ME251" s="123" t="s">
        <v>483</v>
      </c>
      <c r="MF251" s="123" t="s">
        <v>483</v>
      </c>
      <c r="MG251" s="123" t="s">
        <v>483</v>
      </c>
      <c r="MH251" s="123" t="s">
        <v>483</v>
      </c>
      <c r="MI251" s="123" t="s">
        <v>483</v>
      </c>
      <c r="MJ251" s="123" t="s">
        <v>483</v>
      </c>
      <c r="MK251" s="123" t="s">
        <v>483</v>
      </c>
      <c r="ML251" s="123" t="s">
        <v>483</v>
      </c>
      <c r="MM251" s="123" t="s">
        <v>483</v>
      </c>
      <c r="MN251" s="123" t="s">
        <v>483</v>
      </c>
      <c r="MO251" s="123" t="s">
        <v>483</v>
      </c>
      <c r="MP251" s="123" t="s">
        <v>483</v>
      </c>
      <c r="MQ251" s="123" t="s">
        <v>483</v>
      </c>
      <c r="MR251" s="123" t="s">
        <v>483</v>
      </c>
      <c r="MS251" s="123" t="s">
        <v>483</v>
      </c>
      <c r="MT251" s="123" t="s">
        <v>483</v>
      </c>
      <c r="MU251" s="123" t="s">
        <v>483</v>
      </c>
      <c r="MV251" s="123" t="s">
        <v>483</v>
      </c>
      <c r="MW251" s="123" t="s">
        <v>483</v>
      </c>
      <c r="MX251" s="123" t="s">
        <v>490</v>
      </c>
      <c r="MY251" s="123" t="s">
        <v>483</v>
      </c>
      <c r="MZ251" s="123" t="s">
        <v>483</v>
      </c>
      <c r="NA251" s="123" t="s">
        <v>483</v>
      </c>
      <c r="NB251" s="123" t="s">
        <v>483</v>
      </c>
      <c r="NC251" s="123" t="s">
        <v>483</v>
      </c>
      <c r="ND251" s="123" t="s">
        <v>483</v>
      </c>
      <c r="NE251" s="123" t="s">
        <v>483</v>
      </c>
      <c r="NF251" s="123" t="s">
        <v>483</v>
      </c>
      <c r="NG251" s="123" t="s">
        <v>483</v>
      </c>
      <c r="NH251" s="123" t="s">
        <v>483</v>
      </c>
      <c r="NI251" s="123" t="s">
        <v>483</v>
      </c>
      <c r="NJ251" s="123" t="s">
        <v>483</v>
      </c>
      <c r="NK251" s="123" t="s">
        <v>483</v>
      </c>
      <c r="NL251" s="123" t="s">
        <v>489</v>
      </c>
      <c r="NM251" s="123" t="s">
        <v>483</v>
      </c>
      <c r="NN251" s="123" t="s">
        <v>483</v>
      </c>
      <c r="NO251" s="123" t="s">
        <v>483</v>
      </c>
      <c r="NP251" s="123" t="s">
        <v>483</v>
      </c>
      <c r="NQ251" s="123" t="s">
        <v>483</v>
      </c>
      <c r="NR251" s="123" t="s">
        <v>483</v>
      </c>
      <c r="NS251" s="123" t="s">
        <v>483</v>
      </c>
      <c r="NT251" s="123" t="s">
        <v>483</v>
      </c>
      <c r="NU251" s="123" t="s">
        <v>483</v>
      </c>
      <c r="NV251" s="123" t="s">
        <v>483</v>
      </c>
      <c r="NW251" s="123" t="s">
        <v>483</v>
      </c>
      <c r="NX251" s="123" t="s">
        <v>483</v>
      </c>
      <c r="NY251" s="123" t="s">
        <v>483</v>
      </c>
      <c r="NZ251" s="123" t="s">
        <v>483</v>
      </c>
      <c r="OA251" s="123" t="s">
        <v>483</v>
      </c>
      <c r="OB251" s="123" t="s">
        <v>483</v>
      </c>
      <c r="OC251" s="123" t="s">
        <v>483</v>
      </c>
      <c r="OD251" s="123" t="s">
        <v>483</v>
      </c>
      <c r="OE251" s="123" t="s">
        <v>483</v>
      </c>
      <c r="OF251" s="123" t="s">
        <v>483</v>
      </c>
      <c r="OG251" s="123" t="s">
        <v>483</v>
      </c>
      <c r="OH251" s="123" t="s">
        <v>483</v>
      </c>
      <c r="OI251" s="123" t="s">
        <v>483</v>
      </c>
      <c r="OJ251" s="123" t="s">
        <v>483</v>
      </c>
      <c r="OK251" s="123" t="s">
        <v>490</v>
      </c>
      <c r="OL251" s="123" t="s">
        <v>490</v>
      </c>
      <c r="OM251" s="123" t="s">
        <v>490</v>
      </c>
      <c r="ON251" s="123" t="s">
        <v>490</v>
      </c>
      <c r="OO251" s="123" t="s">
        <v>490</v>
      </c>
      <c r="OP251" s="123" t="s">
        <v>490</v>
      </c>
      <c r="OQ251" s="123" t="s">
        <v>483</v>
      </c>
      <c r="OR251" s="123" t="s">
        <v>483</v>
      </c>
      <c r="OS251" s="123" t="s">
        <v>483</v>
      </c>
      <c r="OT251" s="123" t="s">
        <v>483</v>
      </c>
      <c r="OU251" s="123" t="s">
        <v>483</v>
      </c>
      <c r="OV251" s="123" t="s">
        <v>483</v>
      </c>
      <c r="OW251" s="123" t="s">
        <v>575</v>
      </c>
      <c r="OX251" s="123" t="s">
        <v>483</v>
      </c>
      <c r="OY251" s="123" t="s">
        <v>483</v>
      </c>
      <c r="OZ251" s="123" t="s">
        <v>483</v>
      </c>
      <c r="PA251" s="123" t="s">
        <v>483</v>
      </c>
      <c r="PB251" s="123" t="s">
        <v>483</v>
      </c>
      <c r="PC251" s="123" t="s">
        <v>483</v>
      </c>
      <c r="PD251" s="123" t="s">
        <v>483</v>
      </c>
      <c r="PE251" s="123" t="s">
        <v>483</v>
      </c>
      <c r="PF251" s="123" t="s">
        <v>483</v>
      </c>
      <c r="PG251" s="123" t="s">
        <v>483</v>
      </c>
      <c r="PH251" s="123" t="s">
        <v>483</v>
      </c>
      <c r="PI251" s="123" t="s">
        <v>483</v>
      </c>
      <c r="PJ251" s="123" t="s">
        <v>483</v>
      </c>
      <c r="PK251" s="123" t="s">
        <v>483</v>
      </c>
      <c r="PL251" s="123" t="s">
        <v>489</v>
      </c>
      <c r="PM251" s="123" t="s">
        <v>489</v>
      </c>
      <c r="PN251" s="123" t="s">
        <v>483</v>
      </c>
      <c r="PO251" s="123" t="s">
        <v>489</v>
      </c>
      <c r="PP251" s="123" t="s">
        <v>483</v>
      </c>
      <c r="PQ251" s="123" t="s">
        <v>483</v>
      </c>
      <c r="PR251" s="123" t="s">
        <v>483</v>
      </c>
      <c r="PS251" s="123" t="s">
        <v>483</v>
      </c>
      <c r="PT251" s="123" t="s">
        <v>483</v>
      </c>
      <c r="PU251" s="123" t="s">
        <v>574</v>
      </c>
      <c r="PV251" s="123" t="s">
        <v>574</v>
      </c>
      <c r="PW251" s="123" t="s">
        <v>574</v>
      </c>
      <c r="PX251" s="123" t="s">
        <v>574</v>
      </c>
      <c r="PY251" s="123" t="s">
        <v>574</v>
      </c>
      <c r="PZ251" s="123" t="s">
        <v>483</v>
      </c>
      <c r="QA251" s="123" t="s">
        <v>583</v>
      </c>
      <c r="QB251" s="123" t="s">
        <v>483</v>
      </c>
      <c r="QC251" s="123" t="s">
        <v>616</v>
      </c>
      <c r="QD251" s="123" t="s">
        <v>483</v>
      </c>
      <c r="QE251" s="123" t="s">
        <v>683</v>
      </c>
      <c r="QF251" s="123"/>
      <c r="QG251" s="123"/>
      <c r="QH251" s="123" t="s">
        <v>483</v>
      </c>
      <c r="QI251" s="123" t="s">
        <v>489</v>
      </c>
      <c r="QJ251" s="123" t="s">
        <v>489</v>
      </c>
      <c r="QK251" s="123"/>
      <c r="QL251" s="123" t="s">
        <v>483</v>
      </c>
      <c r="QM251" s="123" t="s">
        <v>483</v>
      </c>
      <c r="QN251" s="123" t="s">
        <v>483</v>
      </c>
      <c r="QO251" s="123" t="s">
        <v>483</v>
      </c>
      <c r="QP251" s="123" t="s">
        <v>483</v>
      </c>
      <c r="QQ251" s="123">
        <v>2</v>
      </c>
      <c r="QR251" s="123">
        <v>2</v>
      </c>
      <c r="QS251" s="123">
        <v>5</v>
      </c>
      <c r="QT251" s="123" t="s">
        <v>3684</v>
      </c>
      <c r="QU251" s="90" t="s">
        <v>4481</v>
      </c>
      <c r="QV251" s="90" t="s">
        <v>4484</v>
      </c>
      <c r="QW251" s="125" t="s">
        <v>4970</v>
      </c>
      <c r="QX251" s="148" t="s">
        <v>483</v>
      </c>
      <c r="QY251" s="90" t="s">
        <v>483</v>
      </c>
      <c r="QZ251" s="148" t="s">
        <v>483</v>
      </c>
      <c r="RA251" s="58" t="s">
        <v>483</v>
      </c>
      <c r="RB251" s="148">
        <v>23</v>
      </c>
      <c r="RC251" s="148">
        <v>6</v>
      </c>
      <c r="RD251" s="148">
        <v>17</v>
      </c>
      <c r="RE251" s="149">
        <v>23</v>
      </c>
      <c r="RF251" s="149">
        <v>6</v>
      </c>
      <c r="RG251" s="149">
        <v>17</v>
      </c>
      <c r="RH251" s="175">
        <v>20</v>
      </c>
      <c r="RI251" s="175">
        <v>3</v>
      </c>
      <c r="RJ251" s="175">
        <v>17</v>
      </c>
      <c r="RK251" s="90">
        <v>23</v>
      </c>
      <c r="RL251" s="90">
        <v>6</v>
      </c>
      <c r="RM251" s="90">
        <v>17</v>
      </c>
      <c r="RN251" s="149">
        <v>14</v>
      </c>
      <c r="RO251" s="175">
        <v>14</v>
      </c>
      <c r="RP251" s="90" t="s">
        <v>483</v>
      </c>
      <c r="RQ251" s="58" t="s">
        <v>4718</v>
      </c>
      <c r="RR251" s="90" t="s">
        <v>483</v>
      </c>
      <c r="RS251" s="80">
        <v>0</v>
      </c>
      <c r="RT251" s="175">
        <v>0</v>
      </c>
      <c r="RU251" s="175">
        <v>0</v>
      </c>
      <c r="RV251" s="80">
        <v>0</v>
      </c>
      <c r="RW251" s="175">
        <v>0</v>
      </c>
      <c r="RX251" s="175">
        <v>5</v>
      </c>
      <c r="RY251" s="219" t="s">
        <v>483</v>
      </c>
      <c r="RZ251" s="219" t="s">
        <v>6130</v>
      </c>
      <c r="SA251" s="191" t="s">
        <v>6911</v>
      </c>
      <c r="SB251" s="90" t="s">
        <v>4781</v>
      </c>
      <c r="SC251" s="90" t="s">
        <v>4781</v>
      </c>
      <c r="SD251" s="224" t="s">
        <v>6724</v>
      </c>
      <c r="SE251" s="123"/>
      <c r="SF251" s="114"/>
      <c r="SG251" s="114"/>
      <c r="SH251" s="114"/>
      <c r="SI251" s="114"/>
      <c r="SJ251" s="114"/>
      <c r="SK251" s="114"/>
      <c r="SL251" s="114"/>
      <c r="SM251" s="114"/>
      <c r="SN251" s="242"/>
      <c r="SO251" s="114"/>
      <c r="SQ251" s="123"/>
      <c r="SR251" s="102"/>
      <c r="ST251" s="90" t="s">
        <v>483</v>
      </c>
      <c r="SV251" s="235" t="s">
        <v>4478</v>
      </c>
    </row>
    <row r="252" spans="1:516" s="98" customFormat="1" ht="84.75" customHeight="1" x14ac:dyDescent="0.25">
      <c r="A252" s="123" t="s">
        <v>3646</v>
      </c>
      <c r="B252" s="93">
        <v>294</v>
      </c>
      <c r="C252" s="114">
        <v>2019</v>
      </c>
      <c r="D252" s="94" t="s">
        <v>4074</v>
      </c>
      <c r="E252" s="123">
        <v>14</v>
      </c>
      <c r="F252" s="123" t="s">
        <v>598</v>
      </c>
      <c r="G252" s="114" t="s">
        <v>3647</v>
      </c>
      <c r="H252" s="123"/>
      <c r="I252" s="123" t="s">
        <v>3164</v>
      </c>
      <c r="J252" s="123" t="s">
        <v>3648</v>
      </c>
      <c r="K252" s="123" t="s">
        <v>657</v>
      </c>
      <c r="L252" s="123" t="s">
        <v>3649</v>
      </c>
      <c r="M252" s="123">
        <v>3700</v>
      </c>
      <c r="N252" s="123"/>
      <c r="O252" s="123" t="s">
        <v>608</v>
      </c>
      <c r="P252" s="123" t="s">
        <v>3650</v>
      </c>
      <c r="Q252" s="123">
        <v>2224267237</v>
      </c>
      <c r="R252" s="95" t="s">
        <v>3651</v>
      </c>
      <c r="S252" s="97">
        <v>74290</v>
      </c>
      <c r="T252" s="97" t="s">
        <v>590</v>
      </c>
      <c r="U252" s="97"/>
      <c r="V252" s="97" t="s">
        <v>3652</v>
      </c>
      <c r="W252" s="97" t="s">
        <v>739</v>
      </c>
      <c r="X252" s="183">
        <v>2224267237</v>
      </c>
      <c r="Y252" s="95" t="s">
        <v>3653</v>
      </c>
      <c r="Z252" s="123">
        <v>8</v>
      </c>
      <c r="AA252" s="123">
        <v>1</v>
      </c>
      <c r="AB252" s="123">
        <v>0</v>
      </c>
      <c r="AC252" s="123">
        <v>7</v>
      </c>
      <c r="AD252" s="123">
        <v>4</v>
      </c>
      <c r="AE252" s="123">
        <v>0</v>
      </c>
      <c r="AF252" s="123">
        <v>0</v>
      </c>
      <c r="AG252" s="123">
        <v>4</v>
      </c>
      <c r="AH252" s="123">
        <v>1</v>
      </c>
      <c r="AI252" s="123">
        <v>0</v>
      </c>
      <c r="AJ252" s="123">
        <v>11</v>
      </c>
      <c r="AK252" s="123">
        <v>12</v>
      </c>
      <c r="AL252" s="123">
        <v>18</v>
      </c>
      <c r="AM252" s="123">
        <v>82</v>
      </c>
      <c r="AN252" s="123">
        <v>98</v>
      </c>
      <c r="AO252" s="123">
        <v>67</v>
      </c>
      <c r="AP252" s="123">
        <v>4</v>
      </c>
      <c r="AQ252" s="123">
        <v>4</v>
      </c>
      <c r="AR252" s="123">
        <v>2</v>
      </c>
      <c r="AS252" s="123">
        <v>2</v>
      </c>
      <c r="AT252" s="123" t="s">
        <v>483</v>
      </c>
      <c r="AU252" s="123" t="s">
        <v>483</v>
      </c>
      <c r="AV252" s="123" t="s">
        <v>585</v>
      </c>
      <c r="AW252" s="123">
        <v>65</v>
      </c>
      <c r="AX252" s="123" t="s">
        <v>637</v>
      </c>
      <c r="AY252" s="123" t="s">
        <v>483</v>
      </c>
      <c r="AZ252" s="123" t="s">
        <v>489</v>
      </c>
      <c r="BA252" s="123" t="s">
        <v>483</v>
      </c>
      <c r="BB252" s="123" t="s">
        <v>483</v>
      </c>
      <c r="BC252" s="123" t="s">
        <v>483</v>
      </c>
      <c r="BD252" s="123" t="s">
        <v>572</v>
      </c>
      <c r="BE252" s="123" t="s">
        <v>490</v>
      </c>
      <c r="BF252" s="123" t="s">
        <v>490</v>
      </c>
      <c r="BG252" s="123" t="s">
        <v>490</v>
      </c>
      <c r="BH252" s="123" t="s">
        <v>490</v>
      </c>
      <c r="BI252" s="123" t="s">
        <v>483</v>
      </c>
      <c r="BJ252" s="123" t="s">
        <v>490</v>
      </c>
      <c r="BK252" s="123" t="s">
        <v>483</v>
      </c>
      <c r="BL252" s="123" t="s">
        <v>483</v>
      </c>
      <c r="BM252" s="123" t="s">
        <v>483</v>
      </c>
      <c r="BN252" s="123" t="s">
        <v>483</v>
      </c>
      <c r="BO252" s="123" t="s">
        <v>483</v>
      </c>
      <c r="BP252" s="123" t="s">
        <v>490</v>
      </c>
      <c r="BQ252" s="123" t="s">
        <v>483</v>
      </c>
      <c r="BR252" s="123" t="s">
        <v>483</v>
      </c>
      <c r="BS252" s="123" t="s">
        <v>483</v>
      </c>
      <c r="BT252" s="123" t="s">
        <v>483</v>
      </c>
      <c r="BU252" s="123" t="s">
        <v>483</v>
      </c>
      <c r="BV252" s="123" t="s">
        <v>490</v>
      </c>
      <c r="BW252" s="123" t="s">
        <v>483</v>
      </c>
      <c r="BX252" s="123" t="s">
        <v>483</v>
      </c>
      <c r="BY252" s="123" t="s">
        <v>490</v>
      </c>
      <c r="BZ252" s="123" t="s">
        <v>483</v>
      </c>
      <c r="CA252" s="123" t="s">
        <v>483</v>
      </c>
      <c r="CB252" s="123" t="s">
        <v>483</v>
      </c>
      <c r="CC252" s="123" t="s">
        <v>483</v>
      </c>
      <c r="CD252" s="123" t="s">
        <v>490</v>
      </c>
      <c r="CE252" s="123" t="s">
        <v>483</v>
      </c>
      <c r="CF252" s="123"/>
      <c r="CG252" s="123" t="s">
        <v>483</v>
      </c>
      <c r="CH252" s="123" t="s">
        <v>483</v>
      </c>
      <c r="CI252" s="123" t="s">
        <v>483</v>
      </c>
      <c r="CJ252" s="123" t="s">
        <v>483</v>
      </c>
      <c r="CK252" s="123" t="s">
        <v>483</v>
      </c>
      <c r="CL252" s="123" t="s">
        <v>483</v>
      </c>
      <c r="CM252" s="123" t="s">
        <v>483</v>
      </c>
      <c r="CN252" s="123" t="s">
        <v>483</v>
      </c>
      <c r="CO252" s="123" t="s">
        <v>483</v>
      </c>
      <c r="CP252" s="123" t="s">
        <v>483</v>
      </c>
      <c r="CQ252" s="123" t="s">
        <v>483</v>
      </c>
      <c r="CR252" s="123" t="s">
        <v>483</v>
      </c>
      <c r="CS252" s="123" t="s">
        <v>483</v>
      </c>
      <c r="CT252" s="123" t="s">
        <v>483</v>
      </c>
      <c r="CU252" s="123" t="s">
        <v>483</v>
      </c>
      <c r="CV252" s="123" t="s">
        <v>483</v>
      </c>
      <c r="CW252" s="123" t="s">
        <v>483</v>
      </c>
      <c r="CX252" s="123" t="s">
        <v>483</v>
      </c>
      <c r="CY252" s="123" t="s">
        <v>483</v>
      </c>
      <c r="CZ252" s="123" t="s">
        <v>483</v>
      </c>
      <c r="DA252" s="123" t="s">
        <v>483</v>
      </c>
      <c r="DB252" s="123" t="s">
        <v>483</v>
      </c>
      <c r="DC252" s="123" t="s">
        <v>483</v>
      </c>
      <c r="DD252" s="123" t="s">
        <v>483</v>
      </c>
      <c r="DE252" s="123" t="s">
        <v>483</v>
      </c>
      <c r="DF252" s="123" t="s">
        <v>483</v>
      </c>
      <c r="DG252" s="123" t="s">
        <v>483</v>
      </c>
      <c r="DH252" s="123" t="s">
        <v>483</v>
      </c>
      <c r="DI252" s="123" t="s">
        <v>483</v>
      </c>
      <c r="DJ252" s="123" t="s">
        <v>483</v>
      </c>
      <c r="DK252" s="123" t="s">
        <v>483</v>
      </c>
      <c r="DL252" s="123" t="s">
        <v>483</v>
      </c>
      <c r="DM252" s="123" t="s">
        <v>618</v>
      </c>
      <c r="DN252" s="123" t="s">
        <v>489</v>
      </c>
      <c r="DO252" s="123" t="s">
        <v>483</v>
      </c>
      <c r="DP252" s="123" t="s">
        <v>483</v>
      </c>
      <c r="DQ252" s="123" t="s">
        <v>483</v>
      </c>
      <c r="DR252" s="123" t="s">
        <v>483</v>
      </c>
      <c r="DS252" s="123" t="s">
        <v>483</v>
      </c>
      <c r="DT252" s="123" t="s">
        <v>490</v>
      </c>
      <c r="DU252" s="123" t="s">
        <v>483</v>
      </c>
      <c r="DV252" s="123" t="s">
        <v>483</v>
      </c>
      <c r="DW252" s="123" t="s">
        <v>483</v>
      </c>
      <c r="DX252" s="123" t="s">
        <v>490</v>
      </c>
      <c r="DY252" s="123" t="s">
        <v>483</v>
      </c>
      <c r="DZ252" s="123" t="s">
        <v>483</v>
      </c>
      <c r="EA252" s="123" t="s">
        <v>483</v>
      </c>
      <c r="EB252" s="123" t="s">
        <v>483</v>
      </c>
      <c r="EC252" s="123" t="s">
        <v>483</v>
      </c>
      <c r="ED252" s="123" t="s">
        <v>483</v>
      </c>
      <c r="EE252" s="123">
        <v>1</v>
      </c>
      <c r="EF252" s="123">
        <v>1</v>
      </c>
      <c r="EG252" s="123">
        <v>1</v>
      </c>
      <c r="EH252" s="123" t="s">
        <v>483</v>
      </c>
      <c r="EI252" s="123" t="s">
        <v>483</v>
      </c>
      <c r="EJ252" s="123" t="s">
        <v>483</v>
      </c>
      <c r="EK252" s="123" t="s">
        <v>483</v>
      </c>
      <c r="EL252" s="123" t="s">
        <v>483</v>
      </c>
      <c r="EM252" s="123" t="s">
        <v>483</v>
      </c>
      <c r="EN252" s="123" t="s">
        <v>483</v>
      </c>
      <c r="EO252" s="123" t="s">
        <v>483</v>
      </c>
      <c r="EP252" s="123" t="s">
        <v>483</v>
      </c>
      <c r="EQ252" s="123" t="s">
        <v>483</v>
      </c>
      <c r="ER252" s="123" t="s">
        <v>483</v>
      </c>
      <c r="ES252" s="123" t="s">
        <v>483</v>
      </c>
      <c r="ET252" s="123" t="s">
        <v>483</v>
      </c>
      <c r="EU252" s="123" t="s">
        <v>483</v>
      </c>
      <c r="EV252" s="123" t="s">
        <v>483</v>
      </c>
      <c r="EW252" s="123" t="s">
        <v>483</v>
      </c>
      <c r="EX252" s="123" t="s">
        <v>483</v>
      </c>
      <c r="EY252" s="123" t="s">
        <v>483</v>
      </c>
      <c r="EZ252" s="123" t="s">
        <v>483</v>
      </c>
      <c r="FA252" s="123" t="s">
        <v>483</v>
      </c>
      <c r="FB252" s="123" t="s">
        <v>483</v>
      </c>
      <c r="FC252" s="123" t="s">
        <v>483</v>
      </c>
      <c r="FD252" s="123" t="s">
        <v>483</v>
      </c>
      <c r="FE252" s="123" t="s">
        <v>483</v>
      </c>
      <c r="FF252" s="123" t="s">
        <v>483</v>
      </c>
      <c r="FG252" s="123" t="s">
        <v>483</v>
      </c>
      <c r="FH252" s="123" t="s">
        <v>483</v>
      </c>
      <c r="FI252" s="123" t="s">
        <v>483</v>
      </c>
      <c r="FJ252" s="123" t="s">
        <v>483</v>
      </c>
      <c r="FK252" s="123" t="s">
        <v>483</v>
      </c>
      <c r="FL252" s="123" t="s">
        <v>489</v>
      </c>
      <c r="FM252" s="123" t="s">
        <v>490</v>
      </c>
      <c r="FN252" s="123" t="s">
        <v>490</v>
      </c>
      <c r="FO252" s="123" t="s">
        <v>490</v>
      </c>
      <c r="FP252" s="123" t="s">
        <v>490</v>
      </c>
      <c r="FQ252" s="123" t="s">
        <v>490</v>
      </c>
      <c r="FR252" s="123" t="s">
        <v>490</v>
      </c>
      <c r="FS252" s="123" t="s">
        <v>490</v>
      </c>
      <c r="FT252" s="123" t="s">
        <v>490</v>
      </c>
      <c r="FU252" s="123" t="s">
        <v>490</v>
      </c>
      <c r="FV252" s="123" t="s">
        <v>490</v>
      </c>
      <c r="FW252" s="123" t="s">
        <v>483</v>
      </c>
      <c r="FX252" s="123" t="s">
        <v>483</v>
      </c>
      <c r="FY252" s="123" t="s">
        <v>483</v>
      </c>
      <c r="FZ252" s="123" t="s">
        <v>483</v>
      </c>
      <c r="GA252" s="123" t="s">
        <v>483</v>
      </c>
      <c r="GB252" s="123" t="s">
        <v>483</v>
      </c>
      <c r="GC252" s="123" t="s">
        <v>483</v>
      </c>
      <c r="GD252" s="123" t="s">
        <v>483</v>
      </c>
      <c r="GE252" s="123" t="s">
        <v>483</v>
      </c>
      <c r="GF252" s="123" t="s">
        <v>483</v>
      </c>
      <c r="GG252" s="123" t="s">
        <v>483</v>
      </c>
      <c r="GH252" s="123" t="s">
        <v>483</v>
      </c>
      <c r="GI252" s="123" t="s">
        <v>483</v>
      </c>
      <c r="GJ252" s="123" t="s">
        <v>483</v>
      </c>
      <c r="GK252" s="123" t="s">
        <v>483</v>
      </c>
      <c r="GL252" s="123" t="s">
        <v>483</v>
      </c>
      <c r="GM252" s="123" t="s">
        <v>483</v>
      </c>
      <c r="GN252" s="123" t="s">
        <v>483</v>
      </c>
      <c r="GO252" s="123" t="s">
        <v>483</v>
      </c>
      <c r="GP252" s="123" t="s">
        <v>483</v>
      </c>
      <c r="GQ252" s="123" t="s">
        <v>483</v>
      </c>
      <c r="GR252" s="123" t="s">
        <v>483</v>
      </c>
      <c r="GS252" s="123" t="s">
        <v>483</v>
      </c>
      <c r="GT252" s="123" t="s">
        <v>483</v>
      </c>
      <c r="GU252" s="123" t="s">
        <v>483</v>
      </c>
      <c r="GV252" s="123" t="s">
        <v>483</v>
      </c>
      <c r="GW252" s="123" t="s">
        <v>483</v>
      </c>
      <c r="GX252" s="123" t="s">
        <v>483</v>
      </c>
      <c r="GY252" s="123" t="s">
        <v>483</v>
      </c>
      <c r="GZ252" s="123" t="s">
        <v>483</v>
      </c>
      <c r="HA252" s="123" t="s">
        <v>483</v>
      </c>
      <c r="HB252" s="123" t="s">
        <v>483</v>
      </c>
      <c r="HC252" s="123" t="s">
        <v>483</v>
      </c>
      <c r="HD252" s="123" t="s">
        <v>483</v>
      </c>
      <c r="HE252" s="123" t="s">
        <v>483</v>
      </c>
      <c r="HF252" s="123" t="s">
        <v>490</v>
      </c>
      <c r="HG252" s="123" t="s">
        <v>490</v>
      </c>
      <c r="HH252" s="123" t="s">
        <v>490</v>
      </c>
      <c r="HI252" s="123" t="s">
        <v>490</v>
      </c>
      <c r="HJ252" s="123" t="s">
        <v>490</v>
      </c>
      <c r="HK252" s="123" t="s">
        <v>490</v>
      </c>
      <c r="HL252" s="123" t="s">
        <v>490</v>
      </c>
      <c r="HM252" s="123" t="s">
        <v>490</v>
      </c>
      <c r="HN252" s="123" t="s">
        <v>490</v>
      </c>
      <c r="HO252" s="123" t="s">
        <v>490</v>
      </c>
      <c r="HP252" s="123" t="s">
        <v>490</v>
      </c>
      <c r="HQ252" s="123" t="s">
        <v>490</v>
      </c>
      <c r="HR252" s="123" t="s">
        <v>490</v>
      </c>
      <c r="HS252" s="123" t="s">
        <v>490</v>
      </c>
      <c r="HT252" s="123" t="s">
        <v>483</v>
      </c>
      <c r="HU252" s="123" t="s">
        <v>490</v>
      </c>
      <c r="HV252" s="123" t="s">
        <v>483</v>
      </c>
      <c r="HW252" s="123" t="s">
        <v>483</v>
      </c>
      <c r="HX252" s="123" t="s">
        <v>483</v>
      </c>
      <c r="HY252" s="123" t="s">
        <v>483</v>
      </c>
      <c r="HZ252" s="123" t="s">
        <v>483</v>
      </c>
      <c r="IA252" s="123" t="s">
        <v>483</v>
      </c>
      <c r="IB252" s="123" t="s">
        <v>483</v>
      </c>
      <c r="IC252" s="123" t="s">
        <v>483</v>
      </c>
      <c r="ID252" s="123" t="s">
        <v>483</v>
      </c>
      <c r="IE252" s="123" t="s">
        <v>489</v>
      </c>
      <c r="IF252" s="123" t="s">
        <v>489</v>
      </c>
      <c r="IG252" s="123" t="s">
        <v>489</v>
      </c>
      <c r="IH252" s="123" t="s">
        <v>489</v>
      </c>
      <c r="II252" s="123" t="s">
        <v>489</v>
      </c>
      <c r="IJ252" s="123" t="s">
        <v>489</v>
      </c>
      <c r="IK252" s="123" t="s">
        <v>483</v>
      </c>
      <c r="IL252" s="123" t="s">
        <v>483</v>
      </c>
      <c r="IM252" s="123" t="s">
        <v>483</v>
      </c>
      <c r="IN252" s="123">
        <v>1</v>
      </c>
      <c r="IO252" s="123">
        <v>0</v>
      </c>
      <c r="IP252" s="123">
        <v>1</v>
      </c>
      <c r="IQ252" s="123">
        <v>0</v>
      </c>
      <c r="IR252" s="123">
        <v>1</v>
      </c>
      <c r="IS252" s="123">
        <v>0</v>
      </c>
      <c r="IT252" s="123">
        <v>0</v>
      </c>
      <c r="IU252" s="123">
        <v>0</v>
      </c>
      <c r="IV252" s="123">
        <v>3</v>
      </c>
      <c r="IW252" s="123">
        <v>0</v>
      </c>
      <c r="IX252" s="123">
        <v>0</v>
      </c>
      <c r="IY252" s="123">
        <v>0</v>
      </c>
      <c r="IZ252" s="123">
        <v>1</v>
      </c>
      <c r="JA252" s="123">
        <v>0</v>
      </c>
      <c r="JB252" s="123">
        <v>0</v>
      </c>
      <c r="JC252" s="123">
        <v>0</v>
      </c>
      <c r="JD252" s="123">
        <v>0</v>
      </c>
      <c r="JE252" s="123">
        <v>1</v>
      </c>
      <c r="JF252" s="123">
        <v>0</v>
      </c>
      <c r="JG252" s="123">
        <v>1</v>
      </c>
      <c r="JH252" s="123">
        <v>1</v>
      </c>
      <c r="JI252" s="123">
        <v>0</v>
      </c>
      <c r="JJ252" s="123">
        <v>1</v>
      </c>
      <c r="JK252" s="123">
        <v>0</v>
      </c>
      <c r="JL252" s="123">
        <v>0</v>
      </c>
      <c r="JM252" s="123">
        <v>0</v>
      </c>
      <c r="JN252" s="123">
        <v>9</v>
      </c>
      <c r="JO252" s="123">
        <v>2</v>
      </c>
      <c r="JP252" s="123">
        <v>11</v>
      </c>
      <c r="JQ252" s="123">
        <v>4</v>
      </c>
      <c r="JR252" s="123" t="s">
        <v>1587</v>
      </c>
      <c r="JS252" s="123" t="s">
        <v>483</v>
      </c>
      <c r="JT252" s="123" t="s">
        <v>483</v>
      </c>
      <c r="JU252" s="123" t="s">
        <v>483</v>
      </c>
      <c r="JV252" s="123" t="s">
        <v>483</v>
      </c>
      <c r="JW252" s="123" t="s">
        <v>483</v>
      </c>
      <c r="JX252" s="123" t="s">
        <v>483</v>
      </c>
      <c r="JY252" s="123" t="s">
        <v>483</v>
      </c>
      <c r="JZ252" s="123" t="s">
        <v>483</v>
      </c>
      <c r="KA252" s="123" t="s">
        <v>483</v>
      </c>
      <c r="KB252" s="123" t="s">
        <v>483</v>
      </c>
      <c r="KC252" s="123" t="s">
        <v>483</v>
      </c>
      <c r="KD252" s="123" t="s">
        <v>3654</v>
      </c>
      <c r="KE252" s="123" t="s">
        <v>3655</v>
      </c>
      <c r="KF252" s="123"/>
      <c r="KG252" s="123" t="s">
        <v>935</v>
      </c>
      <c r="KH252" s="123" t="s">
        <v>500</v>
      </c>
      <c r="KI252" s="123">
        <v>1</v>
      </c>
      <c r="KJ252" s="123" t="s">
        <v>483</v>
      </c>
      <c r="KK252" s="123" t="s">
        <v>483</v>
      </c>
      <c r="KL252" s="123" t="s">
        <v>483</v>
      </c>
      <c r="KM252" s="123" t="s">
        <v>483</v>
      </c>
      <c r="KN252" s="123" t="s">
        <v>483</v>
      </c>
      <c r="KO252" s="123" t="s">
        <v>483</v>
      </c>
      <c r="KP252" s="123" t="s">
        <v>483</v>
      </c>
      <c r="KQ252" s="123" t="s">
        <v>483</v>
      </c>
      <c r="KR252" s="123" t="s">
        <v>483</v>
      </c>
      <c r="KS252" s="123" t="s">
        <v>483</v>
      </c>
      <c r="KT252" s="123" t="s">
        <v>483</v>
      </c>
      <c r="KU252" s="123" t="s">
        <v>483</v>
      </c>
      <c r="KV252" s="123" t="s">
        <v>483</v>
      </c>
      <c r="KW252" s="123" t="s">
        <v>483</v>
      </c>
      <c r="KX252" s="123" t="s">
        <v>483</v>
      </c>
      <c r="KY252" s="123" t="s">
        <v>483</v>
      </c>
      <c r="KZ252" s="123" t="s">
        <v>483</v>
      </c>
      <c r="LA252" s="123" t="s">
        <v>483</v>
      </c>
      <c r="LB252" s="123" t="s">
        <v>483</v>
      </c>
      <c r="LC252" s="123" t="s">
        <v>490</v>
      </c>
      <c r="LD252" s="123" t="s">
        <v>483</v>
      </c>
      <c r="LE252" s="123" t="s">
        <v>490</v>
      </c>
      <c r="LF252" s="123">
        <v>10</v>
      </c>
      <c r="LG252" s="123">
        <v>4</v>
      </c>
      <c r="LH252" s="123">
        <v>0</v>
      </c>
      <c r="LI252" s="123">
        <v>14</v>
      </c>
      <c r="LJ252" s="123">
        <v>16</v>
      </c>
      <c r="LK252" s="123">
        <v>16</v>
      </c>
      <c r="LL252" s="123">
        <v>12</v>
      </c>
      <c r="LM252" s="123">
        <v>16</v>
      </c>
      <c r="LN252" s="123" t="s">
        <v>483</v>
      </c>
      <c r="LO252" s="123" t="s">
        <v>483</v>
      </c>
      <c r="LP252" s="123" t="s">
        <v>483</v>
      </c>
      <c r="LQ252" s="123" t="s">
        <v>483</v>
      </c>
      <c r="LR252" s="123" t="s">
        <v>483</v>
      </c>
      <c r="LS252" s="123" t="s">
        <v>483</v>
      </c>
      <c r="LT252" s="123" t="s">
        <v>483</v>
      </c>
      <c r="LU252" s="123" t="s">
        <v>489</v>
      </c>
      <c r="LV252" s="123" t="s">
        <v>483</v>
      </c>
      <c r="LW252" s="123" t="s">
        <v>483</v>
      </c>
      <c r="LX252" s="123" t="s">
        <v>489</v>
      </c>
      <c r="LY252" s="123" t="s">
        <v>483</v>
      </c>
      <c r="LZ252" s="123" t="s">
        <v>483</v>
      </c>
      <c r="MA252" s="123" t="s">
        <v>483</v>
      </c>
      <c r="MB252" s="123" t="s">
        <v>483</v>
      </c>
      <c r="MC252" s="123" t="s">
        <v>483</v>
      </c>
      <c r="MD252" s="123" t="s">
        <v>483</v>
      </c>
      <c r="ME252" s="123" t="s">
        <v>483</v>
      </c>
      <c r="MF252" s="123" t="s">
        <v>483</v>
      </c>
      <c r="MG252" s="123" t="s">
        <v>483</v>
      </c>
      <c r="MH252" s="123" t="s">
        <v>483</v>
      </c>
      <c r="MI252" s="123" t="s">
        <v>489</v>
      </c>
      <c r="MJ252" s="123" t="s">
        <v>483</v>
      </c>
      <c r="MK252" s="123" t="s">
        <v>483</v>
      </c>
      <c r="ML252" s="123" t="s">
        <v>483</v>
      </c>
      <c r="MM252" s="123" t="s">
        <v>483</v>
      </c>
      <c r="MN252" s="123" t="s">
        <v>483</v>
      </c>
      <c r="MO252" s="123" t="s">
        <v>483</v>
      </c>
      <c r="MP252" s="123" t="s">
        <v>483</v>
      </c>
      <c r="MQ252" s="123" t="s">
        <v>483</v>
      </c>
      <c r="MR252" s="123" t="s">
        <v>483</v>
      </c>
      <c r="MS252" s="123" t="s">
        <v>483</v>
      </c>
      <c r="MT252" s="123" t="s">
        <v>483</v>
      </c>
      <c r="MU252" s="123" t="s">
        <v>483</v>
      </c>
      <c r="MV252" s="123" t="s">
        <v>483</v>
      </c>
      <c r="MW252" s="123" t="s">
        <v>483</v>
      </c>
      <c r="MX252" s="123" t="s">
        <v>483</v>
      </c>
      <c r="MY252" s="123" t="s">
        <v>483</v>
      </c>
      <c r="MZ252" s="123" t="s">
        <v>483</v>
      </c>
      <c r="NA252" s="123" t="s">
        <v>483</v>
      </c>
      <c r="NB252" s="123" t="s">
        <v>483</v>
      </c>
      <c r="NC252" s="123" t="s">
        <v>483</v>
      </c>
      <c r="ND252" s="123" t="s">
        <v>483</v>
      </c>
      <c r="NE252" s="123" t="s">
        <v>483</v>
      </c>
      <c r="NF252" s="123" t="s">
        <v>483</v>
      </c>
      <c r="NG252" s="123" t="s">
        <v>483</v>
      </c>
      <c r="NH252" s="123" t="s">
        <v>483</v>
      </c>
      <c r="NI252" s="123" t="s">
        <v>483</v>
      </c>
      <c r="NJ252" s="123" t="s">
        <v>483</v>
      </c>
      <c r="NK252" s="123" t="s">
        <v>483</v>
      </c>
      <c r="NL252" s="123" t="s">
        <v>483</v>
      </c>
      <c r="NM252" s="123" t="s">
        <v>483</v>
      </c>
      <c r="NN252" s="123" t="s">
        <v>483</v>
      </c>
      <c r="NO252" s="123" t="s">
        <v>483</v>
      </c>
      <c r="NP252" s="123" t="s">
        <v>483</v>
      </c>
      <c r="NQ252" s="123" t="s">
        <v>483</v>
      </c>
      <c r="NR252" s="123" t="s">
        <v>483</v>
      </c>
      <c r="NS252" s="123" t="s">
        <v>483</v>
      </c>
      <c r="NT252" s="123" t="s">
        <v>483</v>
      </c>
      <c r="NU252" s="123" t="s">
        <v>483</v>
      </c>
      <c r="NV252" s="123" t="s">
        <v>483</v>
      </c>
      <c r="NW252" s="123" t="s">
        <v>483</v>
      </c>
      <c r="NX252" s="123" t="s">
        <v>483</v>
      </c>
      <c r="NY252" s="123" t="s">
        <v>483</v>
      </c>
      <c r="NZ252" s="123" t="s">
        <v>483</v>
      </c>
      <c r="OA252" s="123" t="s">
        <v>483</v>
      </c>
      <c r="OB252" s="123" t="s">
        <v>483</v>
      </c>
      <c r="OC252" s="123" t="s">
        <v>483</v>
      </c>
      <c r="OD252" s="123" t="s">
        <v>483</v>
      </c>
      <c r="OE252" s="123" t="s">
        <v>483</v>
      </c>
      <c r="OF252" s="123" t="s">
        <v>483</v>
      </c>
      <c r="OG252" s="123" t="s">
        <v>483</v>
      </c>
      <c r="OH252" s="123" t="s">
        <v>483</v>
      </c>
      <c r="OI252" s="123" t="s">
        <v>483</v>
      </c>
      <c r="OJ252" s="123" t="s">
        <v>483</v>
      </c>
      <c r="OK252" s="123" t="s">
        <v>483</v>
      </c>
      <c r="OL252" s="123" t="s">
        <v>483</v>
      </c>
      <c r="OM252" s="123" t="s">
        <v>483</v>
      </c>
      <c r="ON252" s="123" t="s">
        <v>483</v>
      </c>
      <c r="OO252" s="123" t="s">
        <v>483</v>
      </c>
      <c r="OP252" s="123" t="s">
        <v>483</v>
      </c>
      <c r="OQ252" s="123" t="s">
        <v>483</v>
      </c>
      <c r="OR252" s="123" t="s">
        <v>483</v>
      </c>
      <c r="OS252" s="123" t="s">
        <v>483</v>
      </c>
      <c r="OT252" s="123" t="s">
        <v>483</v>
      </c>
      <c r="OU252" s="123" t="s">
        <v>483</v>
      </c>
      <c r="OV252" s="123" t="s">
        <v>483</v>
      </c>
      <c r="OW252" s="123" t="s">
        <v>575</v>
      </c>
      <c r="OX252" s="123" t="s">
        <v>483</v>
      </c>
      <c r="OY252" s="123" t="s">
        <v>483</v>
      </c>
      <c r="OZ252" s="123" t="s">
        <v>483</v>
      </c>
      <c r="PA252" s="123" t="s">
        <v>483</v>
      </c>
      <c r="PB252" s="123" t="s">
        <v>483</v>
      </c>
      <c r="PC252" s="123" t="s">
        <v>483</v>
      </c>
      <c r="PD252" s="123" t="s">
        <v>483</v>
      </c>
      <c r="PE252" s="123" t="s">
        <v>483</v>
      </c>
      <c r="PF252" s="123" t="s">
        <v>483</v>
      </c>
      <c r="PG252" s="123" t="s">
        <v>483</v>
      </c>
      <c r="PH252" s="123" t="s">
        <v>483</v>
      </c>
      <c r="PI252" s="123" t="s">
        <v>483</v>
      </c>
      <c r="PJ252" s="123" t="s">
        <v>483</v>
      </c>
      <c r="PK252" s="123" t="s">
        <v>483</v>
      </c>
      <c r="PL252" s="123" t="s">
        <v>483</v>
      </c>
      <c r="PM252" s="123" t="s">
        <v>489</v>
      </c>
      <c r="PN252" s="123" t="s">
        <v>483</v>
      </c>
      <c r="PO252" s="123" t="s">
        <v>483</v>
      </c>
      <c r="PP252" s="123" t="s">
        <v>483</v>
      </c>
      <c r="PQ252" s="123" t="s">
        <v>489</v>
      </c>
      <c r="PR252" s="123" t="s">
        <v>483</v>
      </c>
      <c r="PS252" s="123" t="s">
        <v>483</v>
      </c>
      <c r="PT252" s="123" t="s">
        <v>483</v>
      </c>
      <c r="PU252" s="123" t="s">
        <v>574</v>
      </c>
      <c r="PV252" s="123" t="s">
        <v>574</v>
      </c>
      <c r="PW252" s="123" t="s">
        <v>574</v>
      </c>
      <c r="PX252" s="123" t="s">
        <v>574</v>
      </c>
      <c r="PY252" s="123" t="s">
        <v>574</v>
      </c>
      <c r="PZ252" s="123" t="s">
        <v>483</v>
      </c>
      <c r="QA252" s="123" t="s">
        <v>616</v>
      </c>
      <c r="QB252" s="123" t="s">
        <v>483</v>
      </c>
      <c r="QC252" s="123" t="s">
        <v>572</v>
      </c>
      <c r="QD252" s="123" t="s">
        <v>483</v>
      </c>
      <c r="QE252" s="123" t="s">
        <v>3656</v>
      </c>
      <c r="QF252" s="123"/>
      <c r="QG252" s="123"/>
      <c r="QH252" s="123" t="s">
        <v>483</v>
      </c>
      <c r="QI252" s="123" t="s">
        <v>489</v>
      </c>
      <c r="QJ252" s="123" t="s">
        <v>483</v>
      </c>
      <c r="QK252" s="123"/>
      <c r="QL252" s="123" t="s">
        <v>483</v>
      </c>
      <c r="QM252" s="123" t="s">
        <v>483</v>
      </c>
      <c r="QN252" s="123" t="s">
        <v>489</v>
      </c>
      <c r="QO252" s="123" t="s">
        <v>489</v>
      </c>
      <c r="QP252" s="123" t="s">
        <v>483</v>
      </c>
      <c r="QQ252" s="123">
        <v>0</v>
      </c>
      <c r="QR252" s="123">
        <v>0</v>
      </c>
      <c r="QS252" s="123">
        <v>10</v>
      </c>
      <c r="QT252" s="123" t="s">
        <v>3657</v>
      </c>
      <c r="QU252" s="90" t="s">
        <v>4481</v>
      </c>
      <c r="QV252" s="90" t="s">
        <v>4484</v>
      </c>
      <c r="QW252" s="125" t="s">
        <v>4970</v>
      </c>
      <c r="QX252" s="148" t="s">
        <v>483</v>
      </c>
      <c r="QY252" s="90" t="s">
        <v>483</v>
      </c>
      <c r="QZ252" s="148" t="s">
        <v>483</v>
      </c>
      <c r="RA252" s="58" t="s">
        <v>483</v>
      </c>
      <c r="RB252" s="148">
        <v>12</v>
      </c>
      <c r="RC252" s="148">
        <v>4</v>
      </c>
      <c r="RD252" s="148">
        <v>8</v>
      </c>
      <c r="RE252" s="149">
        <v>12</v>
      </c>
      <c r="RF252" s="149">
        <v>4</v>
      </c>
      <c r="RG252" s="149">
        <v>8</v>
      </c>
      <c r="RH252" s="175">
        <v>11</v>
      </c>
      <c r="RI252" s="175">
        <v>4</v>
      </c>
      <c r="RJ252" s="175">
        <v>7</v>
      </c>
      <c r="RK252" s="90">
        <v>12</v>
      </c>
      <c r="RL252" s="90">
        <v>4</v>
      </c>
      <c r="RM252" s="90">
        <v>8</v>
      </c>
      <c r="RN252" s="149">
        <v>5</v>
      </c>
      <c r="RO252" s="175">
        <v>6</v>
      </c>
      <c r="RP252" s="175" t="s">
        <v>483</v>
      </c>
      <c r="RQ252" s="175" t="s">
        <v>4717</v>
      </c>
      <c r="RR252" s="90" t="s">
        <v>483</v>
      </c>
      <c r="RS252" s="80">
        <v>0</v>
      </c>
      <c r="RT252" s="175">
        <v>0</v>
      </c>
      <c r="RU252" s="175">
        <v>0</v>
      </c>
      <c r="RV252" s="80">
        <v>0</v>
      </c>
      <c r="RW252" s="175">
        <v>0</v>
      </c>
      <c r="RX252" s="175">
        <v>0</v>
      </c>
      <c r="RY252" s="84"/>
      <c r="RZ252" s="84"/>
      <c r="SA252" s="191" t="s">
        <v>6912</v>
      </c>
      <c r="SB252" s="90" t="s">
        <v>4781</v>
      </c>
      <c r="SC252" s="90" t="s">
        <v>4781</v>
      </c>
      <c r="SD252" s="224" t="s">
        <v>6740</v>
      </c>
      <c r="SE252" s="123"/>
      <c r="SF252" s="114"/>
      <c r="SG252" s="114"/>
      <c r="SH252" s="114"/>
      <c r="SI252" s="114"/>
      <c r="SJ252" s="114"/>
      <c r="SK252" s="114"/>
      <c r="SL252" s="114"/>
      <c r="SM252" s="114"/>
      <c r="SN252" s="242"/>
      <c r="SO252" s="114"/>
      <c r="SQ252" s="123"/>
      <c r="SR252" s="123" t="s">
        <v>6559</v>
      </c>
      <c r="ST252" s="174" t="s">
        <v>489</v>
      </c>
      <c r="SV252" s="236" t="s">
        <v>4484</v>
      </c>
    </row>
    <row r="253" spans="1:516" s="98" customFormat="1" ht="84.75" customHeight="1" x14ac:dyDescent="0.25">
      <c r="A253" s="123" t="s">
        <v>3658</v>
      </c>
      <c r="B253" s="93">
        <v>308</v>
      </c>
      <c r="C253" s="114">
        <v>2019</v>
      </c>
      <c r="D253" s="94" t="s">
        <v>4074</v>
      </c>
      <c r="E253" s="123">
        <v>14</v>
      </c>
      <c r="F253" s="123" t="s">
        <v>602</v>
      </c>
      <c r="G253" s="114" t="s">
        <v>3659</v>
      </c>
      <c r="H253" s="123"/>
      <c r="I253" s="123" t="s">
        <v>3164</v>
      </c>
      <c r="J253" s="123" t="s">
        <v>3164</v>
      </c>
      <c r="K253" s="123" t="s">
        <v>657</v>
      </c>
      <c r="L253" s="123" t="s">
        <v>3660</v>
      </c>
      <c r="M253" s="123">
        <v>1701</v>
      </c>
      <c r="N253" s="123"/>
      <c r="O253" s="123" t="s">
        <v>608</v>
      </c>
      <c r="P253" s="123" t="s">
        <v>3661</v>
      </c>
      <c r="Q253" s="123">
        <v>2117330</v>
      </c>
      <c r="R253" s="100" t="s">
        <v>4994</v>
      </c>
      <c r="S253" s="97">
        <v>72410</v>
      </c>
      <c r="T253" s="97" t="s">
        <v>590</v>
      </c>
      <c r="U253" s="97" t="s">
        <v>4096</v>
      </c>
      <c r="V253" s="99" t="s">
        <v>4911</v>
      </c>
      <c r="W253" s="97" t="s">
        <v>586</v>
      </c>
      <c r="X253" s="185" t="s">
        <v>4995</v>
      </c>
      <c r="Y253" s="95" t="s">
        <v>4087</v>
      </c>
      <c r="Z253" s="123">
        <v>20</v>
      </c>
      <c r="AA253" s="123">
        <v>1</v>
      </c>
      <c r="AB253" s="123">
        <v>8</v>
      </c>
      <c r="AC253" s="123">
        <v>11</v>
      </c>
      <c r="AD253" s="123">
        <v>28</v>
      </c>
      <c r="AE253" s="123">
        <v>3</v>
      </c>
      <c r="AF253" s="123">
        <v>12</v>
      </c>
      <c r="AG253" s="123">
        <v>13</v>
      </c>
      <c r="AH253" s="123">
        <v>4</v>
      </c>
      <c r="AI253" s="123">
        <v>20</v>
      </c>
      <c r="AJ253" s="123">
        <v>24</v>
      </c>
      <c r="AK253" s="123">
        <v>48</v>
      </c>
      <c r="AL253" s="123">
        <v>40</v>
      </c>
      <c r="AM253" s="123">
        <v>75</v>
      </c>
      <c r="AN253" s="123">
        <v>96</v>
      </c>
      <c r="AO253" s="123">
        <v>60</v>
      </c>
      <c r="AP253" s="123">
        <v>14</v>
      </c>
      <c r="AQ253" s="123">
        <v>1</v>
      </c>
      <c r="AR253" s="123">
        <v>0</v>
      </c>
      <c r="AS253" s="123">
        <v>1</v>
      </c>
      <c r="AT253" s="123" t="s">
        <v>483</v>
      </c>
      <c r="AU253" s="123" t="s">
        <v>483</v>
      </c>
      <c r="AV253" s="123" t="s">
        <v>585</v>
      </c>
      <c r="AW253" s="123">
        <v>60</v>
      </c>
      <c r="AX253" s="123" t="s">
        <v>615</v>
      </c>
      <c r="AY253" s="123" t="s">
        <v>483</v>
      </c>
      <c r="AZ253" s="123" t="s">
        <v>489</v>
      </c>
      <c r="BA253" s="123" t="s">
        <v>483</v>
      </c>
      <c r="BB253" s="123" t="s">
        <v>489</v>
      </c>
      <c r="BC253" s="123" t="s">
        <v>489</v>
      </c>
      <c r="BD253" s="123" t="s">
        <v>490</v>
      </c>
      <c r="BE253" s="123" t="s">
        <v>490</v>
      </c>
      <c r="BF253" s="123" t="s">
        <v>490</v>
      </c>
      <c r="BG253" s="123" t="s">
        <v>483</v>
      </c>
      <c r="BH253" s="123" t="s">
        <v>490</v>
      </c>
      <c r="BI253" s="123" t="s">
        <v>483</v>
      </c>
      <c r="BJ253" s="123" t="s">
        <v>490</v>
      </c>
      <c r="BK253" s="123" t="s">
        <v>490</v>
      </c>
      <c r="BL253" s="123" t="s">
        <v>490</v>
      </c>
      <c r="BM253" s="123" t="s">
        <v>483</v>
      </c>
      <c r="BN253" s="123" t="s">
        <v>490</v>
      </c>
      <c r="BO253" s="123" t="s">
        <v>483</v>
      </c>
      <c r="BP253" s="123" t="s">
        <v>483</v>
      </c>
      <c r="BQ253" s="123" t="s">
        <v>483</v>
      </c>
      <c r="BR253" s="123" t="s">
        <v>483</v>
      </c>
      <c r="BS253" s="123" t="s">
        <v>483</v>
      </c>
      <c r="BT253" s="123" t="s">
        <v>483</v>
      </c>
      <c r="BU253" s="123" t="s">
        <v>483</v>
      </c>
      <c r="BV253" s="123" t="s">
        <v>483</v>
      </c>
      <c r="BW253" s="123" t="s">
        <v>483</v>
      </c>
      <c r="BX253" s="123" t="s">
        <v>483</v>
      </c>
      <c r="BY253" s="123" t="s">
        <v>483</v>
      </c>
      <c r="BZ253" s="123" t="s">
        <v>483</v>
      </c>
      <c r="CA253" s="123" t="s">
        <v>483</v>
      </c>
      <c r="CB253" s="123" t="s">
        <v>483</v>
      </c>
      <c r="CC253" s="123" t="s">
        <v>490</v>
      </c>
      <c r="CD253" s="123" t="s">
        <v>490</v>
      </c>
      <c r="CE253" s="123" t="s">
        <v>490</v>
      </c>
      <c r="CF253" s="123"/>
      <c r="CG253" s="123" t="s">
        <v>483</v>
      </c>
      <c r="CH253" s="123" t="s">
        <v>483</v>
      </c>
      <c r="CI253" s="123" t="s">
        <v>483</v>
      </c>
      <c r="CJ253" s="123" t="s">
        <v>483</v>
      </c>
      <c r="CK253" s="123" t="s">
        <v>483</v>
      </c>
      <c r="CL253" s="123" t="s">
        <v>483</v>
      </c>
      <c r="CM253" s="123" t="s">
        <v>483</v>
      </c>
      <c r="CN253" s="123" t="s">
        <v>483</v>
      </c>
      <c r="CO253" s="123" t="s">
        <v>483</v>
      </c>
      <c r="CP253" s="123" t="s">
        <v>483</v>
      </c>
      <c r="CQ253" s="123" t="s">
        <v>483</v>
      </c>
      <c r="CR253" s="123" t="s">
        <v>483</v>
      </c>
      <c r="CS253" s="123" t="s">
        <v>483</v>
      </c>
      <c r="CT253" s="123" t="s">
        <v>483</v>
      </c>
      <c r="CU253" s="123" t="s">
        <v>483</v>
      </c>
      <c r="CV253" s="123" t="s">
        <v>483</v>
      </c>
      <c r="CW253" s="123" t="s">
        <v>483</v>
      </c>
      <c r="CX253" s="123" t="s">
        <v>489</v>
      </c>
      <c r="CY253" s="123" t="s">
        <v>489</v>
      </c>
      <c r="CZ253" s="123" t="s">
        <v>483</v>
      </c>
      <c r="DA253" s="123" t="s">
        <v>483</v>
      </c>
      <c r="DB253" s="123" t="s">
        <v>483</v>
      </c>
      <c r="DC253" s="123" t="s">
        <v>483</v>
      </c>
      <c r="DD253" s="123" t="s">
        <v>483</v>
      </c>
      <c r="DE253" s="123" t="s">
        <v>483</v>
      </c>
      <c r="DF253" s="123" t="s">
        <v>483</v>
      </c>
      <c r="DG253" s="123" t="s">
        <v>483</v>
      </c>
      <c r="DH253" s="123" t="s">
        <v>483</v>
      </c>
      <c r="DI253" s="123" t="s">
        <v>483</v>
      </c>
      <c r="DJ253" s="123" t="s">
        <v>483</v>
      </c>
      <c r="DK253" s="123" t="s">
        <v>483</v>
      </c>
      <c r="DL253" s="123" t="s">
        <v>483</v>
      </c>
      <c r="DM253" s="123" t="s">
        <v>618</v>
      </c>
      <c r="DN253" s="123" t="s">
        <v>489</v>
      </c>
      <c r="DO253" s="123" t="s">
        <v>483</v>
      </c>
      <c r="DP253" s="123" t="s">
        <v>483</v>
      </c>
      <c r="DQ253" s="123" t="s">
        <v>483</v>
      </c>
      <c r="DR253" s="123" t="s">
        <v>483</v>
      </c>
      <c r="DS253" s="123" t="s">
        <v>483</v>
      </c>
      <c r="DT253" s="123" t="s">
        <v>483</v>
      </c>
      <c r="DU253" s="123" t="s">
        <v>483</v>
      </c>
      <c r="DV253" s="123" t="s">
        <v>490</v>
      </c>
      <c r="DW253" s="123" t="s">
        <v>490</v>
      </c>
      <c r="DX253" s="123" t="s">
        <v>490</v>
      </c>
      <c r="DY253" s="123" t="s">
        <v>490</v>
      </c>
      <c r="DZ253" s="123" t="s">
        <v>490</v>
      </c>
      <c r="EA253" s="123" t="s">
        <v>490</v>
      </c>
      <c r="EB253" s="123" t="s">
        <v>490</v>
      </c>
      <c r="EC253" s="123" t="s">
        <v>490</v>
      </c>
      <c r="ED253" s="123" t="s">
        <v>490</v>
      </c>
      <c r="EE253" s="123">
        <v>14</v>
      </c>
      <c r="EF253" s="123">
        <v>13</v>
      </c>
      <c r="EG253" s="123">
        <v>13</v>
      </c>
      <c r="EH253" s="123" t="s">
        <v>483</v>
      </c>
      <c r="EI253" s="123" t="s">
        <v>483</v>
      </c>
      <c r="EJ253" s="123" t="s">
        <v>483</v>
      </c>
      <c r="EK253" s="123" t="s">
        <v>483</v>
      </c>
      <c r="EL253" s="123" t="s">
        <v>483</v>
      </c>
      <c r="EM253" s="123" t="s">
        <v>483</v>
      </c>
      <c r="EN253" s="123" t="s">
        <v>483</v>
      </c>
      <c r="EO253" s="123" t="s">
        <v>483</v>
      </c>
      <c r="EP253" s="123" t="s">
        <v>483</v>
      </c>
      <c r="EQ253" s="123" t="s">
        <v>483</v>
      </c>
      <c r="ER253" s="123" t="s">
        <v>483</v>
      </c>
      <c r="ES253" s="123" t="s">
        <v>483</v>
      </c>
      <c r="ET253" s="123" t="s">
        <v>483</v>
      </c>
      <c r="EU253" s="123" t="s">
        <v>483</v>
      </c>
      <c r="EV253" s="123" t="s">
        <v>483</v>
      </c>
      <c r="EW253" s="123" t="s">
        <v>483</v>
      </c>
      <c r="EX253" s="123" t="s">
        <v>483</v>
      </c>
      <c r="EY253" s="123" t="s">
        <v>483</v>
      </c>
      <c r="EZ253" s="123" t="s">
        <v>483</v>
      </c>
      <c r="FA253" s="123" t="s">
        <v>483</v>
      </c>
      <c r="FB253" s="123" t="s">
        <v>483</v>
      </c>
      <c r="FC253" s="123" t="s">
        <v>483</v>
      </c>
      <c r="FD253" s="123" t="s">
        <v>483</v>
      </c>
      <c r="FE253" s="123" t="s">
        <v>483</v>
      </c>
      <c r="FF253" s="123" t="s">
        <v>483</v>
      </c>
      <c r="FG253" s="123" t="s">
        <v>483</v>
      </c>
      <c r="FH253" s="123" t="s">
        <v>483</v>
      </c>
      <c r="FI253" s="123" t="s">
        <v>483</v>
      </c>
      <c r="FJ253" s="123" t="s">
        <v>483</v>
      </c>
      <c r="FK253" s="123" t="s">
        <v>483</v>
      </c>
      <c r="FL253" s="123" t="s">
        <v>483</v>
      </c>
      <c r="FM253" s="123" t="s">
        <v>483</v>
      </c>
      <c r="FN253" s="123" t="s">
        <v>483</v>
      </c>
      <c r="FO253" s="123" t="s">
        <v>483</v>
      </c>
      <c r="FP253" s="123" t="s">
        <v>483</v>
      </c>
      <c r="FQ253" s="123" t="s">
        <v>483</v>
      </c>
      <c r="FR253" s="123" t="s">
        <v>483</v>
      </c>
      <c r="FS253" s="123" t="s">
        <v>483</v>
      </c>
      <c r="FT253" s="123" t="s">
        <v>483</v>
      </c>
      <c r="FU253" s="123" t="s">
        <v>483</v>
      </c>
      <c r="FV253" s="123" t="s">
        <v>483</v>
      </c>
      <c r="FW253" s="123" t="s">
        <v>483</v>
      </c>
      <c r="FX253" s="123" t="s">
        <v>483</v>
      </c>
      <c r="FY253" s="123" t="s">
        <v>483</v>
      </c>
      <c r="FZ253" s="123" t="s">
        <v>483</v>
      </c>
      <c r="GA253" s="123" t="s">
        <v>483</v>
      </c>
      <c r="GB253" s="123" t="s">
        <v>483</v>
      </c>
      <c r="GC253" s="123" t="s">
        <v>483</v>
      </c>
      <c r="GD253" s="123" t="s">
        <v>483</v>
      </c>
      <c r="GE253" s="123" t="s">
        <v>483</v>
      </c>
      <c r="GF253" s="123" t="s">
        <v>483</v>
      </c>
      <c r="GG253" s="123" t="s">
        <v>483</v>
      </c>
      <c r="GH253" s="123" t="s">
        <v>483</v>
      </c>
      <c r="GI253" s="123" t="s">
        <v>483</v>
      </c>
      <c r="GJ253" s="123" t="s">
        <v>483</v>
      </c>
      <c r="GK253" s="123" t="s">
        <v>483</v>
      </c>
      <c r="GL253" s="123" t="s">
        <v>483</v>
      </c>
      <c r="GM253" s="123" t="s">
        <v>483</v>
      </c>
      <c r="GN253" s="123" t="s">
        <v>483</v>
      </c>
      <c r="GO253" s="123" t="s">
        <v>483</v>
      </c>
      <c r="GP253" s="123" t="s">
        <v>483</v>
      </c>
      <c r="GQ253" s="123" t="s">
        <v>483</v>
      </c>
      <c r="GR253" s="123" t="s">
        <v>483</v>
      </c>
      <c r="GS253" s="123" t="s">
        <v>483</v>
      </c>
      <c r="GT253" s="123" t="s">
        <v>483</v>
      </c>
      <c r="GU253" s="123" t="s">
        <v>483</v>
      </c>
      <c r="GV253" s="123" t="s">
        <v>483</v>
      </c>
      <c r="GW253" s="123" t="s">
        <v>483</v>
      </c>
      <c r="GX253" s="123" t="s">
        <v>483</v>
      </c>
      <c r="GY253" s="123" t="s">
        <v>483</v>
      </c>
      <c r="GZ253" s="123" t="s">
        <v>483</v>
      </c>
      <c r="HA253" s="123" t="s">
        <v>483</v>
      </c>
      <c r="HB253" s="123" t="s">
        <v>483</v>
      </c>
      <c r="HC253" s="123" t="s">
        <v>483</v>
      </c>
      <c r="HD253" s="123" t="s">
        <v>483</v>
      </c>
      <c r="HE253" s="123" t="s">
        <v>483</v>
      </c>
      <c r="HF253" s="123" t="s">
        <v>483</v>
      </c>
      <c r="HG253" s="123" t="s">
        <v>483</v>
      </c>
      <c r="HH253" s="123" t="s">
        <v>483</v>
      </c>
      <c r="HI253" s="123" t="s">
        <v>483</v>
      </c>
      <c r="HJ253" s="123" t="s">
        <v>483</v>
      </c>
      <c r="HK253" s="123" t="s">
        <v>483</v>
      </c>
      <c r="HL253" s="123" t="s">
        <v>483</v>
      </c>
      <c r="HM253" s="123" t="s">
        <v>483</v>
      </c>
      <c r="HN253" s="123" t="s">
        <v>483</v>
      </c>
      <c r="HO253" s="123" t="s">
        <v>483</v>
      </c>
      <c r="HP253" s="123" t="s">
        <v>483</v>
      </c>
      <c r="HQ253" s="123" t="s">
        <v>490</v>
      </c>
      <c r="HR253" s="123" t="s">
        <v>483</v>
      </c>
      <c r="HS253" s="123" t="s">
        <v>490</v>
      </c>
      <c r="HT253" s="123" t="s">
        <v>483</v>
      </c>
      <c r="HU253" s="123" t="s">
        <v>483</v>
      </c>
      <c r="HV253" s="123" t="s">
        <v>483</v>
      </c>
      <c r="HW253" s="123" t="s">
        <v>483</v>
      </c>
      <c r="HX253" s="123" t="s">
        <v>489</v>
      </c>
      <c r="HY253" s="123" t="s">
        <v>483</v>
      </c>
      <c r="HZ253" s="123" t="s">
        <v>483</v>
      </c>
      <c r="IA253" s="123" t="s">
        <v>489</v>
      </c>
      <c r="IB253" s="123" t="s">
        <v>483</v>
      </c>
      <c r="IC253" s="123" t="s">
        <v>483</v>
      </c>
      <c r="ID253" s="123" t="s">
        <v>483</v>
      </c>
      <c r="IE253" s="123" t="s">
        <v>483</v>
      </c>
      <c r="IF253" s="123" t="s">
        <v>490</v>
      </c>
      <c r="IG253" s="123" t="s">
        <v>490</v>
      </c>
      <c r="IH253" s="123" t="s">
        <v>490</v>
      </c>
      <c r="II253" s="123" t="s">
        <v>490</v>
      </c>
      <c r="IJ253" s="123" t="s">
        <v>490</v>
      </c>
      <c r="IK253" s="123" t="s">
        <v>489</v>
      </c>
      <c r="IL253" s="123" t="s">
        <v>483</v>
      </c>
      <c r="IM253" s="123" t="s">
        <v>483</v>
      </c>
      <c r="IN253" s="123">
        <v>2</v>
      </c>
      <c r="IO253" s="123">
        <v>0</v>
      </c>
      <c r="IP253" s="123">
        <v>1</v>
      </c>
      <c r="IQ253" s="123">
        <v>10</v>
      </c>
      <c r="IR253" s="123">
        <v>15</v>
      </c>
      <c r="IS253" s="123">
        <v>0</v>
      </c>
      <c r="IT253" s="123">
        <v>0</v>
      </c>
      <c r="IU253" s="123">
        <v>0</v>
      </c>
      <c r="IV253" s="123">
        <v>2</v>
      </c>
      <c r="IW253" s="123">
        <v>0</v>
      </c>
      <c r="IX253" s="123">
        <v>1</v>
      </c>
      <c r="IY253" s="123">
        <v>2</v>
      </c>
      <c r="IZ253" s="123">
        <v>3</v>
      </c>
      <c r="JA253" s="123">
        <v>0</v>
      </c>
      <c r="JB253" s="123">
        <v>0</v>
      </c>
      <c r="JC253" s="123">
        <v>0</v>
      </c>
      <c r="JD253" s="123">
        <v>1</v>
      </c>
      <c r="JE253" s="123">
        <v>0</v>
      </c>
      <c r="JF253" s="123">
        <v>0</v>
      </c>
      <c r="JG253" s="123">
        <v>0</v>
      </c>
      <c r="JH253" s="123">
        <v>4</v>
      </c>
      <c r="JI253" s="123">
        <v>0</v>
      </c>
      <c r="JJ253" s="123">
        <v>4</v>
      </c>
      <c r="JK253" s="123">
        <v>0</v>
      </c>
      <c r="JL253" s="123">
        <v>3</v>
      </c>
      <c r="JM253" s="123">
        <v>0</v>
      </c>
      <c r="JN253" s="123">
        <v>36</v>
      </c>
      <c r="JO253" s="123">
        <v>12</v>
      </c>
      <c r="JP253" s="123">
        <v>48</v>
      </c>
      <c r="JQ253" s="123">
        <v>28</v>
      </c>
      <c r="JR253" s="123" t="s">
        <v>4097</v>
      </c>
      <c r="JS253" s="123" t="s">
        <v>489</v>
      </c>
      <c r="JT253" s="123" t="s">
        <v>483</v>
      </c>
      <c r="JU253" s="123" t="s">
        <v>483</v>
      </c>
      <c r="JV253" s="123" t="s">
        <v>483</v>
      </c>
      <c r="JW253" s="123" t="s">
        <v>483</v>
      </c>
      <c r="JX253" s="123" t="s">
        <v>483</v>
      </c>
      <c r="JY253" s="123" t="s">
        <v>483</v>
      </c>
      <c r="JZ253" s="123" t="s">
        <v>483</v>
      </c>
      <c r="KA253" s="123" t="s">
        <v>483</v>
      </c>
      <c r="KB253" s="123" t="s">
        <v>483</v>
      </c>
      <c r="KC253" s="123" t="s">
        <v>483</v>
      </c>
      <c r="KD253" s="123" t="s">
        <v>1045</v>
      </c>
      <c r="KE253" s="123" t="s">
        <v>943</v>
      </c>
      <c r="KF253" s="123" t="s">
        <v>1102</v>
      </c>
      <c r="KG253" s="123" t="s">
        <v>622</v>
      </c>
      <c r="KH253" s="123" t="s">
        <v>500</v>
      </c>
      <c r="KI253" s="123">
        <v>2</v>
      </c>
      <c r="KJ253" s="123" t="s">
        <v>483</v>
      </c>
      <c r="KK253" s="123" t="s">
        <v>483</v>
      </c>
      <c r="KL253" s="123" t="s">
        <v>483</v>
      </c>
      <c r="KM253" s="123" t="s">
        <v>483</v>
      </c>
      <c r="KN253" s="123" t="s">
        <v>483</v>
      </c>
      <c r="KO253" s="123" t="s">
        <v>483</v>
      </c>
      <c r="KP253" s="123" t="s">
        <v>483</v>
      </c>
      <c r="KQ253" s="123" t="s">
        <v>483</v>
      </c>
      <c r="KR253" s="123" t="s">
        <v>483</v>
      </c>
      <c r="KS253" s="123" t="s">
        <v>483</v>
      </c>
      <c r="KT253" s="123" t="s">
        <v>483</v>
      </c>
      <c r="KU253" s="123" t="s">
        <v>483</v>
      </c>
      <c r="KV253" s="123" t="s">
        <v>483</v>
      </c>
      <c r="KW253" s="123" t="s">
        <v>483</v>
      </c>
      <c r="KX253" s="123" t="s">
        <v>483</v>
      </c>
      <c r="KY253" s="123" t="s">
        <v>483</v>
      </c>
      <c r="KZ253" s="123" t="s">
        <v>483</v>
      </c>
      <c r="LA253" s="123" t="s">
        <v>483</v>
      </c>
      <c r="LB253" s="123" t="s">
        <v>483</v>
      </c>
      <c r="LC253" s="123" t="s">
        <v>483</v>
      </c>
      <c r="LD253" s="123" t="s">
        <v>490</v>
      </c>
      <c r="LE253" s="123" t="s">
        <v>490</v>
      </c>
      <c r="LF253" s="123">
        <v>0</v>
      </c>
      <c r="LG253" s="123">
        <v>4</v>
      </c>
      <c r="LH253" s="123">
        <v>0</v>
      </c>
      <c r="LI253" s="123">
        <v>4</v>
      </c>
      <c r="LJ253" s="123">
        <v>4</v>
      </c>
      <c r="LK253" s="123">
        <v>16</v>
      </c>
      <c r="LL253" s="123">
        <v>16</v>
      </c>
      <c r="LM253" s="123">
        <v>10</v>
      </c>
      <c r="LN253" s="123" t="s">
        <v>483</v>
      </c>
      <c r="LO253" s="123" t="s">
        <v>483</v>
      </c>
      <c r="LP253" s="123" t="s">
        <v>483</v>
      </c>
      <c r="LQ253" s="123" t="s">
        <v>489</v>
      </c>
      <c r="LR253" s="123" t="s">
        <v>483</v>
      </c>
      <c r="LS253" s="123" t="s">
        <v>483</v>
      </c>
      <c r="LT253" s="123" t="s">
        <v>483</v>
      </c>
      <c r="LU253" s="123" t="s">
        <v>489</v>
      </c>
      <c r="LV253" s="123" t="s">
        <v>483</v>
      </c>
      <c r="LW253" s="123" t="s">
        <v>483</v>
      </c>
      <c r="LX253" s="123" t="s">
        <v>483</v>
      </c>
      <c r="LY253" s="123" t="s">
        <v>489</v>
      </c>
      <c r="LZ253" s="123" t="s">
        <v>489</v>
      </c>
      <c r="MA253" s="123" t="s">
        <v>489</v>
      </c>
      <c r="MB253" s="123" t="s">
        <v>483</v>
      </c>
      <c r="MC253" s="123" t="s">
        <v>483</v>
      </c>
      <c r="MD253" s="123" t="s">
        <v>483</v>
      </c>
      <c r="ME253" s="123" t="s">
        <v>489</v>
      </c>
      <c r="MF253" s="123" t="s">
        <v>483</v>
      </c>
      <c r="MG253" s="123" t="s">
        <v>483</v>
      </c>
      <c r="MH253" s="123" t="s">
        <v>483</v>
      </c>
      <c r="MI253" s="123" t="s">
        <v>483</v>
      </c>
      <c r="MJ253" s="123" t="s">
        <v>483</v>
      </c>
      <c r="MK253" s="123" t="s">
        <v>483</v>
      </c>
      <c r="ML253" s="123" t="s">
        <v>483</v>
      </c>
      <c r="MM253" s="123" t="s">
        <v>483</v>
      </c>
      <c r="MN253" s="123" t="s">
        <v>483</v>
      </c>
      <c r="MO253" s="123" t="s">
        <v>483</v>
      </c>
      <c r="MP253" s="123" t="s">
        <v>483</v>
      </c>
      <c r="MQ253" s="123" t="s">
        <v>483</v>
      </c>
      <c r="MR253" s="123" t="s">
        <v>483</v>
      </c>
      <c r="MS253" s="123" t="s">
        <v>483</v>
      </c>
      <c r="MT253" s="123" t="s">
        <v>483</v>
      </c>
      <c r="MU253" s="123" t="s">
        <v>483</v>
      </c>
      <c r="MV253" s="123" t="s">
        <v>483</v>
      </c>
      <c r="MW253" s="123" t="s">
        <v>483</v>
      </c>
      <c r="MX253" s="123" t="s">
        <v>483</v>
      </c>
      <c r="MY253" s="123" t="s">
        <v>483</v>
      </c>
      <c r="MZ253" s="123" t="s">
        <v>483</v>
      </c>
      <c r="NA253" s="123" t="s">
        <v>483</v>
      </c>
      <c r="NB253" s="123" t="s">
        <v>483</v>
      </c>
      <c r="NC253" s="123" t="s">
        <v>483</v>
      </c>
      <c r="ND253" s="123" t="s">
        <v>483</v>
      </c>
      <c r="NE253" s="123" t="s">
        <v>483</v>
      </c>
      <c r="NF253" s="123" t="s">
        <v>483</v>
      </c>
      <c r="NG253" s="123" t="s">
        <v>483</v>
      </c>
      <c r="NH253" s="123" t="s">
        <v>483</v>
      </c>
      <c r="NI253" s="123" t="s">
        <v>483</v>
      </c>
      <c r="NJ253" s="123" t="s">
        <v>483</v>
      </c>
      <c r="NK253" s="123" t="s">
        <v>483</v>
      </c>
      <c r="NL253" s="123" t="s">
        <v>483</v>
      </c>
      <c r="NM253" s="123" t="s">
        <v>483</v>
      </c>
      <c r="NN253" s="123" t="s">
        <v>483</v>
      </c>
      <c r="NO253" s="123" t="s">
        <v>483</v>
      </c>
      <c r="NP253" s="123" t="s">
        <v>483</v>
      </c>
      <c r="NQ253" s="123" t="s">
        <v>483</v>
      </c>
      <c r="NR253" s="123" t="s">
        <v>483</v>
      </c>
      <c r="NS253" s="123" t="s">
        <v>483</v>
      </c>
      <c r="NT253" s="123" t="s">
        <v>483</v>
      </c>
      <c r="NU253" s="123" t="s">
        <v>483</v>
      </c>
      <c r="NV253" s="123" t="s">
        <v>483</v>
      </c>
      <c r="NW253" s="123" t="s">
        <v>483</v>
      </c>
      <c r="NX253" s="123" t="s">
        <v>483</v>
      </c>
      <c r="NY253" s="123" t="s">
        <v>483</v>
      </c>
      <c r="NZ253" s="123" t="s">
        <v>483</v>
      </c>
      <c r="OA253" s="123" t="s">
        <v>483</v>
      </c>
      <c r="OB253" s="123" t="s">
        <v>483</v>
      </c>
      <c r="OC253" s="123" t="s">
        <v>483</v>
      </c>
      <c r="OD253" s="123" t="s">
        <v>483</v>
      </c>
      <c r="OE253" s="123" t="s">
        <v>483</v>
      </c>
      <c r="OF253" s="123" t="s">
        <v>483</v>
      </c>
      <c r="OG253" s="123" t="s">
        <v>483</v>
      </c>
      <c r="OH253" s="123" t="s">
        <v>483</v>
      </c>
      <c r="OI253" s="123" t="s">
        <v>483</v>
      </c>
      <c r="OJ253" s="123" t="s">
        <v>483</v>
      </c>
      <c r="OK253" s="123" t="s">
        <v>483</v>
      </c>
      <c r="OL253" s="123" t="s">
        <v>483</v>
      </c>
      <c r="OM253" s="123" t="s">
        <v>483</v>
      </c>
      <c r="ON253" s="123" t="s">
        <v>483</v>
      </c>
      <c r="OO253" s="123" t="s">
        <v>483</v>
      </c>
      <c r="OP253" s="123" t="s">
        <v>483</v>
      </c>
      <c r="OQ253" s="123" t="s">
        <v>483</v>
      </c>
      <c r="OR253" s="123" t="s">
        <v>483</v>
      </c>
      <c r="OS253" s="123" t="s">
        <v>483</v>
      </c>
      <c r="OT253" s="123" t="s">
        <v>483</v>
      </c>
      <c r="OU253" s="123" t="s">
        <v>483</v>
      </c>
      <c r="OV253" s="123" t="s">
        <v>483</v>
      </c>
      <c r="OW253" s="123" t="s">
        <v>489</v>
      </c>
      <c r="OX253" s="123" t="s">
        <v>483</v>
      </c>
      <c r="OY253" s="123" t="s">
        <v>483</v>
      </c>
      <c r="OZ253" s="123" t="s">
        <v>483</v>
      </c>
      <c r="PA253" s="123" t="s">
        <v>483</v>
      </c>
      <c r="PB253" s="123" t="s">
        <v>483</v>
      </c>
      <c r="PC253" s="123" t="s">
        <v>483</v>
      </c>
      <c r="PD253" s="123" t="s">
        <v>483</v>
      </c>
      <c r="PE253" s="123" t="s">
        <v>483</v>
      </c>
      <c r="PF253" s="123" t="s">
        <v>483</v>
      </c>
      <c r="PG253" s="123" t="s">
        <v>490</v>
      </c>
      <c r="PH253" s="123" t="s">
        <v>490</v>
      </c>
      <c r="PI253" s="123" t="s">
        <v>483</v>
      </c>
      <c r="PJ253" s="123" t="s">
        <v>483</v>
      </c>
      <c r="PK253" s="123" t="s">
        <v>483</v>
      </c>
      <c r="PL253" s="123" t="s">
        <v>489</v>
      </c>
      <c r="PM253" s="123" t="s">
        <v>483</v>
      </c>
      <c r="PN253" s="123" t="s">
        <v>483</v>
      </c>
      <c r="PO253" s="123" t="s">
        <v>489</v>
      </c>
      <c r="PP253" s="123" t="s">
        <v>483</v>
      </c>
      <c r="PQ253" s="123" t="s">
        <v>483</v>
      </c>
      <c r="PR253" s="123" t="s">
        <v>483</v>
      </c>
      <c r="PS253" s="123" t="s">
        <v>483</v>
      </c>
      <c r="PT253" s="123" t="s">
        <v>483</v>
      </c>
      <c r="PU253" s="123" t="s">
        <v>490</v>
      </c>
      <c r="PV253" s="123" t="s">
        <v>574</v>
      </c>
      <c r="PW253" s="123" t="s">
        <v>574</v>
      </c>
      <c r="PX253" s="123" t="s">
        <v>574</v>
      </c>
      <c r="PY253" s="123" t="s">
        <v>574</v>
      </c>
      <c r="PZ253" s="123" t="s">
        <v>483</v>
      </c>
      <c r="QA253" s="123" t="s">
        <v>616</v>
      </c>
      <c r="QB253" s="123" t="s">
        <v>483</v>
      </c>
      <c r="QC253" s="123" t="s">
        <v>616</v>
      </c>
      <c r="QD253" s="123" t="s">
        <v>483</v>
      </c>
      <c r="QE253" s="123" t="s">
        <v>4098</v>
      </c>
      <c r="QF253" s="123"/>
      <c r="QG253" s="123"/>
      <c r="QH253" s="123" t="s">
        <v>483</v>
      </c>
      <c r="QI253" s="123" t="s">
        <v>483</v>
      </c>
      <c r="QJ253" s="123" t="s">
        <v>483</v>
      </c>
      <c r="QK253" s="123"/>
      <c r="QL253" s="123" t="s">
        <v>483</v>
      </c>
      <c r="QM253" s="123" t="s">
        <v>483</v>
      </c>
      <c r="QN253" s="123" t="s">
        <v>483</v>
      </c>
      <c r="QO253" s="123" t="s">
        <v>483</v>
      </c>
      <c r="QP253" s="123" t="s">
        <v>483</v>
      </c>
      <c r="QQ253" s="123">
        <v>10</v>
      </c>
      <c r="QR253" s="123">
        <v>48</v>
      </c>
      <c r="QS253" s="123">
        <v>12</v>
      </c>
      <c r="QT253" s="123"/>
      <c r="QU253" s="90" t="s">
        <v>4481</v>
      </c>
      <c r="QV253" s="90" t="s">
        <v>4484</v>
      </c>
      <c r="QW253" s="125" t="s">
        <v>4970</v>
      </c>
      <c r="QX253" s="148" t="s">
        <v>483</v>
      </c>
      <c r="QY253" s="80" t="s">
        <v>483</v>
      </c>
      <c r="QZ253" s="148" t="s">
        <v>483</v>
      </c>
      <c r="RA253" s="58" t="s">
        <v>483</v>
      </c>
      <c r="RB253" s="148">
        <v>48</v>
      </c>
      <c r="RC253" s="148">
        <v>28</v>
      </c>
      <c r="RD253" s="148">
        <v>20</v>
      </c>
      <c r="RE253" s="149">
        <v>48</v>
      </c>
      <c r="RF253" s="149">
        <v>28</v>
      </c>
      <c r="RG253" s="149">
        <v>20</v>
      </c>
      <c r="RH253" s="175">
        <v>54</v>
      </c>
      <c r="RI253" s="175">
        <v>30</v>
      </c>
      <c r="RJ253" s="175">
        <v>24</v>
      </c>
      <c r="RK253" s="90">
        <v>48</v>
      </c>
      <c r="RL253" s="90">
        <v>28</v>
      </c>
      <c r="RM253" s="90">
        <v>20</v>
      </c>
      <c r="RN253" s="149">
        <v>20</v>
      </c>
      <c r="RO253" s="175">
        <v>25</v>
      </c>
      <c r="RP253" s="90" t="s">
        <v>483</v>
      </c>
      <c r="RQ253" s="58" t="s">
        <v>3560</v>
      </c>
      <c r="RR253" s="90" t="s">
        <v>483</v>
      </c>
      <c r="RS253" s="80">
        <v>0</v>
      </c>
      <c r="RT253" s="175">
        <v>10</v>
      </c>
      <c r="RU253" s="175">
        <v>0</v>
      </c>
      <c r="RV253" s="80">
        <v>0</v>
      </c>
      <c r="RW253" s="175" t="s">
        <v>5449</v>
      </c>
      <c r="RX253" s="175">
        <v>0</v>
      </c>
      <c r="RY253" s="219" t="s">
        <v>483</v>
      </c>
      <c r="RZ253" s="219" t="s">
        <v>6134</v>
      </c>
      <c r="SA253" s="187" t="s">
        <v>6582</v>
      </c>
      <c r="SB253" s="90" t="s">
        <v>4781</v>
      </c>
      <c r="SC253" s="90" t="s">
        <v>4781</v>
      </c>
      <c r="SD253" s="252" t="s">
        <v>6565</v>
      </c>
      <c r="SE253" s="123"/>
      <c r="SF253" s="114"/>
      <c r="SG253" s="114"/>
      <c r="SH253" s="114"/>
      <c r="SI253" s="114"/>
      <c r="SJ253" s="114"/>
      <c r="SK253" s="114"/>
      <c r="SL253" s="114"/>
      <c r="SM253" s="114"/>
      <c r="SN253" s="242"/>
      <c r="SO253" s="114"/>
      <c r="SQ253" s="123"/>
      <c r="SR253" s="146" t="s">
        <v>5802</v>
      </c>
      <c r="ST253" s="174" t="s">
        <v>489</v>
      </c>
      <c r="SV253" s="235" t="s">
        <v>4478</v>
      </c>
    </row>
    <row r="254" spans="1:516" s="98" customFormat="1" ht="84.75" customHeight="1" x14ac:dyDescent="0.25">
      <c r="A254" s="123" t="s">
        <v>3639</v>
      </c>
      <c r="B254" s="93">
        <v>316</v>
      </c>
      <c r="C254" s="114">
        <v>2019</v>
      </c>
      <c r="D254" s="94" t="s">
        <v>4074</v>
      </c>
      <c r="E254" s="123">
        <v>14</v>
      </c>
      <c r="F254" s="123" t="s">
        <v>706</v>
      </c>
      <c r="G254" s="114" t="s">
        <v>3640</v>
      </c>
      <c r="H254" s="123"/>
      <c r="I254" s="123" t="s">
        <v>3031</v>
      </c>
      <c r="J254" s="123" t="s">
        <v>3641</v>
      </c>
      <c r="K254" s="123" t="s">
        <v>657</v>
      </c>
      <c r="L254" s="123" t="s">
        <v>3642</v>
      </c>
      <c r="M254" s="123" t="s">
        <v>2368</v>
      </c>
      <c r="N254" s="123"/>
      <c r="O254" s="123" t="s">
        <v>608</v>
      </c>
      <c r="P254" s="123" t="s">
        <v>3643</v>
      </c>
      <c r="Q254" s="118">
        <v>9511437009</v>
      </c>
      <c r="R254" s="100" t="s">
        <v>4259</v>
      </c>
      <c r="S254" s="97">
        <v>68263</v>
      </c>
      <c r="T254" s="97" t="s">
        <v>631</v>
      </c>
      <c r="U254" s="97"/>
      <c r="V254" s="97" t="s">
        <v>3644</v>
      </c>
      <c r="W254" s="97" t="s">
        <v>811</v>
      </c>
      <c r="X254" s="211">
        <v>9512536029</v>
      </c>
      <c r="Y254" s="95"/>
      <c r="Z254" s="123">
        <v>20</v>
      </c>
      <c r="AA254" s="123">
        <v>19</v>
      </c>
      <c r="AB254" s="123">
        <v>1</v>
      </c>
      <c r="AC254" s="123">
        <v>0</v>
      </c>
      <c r="AD254" s="123">
        <v>10</v>
      </c>
      <c r="AE254" s="123">
        <v>10</v>
      </c>
      <c r="AF254" s="123"/>
      <c r="AG254" s="123"/>
      <c r="AH254" s="123">
        <v>29</v>
      </c>
      <c r="AI254" s="123">
        <v>1</v>
      </c>
      <c r="AJ254" s="123">
        <v>0</v>
      </c>
      <c r="AK254" s="123">
        <v>30</v>
      </c>
      <c r="AL254" s="123">
        <v>40</v>
      </c>
      <c r="AM254" s="123">
        <v>85</v>
      </c>
      <c r="AN254" s="123">
        <v>92</v>
      </c>
      <c r="AO254" s="123">
        <v>61</v>
      </c>
      <c r="AP254" s="123">
        <v>0</v>
      </c>
      <c r="AQ254" s="123">
        <v>10</v>
      </c>
      <c r="AR254" s="123">
        <v>7</v>
      </c>
      <c r="AS254" s="123">
        <v>3</v>
      </c>
      <c r="AT254" s="123" t="s">
        <v>483</v>
      </c>
      <c r="AU254" s="123" t="s">
        <v>483</v>
      </c>
      <c r="AV254" s="123" t="s">
        <v>782</v>
      </c>
      <c r="AW254" s="123"/>
      <c r="AX254" s="123" t="s">
        <v>637</v>
      </c>
      <c r="AY254" s="123" t="s">
        <v>483</v>
      </c>
      <c r="AZ254" s="123" t="s">
        <v>483</v>
      </c>
      <c r="BA254" s="123" t="s">
        <v>483</v>
      </c>
      <c r="BB254" s="123" t="s">
        <v>490</v>
      </c>
      <c r="BC254" s="123" t="s">
        <v>489</v>
      </c>
      <c r="BD254" s="123" t="s">
        <v>484</v>
      </c>
      <c r="BE254" s="123" t="s">
        <v>490</v>
      </c>
      <c r="BF254" s="123" t="s">
        <v>490</v>
      </c>
      <c r="BG254" s="123" t="s">
        <v>490</v>
      </c>
      <c r="BH254" s="123" t="s">
        <v>490</v>
      </c>
      <c r="BI254" s="123" t="s">
        <v>483</v>
      </c>
      <c r="BJ254" s="123" t="s">
        <v>483</v>
      </c>
      <c r="BK254" s="123" t="s">
        <v>483</v>
      </c>
      <c r="BL254" s="123" t="s">
        <v>483</v>
      </c>
      <c r="BM254" s="123" t="s">
        <v>490</v>
      </c>
      <c r="BN254" s="123" t="s">
        <v>490</v>
      </c>
      <c r="BO254" s="123" t="s">
        <v>490</v>
      </c>
      <c r="BP254" s="123" t="s">
        <v>490</v>
      </c>
      <c r="BQ254" s="123" t="s">
        <v>490</v>
      </c>
      <c r="BR254" s="123" t="s">
        <v>490</v>
      </c>
      <c r="BS254" s="123" t="s">
        <v>490</v>
      </c>
      <c r="BT254" s="123" t="s">
        <v>490</v>
      </c>
      <c r="BU254" s="123" t="s">
        <v>490</v>
      </c>
      <c r="BV254" s="123" t="s">
        <v>490</v>
      </c>
      <c r="BW254" s="123" t="s">
        <v>490</v>
      </c>
      <c r="BX254" s="123" t="s">
        <v>483</v>
      </c>
      <c r="BY254" s="123" t="s">
        <v>490</v>
      </c>
      <c r="BZ254" s="123" t="s">
        <v>483</v>
      </c>
      <c r="CA254" s="123" t="s">
        <v>483</v>
      </c>
      <c r="CB254" s="123" t="s">
        <v>483</v>
      </c>
      <c r="CC254" s="123" t="s">
        <v>483</v>
      </c>
      <c r="CD254" s="123" t="s">
        <v>490</v>
      </c>
      <c r="CE254" s="123" t="s">
        <v>490</v>
      </c>
      <c r="CF254" s="123"/>
      <c r="CG254" s="123" t="s">
        <v>483</v>
      </c>
      <c r="CH254" s="123" t="s">
        <v>483</v>
      </c>
      <c r="CI254" s="123" t="s">
        <v>483</v>
      </c>
      <c r="CJ254" s="123" t="s">
        <v>483</v>
      </c>
      <c r="CK254" s="123" t="s">
        <v>483</v>
      </c>
      <c r="CL254" s="123" t="s">
        <v>483</v>
      </c>
      <c r="CM254" s="123" t="s">
        <v>483</v>
      </c>
      <c r="CN254" s="123" t="s">
        <v>490</v>
      </c>
      <c r="CO254" s="123" t="s">
        <v>490</v>
      </c>
      <c r="CP254" s="123" t="s">
        <v>490</v>
      </c>
      <c r="CQ254" s="123" t="s">
        <v>490</v>
      </c>
      <c r="CR254" s="123" t="s">
        <v>490</v>
      </c>
      <c r="CS254" s="123" t="s">
        <v>490</v>
      </c>
      <c r="CT254" s="123" t="s">
        <v>490</v>
      </c>
      <c r="CU254" s="123" t="s">
        <v>490</v>
      </c>
      <c r="CV254" s="123" t="s">
        <v>490</v>
      </c>
      <c r="CW254" s="123" t="s">
        <v>490</v>
      </c>
      <c r="CX254" s="123" t="s">
        <v>490</v>
      </c>
      <c r="CY254" s="123" t="s">
        <v>490</v>
      </c>
      <c r="CZ254" s="123" t="s">
        <v>490</v>
      </c>
      <c r="DA254" s="123" t="s">
        <v>490</v>
      </c>
      <c r="DB254" s="123" t="s">
        <v>490</v>
      </c>
      <c r="DC254" s="123" t="s">
        <v>490</v>
      </c>
      <c r="DD254" s="123" t="s">
        <v>490</v>
      </c>
      <c r="DE254" s="123" t="s">
        <v>490</v>
      </c>
      <c r="DF254" s="123" t="s">
        <v>490</v>
      </c>
      <c r="DG254" s="123" t="s">
        <v>490</v>
      </c>
      <c r="DH254" s="123" t="s">
        <v>490</v>
      </c>
      <c r="DI254" s="123" t="s">
        <v>490</v>
      </c>
      <c r="DJ254" s="123" t="s">
        <v>490</v>
      </c>
      <c r="DK254" s="123" t="s">
        <v>490</v>
      </c>
      <c r="DL254" s="123" t="s">
        <v>490</v>
      </c>
      <c r="DM254" s="123" t="s">
        <v>490</v>
      </c>
      <c r="DN254" s="123" t="s">
        <v>490</v>
      </c>
      <c r="DO254" s="123" t="s">
        <v>490</v>
      </c>
      <c r="DP254" s="123" t="s">
        <v>490</v>
      </c>
      <c r="DQ254" s="123" t="s">
        <v>490</v>
      </c>
      <c r="DR254" s="123" t="s">
        <v>490</v>
      </c>
      <c r="DS254" s="123" t="s">
        <v>490</v>
      </c>
      <c r="DT254" s="123" t="s">
        <v>490</v>
      </c>
      <c r="DU254" s="123" t="s">
        <v>490</v>
      </c>
      <c r="DV254" s="123" t="s">
        <v>490</v>
      </c>
      <c r="DW254" s="123" t="s">
        <v>490</v>
      </c>
      <c r="DX254" s="123" t="s">
        <v>490</v>
      </c>
      <c r="DY254" s="123" t="s">
        <v>490</v>
      </c>
      <c r="DZ254" s="123" t="s">
        <v>490</v>
      </c>
      <c r="EA254" s="123" t="s">
        <v>490</v>
      </c>
      <c r="EB254" s="123" t="s">
        <v>490</v>
      </c>
      <c r="EC254" s="123" t="s">
        <v>490</v>
      </c>
      <c r="ED254" s="123" t="s">
        <v>490</v>
      </c>
      <c r="EE254" s="123"/>
      <c r="EF254" s="123"/>
      <c r="EG254" s="123"/>
      <c r="EH254" s="123" t="s">
        <v>490</v>
      </c>
      <c r="EI254" s="123" t="s">
        <v>490</v>
      </c>
      <c r="EJ254" s="123" t="s">
        <v>490</v>
      </c>
      <c r="EK254" s="123" t="s">
        <v>490</v>
      </c>
      <c r="EL254" s="123" t="s">
        <v>490</v>
      </c>
      <c r="EM254" s="123" t="s">
        <v>490</v>
      </c>
      <c r="EN254" s="123" t="s">
        <v>490</v>
      </c>
      <c r="EO254" s="123" t="s">
        <v>490</v>
      </c>
      <c r="EP254" s="123" t="s">
        <v>490</v>
      </c>
      <c r="EQ254" s="123" t="s">
        <v>490</v>
      </c>
      <c r="ER254" s="123" t="s">
        <v>490</v>
      </c>
      <c r="ES254" s="123" t="s">
        <v>490</v>
      </c>
      <c r="ET254" s="123" t="s">
        <v>490</v>
      </c>
      <c r="EU254" s="123" t="s">
        <v>490</v>
      </c>
      <c r="EV254" s="123" t="s">
        <v>490</v>
      </c>
      <c r="EW254" s="123" t="s">
        <v>490</v>
      </c>
      <c r="EX254" s="123" t="s">
        <v>490</v>
      </c>
      <c r="EY254" s="123" t="s">
        <v>490</v>
      </c>
      <c r="EZ254" s="123" t="s">
        <v>490</v>
      </c>
      <c r="FA254" s="123" t="s">
        <v>490</v>
      </c>
      <c r="FB254" s="123" t="s">
        <v>490</v>
      </c>
      <c r="FC254" s="123" t="s">
        <v>490</v>
      </c>
      <c r="FD254" s="123" t="s">
        <v>490</v>
      </c>
      <c r="FE254" s="123" t="s">
        <v>490</v>
      </c>
      <c r="FF254" s="123" t="s">
        <v>490</v>
      </c>
      <c r="FG254" s="123" t="s">
        <v>490</v>
      </c>
      <c r="FH254" s="123" t="s">
        <v>490</v>
      </c>
      <c r="FI254" s="123" t="s">
        <v>490</v>
      </c>
      <c r="FJ254" s="123" t="s">
        <v>490</v>
      </c>
      <c r="FK254" s="123" t="s">
        <v>490</v>
      </c>
      <c r="FL254" s="123" t="s">
        <v>483</v>
      </c>
      <c r="FM254" s="123" t="s">
        <v>490</v>
      </c>
      <c r="FN254" s="123" t="s">
        <v>490</v>
      </c>
      <c r="FO254" s="123" t="s">
        <v>483</v>
      </c>
      <c r="FP254" s="123" t="s">
        <v>483</v>
      </c>
      <c r="FQ254" s="123" t="s">
        <v>483</v>
      </c>
      <c r="FR254" s="123" t="s">
        <v>490</v>
      </c>
      <c r="FS254" s="123" t="s">
        <v>483</v>
      </c>
      <c r="FT254" s="123" t="s">
        <v>483</v>
      </c>
      <c r="FU254" s="123" t="s">
        <v>483</v>
      </c>
      <c r="FV254" s="123" t="s">
        <v>483</v>
      </c>
      <c r="FW254" s="123" t="s">
        <v>490</v>
      </c>
      <c r="FX254" s="123" t="s">
        <v>490</v>
      </c>
      <c r="FY254" s="123" t="s">
        <v>490</v>
      </c>
      <c r="FZ254" s="123" t="s">
        <v>490</v>
      </c>
      <c r="GA254" s="123" t="s">
        <v>490</v>
      </c>
      <c r="GB254" s="123" t="s">
        <v>490</v>
      </c>
      <c r="GC254" s="123" t="s">
        <v>490</v>
      </c>
      <c r="GD254" s="123" t="s">
        <v>490</v>
      </c>
      <c r="GE254" s="123" t="s">
        <v>490</v>
      </c>
      <c r="GF254" s="123" t="s">
        <v>490</v>
      </c>
      <c r="GG254" s="123" t="s">
        <v>490</v>
      </c>
      <c r="GH254" s="123" t="s">
        <v>490</v>
      </c>
      <c r="GI254" s="123" t="s">
        <v>490</v>
      </c>
      <c r="GJ254" s="123" t="s">
        <v>490</v>
      </c>
      <c r="GK254" s="123" t="s">
        <v>490</v>
      </c>
      <c r="GL254" s="123" t="s">
        <v>490</v>
      </c>
      <c r="GM254" s="123" t="s">
        <v>490</v>
      </c>
      <c r="GN254" s="123" t="s">
        <v>490</v>
      </c>
      <c r="GO254" s="123" t="s">
        <v>490</v>
      </c>
      <c r="GP254" s="123" t="s">
        <v>490</v>
      </c>
      <c r="GQ254" s="123" t="s">
        <v>490</v>
      </c>
      <c r="GR254" s="123" t="s">
        <v>490</v>
      </c>
      <c r="GS254" s="123" t="s">
        <v>490</v>
      </c>
      <c r="GT254" s="123" t="s">
        <v>490</v>
      </c>
      <c r="GU254" s="123" t="s">
        <v>490</v>
      </c>
      <c r="GV254" s="123" t="s">
        <v>490</v>
      </c>
      <c r="GW254" s="123" t="s">
        <v>490</v>
      </c>
      <c r="GX254" s="123" t="s">
        <v>490</v>
      </c>
      <c r="GY254" s="123" t="s">
        <v>490</v>
      </c>
      <c r="GZ254" s="123" t="s">
        <v>490</v>
      </c>
      <c r="HA254" s="123" t="s">
        <v>490</v>
      </c>
      <c r="HB254" s="123" t="s">
        <v>490</v>
      </c>
      <c r="HC254" s="123" t="s">
        <v>490</v>
      </c>
      <c r="HD254" s="123" t="s">
        <v>490</v>
      </c>
      <c r="HE254" s="123" t="s">
        <v>490</v>
      </c>
      <c r="HF254" s="123" t="s">
        <v>490</v>
      </c>
      <c r="HG254" s="123" t="s">
        <v>483</v>
      </c>
      <c r="HH254" s="123" t="s">
        <v>490</v>
      </c>
      <c r="HI254" s="123" t="s">
        <v>490</v>
      </c>
      <c r="HJ254" s="123" t="s">
        <v>490</v>
      </c>
      <c r="HK254" s="123" t="s">
        <v>490</v>
      </c>
      <c r="HL254" s="123" t="s">
        <v>490</v>
      </c>
      <c r="HM254" s="123" t="s">
        <v>490</v>
      </c>
      <c r="HN254" s="123" t="s">
        <v>483</v>
      </c>
      <c r="HO254" s="123" t="s">
        <v>483</v>
      </c>
      <c r="HP254" s="123" t="s">
        <v>490</v>
      </c>
      <c r="HQ254" s="123" t="s">
        <v>490</v>
      </c>
      <c r="HR254" s="123" t="s">
        <v>490</v>
      </c>
      <c r="HS254" s="123" t="s">
        <v>490</v>
      </c>
      <c r="HT254" s="123" t="s">
        <v>490</v>
      </c>
      <c r="HU254" s="123" t="s">
        <v>490</v>
      </c>
      <c r="HV254" s="123" t="s">
        <v>483</v>
      </c>
      <c r="HW254" s="123" t="s">
        <v>483</v>
      </c>
      <c r="HX254" s="123" t="s">
        <v>489</v>
      </c>
      <c r="HY254" s="123" t="s">
        <v>483</v>
      </c>
      <c r="HZ254" s="123" t="s">
        <v>483</v>
      </c>
      <c r="IA254" s="123" t="s">
        <v>483</v>
      </c>
      <c r="IB254" s="123" t="s">
        <v>483</v>
      </c>
      <c r="IC254" s="123" t="s">
        <v>483</v>
      </c>
      <c r="ID254" s="123" t="s">
        <v>483</v>
      </c>
      <c r="IE254" s="123" t="s">
        <v>483</v>
      </c>
      <c r="IF254" s="123" t="s">
        <v>483</v>
      </c>
      <c r="IG254" s="123" t="s">
        <v>483</v>
      </c>
      <c r="IH254" s="123" t="s">
        <v>483</v>
      </c>
      <c r="II254" s="123" t="s">
        <v>489</v>
      </c>
      <c r="IJ254" s="123" t="s">
        <v>483</v>
      </c>
      <c r="IK254" s="123" t="s">
        <v>483</v>
      </c>
      <c r="IL254" s="123" t="s">
        <v>483</v>
      </c>
      <c r="IM254" s="123" t="s">
        <v>483</v>
      </c>
      <c r="IN254" s="123">
        <v>1</v>
      </c>
      <c r="IO254" s="123"/>
      <c r="IP254" s="123"/>
      <c r="IQ254" s="123"/>
      <c r="IR254" s="123"/>
      <c r="IS254" s="123"/>
      <c r="IT254" s="123"/>
      <c r="IU254" s="123"/>
      <c r="IV254" s="123"/>
      <c r="IW254" s="123"/>
      <c r="IX254" s="123"/>
      <c r="IY254" s="123"/>
      <c r="IZ254" s="123"/>
      <c r="JA254" s="123"/>
      <c r="JB254" s="123"/>
      <c r="JC254" s="123"/>
      <c r="JD254" s="123"/>
      <c r="JE254" s="123">
        <v>3</v>
      </c>
      <c r="JF254" s="123"/>
      <c r="JG254" s="123"/>
      <c r="JH254" s="123"/>
      <c r="JI254" s="123"/>
      <c r="JJ254" s="123"/>
      <c r="JK254" s="123"/>
      <c r="JL254" s="123"/>
      <c r="JM254" s="123"/>
      <c r="JN254" s="123">
        <v>1</v>
      </c>
      <c r="JO254" s="123">
        <v>3</v>
      </c>
      <c r="JP254" s="123">
        <v>4</v>
      </c>
      <c r="JQ254" s="123"/>
      <c r="JR254" s="123"/>
      <c r="JS254" s="123" t="s">
        <v>490</v>
      </c>
      <c r="JT254" s="123" t="s">
        <v>490</v>
      </c>
      <c r="JU254" s="123" t="s">
        <v>490</v>
      </c>
      <c r="JV254" s="123" t="s">
        <v>490</v>
      </c>
      <c r="JW254" s="123" t="s">
        <v>490</v>
      </c>
      <c r="JX254" s="123" t="s">
        <v>490</v>
      </c>
      <c r="JY254" s="123" t="s">
        <v>490</v>
      </c>
      <c r="JZ254" s="123" t="s">
        <v>490</v>
      </c>
      <c r="KA254" s="123" t="s">
        <v>490</v>
      </c>
      <c r="KB254" s="123" t="s">
        <v>490</v>
      </c>
      <c r="KC254" s="123" t="s">
        <v>490</v>
      </c>
      <c r="KD254" s="123"/>
      <c r="KE254" s="123"/>
      <c r="KF254" s="123"/>
      <c r="KG254" s="123" t="s">
        <v>622</v>
      </c>
      <c r="KH254" s="123" t="s">
        <v>500</v>
      </c>
      <c r="KI254" s="123">
        <v>1</v>
      </c>
      <c r="KJ254" s="123" t="s">
        <v>489</v>
      </c>
      <c r="KK254" s="123" t="s">
        <v>483</v>
      </c>
      <c r="KL254" s="123" t="s">
        <v>483</v>
      </c>
      <c r="KM254" s="123" t="s">
        <v>483</v>
      </c>
      <c r="KN254" s="123" t="s">
        <v>483</v>
      </c>
      <c r="KO254" s="123" t="s">
        <v>483</v>
      </c>
      <c r="KP254" s="123" t="s">
        <v>483</v>
      </c>
      <c r="KQ254" s="123" t="s">
        <v>490</v>
      </c>
      <c r="KR254" s="123" t="s">
        <v>490</v>
      </c>
      <c r="KS254" s="123" t="s">
        <v>490</v>
      </c>
      <c r="KT254" s="123" t="s">
        <v>483</v>
      </c>
      <c r="KU254" s="123" t="s">
        <v>483</v>
      </c>
      <c r="KV254" s="123" t="s">
        <v>490</v>
      </c>
      <c r="KW254" s="123" t="s">
        <v>483</v>
      </c>
      <c r="KX254" s="123" t="s">
        <v>483</v>
      </c>
      <c r="KY254" s="123" t="s">
        <v>490</v>
      </c>
      <c r="KZ254" s="123" t="s">
        <v>490</v>
      </c>
      <c r="LA254" s="123" t="s">
        <v>490</v>
      </c>
      <c r="LB254" s="123" t="s">
        <v>490</v>
      </c>
      <c r="LC254" s="123" t="s">
        <v>490</v>
      </c>
      <c r="LD254" s="123" t="s">
        <v>490</v>
      </c>
      <c r="LE254" s="123" t="s">
        <v>490</v>
      </c>
      <c r="LF254" s="123"/>
      <c r="LG254" s="123">
        <v>2</v>
      </c>
      <c r="LH254" s="123"/>
      <c r="LI254" s="123">
        <v>2</v>
      </c>
      <c r="LJ254" s="123">
        <v>2</v>
      </c>
      <c r="LK254" s="123">
        <v>2</v>
      </c>
      <c r="LL254" s="123">
        <v>2</v>
      </c>
      <c r="LM254" s="123">
        <v>2</v>
      </c>
      <c r="LN254" s="123" t="s">
        <v>483</v>
      </c>
      <c r="LO254" s="123" t="s">
        <v>483</v>
      </c>
      <c r="LP254" s="123" t="s">
        <v>483</v>
      </c>
      <c r="LQ254" s="123" t="s">
        <v>483</v>
      </c>
      <c r="LR254" s="123" t="s">
        <v>483</v>
      </c>
      <c r="LS254" s="123" t="s">
        <v>489</v>
      </c>
      <c r="LT254" s="123" t="s">
        <v>489</v>
      </c>
      <c r="LU254" s="123" t="s">
        <v>483</v>
      </c>
      <c r="LV254" s="123" t="s">
        <v>483</v>
      </c>
      <c r="LW254" s="123" t="s">
        <v>483</v>
      </c>
      <c r="LX254" s="123" t="s">
        <v>489</v>
      </c>
      <c r="LY254" s="123" t="s">
        <v>483</v>
      </c>
      <c r="LZ254" s="123" t="s">
        <v>489</v>
      </c>
      <c r="MA254" s="123" t="s">
        <v>489</v>
      </c>
      <c r="MB254" s="123" t="s">
        <v>483</v>
      </c>
      <c r="MC254" s="123" t="s">
        <v>483</v>
      </c>
      <c r="MD254" s="123" t="s">
        <v>483</v>
      </c>
      <c r="ME254" s="123" t="s">
        <v>483</v>
      </c>
      <c r="MF254" s="123" t="s">
        <v>483</v>
      </c>
      <c r="MG254" s="123" t="s">
        <v>483</v>
      </c>
      <c r="MH254" s="123" t="s">
        <v>483</v>
      </c>
      <c r="MI254" s="123" t="s">
        <v>489</v>
      </c>
      <c r="MJ254" s="123" t="s">
        <v>489</v>
      </c>
      <c r="MK254" s="123" t="s">
        <v>490</v>
      </c>
      <c r="ML254" s="123" t="s">
        <v>490</v>
      </c>
      <c r="MM254" s="123" t="s">
        <v>490</v>
      </c>
      <c r="MN254" s="123" t="s">
        <v>490</v>
      </c>
      <c r="MO254" s="123" t="s">
        <v>490</v>
      </c>
      <c r="MP254" s="123" t="s">
        <v>490</v>
      </c>
      <c r="MQ254" s="123" t="s">
        <v>490</v>
      </c>
      <c r="MR254" s="123" t="s">
        <v>490</v>
      </c>
      <c r="MS254" s="123" t="s">
        <v>490</v>
      </c>
      <c r="MT254" s="123" t="s">
        <v>490</v>
      </c>
      <c r="MU254" s="123" t="s">
        <v>490</v>
      </c>
      <c r="MV254" s="123" t="s">
        <v>490</v>
      </c>
      <c r="MW254" s="123" t="s">
        <v>490</v>
      </c>
      <c r="MX254" s="123" t="s">
        <v>490</v>
      </c>
      <c r="MY254" s="123" t="s">
        <v>490</v>
      </c>
      <c r="MZ254" s="123" t="s">
        <v>490</v>
      </c>
      <c r="NA254" s="123" t="s">
        <v>490</v>
      </c>
      <c r="NB254" s="123" t="s">
        <v>490</v>
      </c>
      <c r="NC254" s="123" t="s">
        <v>490</v>
      </c>
      <c r="ND254" s="123" t="s">
        <v>490</v>
      </c>
      <c r="NE254" s="123" t="s">
        <v>490</v>
      </c>
      <c r="NF254" s="123" t="s">
        <v>490</v>
      </c>
      <c r="NG254" s="123" t="s">
        <v>483</v>
      </c>
      <c r="NH254" s="123" t="s">
        <v>483</v>
      </c>
      <c r="NI254" s="123" t="s">
        <v>483</v>
      </c>
      <c r="NJ254" s="123" t="s">
        <v>483</v>
      </c>
      <c r="NK254" s="123" t="s">
        <v>483</v>
      </c>
      <c r="NL254" s="123" t="s">
        <v>489</v>
      </c>
      <c r="NM254" s="123" t="s">
        <v>483</v>
      </c>
      <c r="NN254" s="123" t="s">
        <v>483</v>
      </c>
      <c r="NO254" s="123" t="s">
        <v>483</v>
      </c>
      <c r="NP254" s="123" t="s">
        <v>483</v>
      </c>
      <c r="NQ254" s="123" t="s">
        <v>483</v>
      </c>
      <c r="NR254" s="123" t="s">
        <v>490</v>
      </c>
      <c r="NS254" s="123" t="s">
        <v>490</v>
      </c>
      <c r="NT254" s="123" t="s">
        <v>490</v>
      </c>
      <c r="NU254" s="123" t="s">
        <v>490</v>
      </c>
      <c r="NV254" s="123" t="s">
        <v>490</v>
      </c>
      <c r="NW254" s="123" t="s">
        <v>490</v>
      </c>
      <c r="NX254" s="123" t="s">
        <v>483</v>
      </c>
      <c r="NY254" s="123" t="s">
        <v>483</v>
      </c>
      <c r="NZ254" s="123" t="s">
        <v>483</v>
      </c>
      <c r="OA254" s="123" t="s">
        <v>483</v>
      </c>
      <c r="OB254" s="123" t="s">
        <v>483</v>
      </c>
      <c r="OC254" s="123" t="s">
        <v>490</v>
      </c>
      <c r="OD254" s="123" t="s">
        <v>490</v>
      </c>
      <c r="OE254" s="123" t="s">
        <v>490</v>
      </c>
      <c r="OF254" s="123" t="s">
        <v>490</v>
      </c>
      <c r="OG254" s="123" t="s">
        <v>490</v>
      </c>
      <c r="OH254" s="123" t="s">
        <v>490</v>
      </c>
      <c r="OI254" s="123" t="s">
        <v>490</v>
      </c>
      <c r="OJ254" s="123" t="s">
        <v>490</v>
      </c>
      <c r="OK254" s="123" t="s">
        <v>490</v>
      </c>
      <c r="OL254" s="123" t="s">
        <v>490</v>
      </c>
      <c r="OM254" s="123" t="s">
        <v>490</v>
      </c>
      <c r="ON254" s="123" t="s">
        <v>490</v>
      </c>
      <c r="OO254" s="123" t="s">
        <v>490</v>
      </c>
      <c r="OP254" s="123" t="s">
        <v>490</v>
      </c>
      <c r="OQ254" s="123" t="s">
        <v>483</v>
      </c>
      <c r="OR254" s="123" t="s">
        <v>483</v>
      </c>
      <c r="OS254" s="123" t="s">
        <v>483</v>
      </c>
      <c r="OT254" s="123" t="s">
        <v>483</v>
      </c>
      <c r="OU254" s="123" t="s">
        <v>483</v>
      </c>
      <c r="OV254" s="123" t="s">
        <v>483</v>
      </c>
      <c r="OW254" s="123" t="s">
        <v>489</v>
      </c>
      <c r="OX254" s="123" t="s">
        <v>489</v>
      </c>
      <c r="OY254" s="123" t="s">
        <v>489</v>
      </c>
      <c r="OZ254" s="123" t="s">
        <v>483</v>
      </c>
      <c r="PA254" s="123" t="s">
        <v>483</v>
      </c>
      <c r="PB254" s="123" t="s">
        <v>483</v>
      </c>
      <c r="PC254" s="123" t="s">
        <v>483</v>
      </c>
      <c r="PD254" s="123" t="s">
        <v>483</v>
      </c>
      <c r="PE254" s="123" t="s">
        <v>483</v>
      </c>
      <c r="PF254" s="123" t="s">
        <v>489</v>
      </c>
      <c r="PG254" s="123" t="s">
        <v>489</v>
      </c>
      <c r="PH254" s="123" t="s">
        <v>489</v>
      </c>
      <c r="PI254" s="123" t="s">
        <v>489</v>
      </c>
      <c r="PJ254" s="123" t="s">
        <v>489</v>
      </c>
      <c r="PK254" s="123" t="s">
        <v>483</v>
      </c>
      <c r="PL254" s="123" t="s">
        <v>483</v>
      </c>
      <c r="PM254" s="123" t="s">
        <v>489</v>
      </c>
      <c r="PN254" s="123" t="s">
        <v>483</v>
      </c>
      <c r="PO254" s="123" t="s">
        <v>489</v>
      </c>
      <c r="PP254" s="123" t="s">
        <v>489</v>
      </c>
      <c r="PQ254" s="123" t="s">
        <v>489</v>
      </c>
      <c r="PR254" s="123" t="s">
        <v>489</v>
      </c>
      <c r="PS254" s="123" t="s">
        <v>483</v>
      </c>
      <c r="PT254" s="123" t="s">
        <v>483</v>
      </c>
      <c r="PU254" s="123" t="s">
        <v>486</v>
      </c>
      <c r="PV254" s="123" t="s">
        <v>1219</v>
      </c>
      <c r="PW254" s="123" t="s">
        <v>681</v>
      </c>
      <c r="PX254" s="123" t="s">
        <v>681</v>
      </c>
      <c r="PY254" s="123" t="s">
        <v>486</v>
      </c>
      <c r="PZ254" s="123" t="s">
        <v>489</v>
      </c>
      <c r="QA254" s="123" t="s">
        <v>490</v>
      </c>
      <c r="QB254" s="123" t="s">
        <v>483</v>
      </c>
      <c r="QC254" s="123" t="s">
        <v>572</v>
      </c>
      <c r="QD254" s="123" t="s">
        <v>483</v>
      </c>
      <c r="QE254" s="123" t="s">
        <v>3645</v>
      </c>
      <c r="QF254" s="123"/>
      <c r="QG254" s="123"/>
      <c r="QH254" s="123" t="s">
        <v>489</v>
      </c>
      <c r="QI254" s="123" t="s">
        <v>483</v>
      </c>
      <c r="QJ254" s="123" t="s">
        <v>483</v>
      </c>
      <c r="QK254" s="123"/>
      <c r="QL254" s="123" t="s">
        <v>483</v>
      </c>
      <c r="QM254" s="123" t="s">
        <v>489</v>
      </c>
      <c r="QN254" s="123" t="s">
        <v>489</v>
      </c>
      <c r="QO254" s="123" t="s">
        <v>489</v>
      </c>
      <c r="QP254" s="123" t="s">
        <v>489</v>
      </c>
      <c r="QQ254" s="123"/>
      <c r="QR254" s="123"/>
      <c r="QS254" s="123"/>
      <c r="QT254" s="123"/>
      <c r="QU254" s="90" t="s">
        <v>4473</v>
      </c>
      <c r="QV254" s="90" t="s">
        <v>4958</v>
      </c>
      <c r="QW254" s="125" t="s">
        <v>4969</v>
      </c>
      <c r="QX254" s="79" t="s">
        <v>483</v>
      </c>
      <c r="QY254" s="80" t="s">
        <v>483</v>
      </c>
      <c r="QZ254" s="79" t="s">
        <v>489</v>
      </c>
      <c r="RA254" s="52" t="s">
        <v>489</v>
      </c>
      <c r="RB254" s="79">
        <v>30</v>
      </c>
      <c r="RC254" s="79">
        <v>10</v>
      </c>
      <c r="RD254" s="79">
        <v>20</v>
      </c>
      <c r="RE254" s="132">
        <v>0</v>
      </c>
      <c r="RF254" s="132">
        <v>0</v>
      </c>
      <c r="RG254" s="132">
        <v>0</v>
      </c>
      <c r="RH254" s="175">
        <v>0</v>
      </c>
      <c r="RI254" s="175">
        <v>0</v>
      </c>
      <c r="RJ254" s="175">
        <v>0</v>
      </c>
      <c r="RK254" s="80">
        <v>30</v>
      </c>
      <c r="RL254" s="80">
        <v>10</v>
      </c>
      <c r="RM254" s="80">
        <v>20</v>
      </c>
      <c r="RN254" s="132" t="s">
        <v>4655</v>
      </c>
      <c r="RO254" s="175" t="s">
        <v>4655</v>
      </c>
      <c r="RP254" s="90" t="s">
        <v>4655</v>
      </c>
      <c r="RQ254" s="52" t="s">
        <v>4655</v>
      </c>
      <c r="RR254" s="80" t="s">
        <v>4655</v>
      </c>
      <c r="RS254" s="80">
        <v>0</v>
      </c>
      <c r="RT254" s="175">
        <v>0</v>
      </c>
      <c r="RU254" s="175">
        <v>0</v>
      </c>
      <c r="RV254" s="80">
        <v>0</v>
      </c>
      <c r="RW254" s="175">
        <v>0</v>
      </c>
      <c r="RX254" s="175">
        <v>0</v>
      </c>
      <c r="RY254" s="84"/>
      <c r="RZ254" s="84"/>
      <c r="SA254" s="188" t="s">
        <v>6605</v>
      </c>
      <c r="SB254" s="240" t="s">
        <v>4782</v>
      </c>
      <c r="SC254" s="1" t="s">
        <v>4782</v>
      </c>
      <c r="SD254" s="252" t="s">
        <v>6600</v>
      </c>
      <c r="SE254" s="123"/>
      <c r="SF254" s="114"/>
      <c r="SG254" s="114"/>
      <c r="SH254" s="114"/>
      <c r="SI254" s="114"/>
      <c r="SJ254" s="114"/>
      <c r="SK254" s="114"/>
      <c r="SL254" s="114"/>
      <c r="SM254" s="114"/>
      <c r="SN254" s="242"/>
      <c r="SO254" s="114"/>
      <c r="SQ254" s="123"/>
      <c r="SR254" s="123"/>
      <c r="ST254" s="152" t="s">
        <v>483</v>
      </c>
      <c r="SV254" s="236" t="s">
        <v>4484</v>
      </c>
    </row>
    <row r="255" spans="1:516" s="98" customFormat="1" ht="84.75" customHeight="1" x14ac:dyDescent="0.25">
      <c r="A255" s="123" t="s">
        <v>3581</v>
      </c>
      <c r="B255" s="93">
        <v>320</v>
      </c>
      <c r="C255" s="114">
        <v>2019</v>
      </c>
      <c r="D255" s="94" t="s">
        <v>4074</v>
      </c>
      <c r="E255" s="123">
        <v>14</v>
      </c>
      <c r="F255" s="123" t="s">
        <v>602</v>
      </c>
      <c r="G255" s="114" t="s">
        <v>3582</v>
      </c>
      <c r="H255" s="123"/>
      <c r="I255" s="123" t="s">
        <v>3020</v>
      </c>
      <c r="J255" s="123" t="s">
        <v>3021</v>
      </c>
      <c r="K255" s="123" t="s">
        <v>657</v>
      </c>
      <c r="L255" s="123" t="s">
        <v>3583</v>
      </c>
      <c r="M255" s="123">
        <v>1970</v>
      </c>
      <c r="N255" s="123"/>
      <c r="O255" s="123" t="s">
        <v>608</v>
      </c>
      <c r="P255" s="123" t="s">
        <v>3417</v>
      </c>
      <c r="Q255" s="123" t="s">
        <v>4928</v>
      </c>
      <c r="R255" s="95" t="s">
        <v>3584</v>
      </c>
      <c r="S255" s="97">
        <v>44620</v>
      </c>
      <c r="T255" s="97" t="s">
        <v>590</v>
      </c>
      <c r="U255" s="97" t="s">
        <v>3585</v>
      </c>
      <c r="V255" s="97" t="s">
        <v>3586</v>
      </c>
      <c r="W255" s="97" t="s">
        <v>586</v>
      </c>
      <c r="X255" s="183">
        <v>3310257688</v>
      </c>
      <c r="Y255" s="107" t="s">
        <v>4555</v>
      </c>
      <c r="Z255" s="123">
        <v>5</v>
      </c>
      <c r="AA255" s="123">
        <v>1</v>
      </c>
      <c r="AB255" s="123"/>
      <c r="AC255" s="123">
        <v>4</v>
      </c>
      <c r="AD255" s="123">
        <v>9</v>
      </c>
      <c r="AE255" s="123">
        <v>3</v>
      </c>
      <c r="AF255" s="123"/>
      <c r="AG255" s="123">
        <v>6</v>
      </c>
      <c r="AH255" s="123">
        <v>4</v>
      </c>
      <c r="AI255" s="123">
        <v>0</v>
      </c>
      <c r="AJ255" s="123">
        <v>10</v>
      </c>
      <c r="AK255" s="123">
        <v>14</v>
      </c>
      <c r="AL255" s="123">
        <v>20</v>
      </c>
      <c r="AM255" s="123">
        <v>70</v>
      </c>
      <c r="AN255" s="123">
        <v>95</v>
      </c>
      <c r="AO255" s="123">
        <v>37</v>
      </c>
      <c r="AP255" s="123">
        <v>7</v>
      </c>
      <c r="AQ255" s="123">
        <v>1</v>
      </c>
      <c r="AR255" s="123">
        <v>1</v>
      </c>
      <c r="AS255" s="123"/>
      <c r="AT255" s="123" t="s">
        <v>483</v>
      </c>
      <c r="AU255" s="123" t="s">
        <v>483</v>
      </c>
      <c r="AV255" s="123" t="s">
        <v>636</v>
      </c>
      <c r="AW255" s="123"/>
      <c r="AX255" s="123" t="s">
        <v>637</v>
      </c>
      <c r="AY255" s="123" t="s">
        <v>483</v>
      </c>
      <c r="AZ255" s="123" t="s">
        <v>489</v>
      </c>
      <c r="BA255" s="123" t="s">
        <v>483</v>
      </c>
      <c r="BB255" s="123" t="s">
        <v>483</v>
      </c>
      <c r="BC255" s="123" t="s">
        <v>483</v>
      </c>
      <c r="BD255" s="123" t="s">
        <v>572</v>
      </c>
      <c r="BE255" s="123" t="s">
        <v>483</v>
      </c>
      <c r="BF255" s="123" t="s">
        <v>483</v>
      </c>
      <c r="BG255" s="123" t="s">
        <v>483</v>
      </c>
      <c r="BH255" s="123" t="s">
        <v>483</v>
      </c>
      <c r="BI255" s="123" t="s">
        <v>483</v>
      </c>
      <c r="BJ255" s="123" t="s">
        <v>483</v>
      </c>
      <c r="BK255" s="123" t="s">
        <v>483</v>
      </c>
      <c r="BL255" s="123" t="s">
        <v>483</v>
      </c>
      <c r="BM255" s="123" t="s">
        <v>483</v>
      </c>
      <c r="BN255" s="123" t="s">
        <v>483</v>
      </c>
      <c r="BO255" s="123" t="s">
        <v>483</v>
      </c>
      <c r="BP255" s="123" t="s">
        <v>490</v>
      </c>
      <c r="BQ255" s="123" t="s">
        <v>483</v>
      </c>
      <c r="BR255" s="123" t="s">
        <v>483</v>
      </c>
      <c r="BS255" s="123" t="s">
        <v>483</v>
      </c>
      <c r="BT255" s="123" t="s">
        <v>483</v>
      </c>
      <c r="BU255" s="123" t="s">
        <v>483</v>
      </c>
      <c r="BV255" s="123" t="s">
        <v>483</v>
      </c>
      <c r="BW255" s="123" t="s">
        <v>490</v>
      </c>
      <c r="BX255" s="123" t="s">
        <v>483</v>
      </c>
      <c r="BY255" s="123" t="s">
        <v>483</v>
      </c>
      <c r="BZ255" s="123" t="s">
        <v>483</v>
      </c>
      <c r="CA255" s="123" t="s">
        <v>483</v>
      </c>
      <c r="CB255" s="123" t="s">
        <v>483</v>
      </c>
      <c r="CC255" s="123" t="s">
        <v>490</v>
      </c>
      <c r="CD255" s="123" t="s">
        <v>483</v>
      </c>
      <c r="CE255" s="123" t="s">
        <v>483</v>
      </c>
      <c r="CF255" s="123"/>
      <c r="CG255" s="123" t="s">
        <v>483</v>
      </c>
      <c r="CH255" s="123" t="s">
        <v>483</v>
      </c>
      <c r="CI255" s="123" t="s">
        <v>483</v>
      </c>
      <c r="CJ255" s="123" t="s">
        <v>490</v>
      </c>
      <c r="CK255" s="123" t="s">
        <v>483</v>
      </c>
      <c r="CL255" s="123" t="s">
        <v>483</v>
      </c>
      <c r="CM255" s="123" t="s">
        <v>483</v>
      </c>
      <c r="CN255" s="123" t="s">
        <v>483</v>
      </c>
      <c r="CO255" s="123" t="s">
        <v>483</v>
      </c>
      <c r="CP255" s="123" t="s">
        <v>483</v>
      </c>
      <c r="CQ255" s="123" t="s">
        <v>483</v>
      </c>
      <c r="CR255" s="123" t="s">
        <v>483</v>
      </c>
      <c r="CS255" s="123" t="s">
        <v>483</v>
      </c>
      <c r="CT255" s="123" t="s">
        <v>489</v>
      </c>
      <c r="CU255" s="123" t="s">
        <v>483</v>
      </c>
      <c r="CV255" s="123" t="s">
        <v>483</v>
      </c>
      <c r="CW255" s="123" t="s">
        <v>483</v>
      </c>
      <c r="CX255" s="123" t="s">
        <v>483</v>
      </c>
      <c r="CY255" s="123" t="s">
        <v>483</v>
      </c>
      <c r="CZ255" s="123" t="s">
        <v>490</v>
      </c>
      <c r="DA255" s="123" t="s">
        <v>490</v>
      </c>
      <c r="DB255" s="123" t="s">
        <v>490</v>
      </c>
      <c r="DC255" s="123" t="s">
        <v>490</v>
      </c>
      <c r="DD255" s="123" t="s">
        <v>490</v>
      </c>
      <c r="DE255" s="123" t="s">
        <v>490</v>
      </c>
      <c r="DF255" s="123" t="s">
        <v>483</v>
      </c>
      <c r="DG255" s="123" t="s">
        <v>483</v>
      </c>
      <c r="DH255" s="123" t="s">
        <v>483</v>
      </c>
      <c r="DI255" s="123" t="s">
        <v>483</v>
      </c>
      <c r="DJ255" s="123" t="s">
        <v>483</v>
      </c>
      <c r="DK255" s="123" t="s">
        <v>483</v>
      </c>
      <c r="DL255" s="123" t="s">
        <v>483</v>
      </c>
      <c r="DM255" s="123" t="s">
        <v>618</v>
      </c>
      <c r="DN255" s="123" t="s">
        <v>483</v>
      </c>
      <c r="DO255" s="123" t="s">
        <v>483</v>
      </c>
      <c r="DP255" s="123" t="s">
        <v>483</v>
      </c>
      <c r="DQ255" s="123" t="s">
        <v>483</v>
      </c>
      <c r="DR255" s="123" t="s">
        <v>490</v>
      </c>
      <c r="DS255" s="123" t="s">
        <v>483</v>
      </c>
      <c r="DT255" s="123" t="s">
        <v>483</v>
      </c>
      <c r="DU255" s="123" t="s">
        <v>483</v>
      </c>
      <c r="DV255" s="123" t="s">
        <v>483</v>
      </c>
      <c r="DW255" s="123" t="s">
        <v>483</v>
      </c>
      <c r="DX255" s="123" t="s">
        <v>483</v>
      </c>
      <c r="DY255" s="123" t="s">
        <v>483</v>
      </c>
      <c r="DZ255" s="123" t="s">
        <v>483</v>
      </c>
      <c r="EA255" s="123" t="s">
        <v>483</v>
      </c>
      <c r="EB255" s="123" t="s">
        <v>483</v>
      </c>
      <c r="EC255" s="123" t="s">
        <v>483</v>
      </c>
      <c r="ED255" s="123" t="s">
        <v>483</v>
      </c>
      <c r="EE255" s="123"/>
      <c r="EF255" s="123"/>
      <c r="EG255" s="123"/>
      <c r="EH255" s="123" t="s">
        <v>489</v>
      </c>
      <c r="EI255" s="123" t="s">
        <v>489</v>
      </c>
      <c r="EJ255" s="123" t="s">
        <v>489</v>
      </c>
      <c r="EK255" s="123" t="s">
        <v>483</v>
      </c>
      <c r="EL255" s="123" t="s">
        <v>483</v>
      </c>
      <c r="EM255" s="123" t="s">
        <v>490</v>
      </c>
      <c r="EN255" s="123" t="s">
        <v>483</v>
      </c>
      <c r="EO255" s="123" t="s">
        <v>483</v>
      </c>
      <c r="EP255" s="123" t="s">
        <v>483</v>
      </c>
      <c r="EQ255" s="123" t="s">
        <v>483</v>
      </c>
      <c r="ER255" s="123" t="s">
        <v>483</v>
      </c>
      <c r="ES255" s="123" t="s">
        <v>483</v>
      </c>
      <c r="ET255" s="123" t="s">
        <v>483</v>
      </c>
      <c r="EU255" s="123" t="s">
        <v>483</v>
      </c>
      <c r="EV255" s="123" t="s">
        <v>483</v>
      </c>
      <c r="EW255" s="123" t="s">
        <v>483</v>
      </c>
      <c r="EX255" s="123" t="s">
        <v>483</v>
      </c>
      <c r="EY255" s="123" t="s">
        <v>483</v>
      </c>
      <c r="EZ255" s="123" t="s">
        <v>483</v>
      </c>
      <c r="FA255" s="123" t="s">
        <v>483</v>
      </c>
      <c r="FB255" s="123" t="s">
        <v>483</v>
      </c>
      <c r="FC255" s="123" t="s">
        <v>483</v>
      </c>
      <c r="FD255" s="123" t="s">
        <v>490</v>
      </c>
      <c r="FE255" s="123" t="s">
        <v>483</v>
      </c>
      <c r="FF255" s="123" t="s">
        <v>490</v>
      </c>
      <c r="FG255" s="123" t="s">
        <v>483</v>
      </c>
      <c r="FH255" s="123" t="s">
        <v>483</v>
      </c>
      <c r="FI255" s="123" t="s">
        <v>483</v>
      </c>
      <c r="FJ255" s="123" t="s">
        <v>483</v>
      </c>
      <c r="FK255" s="123" t="s">
        <v>483</v>
      </c>
      <c r="FL255" s="123" t="s">
        <v>483</v>
      </c>
      <c r="FM255" s="123" t="s">
        <v>483</v>
      </c>
      <c r="FN255" s="123" t="s">
        <v>483</v>
      </c>
      <c r="FO255" s="123" t="s">
        <v>483</v>
      </c>
      <c r="FP255" s="123" t="s">
        <v>483</v>
      </c>
      <c r="FQ255" s="123" t="s">
        <v>483</v>
      </c>
      <c r="FR255" s="123" t="s">
        <v>483</v>
      </c>
      <c r="FS255" s="123" t="s">
        <v>483</v>
      </c>
      <c r="FT255" s="123" t="s">
        <v>483</v>
      </c>
      <c r="FU255" s="123" t="s">
        <v>483</v>
      </c>
      <c r="FV255" s="123" t="s">
        <v>483</v>
      </c>
      <c r="FW255" s="123" t="s">
        <v>483</v>
      </c>
      <c r="FX255" s="123" t="s">
        <v>483</v>
      </c>
      <c r="FY255" s="123" t="s">
        <v>483</v>
      </c>
      <c r="FZ255" s="123" t="s">
        <v>483</v>
      </c>
      <c r="GA255" s="123" t="s">
        <v>483</v>
      </c>
      <c r="GB255" s="123" t="s">
        <v>483</v>
      </c>
      <c r="GC255" s="123" t="s">
        <v>483</v>
      </c>
      <c r="GD255" s="123" t="s">
        <v>483</v>
      </c>
      <c r="GE255" s="123" t="s">
        <v>483</v>
      </c>
      <c r="GF255" s="123" t="s">
        <v>483</v>
      </c>
      <c r="GG255" s="123" t="s">
        <v>483</v>
      </c>
      <c r="GH255" s="123" t="s">
        <v>483</v>
      </c>
      <c r="GI255" s="123" t="s">
        <v>483</v>
      </c>
      <c r="GJ255" s="123" t="s">
        <v>483</v>
      </c>
      <c r="GK255" s="123" t="s">
        <v>483</v>
      </c>
      <c r="GL255" s="123" t="s">
        <v>483</v>
      </c>
      <c r="GM255" s="123" t="s">
        <v>483</v>
      </c>
      <c r="GN255" s="123" t="s">
        <v>483</v>
      </c>
      <c r="GO255" s="123" t="s">
        <v>483</v>
      </c>
      <c r="GP255" s="123" t="s">
        <v>483</v>
      </c>
      <c r="GQ255" s="123" t="s">
        <v>483</v>
      </c>
      <c r="GR255" s="123" t="s">
        <v>490</v>
      </c>
      <c r="GS255" s="123" t="s">
        <v>490</v>
      </c>
      <c r="GT255" s="123" t="s">
        <v>490</v>
      </c>
      <c r="GU255" s="123" t="s">
        <v>490</v>
      </c>
      <c r="GV255" s="123" t="s">
        <v>490</v>
      </c>
      <c r="GW255" s="123" t="s">
        <v>490</v>
      </c>
      <c r="GX255" s="123" t="s">
        <v>490</v>
      </c>
      <c r="GY255" s="123" t="s">
        <v>483</v>
      </c>
      <c r="GZ255" s="123" t="s">
        <v>483</v>
      </c>
      <c r="HA255" s="123" t="s">
        <v>483</v>
      </c>
      <c r="HB255" s="123" t="s">
        <v>483</v>
      </c>
      <c r="HC255" s="123" t="s">
        <v>483</v>
      </c>
      <c r="HD255" s="123" t="s">
        <v>483</v>
      </c>
      <c r="HE255" s="123" t="s">
        <v>483</v>
      </c>
      <c r="HF255" s="123" t="s">
        <v>490</v>
      </c>
      <c r="HG255" s="123" t="s">
        <v>490</v>
      </c>
      <c r="HH255" s="123" t="s">
        <v>490</v>
      </c>
      <c r="HI255" s="123" t="s">
        <v>490</v>
      </c>
      <c r="HJ255" s="123" t="s">
        <v>490</v>
      </c>
      <c r="HK255" s="123" t="s">
        <v>490</v>
      </c>
      <c r="HL255" s="123" t="s">
        <v>490</v>
      </c>
      <c r="HM255" s="123" t="s">
        <v>490</v>
      </c>
      <c r="HN255" s="123" t="s">
        <v>490</v>
      </c>
      <c r="HO255" s="123" t="s">
        <v>490</v>
      </c>
      <c r="HP255" s="123" t="s">
        <v>483</v>
      </c>
      <c r="HQ255" s="123" t="s">
        <v>490</v>
      </c>
      <c r="HR255" s="123" t="s">
        <v>483</v>
      </c>
      <c r="HS255" s="123" t="s">
        <v>490</v>
      </c>
      <c r="HT255" s="123" t="s">
        <v>483</v>
      </c>
      <c r="HU255" s="123" t="s">
        <v>483</v>
      </c>
      <c r="HV255" s="123" t="s">
        <v>483</v>
      </c>
      <c r="HW255" s="123" t="s">
        <v>483</v>
      </c>
      <c r="HX255" s="123" t="s">
        <v>483</v>
      </c>
      <c r="HY255" s="123" t="s">
        <v>483</v>
      </c>
      <c r="HZ255" s="123" t="s">
        <v>483</v>
      </c>
      <c r="IA255" s="123" t="s">
        <v>483</v>
      </c>
      <c r="IB255" s="123" t="s">
        <v>483</v>
      </c>
      <c r="IC255" s="123" t="s">
        <v>483</v>
      </c>
      <c r="ID255" s="123" t="s">
        <v>483</v>
      </c>
      <c r="IE255" s="123" t="s">
        <v>483</v>
      </c>
      <c r="IF255" s="123" t="s">
        <v>490</v>
      </c>
      <c r="IG255" s="123" t="s">
        <v>490</v>
      </c>
      <c r="IH255" s="123" t="s">
        <v>490</v>
      </c>
      <c r="II255" s="123" t="s">
        <v>490</v>
      </c>
      <c r="IJ255" s="123" t="s">
        <v>490</v>
      </c>
      <c r="IK255" s="123" t="s">
        <v>483</v>
      </c>
      <c r="IL255" s="123" t="s">
        <v>483</v>
      </c>
      <c r="IM255" s="123" t="s">
        <v>483</v>
      </c>
      <c r="IN255" s="123">
        <v>3</v>
      </c>
      <c r="IO255" s="123"/>
      <c r="IP255" s="123">
        <v>1</v>
      </c>
      <c r="IQ255" s="123">
        <v>1</v>
      </c>
      <c r="IR255" s="123">
        <v>7</v>
      </c>
      <c r="IS255" s="123"/>
      <c r="IT255" s="123"/>
      <c r="IU255" s="123"/>
      <c r="IV255" s="123"/>
      <c r="IW255" s="123"/>
      <c r="IX255" s="123"/>
      <c r="IY255" s="123">
        <v>1</v>
      </c>
      <c r="IZ255" s="123"/>
      <c r="JA255" s="123"/>
      <c r="JB255" s="123"/>
      <c r="JC255" s="123"/>
      <c r="JD255" s="123">
        <v>1</v>
      </c>
      <c r="JE255" s="123"/>
      <c r="JF255" s="123"/>
      <c r="JG255" s="123">
        <v>1</v>
      </c>
      <c r="JH255" s="123">
        <v>1</v>
      </c>
      <c r="JI255" s="123"/>
      <c r="JJ255" s="123">
        <v>1</v>
      </c>
      <c r="JK255" s="123"/>
      <c r="JL255" s="123"/>
      <c r="JM255" s="123"/>
      <c r="JN255" s="123">
        <v>14</v>
      </c>
      <c r="JO255" s="123">
        <v>3</v>
      </c>
      <c r="JP255" s="123">
        <v>17</v>
      </c>
      <c r="JQ255" s="123">
        <v>3</v>
      </c>
      <c r="JR255" s="123"/>
      <c r="JS255" s="123" t="s">
        <v>483</v>
      </c>
      <c r="JT255" s="123" t="s">
        <v>483</v>
      </c>
      <c r="JU255" s="123" t="s">
        <v>483</v>
      </c>
      <c r="JV255" s="123" t="s">
        <v>490</v>
      </c>
      <c r="JW255" s="123" t="s">
        <v>483</v>
      </c>
      <c r="JX255" s="123" t="s">
        <v>489</v>
      </c>
      <c r="JY255" s="123" t="s">
        <v>483</v>
      </c>
      <c r="JZ255" s="123" t="s">
        <v>483</v>
      </c>
      <c r="KA255" s="123" t="s">
        <v>483</v>
      </c>
      <c r="KB255" s="123" t="s">
        <v>483</v>
      </c>
      <c r="KC255" s="123" t="s">
        <v>483</v>
      </c>
      <c r="KD255" s="123" t="s">
        <v>3587</v>
      </c>
      <c r="KE255" s="123"/>
      <c r="KF255" s="123"/>
      <c r="KG255" s="123" t="s">
        <v>680</v>
      </c>
      <c r="KH255" s="123" t="s">
        <v>500</v>
      </c>
      <c r="KI255" s="123">
        <v>2</v>
      </c>
      <c r="KJ255" s="123" t="s">
        <v>483</v>
      </c>
      <c r="KK255" s="123" t="s">
        <v>483</v>
      </c>
      <c r="KL255" s="123" t="s">
        <v>483</v>
      </c>
      <c r="KM255" s="123" t="s">
        <v>483</v>
      </c>
      <c r="KN255" s="123" t="s">
        <v>483</v>
      </c>
      <c r="KO255" s="123" t="s">
        <v>483</v>
      </c>
      <c r="KP255" s="123" t="s">
        <v>483</v>
      </c>
      <c r="KQ255" s="123" t="s">
        <v>483</v>
      </c>
      <c r="KR255" s="123" t="s">
        <v>483</v>
      </c>
      <c r="KS255" s="123" t="s">
        <v>483</v>
      </c>
      <c r="KT255" s="123" t="s">
        <v>483</v>
      </c>
      <c r="KU255" s="123" t="s">
        <v>483</v>
      </c>
      <c r="KV255" s="123" t="s">
        <v>483</v>
      </c>
      <c r="KW255" s="123" t="s">
        <v>483</v>
      </c>
      <c r="KX255" s="123" t="s">
        <v>490</v>
      </c>
      <c r="KY255" s="123" t="s">
        <v>483</v>
      </c>
      <c r="KZ255" s="123" t="s">
        <v>483</v>
      </c>
      <c r="LA255" s="123" t="s">
        <v>483</v>
      </c>
      <c r="LB255" s="123" t="s">
        <v>483</v>
      </c>
      <c r="LC255" s="123" t="s">
        <v>490</v>
      </c>
      <c r="LD255" s="123" t="s">
        <v>483</v>
      </c>
      <c r="LE255" s="123" t="s">
        <v>490</v>
      </c>
      <c r="LF255" s="123">
        <v>5</v>
      </c>
      <c r="LG255" s="123">
        <v>4</v>
      </c>
      <c r="LH255" s="123"/>
      <c r="LI255" s="123">
        <v>9</v>
      </c>
      <c r="LJ255" s="123">
        <v>5</v>
      </c>
      <c r="LK255" s="123">
        <v>5</v>
      </c>
      <c r="LL255" s="123">
        <v>5</v>
      </c>
      <c r="LM255" s="123">
        <v>5</v>
      </c>
      <c r="LN255" s="123" t="s">
        <v>483</v>
      </c>
      <c r="LO255" s="123" t="s">
        <v>489</v>
      </c>
      <c r="LP255" s="123" t="s">
        <v>489</v>
      </c>
      <c r="LQ255" s="123" t="s">
        <v>489</v>
      </c>
      <c r="LR255" s="123" t="s">
        <v>483</v>
      </c>
      <c r="LS255" s="123" t="s">
        <v>483</v>
      </c>
      <c r="LT255" s="123" t="s">
        <v>483</v>
      </c>
      <c r="LU255" s="123" t="s">
        <v>489</v>
      </c>
      <c r="LV255" s="123" t="s">
        <v>483</v>
      </c>
      <c r="LW255" s="123" t="s">
        <v>489</v>
      </c>
      <c r="LX255" s="123" t="s">
        <v>489</v>
      </c>
      <c r="LY255" s="123" t="s">
        <v>483</v>
      </c>
      <c r="LZ255" s="123" t="s">
        <v>489</v>
      </c>
      <c r="MA255" s="123" t="s">
        <v>489</v>
      </c>
      <c r="MB255" s="123" t="s">
        <v>483</v>
      </c>
      <c r="MC255" s="123" t="s">
        <v>483</v>
      </c>
      <c r="MD255" s="123" t="s">
        <v>489</v>
      </c>
      <c r="ME255" s="123" t="s">
        <v>483</v>
      </c>
      <c r="MF255" s="123" t="s">
        <v>483</v>
      </c>
      <c r="MG255" s="123" t="s">
        <v>483</v>
      </c>
      <c r="MH255" s="123" t="s">
        <v>483</v>
      </c>
      <c r="MI255" s="123" t="s">
        <v>489</v>
      </c>
      <c r="MJ255" s="123" t="s">
        <v>483</v>
      </c>
      <c r="MK255" s="123" t="s">
        <v>490</v>
      </c>
      <c r="ML255" s="123" t="s">
        <v>490</v>
      </c>
      <c r="MM255" s="123" t="s">
        <v>490</v>
      </c>
      <c r="MN255" s="123" t="s">
        <v>490</v>
      </c>
      <c r="MO255" s="123" t="s">
        <v>490</v>
      </c>
      <c r="MP255" s="123" t="s">
        <v>490</v>
      </c>
      <c r="MQ255" s="123" t="s">
        <v>490</v>
      </c>
      <c r="MR255" s="123" t="s">
        <v>490</v>
      </c>
      <c r="MS255" s="123" t="s">
        <v>490</v>
      </c>
      <c r="MT255" s="123" t="s">
        <v>490</v>
      </c>
      <c r="MU255" s="123" t="s">
        <v>490</v>
      </c>
      <c r="MV255" s="123" t="s">
        <v>490</v>
      </c>
      <c r="MW255" s="123" t="s">
        <v>490</v>
      </c>
      <c r="MX255" s="123" t="s">
        <v>490</v>
      </c>
      <c r="MY255" s="123" t="s">
        <v>490</v>
      </c>
      <c r="MZ255" s="123" t="s">
        <v>489</v>
      </c>
      <c r="NA255" s="123" t="s">
        <v>483</v>
      </c>
      <c r="NB255" s="123" t="s">
        <v>489</v>
      </c>
      <c r="NC255" s="123" t="s">
        <v>483</v>
      </c>
      <c r="ND255" s="123" t="s">
        <v>483</v>
      </c>
      <c r="NE255" s="123" t="s">
        <v>489</v>
      </c>
      <c r="NF255" s="123" t="s">
        <v>489</v>
      </c>
      <c r="NG255" s="123" t="s">
        <v>483</v>
      </c>
      <c r="NH255" s="123" t="s">
        <v>483</v>
      </c>
      <c r="NI255" s="123" t="s">
        <v>483</v>
      </c>
      <c r="NJ255" s="123" t="s">
        <v>483</v>
      </c>
      <c r="NK255" s="123" t="s">
        <v>483</v>
      </c>
      <c r="NL255" s="123" t="s">
        <v>483</v>
      </c>
      <c r="NM255" s="123" t="s">
        <v>483</v>
      </c>
      <c r="NN255" s="123" t="s">
        <v>483</v>
      </c>
      <c r="NO255" s="123" t="s">
        <v>483</v>
      </c>
      <c r="NP255" s="123" t="s">
        <v>483</v>
      </c>
      <c r="NQ255" s="123" t="s">
        <v>489</v>
      </c>
      <c r="NR255" s="123" t="s">
        <v>483</v>
      </c>
      <c r="NS255" s="123" t="s">
        <v>483</v>
      </c>
      <c r="NT255" s="123" t="s">
        <v>483</v>
      </c>
      <c r="NU255" s="123" t="s">
        <v>483</v>
      </c>
      <c r="NV255" s="123" t="s">
        <v>483</v>
      </c>
      <c r="NW255" s="123" t="s">
        <v>483</v>
      </c>
      <c r="NX255" s="123" t="s">
        <v>483</v>
      </c>
      <c r="NY255" s="123" t="s">
        <v>483</v>
      </c>
      <c r="NZ255" s="123" t="s">
        <v>483</v>
      </c>
      <c r="OA255" s="123" t="s">
        <v>483</v>
      </c>
      <c r="OB255" s="123" t="s">
        <v>483</v>
      </c>
      <c r="OC255" s="123" t="s">
        <v>483</v>
      </c>
      <c r="OD255" s="123" t="s">
        <v>483</v>
      </c>
      <c r="OE255" s="123" t="s">
        <v>483</v>
      </c>
      <c r="OF255" s="123" t="s">
        <v>483</v>
      </c>
      <c r="OG255" s="123" t="s">
        <v>483</v>
      </c>
      <c r="OH255" s="123" t="s">
        <v>489</v>
      </c>
      <c r="OI255" s="123" t="s">
        <v>483</v>
      </c>
      <c r="OJ255" s="123" t="s">
        <v>483</v>
      </c>
      <c r="OK255" s="123" t="s">
        <v>483</v>
      </c>
      <c r="OL255" s="123" t="s">
        <v>483</v>
      </c>
      <c r="OM255" s="123" t="s">
        <v>489</v>
      </c>
      <c r="ON255" s="123" t="s">
        <v>483</v>
      </c>
      <c r="OO255" s="123" t="s">
        <v>483</v>
      </c>
      <c r="OP255" s="123" t="s">
        <v>489</v>
      </c>
      <c r="OQ255" s="123" t="s">
        <v>483</v>
      </c>
      <c r="OR255" s="123" t="s">
        <v>483</v>
      </c>
      <c r="OS255" s="123" t="s">
        <v>483</v>
      </c>
      <c r="OT255" s="123" t="s">
        <v>483</v>
      </c>
      <c r="OU255" s="123" t="s">
        <v>483</v>
      </c>
      <c r="OV255" s="123" t="s">
        <v>483</v>
      </c>
      <c r="OW255" s="123" t="s">
        <v>575</v>
      </c>
      <c r="OX255" s="123" t="s">
        <v>483</v>
      </c>
      <c r="OY255" s="123" t="s">
        <v>483</v>
      </c>
      <c r="OZ255" s="123" t="s">
        <v>483</v>
      </c>
      <c r="PA255" s="123" t="s">
        <v>483</v>
      </c>
      <c r="PB255" s="123" t="s">
        <v>483</v>
      </c>
      <c r="PC255" s="123" t="s">
        <v>483</v>
      </c>
      <c r="PD255" s="123" t="s">
        <v>483</v>
      </c>
      <c r="PE255" s="123" t="s">
        <v>483</v>
      </c>
      <c r="PF255" s="123" t="s">
        <v>483</v>
      </c>
      <c r="PG255" s="123" t="s">
        <v>483</v>
      </c>
      <c r="PH255" s="123" t="s">
        <v>483</v>
      </c>
      <c r="PI255" s="123" t="s">
        <v>483</v>
      </c>
      <c r="PJ255" s="123" t="s">
        <v>483</v>
      </c>
      <c r="PK255" s="123" t="s">
        <v>489</v>
      </c>
      <c r="PL255" s="123" t="s">
        <v>483</v>
      </c>
      <c r="PM255" s="123" t="s">
        <v>483</v>
      </c>
      <c r="PN255" s="123" t="s">
        <v>489</v>
      </c>
      <c r="PO255" s="123" t="s">
        <v>489</v>
      </c>
      <c r="PP255" s="123" t="s">
        <v>483</v>
      </c>
      <c r="PQ255" s="123" t="s">
        <v>489</v>
      </c>
      <c r="PR255" s="123" t="s">
        <v>489</v>
      </c>
      <c r="PS255" s="123" t="s">
        <v>489</v>
      </c>
      <c r="PT255" s="123" t="s">
        <v>483</v>
      </c>
      <c r="PU255" s="123" t="s">
        <v>574</v>
      </c>
      <c r="PV255" s="123" t="s">
        <v>574</v>
      </c>
      <c r="PW255" s="123" t="s">
        <v>574</v>
      </c>
      <c r="PX255" s="123" t="s">
        <v>574</v>
      </c>
      <c r="PY255" s="123" t="s">
        <v>574</v>
      </c>
      <c r="PZ255" s="123" t="s">
        <v>483</v>
      </c>
      <c r="QA255" s="123" t="s">
        <v>583</v>
      </c>
      <c r="QB255" s="123" t="s">
        <v>483</v>
      </c>
      <c r="QC255" s="123" t="s">
        <v>583</v>
      </c>
      <c r="QD255" s="123" t="s">
        <v>483</v>
      </c>
      <c r="QE255" s="123" t="s">
        <v>3588</v>
      </c>
      <c r="QF255" s="123" t="s">
        <v>3589</v>
      </c>
      <c r="QG255" s="123"/>
      <c r="QH255" s="123" t="s">
        <v>483</v>
      </c>
      <c r="QI255" s="123" t="s">
        <v>483</v>
      </c>
      <c r="QJ255" s="123" t="s">
        <v>483</v>
      </c>
      <c r="QK255" s="123"/>
      <c r="QL255" s="123" t="s">
        <v>489</v>
      </c>
      <c r="QM255" s="123" t="s">
        <v>489</v>
      </c>
      <c r="QN255" s="123" t="s">
        <v>483</v>
      </c>
      <c r="QO255" s="123" t="s">
        <v>483</v>
      </c>
      <c r="QP255" s="123" t="s">
        <v>483</v>
      </c>
      <c r="QQ255" s="123"/>
      <c r="QR255" s="123">
        <v>9</v>
      </c>
      <c r="QS255" s="123">
        <v>10</v>
      </c>
      <c r="QT255" s="123"/>
      <c r="QU255" s="90" t="s">
        <v>4483</v>
      </c>
      <c r="QV255" s="90" t="s">
        <v>4959</v>
      </c>
      <c r="QW255" s="125" t="s">
        <v>4968</v>
      </c>
      <c r="QX255" s="79" t="s">
        <v>483</v>
      </c>
      <c r="QY255" s="80" t="s">
        <v>483</v>
      </c>
      <c r="QZ255" s="79" t="s">
        <v>483</v>
      </c>
      <c r="RA255" s="52" t="s">
        <v>483</v>
      </c>
      <c r="RB255" s="79">
        <v>14</v>
      </c>
      <c r="RC255" s="79">
        <v>9</v>
      </c>
      <c r="RD255" s="79">
        <v>5</v>
      </c>
      <c r="RE255" s="132">
        <v>12</v>
      </c>
      <c r="RF255" s="132">
        <v>4</v>
      </c>
      <c r="RG255" s="132">
        <v>8</v>
      </c>
      <c r="RH255" s="175">
        <v>13</v>
      </c>
      <c r="RI255" s="175">
        <v>4</v>
      </c>
      <c r="RJ255" s="175">
        <v>9</v>
      </c>
      <c r="RK255" s="80">
        <v>16</v>
      </c>
      <c r="RL255" s="80">
        <v>7</v>
      </c>
      <c r="RM255" s="80">
        <v>9</v>
      </c>
      <c r="RN255" s="132">
        <v>4</v>
      </c>
      <c r="RO255" s="175">
        <v>4</v>
      </c>
      <c r="RP255" s="175" t="s">
        <v>483</v>
      </c>
      <c r="RQ255" s="175" t="s">
        <v>4524</v>
      </c>
      <c r="RR255" s="80" t="s">
        <v>489</v>
      </c>
      <c r="RS255" s="80">
        <v>0</v>
      </c>
      <c r="RT255" s="175">
        <v>0</v>
      </c>
      <c r="RU255" s="175">
        <v>0</v>
      </c>
      <c r="RV255" s="80">
        <v>0</v>
      </c>
      <c r="RW255" s="175">
        <v>0</v>
      </c>
      <c r="RX255" s="175">
        <v>0</v>
      </c>
      <c r="RY255" s="84" t="s">
        <v>483</v>
      </c>
      <c r="RZ255" s="84"/>
      <c r="SA255" s="188" t="s">
        <v>6240</v>
      </c>
      <c r="SB255" s="90" t="s">
        <v>4781</v>
      </c>
      <c r="SC255" s="90" t="s">
        <v>4781</v>
      </c>
      <c r="SD255" s="252" t="s">
        <v>6175</v>
      </c>
      <c r="SE255" s="123"/>
      <c r="SF255" s="114"/>
      <c r="SG255" s="114"/>
      <c r="SH255" s="114"/>
      <c r="SI255" s="114"/>
      <c r="SJ255" s="114"/>
      <c r="SK255" s="114"/>
      <c r="SL255" s="114"/>
      <c r="SM255" s="114"/>
      <c r="SN255" s="242"/>
      <c r="SO255" s="114"/>
      <c r="SQ255" s="123"/>
      <c r="SR255" s="123" t="s">
        <v>5801</v>
      </c>
      <c r="ST255" s="176" t="s">
        <v>489</v>
      </c>
      <c r="SV255" s="235" t="s">
        <v>4478</v>
      </c>
    </row>
    <row r="256" spans="1:516" s="98" customFormat="1" ht="84.75" customHeight="1" x14ac:dyDescent="0.25">
      <c r="A256" s="123" t="s">
        <v>3817</v>
      </c>
      <c r="B256" s="93">
        <v>321</v>
      </c>
      <c r="C256" s="114">
        <v>2019</v>
      </c>
      <c r="D256" s="94" t="s">
        <v>4074</v>
      </c>
      <c r="E256" s="123">
        <v>14</v>
      </c>
      <c r="F256" s="123" t="s">
        <v>602</v>
      </c>
      <c r="G256" s="114" t="s">
        <v>3818</v>
      </c>
      <c r="H256" s="123"/>
      <c r="I256" s="123" t="s">
        <v>3020</v>
      </c>
      <c r="J256" s="123" t="s">
        <v>3268</v>
      </c>
      <c r="K256" s="123" t="s">
        <v>657</v>
      </c>
      <c r="L256" s="123" t="s">
        <v>3819</v>
      </c>
      <c r="M256" s="123">
        <v>528</v>
      </c>
      <c r="N256" s="123"/>
      <c r="O256" s="123" t="s">
        <v>608</v>
      </c>
      <c r="P256" s="123" t="s">
        <v>3820</v>
      </c>
      <c r="Q256" s="99">
        <v>3336198549</v>
      </c>
      <c r="R256" s="95" t="s">
        <v>3821</v>
      </c>
      <c r="S256" s="97">
        <v>44540</v>
      </c>
      <c r="T256" s="97" t="s">
        <v>590</v>
      </c>
      <c r="U256" s="97" t="s">
        <v>3822</v>
      </c>
      <c r="V256" s="97" t="s">
        <v>3823</v>
      </c>
      <c r="W256" s="97" t="s">
        <v>635</v>
      </c>
      <c r="X256" s="183">
        <v>33148549</v>
      </c>
      <c r="Y256" s="95" t="s">
        <v>3821</v>
      </c>
      <c r="Z256" s="123">
        <v>6</v>
      </c>
      <c r="AA256" s="123"/>
      <c r="AB256" s="123">
        <v>4</v>
      </c>
      <c r="AC256" s="123">
        <v>2</v>
      </c>
      <c r="AD256" s="123">
        <v>5</v>
      </c>
      <c r="AE256" s="123"/>
      <c r="AF256" s="123">
        <v>2</v>
      </c>
      <c r="AG256" s="123">
        <v>3</v>
      </c>
      <c r="AH256" s="123">
        <v>0</v>
      </c>
      <c r="AI256" s="123">
        <v>6</v>
      </c>
      <c r="AJ256" s="123">
        <v>5</v>
      </c>
      <c r="AK256" s="123">
        <v>11</v>
      </c>
      <c r="AL256" s="123">
        <v>16</v>
      </c>
      <c r="AM256" s="123">
        <v>80</v>
      </c>
      <c r="AN256" s="123">
        <v>96</v>
      </c>
      <c r="AO256" s="123">
        <v>68</v>
      </c>
      <c r="AP256" s="123"/>
      <c r="AQ256" s="123">
        <v>0</v>
      </c>
      <c r="AR256" s="123"/>
      <c r="AS256" s="123"/>
      <c r="AT256" s="123" t="s">
        <v>483</v>
      </c>
      <c r="AU256" s="123" t="s">
        <v>483</v>
      </c>
      <c r="AV256" s="123" t="s">
        <v>585</v>
      </c>
      <c r="AW256" s="123">
        <v>65</v>
      </c>
      <c r="AX256" s="123" t="s">
        <v>615</v>
      </c>
      <c r="AY256" s="123" t="s">
        <v>483</v>
      </c>
      <c r="AZ256" s="123" t="s">
        <v>489</v>
      </c>
      <c r="BA256" s="123" t="s">
        <v>483</v>
      </c>
      <c r="BB256" s="123" t="s">
        <v>483</v>
      </c>
      <c r="BC256" s="123" t="s">
        <v>483</v>
      </c>
      <c r="BD256" s="123" t="s">
        <v>572</v>
      </c>
      <c r="BE256" s="123" t="s">
        <v>490</v>
      </c>
      <c r="BF256" s="123" t="s">
        <v>490</v>
      </c>
      <c r="BG256" s="123" t="s">
        <v>490</v>
      </c>
      <c r="BH256" s="123" t="s">
        <v>490</v>
      </c>
      <c r="BI256" s="123" t="s">
        <v>490</v>
      </c>
      <c r="BJ256" s="123" t="s">
        <v>490</v>
      </c>
      <c r="BK256" s="123" t="s">
        <v>490</v>
      </c>
      <c r="BL256" s="123" t="s">
        <v>490</v>
      </c>
      <c r="BM256" s="123" t="s">
        <v>483</v>
      </c>
      <c r="BN256" s="123" t="s">
        <v>483</v>
      </c>
      <c r="BO256" s="123" t="s">
        <v>483</v>
      </c>
      <c r="BP256" s="123" t="s">
        <v>490</v>
      </c>
      <c r="BQ256" s="123" t="s">
        <v>490</v>
      </c>
      <c r="BR256" s="123" t="s">
        <v>483</v>
      </c>
      <c r="BS256" s="123" t="s">
        <v>483</v>
      </c>
      <c r="BT256" s="123" t="s">
        <v>490</v>
      </c>
      <c r="BU256" s="123" t="s">
        <v>490</v>
      </c>
      <c r="BV256" s="123" t="s">
        <v>483</v>
      </c>
      <c r="BW256" s="123" t="s">
        <v>483</v>
      </c>
      <c r="BX256" s="123" t="s">
        <v>483</v>
      </c>
      <c r="BY256" s="123" t="s">
        <v>490</v>
      </c>
      <c r="BZ256" s="123" t="s">
        <v>483</v>
      </c>
      <c r="CA256" s="123" t="s">
        <v>483</v>
      </c>
      <c r="CB256" s="123" t="s">
        <v>483</v>
      </c>
      <c r="CC256" s="123" t="s">
        <v>490</v>
      </c>
      <c r="CD256" s="123" t="s">
        <v>483</v>
      </c>
      <c r="CE256" s="123" t="s">
        <v>490</v>
      </c>
      <c r="CF256" s="123"/>
      <c r="CG256" s="123" t="s">
        <v>483</v>
      </c>
      <c r="CH256" s="123" t="s">
        <v>483</v>
      </c>
      <c r="CI256" s="123" t="s">
        <v>483</v>
      </c>
      <c r="CJ256" s="123" t="s">
        <v>483</v>
      </c>
      <c r="CK256" s="123" t="s">
        <v>483</v>
      </c>
      <c r="CL256" s="123" t="s">
        <v>483</v>
      </c>
      <c r="CM256" s="123" t="s">
        <v>483</v>
      </c>
      <c r="CN256" s="123" t="s">
        <v>483</v>
      </c>
      <c r="CO256" s="123" t="s">
        <v>483</v>
      </c>
      <c r="CP256" s="123" t="s">
        <v>483</v>
      </c>
      <c r="CQ256" s="123" t="s">
        <v>483</v>
      </c>
      <c r="CR256" s="123" t="s">
        <v>483</v>
      </c>
      <c r="CS256" s="123" t="s">
        <v>483</v>
      </c>
      <c r="CT256" s="123" t="s">
        <v>483</v>
      </c>
      <c r="CU256" s="123" t="s">
        <v>483</v>
      </c>
      <c r="CV256" s="123" t="s">
        <v>483</v>
      </c>
      <c r="CW256" s="123" t="s">
        <v>483</v>
      </c>
      <c r="CX256" s="123" t="s">
        <v>483</v>
      </c>
      <c r="CY256" s="123" t="s">
        <v>483</v>
      </c>
      <c r="CZ256" s="123" t="s">
        <v>483</v>
      </c>
      <c r="DA256" s="123" t="s">
        <v>483</v>
      </c>
      <c r="DB256" s="123" t="s">
        <v>483</v>
      </c>
      <c r="DC256" s="123" t="s">
        <v>483</v>
      </c>
      <c r="DD256" s="123" t="s">
        <v>483</v>
      </c>
      <c r="DE256" s="123" t="s">
        <v>483</v>
      </c>
      <c r="DF256" s="123" t="s">
        <v>483</v>
      </c>
      <c r="DG256" s="123" t="s">
        <v>483</v>
      </c>
      <c r="DH256" s="123" t="s">
        <v>483</v>
      </c>
      <c r="DI256" s="123" t="s">
        <v>483</v>
      </c>
      <c r="DJ256" s="123" t="s">
        <v>483</v>
      </c>
      <c r="DK256" s="123" t="s">
        <v>483</v>
      </c>
      <c r="DL256" s="123" t="s">
        <v>483</v>
      </c>
      <c r="DM256" s="123" t="s">
        <v>581</v>
      </c>
      <c r="DN256" s="123" t="s">
        <v>483</v>
      </c>
      <c r="DO256" s="123" t="s">
        <v>483</v>
      </c>
      <c r="DP256" s="123" t="s">
        <v>483</v>
      </c>
      <c r="DQ256" s="123" t="s">
        <v>490</v>
      </c>
      <c r="DR256" s="123" t="s">
        <v>490</v>
      </c>
      <c r="DS256" s="123" t="s">
        <v>483</v>
      </c>
      <c r="DT256" s="123" t="s">
        <v>483</v>
      </c>
      <c r="DU256" s="123" t="s">
        <v>483</v>
      </c>
      <c r="DV256" s="123" t="s">
        <v>490</v>
      </c>
      <c r="DW256" s="123" t="s">
        <v>490</v>
      </c>
      <c r="DX256" s="123" t="s">
        <v>490</v>
      </c>
      <c r="DY256" s="123" t="s">
        <v>490</v>
      </c>
      <c r="DZ256" s="123" t="s">
        <v>483</v>
      </c>
      <c r="EA256" s="123" t="s">
        <v>483</v>
      </c>
      <c r="EB256" s="123" t="s">
        <v>490</v>
      </c>
      <c r="EC256" s="123" t="s">
        <v>490</v>
      </c>
      <c r="ED256" s="123" t="s">
        <v>490</v>
      </c>
      <c r="EE256" s="123">
        <v>4</v>
      </c>
      <c r="EF256" s="123"/>
      <c r="EG256" s="123"/>
      <c r="EH256" s="123" t="s">
        <v>483</v>
      </c>
      <c r="EI256" s="123" t="s">
        <v>483</v>
      </c>
      <c r="EJ256" s="123" t="s">
        <v>489</v>
      </c>
      <c r="EK256" s="123" t="s">
        <v>490</v>
      </c>
      <c r="EL256" s="123" t="s">
        <v>483</v>
      </c>
      <c r="EM256" s="123" t="s">
        <v>490</v>
      </c>
      <c r="EN256" s="123" t="s">
        <v>490</v>
      </c>
      <c r="EO256" s="123" t="s">
        <v>483</v>
      </c>
      <c r="EP256" s="123" t="s">
        <v>483</v>
      </c>
      <c r="EQ256" s="123" t="s">
        <v>490</v>
      </c>
      <c r="ER256" s="123" t="s">
        <v>483</v>
      </c>
      <c r="ES256" s="123" t="s">
        <v>490</v>
      </c>
      <c r="ET256" s="123" t="s">
        <v>490</v>
      </c>
      <c r="EU256" s="123" t="s">
        <v>483</v>
      </c>
      <c r="EV256" s="123" t="s">
        <v>490</v>
      </c>
      <c r="EW256" s="123" t="s">
        <v>483</v>
      </c>
      <c r="EX256" s="123" t="s">
        <v>490</v>
      </c>
      <c r="EY256" s="123" t="s">
        <v>483</v>
      </c>
      <c r="EZ256" s="123" t="s">
        <v>483</v>
      </c>
      <c r="FA256" s="123" t="s">
        <v>483</v>
      </c>
      <c r="FB256" s="123" t="s">
        <v>483</v>
      </c>
      <c r="FC256" s="123" t="s">
        <v>490</v>
      </c>
      <c r="FD256" s="123" t="s">
        <v>490</v>
      </c>
      <c r="FE256" s="123" t="s">
        <v>483</v>
      </c>
      <c r="FF256" s="123" t="s">
        <v>490</v>
      </c>
      <c r="FG256" s="123" t="s">
        <v>490</v>
      </c>
      <c r="FH256" s="123" t="s">
        <v>483</v>
      </c>
      <c r="FI256" s="123" t="s">
        <v>483</v>
      </c>
      <c r="FJ256" s="123" t="s">
        <v>490</v>
      </c>
      <c r="FK256" s="123" t="s">
        <v>483</v>
      </c>
      <c r="FL256" s="123" t="s">
        <v>483</v>
      </c>
      <c r="FM256" s="123" t="s">
        <v>483</v>
      </c>
      <c r="FN256" s="123" t="s">
        <v>483</v>
      </c>
      <c r="FO256" s="123" t="s">
        <v>483</v>
      </c>
      <c r="FP256" s="123" t="s">
        <v>483</v>
      </c>
      <c r="FQ256" s="123" t="s">
        <v>483</v>
      </c>
      <c r="FR256" s="123" t="s">
        <v>483</v>
      </c>
      <c r="FS256" s="123" t="s">
        <v>483</v>
      </c>
      <c r="FT256" s="123" t="s">
        <v>483</v>
      </c>
      <c r="FU256" s="123" t="s">
        <v>490</v>
      </c>
      <c r="FV256" s="123" t="s">
        <v>490</v>
      </c>
      <c r="FW256" s="123" t="s">
        <v>483</v>
      </c>
      <c r="FX256" s="123" t="s">
        <v>483</v>
      </c>
      <c r="FY256" s="123" t="s">
        <v>483</v>
      </c>
      <c r="FZ256" s="123" t="s">
        <v>483</v>
      </c>
      <c r="GA256" s="123" t="s">
        <v>483</v>
      </c>
      <c r="GB256" s="123" t="s">
        <v>483</v>
      </c>
      <c r="GC256" s="123" t="s">
        <v>483</v>
      </c>
      <c r="GD256" s="123" t="s">
        <v>483</v>
      </c>
      <c r="GE256" s="123" t="s">
        <v>483</v>
      </c>
      <c r="GF256" s="123" t="s">
        <v>483</v>
      </c>
      <c r="GG256" s="123" t="s">
        <v>483</v>
      </c>
      <c r="GH256" s="123" t="s">
        <v>483</v>
      </c>
      <c r="GI256" s="123" t="s">
        <v>483</v>
      </c>
      <c r="GJ256" s="123" t="s">
        <v>483</v>
      </c>
      <c r="GK256" s="123" t="s">
        <v>483</v>
      </c>
      <c r="GL256" s="123" t="s">
        <v>483</v>
      </c>
      <c r="GM256" s="123" t="s">
        <v>483</v>
      </c>
      <c r="GN256" s="123" t="s">
        <v>483</v>
      </c>
      <c r="GO256" s="123" t="s">
        <v>483</v>
      </c>
      <c r="GP256" s="123" t="s">
        <v>483</v>
      </c>
      <c r="GQ256" s="123" t="s">
        <v>490</v>
      </c>
      <c r="GR256" s="123" t="s">
        <v>483</v>
      </c>
      <c r="GS256" s="123" t="s">
        <v>483</v>
      </c>
      <c r="GT256" s="123" t="s">
        <v>483</v>
      </c>
      <c r="GU256" s="123" t="s">
        <v>483</v>
      </c>
      <c r="GV256" s="123" t="s">
        <v>483</v>
      </c>
      <c r="GW256" s="123" t="s">
        <v>483</v>
      </c>
      <c r="GX256" s="123" t="s">
        <v>483</v>
      </c>
      <c r="GY256" s="123" t="s">
        <v>483</v>
      </c>
      <c r="GZ256" s="123" t="s">
        <v>483</v>
      </c>
      <c r="HA256" s="123" t="s">
        <v>483</v>
      </c>
      <c r="HB256" s="123" t="s">
        <v>483</v>
      </c>
      <c r="HC256" s="123" t="s">
        <v>483</v>
      </c>
      <c r="HD256" s="123" t="s">
        <v>483</v>
      </c>
      <c r="HE256" s="123" t="s">
        <v>483</v>
      </c>
      <c r="HF256" s="123" t="s">
        <v>490</v>
      </c>
      <c r="HG256" s="123" t="s">
        <v>483</v>
      </c>
      <c r="HH256" s="123" t="s">
        <v>490</v>
      </c>
      <c r="HI256" s="123" t="s">
        <v>490</v>
      </c>
      <c r="HJ256" s="123" t="s">
        <v>490</v>
      </c>
      <c r="HK256" s="123" t="s">
        <v>490</v>
      </c>
      <c r="HL256" s="123" t="s">
        <v>490</v>
      </c>
      <c r="HM256" s="123" t="s">
        <v>483</v>
      </c>
      <c r="HN256" s="123" t="s">
        <v>483</v>
      </c>
      <c r="HO256" s="123" t="s">
        <v>483</v>
      </c>
      <c r="HP256" s="123" t="s">
        <v>490</v>
      </c>
      <c r="HQ256" s="123" t="s">
        <v>483</v>
      </c>
      <c r="HR256" s="123" t="s">
        <v>490</v>
      </c>
      <c r="HS256" s="123" t="s">
        <v>483</v>
      </c>
      <c r="HT256" s="123" t="s">
        <v>483</v>
      </c>
      <c r="HU256" s="123" t="s">
        <v>490</v>
      </c>
      <c r="HV256" s="123" t="s">
        <v>483</v>
      </c>
      <c r="HW256" s="123" t="s">
        <v>483</v>
      </c>
      <c r="HX256" s="123" t="s">
        <v>483</v>
      </c>
      <c r="HY256" s="123" t="s">
        <v>483</v>
      </c>
      <c r="HZ256" s="123" t="s">
        <v>483</v>
      </c>
      <c r="IA256" s="123" t="s">
        <v>483</v>
      </c>
      <c r="IB256" s="123" t="s">
        <v>483</v>
      </c>
      <c r="IC256" s="123" t="s">
        <v>483</v>
      </c>
      <c r="ID256" s="123" t="s">
        <v>483</v>
      </c>
      <c r="IE256" s="123" t="s">
        <v>483</v>
      </c>
      <c r="IF256" s="123" t="s">
        <v>483</v>
      </c>
      <c r="IG256" s="123" t="s">
        <v>483</v>
      </c>
      <c r="IH256" s="123" t="s">
        <v>483</v>
      </c>
      <c r="II256" s="123" t="s">
        <v>483</v>
      </c>
      <c r="IJ256" s="123" t="s">
        <v>483</v>
      </c>
      <c r="IK256" s="123" t="s">
        <v>483</v>
      </c>
      <c r="IL256" s="123" t="s">
        <v>483</v>
      </c>
      <c r="IM256" s="123" t="s">
        <v>483</v>
      </c>
      <c r="IN256" s="123">
        <v>2</v>
      </c>
      <c r="IO256" s="123"/>
      <c r="IP256" s="123">
        <v>1</v>
      </c>
      <c r="IQ256" s="123"/>
      <c r="IR256" s="123">
        <v>4</v>
      </c>
      <c r="IS256" s="123"/>
      <c r="IT256" s="123"/>
      <c r="IU256" s="123"/>
      <c r="IV256" s="123">
        <v>1</v>
      </c>
      <c r="IW256" s="123"/>
      <c r="IX256" s="123"/>
      <c r="IY256" s="123"/>
      <c r="IZ256" s="123">
        <v>1</v>
      </c>
      <c r="JA256" s="123"/>
      <c r="JB256" s="123"/>
      <c r="JC256" s="123"/>
      <c r="JD256" s="123">
        <v>1</v>
      </c>
      <c r="JE256" s="123"/>
      <c r="JF256" s="123">
        <v>1</v>
      </c>
      <c r="JG256" s="123"/>
      <c r="JH256" s="123">
        <v>1</v>
      </c>
      <c r="JI256" s="123"/>
      <c r="JJ256" s="123"/>
      <c r="JK256" s="123"/>
      <c r="JL256" s="123"/>
      <c r="JM256" s="123"/>
      <c r="JN256" s="123">
        <v>12</v>
      </c>
      <c r="JO256" s="123">
        <v>0</v>
      </c>
      <c r="JP256" s="123">
        <v>12</v>
      </c>
      <c r="JQ256" s="123"/>
      <c r="JR256" s="123"/>
      <c r="JS256" s="123" t="s">
        <v>483</v>
      </c>
      <c r="JT256" s="123" t="s">
        <v>483</v>
      </c>
      <c r="JU256" s="123" t="s">
        <v>483</v>
      </c>
      <c r="JV256" s="123" t="s">
        <v>483</v>
      </c>
      <c r="JW256" s="123" t="s">
        <v>483</v>
      </c>
      <c r="JX256" s="123" t="s">
        <v>483</v>
      </c>
      <c r="JY256" s="123" t="s">
        <v>483</v>
      </c>
      <c r="JZ256" s="123" t="s">
        <v>483</v>
      </c>
      <c r="KA256" s="123" t="s">
        <v>483</v>
      </c>
      <c r="KB256" s="123" t="s">
        <v>483</v>
      </c>
      <c r="KC256" s="123" t="s">
        <v>483</v>
      </c>
      <c r="KD256" s="123" t="s">
        <v>3824</v>
      </c>
      <c r="KE256" s="123" t="s">
        <v>1253</v>
      </c>
      <c r="KF256" s="123" t="s">
        <v>3825</v>
      </c>
      <c r="KG256" s="123" t="s">
        <v>935</v>
      </c>
      <c r="KH256" s="123" t="s">
        <v>500</v>
      </c>
      <c r="KI256" s="123">
        <v>1</v>
      </c>
      <c r="KJ256" s="123" t="s">
        <v>483</v>
      </c>
      <c r="KK256" s="123" t="s">
        <v>483</v>
      </c>
      <c r="KL256" s="123" t="s">
        <v>483</v>
      </c>
      <c r="KM256" s="123" t="s">
        <v>483</v>
      </c>
      <c r="KN256" s="123" t="s">
        <v>483</v>
      </c>
      <c r="KO256" s="123" t="s">
        <v>483</v>
      </c>
      <c r="KP256" s="123" t="s">
        <v>483</v>
      </c>
      <c r="KQ256" s="123" t="s">
        <v>490</v>
      </c>
      <c r="KR256" s="123" t="s">
        <v>483</v>
      </c>
      <c r="KS256" s="123" t="s">
        <v>483</v>
      </c>
      <c r="KT256" s="123" t="s">
        <v>483</v>
      </c>
      <c r="KU256" s="123" t="s">
        <v>483</v>
      </c>
      <c r="KV256" s="123" t="s">
        <v>483</v>
      </c>
      <c r="KW256" s="123" t="s">
        <v>483</v>
      </c>
      <c r="KX256" s="123" t="s">
        <v>490</v>
      </c>
      <c r="KY256" s="123" t="s">
        <v>483</v>
      </c>
      <c r="KZ256" s="123" t="s">
        <v>483</v>
      </c>
      <c r="LA256" s="123" t="s">
        <v>483</v>
      </c>
      <c r="LB256" s="123" t="s">
        <v>483</v>
      </c>
      <c r="LC256" s="123" t="s">
        <v>483</v>
      </c>
      <c r="LD256" s="123" t="s">
        <v>490</v>
      </c>
      <c r="LE256" s="123" t="s">
        <v>490</v>
      </c>
      <c r="LF256" s="123"/>
      <c r="LG256" s="123">
        <v>8</v>
      </c>
      <c r="LH256" s="123"/>
      <c r="LI256" s="123">
        <v>8</v>
      </c>
      <c r="LJ256" s="123">
        <v>7</v>
      </c>
      <c r="LK256" s="123">
        <v>7</v>
      </c>
      <c r="LL256" s="123">
        <v>7</v>
      </c>
      <c r="LM256" s="123">
        <v>7</v>
      </c>
      <c r="LN256" s="123" t="s">
        <v>483</v>
      </c>
      <c r="LO256" s="123" t="s">
        <v>483</v>
      </c>
      <c r="LP256" s="123" t="s">
        <v>483</v>
      </c>
      <c r="LQ256" s="123" t="s">
        <v>483</v>
      </c>
      <c r="LR256" s="123" t="s">
        <v>483</v>
      </c>
      <c r="LS256" s="123" t="s">
        <v>483</v>
      </c>
      <c r="LT256" s="123" t="s">
        <v>483</v>
      </c>
      <c r="LU256" s="123" t="s">
        <v>483</v>
      </c>
      <c r="LV256" s="123" t="s">
        <v>483</v>
      </c>
      <c r="LW256" s="123" t="s">
        <v>483</v>
      </c>
      <c r="LX256" s="123" t="s">
        <v>489</v>
      </c>
      <c r="LY256" s="123" t="s">
        <v>483</v>
      </c>
      <c r="LZ256" s="123" t="s">
        <v>483</v>
      </c>
      <c r="MA256" s="123" t="s">
        <v>483</v>
      </c>
      <c r="MB256" s="123" t="s">
        <v>483</v>
      </c>
      <c r="MC256" s="123" t="s">
        <v>483</v>
      </c>
      <c r="MD256" s="123" t="s">
        <v>483</v>
      </c>
      <c r="ME256" s="123" t="s">
        <v>483</v>
      </c>
      <c r="MF256" s="123" t="s">
        <v>483</v>
      </c>
      <c r="MG256" s="123" t="s">
        <v>483</v>
      </c>
      <c r="MH256" s="123" t="s">
        <v>483</v>
      </c>
      <c r="MI256" s="123" t="s">
        <v>489</v>
      </c>
      <c r="MJ256" s="123" t="s">
        <v>483</v>
      </c>
      <c r="MK256" s="123" t="s">
        <v>490</v>
      </c>
      <c r="ML256" s="123" t="s">
        <v>490</v>
      </c>
      <c r="MM256" s="123" t="s">
        <v>490</v>
      </c>
      <c r="MN256" s="123" t="s">
        <v>490</v>
      </c>
      <c r="MO256" s="123" t="s">
        <v>490</v>
      </c>
      <c r="MP256" s="123" t="s">
        <v>490</v>
      </c>
      <c r="MQ256" s="123" t="s">
        <v>490</v>
      </c>
      <c r="MR256" s="123" t="s">
        <v>490</v>
      </c>
      <c r="MS256" s="123" t="s">
        <v>490</v>
      </c>
      <c r="MT256" s="123" t="s">
        <v>490</v>
      </c>
      <c r="MU256" s="123" t="s">
        <v>490</v>
      </c>
      <c r="MV256" s="123" t="s">
        <v>490</v>
      </c>
      <c r="MW256" s="123" t="s">
        <v>490</v>
      </c>
      <c r="MX256" s="123" t="s">
        <v>490</v>
      </c>
      <c r="MY256" s="123" t="s">
        <v>490</v>
      </c>
      <c r="MZ256" s="123" t="s">
        <v>483</v>
      </c>
      <c r="NA256" s="123" t="s">
        <v>483</v>
      </c>
      <c r="NB256" s="123" t="s">
        <v>483</v>
      </c>
      <c r="NC256" s="123" t="s">
        <v>483</v>
      </c>
      <c r="ND256" s="123" t="s">
        <v>483</v>
      </c>
      <c r="NE256" s="123" t="s">
        <v>483</v>
      </c>
      <c r="NF256" s="123" t="s">
        <v>483</v>
      </c>
      <c r="NG256" s="123" t="s">
        <v>483</v>
      </c>
      <c r="NH256" s="123" t="s">
        <v>483</v>
      </c>
      <c r="NI256" s="123" t="s">
        <v>483</v>
      </c>
      <c r="NJ256" s="123" t="s">
        <v>483</v>
      </c>
      <c r="NK256" s="123" t="s">
        <v>483</v>
      </c>
      <c r="NL256" s="123" t="s">
        <v>483</v>
      </c>
      <c r="NM256" s="123" t="s">
        <v>483</v>
      </c>
      <c r="NN256" s="123" t="s">
        <v>483</v>
      </c>
      <c r="NO256" s="123" t="s">
        <v>483</v>
      </c>
      <c r="NP256" s="123" t="s">
        <v>483</v>
      </c>
      <c r="NQ256" s="123" t="s">
        <v>483</v>
      </c>
      <c r="NR256" s="123" t="s">
        <v>483</v>
      </c>
      <c r="NS256" s="123" t="s">
        <v>483</v>
      </c>
      <c r="NT256" s="123" t="s">
        <v>483</v>
      </c>
      <c r="NU256" s="123" t="s">
        <v>483</v>
      </c>
      <c r="NV256" s="123" t="s">
        <v>483</v>
      </c>
      <c r="NW256" s="123" t="s">
        <v>483</v>
      </c>
      <c r="NX256" s="123" t="s">
        <v>483</v>
      </c>
      <c r="NY256" s="123" t="s">
        <v>483</v>
      </c>
      <c r="NZ256" s="123" t="s">
        <v>483</v>
      </c>
      <c r="OA256" s="123" t="s">
        <v>483</v>
      </c>
      <c r="OB256" s="123" t="s">
        <v>483</v>
      </c>
      <c r="OC256" s="123" t="s">
        <v>483</v>
      </c>
      <c r="OD256" s="123" t="s">
        <v>483</v>
      </c>
      <c r="OE256" s="123" t="s">
        <v>483</v>
      </c>
      <c r="OF256" s="123" t="s">
        <v>483</v>
      </c>
      <c r="OG256" s="123" t="s">
        <v>483</v>
      </c>
      <c r="OH256" s="123" t="s">
        <v>483</v>
      </c>
      <c r="OI256" s="123" t="s">
        <v>483</v>
      </c>
      <c r="OJ256" s="123" t="s">
        <v>483</v>
      </c>
      <c r="OK256" s="123" t="s">
        <v>483</v>
      </c>
      <c r="OL256" s="123" t="s">
        <v>483</v>
      </c>
      <c r="OM256" s="123" t="s">
        <v>489</v>
      </c>
      <c r="ON256" s="123" t="s">
        <v>483</v>
      </c>
      <c r="OO256" s="123" t="s">
        <v>483</v>
      </c>
      <c r="OP256" s="123" t="s">
        <v>489</v>
      </c>
      <c r="OQ256" s="123" t="s">
        <v>483</v>
      </c>
      <c r="OR256" s="123" t="s">
        <v>483</v>
      </c>
      <c r="OS256" s="123" t="s">
        <v>483</v>
      </c>
      <c r="OT256" s="123" t="s">
        <v>483</v>
      </c>
      <c r="OU256" s="123" t="s">
        <v>489</v>
      </c>
      <c r="OV256" s="123" t="s">
        <v>483</v>
      </c>
      <c r="OW256" s="123" t="s">
        <v>575</v>
      </c>
      <c r="OX256" s="123" t="s">
        <v>483</v>
      </c>
      <c r="OY256" s="123" t="s">
        <v>483</v>
      </c>
      <c r="OZ256" s="123" t="s">
        <v>483</v>
      </c>
      <c r="PA256" s="123" t="s">
        <v>483</v>
      </c>
      <c r="PB256" s="123" t="s">
        <v>483</v>
      </c>
      <c r="PC256" s="123" t="s">
        <v>483</v>
      </c>
      <c r="PD256" s="123" t="s">
        <v>483</v>
      </c>
      <c r="PE256" s="123" t="s">
        <v>483</v>
      </c>
      <c r="PF256" s="123" t="s">
        <v>483</v>
      </c>
      <c r="PG256" s="123" t="s">
        <v>483</v>
      </c>
      <c r="PH256" s="123" t="s">
        <v>483</v>
      </c>
      <c r="PI256" s="123" t="s">
        <v>483</v>
      </c>
      <c r="PJ256" s="123" t="s">
        <v>483</v>
      </c>
      <c r="PK256" s="123" t="s">
        <v>483</v>
      </c>
      <c r="PL256" s="123" t="s">
        <v>483</v>
      </c>
      <c r="PM256" s="123" t="s">
        <v>483</v>
      </c>
      <c r="PN256" s="123" t="s">
        <v>483</v>
      </c>
      <c r="PO256" s="123" t="s">
        <v>483</v>
      </c>
      <c r="PP256" s="123" t="s">
        <v>483</v>
      </c>
      <c r="PQ256" s="123" t="s">
        <v>483</v>
      </c>
      <c r="PR256" s="123" t="s">
        <v>483</v>
      </c>
      <c r="PS256" s="123" t="s">
        <v>483</v>
      </c>
      <c r="PT256" s="123" t="s">
        <v>483</v>
      </c>
      <c r="PU256" s="123" t="s">
        <v>574</v>
      </c>
      <c r="PV256" s="123" t="s">
        <v>574</v>
      </c>
      <c r="PW256" s="123" t="s">
        <v>574</v>
      </c>
      <c r="PX256" s="123" t="s">
        <v>574</v>
      </c>
      <c r="PY256" s="123" t="s">
        <v>574</v>
      </c>
      <c r="PZ256" s="123" t="s">
        <v>483</v>
      </c>
      <c r="QA256" s="123" t="s">
        <v>583</v>
      </c>
      <c r="QB256" s="123" t="s">
        <v>483</v>
      </c>
      <c r="QC256" s="123" t="s">
        <v>572</v>
      </c>
      <c r="QD256" s="123" t="s">
        <v>483</v>
      </c>
      <c r="QE256" s="123" t="s">
        <v>2063</v>
      </c>
      <c r="QF256" s="123" t="s">
        <v>2499</v>
      </c>
      <c r="QG256" s="123"/>
      <c r="QH256" s="123" t="s">
        <v>483</v>
      </c>
      <c r="QI256" s="123" t="s">
        <v>483</v>
      </c>
      <c r="QJ256" s="123" t="s">
        <v>483</v>
      </c>
      <c r="QK256" s="123"/>
      <c r="QL256" s="123" t="s">
        <v>483</v>
      </c>
      <c r="QM256" s="123" t="s">
        <v>483</v>
      </c>
      <c r="QN256" s="123" t="s">
        <v>483</v>
      </c>
      <c r="QO256" s="123" t="s">
        <v>483</v>
      </c>
      <c r="QP256" s="123" t="s">
        <v>483</v>
      </c>
      <c r="QQ256" s="123">
        <v>12</v>
      </c>
      <c r="QR256" s="123">
        <v>2</v>
      </c>
      <c r="QS256" s="123">
        <v>15</v>
      </c>
      <c r="QT256" s="123"/>
      <c r="QU256" s="90" t="s">
        <v>4483</v>
      </c>
      <c r="QV256" s="90" t="s">
        <v>4959</v>
      </c>
      <c r="QW256" s="125" t="s">
        <v>4969</v>
      </c>
      <c r="QX256" s="79" t="s">
        <v>483</v>
      </c>
      <c r="QY256" s="80" t="s">
        <v>483</v>
      </c>
      <c r="QZ256" s="79" t="s">
        <v>489</v>
      </c>
      <c r="RA256" s="52" t="s">
        <v>483</v>
      </c>
      <c r="RB256" s="79">
        <v>11</v>
      </c>
      <c r="RC256" s="79">
        <v>5</v>
      </c>
      <c r="RD256" s="79">
        <v>6</v>
      </c>
      <c r="RE256" s="132">
        <v>8</v>
      </c>
      <c r="RF256" s="132">
        <v>5</v>
      </c>
      <c r="RG256" s="132">
        <v>3</v>
      </c>
      <c r="RH256" s="175">
        <v>14</v>
      </c>
      <c r="RI256" s="175">
        <v>7</v>
      </c>
      <c r="RJ256" s="175">
        <v>7</v>
      </c>
      <c r="RK256" s="80">
        <v>9</v>
      </c>
      <c r="RL256" s="80">
        <v>5</v>
      </c>
      <c r="RM256" s="80">
        <v>4</v>
      </c>
      <c r="RN256" s="132">
        <v>7</v>
      </c>
      <c r="RO256" s="175">
        <v>7</v>
      </c>
      <c r="RP256" s="80" t="s">
        <v>483</v>
      </c>
      <c r="RQ256" s="52" t="s">
        <v>4588</v>
      </c>
      <c r="RR256" s="80" t="s">
        <v>483</v>
      </c>
      <c r="RS256" s="80">
        <v>0</v>
      </c>
      <c r="RT256" s="175">
        <v>0</v>
      </c>
      <c r="RU256" s="175">
        <v>0</v>
      </c>
      <c r="RV256" s="80">
        <v>0</v>
      </c>
      <c r="RW256" s="175">
        <v>0</v>
      </c>
      <c r="RX256" s="175">
        <v>0</v>
      </c>
      <c r="RY256" s="219" t="s">
        <v>483</v>
      </c>
      <c r="RZ256" s="219" t="s">
        <v>6196</v>
      </c>
      <c r="SA256" s="184" t="s">
        <v>6913</v>
      </c>
      <c r="SB256" s="90" t="s">
        <v>4781</v>
      </c>
      <c r="SC256" s="90" t="s">
        <v>4781</v>
      </c>
      <c r="SD256" s="224" t="s">
        <v>6796</v>
      </c>
      <c r="SE256" s="123"/>
      <c r="SF256" s="114"/>
      <c r="SG256" s="114"/>
      <c r="SH256" s="114"/>
      <c r="SI256" s="114"/>
      <c r="SJ256" s="114"/>
      <c r="SK256" s="114"/>
      <c r="SL256" s="114"/>
      <c r="SM256" s="114"/>
      <c r="SN256" s="242"/>
      <c r="SO256" s="114"/>
      <c r="SQ256" s="123"/>
      <c r="SR256" s="123"/>
      <c r="ST256" s="90" t="s">
        <v>483</v>
      </c>
      <c r="SV256" s="236" t="s">
        <v>4484</v>
      </c>
    </row>
    <row r="257" spans="1:516" s="98" customFormat="1" ht="84.75" customHeight="1" x14ac:dyDescent="0.25">
      <c r="A257" s="123" t="s">
        <v>3590</v>
      </c>
      <c r="B257" s="93">
        <v>342</v>
      </c>
      <c r="C257" s="114">
        <v>2019</v>
      </c>
      <c r="D257" s="94" t="s">
        <v>4074</v>
      </c>
      <c r="E257" s="123">
        <v>14</v>
      </c>
      <c r="F257" s="123" t="s">
        <v>598</v>
      </c>
      <c r="G257" s="114" t="s">
        <v>3591</v>
      </c>
      <c r="H257" s="123"/>
      <c r="I257" s="123" t="s">
        <v>3020</v>
      </c>
      <c r="J257" s="123" t="s">
        <v>3021</v>
      </c>
      <c r="K257" s="123" t="s">
        <v>657</v>
      </c>
      <c r="L257" s="123" t="s">
        <v>3592</v>
      </c>
      <c r="M257" s="123">
        <v>249</v>
      </c>
      <c r="N257" s="123"/>
      <c r="O257" s="123" t="s">
        <v>608</v>
      </c>
      <c r="P257" s="123" t="s">
        <v>3242</v>
      </c>
      <c r="Q257" s="123">
        <v>3336179621</v>
      </c>
      <c r="R257" s="95" t="s">
        <v>3593</v>
      </c>
      <c r="S257" s="97">
        <v>44360</v>
      </c>
      <c r="T257" s="97" t="s">
        <v>631</v>
      </c>
      <c r="U257" s="97"/>
      <c r="V257" s="97" t="s">
        <v>3594</v>
      </c>
      <c r="W257" s="97" t="s">
        <v>586</v>
      </c>
      <c r="X257" s="183">
        <v>3320328280</v>
      </c>
      <c r="Y257" s="100" t="s">
        <v>4403</v>
      </c>
      <c r="Z257" s="123">
        <v>17</v>
      </c>
      <c r="AA257" s="123">
        <v>1</v>
      </c>
      <c r="AB257" s="123">
        <v>16</v>
      </c>
      <c r="AC257" s="123">
        <v>0</v>
      </c>
      <c r="AD257" s="123">
        <v>25</v>
      </c>
      <c r="AE257" s="123">
        <v>2</v>
      </c>
      <c r="AF257" s="123">
        <v>23</v>
      </c>
      <c r="AG257" s="123">
        <v>0</v>
      </c>
      <c r="AH257" s="123">
        <v>3</v>
      </c>
      <c r="AI257" s="123">
        <v>39</v>
      </c>
      <c r="AJ257" s="123">
        <v>0</v>
      </c>
      <c r="AK257" s="123">
        <v>42</v>
      </c>
      <c r="AL257" s="123">
        <v>60</v>
      </c>
      <c r="AM257" s="123">
        <v>85</v>
      </c>
      <c r="AN257" s="123">
        <v>111</v>
      </c>
      <c r="AO257" s="123">
        <v>63</v>
      </c>
      <c r="AP257" s="123">
        <v>26</v>
      </c>
      <c r="AQ257" s="123">
        <v>42</v>
      </c>
      <c r="AR257" s="123">
        <v>25</v>
      </c>
      <c r="AS257" s="123">
        <v>17</v>
      </c>
      <c r="AT257" s="123" t="s">
        <v>483</v>
      </c>
      <c r="AU257" s="123" t="s">
        <v>483</v>
      </c>
      <c r="AV257" s="123" t="s">
        <v>782</v>
      </c>
      <c r="AW257" s="123">
        <v>60</v>
      </c>
      <c r="AX257" s="123" t="s">
        <v>584</v>
      </c>
      <c r="AY257" s="123" t="s">
        <v>489</v>
      </c>
      <c r="AZ257" s="123" t="s">
        <v>489</v>
      </c>
      <c r="BA257" s="123" t="s">
        <v>483</v>
      </c>
      <c r="BB257" s="123" t="s">
        <v>483</v>
      </c>
      <c r="BC257" s="123" t="s">
        <v>483</v>
      </c>
      <c r="BD257" s="123" t="s">
        <v>583</v>
      </c>
      <c r="BE257" s="123" t="s">
        <v>483</v>
      </c>
      <c r="BF257" s="123" t="s">
        <v>490</v>
      </c>
      <c r="BG257" s="123" t="s">
        <v>483</v>
      </c>
      <c r="BH257" s="123" t="s">
        <v>490</v>
      </c>
      <c r="BI257" s="123" t="s">
        <v>483</v>
      </c>
      <c r="BJ257" s="123" t="s">
        <v>490</v>
      </c>
      <c r="BK257" s="123" t="s">
        <v>490</v>
      </c>
      <c r="BL257" s="123" t="s">
        <v>490</v>
      </c>
      <c r="BM257" s="123" t="s">
        <v>483</v>
      </c>
      <c r="BN257" s="123" t="s">
        <v>483</v>
      </c>
      <c r="BO257" s="123" t="s">
        <v>483</v>
      </c>
      <c r="BP257" s="123" t="s">
        <v>483</v>
      </c>
      <c r="BQ257" s="123" t="s">
        <v>483</v>
      </c>
      <c r="BR257" s="123" t="s">
        <v>483</v>
      </c>
      <c r="BS257" s="123" t="s">
        <v>483</v>
      </c>
      <c r="BT257" s="123" t="s">
        <v>483</v>
      </c>
      <c r="BU257" s="123" t="s">
        <v>483</v>
      </c>
      <c r="BV257" s="123" t="s">
        <v>490</v>
      </c>
      <c r="BW257" s="123" t="s">
        <v>483</v>
      </c>
      <c r="BX257" s="123" t="s">
        <v>483</v>
      </c>
      <c r="BY257" s="123" t="s">
        <v>490</v>
      </c>
      <c r="BZ257" s="123" t="s">
        <v>483</v>
      </c>
      <c r="CA257" s="123" t="s">
        <v>483</v>
      </c>
      <c r="CB257" s="123" t="s">
        <v>483</v>
      </c>
      <c r="CC257" s="123" t="s">
        <v>483</v>
      </c>
      <c r="CD257" s="123" t="s">
        <v>483</v>
      </c>
      <c r="CE257" s="123" t="s">
        <v>483</v>
      </c>
      <c r="CF257" s="123"/>
      <c r="CG257" s="123" t="s">
        <v>483</v>
      </c>
      <c r="CH257" s="123" t="s">
        <v>483</v>
      </c>
      <c r="CI257" s="123" t="s">
        <v>483</v>
      </c>
      <c r="CJ257" s="123" t="s">
        <v>483</v>
      </c>
      <c r="CK257" s="123" t="s">
        <v>483</v>
      </c>
      <c r="CL257" s="123" t="s">
        <v>483</v>
      </c>
      <c r="CM257" s="123" t="s">
        <v>483</v>
      </c>
      <c r="CN257" s="123" t="s">
        <v>483</v>
      </c>
      <c r="CO257" s="123" t="s">
        <v>483</v>
      </c>
      <c r="CP257" s="123" t="s">
        <v>483</v>
      </c>
      <c r="CQ257" s="123" t="s">
        <v>483</v>
      </c>
      <c r="CR257" s="123" t="s">
        <v>483</v>
      </c>
      <c r="CS257" s="123" t="s">
        <v>483</v>
      </c>
      <c r="CT257" s="123" t="s">
        <v>483</v>
      </c>
      <c r="CU257" s="123" t="s">
        <v>483</v>
      </c>
      <c r="CV257" s="123" t="s">
        <v>483</v>
      </c>
      <c r="CW257" s="123" t="s">
        <v>483</v>
      </c>
      <c r="CX257" s="123" t="s">
        <v>483</v>
      </c>
      <c r="CY257" s="123" t="s">
        <v>483</v>
      </c>
      <c r="CZ257" s="123" t="s">
        <v>483</v>
      </c>
      <c r="DA257" s="123" t="s">
        <v>483</v>
      </c>
      <c r="DB257" s="123" t="s">
        <v>483</v>
      </c>
      <c r="DC257" s="123" t="s">
        <v>483</v>
      </c>
      <c r="DD257" s="123" t="s">
        <v>483</v>
      </c>
      <c r="DE257" s="123" t="s">
        <v>483</v>
      </c>
      <c r="DF257" s="123" t="s">
        <v>483</v>
      </c>
      <c r="DG257" s="123" t="s">
        <v>483</v>
      </c>
      <c r="DH257" s="123" t="s">
        <v>483</v>
      </c>
      <c r="DI257" s="123" t="s">
        <v>483</v>
      </c>
      <c r="DJ257" s="123" t="s">
        <v>483</v>
      </c>
      <c r="DK257" s="123" t="s">
        <v>483</v>
      </c>
      <c r="DL257" s="123" t="s">
        <v>483</v>
      </c>
      <c r="DM257" s="123" t="s">
        <v>581</v>
      </c>
      <c r="DN257" s="123" t="s">
        <v>489</v>
      </c>
      <c r="DO257" s="123" t="s">
        <v>483</v>
      </c>
      <c r="DP257" s="123" t="s">
        <v>483</v>
      </c>
      <c r="DQ257" s="123" t="s">
        <v>490</v>
      </c>
      <c r="DR257" s="123" t="s">
        <v>490</v>
      </c>
      <c r="DS257" s="123" t="s">
        <v>483</v>
      </c>
      <c r="DT257" s="123" t="s">
        <v>490</v>
      </c>
      <c r="DU257" s="123" t="s">
        <v>483</v>
      </c>
      <c r="DV257" s="123" t="s">
        <v>483</v>
      </c>
      <c r="DW257" s="123" t="s">
        <v>490</v>
      </c>
      <c r="DX257" s="123" t="s">
        <v>490</v>
      </c>
      <c r="DY257" s="123" t="s">
        <v>483</v>
      </c>
      <c r="DZ257" s="123" t="s">
        <v>483</v>
      </c>
      <c r="EA257" s="123" t="s">
        <v>490</v>
      </c>
      <c r="EB257" s="123" t="s">
        <v>490</v>
      </c>
      <c r="EC257" s="123" t="s">
        <v>490</v>
      </c>
      <c r="ED257" s="123" t="s">
        <v>483</v>
      </c>
      <c r="EE257" s="123">
        <v>6</v>
      </c>
      <c r="EF257" s="123">
        <v>10</v>
      </c>
      <c r="EG257" s="123">
        <v>10</v>
      </c>
      <c r="EH257" s="123" t="s">
        <v>483</v>
      </c>
      <c r="EI257" s="123" t="s">
        <v>483</v>
      </c>
      <c r="EJ257" s="123" t="s">
        <v>483</v>
      </c>
      <c r="EK257" s="123" t="s">
        <v>490</v>
      </c>
      <c r="EL257" s="123" t="s">
        <v>483</v>
      </c>
      <c r="EM257" s="123" t="s">
        <v>490</v>
      </c>
      <c r="EN257" s="123" t="s">
        <v>490</v>
      </c>
      <c r="EO257" s="123" t="s">
        <v>483</v>
      </c>
      <c r="EP257" s="123" t="s">
        <v>490</v>
      </c>
      <c r="EQ257" s="123" t="s">
        <v>490</v>
      </c>
      <c r="ER257" s="123" t="s">
        <v>490</v>
      </c>
      <c r="ES257" s="123" t="s">
        <v>490</v>
      </c>
      <c r="ET257" s="123" t="s">
        <v>490</v>
      </c>
      <c r="EU257" s="123" t="s">
        <v>490</v>
      </c>
      <c r="EV257" s="123" t="s">
        <v>490</v>
      </c>
      <c r="EW257" s="123" t="s">
        <v>483</v>
      </c>
      <c r="EX257" s="123" t="s">
        <v>490</v>
      </c>
      <c r="EY257" s="123" t="s">
        <v>490</v>
      </c>
      <c r="EZ257" s="123" t="s">
        <v>490</v>
      </c>
      <c r="FA257" s="123" t="s">
        <v>490</v>
      </c>
      <c r="FB257" s="123" t="s">
        <v>483</v>
      </c>
      <c r="FC257" s="123" t="s">
        <v>483</v>
      </c>
      <c r="FD257" s="123" t="s">
        <v>490</v>
      </c>
      <c r="FE257" s="123" t="s">
        <v>483</v>
      </c>
      <c r="FF257" s="123" t="s">
        <v>490</v>
      </c>
      <c r="FG257" s="123" t="s">
        <v>490</v>
      </c>
      <c r="FH257" s="123" t="s">
        <v>483</v>
      </c>
      <c r="FI257" s="123" t="s">
        <v>490</v>
      </c>
      <c r="FJ257" s="123" t="s">
        <v>483</v>
      </c>
      <c r="FK257" s="123" t="s">
        <v>483</v>
      </c>
      <c r="FL257" s="123" t="s">
        <v>483</v>
      </c>
      <c r="FM257" s="123" t="s">
        <v>483</v>
      </c>
      <c r="FN257" s="123" t="s">
        <v>490</v>
      </c>
      <c r="FO257" s="123" t="s">
        <v>483</v>
      </c>
      <c r="FP257" s="123" t="s">
        <v>483</v>
      </c>
      <c r="FQ257" s="123" t="s">
        <v>483</v>
      </c>
      <c r="FR257" s="123" t="s">
        <v>483</v>
      </c>
      <c r="FS257" s="123" t="s">
        <v>490</v>
      </c>
      <c r="FT257" s="123" t="s">
        <v>483</v>
      </c>
      <c r="FU257" s="123" t="s">
        <v>483</v>
      </c>
      <c r="FV257" s="123" t="s">
        <v>483</v>
      </c>
      <c r="FW257" s="123" t="s">
        <v>483</v>
      </c>
      <c r="FX257" s="123" t="s">
        <v>483</v>
      </c>
      <c r="FY257" s="123" t="s">
        <v>483</v>
      </c>
      <c r="FZ257" s="123" t="s">
        <v>483</v>
      </c>
      <c r="GA257" s="123" t="s">
        <v>483</v>
      </c>
      <c r="GB257" s="123" t="s">
        <v>483</v>
      </c>
      <c r="GC257" s="123" t="s">
        <v>483</v>
      </c>
      <c r="GD257" s="123" t="s">
        <v>483</v>
      </c>
      <c r="GE257" s="123" t="s">
        <v>483</v>
      </c>
      <c r="GF257" s="123" t="s">
        <v>483</v>
      </c>
      <c r="GG257" s="123" t="s">
        <v>483</v>
      </c>
      <c r="GH257" s="123" t="s">
        <v>483</v>
      </c>
      <c r="GI257" s="123" t="s">
        <v>483</v>
      </c>
      <c r="GJ257" s="123" t="s">
        <v>483</v>
      </c>
      <c r="GK257" s="123" t="s">
        <v>483</v>
      </c>
      <c r="GL257" s="123" t="s">
        <v>483</v>
      </c>
      <c r="GM257" s="123" t="s">
        <v>483</v>
      </c>
      <c r="GN257" s="123" t="s">
        <v>483</v>
      </c>
      <c r="GO257" s="123" t="s">
        <v>483</v>
      </c>
      <c r="GP257" s="123" t="s">
        <v>483</v>
      </c>
      <c r="GQ257" s="123" t="s">
        <v>483</v>
      </c>
      <c r="GR257" s="123" t="s">
        <v>490</v>
      </c>
      <c r="GS257" s="123" t="s">
        <v>483</v>
      </c>
      <c r="GT257" s="123" t="s">
        <v>490</v>
      </c>
      <c r="GU257" s="123" t="s">
        <v>490</v>
      </c>
      <c r="GV257" s="123" t="s">
        <v>490</v>
      </c>
      <c r="GW257" s="123" t="s">
        <v>490</v>
      </c>
      <c r="GX257" s="123" t="s">
        <v>490</v>
      </c>
      <c r="GY257" s="123" t="s">
        <v>483</v>
      </c>
      <c r="GZ257" s="123" t="s">
        <v>483</v>
      </c>
      <c r="HA257" s="123" t="s">
        <v>483</v>
      </c>
      <c r="HB257" s="123" t="s">
        <v>483</v>
      </c>
      <c r="HC257" s="123" t="s">
        <v>483</v>
      </c>
      <c r="HD257" s="123" t="s">
        <v>483</v>
      </c>
      <c r="HE257" s="123" t="s">
        <v>483</v>
      </c>
      <c r="HF257" s="123" t="s">
        <v>483</v>
      </c>
      <c r="HG257" s="123" t="s">
        <v>483</v>
      </c>
      <c r="HH257" s="123" t="s">
        <v>483</v>
      </c>
      <c r="HI257" s="123" t="s">
        <v>483</v>
      </c>
      <c r="HJ257" s="123" t="s">
        <v>483</v>
      </c>
      <c r="HK257" s="123" t="s">
        <v>483</v>
      </c>
      <c r="HL257" s="123" t="s">
        <v>483</v>
      </c>
      <c r="HM257" s="123" t="s">
        <v>483</v>
      </c>
      <c r="HN257" s="123" t="s">
        <v>483</v>
      </c>
      <c r="HO257" s="123" t="s">
        <v>483</v>
      </c>
      <c r="HP257" s="123" t="s">
        <v>490</v>
      </c>
      <c r="HQ257" s="123" t="s">
        <v>490</v>
      </c>
      <c r="HR257" s="123" t="s">
        <v>490</v>
      </c>
      <c r="HS257" s="123" t="s">
        <v>490</v>
      </c>
      <c r="HT257" s="123" t="s">
        <v>490</v>
      </c>
      <c r="HU257" s="123" t="s">
        <v>490</v>
      </c>
      <c r="HV257" s="123" t="s">
        <v>483</v>
      </c>
      <c r="HW257" s="123" t="s">
        <v>483</v>
      </c>
      <c r="HX257" s="123" t="s">
        <v>483</v>
      </c>
      <c r="HY257" s="123" t="s">
        <v>483</v>
      </c>
      <c r="HZ257" s="123" t="s">
        <v>483</v>
      </c>
      <c r="IA257" s="123" t="s">
        <v>483</v>
      </c>
      <c r="IB257" s="123" t="s">
        <v>483</v>
      </c>
      <c r="IC257" s="123" t="s">
        <v>483</v>
      </c>
      <c r="ID257" s="123" t="s">
        <v>483</v>
      </c>
      <c r="IE257" s="123" t="s">
        <v>489</v>
      </c>
      <c r="IF257" s="123" t="s">
        <v>490</v>
      </c>
      <c r="IG257" s="123" t="s">
        <v>490</v>
      </c>
      <c r="IH257" s="123" t="s">
        <v>490</v>
      </c>
      <c r="II257" s="123" t="s">
        <v>490</v>
      </c>
      <c r="IJ257" s="123" t="s">
        <v>490</v>
      </c>
      <c r="IK257" s="123" t="s">
        <v>483</v>
      </c>
      <c r="IL257" s="123" t="s">
        <v>483</v>
      </c>
      <c r="IM257" s="123" t="s">
        <v>483</v>
      </c>
      <c r="IN257" s="123">
        <v>1</v>
      </c>
      <c r="IO257" s="123"/>
      <c r="IP257" s="123"/>
      <c r="IQ257" s="123">
        <v>1</v>
      </c>
      <c r="IR257" s="123">
        <v>9</v>
      </c>
      <c r="IS257" s="123"/>
      <c r="IT257" s="123"/>
      <c r="IU257" s="123">
        <v>16</v>
      </c>
      <c r="IV257" s="123"/>
      <c r="IW257" s="123"/>
      <c r="IX257" s="123"/>
      <c r="IY257" s="123">
        <v>1</v>
      </c>
      <c r="IZ257" s="123">
        <v>2</v>
      </c>
      <c r="JA257" s="123"/>
      <c r="JB257" s="123">
        <v>2</v>
      </c>
      <c r="JC257" s="123"/>
      <c r="JD257" s="123"/>
      <c r="JE257" s="123"/>
      <c r="JF257" s="123"/>
      <c r="JG257" s="123">
        <v>1</v>
      </c>
      <c r="JH257" s="123">
        <v>4</v>
      </c>
      <c r="JI257" s="123"/>
      <c r="JJ257" s="123">
        <v>5</v>
      </c>
      <c r="JK257" s="123"/>
      <c r="JL257" s="123">
        <v>2</v>
      </c>
      <c r="JM257" s="123"/>
      <c r="JN257" s="123">
        <v>25</v>
      </c>
      <c r="JO257" s="123">
        <v>19</v>
      </c>
      <c r="JP257" s="123">
        <v>44</v>
      </c>
      <c r="JQ257" s="123">
        <v>16</v>
      </c>
      <c r="JR257" s="123" t="s">
        <v>3595</v>
      </c>
      <c r="JS257" s="123" t="s">
        <v>483</v>
      </c>
      <c r="JT257" s="123" t="s">
        <v>483</v>
      </c>
      <c r="JU257" s="123" t="s">
        <v>483</v>
      </c>
      <c r="JV257" s="123" t="s">
        <v>483</v>
      </c>
      <c r="JW257" s="123" t="s">
        <v>483</v>
      </c>
      <c r="JX257" s="123" t="s">
        <v>483</v>
      </c>
      <c r="JY257" s="123" t="s">
        <v>483</v>
      </c>
      <c r="JZ257" s="123" t="s">
        <v>483</v>
      </c>
      <c r="KA257" s="123" t="s">
        <v>483</v>
      </c>
      <c r="KB257" s="123" t="s">
        <v>483</v>
      </c>
      <c r="KC257" s="123" t="s">
        <v>483</v>
      </c>
      <c r="KD257" s="123" t="s">
        <v>3596</v>
      </c>
      <c r="KE257" s="123" t="s">
        <v>3597</v>
      </c>
      <c r="KF257" s="123" t="s">
        <v>3598</v>
      </c>
      <c r="KG257" s="123" t="s">
        <v>622</v>
      </c>
      <c r="KH257" s="123" t="s">
        <v>485</v>
      </c>
      <c r="KI257" s="123">
        <v>1</v>
      </c>
      <c r="KJ257" s="123" t="s">
        <v>483</v>
      </c>
      <c r="KK257" s="123" t="s">
        <v>483</v>
      </c>
      <c r="KL257" s="123" t="s">
        <v>483</v>
      </c>
      <c r="KM257" s="123" t="s">
        <v>483</v>
      </c>
      <c r="KN257" s="123" t="s">
        <v>483</v>
      </c>
      <c r="KO257" s="123" t="s">
        <v>483</v>
      </c>
      <c r="KP257" s="123" t="s">
        <v>483</v>
      </c>
      <c r="KQ257" s="123" t="s">
        <v>483</v>
      </c>
      <c r="KR257" s="123" t="s">
        <v>490</v>
      </c>
      <c r="KS257" s="123" t="s">
        <v>483</v>
      </c>
      <c r="KT257" s="123" t="s">
        <v>483</v>
      </c>
      <c r="KU257" s="123" t="s">
        <v>483</v>
      </c>
      <c r="KV257" s="123" t="s">
        <v>490</v>
      </c>
      <c r="KW257" s="123" t="s">
        <v>490</v>
      </c>
      <c r="KX257" s="123" t="s">
        <v>490</v>
      </c>
      <c r="KY257" s="123" t="s">
        <v>483</v>
      </c>
      <c r="KZ257" s="123" t="s">
        <v>483</v>
      </c>
      <c r="LA257" s="123" t="s">
        <v>483</v>
      </c>
      <c r="LB257" s="123" t="s">
        <v>483</v>
      </c>
      <c r="LC257" s="123" t="s">
        <v>483</v>
      </c>
      <c r="LD257" s="123" t="s">
        <v>490</v>
      </c>
      <c r="LE257" s="123" t="s">
        <v>490</v>
      </c>
      <c r="LF257" s="123">
        <v>48</v>
      </c>
      <c r="LG257" s="123">
        <v>4</v>
      </c>
      <c r="LH257" s="123">
        <v>0</v>
      </c>
      <c r="LI257" s="123">
        <v>52</v>
      </c>
      <c r="LJ257" s="123">
        <v>52</v>
      </c>
      <c r="LK257" s="123">
        <v>52</v>
      </c>
      <c r="LL257" s="123">
        <v>52</v>
      </c>
      <c r="LM257" s="123">
        <v>52</v>
      </c>
      <c r="LN257" s="123" t="s">
        <v>483</v>
      </c>
      <c r="LO257" s="123" t="s">
        <v>483</v>
      </c>
      <c r="LP257" s="123" t="s">
        <v>483</v>
      </c>
      <c r="LQ257" s="123" t="s">
        <v>483</v>
      </c>
      <c r="LR257" s="123" t="s">
        <v>483</v>
      </c>
      <c r="LS257" s="123" t="s">
        <v>483</v>
      </c>
      <c r="LT257" s="123" t="s">
        <v>483</v>
      </c>
      <c r="LU257" s="123" t="s">
        <v>489</v>
      </c>
      <c r="LV257" s="123" t="s">
        <v>489</v>
      </c>
      <c r="LW257" s="123" t="s">
        <v>483</v>
      </c>
      <c r="LX257" s="123" t="s">
        <v>489</v>
      </c>
      <c r="LY257" s="123" t="s">
        <v>483</v>
      </c>
      <c r="LZ257" s="123" t="s">
        <v>483</v>
      </c>
      <c r="MA257" s="123" t="s">
        <v>483</v>
      </c>
      <c r="MB257" s="123" t="s">
        <v>483</v>
      </c>
      <c r="MC257" s="123" t="s">
        <v>483</v>
      </c>
      <c r="MD257" s="123" t="s">
        <v>483</v>
      </c>
      <c r="ME257" s="123" t="s">
        <v>483</v>
      </c>
      <c r="MF257" s="123" t="s">
        <v>483</v>
      </c>
      <c r="MG257" s="123" t="s">
        <v>483</v>
      </c>
      <c r="MH257" s="123" t="s">
        <v>483</v>
      </c>
      <c r="MI257" s="123" t="s">
        <v>489</v>
      </c>
      <c r="MJ257" s="123" t="s">
        <v>483</v>
      </c>
      <c r="MK257" s="123" t="s">
        <v>483</v>
      </c>
      <c r="ML257" s="123" t="s">
        <v>483</v>
      </c>
      <c r="MM257" s="123" t="s">
        <v>483</v>
      </c>
      <c r="MN257" s="123" t="s">
        <v>483</v>
      </c>
      <c r="MO257" s="123" t="s">
        <v>483</v>
      </c>
      <c r="MP257" s="123" t="s">
        <v>483</v>
      </c>
      <c r="MQ257" s="123" t="s">
        <v>483</v>
      </c>
      <c r="MR257" s="123" t="s">
        <v>483</v>
      </c>
      <c r="MS257" s="123" t="s">
        <v>483</v>
      </c>
      <c r="MT257" s="123" t="s">
        <v>483</v>
      </c>
      <c r="MU257" s="123" t="s">
        <v>483</v>
      </c>
      <c r="MV257" s="123" t="s">
        <v>483</v>
      </c>
      <c r="MW257" s="123" t="s">
        <v>489</v>
      </c>
      <c r="MX257" s="123" t="s">
        <v>483</v>
      </c>
      <c r="MY257" s="123" t="s">
        <v>483</v>
      </c>
      <c r="MZ257" s="123" t="s">
        <v>483</v>
      </c>
      <c r="NA257" s="123" t="s">
        <v>483</v>
      </c>
      <c r="NB257" s="123" t="s">
        <v>483</v>
      </c>
      <c r="NC257" s="123" t="s">
        <v>483</v>
      </c>
      <c r="ND257" s="123" t="s">
        <v>483</v>
      </c>
      <c r="NE257" s="123" t="s">
        <v>483</v>
      </c>
      <c r="NF257" s="123" t="s">
        <v>483</v>
      </c>
      <c r="NG257" s="123" t="s">
        <v>483</v>
      </c>
      <c r="NH257" s="123" t="s">
        <v>483</v>
      </c>
      <c r="NI257" s="123" t="s">
        <v>483</v>
      </c>
      <c r="NJ257" s="123" t="s">
        <v>483</v>
      </c>
      <c r="NK257" s="123" t="s">
        <v>483</v>
      </c>
      <c r="NL257" s="123" t="s">
        <v>483</v>
      </c>
      <c r="NM257" s="123" t="s">
        <v>483</v>
      </c>
      <c r="NN257" s="123" t="s">
        <v>483</v>
      </c>
      <c r="NO257" s="123" t="s">
        <v>483</v>
      </c>
      <c r="NP257" s="123" t="s">
        <v>483</v>
      </c>
      <c r="NQ257" s="123" t="s">
        <v>483</v>
      </c>
      <c r="NR257" s="123" t="s">
        <v>483</v>
      </c>
      <c r="NS257" s="123" t="s">
        <v>483</v>
      </c>
      <c r="NT257" s="123" t="s">
        <v>483</v>
      </c>
      <c r="NU257" s="123" t="s">
        <v>483</v>
      </c>
      <c r="NV257" s="123" t="s">
        <v>483</v>
      </c>
      <c r="NW257" s="123" t="s">
        <v>483</v>
      </c>
      <c r="NX257" s="123" t="s">
        <v>483</v>
      </c>
      <c r="NY257" s="123" t="s">
        <v>483</v>
      </c>
      <c r="NZ257" s="123" t="s">
        <v>483</v>
      </c>
      <c r="OA257" s="123" t="s">
        <v>483</v>
      </c>
      <c r="OB257" s="123" t="s">
        <v>483</v>
      </c>
      <c r="OC257" s="123" t="s">
        <v>483</v>
      </c>
      <c r="OD257" s="123" t="s">
        <v>483</v>
      </c>
      <c r="OE257" s="123" t="s">
        <v>483</v>
      </c>
      <c r="OF257" s="123" t="s">
        <v>483</v>
      </c>
      <c r="OG257" s="123" t="s">
        <v>483</v>
      </c>
      <c r="OH257" s="123" t="s">
        <v>483</v>
      </c>
      <c r="OI257" s="123" t="s">
        <v>483</v>
      </c>
      <c r="OJ257" s="123" t="s">
        <v>483</v>
      </c>
      <c r="OK257" s="123" t="s">
        <v>483</v>
      </c>
      <c r="OL257" s="123" t="s">
        <v>483</v>
      </c>
      <c r="OM257" s="123" t="s">
        <v>483</v>
      </c>
      <c r="ON257" s="123" t="s">
        <v>483</v>
      </c>
      <c r="OO257" s="123" t="s">
        <v>483</v>
      </c>
      <c r="OP257" s="123" t="s">
        <v>483</v>
      </c>
      <c r="OQ257" s="123" t="s">
        <v>483</v>
      </c>
      <c r="OR257" s="123" t="s">
        <v>483</v>
      </c>
      <c r="OS257" s="123" t="s">
        <v>483</v>
      </c>
      <c r="OT257" s="123" t="s">
        <v>483</v>
      </c>
      <c r="OU257" s="123" t="s">
        <v>483</v>
      </c>
      <c r="OV257" s="123" t="s">
        <v>483</v>
      </c>
      <c r="OW257" s="123" t="s">
        <v>575</v>
      </c>
      <c r="OX257" s="123" t="s">
        <v>483</v>
      </c>
      <c r="OY257" s="123" t="s">
        <v>483</v>
      </c>
      <c r="OZ257" s="123" t="s">
        <v>483</v>
      </c>
      <c r="PA257" s="123" t="s">
        <v>483</v>
      </c>
      <c r="PB257" s="123" t="s">
        <v>483</v>
      </c>
      <c r="PC257" s="123" t="s">
        <v>483</v>
      </c>
      <c r="PD257" s="123" t="s">
        <v>483</v>
      </c>
      <c r="PE257" s="123" t="s">
        <v>483</v>
      </c>
      <c r="PF257" s="123" t="s">
        <v>483</v>
      </c>
      <c r="PG257" s="123" t="s">
        <v>483</v>
      </c>
      <c r="PH257" s="123" t="s">
        <v>483</v>
      </c>
      <c r="PI257" s="123" t="s">
        <v>483</v>
      </c>
      <c r="PJ257" s="123" t="s">
        <v>483</v>
      </c>
      <c r="PK257" s="123" t="s">
        <v>483</v>
      </c>
      <c r="PL257" s="123" t="s">
        <v>483</v>
      </c>
      <c r="PM257" s="123" t="s">
        <v>483</v>
      </c>
      <c r="PN257" s="123" t="s">
        <v>483</v>
      </c>
      <c r="PO257" s="123" t="s">
        <v>483</v>
      </c>
      <c r="PP257" s="123" t="s">
        <v>483</v>
      </c>
      <c r="PQ257" s="123" t="s">
        <v>483</v>
      </c>
      <c r="PR257" s="123" t="s">
        <v>483</v>
      </c>
      <c r="PS257" s="123" t="s">
        <v>483</v>
      </c>
      <c r="PT257" s="123" t="s">
        <v>483</v>
      </c>
      <c r="PU257" s="123" t="s">
        <v>574</v>
      </c>
      <c r="PV257" s="123" t="s">
        <v>574</v>
      </c>
      <c r="PW257" s="123" t="s">
        <v>574</v>
      </c>
      <c r="PX257" s="123" t="s">
        <v>574</v>
      </c>
      <c r="PY257" s="123" t="s">
        <v>574</v>
      </c>
      <c r="PZ257" s="123" t="s">
        <v>483</v>
      </c>
      <c r="QA257" s="123" t="s">
        <v>616</v>
      </c>
      <c r="QB257" s="123" t="s">
        <v>483</v>
      </c>
      <c r="QC257" s="123" t="s">
        <v>616</v>
      </c>
      <c r="QD257" s="123" t="s">
        <v>483</v>
      </c>
      <c r="QE257" s="123" t="s">
        <v>3599</v>
      </c>
      <c r="QF257" s="123" t="s">
        <v>3600</v>
      </c>
      <c r="QG257" s="123"/>
      <c r="QH257" s="123" t="s">
        <v>483</v>
      </c>
      <c r="QI257" s="123" t="s">
        <v>483</v>
      </c>
      <c r="QJ257" s="123" t="s">
        <v>483</v>
      </c>
      <c r="QK257" s="123"/>
      <c r="QL257" s="123" t="s">
        <v>483</v>
      </c>
      <c r="QM257" s="123" t="s">
        <v>483</v>
      </c>
      <c r="QN257" s="123" t="s">
        <v>483</v>
      </c>
      <c r="QO257" s="123" t="s">
        <v>483</v>
      </c>
      <c r="QP257" s="123" t="s">
        <v>483</v>
      </c>
      <c r="QQ257" s="123">
        <v>17</v>
      </c>
      <c r="QR257" s="123">
        <v>11</v>
      </c>
      <c r="QS257" s="123">
        <v>5</v>
      </c>
      <c r="QT257" s="123"/>
      <c r="QU257" s="90" t="s">
        <v>4483</v>
      </c>
      <c r="QV257" s="90" t="s">
        <v>4959</v>
      </c>
      <c r="QW257" s="125" t="s">
        <v>4969</v>
      </c>
      <c r="QX257" s="79" t="s">
        <v>483</v>
      </c>
      <c r="QY257" s="80" t="s">
        <v>483</v>
      </c>
      <c r="QZ257" s="79" t="s">
        <v>483</v>
      </c>
      <c r="RA257" s="52" t="s">
        <v>483</v>
      </c>
      <c r="RB257" s="79">
        <v>42</v>
      </c>
      <c r="RC257" s="79">
        <v>25</v>
      </c>
      <c r="RD257" s="79">
        <v>17</v>
      </c>
      <c r="RE257" s="132">
        <v>37</v>
      </c>
      <c r="RF257" s="132">
        <v>19</v>
      </c>
      <c r="RG257" s="132">
        <v>18</v>
      </c>
      <c r="RH257" s="175">
        <v>34</v>
      </c>
      <c r="RI257" s="175">
        <v>19</v>
      </c>
      <c r="RJ257" s="175">
        <v>15</v>
      </c>
      <c r="RK257" s="80">
        <v>37</v>
      </c>
      <c r="RL257" s="80">
        <v>19</v>
      </c>
      <c r="RM257" s="80">
        <v>18</v>
      </c>
      <c r="RN257" s="132">
        <v>27</v>
      </c>
      <c r="RO257" s="175">
        <v>29</v>
      </c>
      <c r="RP257" s="80" t="s">
        <v>483</v>
      </c>
      <c r="RQ257" s="52" t="s">
        <v>4585</v>
      </c>
      <c r="RR257" s="80" t="s">
        <v>483</v>
      </c>
      <c r="RS257" s="80">
        <v>0</v>
      </c>
      <c r="RT257" s="175">
        <v>5</v>
      </c>
      <c r="RU257" s="175">
        <v>0</v>
      </c>
      <c r="RV257" s="80">
        <v>0</v>
      </c>
      <c r="RW257" s="175">
        <v>1</v>
      </c>
      <c r="RX257" s="175">
        <v>1</v>
      </c>
      <c r="RY257" s="84"/>
      <c r="RZ257" s="84"/>
      <c r="SA257" s="184" t="s">
        <v>6914</v>
      </c>
      <c r="SB257" s="90" t="s">
        <v>4781</v>
      </c>
      <c r="SC257" s="90" t="s">
        <v>4781</v>
      </c>
      <c r="SD257" s="224" t="s">
        <v>6724</v>
      </c>
      <c r="SE257" s="124" t="s">
        <v>483</v>
      </c>
      <c r="SF257" s="114"/>
      <c r="SG257" s="114"/>
      <c r="SH257" s="114"/>
      <c r="SI257" s="114"/>
      <c r="SJ257" s="114"/>
      <c r="SK257" s="114"/>
      <c r="SL257" s="114"/>
      <c r="SM257" s="114"/>
      <c r="SN257" s="242"/>
      <c r="SO257" s="114"/>
      <c r="SQ257" s="123"/>
      <c r="SR257" s="123"/>
      <c r="ST257" s="176" t="s">
        <v>489</v>
      </c>
      <c r="SV257" s="235" t="s">
        <v>4478</v>
      </c>
    </row>
    <row r="258" spans="1:516" s="98" customFormat="1" ht="84.75" customHeight="1" x14ac:dyDescent="0.25">
      <c r="A258" s="123" t="s">
        <v>3601</v>
      </c>
      <c r="B258" s="93">
        <v>357</v>
      </c>
      <c r="C258" s="114">
        <v>2019</v>
      </c>
      <c r="D258" s="94" t="s">
        <v>4074</v>
      </c>
      <c r="E258" s="123">
        <v>14</v>
      </c>
      <c r="F258" s="123" t="s">
        <v>598</v>
      </c>
      <c r="G258" s="114" t="s">
        <v>3602</v>
      </c>
      <c r="H258" s="123"/>
      <c r="I258" s="123" t="s">
        <v>3020</v>
      </c>
      <c r="J258" s="123" t="s">
        <v>3021</v>
      </c>
      <c r="K258" s="123" t="s">
        <v>605</v>
      </c>
      <c r="L258" s="123" t="s">
        <v>3603</v>
      </c>
      <c r="M258" s="123">
        <v>2074</v>
      </c>
      <c r="N258" s="123"/>
      <c r="O258" s="123" t="s">
        <v>608</v>
      </c>
      <c r="P258" s="123" t="s">
        <v>3444</v>
      </c>
      <c r="Q258" s="123">
        <v>3338253879</v>
      </c>
      <c r="R258" s="95" t="s">
        <v>3604</v>
      </c>
      <c r="S258" s="97">
        <v>44600</v>
      </c>
      <c r="T258" s="97" t="s">
        <v>590</v>
      </c>
      <c r="U258" s="97" t="s">
        <v>3605</v>
      </c>
      <c r="V258" s="97" t="s">
        <v>3606</v>
      </c>
      <c r="W258" s="97" t="s">
        <v>586</v>
      </c>
      <c r="X258" s="183">
        <v>3338253879</v>
      </c>
      <c r="Y258" s="95" t="s">
        <v>3604</v>
      </c>
      <c r="Z258" s="123">
        <v>41</v>
      </c>
      <c r="AA258" s="123"/>
      <c r="AB258" s="123"/>
      <c r="AC258" s="123">
        <v>41</v>
      </c>
      <c r="AD258" s="123">
        <v>0</v>
      </c>
      <c r="AE258" s="123"/>
      <c r="AF258" s="123"/>
      <c r="AG258" s="123"/>
      <c r="AH258" s="123">
        <v>0</v>
      </c>
      <c r="AI258" s="123">
        <v>0</v>
      </c>
      <c r="AJ258" s="123">
        <v>41</v>
      </c>
      <c r="AK258" s="123">
        <v>41</v>
      </c>
      <c r="AL258" s="123">
        <v>60</v>
      </c>
      <c r="AM258" s="123">
        <v>75</v>
      </c>
      <c r="AN258" s="123">
        <v>106</v>
      </c>
      <c r="AO258" s="123">
        <v>49</v>
      </c>
      <c r="AP258" s="123">
        <v>14</v>
      </c>
      <c r="AQ258" s="123">
        <v>3</v>
      </c>
      <c r="AR258" s="123"/>
      <c r="AS258" s="123">
        <v>3</v>
      </c>
      <c r="AT258" s="123" t="s">
        <v>483</v>
      </c>
      <c r="AU258" s="123" t="s">
        <v>483</v>
      </c>
      <c r="AV258" s="123" t="s">
        <v>585</v>
      </c>
      <c r="AW258" s="123">
        <v>60</v>
      </c>
      <c r="AX258" s="123" t="s">
        <v>637</v>
      </c>
      <c r="AY258" s="123" t="s">
        <v>483</v>
      </c>
      <c r="AZ258" s="123" t="s">
        <v>483</v>
      </c>
      <c r="BA258" s="123" t="s">
        <v>483</v>
      </c>
      <c r="BB258" s="123" t="s">
        <v>483</v>
      </c>
      <c r="BC258" s="123" t="s">
        <v>483</v>
      </c>
      <c r="BD258" s="123" t="s">
        <v>623</v>
      </c>
      <c r="BE258" s="123" t="s">
        <v>490</v>
      </c>
      <c r="BF258" s="123" t="s">
        <v>490</v>
      </c>
      <c r="BG258" s="123" t="s">
        <v>490</v>
      </c>
      <c r="BH258" s="123" t="s">
        <v>490</v>
      </c>
      <c r="BI258" s="123" t="s">
        <v>483</v>
      </c>
      <c r="BJ258" s="123" t="s">
        <v>483</v>
      </c>
      <c r="BK258" s="123" t="s">
        <v>483</v>
      </c>
      <c r="BL258" s="123" t="s">
        <v>483</v>
      </c>
      <c r="BM258" s="123" t="s">
        <v>483</v>
      </c>
      <c r="BN258" s="123" t="s">
        <v>483</v>
      </c>
      <c r="BO258" s="123" t="s">
        <v>483</v>
      </c>
      <c r="BP258" s="123" t="s">
        <v>483</v>
      </c>
      <c r="BQ258" s="123" t="s">
        <v>483</v>
      </c>
      <c r="BR258" s="123" t="s">
        <v>483</v>
      </c>
      <c r="BS258" s="123" t="s">
        <v>483</v>
      </c>
      <c r="BT258" s="123" t="s">
        <v>483</v>
      </c>
      <c r="BU258" s="123" t="s">
        <v>483</v>
      </c>
      <c r="BV258" s="123" t="s">
        <v>483</v>
      </c>
      <c r="BW258" s="123" t="s">
        <v>490</v>
      </c>
      <c r="BX258" s="123" t="s">
        <v>483</v>
      </c>
      <c r="BY258" s="123" t="s">
        <v>490</v>
      </c>
      <c r="BZ258" s="123" t="s">
        <v>483</v>
      </c>
      <c r="CA258" s="123" t="s">
        <v>483</v>
      </c>
      <c r="CB258" s="123" t="s">
        <v>483</v>
      </c>
      <c r="CC258" s="123" t="s">
        <v>490</v>
      </c>
      <c r="CD258" s="123" t="s">
        <v>483</v>
      </c>
      <c r="CE258" s="123" t="s">
        <v>483</v>
      </c>
      <c r="CF258" s="123"/>
      <c r="CG258" s="123" t="s">
        <v>483</v>
      </c>
      <c r="CH258" s="123" t="s">
        <v>483</v>
      </c>
      <c r="CI258" s="123" t="s">
        <v>483</v>
      </c>
      <c r="CJ258" s="123" t="s">
        <v>483</v>
      </c>
      <c r="CK258" s="123" t="s">
        <v>483</v>
      </c>
      <c r="CL258" s="123" t="s">
        <v>483</v>
      </c>
      <c r="CM258" s="123" t="s">
        <v>483</v>
      </c>
      <c r="CN258" s="123" t="s">
        <v>483</v>
      </c>
      <c r="CO258" s="123" t="s">
        <v>483</v>
      </c>
      <c r="CP258" s="123" t="s">
        <v>483</v>
      </c>
      <c r="CQ258" s="123" t="s">
        <v>483</v>
      </c>
      <c r="CR258" s="123" t="s">
        <v>483</v>
      </c>
      <c r="CS258" s="123" t="s">
        <v>483</v>
      </c>
      <c r="CT258" s="123" t="s">
        <v>483</v>
      </c>
      <c r="CU258" s="123" t="s">
        <v>483</v>
      </c>
      <c r="CV258" s="123" t="s">
        <v>483</v>
      </c>
      <c r="CW258" s="123" t="s">
        <v>483</v>
      </c>
      <c r="CX258" s="123" t="s">
        <v>483</v>
      </c>
      <c r="CY258" s="123" t="s">
        <v>489</v>
      </c>
      <c r="CZ258" s="123" t="s">
        <v>483</v>
      </c>
      <c r="DA258" s="123" t="s">
        <v>483</v>
      </c>
      <c r="DB258" s="123" t="s">
        <v>483</v>
      </c>
      <c r="DC258" s="123" t="s">
        <v>483</v>
      </c>
      <c r="DD258" s="123" t="s">
        <v>483</v>
      </c>
      <c r="DE258" s="123" t="s">
        <v>489</v>
      </c>
      <c r="DF258" s="123" t="s">
        <v>483</v>
      </c>
      <c r="DG258" s="123" t="s">
        <v>483</v>
      </c>
      <c r="DH258" s="123" t="s">
        <v>483</v>
      </c>
      <c r="DI258" s="123" t="s">
        <v>483</v>
      </c>
      <c r="DJ258" s="123" t="s">
        <v>483</v>
      </c>
      <c r="DK258" s="123" t="s">
        <v>483</v>
      </c>
      <c r="DL258" s="123" t="s">
        <v>483</v>
      </c>
      <c r="DM258" s="123" t="s">
        <v>675</v>
      </c>
      <c r="DN258" s="123" t="s">
        <v>489</v>
      </c>
      <c r="DO258" s="123" t="s">
        <v>483</v>
      </c>
      <c r="DP258" s="123" t="s">
        <v>483</v>
      </c>
      <c r="DQ258" s="123" t="s">
        <v>483</v>
      </c>
      <c r="DR258" s="123" t="s">
        <v>483</v>
      </c>
      <c r="DS258" s="123" t="s">
        <v>490</v>
      </c>
      <c r="DT258" s="123" t="s">
        <v>483</v>
      </c>
      <c r="DU258" s="123" t="s">
        <v>490</v>
      </c>
      <c r="DV258" s="123" t="s">
        <v>483</v>
      </c>
      <c r="DW258" s="123" t="s">
        <v>483</v>
      </c>
      <c r="DX258" s="123" t="s">
        <v>490</v>
      </c>
      <c r="DY258" s="123" t="s">
        <v>490</v>
      </c>
      <c r="DZ258" s="123" t="s">
        <v>483</v>
      </c>
      <c r="EA258" s="123" t="s">
        <v>483</v>
      </c>
      <c r="EB258" s="123" t="s">
        <v>483</v>
      </c>
      <c r="EC258" s="123" t="s">
        <v>483</v>
      </c>
      <c r="ED258" s="123" t="s">
        <v>483</v>
      </c>
      <c r="EE258" s="123"/>
      <c r="EF258" s="123"/>
      <c r="EG258" s="123"/>
      <c r="EH258" s="123" t="s">
        <v>489</v>
      </c>
      <c r="EI258" s="123" t="s">
        <v>483</v>
      </c>
      <c r="EJ258" s="123" t="s">
        <v>483</v>
      </c>
      <c r="EK258" s="123" t="s">
        <v>483</v>
      </c>
      <c r="EL258" s="123" t="s">
        <v>483</v>
      </c>
      <c r="EM258" s="123" t="s">
        <v>483</v>
      </c>
      <c r="EN258" s="123" t="s">
        <v>483</v>
      </c>
      <c r="EO258" s="123" t="s">
        <v>483</v>
      </c>
      <c r="EP258" s="123" t="s">
        <v>490</v>
      </c>
      <c r="EQ258" s="123" t="s">
        <v>490</v>
      </c>
      <c r="ER258" s="123" t="s">
        <v>490</v>
      </c>
      <c r="ES258" s="123" t="s">
        <v>483</v>
      </c>
      <c r="ET258" s="123" t="s">
        <v>483</v>
      </c>
      <c r="EU258" s="123" t="s">
        <v>490</v>
      </c>
      <c r="EV258" s="123" t="s">
        <v>483</v>
      </c>
      <c r="EW258" s="123" t="s">
        <v>490</v>
      </c>
      <c r="EX258" s="123" t="s">
        <v>483</v>
      </c>
      <c r="EY258" s="123" t="s">
        <v>490</v>
      </c>
      <c r="EZ258" s="123" t="s">
        <v>490</v>
      </c>
      <c r="FA258" s="123" t="s">
        <v>490</v>
      </c>
      <c r="FB258" s="123" t="s">
        <v>483</v>
      </c>
      <c r="FC258" s="123" t="s">
        <v>483</v>
      </c>
      <c r="FD258" s="123" t="s">
        <v>483</v>
      </c>
      <c r="FE258" s="123" t="s">
        <v>483</v>
      </c>
      <c r="FF258" s="123" t="s">
        <v>483</v>
      </c>
      <c r="FG258" s="123" t="s">
        <v>490</v>
      </c>
      <c r="FH258" s="123" t="s">
        <v>483</v>
      </c>
      <c r="FI258" s="123" t="s">
        <v>490</v>
      </c>
      <c r="FJ258" s="123" t="s">
        <v>483</v>
      </c>
      <c r="FK258" s="123" t="s">
        <v>483</v>
      </c>
      <c r="FL258" s="123" t="s">
        <v>483</v>
      </c>
      <c r="FM258" s="123" t="s">
        <v>483</v>
      </c>
      <c r="FN258" s="123" t="s">
        <v>483</v>
      </c>
      <c r="FO258" s="123" t="s">
        <v>483</v>
      </c>
      <c r="FP258" s="123" t="s">
        <v>483</v>
      </c>
      <c r="FQ258" s="123" t="s">
        <v>483</v>
      </c>
      <c r="FR258" s="123" t="s">
        <v>483</v>
      </c>
      <c r="FS258" s="123" t="s">
        <v>483</v>
      </c>
      <c r="FT258" s="123" t="s">
        <v>483</v>
      </c>
      <c r="FU258" s="123" t="s">
        <v>483</v>
      </c>
      <c r="FV258" s="123" t="s">
        <v>483</v>
      </c>
      <c r="FW258" s="123" t="s">
        <v>483</v>
      </c>
      <c r="FX258" s="123" t="s">
        <v>483</v>
      </c>
      <c r="FY258" s="123" t="s">
        <v>483</v>
      </c>
      <c r="FZ258" s="123" t="s">
        <v>483</v>
      </c>
      <c r="GA258" s="123" t="s">
        <v>483</v>
      </c>
      <c r="GB258" s="123" t="s">
        <v>483</v>
      </c>
      <c r="GC258" s="123" t="s">
        <v>483</v>
      </c>
      <c r="GD258" s="123" t="s">
        <v>483</v>
      </c>
      <c r="GE258" s="123" t="s">
        <v>483</v>
      </c>
      <c r="GF258" s="123" t="s">
        <v>483</v>
      </c>
      <c r="GG258" s="123" t="s">
        <v>483</v>
      </c>
      <c r="GH258" s="123" t="s">
        <v>483</v>
      </c>
      <c r="GI258" s="123" t="s">
        <v>483</v>
      </c>
      <c r="GJ258" s="123" t="s">
        <v>483</v>
      </c>
      <c r="GK258" s="123" t="s">
        <v>483</v>
      </c>
      <c r="GL258" s="123" t="s">
        <v>483</v>
      </c>
      <c r="GM258" s="123" t="s">
        <v>483</v>
      </c>
      <c r="GN258" s="123" t="s">
        <v>483</v>
      </c>
      <c r="GO258" s="123" t="s">
        <v>483</v>
      </c>
      <c r="GP258" s="123" t="s">
        <v>483</v>
      </c>
      <c r="GQ258" s="123" t="s">
        <v>489</v>
      </c>
      <c r="GR258" s="123" t="s">
        <v>483</v>
      </c>
      <c r="GS258" s="123" t="s">
        <v>483</v>
      </c>
      <c r="GT258" s="123" t="s">
        <v>483</v>
      </c>
      <c r="GU258" s="123" t="s">
        <v>483</v>
      </c>
      <c r="GV258" s="123" t="s">
        <v>483</v>
      </c>
      <c r="GW258" s="123" t="s">
        <v>483</v>
      </c>
      <c r="GX258" s="123" t="s">
        <v>483</v>
      </c>
      <c r="GY258" s="123" t="s">
        <v>483</v>
      </c>
      <c r="GZ258" s="123" t="s">
        <v>483</v>
      </c>
      <c r="HA258" s="123" t="s">
        <v>483</v>
      </c>
      <c r="HB258" s="123" t="s">
        <v>483</v>
      </c>
      <c r="HC258" s="123" t="s">
        <v>483</v>
      </c>
      <c r="HD258" s="123" t="s">
        <v>483</v>
      </c>
      <c r="HE258" s="123" t="s">
        <v>483</v>
      </c>
      <c r="HF258" s="123" t="s">
        <v>490</v>
      </c>
      <c r="HG258" s="123" t="s">
        <v>490</v>
      </c>
      <c r="HH258" s="123" t="s">
        <v>490</v>
      </c>
      <c r="HI258" s="123" t="s">
        <v>490</v>
      </c>
      <c r="HJ258" s="123" t="s">
        <v>490</v>
      </c>
      <c r="HK258" s="123" t="s">
        <v>490</v>
      </c>
      <c r="HL258" s="123" t="s">
        <v>490</v>
      </c>
      <c r="HM258" s="123" t="s">
        <v>490</v>
      </c>
      <c r="HN258" s="123" t="s">
        <v>490</v>
      </c>
      <c r="HO258" s="123" t="s">
        <v>490</v>
      </c>
      <c r="HP258" s="123" t="s">
        <v>483</v>
      </c>
      <c r="HQ258" s="123" t="s">
        <v>483</v>
      </c>
      <c r="HR258" s="123" t="s">
        <v>483</v>
      </c>
      <c r="HS258" s="123" t="s">
        <v>483</v>
      </c>
      <c r="HT258" s="123" t="s">
        <v>483</v>
      </c>
      <c r="HU258" s="123" t="s">
        <v>490</v>
      </c>
      <c r="HV258" s="123" t="s">
        <v>483</v>
      </c>
      <c r="HW258" s="123" t="s">
        <v>483</v>
      </c>
      <c r="HX258" s="123" t="s">
        <v>489</v>
      </c>
      <c r="HY258" s="123" t="s">
        <v>483</v>
      </c>
      <c r="HZ258" s="123" t="s">
        <v>483</v>
      </c>
      <c r="IA258" s="123" t="s">
        <v>483</v>
      </c>
      <c r="IB258" s="123" t="s">
        <v>483</v>
      </c>
      <c r="IC258" s="123" t="s">
        <v>483</v>
      </c>
      <c r="ID258" s="123" t="s">
        <v>483</v>
      </c>
      <c r="IE258" s="123" t="s">
        <v>483</v>
      </c>
      <c r="IF258" s="123" t="s">
        <v>490</v>
      </c>
      <c r="IG258" s="123" t="s">
        <v>490</v>
      </c>
      <c r="IH258" s="123" t="s">
        <v>490</v>
      </c>
      <c r="II258" s="123" t="s">
        <v>490</v>
      </c>
      <c r="IJ258" s="123" t="s">
        <v>490</v>
      </c>
      <c r="IK258" s="123" t="s">
        <v>483</v>
      </c>
      <c r="IL258" s="123" t="s">
        <v>483</v>
      </c>
      <c r="IM258" s="123" t="s">
        <v>483</v>
      </c>
      <c r="IN258" s="123">
        <v>3</v>
      </c>
      <c r="IO258" s="123"/>
      <c r="IP258" s="123">
        <v>1</v>
      </c>
      <c r="IQ258" s="123"/>
      <c r="IR258" s="123">
        <v>14</v>
      </c>
      <c r="IS258" s="123"/>
      <c r="IT258" s="123"/>
      <c r="IU258" s="123"/>
      <c r="IV258" s="123"/>
      <c r="IW258" s="123"/>
      <c r="IX258" s="123"/>
      <c r="IY258" s="123"/>
      <c r="IZ258" s="123"/>
      <c r="JA258" s="123"/>
      <c r="JB258" s="123"/>
      <c r="JC258" s="123"/>
      <c r="JD258" s="123">
        <v>1</v>
      </c>
      <c r="JE258" s="123"/>
      <c r="JF258" s="123">
        <v>2</v>
      </c>
      <c r="JG258" s="123"/>
      <c r="JH258" s="123">
        <v>2</v>
      </c>
      <c r="JI258" s="123"/>
      <c r="JJ258" s="123">
        <v>6</v>
      </c>
      <c r="JK258" s="123"/>
      <c r="JL258" s="123"/>
      <c r="JM258" s="123"/>
      <c r="JN258" s="123">
        <v>29</v>
      </c>
      <c r="JO258" s="123">
        <v>0</v>
      </c>
      <c r="JP258" s="123">
        <v>29</v>
      </c>
      <c r="JQ258" s="123">
        <v>7</v>
      </c>
      <c r="JR258" s="123"/>
      <c r="JS258" s="123" t="s">
        <v>483</v>
      </c>
      <c r="JT258" s="123" t="s">
        <v>483</v>
      </c>
      <c r="JU258" s="123" t="s">
        <v>483</v>
      </c>
      <c r="JV258" s="123" t="s">
        <v>483</v>
      </c>
      <c r="JW258" s="123" t="s">
        <v>489</v>
      </c>
      <c r="JX258" s="123" t="s">
        <v>483</v>
      </c>
      <c r="JY258" s="123" t="s">
        <v>483</v>
      </c>
      <c r="JZ258" s="123" t="s">
        <v>483</v>
      </c>
      <c r="KA258" s="123" t="s">
        <v>483</v>
      </c>
      <c r="KB258" s="123" t="s">
        <v>483</v>
      </c>
      <c r="KC258" s="123" t="s">
        <v>483</v>
      </c>
      <c r="KD258" s="123" t="s">
        <v>3607</v>
      </c>
      <c r="KE258" s="123"/>
      <c r="KF258" s="123"/>
      <c r="KG258" s="123" t="s">
        <v>935</v>
      </c>
      <c r="KH258" s="123" t="s">
        <v>485</v>
      </c>
      <c r="KI258" s="123">
        <v>1</v>
      </c>
      <c r="KJ258" s="123" t="s">
        <v>483</v>
      </c>
      <c r="KK258" s="123" t="s">
        <v>483</v>
      </c>
      <c r="KL258" s="123" t="s">
        <v>483</v>
      </c>
      <c r="KM258" s="123" t="s">
        <v>483</v>
      </c>
      <c r="KN258" s="123" t="s">
        <v>483</v>
      </c>
      <c r="KO258" s="123" t="s">
        <v>483</v>
      </c>
      <c r="KP258" s="123" t="s">
        <v>483</v>
      </c>
      <c r="KQ258" s="123" t="s">
        <v>483</v>
      </c>
      <c r="KR258" s="123" t="s">
        <v>483</v>
      </c>
      <c r="KS258" s="123" t="s">
        <v>483</v>
      </c>
      <c r="KT258" s="123" t="s">
        <v>483</v>
      </c>
      <c r="KU258" s="123" t="s">
        <v>483</v>
      </c>
      <c r="KV258" s="123" t="s">
        <v>483</v>
      </c>
      <c r="KW258" s="123" t="s">
        <v>483</v>
      </c>
      <c r="KX258" s="123" t="s">
        <v>483</v>
      </c>
      <c r="KY258" s="123" t="s">
        <v>483</v>
      </c>
      <c r="KZ258" s="123" t="s">
        <v>483</v>
      </c>
      <c r="LA258" s="123" t="s">
        <v>483</v>
      </c>
      <c r="LB258" s="123" t="s">
        <v>483</v>
      </c>
      <c r="LC258" s="123" t="s">
        <v>483</v>
      </c>
      <c r="LD258" s="123" t="s">
        <v>483</v>
      </c>
      <c r="LE258" s="123" t="s">
        <v>490</v>
      </c>
      <c r="LF258" s="123">
        <v>5</v>
      </c>
      <c r="LG258" s="123">
        <v>3</v>
      </c>
      <c r="LH258" s="123"/>
      <c r="LI258" s="123">
        <v>8</v>
      </c>
      <c r="LJ258" s="123">
        <v>9</v>
      </c>
      <c r="LK258" s="123">
        <v>9</v>
      </c>
      <c r="LL258" s="123">
        <v>9</v>
      </c>
      <c r="LM258" s="123">
        <v>5</v>
      </c>
      <c r="LN258" s="123" t="s">
        <v>483</v>
      </c>
      <c r="LO258" s="123" t="s">
        <v>483</v>
      </c>
      <c r="LP258" s="123" t="s">
        <v>483</v>
      </c>
      <c r="LQ258" s="123" t="s">
        <v>483</v>
      </c>
      <c r="LR258" s="123" t="s">
        <v>483</v>
      </c>
      <c r="LS258" s="123" t="s">
        <v>483</v>
      </c>
      <c r="LT258" s="123" t="s">
        <v>483</v>
      </c>
      <c r="LU258" s="123" t="s">
        <v>483</v>
      </c>
      <c r="LV258" s="123" t="s">
        <v>489</v>
      </c>
      <c r="LW258" s="123" t="s">
        <v>490</v>
      </c>
      <c r="LX258" s="123" t="s">
        <v>483</v>
      </c>
      <c r="LY258" s="123" t="s">
        <v>489</v>
      </c>
      <c r="LZ258" s="123" t="s">
        <v>489</v>
      </c>
      <c r="MA258" s="123" t="s">
        <v>489</v>
      </c>
      <c r="MB258" s="123" t="s">
        <v>483</v>
      </c>
      <c r="MC258" s="123" t="s">
        <v>483</v>
      </c>
      <c r="MD258" s="123" t="s">
        <v>483</v>
      </c>
      <c r="ME258" s="123" t="s">
        <v>483</v>
      </c>
      <c r="MF258" s="123" t="s">
        <v>483</v>
      </c>
      <c r="MG258" s="123" t="s">
        <v>483</v>
      </c>
      <c r="MH258" s="123" t="s">
        <v>483</v>
      </c>
      <c r="MI258" s="123" t="s">
        <v>483</v>
      </c>
      <c r="MJ258" s="123" t="s">
        <v>483</v>
      </c>
      <c r="MK258" s="123" t="s">
        <v>483</v>
      </c>
      <c r="ML258" s="123" t="s">
        <v>483</v>
      </c>
      <c r="MM258" s="123" t="s">
        <v>483</v>
      </c>
      <c r="MN258" s="123" t="s">
        <v>483</v>
      </c>
      <c r="MO258" s="123" t="s">
        <v>483</v>
      </c>
      <c r="MP258" s="123" t="s">
        <v>483</v>
      </c>
      <c r="MQ258" s="123" t="s">
        <v>483</v>
      </c>
      <c r="MR258" s="123" t="s">
        <v>483</v>
      </c>
      <c r="MS258" s="123" t="s">
        <v>483</v>
      </c>
      <c r="MT258" s="123" t="s">
        <v>483</v>
      </c>
      <c r="MU258" s="123" t="s">
        <v>483</v>
      </c>
      <c r="MV258" s="123" t="s">
        <v>483</v>
      </c>
      <c r="MW258" s="123" t="s">
        <v>483</v>
      </c>
      <c r="MX258" s="123" t="s">
        <v>483</v>
      </c>
      <c r="MY258" s="123" t="s">
        <v>483</v>
      </c>
      <c r="MZ258" s="123" t="s">
        <v>483</v>
      </c>
      <c r="NA258" s="123" t="s">
        <v>483</v>
      </c>
      <c r="NB258" s="123" t="s">
        <v>483</v>
      </c>
      <c r="NC258" s="123" t="s">
        <v>483</v>
      </c>
      <c r="ND258" s="123" t="s">
        <v>483</v>
      </c>
      <c r="NE258" s="123" t="s">
        <v>483</v>
      </c>
      <c r="NF258" s="123" t="s">
        <v>483</v>
      </c>
      <c r="NG258" s="123" t="s">
        <v>483</v>
      </c>
      <c r="NH258" s="123" t="s">
        <v>483</v>
      </c>
      <c r="NI258" s="123" t="s">
        <v>483</v>
      </c>
      <c r="NJ258" s="123" t="s">
        <v>483</v>
      </c>
      <c r="NK258" s="123" t="s">
        <v>483</v>
      </c>
      <c r="NL258" s="123" t="s">
        <v>483</v>
      </c>
      <c r="NM258" s="123" t="s">
        <v>483</v>
      </c>
      <c r="NN258" s="123" t="s">
        <v>483</v>
      </c>
      <c r="NO258" s="123" t="s">
        <v>483</v>
      </c>
      <c r="NP258" s="123" t="s">
        <v>483</v>
      </c>
      <c r="NQ258" s="123" t="s">
        <v>483</v>
      </c>
      <c r="NR258" s="123" t="s">
        <v>483</v>
      </c>
      <c r="NS258" s="123" t="s">
        <v>483</v>
      </c>
      <c r="NT258" s="123" t="s">
        <v>483</v>
      </c>
      <c r="NU258" s="123" t="s">
        <v>483</v>
      </c>
      <c r="NV258" s="123" t="s">
        <v>483</v>
      </c>
      <c r="NW258" s="123" t="s">
        <v>483</v>
      </c>
      <c r="NX258" s="123" t="s">
        <v>483</v>
      </c>
      <c r="NY258" s="123" t="s">
        <v>483</v>
      </c>
      <c r="NZ258" s="123" t="s">
        <v>483</v>
      </c>
      <c r="OA258" s="123" t="s">
        <v>483</v>
      </c>
      <c r="OB258" s="123" t="s">
        <v>483</v>
      </c>
      <c r="OC258" s="123" t="s">
        <v>483</v>
      </c>
      <c r="OD258" s="123" t="s">
        <v>483</v>
      </c>
      <c r="OE258" s="123" t="s">
        <v>483</v>
      </c>
      <c r="OF258" s="123" t="s">
        <v>483</v>
      </c>
      <c r="OG258" s="123" t="s">
        <v>489</v>
      </c>
      <c r="OH258" s="123" t="s">
        <v>483</v>
      </c>
      <c r="OI258" s="123" t="s">
        <v>483</v>
      </c>
      <c r="OJ258" s="123" t="s">
        <v>483</v>
      </c>
      <c r="OK258" s="123" t="s">
        <v>483</v>
      </c>
      <c r="OL258" s="123" t="s">
        <v>483</v>
      </c>
      <c r="OM258" s="123" t="s">
        <v>483</v>
      </c>
      <c r="ON258" s="123" t="s">
        <v>483</v>
      </c>
      <c r="OO258" s="123" t="s">
        <v>483</v>
      </c>
      <c r="OP258" s="123" t="s">
        <v>483</v>
      </c>
      <c r="OQ258" s="123" t="s">
        <v>483</v>
      </c>
      <c r="OR258" s="123" t="s">
        <v>483</v>
      </c>
      <c r="OS258" s="123" t="s">
        <v>483</v>
      </c>
      <c r="OT258" s="123" t="s">
        <v>483</v>
      </c>
      <c r="OU258" s="123" t="s">
        <v>483</v>
      </c>
      <c r="OV258" s="123" t="s">
        <v>483</v>
      </c>
      <c r="OW258" s="123" t="s">
        <v>575</v>
      </c>
      <c r="OX258" s="123" t="s">
        <v>483</v>
      </c>
      <c r="OY258" s="123" t="s">
        <v>489</v>
      </c>
      <c r="OZ258" s="123" t="s">
        <v>483</v>
      </c>
      <c r="PA258" s="123" t="s">
        <v>483</v>
      </c>
      <c r="PB258" s="123" t="s">
        <v>483</v>
      </c>
      <c r="PC258" s="123" t="s">
        <v>483</v>
      </c>
      <c r="PD258" s="123" t="s">
        <v>483</v>
      </c>
      <c r="PE258" s="123" t="s">
        <v>483</v>
      </c>
      <c r="PF258" s="123" t="s">
        <v>483</v>
      </c>
      <c r="PG258" s="123" t="s">
        <v>483</v>
      </c>
      <c r="PH258" s="123" t="s">
        <v>483</v>
      </c>
      <c r="PI258" s="123" t="s">
        <v>483</v>
      </c>
      <c r="PJ258" s="123" t="s">
        <v>483</v>
      </c>
      <c r="PK258" s="123" t="s">
        <v>483</v>
      </c>
      <c r="PL258" s="123" t="s">
        <v>483</v>
      </c>
      <c r="PM258" s="123" t="s">
        <v>483</v>
      </c>
      <c r="PN258" s="123" t="s">
        <v>483</v>
      </c>
      <c r="PO258" s="123" t="s">
        <v>483</v>
      </c>
      <c r="PP258" s="123" t="s">
        <v>483</v>
      </c>
      <c r="PQ258" s="123" t="s">
        <v>489</v>
      </c>
      <c r="PR258" s="123" t="s">
        <v>483</v>
      </c>
      <c r="PS258" s="123" t="s">
        <v>483</v>
      </c>
      <c r="PT258" s="123" t="s">
        <v>483</v>
      </c>
      <c r="PU258" s="123" t="s">
        <v>574</v>
      </c>
      <c r="PV258" s="123" t="s">
        <v>574</v>
      </c>
      <c r="PW258" s="123" t="s">
        <v>574</v>
      </c>
      <c r="PX258" s="123" t="s">
        <v>574</v>
      </c>
      <c r="PY258" s="123" t="s">
        <v>574</v>
      </c>
      <c r="PZ258" s="123" t="s">
        <v>483</v>
      </c>
      <c r="QA258" s="123" t="s">
        <v>583</v>
      </c>
      <c r="QB258" s="123" t="s">
        <v>483</v>
      </c>
      <c r="QC258" s="123" t="s">
        <v>572</v>
      </c>
      <c r="QD258" s="123" t="s">
        <v>483</v>
      </c>
      <c r="QE258" s="123" t="s">
        <v>3608</v>
      </c>
      <c r="QF258" s="123" t="s">
        <v>3609</v>
      </c>
      <c r="QG258" s="123"/>
      <c r="QH258" s="123" t="s">
        <v>483</v>
      </c>
      <c r="QI258" s="123" t="s">
        <v>483</v>
      </c>
      <c r="QJ258" s="123" t="s">
        <v>483</v>
      </c>
      <c r="QK258" s="123"/>
      <c r="QL258" s="123" t="s">
        <v>489</v>
      </c>
      <c r="QM258" s="123" t="s">
        <v>489</v>
      </c>
      <c r="QN258" s="123" t="s">
        <v>483</v>
      </c>
      <c r="QO258" s="123" t="s">
        <v>483</v>
      </c>
      <c r="QP258" s="123" t="s">
        <v>483</v>
      </c>
      <c r="QQ258" s="123">
        <v>16</v>
      </c>
      <c r="QR258" s="123">
        <v>3</v>
      </c>
      <c r="QS258" s="123">
        <v>12</v>
      </c>
      <c r="QT258" s="123"/>
      <c r="QU258" s="90" t="s">
        <v>4483</v>
      </c>
      <c r="QV258" s="90" t="s">
        <v>4959</v>
      </c>
      <c r="QW258" s="125" t="s">
        <v>4969</v>
      </c>
      <c r="QX258" s="79" t="s">
        <v>483</v>
      </c>
      <c r="QY258" s="80" t="s">
        <v>483</v>
      </c>
      <c r="QZ258" s="79" t="s">
        <v>483</v>
      </c>
      <c r="RA258" s="52" t="s">
        <v>483</v>
      </c>
      <c r="RB258" s="79">
        <v>41</v>
      </c>
      <c r="RC258" s="79">
        <v>0</v>
      </c>
      <c r="RD258" s="79">
        <v>41</v>
      </c>
      <c r="RE258" s="132">
        <v>45</v>
      </c>
      <c r="RF258" s="132">
        <v>0</v>
      </c>
      <c r="RG258" s="132">
        <v>45</v>
      </c>
      <c r="RH258" s="175">
        <v>52</v>
      </c>
      <c r="RI258" s="175">
        <v>0</v>
      </c>
      <c r="RJ258" s="175">
        <v>52</v>
      </c>
      <c r="RK258" s="80">
        <v>47</v>
      </c>
      <c r="RL258" s="80">
        <v>0</v>
      </c>
      <c r="RM258" s="80">
        <v>47</v>
      </c>
      <c r="RN258" s="132">
        <v>15</v>
      </c>
      <c r="RO258" s="175">
        <v>20</v>
      </c>
      <c r="RP258" s="175" t="s">
        <v>483</v>
      </c>
      <c r="RQ258" s="175" t="s">
        <v>4586</v>
      </c>
      <c r="RR258" s="80" t="s">
        <v>483</v>
      </c>
      <c r="RS258" s="80">
        <v>0</v>
      </c>
      <c r="RT258" s="175">
        <v>4</v>
      </c>
      <c r="RU258" s="175">
        <v>0</v>
      </c>
      <c r="RV258" s="80">
        <v>0</v>
      </c>
      <c r="RW258" s="175">
        <v>3</v>
      </c>
      <c r="RX258" s="175">
        <v>1</v>
      </c>
      <c r="RY258" s="84" t="s">
        <v>483</v>
      </c>
      <c r="RZ258" s="84" t="s">
        <v>6138</v>
      </c>
      <c r="SA258" s="184" t="s">
        <v>6915</v>
      </c>
      <c r="SB258" s="90" t="s">
        <v>4781</v>
      </c>
      <c r="SC258" s="90" t="s">
        <v>4781</v>
      </c>
      <c r="SD258" s="224" t="s">
        <v>6712</v>
      </c>
      <c r="SE258" s="124" t="s">
        <v>483</v>
      </c>
      <c r="SF258" s="114"/>
      <c r="SG258" s="114"/>
      <c r="SH258" s="114"/>
      <c r="SI258" s="114"/>
      <c r="SJ258" s="114"/>
      <c r="SK258" s="114"/>
      <c r="SL258" s="114"/>
      <c r="SM258" s="114"/>
      <c r="SN258" s="242"/>
      <c r="SO258" s="114"/>
      <c r="SQ258" s="123"/>
      <c r="SR258" s="123"/>
      <c r="ST258" s="90" t="s">
        <v>483</v>
      </c>
      <c r="SV258" s="236" t="s">
        <v>4484</v>
      </c>
    </row>
    <row r="259" spans="1:516" s="98" customFormat="1" ht="84.75" customHeight="1" x14ac:dyDescent="0.25">
      <c r="A259" s="123" t="s">
        <v>3610</v>
      </c>
      <c r="B259" s="93">
        <v>359</v>
      </c>
      <c r="C259" s="114">
        <v>2019</v>
      </c>
      <c r="D259" s="94" t="s">
        <v>4074</v>
      </c>
      <c r="E259" s="123">
        <v>14</v>
      </c>
      <c r="F259" s="123" t="s">
        <v>598</v>
      </c>
      <c r="G259" s="114" t="s">
        <v>3611</v>
      </c>
      <c r="H259" s="123"/>
      <c r="I259" s="123" t="s">
        <v>3020</v>
      </c>
      <c r="J259" s="123" t="s">
        <v>3021</v>
      </c>
      <c r="K259" s="123" t="s">
        <v>657</v>
      </c>
      <c r="L259" s="123" t="s">
        <v>2793</v>
      </c>
      <c r="M259" s="123">
        <v>2955</v>
      </c>
      <c r="N259" s="123"/>
      <c r="O259" s="123" t="s">
        <v>608</v>
      </c>
      <c r="P259" s="123" t="s">
        <v>3444</v>
      </c>
      <c r="Q259" s="123">
        <v>3334968068</v>
      </c>
      <c r="R259" s="95" t="s">
        <v>3612</v>
      </c>
      <c r="S259" s="97">
        <v>44690</v>
      </c>
      <c r="T259" s="97" t="s">
        <v>590</v>
      </c>
      <c r="U259" s="97" t="s">
        <v>3613</v>
      </c>
      <c r="V259" s="97" t="s">
        <v>3614</v>
      </c>
      <c r="W259" s="97" t="s">
        <v>739</v>
      </c>
      <c r="X259" s="183">
        <v>3334968068</v>
      </c>
      <c r="Y259" s="95" t="s">
        <v>3612</v>
      </c>
      <c r="Z259" s="123">
        <v>8</v>
      </c>
      <c r="AA259" s="123"/>
      <c r="AB259" s="123"/>
      <c r="AC259" s="123">
        <v>8</v>
      </c>
      <c r="AD259" s="123">
        <v>6</v>
      </c>
      <c r="AE259" s="123"/>
      <c r="AF259" s="123"/>
      <c r="AG259" s="123">
        <v>6</v>
      </c>
      <c r="AH259" s="123">
        <v>0</v>
      </c>
      <c r="AI259" s="123">
        <v>0</v>
      </c>
      <c r="AJ259" s="123">
        <v>14</v>
      </c>
      <c r="AK259" s="123">
        <v>14</v>
      </c>
      <c r="AL259" s="123">
        <v>30</v>
      </c>
      <c r="AM259" s="123">
        <v>65</v>
      </c>
      <c r="AN259" s="123">
        <v>92</v>
      </c>
      <c r="AO259" s="123">
        <v>38</v>
      </c>
      <c r="AP259" s="123">
        <v>6</v>
      </c>
      <c r="AQ259" s="123">
        <v>0</v>
      </c>
      <c r="AR259" s="123"/>
      <c r="AS259" s="123"/>
      <c r="AT259" s="123" t="s">
        <v>483</v>
      </c>
      <c r="AU259" s="123" t="s">
        <v>483</v>
      </c>
      <c r="AV259" s="123" t="s">
        <v>726</v>
      </c>
      <c r="AW259" s="123"/>
      <c r="AX259" s="123" t="s">
        <v>637</v>
      </c>
      <c r="AY259" s="123" t="s">
        <v>483</v>
      </c>
      <c r="AZ259" s="123" t="s">
        <v>489</v>
      </c>
      <c r="BA259" s="123" t="s">
        <v>483</v>
      </c>
      <c r="BB259" s="123" t="s">
        <v>483</v>
      </c>
      <c r="BC259" s="123" t="s">
        <v>483</v>
      </c>
      <c r="BD259" s="123" t="s">
        <v>572</v>
      </c>
      <c r="BE259" s="123" t="s">
        <v>490</v>
      </c>
      <c r="BF259" s="123" t="s">
        <v>490</v>
      </c>
      <c r="BG259" s="123" t="s">
        <v>490</v>
      </c>
      <c r="BH259" s="123" t="s">
        <v>490</v>
      </c>
      <c r="BI259" s="123" t="s">
        <v>483</v>
      </c>
      <c r="BJ259" s="123" t="s">
        <v>483</v>
      </c>
      <c r="BK259" s="123" t="s">
        <v>483</v>
      </c>
      <c r="BL259" s="123" t="s">
        <v>483</v>
      </c>
      <c r="BM259" s="123" t="s">
        <v>483</v>
      </c>
      <c r="BN259" s="123" t="s">
        <v>483</v>
      </c>
      <c r="BO259" s="123" t="s">
        <v>483</v>
      </c>
      <c r="BP259" s="123" t="s">
        <v>483</v>
      </c>
      <c r="BQ259" s="123" t="s">
        <v>483</v>
      </c>
      <c r="BR259" s="123" t="s">
        <v>483</v>
      </c>
      <c r="BS259" s="123" t="s">
        <v>483</v>
      </c>
      <c r="BT259" s="123" t="s">
        <v>483</v>
      </c>
      <c r="BU259" s="123" t="s">
        <v>483</v>
      </c>
      <c r="BV259" s="123" t="s">
        <v>483</v>
      </c>
      <c r="BW259" s="123" t="s">
        <v>490</v>
      </c>
      <c r="BX259" s="123" t="s">
        <v>483</v>
      </c>
      <c r="BY259" s="123" t="s">
        <v>490</v>
      </c>
      <c r="BZ259" s="123" t="s">
        <v>483</v>
      </c>
      <c r="CA259" s="123" t="s">
        <v>483</v>
      </c>
      <c r="CB259" s="123" t="s">
        <v>483</v>
      </c>
      <c r="CC259" s="123" t="s">
        <v>490</v>
      </c>
      <c r="CD259" s="123" t="s">
        <v>483</v>
      </c>
      <c r="CE259" s="123" t="s">
        <v>490</v>
      </c>
      <c r="CF259" s="123"/>
      <c r="CG259" s="123" t="s">
        <v>483</v>
      </c>
      <c r="CH259" s="123" t="s">
        <v>489</v>
      </c>
      <c r="CI259" s="123" t="s">
        <v>483</v>
      </c>
      <c r="CJ259" s="123" t="s">
        <v>489</v>
      </c>
      <c r="CK259" s="123" t="s">
        <v>483</v>
      </c>
      <c r="CL259" s="123" t="s">
        <v>489</v>
      </c>
      <c r="CM259" s="123" t="s">
        <v>489</v>
      </c>
      <c r="CN259" s="123" t="s">
        <v>483</v>
      </c>
      <c r="CO259" s="123" t="s">
        <v>483</v>
      </c>
      <c r="CP259" s="123" t="s">
        <v>483</v>
      </c>
      <c r="CQ259" s="123" t="s">
        <v>483</v>
      </c>
      <c r="CR259" s="123" t="s">
        <v>483</v>
      </c>
      <c r="CS259" s="123" t="s">
        <v>483</v>
      </c>
      <c r="CT259" s="123" t="s">
        <v>483</v>
      </c>
      <c r="CU259" s="123" t="s">
        <v>483</v>
      </c>
      <c r="CV259" s="123" t="s">
        <v>483</v>
      </c>
      <c r="CW259" s="123" t="s">
        <v>483</v>
      </c>
      <c r="CX259" s="123" t="s">
        <v>483</v>
      </c>
      <c r="CY259" s="123" t="s">
        <v>489</v>
      </c>
      <c r="CZ259" s="123" t="s">
        <v>483</v>
      </c>
      <c r="DA259" s="123" t="s">
        <v>483</v>
      </c>
      <c r="DB259" s="123" t="s">
        <v>483</v>
      </c>
      <c r="DC259" s="123" t="s">
        <v>483</v>
      </c>
      <c r="DD259" s="123" t="s">
        <v>483</v>
      </c>
      <c r="DE259" s="123" t="s">
        <v>483</v>
      </c>
      <c r="DF259" s="123" t="s">
        <v>483</v>
      </c>
      <c r="DG259" s="123" t="s">
        <v>483</v>
      </c>
      <c r="DH259" s="123" t="s">
        <v>483</v>
      </c>
      <c r="DI259" s="123" t="s">
        <v>483</v>
      </c>
      <c r="DJ259" s="123" t="s">
        <v>483</v>
      </c>
      <c r="DK259" s="123" t="s">
        <v>483</v>
      </c>
      <c r="DL259" s="123" t="s">
        <v>483</v>
      </c>
      <c r="DM259" s="123" t="s">
        <v>618</v>
      </c>
      <c r="DN259" s="123" t="s">
        <v>483</v>
      </c>
      <c r="DO259" s="123" t="s">
        <v>483</v>
      </c>
      <c r="DP259" s="123" t="s">
        <v>483</v>
      </c>
      <c r="DQ259" s="123" t="s">
        <v>483</v>
      </c>
      <c r="DR259" s="123" t="s">
        <v>483</v>
      </c>
      <c r="DS259" s="123" t="s">
        <v>483</v>
      </c>
      <c r="DT259" s="123" t="s">
        <v>483</v>
      </c>
      <c r="DU259" s="123" t="s">
        <v>483</v>
      </c>
      <c r="DV259" s="123" t="s">
        <v>483</v>
      </c>
      <c r="DW259" s="123" t="s">
        <v>483</v>
      </c>
      <c r="DX259" s="123" t="s">
        <v>483</v>
      </c>
      <c r="DY259" s="123" t="s">
        <v>490</v>
      </c>
      <c r="DZ259" s="123" t="s">
        <v>483</v>
      </c>
      <c r="EA259" s="123" t="s">
        <v>483</v>
      </c>
      <c r="EB259" s="123" t="s">
        <v>483</v>
      </c>
      <c r="EC259" s="123" t="s">
        <v>490</v>
      </c>
      <c r="ED259" s="123" t="s">
        <v>490</v>
      </c>
      <c r="EE259" s="123">
        <v>2</v>
      </c>
      <c r="EF259" s="123">
        <v>2</v>
      </c>
      <c r="EG259" s="123">
        <v>2</v>
      </c>
      <c r="EH259" s="123" t="s">
        <v>489</v>
      </c>
      <c r="EI259" s="123" t="s">
        <v>483</v>
      </c>
      <c r="EJ259" s="123" t="s">
        <v>483</v>
      </c>
      <c r="EK259" s="123" t="s">
        <v>483</v>
      </c>
      <c r="EL259" s="123" t="s">
        <v>483</v>
      </c>
      <c r="EM259" s="123" t="s">
        <v>483</v>
      </c>
      <c r="EN259" s="123" t="s">
        <v>483</v>
      </c>
      <c r="EO259" s="123" t="s">
        <v>483</v>
      </c>
      <c r="EP259" s="123" t="s">
        <v>483</v>
      </c>
      <c r="EQ259" s="123" t="s">
        <v>483</v>
      </c>
      <c r="ER259" s="123" t="s">
        <v>483</v>
      </c>
      <c r="ES259" s="123" t="s">
        <v>483</v>
      </c>
      <c r="ET259" s="123" t="s">
        <v>483</v>
      </c>
      <c r="EU259" s="123" t="s">
        <v>483</v>
      </c>
      <c r="EV259" s="123" t="s">
        <v>483</v>
      </c>
      <c r="EW259" s="123" t="s">
        <v>483</v>
      </c>
      <c r="EX259" s="123" t="s">
        <v>483</v>
      </c>
      <c r="EY259" s="123" t="s">
        <v>483</v>
      </c>
      <c r="EZ259" s="123" t="s">
        <v>483</v>
      </c>
      <c r="FA259" s="123" t="s">
        <v>483</v>
      </c>
      <c r="FB259" s="123" t="s">
        <v>483</v>
      </c>
      <c r="FC259" s="123" t="s">
        <v>483</v>
      </c>
      <c r="FD259" s="123" t="s">
        <v>483</v>
      </c>
      <c r="FE259" s="123" t="s">
        <v>483</v>
      </c>
      <c r="FF259" s="123" t="s">
        <v>490</v>
      </c>
      <c r="FG259" s="123" t="s">
        <v>490</v>
      </c>
      <c r="FH259" s="123" t="s">
        <v>483</v>
      </c>
      <c r="FI259" s="123" t="s">
        <v>483</v>
      </c>
      <c r="FJ259" s="123" t="s">
        <v>490</v>
      </c>
      <c r="FK259" s="123" t="s">
        <v>483</v>
      </c>
      <c r="FL259" s="123" t="s">
        <v>483</v>
      </c>
      <c r="FM259" s="123" t="s">
        <v>483</v>
      </c>
      <c r="FN259" s="123" t="s">
        <v>483</v>
      </c>
      <c r="FO259" s="123" t="s">
        <v>483</v>
      </c>
      <c r="FP259" s="123" t="s">
        <v>483</v>
      </c>
      <c r="FQ259" s="123" t="s">
        <v>483</v>
      </c>
      <c r="FR259" s="123" t="s">
        <v>483</v>
      </c>
      <c r="FS259" s="123" t="s">
        <v>483</v>
      </c>
      <c r="FT259" s="123" t="s">
        <v>483</v>
      </c>
      <c r="FU259" s="123" t="s">
        <v>483</v>
      </c>
      <c r="FV259" s="123" t="s">
        <v>483</v>
      </c>
      <c r="FW259" s="123" t="s">
        <v>483</v>
      </c>
      <c r="FX259" s="123" t="s">
        <v>483</v>
      </c>
      <c r="FY259" s="123" t="s">
        <v>483</v>
      </c>
      <c r="FZ259" s="123" t="s">
        <v>483</v>
      </c>
      <c r="GA259" s="123" t="s">
        <v>483</v>
      </c>
      <c r="GB259" s="123" t="s">
        <v>483</v>
      </c>
      <c r="GC259" s="123" t="s">
        <v>483</v>
      </c>
      <c r="GD259" s="123" t="s">
        <v>483</v>
      </c>
      <c r="GE259" s="123" t="s">
        <v>483</v>
      </c>
      <c r="GF259" s="123" t="s">
        <v>483</v>
      </c>
      <c r="GG259" s="123" t="s">
        <v>483</v>
      </c>
      <c r="GH259" s="123" t="s">
        <v>483</v>
      </c>
      <c r="GI259" s="123" t="s">
        <v>483</v>
      </c>
      <c r="GJ259" s="123" t="s">
        <v>483</v>
      </c>
      <c r="GK259" s="123" t="s">
        <v>483</v>
      </c>
      <c r="GL259" s="123" t="s">
        <v>483</v>
      </c>
      <c r="GM259" s="123" t="s">
        <v>483</v>
      </c>
      <c r="GN259" s="123" t="s">
        <v>483</v>
      </c>
      <c r="GO259" s="123" t="s">
        <v>483</v>
      </c>
      <c r="GP259" s="123" t="s">
        <v>483</v>
      </c>
      <c r="GQ259" s="123" t="s">
        <v>483</v>
      </c>
      <c r="GR259" s="123" t="s">
        <v>483</v>
      </c>
      <c r="GS259" s="123" t="s">
        <v>483</v>
      </c>
      <c r="GT259" s="123" t="s">
        <v>483</v>
      </c>
      <c r="GU259" s="123" t="s">
        <v>483</v>
      </c>
      <c r="GV259" s="123" t="s">
        <v>483</v>
      </c>
      <c r="GW259" s="123" t="s">
        <v>483</v>
      </c>
      <c r="GX259" s="123" t="s">
        <v>483</v>
      </c>
      <c r="GY259" s="123" t="s">
        <v>489</v>
      </c>
      <c r="GZ259" s="123" t="s">
        <v>489</v>
      </c>
      <c r="HA259" s="123" t="s">
        <v>489</v>
      </c>
      <c r="HB259" s="123" t="s">
        <v>483</v>
      </c>
      <c r="HC259" s="123" t="s">
        <v>483</v>
      </c>
      <c r="HD259" s="123" t="s">
        <v>489</v>
      </c>
      <c r="HE259" s="123" t="s">
        <v>483</v>
      </c>
      <c r="HF259" s="123" t="s">
        <v>490</v>
      </c>
      <c r="HG259" s="123" t="s">
        <v>483</v>
      </c>
      <c r="HH259" s="123" t="s">
        <v>483</v>
      </c>
      <c r="HI259" s="123" t="s">
        <v>490</v>
      </c>
      <c r="HJ259" s="123" t="s">
        <v>490</v>
      </c>
      <c r="HK259" s="123" t="s">
        <v>490</v>
      </c>
      <c r="HL259" s="123" t="s">
        <v>490</v>
      </c>
      <c r="HM259" s="123" t="s">
        <v>483</v>
      </c>
      <c r="HN259" s="123" t="s">
        <v>483</v>
      </c>
      <c r="HO259" s="123" t="s">
        <v>483</v>
      </c>
      <c r="HP259" s="123" t="s">
        <v>483</v>
      </c>
      <c r="HQ259" s="123" t="s">
        <v>490</v>
      </c>
      <c r="HR259" s="123" t="s">
        <v>483</v>
      </c>
      <c r="HS259" s="123" t="s">
        <v>490</v>
      </c>
      <c r="HT259" s="123" t="s">
        <v>490</v>
      </c>
      <c r="HU259" s="123" t="s">
        <v>483</v>
      </c>
      <c r="HV259" s="123" t="s">
        <v>483</v>
      </c>
      <c r="HW259" s="123" t="s">
        <v>483</v>
      </c>
      <c r="HX259" s="123" t="s">
        <v>483</v>
      </c>
      <c r="HY259" s="123" t="s">
        <v>483</v>
      </c>
      <c r="HZ259" s="123" t="s">
        <v>483</v>
      </c>
      <c r="IA259" s="123" t="s">
        <v>483</v>
      </c>
      <c r="IB259" s="123" t="s">
        <v>483</v>
      </c>
      <c r="IC259" s="123" t="s">
        <v>483</v>
      </c>
      <c r="ID259" s="123" t="s">
        <v>483</v>
      </c>
      <c r="IE259" s="123" t="s">
        <v>489</v>
      </c>
      <c r="IF259" s="123" t="s">
        <v>490</v>
      </c>
      <c r="IG259" s="123" t="s">
        <v>490</v>
      </c>
      <c r="IH259" s="123" t="s">
        <v>490</v>
      </c>
      <c r="II259" s="123" t="s">
        <v>490</v>
      </c>
      <c r="IJ259" s="123" t="s">
        <v>490</v>
      </c>
      <c r="IK259" s="123" t="s">
        <v>483</v>
      </c>
      <c r="IL259" s="123" t="s">
        <v>483</v>
      </c>
      <c r="IM259" s="123" t="s">
        <v>483</v>
      </c>
      <c r="IN259" s="123">
        <v>1</v>
      </c>
      <c r="IO259" s="123"/>
      <c r="IP259" s="123">
        <v>1</v>
      </c>
      <c r="IQ259" s="123"/>
      <c r="IR259" s="123">
        <v>4</v>
      </c>
      <c r="IS259" s="123"/>
      <c r="IT259" s="123"/>
      <c r="IU259" s="123"/>
      <c r="IV259" s="123">
        <v>3</v>
      </c>
      <c r="IW259" s="123"/>
      <c r="IX259" s="123"/>
      <c r="IY259" s="123">
        <v>1</v>
      </c>
      <c r="IZ259" s="123"/>
      <c r="JA259" s="123"/>
      <c r="JB259" s="123">
        <v>1</v>
      </c>
      <c r="JC259" s="123"/>
      <c r="JD259" s="123">
        <v>1</v>
      </c>
      <c r="JE259" s="123"/>
      <c r="JF259" s="123"/>
      <c r="JG259" s="123">
        <v>1</v>
      </c>
      <c r="JH259" s="123">
        <v>1</v>
      </c>
      <c r="JI259" s="123"/>
      <c r="JJ259" s="123">
        <v>1</v>
      </c>
      <c r="JK259" s="123"/>
      <c r="JL259" s="123"/>
      <c r="JM259" s="123"/>
      <c r="JN259" s="123">
        <v>13</v>
      </c>
      <c r="JO259" s="123">
        <v>2</v>
      </c>
      <c r="JP259" s="123">
        <v>15</v>
      </c>
      <c r="JQ259" s="123">
        <v>9</v>
      </c>
      <c r="JR259" s="123" t="s">
        <v>1277</v>
      </c>
      <c r="JS259" s="123" t="s">
        <v>489</v>
      </c>
      <c r="JT259" s="123" t="s">
        <v>483</v>
      </c>
      <c r="JU259" s="123" t="s">
        <v>483</v>
      </c>
      <c r="JV259" s="123" t="s">
        <v>483</v>
      </c>
      <c r="JW259" s="123" t="s">
        <v>483</v>
      </c>
      <c r="JX259" s="123" t="s">
        <v>483</v>
      </c>
      <c r="JY259" s="123" t="s">
        <v>483</v>
      </c>
      <c r="JZ259" s="123" t="s">
        <v>483</v>
      </c>
      <c r="KA259" s="123" t="s">
        <v>483</v>
      </c>
      <c r="KB259" s="123" t="s">
        <v>483</v>
      </c>
      <c r="KC259" s="123" t="s">
        <v>483</v>
      </c>
      <c r="KD259" s="123" t="s">
        <v>3615</v>
      </c>
      <c r="KE259" s="123" t="s">
        <v>3616</v>
      </c>
      <c r="KF259" s="123" t="s">
        <v>3617</v>
      </c>
      <c r="KG259" s="123" t="s">
        <v>680</v>
      </c>
      <c r="KH259" s="123" t="s">
        <v>500</v>
      </c>
      <c r="KI259" s="123">
        <v>1</v>
      </c>
      <c r="KJ259" s="123" t="s">
        <v>483</v>
      </c>
      <c r="KK259" s="123" t="s">
        <v>483</v>
      </c>
      <c r="KL259" s="123" t="s">
        <v>483</v>
      </c>
      <c r="KM259" s="123" t="s">
        <v>483</v>
      </c>
      <c r="KN259" s="123" t="s">
        <v>483</v>
      </c>
      <c r="KO259" s="123" t="s">
        <v>483</v>
      </c>
      <c r="KP259" s="123" t="s">
        <v>483</v>
      </c>
      <c r="KQ259" s="123" t="s">
        <v>490</v>
      </c>
      <c r="KR259" s="123" t="s">
        <v>483</v>
      </c>
      <c r="KS259" s="123" t="s">
        <v>483</v>
      </c>
      <c r="KT259" s="123" t="s">
        <v>483</v>
      </c>
      <c r="KU259" s="123" t="s">
        <v>483</v>
      </c>
      <c r="KV259" s="123" t="s">
        <v>483</v>
      </c>
      <c r="KW259" s="123" t="s">
        <v>490</v>
      </c>
      <c r="KX259" s="123" t="s">
        <v>490</v>
      </c>
      <c r="KY259" s="123" t="s">
        <v>483</v>
      </c>
      <c r="KZ259" s="123" t="s">
        <v>483</v>
      </c>
      <c r="LA259" s="123" t="s">
        <v>483</v>
      </c>
      <c r="LB259" s="123" t="s">
        <v>483</v>
      </c>
      <c r="LC259" s="123" t="s">
        <v>490</v>
      </c>
      <c r="LD259" s="123" t="s">
        <v>483</v>
      </c>
      <c r="LE259" s="123" t="s">
        <v>490</v>
      </c>
      <c r="LF259" s="123">
        <v>3</v>
      </c>
      <c r="LG259" s="123">
        <v>5</v>
      </c>
      <c r="LH259" s="123"/>
      <c r="LI259" s="123">
        <v>8</v>
      </c>
      <c r="LJ259" s="123">
        <v>4</v>
      </c>
      <c r="LK259" s="123">
        <v>4</v>
      </c>
      <c r="LL259" s="123">
        <v>3</v>
      </c>
      <c r="LM259" s="123">
        <v>6</v>
      </c>
      <c r="LN259" s="123" t="s">
        <v>483</v>
      </c>
      <c r="LO259" s="123" t="s">
        <v>483</v>
      </c>
      <c r="LP259" s="123" t="s">
        <v>483</v>
      </c>
      <c r="LQ259" s="123" t="s">
        <v>483</v>
      </c>
      <c r="LR259" s="123" t="s">
        <v>483</v>
      </c>
      <c r="LS259" s="123" t="s">
        <v>483</v>
      </c>
      <c r="LT259" s="123" t="s">
        <v>489</v>
      </c>
      <c r="LU259" s="123" t="s">
        <v>483</v>
      </c>
      <c r="LV259" s="123" t="s">
        <v>483</v>
      </c>
      <c r="LW259" s="123" t="s">
        <v>489</v>
      </c>
      <c r="LX259" s="123" t="s">
        <v>489</v>
      </c>
      <c r="LY259" s="123" t="s">
        <v>483</v>
      </c>
      <c r="LZ259" s="123" t="s">
        <v>483</v>
      </c>
      <c r="MA259" s="123" t="s">
        <v>483</v>
      </c>
      <c r="MB259" s="123" t="s">
        <v>483</v>
      </c>
      <c r="MC259" s="123" t="s">
        <v>483</v>
      </c>
      <c r="MD259" s="123" t="s">
        <v>483</v>
      </c>
      <c r="ME259" s="123" t="s">
        <v>483</v>
      </c>
      <c r="MF259" s="123" t="s">
        <v>483</v>
      </c>
      <c r="MG259" s="123" t="s">
        <v>483</v>
      </c>
      <c r="MH259" s="123" t="s">
        <v>489</v>
      </c>
      <c r="MI259" s="123" t="s">
        <v>489</v>
      </c>
      <c r="MJ259" s="123" t="s">
        <v>483</v>
      </c>
      <c r="MK259" s="123" t="s">
        <v>490</v>
      </c>
      <c r="ML259" s="123" t="s">
        <v>490</v>
      </c>
      <c r="MM259" s="123" t="s">
        <v>490</v>
      </c>
      <c r="MN259" s="123" t="s">
        <v>490</v>
      </c>
      <c r="MO259" s="123" t="s">
        <v>490</v>
      </c>
      <c r="MP259" s="123" t="s">
        <v>490</v>
      </c>
      <c r="MQ259" s="123" t="s">
        <v>490</v>
      </c>
      <c r="MR259" s="123" t="s">
        <v>490</v>
      </c>
      <c r="MS259" s="123" t="s">
        <v>490</v>
      </c>
      <c r="MT259" s="123" t="s">
        <v>490</v>
      </c>
      <c r="MU259" s="123" t="s">
        <v>490</v>
      </c>
      <c r="MV259" s="123" t="s">
        <v>490</v>
      </c>
      <c r="MW259" s="123" t="s">
        <v>490</v>
      </c>
      <c r="MX259" s="123" t="s">
        <v>490</v>
      </c>
      <c r="MY259" s="123" t="s">
        <v>490</v>
      </c>
      <c r="MZ259" s="123" t="s">
        <v>489</v>
      </c>
      <c r="NA259" s="123" t="s">
        <v>489</v>
      </c>
      <c r="NB259" s="123" t="s">
        <v>489</v>
      </c>
      <c r="NC259" s="123" t="s">
        <v>483</v>
      </c>
      <c r="ND259" s="123" t="s">
        <v>489</v>
      </c>
      <c r="NE259" s="123" t="s">
        <v>483</v>
      </c>
      <c r="NF259" s="123" t="s">
        <v>483</v>
      </c>
      <c r="NG259" s="123" t="s">
        <v>483</v>
      </c>
      <c r="NH259" s="123" t="s">
        <v>483</v>
      </c>
      <c r="NI259" s="123" t="s">
        <v>483</v>
      </c>
      <c r="NJ259" s="123" t="s">
        <v>483</v>
      </c>
      <c r="NK259" s="123" t="s">
        <v>483</v>
      </c>
      <c r="NL259" s="123" t="s">
        <v>489</v>
      </c>
      <c r="NM259" s="123" t="s">
        <v>483</v>
      </c>
      <c r="NN259" s="123" t="s">
        <v>483</v>
      </c>
      <c r="NO259" s="123" t="s">
        <v>483</v>
      </c>
      <c r="NP259" s="123" t="s">
        <v>483</v>
      </c>
      <c r="NQ259" s="123" t="s">
        <v>483</v>
      </c>
      <c r="NR259" s="123" t="s">
        <v>483</v>
      </c>
      <c r="NS259" s="123" t="s">
        <v>483</v>
      </c>
      <c r="NT259" s="123" t="s">
        <v>483</v>
      </c>
      <c r="NU259" s="123" t="s">
        <v>483</v>
      </c>
      <c r="NV259" s="123" t="s">
        <v>483</v>
      </c>
      <c r="NW259" s="123" t="s">
        <v>483</v>
      </c>
      <c r="NX259" s="123" t="s">
        <v>483</v>
      </c>
      <c r="NY259" s="123" t="s">
        <v>483</v>
      </c>
      <c r="NZ259" s="123" t="s">
        <v>483</v>
      </c>
      <c r="OA259" s="123" t="s">
        <v>483</v>
      </c>
      <c r="OB259" s="123" t="s">
        <v>483</v>
      </c>
      <c r="OC259" s="123" t="s">
        <v>489</v>
      </c>
      <c r="OD259" s="123" t="s">
        <v>483</v>
      </c>
      <c r="OE259" s="123" t="s">
        <v>483</v>
      </c>
      <c r="OF259" s="123" t="s">
        <v>489</v>
      </c>
      <c r="OG259" s="123" t="s">
        <v>489</v>
      </c>
      <c r="OH259" s="123" t="s">
        <v>483</v>
      </c>
      <c r="OI259" s="123" t="s">
        <v>483</v>
      </c>
      <c r="OJ259" s="123" t="s">
        <v>483</v>
      </c>
      <c r="OK259" s="123" t="s">
        <v>483</v>
      </c>
      <c r="OL259" s="123" t="s">
        <v>483</v>
      </c>
      <c r="OM259" s="123" t="s">
        <v>489</v>
      </c>
      <c r="ON259" s="123" t="s">
        <v>483</v>
      </c>
      <c r="OO259" s="123" t="s">
        <v>483</v>
      </c>
      <c r="OP259" s="123" t="s">
        <v>483</v>
      </c>
      <c r="OQ259" s="123" t="s">
        <v>483</v>
      </c>
      <c r="OR259" s="123" t="s">
        <v>490</v>
      </c>
      <c r="OS259" s="123" t="s">
        <v>483</v>
      </c>
      <c r="OT259" s="123" t="s">
        <v>483</v>
      </c>
      <c r="OU259" s="123" t="s">
        <v>483</v>
      </c>
      <c r="OV259" s="123" t="s">
        <v>483</v>
      </c>
      <c r="OW259" s="123" t="s">
        <v>489</v>
      </c>
      <c r="OX259" s="123" t="s">
        <v>483</v>
      </c>
      <c r="OY259" s="123" t="s">
        <v>489</v>
      </c>
      <c r="OZ259" s="123" t="s">
        <v>483</v>
      </c>
      <c r="PA259" s="123" t="s">
        <v>483</v>
      </c>
      <c r="PB259" s="123" t="s">
        <v>483</v>
      </c>
      <c r="PC259" s="123" t="s">
        <v>483</v>
      </c>
      <c r="PD259" s="123" t="s">
        <v>490</v>
      </c>
      <c r="PE259" s="123" t="s">
        <v>483</v>
      </c>
      <c r="PF259" s="123" t="s">
        <v>483</v>
      </c>
      <c r="PG259" s="123" t="s">
        <v>483</v>
      </c>
      <c r="PH259" s="123" t="s">
        <v>483</v>
      </c>
      <c r="PI259" s="123" t="s">
        <v>483</v>
      </c>
      <c r="PJ259" s="123" t="s">
        <v>483</v>
      </c>
      <c r="PK259" s="123" t="s">
        <v>483</v>
      </c>
      <c r="PL259" s="123" t="s">
        <v>483</v>
      </c>
      <c r="PM259" s="123" t="s">
        <v>489</v>
      </c>
      <c r="PN259" s="123" t="s">
        <v>489</v>
      </c>
      <c r="PO259" s="123" t="s">
        <v>483</v>
      </c>
      <c r="PP259" s="123" t="s">
        <v>483</v>
      </c>
      <c r="PQ259" s="123" t="s">
        <v>489</v>
      </c>
      <c r="PR259" s="123" t="s">
        <v>483</v>
      </c>
      <c r="PS259" s="123" t="s">
        <v>483</v>
      </c>
      <c r="PT259" s="123" t="s">
        <v>483</v>
      </c>
      <c r="PU259" s="123" t="s">
        <v>574</v>
      </c>
      <c r="PV259" s="123" t="s">
        <v>574</v>
      </c>
      <c r="PW259" s="123" t="s">
        <v>574</v>
      </c>
      <c r="PX259" s="123" t="s">
        <v>490</v>
      </c>
      <c r="PY259" s="123" t="s">
        <v>574</v>
      </c>
      <c r="PZ259" s="123" t="s">
        <v>483</v>
      </c>
      <c r="QA259" s="123" t="s">
        <v>572</v>
      </c>
      <c r="QB259" s="123" t="s">
        <v>483</v>
      </c>
      <c r="QC259" s="123" t="s">
        <v>572</v>
      </c>
      <c r="QD259" s="123" t="s">
        <v>483</v>
      </c>
      <c r="QE259" s="117">
        <v>41579</v>
      </c>
      <c r="QF259" s="123" t="s">
        <v>3618</v>
      </c>
      <c r="QG259" s="123"/>
      <c r="QH259" s="123" t="s">
        <v>483</v>
      </c>
      <c r="QI259" s="123" t="s">
        <v>483</v>
      </c>
      <c r="QJ259" s="123" t="s">
        <v>483</v>
      </c>
      <c r="QK259" s="123"/>
      <c r="QL259" s="123" t="s">
        <v>489</v>
      </c>
      <c r="QM259" s="123" t="s">
        <v>483</v>
      </c>
      <c r="QN259" s="123" t="s">
        <v>483</v>
      </c>
      <c r="QO259" s="123" t="s">
        <v>483</v>
      </c>
      <c r="QP259" s="123" t="s">
        <v>483</v>
      </c>
      <c r="QQ259" s="123">
        <v>9</v>
      </c>
      <c r="QR259" s="123">
        <v>2</v>
      </c>
      <c r="QS259" s="123">
        <v>5</v>
      </c>
      <c r="QT259" s="123"/>
      <c r="QU259" s="90" t="s">
        <v>4483</v>
      </c>
      <c r="QV259" s="90" t="s">
        <v>4959</v>
      </c>
      <c r="QW259" s="125" t="s">
        <v>4969</v>
      </c>
      <c r="QX259" s="79" t="s">
        <v>483</v>
      </c>
      <c r="QY259" s="80" t="s">
        <v>483</v>
      </c>
      <c r="QZ259" s="79" t="s">
        <v>483</v>
      </c>
      <c r="RA259" s="52" t="s">
        <v>483</v>
      </c>
      <c r="RB259" s="79">
        <v>14</v>
      </c>
      <c r="RC259" s="79">
        <v>6</v>
      </c>
      <c r="RD259" s="79">
        <v>8</v>
      </c>
      <c r="RE259" s="132">
        <v>13</v>
      </c>
      <c r="RF259" s="132">
        <v>7</v>
      </c>
      <c r="RG259" s="132">
        <v>6</v>
      </c>
      <c r="RH259" s="84">
        <v>14</v>
      </c>
      <c r="RI259" s="84">
        <v>7</v>
      </c>
      <c r="RJ259" s="84">
        <v>7</v>
      </c>
      <c r="RK259" s="80">
        <v>13</v>
      </c>
      <c r="RL259" s="80">
        <v>7</v>
      </c>
      <c r="RM259" s="80">
        <v>6</v>
      </c>
      <c r="RN259" s="132">
        <v>6</v>
      </c>
      <c r="RO259" s="84">
        <v>6</v>
      </c>
      <c r="RP259" s="80" t="s">
        <v>483</v>
      </c>
      <c r="RQ259" s="52" t="s">
        <v>4587</v>
      </c>
      <c r="RR259" s="80" t="s">
        <v>483</v>
      </c>
      <c r="RS259" s="80">
        <v>0</v>
      </c>
      <c r="RT259" s="80">
        <v>0</v>
      </c>
      <c r="RU259" s="80">
        <v>0</v>
      </c>
      <c r="RV259" s="80">
        <v>0</v>
      </c>
      <c r="RW259" s="80">
        <v>0</v>
      </c>
      <c r="RX259" s="80">
        <v>0</v>
      </c>
      <c r="RY259" s="219" t="s">
        <v>483</v>
      </c>
      <c r="RZ259" s="219" t="s">
        <v>6134</v>
      </c>
      <c r="SA259" s="184" t="s">
        <v>6916</v>
      </c>
      <c r="SB259" s="90" t="s">
        <v>4781</v>
      </c>
      <c r="SC259" s="90" t="s">
        <v>4781</v>
      </c>
      <c r="SD259" s="224" t="s">
        <v>6740</v>
      </c>
      <c r="SE259" s="123"/>
      <c r="SF259" s="114"/>
      <c r="SG259" s="114"/>
      <c r="SH259" s="114"/>
      <c r="SI259" s="114"/>
      <c r="SJ259" s="114"/>
      <c r="SK259" s="114"/>
      <c r="SL259" s="114"/>
      <c r="SM259" s="114"/>
      <c r="SN259" s="242"/>
      <c r="SO259" s="114"/>
      <c r="SQ259" s="123"/>
      <c r="SR259" s="123"/>
      <c r="ST259" s="176" t="s">
        <v>483</v>
      </c>
      <c r="SV259" s="235" t="s">
        <v>4478</v>
      </c>
    </row>
    <row r="260" spans="1:516" s="98" customFormat="1" ht="84.75" customHeight="1" x14ac:dyDescent="0.25">
      <c r="A260" s="123" t="s">
        <v>3619</v>
      </c>
      <c r="B260" s="93" t="s">
        <v>5476</v>
      </c>
      <c r="C260" s="114">
        <v>2019</v>
      </c>
      <c r="D260" s="94" t="s">
        <v>4074</v>
      </c>
      <c r="E260" s="123">
        <v>14</v>
      </c>
      <c r="F260" s="123" t="s">
        <v>602</v>
      </c>
      <c r="G260" s="114" t="s">
        <v>3620</v>
      </c>
      <c r="H260" s="123"/>
      <c r="I260" s="123" t="s">
        <v>3020</v>
      </c>
      <c r="J260" s="123" t="s">
        <v>3021</v>
      </c>
      <c r="K260" s="123" t="s">
        <v>605</v>
      </c>
      <c r="L260" s="123" t="s">
        <v>3621</v>
      </c>
      <c r="M260" s="123">
        <v>2419</v>
      </c>
      <c r="N260" s="123"/>
      <c r="O260" s="123" t="s">
        <v>608</v>
      </c>
      <c r="P260" s="123" t="s">
        <v>3622</v>
      </c>
      <c r="Q260" s="123">
        <v>31216665</v>
      </c>
      <c r="R260" s="101" t="s">
        <v>4780</v>
      </c>
      <c r="S260" s="97">
        <v>44138</v>
      </c>
      <c r="T260" s="97" t="s">
        <v>590</v>
      </c>
      <c r="U260" s="97"/>
      <c r="V260" s="97" t="s">
        <v>3623</v>
      </c>
      <c r="W260" s="97" t="s">
        <v>586</v>
      </c>
      <c r="X260" s="183">
        <v>3313433187</v>
      </c>
      <c r="Y260" s="100" t="s">
        <v>4413</v>
      </c>
      <c r="Z260" s="123">
        <v>15</v>
      </c>
      <c r="AA260" s="123">
        <v>2</v>
      </c>
      <c r="AB260" s="123">
        <v>11</v>
      </c>
      <c r="AC260" s="123">
        <v>2</v>
      </c>
      <c r="AD260" s="123">
        <v>3</v>
      </c>
      <c r="AE260" s="123">
        <v>1</v>
      </c>
      <c r="AF260" s="123">
        <v>1</v>
      </c>
      <c r="AG260" s="123">
        <v>1</v>
      </c>
      <c r="AH260" s="123">
        <v>3</v>
      </c>
      <c r="AI260" s="123">
        <v>12</v>
      </c>
      <c r="AJ260" s="123">
        <v>3</v>
      </c>
      <c r="AK260" s="123">
        <v>18</v>
      </c>
      <c r="AL260" s="123">
        <v>40</v>
      </c>
      <c r="AM260" s="123">
        <v>80</v>
      </c>
      <c r="AN260" s="123">
        <v>101</v>
      </c>
      <c r="AO260" s="123">
        <v>60</v>
      </c>
      <c r="AP260" s="123">
        <v>8</v>
      </c>
      <c r="AQ260" s="123">
        <v>0</v>
      </c>
      <c r="AR260" s="123"/>
      <c r="AS260" s="123"/>
      <c r="AT260" s="123" t="s">
        <v>483</v>
      </c>
      <c r="AU260" s="123" t="s">
        <v>483</v>
      </c>
      <c r="AV260" s="123" t="s">
        <v>585</v>
      </c>
      <c r="AW260" s="123"/>
      <c r="AX260" s="123" t="s">
        <v>637</v>
      </c>
      <c r="AY260" s="123" t="s">
        <v>483</v>
      </c>
      <c r="AZ260" s="123" t="s">
        <v>489</v>
      </c>
      <c r="BA260" s="123" t="s">
        <v>483</v>
      </c>
      <c r="BB260" s="123" t="s">
        <v>483</v>
      </c>
      <c r="BC260" s="123" t="s">
        <v>483</v>
      </c>
      <c r="BD260" s="123" t="s">
        <v>572</v>
      </c>
      <c r="BE260" s="123" t="s">
        <v>490</v>
      </c>
      <c r="BF260" s="123" t="s">
        <v>490</v>
      </c>
      <c r="BG260" s="123" t="s">
        <v>490</v>
      </c>
      <c r="BH260" s="123" t="s">
        <v>490</v>
      </c>
      <c r="BI260" s="123" t="s">
        <v>483</v>
      </c>
      <c r="BJ260" s="123" t="s">
        <v>483</v>
      </c>
      <c r="BK260" s="123" t="s">
        <v>490</v>
      </c>
      <c r="BL260" s="123" t="s">
        <v>483</v>
      </c>
      <c r="BM260" s="123" t="s">
        <v>483</v>
      </c>
      <c r="BN260" s="123" t="s">
        <v>483</v>
      </c>
      <c r="BO260" s="123" t="s">
        <v>483</v>
      </c>
      <c r="BP260" s="123" t="s">
        <v>490</v>
      </c>
      <c r="BQ260" s="123" t="s">
        <v>483</v>
      </c>
      <c r="BR260" s="123" t="s">
        <v>483</v>
      </c>
      <c r="BS260" s="123" t="s">
        <v>483</v>
      </c>
      <c r="BT260" s="123" t="s">
        <v>490</v>
      </c>
      <c r="BU260" s="123" t="s">
        <v>490</v>
      </c>
      <c r="BV260" s="123" t="s">
        <v>483</v>
      </c>
      <c r="BW260" s="123" t="s">
        <v>483</v>
      </c>
      <c r="BX260" s="123" t="s">
        <v>483</v>
      </c>
      <c r="BY260" s="123" t="s">
        <v>483</v>
      </c>
      <c r="BZ260" s="123" t="s">
        <v>483</v>
      </c>
      <c r="CA260" s="123" t="s">
        <v>483</v>
      </c>
      <c r="CB260" s="123" t="s">
        <v>483</v>
      </c>
      <c r="CC260" s="123" t="s">
        <v>490</v>
      </c>
      <c r="CD260" s="123" t="s">
        <v>483</v>
      </c>
      <c r="CE260" s="123" t="s">
        <v>483</v>
      </c>
      <c r="CF260" s="123" t="s">
        <v>727</v>
      </c>
      <c r="CG260" s="123" t="s">
        <v>483</v>
      </c>
      <c r="CH260" s="123" t="s">
        <v>483</v>
      </c>
      <c r="CI260" s="123" t="s">
        <v>483</v>
      </c>
      <c r="CJ260" s="123" t="s">
        <v>483</v>
      </c>
      <c r="CK260" s="123" t="s">
        <v>483</v>
      </c>
      <c r="CL260" s="123" t="s">
        <v>483</v>
      </c>
      <c r="CM260" s="123" t="s">
        <v>483</v>
      </c>
      <c r="CN260" s="123" t="s">
        <v>483</v>
      </c>
      <c r="CO260" s="123" t="s">
        <v>483</v>
      </c>
      <c r="CP260" s="123" t="s">
        <v>483</v>
      </c>
      <c r="CQ260" s="123" t="s">
        <v>483</v>
      </c>
      <c r="CR260" s="123" t="s">
        <v>483</v>
      </c>
      <c r="CS260" s="123" t="s">
        <v>483</v>
      </c>
      <c r="CT260" s="123" t="s">
        <v>483</v>
      </c>
      <c r="CU260" s="123" t="s">
        <v>483</v>
      </c>
      <c r="CV260" s="123" t="s">
        <v>483</v>
      </c>
      <c r="CW260" s="123" t="s">
        <v>483</v>
      </c>
      <c r="CX260" s="123" t="s">
        <v>489</v>
      </c>
      <c r="CY260" s="123" t="s">
        <v>489</v>
      </c>
      <c r="CZ260" s="123" t="s">
        <v>490</v>
      </c>
      <c r="DA260" s="123" t="s">
        <v>490</v>
      </c>
      <c r="DB260" s="123" t="s">
        <v>490</v>
      </c>
      <c r="DC260" s="123" t="s">
        <v>490</v>
      </c>
      <c r="DD260" s="123" t="s">
        <v>490</v>
      </c>
      <c r="DE260" s="123" t="s">
        <v>490</v>
      </c>
      <c r="DF260" s="123" t="s">
        <v>483</v>
      </c>
      <c r="DG260" s="123" t="s">
        <v>483</v>
      </c>
      <c r="DH260" s="123" t="s">
        <v>483</v>
      </c>
      <c r="DI260" s="123" t="s">
        <v>483</v>
      </c>
      <c r="DJ260" s="123" t="s">
        <v>483</v>
      </c>
      <c r="DK260" s="123" t="s">
        <v>483</v>
      </c>
      <c r="DL260" s="123" t="s">
        <v>483</v>
      </c>
      <c r="DM260" s="123" t="s">
        <v>581</v>
      </c>
      <c r="DN260" s="123" t="s">
        <v>483</v>
      </c>
      <c r="DO260" s="123" t="s">
        <v>483</v>
      </c>
      <c r="DP260" s="123" t="s">
        <v>483</v>
      </c>
      <c r="DQ260" s="123" t="s">
        <v>490</v>
      </c>
      <c r="DR260" s="123" t="s">
        <v>490</v>
      </c>
      <c r="DS260" s="123" t="s">
        <v>483</v>
      </c>
      <c r="DT260" s="123" t="s">
        <v>483</v>
      </c>
      <c r="DU260" s="123" t="s">
        <v>483</v>
      </c>
      <c r="DV260" s="123" t="s">
        <v>483</v>
      </c>
      <c r="DW260" s="123" t="s">
        <v>490</v>
      </c>
      <c r="DX260" s="123" t="s">
        <v>490</v>
      </c>
      <c r="DY260" s="123" t="s">
        <v>490</v>
      </c>
      <c r="DZ260" s="123" t="s">
        <v>483</v>
      </c>
      <c r="EA260" s="123" t="s">
        <v>490</v>
      </c>
      <c r="EB260" s="123" t="s">
        <v>483</v>
      </c>
      <c r="EC260" s="123" t="s">
        <v>490</v>
      </c>
      <c r="ED260" s="123" t="s">
        <v>490</v>
      </c>
      <c r="EE260" s="123">
        <v>2</v>
      </c>
      <c r="EF260" s="123">
        <v>1</v>
      </c>
      <c r="EG260" s="123">
        <v>2</v>
      </c>
      <c r="EH260" s="123" t="s">
        <v>483</v>
      </c>
      <c r="EI260" s="123" t="s">
        <v>483</v>
      </c>
      <c r="EJ260" s="123" t="s">
        <v>489</v>
      </c>
      <c r="EK260" s="123" t="s">
        <v>490</v>
      </c>
      <c r="EL260" s="123" t="s">
        <v>483</v>
      </c>
      <c r="EM260" s="123" t="s">
        <v>483</v>
      </c>
      <c r="EN260" s="123" t="s">
        <v>483</v>
      </c>
      <c r="EO260" s="123" t="s">
        <v>483</v>
      </c>
      <c r="EP260" s="123" t="s">
        <v>483</v>
      </c>
      <c r="EQ260" s="123" t="s">
        <v>483</v>
      </c>
      <c r="ER260" s="123" t="s">
        <v>483</v>
      </c>
      <c r="ES260" s="123" t="s">
        <v>483</v>
      </c>
      <c r="ET260" s="123" t="s">
        <v>483</v>
      </c>
      <c r="EU260" s="123" t="s">
        <v>483</v>
      </c>
      <c r="EV260" s="123" t="s">
        <v>490</v>
      </c>
      <c r="EW260" s="123" t="s">
        <v>483</v>
      </c>
      <c r="EX260" s="123" t="s">
        <v>483</v>
      </c>
      <c r="EY260" s="123" t="s">
        <v>483</v>
      </c>
      <c r="EZ260" s="123" t="s">
        <v>483</v>
      </c>
      <c r="FA260" s="123" t="s">
        <v>490</v>
      </c>
      <c r="FB260" s="123" t="s">
        <v>483</v>
      </c>
      <c r="FC260" s="123" t="s">
        <v>483</v>
      </c>
      <c r="FD260" s="123" t="s">
        <v>483</v>
      </c>
      <c r="FE260" s="123" t="s">
        <v>483</v>
      </c>
      <c r="FF260" s="123" t="s">
        <v>490</v>
      </c>
      <c r="FG260" s="123" t="s">
        <v>490</v>
      </c>
      <c r="FH260" s="123" t="s">
        <v>483</v>
      </c>
      <c r="FI260" s="123" t="s">
        <v>483</v>
      </c>
      <c r="FJ260" s="123" t="s">
        <v>483</v>
      </c>
      <c r="FK260" s="123" t="s">
        <v>483</v>
      </c>
      <c r="FL260" s="123" t="s">
        <v>490</v>
      </c>
      <c r="FM260" s="123" t="s">
        <v>490</v>
      </c>
      <c r="FN260" s="123" t="s">
        <v>490</v>
      </c>
      <c r="FO260" s="123" t="s">
        <v>490</v>
      </c>
      <c r="FP260" s="123" t="s">
        <v>490</v>
      </c>
      <c r="FQ260" s="123" t="s">
        <v>490</v>
      </c>
      <c r="FR260" s="123" t="s">
        <v>490</v>
      </c>
      <c r="FS260" s="123" t="s">
        <v>490</v>
      </c>
      <c r="FT260" s="123" t="s">
        <v>490</v>
      </c>
      <c r="FU260" s="123" t="s">
        <v>490</v>
      </c>
      <c r="FV260" s="123" t="s">
        <v>490</v>
      </c>
      <c r="FW260" s="123" t="s">
        <v>483</v>
      </c>
      <c r="FX260" s="123" t="s">
        <v>483</v>
      </c>
      <c r="FY260" s="123" t="s">
        <v>483</v>
      </c>
      <c r="FZ260" s="123" t="s">
        <v>483</v>
      </c>
      <c r="GA260" s="123" t="s">
        <v>483</v>
      </c>
      <c r="GB260" s="123" t="s">
        <v>483</v>
      </c>
      <c r="GC260" s="123" t="s">
        <v>483</v>
      </c>
      <c r="GD260" s="123" t="s">
        <v>483</v>
      </c>
      <c r="GE260" s="123" t="s">
        <v>483</v>
      </c>
      <c r="GF260" s="123" t="s">
        <v>483</v>
      </c>
      <c r="GG260" s="123" t="s">
        <v>483</v>
      </c>
      <c r="GH260" s="123" t="s">
        <v>483</v>
      </c>
      <c r="GI260" s="123" t="s">
        <v>483</v>
      </c>
      <c r="GJ260" s="123" t="s">
        <v>483</v>
      </c>
      <c r="GK260" s="123" t="s">
        <v>483</v>
      </c>
      <c r="GL260" s="123" t="s">
        <v>483</v>
      </c>
      <c r="GM260" s="123" t="s">
        <v>483</v>
      </c>
      <c r="GN260" s="123" t="s">
        <v>483</v>
      </c>
      <c r="GO260" s="123" t="s">
        <v>483</v>
      </c>
      <c r="GP260" s="123" t="s">
        <v>483</v>
      </c>
      <c r="GQ260" s="123" t="s">
        <v>483</v>
      </c>
      <c r="GR260" s="123" t="s">
        <v>490</v>
      </c>
      <c r="GS260" s="123" t="s">
        <v>490</v>
      </c>
      <c r="GT260" s="123" t="s">
        <v>490</v>
      </c>
      <c r="GU260" s="123" t="s">
        <v>490</v>
      </c>
      <c r="GV260" s="123" t="s">
        <v>490</v>
      </c>
      <c r="GW260" s="123" t="s">
        <v>490</v>
      </c>
      <c r="GX260" s="123" t="s">
        <v>490</v>
      </c>
      <c r="GY260" s="123" t="s">
        <v>489</v>
      </c>
      <c r="GZ260" s="123" t="s">
        <v>483</v>
      </c>
      <c r="HA260" s="123" t="s">
        <v>483</v>
      </c>
      <c r="HB260" s="123" t="s">
        <v>489</v>
      </c>
      <c r="HC260" s="123" t="s">
        <v>483</v>
      </c>
      <c r="HD260" s="123" t="s">
        <v>489</v>
      </c>
      <c r="HE260" s="123" t="s">
        <v>489</v>
      </c>
      <c r="HF260" s="123" t="s">
        <v>490</v>
      </c>
      <c r="HG260" s="123" t="s">
        <v>483</v>
      </c>
      <c r="HH260" s="123" t="s">
        <v>483</v>
      </c>
      <c r="HI260" s="123" t="s">
        <v>490</v>
      </c>
      <c r="HJ260" s="123" t="s">
        <v>490</v>
      </c>
      <c r="HK260" s="123" t="s">
        <v>490</v>
      </c>
      <c r="HL260" s="123" t="s">
        <v>490</v>
      </c>
      <c r="HM260" s="123" t="s">
        <v>483</v>
      </c>
      <c r="HN260" s="123" t="s">
        <v>483</v>
      </c>
      <c r="HO260" s="123" t="s">
        <v>483</v>
      </c>
      <c r="HP260" s="123" t="s">
        <v>483</v>
      </c>
      <c r="HQ260" s="123" t="s">
        <v>483</v>
      </c>
      <c r="HR260" s="123" t="s">
        <v>483</v>
      </c>
      <c r="HS260" s="123" t="s">
        <v>490</v>
      </c>
      <c r="HT260" s="123" t="s">
        <v>483</v>
      </c>
      <c r="HU260" s="123" t="s">
        <v>483</v>
      </c>
      <c r="HV260" s="123" t="s">
        <v>483</v>
      </c>
      <c r="HW260" s="123" t="s">
        <v>483</v>
      </c>
      <c r="HX260" s="123" t="s">
        <v>483</v>
      </c>
      <c r="HY260" s="123" t="s">
        <v>483</v>
      </c>
      <c r="HZ260" s="123" t="s">
        <v>483</v>
      </c>
      <c r="IA260" s="123" t="s">
        <v>483</v>
      </c>
      <c r="IB260" s="123" t="s">
        <v>483</v>
      </c>
      <c r="IC260" s="123" t="s">
        <v>483</v>
      </c>
      <c r="ID260" s="123" t="s">
        <v>483</v>
      </c>
      <c r="IE260" s="123" t="s">
        <v>489</v>
      </c>
      <c r="IF260" s="123" t="s">
        <v>490</v>
      </c>
      <c r="IG260" s="123" t="s">
        <v>490</v>
      </c>
      <c r="IH260" s="123" t="s">
        <v>490</v>
      </c>
      <c r="II260" s="123" t="s">
        <v>490</v>
      </c>
      <c r="IJ260" s="123" t="s">
        <v>490</v>
      </c>
      <c r="IK260" s="123" t="s">
        <v>483</v>
      </c>
      <c r="IL260" s="123" t="s">
        <v>483</v>
      </c>
      <c r="IM260" s="123" t="s">
        <v>483</v>
      </c>
      <c r="IN260" s="123">
        <v>1</v>
      </c>
      <c r="IO260" s="123"/>
      <c r="IP260" s="123"/>
      <c r="IQ260" s="123">
        <v>1</v>
      </c>
      <c r="IR260" s="123">
        <v>8</v>
      </c>
      <c r="IS260" s="123"/>
      <c r="IT260" s="123"/>
      <c r="IU260" s="123"/>
      <c r="IV260" s="123">
        <v>1</v>
      </c>
      <c r="IW260" s="123">
        <v>4</v>
      </c>
      <c r="IX260" s="123"/>
      <c r="IY260" s="123">
        <v>1</v>
      </c>
      <c r="IZ260" s="123">
        <v>1</v>
      </c>
      <c r="JA260" s="123"/>
      <c r="JB260" s="123"/>
      <c r="JC260" s="123">
        <v>1</v>
      </c>
      <c r="JD260" s="123"/>
      <c r="JE260" s="123">
        <v>4</v>
      </c>
      <c r="JF260" s="123"/>
      <c r="JG260" s="123">
        <v>1</v>
      </c>
      <c r="JH260" s="123">
        <v>1</v>
      </c>
      <c r="JI260" s="123"/>
      <c r="JJ260" s="123">
        <v>4</v>
      </c>
      <c r="JK260" s="123"/>
      <c r="JL260" s="123"/>
      <c r="JM260" s="123"/>
      <c r="JN260" s="123">
        <v>16</v>
      </c>
      <c r="JO260" s="123">
        <v>12</v>
      </c>
      <c r="JP260" s="123">
        <v>28</v>
      </c>
      <c r="JQ260" s="123">
        <v>9</v>
      </c>
      <c r="JR260" s="123"/>
      <c r="JS260" s="123" t="s">
        <v>483</v>
      </c>
      <c r="JT260" s="123" t="s">
        <v>483</v>
      </c>
      <c r="JU260" s="123" t="s">
        <v>483</v>
      </c>
      <c r="JV260" s="123" t="s">
        <v>483</v>
      </c>
      <c r="JW260" s="123" t="s">
        <v>483</v>
      </c>
      <c r="JX260" s="123" t="s">
        <v>489</v>
      </c>
      <c r="JY260" s="123" t="s">
        <v>483</v>
      </c>
      <c r="JZ260" s="123" t="s">
        <v>483</v>
      </c>
      <c r="KA260" s="123" t="s">
        <v>483</v>
      </c>
      <c r="KB260" s="123" t="s">
        <v>483</v>
      </c>
      <c r="KC260" s="123" t="s">
        <v>483</v>
      </c>
      <c r="KD260" s="123" t="s">
        <v>3624</v>
      </c>
      <c r="KE260" s="123" t="s">
        <v>3625</v>
      </c>
      <c r="KF260" s="123"/>
      <c r="KG260" s="123" t="s">
        <v>490</v>
      </c>
      <c r="KH260" s="123" t="s">
        <v>485</v>
      </c>
      <c r="KI260" s="123">
        <v>1</v>
      </c>
      <c r="KJ260" s="123" t="s">
        <v>483</v>
      </c>
      <c r="KK260" s="123" t="s">
        <v>483</v>
      </c>
      <c r="KL260" s="123" t="s">
        <v>483</v>
      </c>
      <c r="KM260" s="123" t="s">
        <v>483</v>
      </c>
      <c r="KN260" s="123" t="s">
        <v>483</v>
      </c>
      <c r="KO260" s="123" t="s">
        <v>483</v>
      </c>
      <c r="KP260" s="123" t="s">
        <v>483</v>
      </c>
      <c r="KQ260" s="123" t="s">
        <v>483</v>
      </c>
      <c r="KR260" s="123" t="s">
        <v>483</v>
      </c>
      <c r="KS260" s="123" t="s">
        <v>483</v>
      </c>
      <c r="KT260" s="123" t="s">
        <v>483</v>
      </c>
      <c r="KU260" s="123" t="s">
        <v>483</v>
      </c>
      <c r="KV260" s="123" t="s">
        <v>483</v>
      </c>
      <c r="KW260" s="123" t="s">
        <v>483</v>
      </c>
      <c r="KX260" s="123" t="s">
        <v>483</v>
      </c>
      <c r="KY260" s="123" t="s">
        <v>483</v>
      </c>
      <c r="KZ260" s="123" t="s">
        <v>483</v>
      </c>
      <c r="LA260" s="123" t="s">
        <v>483</v>
      </c>
      <c r="LB260" s="123" t="s">
        <v>483</v>
      </c>
      <c r="LC260" s="123" t="s">
        <v>483</v>
      </c>
      <c r="LD260" s="123" t="s">
        <v>483</v>
      </c>
      <c r="LE260" s="123" t="s">
        <v>490</v>
      </c>
      <c r="LF260" s="123">
        <v>40</v>
      </c>
      <c r="LG260" s="123"/>
      <c r="LH260" s="123"/>
      <c r="LI260" s="123">
        <v>40</v>
      </c>
      <c r="LJ260" s="123">
        <v>45</v>
      </c>
      <c r="LK260" s="123">
        <v>45</v>
      </c>
      <c r="LL260" s="123">
        <v>12</v>
      </c>
      <c r="LM260" s="123">
        <v>41</v>
      </c>
      <c r="LN260" s="123" t="s">
        <v>483</v>
      </c>
      <c r="LO260" s="123" t="s">
        <v>483</v>
      </c>
      <c r="LP260" s="123" t="s">
        <v>483</v>
      </c>
      <c r="LQ260" s="123" t="s">
        <v>483</v>
      </c>
      <c r="LR260" s="123" t="s">
        <v>483</v>
      </c>
      <c r="LS260" s="123" t="s">
        <v>489</v>
      </c>
      <c r="LT260" s="123" t="s">
        <v>489</v>
      </c>
      <c r="LU260" s="123" t="s">
        <v>483</v>
      </c>
      <c r="LV260" s="123" t="s">
        <v>483</v>
      </c>
      <c r="LW260" s="123" t="s">
        <v>489</v>
      </c>
      <c r="LX260" s="123" t="s">
        <v>489</v>
      </c>
      <c r="LY260" s="123" t="s">
        <v>483</v>
      </c>
      <c r="LZ260" s="123" t="s">
        <v>483</v>
      </c>
      <c r="MA260" s="123" t="s">
        <v>489</v>
      </c>
      <c r="MB260" s="123" t="s">
        <v>483</v>
      </c>
      <c r="MC260" s="123" t="s">
        <v>483</v>
      </c>
      <c r="MD260" s="123" t="s">
        <v>483</v>
      </c>
      <c r="ME260" s="123" t="s">
        <v>483</v>
      </c>
      <c r="MF260" s="123" t="s">
        <v>483</v>
      </c>
      <c r="MG260" s="123" t="s">
        <v>489</v>
      </c>
      <c r="MH260" s="123" t="s">
        <v>489</v>
      </c>
      <c r="MI260" s="123" t="s">
        <v>489</v>
      </c>
      <c r="MJ260" s="123" t="s">
        <v>483</v>
      </c>
      <c r="MK260" s="123" t="s">
        <v>483</v>
      </c>
      <c r="ML260" s="123" t="s">
        <v>483</v>
      </c>
      <c r="MM260" s="123" t="s">
        <v>483</v>
      </c>
      <c r="MN260" s="123" t="s">
        <v>489</v>
      </c>
      <c r="MO260" s="123" t="s">
        <v>483</v>
      </c>
      <c r="MP260" s="123" t="s">
        <v>483</v>
      </c>
      <c r="MQ260" s="123" t="s">
        <v>483</v>
      </c>
      <c r="MR260" s="123" t="s">
        <v>483</v>
      </c>
      <c r="MS260" s="123" t="s">
        <v>483</v>
      </c>
      <c r="MT260" s="123" t="s">
        <v>483</v>
      </c>
      <c r="MU260" s="123" t="s">
        <v>483</v>
      </c>
      <c r="MV260" s="123" t="s">
        <v>489</v>
      </c>
      <c r="MW260" s="123" t="s">
        <v>489</v>
      </c>
      <c r="MX260" s="123" t="s">
        <v>489</v>
      </c>
      <c r="MY260" s="123" t="s">
        <v>483</v>
      </c>
      <c r="MZ260" s="123" t="s">
        <v>483</v>
      </c>
      <c r="NA260" s="123" t="s">
        <v>483</v>
      </c>
      <c r="NB260" s="123" t="s">
        <v>483</v>
      </c>
      <c r="NC260" s="123" t="s">
        <v>483</v>
      </c>
      <c r="ND260" s="123" t="s">
        <v>489</v>
      </c>
      <c r="NE260" s="123" t="s">
        <v>483</v>
      </c>
      <c r="NF260" s="123" t="s">
        <v>483</v>
      </c>
      <c r="NG260" s="123" t="s">
        <v>483</v>
      </c>
      <c r="NH260" s="123" t="s">
        <v>483</v>
      </c>
      <c r="NI260" s="123" t="s">
        <v>483</v>
      </c>
      <c r="NJ260" s="123" t="s">
        <v>483</v>
      </c>
      <c r="NK260" s="123" t="s">
        <v>483</v>
      </c>
      <c r="NL260" s="123" t="s">
        <v>483</v>
      </c>
      <c r="NM260" s="123" t="s">
        <v>483</v>
      </c>
      <c r="NN260" s="123" t="s">
        <v>483</v>
      </c>
      <c r="NO260" s="123" t="s">
        <v>483</v>
      </c>
      <c r="NP260" s="123" t="s">
        <v>483</v>
      </c>
      <c r="NQ260" s="123" t="s">
        <v>483</v>
      </c>
      <c r="NR260" s="123" t="s">
        <v>483</v>
      </c>
      <c r="NS260" s="123" t="s">
        <v>483</v>
      </c>
      <c r="NT260" s="123" t="s">
        <v>483</v>
      </c>
      <c r="NU260" s="123" t="s">
        <v>483</v>
      </c>
      <c r="NV260" s="123" t="s">
        <v>483</v>
      </c>
      <c r="NW260" s="123" t="s">
        <v>483</v>
      </c>
      <c r="NX260" s="123" t="s">
        <v>483</v>
      </c>
      <c r="NY260" s="123" t="s">
        <v>483</v>
      </c>
      <c r="NZ260" s="123" t="s">
        <v>483</v>
      </c>
      <c r="OA260" s="123" t="s">
        <v>483</v>
      </c>
      <c r="OB260" s="123" t="s">
        <v>483</v>
      </c>
      <c r="OC260" s="123" t="s">
        <v>483</v>
      </c>
      <c r="OD260" s="123" t="s">
        <v>483</v>
      </c>
      <c r="OE260" s="123" t="s">
        <v>483</v>
      </c>
      <c r="OF260" s="123" t="s">
        <v>483</v>
      </c>
      <c r="OG260" s="123" t="s">
        <v>483</v>
      </c>
      <c r="OH260" s="123" t="s">
        <v>483</v>
      </c>
      <c r="OI260" s="123" t="s">
        <v>489</v>
      </c>
      <c r="OJ260" s="123" t="s">
        <v>483</v>
      </c>
      <c r="OK260" s="123" t="s">
        <v>483</v>
      </c>
      <c r="OL260" s="123" t="s">
        <v>483</v>
      </c>
      <c r="OM260" s="123" t="s">
        <v>489</v>
      </c>
      <c r="ON260" s="123" t="s">
        <v>483</v>
      </c>
      <c r="OO260" s="123" t="s">
        <v>483</v>
      </c>
      <c r="OP260" s="123" t="s">
        <v>489</v>
      </c>
      <c r="OQ260" s="123" t="s">
        <v>483</v>
      </c>
      <c r="OR260" s="123" t="s">
        <v>483</v>
      </c>
      <c r="OS260" s="123" t="s">
        <v>483</v>
      </c>
      <c r="OT260" s="123" t="s">
        <v>483</v>
      </c>
      <c r="OU260" s="123" t="s">
        <v>483</v>
      </c>
      <c r="OV260" s="123" t="s">
        <v>483</v>
      </c>
      <c r="OW260" s="123" t="s">
        <v>575</v>
      </c>
      <c r="OX260" s="123" t="s">
        <v>483</v>
      </c>
      <c r="OY260" s="123" t="s">
        <v>483</v>
      </c>
      <c r="OZ260" s="123" t="s">
        <v>483</v>
      </c>
      <c r="PA260" s="123" t="s">
        <v>483</v>
      </c>
      <c r="PB260" s="123" t="s">
        <v>483</v>
      </c>
      <c r="PC260" s="123" t="s">
        <v>483</v>
      </c>
      <c r="PD260" s="123" t="s">
        <v>483</v>
      </c>
      <c r="PE260" s="123" t="s">
        <v>483</v>
      </c>
      <c r="PF260" s="123" t="s">
        <v>483</v>
      </c>
      <c r="PG260" s="123" t="s">
        <v>483</v>
      </c>
      <c r="PH260" s="123" t="s">
        <v>483</v>
      </c>
      <c r="PI260" s="123" t="s">
        <v>483</v>
      </c>
      <c r="PJ260" s="123" t="s">
        <v>483</v>
      </c>
      <c r="PK260" s="123" t="s">
        <v>483</v>
      </c>
      <c r="PL260" s="123" t="s">
        <v>483</v>
      </c>
      <c r="PM260" s="123" t="s">
        <v>483</v>
      </c>
      <c r="PN260" s="123" t="s">
        <v>483</v>
      </c>
      <c r="PO260" s="123" t="s">
        <v>483</v>
      </c>
      <c r="PP260" s="123" t="s">
        <v>483</v>
      </c>
      <c r="PQ260" s="123" t="s">
        <v>489</v>
      </c>
      <c r="PR260" s="123" t="s">
        <v>483</v>
      </c>
      <c r="PS260" s="123" t="s">
        <v>483</v>
      </c>
      <c r="PT260" s="123" t="s">
        <v>483</v>
      </c>
      <c r="PU260" s="123" t="s">
        <v>574</v>
      </c>
      <c r="PV260" s="123" t="s">
        <v>574</v>
      </c>
      <c r="PW260" s="123" t="s">
        <v>574</v>
      </c>
      <c r="PX260" s="123" t="s">
        <v>574</v>
      </c>
      <c r="PY260" s="123" t="s">
        <v>681</v>
      </c>
      <c r="PZ260" s="123" t="s">
        <v>483</v>
      </c>
      <c r="QA260" s="123" t="s">
        <v>616</v>
      </c>
      <c r="QB260" s="123" t="s">
        <v>483</v>
      </c>
      <c r="QC260" s="123" t="s">
        <v>572</v>
      </c>
      <c r="QD260" s="123" t="s">
        <v>483</v>
      </c>
      <c r="QE260" s="123" t="s">
        <v>3626</v>
      </c>
      <c r="QF260" s="123"/>
      <c r="QG260" s="123"/>
      <c r="QH260" s="123" t="s">
        <v>483</v>
      </c>
      <c r="QI260" s="123" t="s">
        <v>483</v>
      </c>
      <c r="QJ260" s="123" t="s">
        <v>483</v>
      </c>
      <c r="QK260" s="123"/>
      <c r="QL260" s="123" t="s">
        <v>483</v>
      </c>
      <c r="QM260" s="123" t="s">
        <v>483</v>
      </c>
      <c r="QN260" s="123" t="s">
        <v>483</v>
      </c>
      <c r="QO260" s="123" t="s">
        <v>483</v>
      </c>
      <c r="QP260" s="123" t="s">
        <v>483</v>
      </c>
      <c r="QQ260" s="123">
        <v>100</v>
      </c>
      <c r="QR260" s="123">
        <v>50</v>
      </c>
      <c r="QS260" s="123">
        <v>20</v>
      </c>
      <c r="QT260" s="123"/>
      <c r="QU260" s="90" t="s">
        <v>4483</v>
      </c>
      <c r="QV260" s="90" t="s">
        <v>4959</v>
      </c>
      <c r="QW260" s="125" t="s">
        <v>4970</v>
      </c>
      <c r="QX260" s="148" t="s">
        <v>483</v>
      </c>
      <c r="QY260" s="90" t="s">
        <v>483</v>
      </c>
      <c r="QZ260" s="148" t="s">
        <v>483</v>
      </c>
      <c r="RA260" s="58" t="s">
        <v>483</v>
      </c>
      <c r="RB260" s="148">
        <v>18</v>
      </c>
      <c r="RC260" s="148">
        <v>3</v>
      </c>
      <c r="RD260" s="148">
        <v>15</v>
      </c>
      <c r="RE260" s="149">
        <v>24</v>
      </c>
      <c r="RF260" s="149">
        <v>4</v>
      </c>
      <c r="RG260" s="149">
        <v>20</v>
      </c>
      <c r="RH260" s="175">
        <v>19</v>
      </c>
      <c r="RI260" s="175">
        <v>2</v>
      </c>
      <c r="RJ260" s="175">
        <v>17</v>
      </c>
      <c r="RK260" s="90">
        <v>24</v>
      </c>
      <c r="RL260" s="90">
        <v>4</v>
      </c>
      <c r="RM260" s="90">
        <v>20</v>
      </c>
      <c r="RN260" s="149">
        <v>19</v>
      </c>
      <c r="RO260" s="175">
        <v>17</v>
      </c>
      <c r="RP260" s="175" t="s">
        <v>483</v>
      </c>
      <c r="RQ260" s="175" t="s">
        <v>4689</v>
      </c>
      <c r="RR260" s="90" t="s">
        <v>483</v>
      </c>
      <c r="RS260" s="80">
        <v>0</v>
      </c>
      <c r="RT260" s="175">
        <v>1</v>
      </c>
      <c r="RU260" s="175">
        <v>0</v>
      </c>
      <c r="RV260" s="80">
        <v>0</v>
      </c>
      <c r="RW260" s="175">
        <v>1</v>
      </c>
      <c r="RX260" s="175">
        <v>0</v>
      </c>
      <c r="RY260" s="84" t="s">
        <v>483</v>
      </c>
      <c r="RZ260" s="84" t="s">
        <v>6138</v>
      </c>
      <c r="SA260" s="188" t="s">
        <v>6917</v>
      </c>
      <c r="SB260" s="90" t="s">
        <v>4781</v>
      </c>
      <c r="SC260" s="90" t="s">
        <v>4781</v>
      </c>
      <c r="SD260" s="224" t="s">
        <v>6740</v>
      </c>
      <c r="SE260" s="124" t="s">
        <v>483</v>
      </c>
      <c r="SF260" s="114"/>
      <c r="SG260" s="114"/>
      <c r="SH260" s="114"/>
      <c r="SI260" s="114"/>
      <c r="SJ260" s="114"/>
      <c r="SK260" s="114"/>
      <c r="SL260" s="114" t="s">
        <v>483</v>
      </c>
      <c r="SM260" s="114"/>
      <c r="SN260" s="242"/>
      <c r="SO260" s="114"/>
      <c r="SQ260" s="123"/>
      <c r="SR260" s="243" t="s">
        <v>6918</v>
      </c>
      <c r="ST260" s="174" t="s">
        <v>483</v>
      </c>
      <c r="SV260" s="236" t="s">
        <v>4484</v>
      </c>
    </row>
    <row r="261" spans="1:516" s="98" customFormat="1" ht="84.75" customHeight="1" x14ac:dyDescent="0.25">
      <c r="A261" s="123" t="s">
        <v>3627</v>
      </c>
      <c r="B261" s="93">
        <v>364</v>
      </c>
      <c r="C261" s="114">
        <v>2019</v>
      </c>
      <c r="D261" s="94" t="s">
        <v>4074</v>
      </c>
      <c r="E261" s="123">
        <v>14</v>
      </c>
      <c r="F261" s="123" t="s">
        <v>598</v>
      </c>
      <c r="G261" s="114" t="s">
        <v>3628</v>
      </c>
      <c r="H261" s="123"/>
      <c r="I261" s="123" t="s">
        <v>3020</v>
      </c>
      <c r="J261" s="123" t="s">
        <v>3148</v>
      </c>
      <c r="K261" s="123" t="s">
        <v>605</v>
      </c>
      <c r="L261" s="123" t="s">
        <v>3629</v>
      </c>
      <c r="M261" s="123">
        <v>166</v>
      </c>
      <c r="N261" s="123"/>
      <c r="O261" s="123" t="s">
        <v>608</v>
      </c>
      <c r="P261" s="123" t="s">
        <v>3630</v>
      </c>
      <c r="Q261" s="123">
        <v>3336333023</v>
      </c>
      <c r="R261" s="101" t="s">
        <v>4654</v>
      </c>
      <c r="S261" s="97">
        <v>45170</v>
      </c>
      <c r="T261" s="97" t="s">
        <v>590</v>
      </c>
      <c r="U261" s="97" t="s">
        <v>3632</v>
      </c>
      <c r="V261" s="97" t="s">
        <v>3633</v>
      </c>
      <c r="W261" s="97" t="s">
        <v>635</v>
      </c>
      <c r="X261" s="183">
        <v>33365999</v>
      </c>
      <c r="Y261" s="95" t="s">
        <v>3631</v>
      </c>
      <c r="Z261" s="123">
        <v>78</v>
      </c>
      <c r="AA261" s="123">
        <v>35</v>
      </c>
      <c r="AB261" s="123">
        <v>20</v>
      </c>
      <c r="AC261" s="123">
        <v>23</v>
      </c>
      <c r="AD261" s="123">
        <v>40</v>
      </c>
      <c r="AE261" s="123">
        <v>12</v>
      </c>
      <c r="AF261" s="123">
        <v>10</v>
      </c>
      <c r="AG261" s="123">
        <v>18</v>
      </c>
      <c r="AH261" s="123">
        <v>47</v>
      </c>
      <c r="AI261" s="123">
        <v>30</v>
      </c>
      <c r="AJ261" s="123">
        <v>41</v>
      </c>
      <c r="AK261" s="123">
        <v>118</v>
      </c>
      <c r="AL261" s="123">
        <v>125</v>
      </c>
      <c r="AM261" s="123">
        <v>86</v>
      </c>
      <c r="AN261" s="123">
        <v>103</v>
      </c>
      <c r="AO261" s="123">
        <v>62</v>
      </c>
      <c r="AP261" s="123">
        <v>4</v>
      </c>
      <c r="AQ261" s="123">
        <v>0</v>
      </c>
      <c r="AR261" s="123"/>
      <c r="AS261" s="123"/>
      <c r="AT261" s="123" t="s">
        <v>483</v>
      </c>
      <c r="AU261" s="123" t="s">
        <v>483</v>
      </c>
      <c r="AV261" s="123" t="s">
        <v>585</v>
      </c>
      <c r="AW261" s="123"/>
      <c r="AX261" s="123" t="s">
        <v>584</v>
      </c>
      <c r="AY261" s="123" t="s">
        <v>483</v>
      </c>
      <c r="AZ261" s="123" t="s">
        <v>483</v>
      </c>
      <c r="BA261" s="123" t="s">
        <v>483</v>
      </c>
      <c r="BB261" s="123" t="s">
        <v>483</v>
      </c>
      <c r="BC261" s="123" t="s">
        <v>489</v>
      </c>
      <c r="BD261" s="123" t="s">
        <v>572</v>
      </c>
      <c r="BE261" s="123" t="s">
        <v>490</v>
      </c>
      <c r="BF261" s="123" t="s">
        <v>490</v>
      </c>
      <c r="BG261" s="123" t="s">
        <v>483</v>
      </c>
      <c r="BH261" s="123" t="s">
        <v>490</v>
      </c>
      <c r="BI261" s="123" t="s">
        <v>483</v>
      </c>
      <c r="BJ261" s="123" t="s">
        <v>490</v>
      </c>
      <c r="BK261" s="123" t="s">
        <v>490</v>
      </c>
      <c r="BL261" s="123" t="s">
        <v>490</v>
      </c>
      <c r="BM261" s="123" t="s">
        <v>483</v>
      </c>
      <c r="BN261" s="123" t="s">
        <v>490</v>
      </c>
      <c r="BO261" s="123" t="s">
        <v>483</v>
      </c>
      <c r="BP261" s="123" t="s">
        <v>483</v>
      </c>
      <c r="BQ261" s="123" t="s">
        <v>483</v>
      </c>
      <c r="BR261" s="123" t="s">
        <v>483</v>
      </c>
      <c r="BS261" s="123" t="s">
        <v>483</v>
      </c>
      <c r="BT261" s="123" t="s">
        <v>483</v>
      </c>
      <c r="BU261" s="123" t="s">
        <v>483</v>
      </c>
      <c r="BV261" s="123" t="s">
        <v>483</v>
      </c>
      <c r="BW261" s="123" t="s">
        <v>483</v>
      </c>
      <c r="BX261" s="123" t="s">
        <v>483</v>
      </c>
      <c r="BY261" s="123" t="s">
        <v>483</v>
      </c>
      <c r="BZ261" s="123" t="s">
        <v>483</v>
      </c>
      <c r="CA261" s="123" t="s">
        <v>483</v>
      </c>
      <c r="CB261" s="123" t="s">
        <v>483</v>
      </c>
      <c r="CC261" s="123" t="s">
        <v>490</v>
      </c>
      <c r="CD261" s="123" t="s">
        <v>483</v>
      </c>
      <c r="CE261" s="123" t="s">
        <v>483</v>
      </c>
      <c r="CF261" s="123" t="s">
        <v>727</v>
      </c>
      <c r="CG261" s="123" t="s">
        <v>483</v>
      </c>
      <c r="CH261" s="123" t="s">
        <v>483</v>
      </c>
      <c r="CI261" s="123" t="s">
        <v>483</v>
      </c>
      <c r="CJ261" s="123" t="s">
        <v>490</v>
      </c>
      <c r="CK261" s="123" t="s">
        <v>483</v>
      </c>
      <c r="CL261" s="123" t="s">
        <v>490</v>
      </c>
      <c r="CM261" s="123" t="s">
        <v>490</v>
      </c>
      <c r="CN261" s="123" t="s">
        <v>483</v>
      </c>
      <c r="CO261" s="123" t="s">
        <v>483</v>
      </c>
      <c r="CP261" s="123" t="s">
        <v>483</v>
      </c>
      <c r="CQ261" s="123" t="s">
        <v>483</v>
      </c>
      <c r="CR261" s="123" t="s">
        <v>483</v>
      </c>
      <c r="CS261" s="123" t="s">
        <v>483</v>
      </c>
      <c r="CT261" s="123" t="s">
        <v>490</v>
      </c>
      <c r="CU261" s="123" t="s">
        <v>490</v>
      </c>
      <c r="CV261" s="123" t="s">
        <v>483</v>
      </c>
      <c r="CW261" s="123" t="s">
        <v>483</v>
      </c>
      <c r="CX261" s="123" t="s">
        <v>489</v>
      </c>
      <c r="CY261" s="123" t="s">
        <v>489</v>
      </c>
      <c r="CZ261" s="123" t="s">
        <v>483</v>
      </c>
      <c r="DA261" s="123" t="s">
        <v>483</v>
      </c>
      <c r="DB261" s="123" t="s">
        <v>483</v>
      </c>
      <c r="DC261" s="123" t="s">
        <v>483</v>
      </c>
      <c r="DD261" s="123" t="s">
        <v>483</v>
      </c>
      <c r="DE261" s="123" t="s">
        <v>489</v>
      </c>
      <c r="DF261" s="123" t="s">
        <v>483</v>
      </c>
      <c r="DG261" s="123" t="s">
        <v>483</v>
      </c>
      <c r="DH261" s="123" t="s">
        <v>483</v>
      </c>
      <c r="DI261" s="123" t="s">
        <v>483</v>
      </c>
      <c r="DJ261" s="123" t="s">
        <v>483</v>
      </c>
      <c r="DK261" s="123" t="s">
        <v>483</v>
      </c>
      <c r="DL261" s="123" t="s">
        <v>483</v>
      </c>
      <c r="DM261" s="123" t="s">
        <v>618</v>
      </c>
      <c r="DN261" s="123" t="s">
        <v>489</v>
      </c>
      <c r="DO261" s="123" t="s">
        <v>483</v>
      </c>
      <c r="DP261" s="123" t="s">
        <v>483</v>
      </c>
      <c r="DQ261" s="123" t="s">
        <v>483</v>
      </c>
      <c r="DR261" s="123" t="s">
        <v>483</v>
      </c>
      <c r="DS261" s="123" t="s">
        <v>483</v>
      </c>
      <c r="DT261" s="123" t="s">
        <v>483</v>
      </c>
      <c r="DU261" s="123" t="s">
        <v>483</v>
      </c>
      <c r="DV261" s="123" t="s">
        <v>483</v>
      </c>
      <c r="DW261" s="123" t="s">
        <v>483</v>
      </c>
      <c r="DX261" s="123" t="s">
        <v>483</v>
      </c>
      <c r="DY261" s="123" t="s">
        <v>483</v>
      </c>
      <c r="DZ261" s="123" t="s">
        <v>483</v>
      </c>
      <c r="EA261" s="123" t="s">
        <v>483</v>
      </c>
      <c r="EB261" s="123" t="s">
        <v>483</v>
      </c>
      <c r="EC261" s="123" t="s">
        <v>483</v>
      </c>
      <c r="ED261" s="123" t="s">
        <v>483</v>
      </c>
      <c r="EE261" s="123">
        <v>9</v>
      </c>
      <c r="EF261" s="123">
        <v>9</v>
      </c>
      <c r="EG261" s="123">
        <v>9</v>
      </c>
      <c r="EH261" s="123" t="s">
        <v>483</v>
      </c>
      <c r="EI261" s="123" t="s">
        <v>483</v>
      </c>
      <c r="EJ261" s="123" t="s">
        <v>483</v>
      </c>
      <c r="EK261" s="123" t="s">
        <v>483</v>
      </c>
      <c r="EL261" s="123" t="s">
        <v>490</v>
      </c>
      <c r="EM261" s="123" t="s">
        <v>490</v>
      </c>
      <c r="EN261" s="123" t="s">
        <v>483</v>
      </c>
      <c r="EO261" s="123" t="s">
        <v>483</v>
      </c>
      <c r="EP261" s="123" t="s">
        <v>483</v>
      </c>
      <c r="EQ261" s="123" t="s">
        <v>490</v>
      </c>
      <c r="ER261" s="123" t="s">
        <v>483</v>
      </c>
      <c r="ES261" s="123" t="s">
        <v>490</v>
      </c>
      <c r="ET261" s="123" t="s">
        <v>483</v>
      </c>
      <c r="EU261" s="123" t="s">
        <v>483</v>
      </c>
      <c r="EV261" s="123" t="s">
        <v>490</v>
      </c>
      <c r="EW261" s="123" t="s">
        <v>490</v>
      </c>
      <c r="EX261" s="123" t="s">
        <v>490</v>
      </c>
      <c r="EY261" s="123" t="s">
        <v>490</v>
      </c>
      <c r="EZ261" s="123" t="s">
        <v>483</v>
      </c>
      <c r="FA261" s="123" t="s">
        <v>490</v>
      </c>
      <c r="FB261" s="123" t="s">
        <v>483</v>
      </c>
      <c r="FC261" s="123" t="s">
        <v>490</v>
      </c>
      <c r="FD261" s="123" t="s">
        <v>483</v>
      </c>
      <c r="FE261" s="123" t="s">
        <v>483</v>
      </c>
      <c r="FF261" s="123" t="s">
        <v>490</v>
      </c>
      <c r="FG261" s="123" t="s">
        <v>490</v>
      </c>
      <c r="FH261" s="123" t="s">
        <v>483</v>
      </c>
      <c r="FI261" s="123" t="s">
        <v>483</v>
      </c>
      <c r="FJ261" s="123" t="s">
        <v>483</v>
      </c>
      <c r="FK261" s="123" t="s">
        <v>483</v>
      </c>
      <c r="FL261" s="123" t="s">
        <v>483</v>
      </c>
      <c r="FM261" s="123" t="s">
        <v>483</v>
      </c>
      <c r="FN261" s="123" t="s">
        <v>483</v>
      </c>
      <c r="FO261" s="123" t="s">
        <v>483</v>
      </c>
      <c r="FP261" s="123" t="s">
        <v>483</v>
      </c>
      <c r="FQ261" s="123" t="s">
        <v>483</v>
      </c>
      <c r="FR261" s="123" t="s">
        <v>483</v>
      </c>
      <c r="FS261" s="123" t="s">
        <v>483</v>
      </c>
      <c r="FT261" s="123" t="s">
        <v>483</v>
      </c>
      <c r="FU261" s="123" t="s">
        <v>483</v>
      </c>
      <c r="FV261" s="123" t="s">
        <v>490</v>
      </c>
      <c r="FW261" s="123" t="s">
        <v>490</v>
      </c>
      <c r="FX261" s="123" t="s">
        <v>483</v>
      </c>
      <c r="FY261" s="123" t="s">
        <v>483</v>
      </c>
      <c r="FZ261" s="123" t="s">
        <v>483</v>
      </c>
      <c r="GA261" s="123" t="s">
        <v>483</v>
      </c>
      <c r="GB261" s="123" t="s">
        <v>483</v>
      </c>
      <c r="GC261" s="123" t="s">
        <v>483</v>
      </c>
      <c r="GD261" s="123" t="s">
        <v>483</v>
      </c>
      <c r="GE261" s="123" t="s">
        <v>483</v>
      </c>
      <c r="GF261" s="123" t="s">
        <v>483</v>
      </c>
      <c r="GG261" s="123" t="s">
        <v>483</v>
      </c>
      <c r="GH261" s="123" t="s">
        <v>483</v>
      </c>
      <c r="GI261" s="123" t="s">
        <v>483</v>
      </c>
      <c r="GJ261" s="123" t="s">
        <v>483</v>
      </c>
      <c r="GK261" s="123" t="s">
        <v>483</v>
      </c>
      <c r="GL261" s="123" t="s">
        <v>490</v>
      </c>
      <c r="GM261" s="123" t="s">
        <v>483</v>
      </c>
      <c r="GN261" s="123" t="s">
        <v>483</v>
      </c>
      <c r="GO261" s="123" t="s">
        <v>483</v>
      </c>
      <c r="GP261" s="123" t="s">
        <v>483</v>
      </c>
      <c r="GQ261" s="123" t="s">
        <v>483</v>
      </c>
      <c r="GR261" s="123" t="s">
        <v>483</v>
      </c>
      <c r="GS261" s="123" t="s">
        <v>483</v>
      </c>
      <c r="GT261" s="123" t="s">
        <v>483</v>
      </c>
      <c r="GU261" s="123" t="s">
        <v>483</v>
      </c>
      <c r="GV261" s="123" t="s">
        <v>483</v>
      </c>
      <c r="GW261" s="123" t="s">
        <v>483</v>
      </c>
      <c r="GX261" s="123" t="s">
        <v>483</v>
      </c>
      <c r="GY261" s="123" t="s">
        <v>483</v>
      </c>
      <c r="GZ261" s="123" t="s">
        <v>483</v>
      </c>
      <c r="HA261" s="123" t="s">
        <v>483</v>
      </c>
      <c r="HB261" s="123" t="s">
        <v>483</v>
      </c>
      <c r="HC261" s="123" t="s">
        <v>483</v>
      </c>
      <c r="HD261" s="123" t="s">
        <v>483</v>
      </c>
      <c r="HE261" s="123" t="s">
        <v>489</v>
      </c>
      <c r="HF261" s="123" t="s">
        <v>483</v>
      </c>
      <c r="HG261" s="123" t="s">
        <v>483</v>
      </c>
      <c r="HH261" s="123" t="s">
        <v>483</v>
      </c>
      <c r="HI261" s="123" t="s">
        <v>490</v>
      </c>
      <c r="HJ261" s="123" t="s">
        <v>483</v>
      </c>
      <c r="HK261" s="123" t="s">
        <v>483</v>
      </c>
      <c r="HL261" s="123" t="s">
        <v>483</v>
      </c>
      <c r="HM261" s="123" t="s">
        <v>483</v>
      </c>
      <c r="HN261" s="123" t="s">
        <v>483</v>
      </c>
      <c r="HO261" s="123" t="s">
        <v>483</v>
      </c>
      <c r="HP261" s="123" t="s">
        <v>483</v>
      </c>
      <c r="HQ261" s="123" t="s">
        <v>490</v>
      </c>
      <c r="HR261" s="123" t="s">
        <v>483</v>
      </c>
      <c r="HS261" s="123" t="s">
        <v>490</v>
      </c>
      <c r="HT261" s="123" t="s">
        <v>490</v>
      </c>
      <c r="HU261" s="123" t="s">
        <v>490</v>
      </c>
      <c r="HV261" s="123" t="s">
        <v>483</v>
      </c>
      <c r="HW261" s="123" t="s">
        <v>483</v>
      </c>
      <c r="HX261" s="123" t="s">
        <v>483</v>
      </c>
      <c r="HY261" s="123" t="s">
        <v>483</v>
      </c>
      <c r="HZ261" s="123" t="s">
        <v>483</v>
      </c>
      <c r="IA261" s="123" t="s">
        <v>483</v>
      </c>
      <c r="IB261" s="123" t="s">
        <v>483</v>
      </c>
      <c r="IC261" s="123" t="s">
        <v>483</v>
      </c>
      <c r="ID261" s="123" t="s">
        <v>483</v>
      </c>
      <c r="IE261" s="123" t="s">
        <v>483</v>
      </c>
      <c r="IF261" s="123" t="s">
        <v>490</v>
      </c>
      <c r="IG261" s="123" t="s">
        <v>490</v>
      </c>
      <c r="IH261" s="123" t="s">
        <v>490</v>
      </c>
      <c r="II261" s="123" t="s">
        <v>490</v>
      </c>
      <c r="IJ261" s="123" t="s">
        <v>490</v>
      </c>
      <c r="IK261" s="123" t="s">
        <v>483</v>
      </c>
      <c r="IL261" s="123" t="s">
        <v>483</v>
      </c>
      <c r="IM261" s="123" t="s">
        <v>483</v>
      </c>
      <c r="IN261" s="123">
        <v>1</v>
      </c>
      <c r="IO261" s="123"/>
      <c r="IP261" s="123"/>
      <c r="IQ261" s="123">
        <v>2</v>
      </c>
      <c r="IR261" s="123">
        <v>4</v>
      </c>
      <c r="IS261" s="123"/>
      <c r="IT261" s="123">
        <v>1</v>
      </c>
      <c r="IU261" s="123"/>
      <c r="IV261" s="123">
        <v>30</v>
      </c>
      <c r="IW261" s="123"/>
      <c r="IX261" s="123"/>
      <c r="IY261" s="123">
        <v>1</v>
      </c>
      <c r="IZ261" s="123">
        <v>1</v>
      </c>
      <c r="JA261" s="123"/>
      <c r="JB261" s="123"/>
      <c r="JC261" s="123"/>
      <c r="JD261" s="123"/>
      <c r="JE261" s="123">
        <v>20</v>
      </c>
      <c r="JF261" s="123"/>
      <c r="JG261" s="123">
        <v>1</v>
      </c>
      <c r="JH261" s="123">
        <v>5</v>
      </c>
      <c r="JI261" s="123"/>
      <c r="JJ261" s="123"/>
      <c r="JK261" s="123"/>
      <c r="JL261" s="123">
        <v>1</v>
      </c>
      <c r="JM261" s="123"/>
      <c r="JN261" s="123">
        <v>43</v>
      </c>
      <c r="JO261" s="123">
        <v>24</v>
      </c>
      <c r="JP261" s="123">
        <v>67</v>
      </c>
      <c r="JQ261" s="123">
        <v>30</v>
      </c>
      <c r="JR261" s="123" t="s">
        <v>3634</v>
      </c>
      <c r="JS261" s="123" t="s">
        <v>489</v>
      </c>
      <c r="JT261" s="123" t="s">
        <v>483</v>
      </c>
      <c r="JU261" s="123" t="s">
        <v>483</v>
      </c>
      <c r="JV261" s="123" t="s">
        <v>483</v>
      </c>
      <c r="JW261" s="123" t="s">
        <v>489</v>
      </c>
      <c r="JX261" s="123" t="s">
        <v>483</v>
      </c>
      <c r="JY261" s="123" t="s">
        <v>483</v>
      </c>
      <c r="JZ261" s="123" t="s">
        <v>483</v>
      </c>
      <c r="KA261" s="123" t="s">
        <v>483</v>
      </c>
      <c r="KB261" s="123" t="s">
        <v>483</v>
      </c>
      <c r="KC261" s="123" t="s">
        <v>483</v>
      </c>
      <c r="KD261" s="123" t="s">
        <v>3635</v>
      </c>
      <c r="KE261" s="123" t="s">
        <v>3636</v>
      </c>
      <c r="KF261" s="123" t="s">
        <v>3637</v>
      </c>
      <c r="KG261" s="123" t="s">
        <v>622</v>
      </c>
      <c r="KH261" s="123" t="s">
        <v>485</v>
      </c>
      <c r="KI261" s="123">
        <v>2</v>
      </c>
      <c r="KJ261" s="123" t="s">
        <v>483</v>
      </c>
      <c r="KK261" s="123" t="s">
        <v>483</v>
      </c>
      <c r="KL261" s="123" t="s">
        <v>483</v>
      </c>
      <c r="KM261" s="123" t="s">
        <v>483</v>
      </c>
      <c r="KN261" s="123" t="s">
        <v>483</v>
      </c>
      <c r="KO261" s="123" t="s">
        <v>483</v>
      </c>
      <c r="KP261" s="123" t="s">
        <v>483</v>
      </c>
      <c r="KQ261" s="123" t="s">
        <v>483</v>
      </c>
      <c r="KR261" s="123" t="s">
        <v>483</v>
      </c>
      <c r="KS261" s="123" t="s">
        <v>483</v>
      </c>
      <c r="KT261" s="123" t="s">
        <v>483</v>
      </c>
      <c r="KU261" s="123" t="s">
        <v>483</v>
      </c>
      <c r="KV261" s="123" t="s">
        <v>483</v>
      </c>
      <c r="KW261" s="123" t="s">
        <v>483</v>
      </c>
      <c r="KX261" s="123" t="s">
        <v>490</v>
      </c>
      <c r="KY261" s="123" t="s">
        <v>483</v>
      </c>
      <c r="KZ261" s="123" t="s">
        <v>483</v>
      </c>
      <c r="LA261" s="123" t="s">
        <v>483</v>
      </c>
      <c r="LB261" s="123" t="s">
        <v>483</v>
      </c>
      <c r="LC261" s="123" t="s">
        <v>483</v>
      </c>
      <c r="LD261" s="123" t="s">
        <v>483</v>
      </c>
      <c r="LE261" s="123" t="s">
        <v>483</v>
      </c>
      <c r="LF261" s="123">
        <v>10</v>
      </c>
      <c r="LG261" s="123">
        <v>52</v>
      </c>
      <c r="LH261" s="123"/>
      <c r="LI261" s="123">
        <v>62</v>
      </c>
      <c r="LJ261" s="123">
        <v>38</v>
      </c>
      <c r="LK261" s="123">
        <v>43</v>
      </c>
      <c r="LL261" s="123">
        <v>30</v>
      </c>
      <c r="LM261" s="123">
        <v>51</v>
      </c>
      <c r="LN261" s="123" t="s">
        <v>483</v>
      </c>
      <c r="LO261" s="123" t="s">
        <v>483</v>
      </c>
      <c r="LP261" s="123" t="s">
        <v>483</v>
      </c>
      <c r="LQ261" s="123" t="s">
        <v>483</v>
      </c>
      <c r="LR261" s="123" t="s">
        <v>483</v>
      </c>
      <c r="LS261" s="123" t="s">
        <v>483</v>
      </c>
      <c r="LT261" s="123" t="s">
        <v>489</v>
      </c>
      <c r="LU261" s="123" t="s">
        <v>483</v>
      </c>
      <c r="LV261" s="123" t="s">
        <v>483</v>
      </c>
      <c r="LW261" s="123" t="s">
        <v>483</v>
      </c>
      <c r="LX261" s="123" t="s">
        <v>483</v>
      </c>
      <c r="LY261" s="123" t="s">
        <v>483</v>
      </c>
      <c r="LZ261" s="123" t="s">
        <v>483</v>
      </c>
      <c r="MA261" s="123" t="s">
        <v>483</v>
      </c>
      <c r="MB261" s="123" t="s">
        <v>483</v>
      </c>
      <c r="MC261" s="123" t="s">
        <v>483</v>
      </c>
      <c r="MD261" s="123" t="s">
        <v>489</v>
      </c>
      <c r="ME261" s="123" t="s">
        <v>483</v>
      </c>
      <c r="MF261" s="123" t="s">
        <v>483</v>
      </c>
      <c r="MG261" s="123" t="s">
        <v>483</v>
      </c>
      <c r="MH261" s="123" t="s">
        <v>483</v>
      </c>
      <c r="MI261" s="123" t="s">
        <v>490</v>
      </c>
      <c r="MJ261" s="123" t="s">
        <v>483</v>
      </c>
      <c r="MK261" s="123" t="s">
        <v>483</v>
      </c>
      <c r="ML261" s="123" t="s">
        <v>483</v>
      </c>
      <c r="MM261" s="123" t="s">
        <v>483</v>
      </c>
      <c r="MN261" s="123" t="s">
        <v>483</v>
      </c>
      <c r="MO261" s="123" t="s">
        <v>483</v>
      </c>
      <c r="MP261" s="123" t="s">
        <v>483</v>
      </c>
      <c r="MQ261" s="123" t="s">
        <v>483</v>
      </c>
      <c r="MR261" s="123" t="s">
        <v>483</v>
      </c>
      <c r="MS261" s="123" t="s">
        <v>483</v>
      </c>
      <c r="MT261" s="123" t="s">
        <v>483</v>
      </c>
      <c r="MU261" s="123" t="s">
        <v>483</v>
      </c>
      <c r="MV261" s="123" t="s">
        <v>483</v>
      </c>
      <c r="MW261" s="123" t="s">
        <v>483</v>
      </c>
      <c r="MX261" s="123" t="s">
        <v>483</v>
      </c>
      <c r="MY261" s="123" t="s">
        <v>483</v>
      </c>
      <c r="MZ261" s="123" t="s">
        <v>483</v>
      </c>
      <c r="NA261" s="123" t="s">
        <v>483</v>
      </c>
      <c r="NB261" s="123" t="s">
        <v>483</v>
      </c>
      <c r="NC261" s="123" t="s">
        <v>483</v>
      </c>
      <c r="ND261" s="123" t="s">
        <v>483</v>
      </c>
      <c r="NE261" s="123" t="s">
        <v>483</v>
      </c>
      <c r="NF261" s="123" t="s">
        <v>483</v>
      </c>
      <c r="NG261" s="123" t="s">
        <v>483</v>
      </c>
      <c r="NH261" s="123" t="s">
        <v>483</v>
      </c>
      <c r="NI261" s="123" t="s">
        <v>483</v>
      </c>
      <c r="NJ261" s="123" t="s">
        <v>483</v>
      </c>
      <c r="NK261" s="123" t="s">
        <v>483</v>
      </c>
      <c r="NL261" s="123" t="s">
        <v>483</v>
      </c>
      <c r="NM261" s="123" t="s">
        <v>483</v>
      </c>
      <c r="NN261" s="123" t="s">
        <v>483</v>
      </c>
      <c r="NO261" s="123" t="s">
        <v>483</v>
      </c>
      <c r="NP261" s="123" t="s">
        <v>483</v>
      </c>
      <c r="NQ261" s="123" t="s">
        <v>483</v>
      </c>
      <c r="NR261" s="123" t="s">
        <v>483</v>
      </c>
      <c r="NS261" s="123" t="s">
        <v>483</v>
      </c>
      <c r="NT261" s="123" t="s">
        <v>483</v>
      </c>
      <c r="NU261" s="123" t="s">
        <v>483</v>
      </c>
      <c r="NV261" s="123" t="s">
        <v>483</v>
      </c>
      <c r="NW261" s="123" t="s">
        <v>483</v>
      </c>
      <c r="NX261" s="123" t="s">
        <v>483</v>
      </c>
      <c r="NY261" s="123" t="s">
        <v>483</v>
      </c>
      <c r="NZ261" s="123" t="s">
        <v>483</v>
      </c>
      <c r="OA261" s="123" t="s">
        <v>483</v>
      </c>
      <c r="OB261" s="123" t="s">
        <v>483</v>
      </c>
      <c r="OC261" s="123" t="s">
        <v>483</v>
      </c>
      <c r="OD261" s="123" t="s">
        <v>483</v>
      </c>
      <c r="OE261" s="123" t="s">
        <v>483</v>
      </c>
      <c r="OF261" s="123" t="s">
        <v>483</v>
      </c>
      <c r="OG261" s="123" t="s">
        <v>483</v>
      </c>
      <c r="OH261" s="123" t="s">
        <v>483</v>
      </c>
      <c r="OI261" s="123" t="s">
        <v>483</v>
      </c>
      <c r="OJ261" s="123" t="s">
        <v>483</v>
      </c>
      <c r="OK261" s="123" t="s">
        <v>483</v>
      </c>
      <c r="OL261" s="123" t="s">
        <v>483</v>
      </c>
      <c r="OM261" s="123" t="s">
        <v>483</v>
      </c>
      <c r="ON261" s="123" t="s">
        <v>483</v>
      </c>
      <c r="OO261" s="123" t="s">
        <v>483</v>
      </c>
      <c r="OP261" s="123" t="s">
        <v>483</v>
      </c>
      <c r="OQ261" s="123" t="s">
        <v>483</v>
      </c>
      <c r="OR261" s="123" t="s">
        <v>483</v>
      </c>
      <c r="OS261" s="123" t="s">
        <v>483</v>
      </c>
      <c r="OT261" s="123" t="s">
        <v>483</v>
      </c>
      <c r="OU261" s="123" t="s">
        <v>483</v>
      </c>
      <c r="OV261" s="123" t="s">
        <v>483</v>
      </c>
      <c r="OW261" s="123" t="s">
        <v>575</v>
      </c>
      <c r="OX261" s="123" t="s">
        <v>483</v>
      </c>
      <c r="OY261" s="123" t="s">
        <v>483</v>
      </c>
      <c r="OZ261" s="123" t="s">
        <v>483</v>
      </c>
      <c r="PA261" s="123" t="s">
        <v>483</v>
      </c>
      <c r="PB261" s="123" t="s">
        <v>483</v>
      </c>
      <c r="PC261" s="123" t="s">
        <v>483</v>
      </c>
      <c r="PD261" s="123" t="s">
        <v>483</v>
      </c>
      <c r="PE261" s="123" t="s">
        <v>483</v>
      </c>
      <c r="PF261" s="123" t="s">
        <v>489</v>
      </c>
      <c r="PG261" s="123" t="s">
        <v>483</v>
      </c>
      <c r="PH261" s="123" t="s">
        <v>483</v>
      </c>
      <c r="PI261" s="123" t="s">
        <v>483</v>
      </c>
      <c r="PJ261" s="123" t="s">
        <v>483</v>
      </c>
      <c r="PK261" s="123" t="s">
        <v>489</v>
      </c>
      <c r="PL261" s="123" t="s">
        <v>483</v>
      </c>
      <c r="PM261" s="123" t="s">
        <v>489</v>
      </c>
      <c r="PN261" s="123" t="s">
        <v>483</v>
      </c>
      <c r="PO261" s="123" t="s">
        <v>483</v>
      </c>
      <c r="PP261" s="123" t="s">
        <v>483</v>
      </c>
      <c r="PQ261" s="123" t="s">
        <v>483</v>
      </c>
      <c r="PR261" s="123" t="s">
        <v>483</v>
      </c>
      <c r="PS261" s="123" t="s">
        <v>483</v>
      </c>
      <c r="PT261" s="123" t="s">
        <v>483</v>
      </c>
      <c r="PU261" s="123" t="s">
        <v>574</v>
      </c>
      <c r="PV261" s="123" t="s">
        <v>574</v>
      </c>
      <c r="PW261" s="123" t="s">
        <v>574</v>
      </c>
      <c r="PX261" s="123" t="s">
        <v>574</v>
      </c>
      <c r="PY261" s="123" t="s">
        <v>574</v>
      </c>
      <c r="PZ261" s="123" t="s">
        <v>483</v>
      </c>
      <c r="QA261" s="123" t="s">
        <v>616</v>
      </c>
      <c r="QB261" s="123" t="s">
        <v>483</v>
      </c>
      <c r="QC261" s="123" t="s">
        <v>572</v>
      </c>
      <c r="QD261" s="123" t="s">
        <v>483</v>
      </c>
      <c r="QE261" s="123" t="s">
        <v>3638</v>
      </c>
      <c r="QF261" s="123" t="s">
        <v>3212</v>
      </c>
      <c r="QG261" s="123"/>
      <c r="QH261" s="123" t="s">
        <v>483</v>
      </c>
      <c r="QI261" s="123" t="s">
        <v>483</v>
      </c>
      <c r="QJ261" s="123" t="s">
        <v>483</v>
      </c>
      <c r="QK261" s="123"/>
      <c r="QL261" s="123" t="s">
        <v>490</v>
      </c>
      <c r="QM261" s="123" t="s">
        <v>483</v>
      </c>
      <c r="QN261" s="123" t="s">
        <v>483</v>
      </c>
      <c r="QO261" s="123" t="s">
        <v>483</v>
      </c>
      <c r="QP261" s="123" t="s">
        <v>483</v>
      </c>
      <c r="QQ261" s="123">
        <v>30</v>
      </c>
      <c r="QR261" s="123">
        <v>1</v>
      </c>
      <c r="QS261" s="123">
        <v>80</v>
      </c>
      <c r="QT261" s="123"/>
      <c r="QU261" s="90" t="s">
        <v>4483</v>
      </c>
      <c r="QV261" s="90" t="s">
        <v>4959</v>
      </c>
      <c r="QW261" s="125" t="s">
        <v>4969</v>
      </c>
      <c r="QX261" s="79" t="s">
        <v>483</v>
      </c>
      <c r="QY261" s="80" t="s">
        <v>483</v>
      </c>
      <c r="QZ261" s="79" t="s">
        <v>483</v>
      </c>
      <c r="RA261" s="52" t="s">
        <v>483</v>
      </c>
      <c r="RB261" s="79">
        <v>118</v>
      </c>
      <c r="RC261" s="79">
        <v>40</v>
      </c>
      <c r="RD261" s="79">
        <v>78</v>
      </c>
      <c r="RE261" s="132">
        <v>110</v>
      </c>
      <c r="RF261" s="132">
        <v>36</v>
      </c>
      <c r="RG261" s="132">
        <v>74</v>
      </c>
      <c r="RH261" s="175">
        <v>65</v>
      </c>
      <c r="RI261" s="175">
        <v>15</v>
      </c>
      <c r="RJ261" s="175">
        <v>50</v>
      </c>
      <c r="RK261" s="80">
        <v>111</v>
      </c>
      <c r="RL261" s="80">
        <v>36</v>
      </c>
      <c r="RM261" s="80">
        <v>75</v>
      </c>
      <c r="RN261" s="132">
        <v>34</v>
      </c>
      <c r="RO261" s="175">
        <v>38</v>
      </c>
      <c r="RP261" s="80" t="s">
        <v>483</v>
      </c>
      <c r="RQ261" s="52" t="s">
        <v>4589</v>
      </c>
      <c r="RR261" s="80" t="s">
        <v>483</v>
      </c>
      <c r="RS261" s="80">
        <v>0</v>
      </c>
      <c r="RT261" s="175">
        <v>27</v>
      </c>
      <c r="RU261" s="175">
        <v>1</v>
      </c>
      <c r="RV261" s="80">
        <v>0</v>
      </c>
      <c r="RW261" s="175">
        <v>53</v>
      </c>
      <c r="RX261" s="175">
        <v>15</v>
      </c>
      <c r="RY261" s="219" t="s">
        <v>4698</v>
      </c>
      <c r="RZ261" s="219"/>
      <c r="SA261" s="188" t="s">
        <v>6576</v>
      </c>
      <c r="SB261" s="90" t="s">
        <v>4781</v>
      </c>
      <c r="SC261" s="90" t="s">
        <v>4781</v>
      </c>
      <c r="SD261" s="252" t="s">
        <v>6556</v>
      </c>
      <c r="SE261" s="123"/>
      <c r="SF261" s="114"/>
      <c r="SG261" s="114"/>
      <c r="SH261" s="114"/>
      <c r="SI261" s="114"/>
      <c r="SJ261" s="114"/>
      <c r="SK261" s="114"/>
      <c r="SL261" s="114"/>
      <c r="SM261" s="114"/>
      <c r="SN261" s="114"/>
      <c r="SO261" s="114"/>
      <c r="SQ261" s="123"/>
      <c r="SR261" s="123"/>
      <c r="ST261" s="90" t="s">
        <v>483</v>
      </c>
      <c r="SV261" s="235" t="s">
        <v>4478</v>
      </c>
    </row>
    <row r="262" spans="1:516" s="98" customFormat="1" ht="84.75" customHeight="1" x14ac:dyDescent="0.25">
      <c r="A262" s="123" t="s">
        <v>3764</v>
      </c>
      <c r="B262" s="93">
        <v>283</v>
      </c>
      <c r="C262" s="114">
        <v>2019</v>
      </c>
      <c r="D262" s="94" t="s">
        <v>4074</v>
      </c>
      <c r="E262" s="123">
        <v>15</v>
      </c>
      <c r="F262" s="123" t="s">
        <v>602</v>
      </c>
      <c r="G262" s="114" t="s">
        <v>3765</v>
      </c>
      <c r="H262" s="123"/>
      <c r="I262" s="123" t="s">
        <v>3164</v>
      </c>
      <c r="J262" s="123" t="s">
        <v>3766</v>
      </c>
      <c r="K262" s="123" t="s">
        <v>657</v>
      </c>
      <c r="L262" s="123" t="s">
        <v>3021</v>
      </c>
      <c r="M262" s="123">
        <v>23</v>
      </c>
      <c r="N262" s="123"/>
      <c r="O262" s="123" t="s">
        <v>608</v>
      </c>
      <c r="P262" s="123" t="s">
        <v>735</v>
      </c>
      <c r="Q262" s="123">
        <v>2222851259</v>
      </c>
      <c r="R262" s="95" t="s">
        <v>3767</v>
      </c>
      <c r="S262" s="97">
        <v>72150</v>
      </c>
      <c r="T262" s="97" t="s">
        <v>590</v>
      </c>
      <c r="U262" s="97" t="s">
        <v>3768</v>
      </c>
      <c r="V262" s="97" t="s">
        <v>3769</v>
      </c>
      <c r="W262" s="97"/>
      <c r="X262" s="183">
        <v>2222855216</v>
      </c>
      <c r="Y262" s="95" t="s">
        <v>3767</v>
      </c>
      <c r="Z262" s="123">
        <v>19</v>
      </c>
      <c r="AA262" s="123">
        <v>6</v>
      </c>
      <c r="AB262" s="123">
        <v>6</v>
      </c>
      <c r="AC262" s="123">
        <v>7</v>
      </c>
      <c r="AD262" s="123">
        <v>8</v>
      </c>
      <c r="AE262" s="123">
        <v>1</v>
      </c>
      <c r="AF262" s="123">
        <v>4</v>
      </c>
      <c r="AG262" s="123">
        <v>3</v>
      </c>
      <c r="AH262" s="123">
        <v>7</v>
      </c>
      <c r="AI262" s="123">
        <v>10</v>
      </c>
      <c r="AJ262" s="123">
        <v>10</v>
      </c>
      <c r="AK262" s="123">
        <v>27</v>
      </c>
      <c r="AL262" s="123">
        <v>30</v>
      </c>
      <c r="AM262" s="123">
        <v>75</v>
      </c>
      <c r="AN262" s="123">
        <v>100</v>
      </c>
      <c r="AO262" s="123">
        <v>50</v>
      </c>
      <c r="AP262" s="123">
        <v>10</v>
      </c>
      <c r="AQ262" s="123"/>
      <c r="AR262" s="123"/>
      <c r="AS262" s="123"/>
      <c r="AT262" s="123" t="s">
        <v>483</v>
      </c>
      <c r="AU262" s="123" t="s">
        <v>483</v>
      </c>
      <c r="AV262" s="123" t="s">
        <v>585</v>
      </c>
      <c r="AW262" s="123"/>
      <c r="AX262" s="123" t="s">
        <v>637</v>
      </c>
      <c r="AY262" s="123" t="s">
        <v>483</v>
      </c>
      <c r="AZ262" s="123" t="s">
        <v>483</v>
      </c>
      <c r="BA262" s="123" t="s">
        <v>483</v>
      </c>
      <c r="BB262" s="123" t="s">
        <v>483</v>
      </c>
      <c r="BC262" s="123" t="s">
        <v>483</v>
      </c>
      <c r="BD262" s="123" t="s">
        <v>572</v>
      </c>
      <c r="BE262" s="123"/>
      <c r="BF262" s="123"/>
      <c r="BG262" s="123"/>
      <c r="BH262" s="123"/>
      <c r="BI262" s="123"/>
      <c r="BJ262" s="123"/>
      <c r="BK262" s="123"/>
      <c r="BL262" s="123" t="s">
        <v>483</v>
      </c>
      <c r="BM262" s="123" t="s">
        <v>483</v>
      </c>
      <c r="BN262" s="123" t="s">
        <v>483</v>
      </c>
      <c r="BO262" s="123" t="s">
        <v>483</v>
      </c>
      <c r="BP262" s="123"/>
      <c r="BQ262" s="123" t="s">
        <v>483</v>
      </c>
      <c r="BR262" s="123" t="s">
        <v>483</v>
      </c>
      <c r="BS262" s="123" t="s">
        <v>483</v>
      </c>
      <c r="BT262" s="123" t="s">
        <v>483</v>
      </c>
      <c r="BU262" s="123" t="s">
        <v>483</v>
      </c>
      <c r="BV262" s="123" t="s">
        <v>483</v>
      </c>
      <c r="BW262" s="123" t="s">
        <v>483</v>
      </c>
      <c r="BX262" s="123" t="s">
        <v>483</v>
      </c>
      <c r="BY262" s="123"/>
      <c r="BZ262" s="123" t="s">
        <v>483</v>
      </c>
      <c r="CA262" s="123" t="s">
        <v>483</v>
      </c>
      <c r="CB262" s="123" t="s">
        <v>483</v>
      </c>
      <c r="CC262" s="123"/>
      <c r="CD262" s="123" t="s">
        <v>483</v>
      </c>
      <c r="CE262" s="123" t="s">
        <v>483</v>
      </c>
      <c r="CF262" s="123" t="s">
        <v>3770</v>
      </c>
      <c r="CG262" s="123" t="s">
        <v>483</v>
      </c>
      <c r="CH262" s="123" t="s">
        <v>483</v>
      </c>
      <c r="CI262" s="123" t="s">
        <v>483</v>
      </c>
      <c r="CJ262" s="123" t="s">
        <v>483</v>
      </c>
      <c r="CK262" s="123" t="s">
        <v>483</v>
      </c>
      <c r="CL262" s="123" t="s">
        <v>483</v>
      </c>
      <c r="CM262" s="123" t="s">
        <v>489</v>
      </c>
      <c r="CN262" s="123" t="s">
        <v>483</v>
      </c>
      <c r="CO262" s="123" t="s">
        <v>483</v>
      </c>
      <c r="CP262" s="123" t="s">
        <v>483</v>
      </c>
      <c r="CQ262" s="123" t="s">
        <v>483</v>
      </c>
      <c r="CR262" s="123" t="s">
        <v>483</v>
      </c>
      <c r="CS262" s="123" t="s">
        <v>483</v>
      </c>
      <c r="CT262" s="123" t="s">
        <v>483</v>
      </c>
      <c r="CU262" s="123" t="s">
        <v>483</v>
      </c>
      <c r="CV262" s="123" t="s">
        <v>483</v>
      </c>
      <c r="CW262" s="123" t="s">
        <v>483</v>
      </c>
      <c r="CX262" s="123" t="s">
        <v>483</v>
      </c>
      <c r="CY262" s="123" t="s">
        <v>483</v>
      </c>
      <c r="CZ262" s="123" t="s">
        <v>483</v>
      </c>
      <c r="DA262" s="123" t="s">
        <v>483</v>
      </c>
      <c r="DB262" s="123" t="s">
        <v>483</v>
      </c>
      <c r="DC262" s="123" t="s">
        <v>483</v>
      </c>
      <c r="DD262" s="123" t="s">
        <v>483</v>
      </c>
      <c r="DE262" s="123" t="s">
        <v>483</v>
      </c>
      <c r="DF262" s="123" t="s">
        <v>483</v>
      </c>
      <c r="DG262" s="123" t="s">
        <v>483</v>
      </c>
      <c r="DH262" s="123" t="s">
        <v>483</v>
      </c>
      <c r="DI262" s="123" t="s">
        <v>483</v>
      </c>
      <c r="DJ262" s="123" t="s">
        <v>483</v>
      </c>
      <c r="DK262" s="123" t="s">
        <v>483</v>
      </c>
      <c r="DL262" s="123" t="s">
        <v>483</v>
      </c>
      <c r="DM262" s="123" t="s">
        <v>618</v>
      </c>
      <c r="DN262" s="123" t="s">
        <v>489</v>
      </c>
      <c r="DO262" s="123" t="s">
        <v>483</v>
      </c>
      <c r="DP262" s="123" t="s">
        <v>483</v>
      </c>
      <c r="DQ262" s="123" t="s">
        <v>490</v>
      </c>
      <c r="DR262" s="123" t="s">
        <v>483</v>
      </c>
      <c r="DS262" s="123" t="s">
        <v>483</v>
      </c>
      <c r="DT262" s="123" t="s">
        <v>483</v>
      </c>
      <c r="DU262" s="123" t="s">
        <v>483</v>
      </c>
      <c r="DV262" s="123" t="s">
        <v>483</v>
      </c>
      <c r="DW262" s="123" t="s">
        <v>483</v>
      </c>
      <c r="DX262" s="123"/>
      <c r="DY262" s="123" t="s">
        <v>490</v>
      </c>
      <c r="DZ262" s="123" t="s">
        <v>483</v>
      </c>
      <c r="EA262" s="123" t="s">
        <v>483</v>
      </c>
      <c r="EB262" s="123" t="s">
        <v>483</v>
      </c>
      <c r="EC262" s="123" t="s">
        <v>490</v>
      </c>
      <c r="ED262" s="123" t="s">
        <v>483</v>
      </c>
      <c r="EE262" s="123">
        <v>2</v>
      </c>
      <c r="EF262" s="123">
        <v>2</v>
      </c>
      <c r="EG262" s="123">
        <v>1</v>
      </c>
      <c r="EH262" s="123" t="s">
        <v>483</v>
      </c>
      <c r="EI262" s="123" t="s">
        <v>483</v>
      </c>
      <c r="EJ262" s="123" t="s">
        <v>483</v>
      </c>
      <c r="EK262" s="123" t="s">
        <v>483</v>
      </c>
      <c r="EL262" s="123"/>
      <c r="EM262" s="123"/>
      <c r="EN262" s="123" t="s">
        <v>483</v>
      </c>
      <c r="EO262" s="123" t="s">
        <v>483</v>
      </c>
      <c r="EP262" s="123" t="s">
        <v>483</v>
      </c>
      <c r="EQ262" s="123"/>
      <c r="ER262" s="123" t="s">
        <v>483</v>
      </c>
      <c r="ES262" s="123" t="s">
        <v>483</v>
      </c>
      <c r="ET262" s="123" t="s">
        <v>483</v>
      </c>
      <c r="EU262" s="123" t="s">
        <v>483</v>
      </c>
      <c r="EV262" s="123" t="s">
        <v>483</v>
      </c>
      <c r="EW262" s="123" t="s">
        <v>483</v>
      </c>
      <c r="EX262" s="123" t="s">
        <v>483</v>
      </c>
      <c r="EY262" s="123" t="s">
        <v>483</v>
      </c>
      <c r="EZ262" s="123" t="s">
        <v>483</v>
      </c>
      <c r="FA262" s="123"/>
      <c r="FB262" s="123" t="s">
        <v>483</v>
      </c>
      <c r="FC262" s="123" t="s">
        <v>483</v>
      </c>
      <c r="FD262" s="123" t="s">
        <v>483</v>
      </c>
      <c r="FE262" s="123" t="s">
        <v>483</v>
      </c>
      <c r="FF262" s="123"/>
      <c r="FG262" s="123" t="s">
        <v>483</v>
      </c>
      <c r="FH262" s="123" t="s">
        <v>483</v>
      </c>
      <c r="FI262" s="123" t="s">
        <v>483</v>
      </c>
      <c r="FJ262" s="123" t="s">
        <v>483</v>
      </c>
      <c r="FK262" s="123" t="s">
        <v>483</v>
      </c>
      <c r="FL262" s="123" t="s">
        <v>483</v>
      </c>
      <c r="FM262" s="123" t="s">
        <v>483</v>
      </c>
      <c r="FN262" s="123" t="s">
        <v>483</v>
      </c>
      <c r="FO262" s="123" t="s">
        <v>483</v>
      </c>
      <c r="FP262" s="123" t="s">
        <v>483</v>
      </c>
      <c r="FQ262" s="123" t="s">
        <v>483</v>
      </c>
      <c r="FR262" s="123" t="s">
        <v>483</v>
      </c>
      <c r="FS262" s="123" t="s">
        <v>483</v>
      </c>
      <c r="FT262" s="123" t="s">
        <v>483</v>
      </c>
      <c r="FU262" s="123" t="s">
        <v>483</v>
      </c>
      <c r="FV262" s="123" t="s">
        <v>483</v>
      </c>
      <c r="FW262" s="123" t="s">
        <v>483</v>
      </c>
      <c r="FX262" s="123" t="s">
        <v>483</v>
      </c>
      <c r="FY262" s="123" t="s">
        <v>483</v>
      </c>
      <c r="FZ262" s="123" t="s">
        <v>483</v>
      </c>
      <c r="GA262" s="123" t="s">
        <v>483</v>
      </c>
      <c r="GB262" s="123"/>
      <c r="GC262" s="123"/>
      <c r="GD262" s="123" t="s">
        <v>483</v>
      </c>
      <c r="GE262" s="123" t="s">
        <v>483</v>
      </c>
      <c r="GF262" s="123" t="s">
        <v>483</v>
      </c>
      <c r="GG262" s="123" t="s">
        <v>483</v>
      </c>
      <c r="GH262" s="123" t="s">
        <v>483</v>
      </c>
      <c r="GI262" s="123" t="s">
        <v>483</v>
      </c>
      <c r="GJ262" s="123" t="s">
        <v>483</v>
      </c>
      <c r="GK262" s="123" t="s">
        <v>483</v>
      </c>
      <c r="GL262" s="123" t="s">
        <v>483</v>
      </c>
      <c r="GM262" s="123" t="s">
        <v>483</v>
      </c>
      <c r="GN262" s="123" t="s">
        <v>483</v>
      </c>
      <c r="GO262" s="123" t="s">
        <v>483</v>
      </c>
      <c r="GP262" s="123" t="s">
        <v>483</v>
      </c>
      <c r="GQ262" s="123" t="s">
        <v>489</v>
      </c>
      <c r="GR262" s="123" t="s">
        <v>483</v>
      </c>
      <c r="GS262" s="123" t="s">
        <v>483</v>
      </c>
      <c r="GT262" s="123" t="s">
        <v>483</v>
      </c>
      <c r="GU262" s="123" t="s">
        <v>483</v>
      </c>
      <c r="GV262" s="123" t="s">
        <v>483</v>
      </c>
      <c r="GW262" s="123" t="s">
        <v>483</v>
      </c>
      <c r="GX262" s="123" t="s">
        <v>483</v>
      </c>
      <c r="GY262" s="123" t="s">
        <v>483</v>
      </c>
      <c r="GZ262" s="123" t="s">
        <v>483</v>
      </c>
      <c r="HA262" s="123" t="s">
        <v>483</v>
      </c>
      <c r="HB262" s="123" t="s">
        <v>483</v>
      </c>
      <c r="HC262" s="123" t="s">
        <v>483</v>
      </c>
      <c r="HD262" s="123" t="s">
        <v>483</v>
      </c>
      <c r="HE262" s="123" t="s">
        <v>483</v>
      </c>
      <c r="HF262" s="123"/>
      <c r="HG262" s="123" t="s">
        <v>483</v>
      </c>
      <c r="HH262" s="123" t="s">
        <v>483</v>
      </c>
      <c r="HI262" s="123"/>
      <c r="HJ262" s="123"/>
      <c r="HK262" s="123"/>
      <c r="HL262" s="123"/>
      <c r="HM262" s="123" t="s">
        <v>483</v>
      </c>
      <c r="HN262" s="123" t="s">
        <v>483</v>
      </c>
      <c r="HO262" s="123" t="s">
        <v>483</v>
      </c>
      <c r="HP262" s="123" t="s">
        <v>483</v>
      </c>
      <c r="HQ262" s="123" t="s">
        <v>483</v>
      </c>
      <c r="HR262" s="123"/>
      <c r="HS262" s="123"/>
      <c r="HT262" s="123" t="s">
        <v>483</v>
      </c>
      <c r="HU262" s="123" t="s">
        <v>483</v>
      </c>
      <c r="HV262" s="123" t="s">
        <v>483</v>
      </c>
      <c r="HW262" s="123" t="s">
        <v>483</v>
      </c>
      <c r="HX262" s="123" t="s">
        <v>483</v>
      </c>
      <c r="HY262" s="123" t="s">
        <v>483</v>
      </c>
      <c r="HZ262" s="123" t="s">
        <v>483</v>
      </c>
      <c r="IA262" s="123" t="s">
        <v>483</v>
      </c>
      <c r="IB262" s="123" t="s">
        <v>483</v>
      </c>
      <c r="IC262" s="123" t="s">
        <v>483</v>
      </c>
      <c r="ID262" s="123" t="s">
        <v>483</v>
      </c>
      <c r="IE262" s="123" t="s">
        <v>489</v>
      </c>
      <c r="IF262" s="123"/>
      <c r="IG262" s="123"/>
      <c r="IH262" s="123"/>
      <c r="II262" s="123"/>
      <c r="IJ262" s="123"/>
      <c r="IK262" s="123" t="s">
        <v>483</v>
      </c>
      <c r="IL262" s="123" t="s">
        <v>483</v>
      </c>
      <c r="IM262" s="123" t="s">
        <v>483</v>
      </c>
      <c r="IN262" s="123">
        <v>1</v>
      </c>
      <c r="IO262" s="123"/>
      <c r="IP262" s="123">
        <v>1</v>
      </c>
      <c r="IQ262" s="123"/>
      <c r="IR262" s="123">
        <v>5</v>
      </c>
      <c r="IS262" s="123"/>
      <c r="IT262" s="123"/>
      <c r="IU262" s="123"/>
      <c r="IV262" s="123">
        <v>1</v>
      </c>
      <c r="IW262" s="123"/>
      <c r="IX262" s="123">
        <v>1</v>
      </c>
      <c r="IY262" s="123"/>
      <c r="IZ262" s="123">
        <v>1</v>
      </c>
      <c r="JA262" s="123"/>
      <c r="JB262" s="123"/>
      <c r="JC262" s="123"/>
      <c r="JD262" s="123">
        <v>1</v>
      </c>
      <c r="JE262" s="123"/>
      <c r="JF262" s="123"/>
      <c r="JG262" s="123">
        <v>1</v>
      </c>
      <c r="JH262" s="123">
        <v>1</v>
      </c>
      <c r="JI262" s="123"/>
      <c r="JJ262" s="123">
        <v>1</v>
      </c>
      <c r="JK262" s="123"/>
      <c r="JL262" s="123"/>
      <c r="JM262" s="123"/>
      <c r="JN262" s="123">
        <v>13</v>
      </c>
      <c r="JO262" s="123">
        <v>1</v>
      </c>
      <c r="JP262" s="123">
        <v>14</v>
      </c>
      <c r="JQ262" s="123">
        <v>10</v>
      </c>
      <c r="JR262" s="123" t="s">
        <v>3771</v>
      </c>
      <c r="JS262" s="123" t="s">
        <v>483</v>
      </c>
      <c r="JT262" s="123" t="s">
        <v>483</v>
      </c>
      <c r="JU262" s="123" t="s">
        <v>483</v>
      </c>
      <c r="JV262" s="123" t="s">
        <v>483</v>
      </c>
      <c r="JW262" s="123" t="s">
        <v>483</v>
      </c>
      <c r="JX262" s="123" t="s">
        <v>483</v>
      </c>
      <c r="JY262" s="123" t="s">
        <v>483</v>
      </c>
      <c r="JZ262" s="123" t="s">
        <v>483</v>
      </c>
      <c r="KA262" s="123" t="s">
        <v>483</v>
      </c>
      <c r="KB262" s="123" t="s">
        <v>483</v>
      </c>
      <c r="KC262" s="123" t="s">
        <v>483</v>
      </c>
      <c r="KD262" s="123" t="s">
        <v>3772</v>
      </c>
      <c r="KE262" s="123" t="s">
        <v>3773</v>
      </c>
      <c r="KF262" s="123" t="s">
        <v>3774</v>
      </c>
      <c r="KG262" s="123" t="s">
        <v>935</v>
      </c>
      <c r="KH262" s="123" t="s">
        <v>500</v>
      </c>
      <c r="KI262" s="123">
        <v>2</v>
      </c>
      <c r="KJ262" s="123" t="s">
        <v>483</v>
      </c>
      <c r="KK262" s="123" t="s">
        <v>483</v>
      </c>
      <c r="KL262" s="123" t="s">
        <v>483</v>
      </c>
      <c r="KM262" s="123" t="s">
        <v>483</v>
      </c>
      <c r="KN262" s="123" t="s">
        <v>483</v>
      </c>
      <c r="KO262" s="123" t="s">
        <v>483</v>
      </c>
      <c r="KP262" s="123" t="s">
        <v>483</v>
      </c>
      <c r="KQ262" s="123" t="s">
        <v>483</v>
      </c>
      <c r="KR262" s="123" t="s">
        <v>483</v>
      </c>
      <c r="KS262" s="123" t="s">
        <v>483</v>
      </c>
      <c r="KT262" s="123" t="s">
        <v>483</v>
      </c>
      <c r="KU262" s="123" t="s">
        <v>483</v>
      </c>
      <c r="KV262" s="123" t="s">
        <v>483</v>
      </c>
      <c r="KW262" s="123" t="s">
        <v>483</v>
      </c>
      <c r="KX262" s="123" t="s">
        <v>483</v>
      </c>
      <c r="KY262" s="123" t="s">
        <v>483</v>
      </c>
      <c r="KZ262" s="123" t="s">
        <v>483</v>
      </c>
      <c r="LA262" s="123" t="s">
        <v>483</v>
      </c>
      <c r="LB262" s="123"/>
      <c r="LC262" s="123"/>
      <c r="LD262" s="123" t="s">
        <v>483</v>
      </c>
      <c r="LE262" s="123"/>
      <c r="LF262" s="123">
        <v>15</v>
      </c>
      <c r="LG262" s="123">
        <v>6</v>
      </c>
      <c r="LH262" s="123">
        <v>0</v>
      </c>
      <c r="LI262" s="123">
        <v>21</v>
      </c>
      <c r="LJ262" s="123">
        <v>6</v>
      </c>
      <c r="LK262" s="123">
        <v>7</v>
      </c>
      <c r="LL262" s="123">
        <v>6</v>
      </c>
      <c r="LM262" s="123">
        <v>6</v>
      </c>
      <c r="LN262" s="123" t="s">
        <v>483</v>
      </c>
      <c r="LO262" s="123" t="s">
        <v>483</v>
      </c>
      <c r="LP262" s="123" t="s">
        <v>483</v>
      </c>
      <c r="LQ262" s="123" t="s">
        <v>483</v>
      </c>
      <c r="LR262" s="123" t="s">
        <v>483</v>
      </c>
      <c r="LS262" s="123" t="s">
        <v>483</v>
      </c>
      <c r="LT262" s="123" t="s">
        <v>483</v>
      </c>
      <c r="LU262" s="123" t="s">
        <v>483</v>
      </c>
      <c r="LV262" s="123" t="s">
        <v>483</v>
      </c>
      <c r="LW262" s="123" t="s">
        <v>483</v>
      </c>
      <c r="LX262" s="123" t="s">
        <v>489</v>
      </c>
      <c r="LY262" s="123" t="s">
        <v>483</v>
      </c>
      <c r="LZ262" s="123" t="s">
        <v>483</v>
      </c>
      <c r="MA262" s="123" t="s">
        <v>483</v>
      </c>
      <c r="MB262" s="123" t="s">
        <v>483</v>
      </c>
      <c r="MC262" s="123" t="s">
        <v>483</v>
      </c>
      <c r="MD262" s="123" t="s">
        <v>483</v>
      </c>
      <c r="ME262" s="123" t="s">
        <v>483</v>
      </c>
      <c r="MF262" s="123" t="s">
        <v>483</v>
      </c>
      <c r="MG262" s="123" t="s">
        <v>483</v>
      </c>
      <c r="MH262" s="123" t="s">
        <v>483</v>
      </c>
      <c r="MI262" s="123" t="s">
        <v>489</v>
      </c>
      <c r="MJ262" s="123" t="s">
        <v>483</v>
      </c>
      <c r="MK262" s="123" t="s">
        <v>483</v>
      </c>
      <c r="ML262" s="123" t="s">
        <v>483</v>
      </c>
      <c r="MM262" s="123" t="s">
        <v>483</v>
      </c>
      <c r="MN262" s="123" t="s">
        <v>483</v>
      </c>
      <c r="MO262" s="123" t="s">
        <v>483</v>
      </c>
      <c r="MP262" s="123" t="s">
        <v>483</v>
      </c>
      <c r="MQ262" s="123" t="s">
        <v>483</v>
      </c>
      <c r="MR262" s="123" t="s">
        <v>483</v>
      </c>
      <c r="MS262" s="123" t="s">
        <v>483</v>
      </c>
      <c r="MT262" s="123" t="s">
        <v>483</v>
      </c>
      <c r="MU262" s="123" t="s">
        <v>483</v>
      </c>
      <c r="MV262" s="123" t="s">
        <v>483</v>
      </c>
      <c r="MW262" s="123" t="s">
        <v>483</v>
      </c>
      <c r="MX262" s="123" t="s">
        <v>483</v>
      </c>
      <c r="MY262" s="123" t="s">
        <v>483</v>
      </c>
      <c r="MZ262" s="123" t="s">
        <v>483</v>
      </c>
      <c r="NA262" s="123" t="s">
        <v>483</v>
      </c>
      <c r="NB262" s="123" t="s">
        <v>483</v>
      </c>
      <c r="NC262" s="123" t="s">
        <v>483</v>
      </c>
      <c r="ND262" s="123" t="s">
        <v>483</v>
      </c>
      <c r="NE262" s="123" t="s">
        <v>483</v>
      </c>
      <c r="NF262" s="123" t="s">
        <v>483</v>
      </c>
      <c r="NG262" s="123" t="s">
        <v>483</v>
      </c>
      <c r="NH262" s="123" t="s">
        <v>483</v>
      </c>
      <c r="NI262" s="123" t="s">
        <v>483</v>
      </c>
      <c r="NJ262" s="123" t="s">
        <v>483</v>
      </c>
      <c r="NK262" s="123" t="s">
        <v>483</v>
      </c>
      <c r="NL262" s="123" t="s">
        <v>489</v>
      </c>
      <c r="NM262" s="123" t="s">
        <v>483</v>
      </c>
      <c r="NN262" s="123" t="s">
        <v>483</v>
      </c>
      <c r="NO262" s="123" t="s">
        <v>483</v>
      </c>
      <c r="NP262" s="123" t="s">
        <v>483</v>
      </c>
      <c r="NQ262" s="123" t="s">
        <v>489</v>
      </c>
      <c r="NR262" s="123" t="s">
        <v>483</v>
      </c>
      <c r="NS262" s="123" t="s">
        <v>483</v>
      </c>
      <c r="NT262" s="123" t="s">
        <v>483</v>
      </c>
      <c r="NU262" s="123" t="s">
        <v>483</v>
      </c>
      <c r="NV262" s="123" t="s">
        <v>483</v>
      </c>
      <c r="NW262" s="123" t="s">
        <v>483</v>
      </c>
      <c r="NX262" s="123" t="s">
        <v>483</v>
      </c>
      <c r="NY262" s="123" t="s">
        <v>483</v>
      </c>
      <c r="NZ262" s="123" t="s">
        <v>483</v>
      </c>
      <c r="OA262" s="123" t="s">
        <v>483</v>
      </c>
      <c r="OB262" s="123" t="s">
        <v>483</v>
      </c>
      <c r="OC262" s="123" t="s">
        <v>483</v>
      </c>
      <c r="OD262" s="123" t="s">
        <v>483</v>
      </c>
      <c r="OE262" s="123" t="s">
        <v>483</v>
      </c>
      <c r="OF262" s="123" t="s">
        <v>483</v>
      </c>
      <c r="OG262" s="123" t="s">
        <v>483</v>
      </c>
      <c r="OH262" s="123" t="s">
        <v>489</v>
      </c>
      <c r="OI262" s="123" t="s">
        <v>489</v>
      </c>
      <c r="OJ262" s="123" t="s">
        <v>489</v>
      </c>
      <c r="OK262" s="123"/>
      <c r="OL262" s="123"/>
      <c r="OM262" s="123"/>
      <c r="ON262" s="123"/>
      <c r="OO262" s="123"/>
      <c r="OP262" s="123"/>
      <c r="OQ262" s="123" t="s">
        <v>483</v>
      </c>
      <c r="OR262" s="123" t="s">
        <v>483</v>
      </c>
      <c r="OS262" s="123" t="s">
        <v>483</v>
      </c>
      <c r="OT262" s="123" t="s">
        <v>483</v>
      </c>
      <c r="OU262" s="123" t="s">
        <v>483</v>
      </c>
      <c r="OV262" s="123" t="s">
        <v>483</v>
      </c>
      <c r="OW262" s="123" t="s">
        <v>575</v>
      </c>
      <c r="OX262" s="123" t="s">
        <v>483</v>
      </c>
      <c r="OY262" s="123" t="s">
        <v>483</v>
      </c>
      <c r="OZ262" s="123" t="s">
        <v>483</v>
      </c>
      <c r="PA262" s="123" t="s">
        <v>483</v>
      </c>
      <c r="PB262" s="123" t="s">
        <v>483</v>
      </c>
      <c r="PC262" s="123" t="s">
        <v>483</v>
      </c>
      <c r="PD262" s="123" t="s">
        <v>483</v>
      </c>
      <c r="PE262" s="123" t="s">
        <v>483</v>
      </c>
      <c r="PF262" s="123" t="s">
        <v>483</v>
      </c>
      <c r="PG262" s="123" t="s">
        <v>483</v>
      </c>
      <c r="PH262" s="123" t="s">
        <v>483</v>
      </c>
      <c r="PI262" s="123" t="s">
        <v>483</v>
      </c>
      <c r="PJ262" s="123" t="s">
        <v>483</v>
      </c>
      <c r="PK262" s="123" t="s">
        <v>483</v>
      </c>
      <c r="PL262" s="123" t="s">
        <v>483</v>
      </c>
      <c r="PM262" s="123" t="s">
        <v>483</v>
      </c>
      <c r="PN262" s="123" t="s">
        <v>483</v>
      </c>
      <c r="PO262" s="123" t="s">
        <v>483</v>
      </c>
      <c r="PP262" s="123" t="s">
        <v>483</v>
      </c>
      <c r="PQ262" s="123" t="s">
        <v>489</v>
      </c>
      <c r="PR262" s="123" t="s">
        <v>483</v>
      </c>
      <c r="PS262" s="123" t="s">
        <v>483</v>
      </c>
      <c r="PT262" s="123" t="s">
        <v>483</v>
      </c>
      <c r="PU262" s="123" t="s">
        <v>574</v>
      </c>
      <c r="PV262" s="123" t="s">
        <v>574</v>
      </c>
      <c r="PW262" s="123" t="s">
        <v>574</v>
      </c>
      <c r="PX262" s="123" t="s">
        <v>574</v>
      </c>
      <c r="PY262" s="123" t="s">
        <v>574</v>
      </c>
      <c r="PZ262" s="123" t="s">
        <v>483</v>
      </c>
      <c r="QA262" s="123" t="s">
        <v>583</v>
      </c>
      <c r="QB262" s="123" t="s">
        <v>483</v>
      </c>
      <c r="QC262" s="123" t="s">
        <v>572</v>
      </c>
      <c r="QD262" s="123" t="s">
        <v>483</v>
      </c>
      <c r="QE262" s="123" t="s">
        <v>3775</v>
      </c>
      <c r="QF262" s="123" t="s">
        <v>3776</v>
      </c>
      <c r="QG262" s="123"/>
      <c r="QH262" s="123" t="s">
        <v>483</v>
      </c>
      <c r="QI262" s="123" t="s">
        <v>483</v>
      </c>
      <c r="QJ262" s="123" t="s">
        <v>483</v>
      </c>
      <c r="QK262" s="123"/>
      <c r="QL262" s="123" t="s">
        <v>489</v>
      </c>
      <c r="QM262" s="123" t="s">
        <v>483</v>
      </c>
      <c r="QN262" s="123" t="s">
        <v>483</v>
      </c>
      <c r="QO262" s="123" t="s">
        <v>483</v>
      </c>
      <c r="QP262" s="123" t="s">
        <v>483</v>
      </c>
      <c r="QQ262" s="123">
        <v>0</v>
      </c>
      <c r="QR262" s="123">
        <v>15</v>
      </c>
      <c r="QS262" s="123">
        <v>262</v>
      </c>
      <c r="QT262" s="123"/>
      <c r="QU262" s="90" t="s">
        <v>4481</v>
      </c>
      <c r="QV262" s="90" t="s">
        <v>4484</v>
      </c>
      <c r="QW262" s="125" t="s">
        <v>4974</v>
      </c>
      <c r="QX262" s="148" t="s">
        <v>483</v>
      </c>
      <c r="QY262" s="90" t="s">
        <v>483</v>
      </c>
      <c r="QZ262" s="148" t="s">
        <v>483</v>
      </c>
      <c r="RA262" s="58" t="s">
        <v>483</v>
      </c>
      <c r="RB262" s="148">
        <v>27</v>
      </c>
      <c r="RC262" s="148">
        <v>8</v>
      </c>
      <c r="RD262" s="148">
        <v>19</v>
      </c>
      <c r="RE262" s="149">
        <v>27</v>
      </c>
      <c r="RF262" s="149">
        <v>8</v>
      </c>
      <c r="RG262" s="149">
        <v>19</v>
      </c>
      <c r="RH262" s="152">
        <v>18</v>
      </c>
      <c r="RI262" s="152"/>
      <c r="RJ262" s="152"/>
      <c r="RK262" s="90">
        <v>27</v>
      </c>
      <c r="RL262" s="90">
        <v>8</v>
      </c>
      <c r="RM262" s="90">
        <v>19</v>
      </c>
      <c r="RN262" s="149">
        <v>10</v>
      </c>
      <c r="RO262" s="152"/>
      <c r="RP262" s="90" t="s">
        <v>489</v>
      </c>
      <c r="RQ262" s="58" t="s">
        <v>3560</v>
      </c>
      <c r="RR262" s="90" t="s">
        <v>483</v>
      </c>
      <c r="RS262" s="80">
        <v>0</v>
      </c>
      <c r="RT262" s="80">
        <v>4</v>
      </c>
      <c r="RU262" s="80">
        <v>0</v>
      </c>
      <c r="RV262" s="80">
        <v>0</v>
      </c>
      <c r="RW262" s="80">
        <v>8</v>
      </c>
      <c r="RX262" s="80">
        <v>1</v>
      </c>
      <c r="RY262" s="218" t="s">
        <v>483</v>
      </c>
      <c r="RZ262" s="218"/>
      <c r="SA262" s="184" t="s">
        <v>6919</v>
      </c>
      <c r="SB262" s="90" t="s">
        <v>4781</v>
      </c>
      <c r="SC262" s="90" t="s">
        <v>4781</v>
      </c>
      <c r="SD262" s="224" t="s">
        <v>6740</v>
      </c>
      <c r="SE262" s="124" t="s">
        <v>483</v>
      </c>
      <c r="SF262" s="114"/>
      <c r="SG262" s="114"/>
      <c r="SH262" s="114"/>
      <c r="SI262" s="114"/>
      <c r="SJ262" s="114"/>
      <c r="SK262" s="114"/>
      <c r="SL262" s="114"/>
      <c r="SM262" s="114"/>
      <c r="SN262" s="114"/>
      <c r="SO262" s="114"/>
      <c r="SQ262" s="123"/>
      <c r="SR262" s="146"/>
      <c r="ST262" s="176" t="s">
        <v>483</v>
      </c>
      <c r="SV262" s="236" t="s">
        <v>4484</v>
      </c>
    </row>
    <row r="263" spans="1:516" s="98" customFormat="1" ht="84.75" customHeight="1" x14ac:dyDescent="0.25">
      <c r="A263" s="123" t="s">
        <v>3777</v>
      </c>
      <c r="B263" s="93">
        <v>300</v>
      </c>
      <c r="C263" s="114">
        <v>2019</v>
      </c>
      <c r="D263" s="94" t="s">
        <v>4074</v>
      </c>
      <c r="E263" s="123">
        <v>15</v>
      </c>
      <c r="F263" s="123" t="s">
        <v>602</v>
      </c>
      <c r="G263" s="114" t="s">
        <v>3778</v>
      </c>
      <c r="H263" s="123"/>
      <c r="I263" s="123" t="s">
        <v>3164</v>
      </c>
      <c r="J263" s="123" t="s">
        <v>3164</v>
      </c>
      <c r="K263" s="123" t="s">
        <v>657</v>
      </c>
      <c r="L263" s="123" t="s">
        <v>3779</v>
      </c>
      <c r="M263" s="123">
        <v>5125</v>
      </c>
      <c r="N263" s="123"/>
      <c r="O263" s="123" t="s">
        <v>608</v>
      </c>
      <c r="P263" s="123" t="s">
        <v>2555</v>
      </c>
      <c r="Q263" s="123">
        <v>2222331214</v>
      </c>
      <c r="R263" s="95" t="s">
        <v>3780</v>
      </c>
      <c r="S263" s="97">
        <v>72560</v>
      </c>
      <c r="T263" s="97" t="s">
        <v>590</v>
      </c>
      <c r="U263" s="97"/>
      <c r="V263" s="97" t="s">
        <v>3781</v>
      </c>
      <c r="W263" s="97" t="s">
        <v>586</v>
      </c>
      <c r="X263" s="183">
        <v>2225253434</v>
      </c>
      <c r="Y263" s="120" t="s">
        <v>6145</v>
      </c>
      <c r="Z263" s="123">
        <v>7</v>
      </c>
      <c r="AA263" s="123">
        <v>2</v>
      </c>
      <c r="AB263" s="123">
        <v>3</v>
      </c>
      <c r="AC263" s="123">
        <v>2</v>
      </c>
      <c r="AD263" s="123">
        <v>1</v>
      </c>
      <c r="AE263" s="123">
        <v>1</v>
      </c>
      <c r="AF263" s="123">
        <v>0</v>
      </c>
      <c r="AG263" s="123">
        <v>0</v>
      </c>
      <c r="AH263" s="123">
        <v>3</v>
      </c>
      <c r="AI263" s="123">
        <v>3</v>
      </c>
      <c r="AJ263" s="123">
        <v>2</v>
      </c>
      <c r="AK263" s="123">
        <v>8</v>
      </c>
      <c r="AL263" s="123">
        <v>10</v>
      </c>
      <c r="AM263" s="123">
        <v>75</v>
      </c>
      <c r="AN263" s="123">
        <v>86</v>
      </c>
      <c r="AO263" s="123">
        <v>61</v>
      </c>
      <c r="AP263" s="123">
        <v>2</v>
      </c>
      <c r="AQ263" s="123">
        <v>3</v>
      </c>
      <c r="AR263" s="123">
        <v>1</v>
      </c>
      <c r="AS263" s="123">
        <v>2</v>
      </c>
      <c r="AT263" s="123" t="s">
        <v>483</v>
      </c>
      <c r="AU263" s="123" t="s">
        <v>483</v>
      </c>
      <c r="AV263" s="123" t="s">
        <v>636</v>
      </c>
      <c r="AW263" s="123"/>
      <c r="AX263" s="123" t="s">
        <v>637</v>
      </c>
      <c r="AY263" s="123" t="s">
        <v>483</v>
      </c>
      <c r="AZ263" s="123" t="s">
        <v>483</v>
      </c>
      <c r="BA263" s="123" t="s">
        <v>483</v>
      </c>
      <c r="BB263" s="123" t="s">
        <v>489</v>
      </c>
      <c r="BC263" s="123" t="s">
        <v>483</v>
      </c>
      <c r="BD263" s="123" t="s">
        <v>616</v>
      </c>
      <c r="BE263" s="123" t="s">
        <v>490</v>
      </c>
      <c r="BF263" s="123" t="s">
        <v>490</v>
      </c>
      <c r="BG263" s="123" t="s">
        <v>490</v>
      </c>
      <c r="BH263" s="123" t="s">
        <v>490</v>
      </c>
      <c r="BI263" s="123" t="s">
        <v>483</v>
      </c>
      <c r="BJ263" s="123" t="s">
        <v>490</v>
      </c>
      <c r="BK263" s="123" t="s">
        <v>490</v>
      </c>
      <c r="BL263" s="123" t="s">
        <v>483</v>
      </c>
      <c r="BM263" s="123" t="s">
        <v>483</v>
      </c>
      <c r="BN263" s="123" t="s">
        <v>483</v>
      </c>
      <c r="BO263" s="123" t="s">
        <v>483</v>
      </c>
      <c r="BP263" s="123" t="s">
        <v>483</v>
      </c>
      <c r="BQ263" s="123" t="s">
        <v>490</v>
      </c>
      <c r="BR263" s="123" t="s">
        <v>483</v>
      </c>
      <c r="BS263" s="123" t="s">
        <v>483</v>
      </c>
      <c r="BT263" s="123" t="s">
        <v>483</v>
      </c>
      <c r="BU263" s="123" t="s">
        <v>490</v>
      </c>
      <c r="BV263" s="123" t="s">
        <v>490</v>
      </c>
      <c r="BW263" s="123" t="s">
        <v>490</v>
      </c>
      <c r="BX263" s="123" t="s">
        <v>483</v>
      </c>
      <c r="BY263" s="123" t="s">
        <v>490</v>
      </c>
      <c r="BZ263" s="123" t="s">
        <v>483</v>
      </c>
      <c r="CA263" s="123" t="s">
        <v>483</v>
      </c>
      <c r="CB263" s="123" t="s">
        <v>483</v>
      </c>
      <c r="CC263" s="123" t="s">
        <v>490</v>
      </c>
      <c r="CD263" s="123" t="s">
        <v>490</v>
      </c>
      <c r="CE263" s="123" t="s">
        <v>483</v>
      </c>
      <c r="CF263" s="123"/>
      <c r="CG263" s="123" t="s">
        <v>483</v>
      </c>
      <c r="CH263" s="123" t="s">
        <v>483</v>
      </c>
      <c r="CI263" s="123" t="s">
        <v>483</v>
      </c>
      <c r="CJ263" s="123" t="s">
        <v>483</v>
      </c>
      <c r="CK263" s="123" t="s">
        <v>483</v>
      </c>
      <c r="CL263" s="123" t="s">
        <v>483</v>
      </c>
      <c r="CM263" s="123" t="s">
        <v>483</v>
      </c>
      <c r="CN263" s="123" t="s">
        <v>483</v>
      </c>
      <c r="CO263" s="123" t="s">
        <v>483</v>
      </c>
      <c r="CP263" s="123" t="s">
        <v>483</v>
      </c>
      <c r="CQ263" s="123" t="s">
        <v>483</v>
      </c>
      <c r="CR263" s="123" t="s">
        <v>483</v>
      </c>
      <c r="CS263" s="123" t="s">
        <v>483</v>
      </c>
      <c r="CT263" s="123" t="s">
        <v>489</v>
      </c>
      <c r="CU263" s="123" t="s">
        <v>483</v>
      </c>
      <c r="CV263" s="123" t="s">
        <v>483</v>
      </c>
      <c r="CW263" s="123" t="s">
        <v>483</v>
      </c>
      <c r="CX263" s="123" t="s">
        <v>489</v>
      </c>
      <c r="CY263" s="123" t="s">
        <v>483</v>
      </c>
      <c r="CZ263" s="123" t="s">
        <v>483</v>
      </c>
      <c r="DA263" s="123" t="s">
        <v>483</v>
      </c>
      <c r="DB263" s="123" t="s">
        <v>483</v>
      </c>
      <c r="DC263" s="123" t="s">
        <v>483</v>
      </c>
      <c r="DD263" s="123" t="s">
        <v>483</v>
      </c>
      <c r="DE263" s="123" t="s">
        <v>483</v>
      </c>
      <c r="DF263" s="123" t="s">
        <v>483</v>
      </c>
      <c r="DG263" s="123" t="s">
        <v>483</v>
      </c>
      <c r="DH263" s="123" t="s">
        <v>483</v>
      </c>
      <c r="DI263" s="123" t="s">
        <v>483</v>
      </c>
      <c r="DJ263" s="123" t="s">
        <v>483</v>
      </c>
      <c r="DK263" s="123" t="s">
        <v>483</v>
      </c>
      <c r="DL263" s="123" t="s">
        <v>483</v>
      </c>
      <c r="DM263" s="123" t="s">
        <v>675</v>
      </c>
      <c r="DN263" s="123" t="s">
        <v>489</v>
      </c>
      <c r="DO263" s="123" t="s">
        <v>483</v>
      </c>
      <c r="DP263" s="123" t="s">
        <v>483</v>
      </c>
      <c r="DQ263" s="123" t="s">
        <v>490</v>
      </c>
      <c r="DR263" s="123" t="s">
        <v>490</v>
      </c>
      <c r="DS263" s="123" t="s">
        <v>483</v>
      </c>
      <c r="DT263" s="123" t="s">
        <v>483</v>
      </c>
      <c r="DU263" s="123" t="s">
        <v>483</v>
      </c>
      <c r="DV263" s="123" t="s">
        <v>483</v>
      </c>
      <c r="DW263" s="123" t="s">
        <v>483</v>
      </c>
      <c r="DX263" s="123" t="s">
        <v>483</v>
      </c>
      <c r="DY263" s="123" t="s">
        <v>490</v>
      </c>
      <c r="DZ263" s="123" t="s">
        <v>483</v>
      </c>
      <c r="EA263" s="123" t="s">
        <v>483</v>
      </c>
      <c r="EB263" s="123" t="s">
        <v>490</v>
      </c>
      <c r="EC263" s="123" t="s">
        <v>483</v>
      </c>
      <c r="ED263" s="123" t="s">
        <v>483</v>
      </c>
      <c r="EE263" s="123">
        <v>2</v>
      </c>
      <c r="EF263" s="123">
        <v>4</v>
      </c>
      <c r="EG263" s="123">
        <v>0</v>
      </c>
      <c r="EH263" s="123" t="s">
        <v>483</v>
      </c>
      <c r="EI263" s="123" t="s">
        <v>489</v>
      </c>
      <c r="EJ263" s="123" t="s">
        <v>489</v>
      </c>
      <c r="EK263" s="123" t="s">
        <v>483</v>
      </c>
      <c r="EL263" s="123" t="s">
        <v>483</v>
      </c>
      <c r="EM263" s="123" t="s">
        <v>490</v>
      </c>
      <c r="EN263" s="123" t="s">
        <v>483</v>
      </c>
      <c r="EO263" s="123" t="s">
        <v>483</v>
      </c>
      <c r="EP263" s="123" t="s">
        <v>483</v>
      </c>
      <c r="EQ263" s="123" t="s">
        <v>483</v>
      </c>
      <c r="ER263" s="123" t="s">
        <v>483</v>
      </c>
      <c r="ES263" s="123" t="s">
        <v>483</v>
      </c>
      <c r="ET263" s="123" t="s">
        <v>483</v>
      </c>
      <c r="EU263" s="123" t="s">
        <v>483</v>
      </c>
      <c r="EV263" s="123" t="s">
        <v>483</v>
      </c>
      <c r="EW263" s="123" t="s">
        <v>483</v>
      </c>
      <c r="EX263" s="123" t="s">
        <v>483</v>
      </c>
      <c r="EY263" s="123" t="s">
        <v>483</v>
      </c>
      <c r="EZ263" s="123" t="s">
        <v>483</v>
      </c>
      <c r="FA263" s="123" t="s">
        <v>483</v>
      </c>
      <c r="FB263" s="123" t="s">
        <v>483</v>
      </c>
      <c r="FC263" s="123" t="s">
        <v>483</v>
      </c>
      <c r="FD263" s="123" t="s">
        <v>483</v>
      </c>
      <c r="FE263" s="123" t="s">
        <v>483</v>
      </c>
      <c r="FF263" s="123" t="s">
        <v>490</v>
      </c>
      <c r="FG263" s="123" t="s">
        <v>483</v>
      </c>
      <c r="FH263" s="123" t="s">
        <v>483</v>
      </c>
      <c r="FI263" s="123" t="s">
        <v>483</v>
      </c>
      <c r="FJ263" s="123" t="s">
        <v>483</v>
      </c>
      <c r="FK263" s="123" t="s">
        <v>483</v>
      </c>
      <c r="FL263" s="123" t="s">
        <v>490</v>
      </c>
      <c r="FM263" s="123" t="s">
        <v>490</v>
      </c>
      <c r="FN263" s="123" t="s">
        <v>490</v>
      </c>
      <c r="FO263" s="123" t="s">
        <v>490</v>
      </c>
      <c r="FP263" s="123" t="s">
        <v>490</v>
      </c>
      <c r="FQ263" s="123" t="s">
        <v>490</v>
      </c>
      <c r="FR263" s="123" t="s">
        <v>490</v>
      </c>
      <c r="FS263" s="123" t="s">
        <v>490</v>
      </c>
      <c r="FT263" s="123" t="s">
        <v>490</v>
      </c>
      <c r="FU263" s="123" t="s">
        <v>490</v>
      </c>
      <c r="FV263" s="123" t="s">
        <v>490</v>
      </c>
      <c r="FW263" s="123" t="s">
        <v>483</v>
      </c>
      <c r="FX263" s="123" t="s">
        <v>483</v>
      </c>
      <c r="FY263" s="123" t="s">
        <v>483</v>
      </c>
      <c r="FZ263" s="123" t="s">
        <v>483</v>
      </c>
      <c r="GA263" s="123" t="s">
        <v>483</v>
      </c>
      <c r="GB263" s="123" t="s">
        <v>483</v>
      </c>
      <c r="GC263" s="123" t="s">
        <v>483</v>
      </c>
      <c r="GD263" s="123" t="s">
        <v>483</v>
      </c>
      <c r="GE263" s="123" t="s">
        <v>483</v>
      </c>
      <c r="GF263" s="123" t="s">
        <v>490</v>
      </c>
      <c r="GG263" s="123" t="s">
        <v>483</v>
      </c>
      <c r="GH263" s="123" t="s">
        <v>483</v>
      </c>
      <c r="GI263" s="123" t="s">
        <v>483</v>
      </c>
      <c r="GJ263" s="123" t="s">
        <v>483</v>
      </c>
      <c r="GK263" s="123" t="s">
        <v>483</v>
      </c>
      <c r="GL263" s="123" t="s">
        <v>483</v>
      </c>
      <c r="GM263" s="123" t="s">
        <v>483</v>
      </c>
      <c r="GN263" s="123" t="s">
        <v>483</v>
      </c>
      <c r="GO263" s="123" t="s">
        <v>483</v>
      </c>
      <c r="GP263" s="123" t="s">
        <v>483</v>
      </c>
      <c r="GQ263" s="123" t="s">
        <v>483</v>
      </c>
      <c r="GR263" s="123" t="s">
        <v>483</v>
      </c>
      <c r="GS263" s="123" t="s">
        <v>483</v>
      </c>
      <c r="GT263" s="123" t="s">
        <v>483</v>
      </c>
      <c r="GU263" s="123" t="s">
        <v>483</v>
      </c>
      <c r="GV263" s="123" t="s">
        <v>483</v>
      </c>
      <c r="GW263" s="123" t="s">
        <v>483</v>
      </c>
      <c r="GX263" s="123" t="s">
        <v>483</v>
      </c>
      <c r="GY263" s="123" t="s">
        <v>489</v>
      </c>
      <c r="GZ263" s="123" t="s">
        <v>489</v>
      </c>
      <c r="HA263" s="123" t="s">
        <v>483</v>
      </c>
      <c r="HB263" s="123" t="s">
        <v>489</v>
      </c>
      <c r="HC263" s="123" t="s">
        <v>483</v>
      </c>
      <c r="HD263" s="123" t="s">
        <v>483</v>
      </c>
      <c r="HE263" s="123" t="s">
        <v>489</v>
      </c>
      <c r="HF263" s="123" t="s">
        <v>490</v>
      </c>
      <c r="HG263" s="123" t="s">
        <v>490</v>
      </c>
      <c r="HH263" s="123" t="s">
        <v>490</v>
      </c>
      <c r="HI263" s="123" t="s">
        <v>490</v>
      </c>
      <c r="HJ263" s="123" t="s">
        <v>490</v>
      </c>
      <c r="HK263" s="123" t="s">
        <v>490</v>
      </c>
      <c r="HL263" s="123" t="s">
        <v>490</v>
      </c>
      <c r="HM263" s="123" t="s">
        <v>490</v>
      </c>
      <c r="HN263" s="123" t="s">
        <v>490</v>
      </c>
      <c r="HO263" s="123" t="s">
        <v>490</v>
      </c>
      <c r="HP263" s="123" t="s">
        <v>490</v>
      </c>
      <c r="HQ263" s="123" t="s">
        <v>490</v>
      </c>
      <c r="HR263" s="123" t="s">
        <v>490</v>
      </c>
      <c r="HS263" s="123" t="s">
        <v>490</v>
      </c>
      <c r="HT263" s="123" t="s">
        <v>490</v>
      </c>
      <c r="HU263" s="123" t="s">
        <v>490</v>
      </c>
      <c r="HV263" s="123" t="s">
        <v>483</v>
      </c>
      <c r="HW263" s="123" t="s">
        <v>483</v>
      </c>
      <c r="HX263" s="123" t="s">
        <v>489</v>
      </c>
      <c r="HY263" s="123" t="s">
        <v>483</v>
      </c>
      <c r="HZ263" s="123" t="s">
        <v>483</v>
      </c>
      <c r="IA263" s="123" t="s">
        <v>489</v>
      </c>
      <c r="IB263" s="123" t="s">
        <v>483</v>
      </c>
      <c r="IC263" s="123" t="s">
        <v>483</v>
      </c>
      <c r="ID263" s="123" t="s">
        <v>483</v>
      </c>
      <c r="IE263" s="123" t="s">
        <v>483</v>
      </c>
      <c r="IF263" s="123" t="s">
        <v>490</v>
      </c>
      <c r="IG263" s="123" t="s">
        <v>490</v>
      </c>
      <c r="IH263" s="123" t="s">
        <v>490</v>
      </c>
      <c r="II263" s="123" t="s">
        <v>490</v>
      </c>
      <c r="IJ263" s="123" t="s">
        <v>490</v>
      </c>
      <c r="IK263" s="123" t="s">
        <v>489</v>
      </c>
      <c r="IL263" s="123" t="s">
        <v>483</v>
      </c>
      <c r="IM263" s="123" t="s">
        <v>483</v>
      </c>
      <c r="IN263" s="123">
        <v>1</v>
      </c>
      <c r="IO263" s="123">
        <v>0</v>
      </c>
      <c r="IP263" s="123">
        <v>0</v>
      </c>
      <c r="IQ263" s="123">
        <v>1</v>
      </c>
      <c r="IR263" s="123">
        <v>2</v>
      </c>
      <c r="IS263" s="123">
        <v>0</v>
      </c>
      <c r="IT263" s="123">
        <v>0</v>
      </c>
      <c r="IU263" s="123">
        <v>0</v>
      </c>
      <c r="IV263" s="123">
        <v>3</v>
      </c>
      <c r="IW263" s="123">
        <v>0</v>
      </c>
      <c r="IX263" s="123">
        <v>0</v>
      </c>
      <c r="IY263" s="123">
        <v>0</v>
      </c>
      <c r="IZ263" s="123">
        <v>0</v>
      </c>
      <c r="JA263" s="123">
        <v>0</v>
      </c>
      <c r="JB263" s="123">
        <v>0</v>
      </c>
      <c r="JC263" s="123">
        <v>0</v>
      </c>
      <c r="JD263" s="123">
        <v>0</v>
      </c>
      <c r="JE263" s="123">
        <v>0</v>
      </c>
      <c r="JF263" s="123">
        <v>0</v>
      </c>
      <c r="JG263" s="123">
        <v>0</v>
      </c>
      <c r="JH263" s="123">
        <v>1</v>
      </c>
      <c r="JI263" s="123">
        <v>0</v>
      </c>
      <c r="JJ263" s="123">
        <v>0</v>
      </c>
      <c r="JK263" s="123">
        <v>0</v>
      </c>
      <c r="JL263" s="123">
        <v>0</v>
      </c>
      <c r="JM263" s="123">
        <v>0</v>
      </c>
      <c r="JN263" s="123">
        <v>7</v>
      </c>
      <c r="JO263" s="123">
        <v>1</v>
      </c>
      <c r="JP263" s="123">
        <v>8</v>
      </c>
      <c r="JQ263" s="123">
        <v>2</v>
      </c>
      <c r="JR263" s="123" t="s">
        <v>3782</v>
      </c>
      <c r="JS263" s="123" t="s">
        <v>489</v>
      </c>
      <c r="JT263" s="123" t="s">
        <v>489</v>
      </c>
      <c r="JU263" s="123" t="s">
        <v>489</v>
      </c>
      <c r="JV263" s="123" t="s">
        <v>483</v>
      </c>
      <c r="JW263" s="123" t="s">
        <v>489</v>
      </c>
      <c r="JX263" s="123" t="s">
        <v>483</v>
      </c>
      <c r="JY263" s="123" t="s">
        <v>489</v>
      </c>
      <c r="JZ263" s="123" t="s">
        <v>483</v>
      </c>
      <c r="KA263" s="123" t="s">
        <v>489</v>
      </c>
      <c r="KB263" s="123" t="s">
        <v>489</v>
      </c>
      <c r="KC263" s="123" t="s">
        <v>489</v>
      </c>
      <c r="KD263" s="123" t="s">
        <v>740</v>
      </c>
      <c r="KE263" s="123" t="s">
        <v>942</v>
      </c>
      <c r="KF263" s="123" t="s">
        <v>3783</v>
      </c>
      <c r="KG263" s="123" t="s">
        <v>680</v>
      </c>
      <c r="KH263" s="123" t="s">
        <v>500</v>
      </c>
      <c r="KI263" s="123">
        <v>1</v>
      </c>
      <c r="KJ263" s="123" t="s">
        <v>483</v>
      </c>
      <c r="KK263" s="123" t="s">
        <v>483</v>
      </c>
      <c r="KL263" s="123" t="s">
        <v>483</v>
      </c>
      <c r="KM263" s="123" t="s">
        <v>483</v>
      </c>
      <c r="KN263" s="123" t="s">
        <v>483</v>
      </c>
      <c r="KO263" s="123" t="s">
        <v>483</v>
      </c>
      <c r="KP263" s="123" t="s">
        <v>483</v>
      </c>
      <c r="KQ263" s="123" t="s">
        <v>490</v>
      </c>
      <c r="KR263" s="123" t="s">
        <v>490</v>
      </c>
      <c r="KS263" s="123" t="s">
        <v>483</v>
      </c>
      <c r="KT263" s="123" t="s">
        <v>483</v>
      </c>
      <c r="KU263" s="123" t="s">
        <v>483</v>
      </c>
      <c r="KV263" s="123" t="s">
        <v>490</v>
      </c>
      <c r="KW263" s="123" t="s">
        <v>490</v>
      </c>
      <c r="KX263" s="123" t="s">
        <v>483</v>
      </c>
      <c r="KY263" s="123" t="s">
        <v>483</v>
      </c>
      <c r="KZ263" s="123" t="s">
        <v>483</v>
      </c>
      <c r="LA263" s="123" t="s">
        <v>483</v>
      </c>
      <c r="LB263" s="123" t="s">
        <v>483</v>
      </c>
      <c r="LC263" s="123" t="s">
        <v>490</v>
      </c>
      <c r="LD263" s="123" t="s">
        <v>490</v>
      </c>
      <c r="LE263" s="123" t="s">
        <v>490</v>
      </c>
      <c r="LF263" s="123">
        <v>5</v>
      </c>
      <c r="LG263" s="123">
        <v>1</v>
      </c>
      <c r="LH263" s="123">
        <v>1</v>
      </c>
      <c r="LI263" s="123">
        <v>7</v>
      </c>
      <c r="LJ263" s="123">
        <v>3</v>
      </c>
      <c r="LK263" s="123">
        <v>3</v>
      </c>
      <c r="LL263" s="123">
        <v>2</v>
      </c>
      <c r="LM263" s="123">
        <v>3</v>
      </c>
      <c r="LN263" s="123" t="s">
        <v>483</v>
      </c>
      <c r="LO263" s="123" t="s">
        <v>483</v>
      </c>
      <c r="LP263" s="123" t="s">
        <v>483</v>
      </c>
      <c r="LQ263" s="123" t="s">
        <v>483</v>
      </c>
      <c r="LR263" s="123" t="s">
        <v>483</v>
      </c>
      <c r="LS263" s="123" t="s">
        <v>483</v>
      </c>
      <c r="LT263" s="123" t="s">
        <v>483</v>
      </c>
      <c r="LU263" s="123" t="s">
        <v>489</v>
      </c>
      <c r="LV263" s="123" t="s">
        <v>483</v>
      </c>
      <c r="LW263" s="123" t="s">
        <v>483</v>
      </c>
      <c r="LX263" s="123" t="s">
        <v>489</v>
      </c>
      <c r="LY263" s="123" t="s">
        <v>483</v>
      </c>
      <c r="LZ263" s="123" t="s">
        <v>483</v>
      </c>
      <c r="MA263" s="123" t="s">
        <v>483</v>
      </c>
      <c r="MB263" s="123" t="s">
        <v>483</v>
      </c>
      <c r="MC263" s="123" t="s">
        <v>483</v>
      </c>
      <c r="MD263" s="123" t="s">
        <v>483</v>
      </c>
      <c r="ME263" s="123" t="s">
        <v>489</v>
      </c>
      <c r="MF263" s="123" t="s">
        <v>483</v>
      </c>
      <c r="MG263" s="123" t="s">
        <v>483</v>
      </c>
      <c r="MH263" s="123" t="s">
        <v>483</v>
      </c>
      <c r="MI263" s="123" t="s">
        <v>483</v>
      </c>
      <c r="MJ263" s="123" t="s">
        <v>483</v>
      </c>
      <c r="MK263" s="123" t="s">
        <v>490</v>
      </c>
      <c r="ML263" s="123" t="s">
        <v>490</v>
      </c>
      <c r="MM263" s="123" t="s">
        <v>490</v>
      </c>
      <c r="MN263" s="123" t="s">
        <v>490</v>
      </c>
      <c r="MO263" s="123" t="s">
        <v>490</v>
      </c>
      <c r="MP263" s="123" t="s">
        <v>490</v>
      </c>
      <c r="MQ263" s="123" t="s">
        <v>490</v>
      </c>
      <c r="MR263" s="123" t="s">
        <v>490</v>
      </c>
      <c r="MS263" s="123" t="s">
        <v>490</v>
      </c>
      <c r="MT263" s="123" t="s">
        <v>490</v>
      </c>
      <c r="MU263" s="123" t="s">
        <v>490</v>
      </c>
      <c r="MV263" s="123" t="s">
        <v>490</v>
      </c>
      <c r="MW263" s="123" t="s">
        <v>490</v>
      </c>
      <c r="MX263" s="123" t="s">
        <v>490</v>
      </c>
      <c r="MY263" s="123" t="s">
        <v>490</v>
      </c>
      <c r="MZ263" s="123" t="s">
        <v>490</v>
      </c>
      <c r="NA263" s="123" t="s">
        <v>490</v>
      </c>
      <c r="NB263" s="123" t="s">
        <v>490</v>
      </c>
      <c r="NC263" s="123" t="s">
        <v>490</v>
      </c>
      <c r="ND263" s="123" t="s">
        <v>490</v>
      </c>
      <c r="NE263" s="123" t="s">
        <v>490</v>
      </c>
      <c r="NF263" s="123" t="s">
        <v>490</v>
      </c>
      <c r="NG263" s="123" t="s">
        <v>483</v>
      </c>
      <c r="NH263" s="123" t="s">
        <v>483</v>
      </c>
      <c r="NI263" s="123" t="s">
        <v>483</v>
      </c>
      <c r="NJ263" s="123" t="s">
        <v>483</v>
      </c>
      <c r="NK263" s="123" t="s">
        <v>483</v>
      </c>
      <c r="NL263" s="123" t="s">
        <v>483</v>
      </c>
      <c r="NM263" s="123" t="s">
        <v>483</v>
      </c>
      <c r="NN263" s="123" t="s">
        <v>483</v>
      </c>
      <c r="NO263" s="123" t="s">
        <v>483</v>
      </c>
      <c r="NP263" s="123" t="s">
        <v>483</v>
      </c>
      <c r="NQ263" s="123" t="s">
        <v>483</v>
      </c>
      <c r="NR263" s="123" t="s">
        <v>483</v>
      </c>
      <c r="NS263" s="123" t="s">
        <v>483</v>
      </c>
      <c r="NT263" s="123" t="s">
        <v>483</v>
      </c>
      <c r="NU263" s="123" t="s">
        <v>483</v>
      </c>
      <c r="NV263" s="123" t="s">
        <v>483</v>
      </c>
      <c r="NW263" s="123" t="s">
        <v>483</v>
      </c>
      <c r="NX263" s="123" t="s">
        <v>483</v>
      </c>
      <c r="NY263" s="123" t="s">
        <v>483</v>
      </c>
      <c r="NZ263" s="123" t="s">
        <v>483</v>
      </c>
      <c r="OA263" s="123" t="s">
        <v>483</v>
      </c>
      <c r="OB263" s="123" t="s">
        <v>483</v>
      </c>
      <c r="OC263" s="123" t="s">
        <v>483</v>
      </c>
      <c r="OD263" s="123" t="s">
        <v>483</v>
      </c>
      <c r="OE263" s="123" t="s">
        <v>483</v>
      </c>
      <c r="OF263" s="123" t="s">
        <v>483</v>
      </c>
      <c r="OG263" s="123" t="s">
        <v>483</v>
      </c>
      <c r="OH263" s="123" t="s">
        <v>483</v>
      </c>
      <c r="OI263" s="123" t="s">
        <v>483</v>
      </c>
      <c r="OJ263" s="123" t="s">
        <v>483</v>
      </c>
      <c r="OK263" s="123" t="s">
        <v>483</v>
      </c>
      <c r="OL263" s="123" t="s">
        <v>483</v>
      </c>
      <c r="OM263" s="123" t="s">
        <v>489</v>
      </c>
      <c r="ON263" s="123" t="s">
        <v>483</v>
      </c>
      <c r="OO263" s="123" t="s">
        <v>483</v>
      </c>
      <c r="OP263" s="123" t="s">
        <v>483</v>
      </c>
      <c r="OQ263" s="123" t="s">
        <v>483</v>
      </c>
      <c r="OR263" s="123" t="s">
        <v>483</v>
      </c>
      <c r="OS263" s="123" t="s">
        <v>483</v>
      </c>
      <c r="OT263" s="123" t="s">
        <v>483</v>
      </c>
      <c r="OU263" s="123" t="s">
        <v>483</v>
      </c>
      <c r="OV263" s="123" t="s">
        <v>489</v>
      </c>
      <c r="OW263" s="123" t="s">
        <v>575</v>
      </c>
      <c r="OX263" s="123" t="s">
        <v>483</v>
      </c>
      <c r="OY263" s="123" t="s">
        <v>489</v>
      </c>
      <c r="OZ263" s="123" t="s">
        <v>483</v>
      </c>
      <c r="PA263" s="123" t="s">
        <v>483</v>
      </c>
      <c r="PB263" s="123" t="s">
        <v>483</v>
      </c>
      <c r="PC263" s="123" t="s">
        <v>483</v>
      </c>
      <c r="PD263" s="123" t="s">
        <v>483</v>
      </c>
      <c r="PE263" s="123" t="s">
        <v>483</v>
      </c>
      <c r="PF263" s="123" t="s">
        <v>483</v>
      </c>
      <c r="PG263" s="123" t="s">
        <v>490</v>
      </c>
      <c r="PH263" s="123" t="s">
        <v>490</v>
      </c>
      <c r="PI263" s="123" t="s">
        <v>483</v>
      </c>
      <c r="PJ263" s="123" t="s">
        <v>483</v>
      </c>
      <c r="PK263" s="123" t="s">
        <v>483</v>
      </c>
      <c r="PL263" s="123" t="s">
        <v>489</v>
      </c>
      <c r="PM263" s="123" t="s">
        <v>489</v>
      </c>
      <c r="PN263" s="123" t="s">
        <v>483</v>
      </c>
      <c r="PO263" s="123" t="s">
        <v>489</v>
      </c>
      <c r="PP263" s="123" t="s">
        <v>483</v>
      </c>
      <c r="PQ263" s="123" t="s">
        <v>489</v>
      </c>
      <c r="PR263" s="123" t="s">
        <v>483</v>
      </c>
      <c r="PS263" s="123" t="s">
        <v>483</v>
      </c>
      <c r="PT263" s="123" t="s">
        <v>483</v>
      </c>
      <c r="PU263" s="123" t="s">
        <v>574</v>
      </c>
      <c r="PV263" s="123" t="s">
        <v>574</v>
      </c>
      <c r="PW263" s="123" t="s">
        <v>574</v>
      </c>
      <c r="PX263" s="123" t="s">
        <v>574</v>
      </c>
      <c r="PY263" s="123" t="s">
        <v>681</v>
      </c>
      <c r="PZ263" s="123" t="s">
        <v>483</v>
      </c>
      <c r="QA263" s="123" t="s">
        <v>573</v>
      </c>
      <c r="QB263" s="123" t="s">
        <v>483</v>
      </c>
      <c r="QC263" s="123" t="s">
        <v>572</v>
      </c>
      <c r="QD263" s="123" t="s">
        <v>483</v>
      </c>
      <c r="QE263" s="123" t="s">
        <v>3784</v>
      </c>
      <c r="QF263" s="123" t="s">
        <v>3785</v>
      </c>
      <c r="QG263" s="123"/>
      <c r="QH263" s="123" t="s">
        <v>489</v>
      </c>
      <c r="QI263" s="123" t="s">
        <v>483</v>
      </c>
      <c r="QJ263" s="123" t="s">
        <v>483</v>
      </c>
      <c r="QK263" s="123"/>
      <c r="QL263" s="123" t="s">
        <v>483</v>
      </c>
      <c r="QM263" s="123" t="s">
        <v>489</v>
      </c>
      <c r="QN263" s="123" t="s">
        <v>483</v>
      </c>
      <c r="QO263" s="123" t="s">
        <v>483</v>
      </c>
      <c r="QP263" s="123" t="s">
        <v>483</v>
      </c>
      <c r="QQ263" s="123">
        <v>3</v>
      </c>
      <c r="QR263" s="123">
        <v>0</v>
      </c>
      <c r="QS263" s="123">
        <v>1</v>
      </c>
      <c r="QT263" s="123"/>
      <c r="QU263" s="90" t="s">
        <v>4481</v>
      </c>
      <c r="QV263" s="90" t="s">
        <v>4484</v>
      </c>
      <c r="QW263" s="125" t="s">
        <v>4977</v>
      </c>
      <c r="QX263" s="148" t="s">
        <v>483</v>
      </c>
      <c r="QY263" s="90" t="s">
        <v>483</v>
      </c>
      <c r="QZ263" s="148" t="s">
        <v>483</v>
      </c>
      <c r="RA263" s="52" t="s">
        <v>489</v>
      </c>
      <c r="RB263" s="148">
        <v>8</v>
      </c>
      <c r="RC263" s="148">
        <v>1</v>
      </c>
      <c r="RD263" s="148">
        <v>7</v>
      </c>
      <c r="RE263" s="132">
        <v>8</v>
      </c>
      <c r="RF263" s="132">
        <v>1</v>
      </c>
      <c r="RG263" s="132">
        <v>7</v>
      </c>
      <c r="RH263" s="1">
        <v>2</v>
      </c>
      <c r="RI263" s="1">
        <v>0</v>
      </c>
      <c r="RJ263" s="1">
        <v>2</v>
      </c>
      <c r="RK263" s="80">
        <v>8</v>
      </c>
      <c r="RL263" s="80">
        <v>1</v>
      </c>
      <c r="RM263" s="80">
        <v>7</v>
      </c>
      <c r="RN263" s="132">
        <v>9</v>
      </c>
      <c r="RO263" s="1">
        <v>2</v>
      </c>
      <c r="RP263" s="1" t="s">
        <v>489</v>
      </c>
      <c r="RQ263" s="1" t="s">
        <v>4896</v>
      </c>
      <c r="RR263" s="80" t="s">
        <v>489</v>
      </c>
      <c r="RS263" s="80">
        <v>0</v>
      </c>
      <c r="RT263" s="1">
        <v>0</v>
      </c>
      <c r="RU263" s="1">
        <v>0</v>
      </c>
      <c r="RV263" s="80">
        <v>0</v>
      </c>
      <c r="RW263" s="1">
        <v>0</v>
      </c>
      <c r="RX263" s="1">
        <v>0</v>
      </c>
      <c r="RY263" s="220" t="s">
        <v>483</v>
      </c>
      <c r="RZ263" s="220" t="s">
        <v>6134</v>
      </c>
      <c r="SA263" s="187" t="s">
        <v>6606</v>
      </c>
      <c r="SB263" s="90" t="s">
        <v>4781</v>
      </c>
      <c r="SC263" s="90" t="s">
        <v>4781</v>
      </c>
      <c r="SD263" s="224" t="s">
        <v>6584</v>
      </c>
      <c r="SE263" s="123"/>
      <c r="SF263" s="114"/>
      <c r="SG263" s="114"/>
      <c r="SH263" s="114"/>
      <c r="SI263" s="114"/>
      <c r="SJ263" s="114"/>
      <c r="SK263" s="114"/>
      <c r="SL263" s="114"/>
      <c r="SM263" s="114"/>
      <c r="SN263" s="114"/>
      <c r="SO263" s="114"/>
      <c r="SQ263" s="123"/>
      <c r="SR263" s="146"/>
      <c r="ST263" s="174" t="s">
        <v>489</v>
      </c>
      <c r="SV263" s="235" t="s">
        <v>4478</v>
      </c>
    </row>
    <row r="264" spans="1:516" s="98" customFormat="1" ht="84.75" customHeight="1" x14ac:dyDescent="0.25">
      <c r="A264" s="123" t="s">
        <v>3749</v>
      </c>
      <c r="B264" s="93">
        <v>309</v>
      </c>
      <c r="C264" s="114">
        <v>2019</v>
      </c>
      <c r="D264" s="94" t="s">
        <v>4074</v>
      </c>
      <c r="E264" s="123">
        <v>15</v>
      </c>
      <c r="F264" s="123" t="s">
        <v>602</v>
      </c>
      <c r="G264" s="114" t="s">
        <v>3750</v>
      </c>
      <c r="H264" s="123"/>
      <c r="I264" s="123" t="s">
        <v>3031</v>
      </c>
      <c r="J264" s="123" t="s">
        <v>4164</v>
      </c>
      <c r="K264" s="123" t="s">
        <v>657</v>
      </c>
      <c r="L264" s="123" t="s">
        <v>3751</v>
      </c>
      <c r="M264" s="123"/>
      <c r="N264" s="123"/>
      <c r="O264" s="123" t="s">
        <v>608</v>
      </c>
      <c r="P264" s="123" t="s">
        <v>522</v>
      </c>
      <c r="Q264" s="123" t="s">
        <v>4931</v>
      </c>
      <c r="R264" s="95" t="s">
        <v>3752</v>
      </c>
      <c r="S264" s="97">
        <v>68000</v>
      </c>
      <c r="T264" s="97" t="s">
        <v>631</v>
      </c>
      <c r="U264" s="97" t="s">
        <v>3753</v>
      </c>
      <c r="V264" s="97" t="s">
        <v>3754</v>
      </c>
      <c r="W264" s="97" t="s">
        <v>739</v>
      </c>
      <c r="X264" s="183">
        <v>95140669</v>
      </c>
      <c r="Y264" s="95" t="s">
        <v>3755</v>
      </c>
      <c r="Z264" s="123">
        <v>26</v>
      </c>
      <c r="AA264" s="123">
        <v>16</v>
      </c>
      <c r="AB264" s="123">
        <v>5</v>
      </c>
      <c r="AC264" s="123">
        <v>5</v>
      </c>
      <c r="AD264" s="123">
        <v>10</v>
      </c>
      <c r="AE264" s="123">
        <v>6</v>
      </c>
      <c r="AF264" s="123">
        <v>2</v>
      </c>
      <c r="AG264" s="123">
        <v>2</v>
      </c>
      <c r="AH264" s="123">
        <v>22</v>
      </c>
      <c r="AI264" s="123">
        <v>7</v>
      </c>
      <c r="AJ264" s="123">
        <v>7</v>
      </c>
      <c r="AK264" s="123">
        <v>36</v>
      </c>
      <c r="AL264" s="123">
        <v>60</v>
      </c>
      <c r="AM264" s="123">
        <v>80</v>
      </c>
      <c r="AN264" s="123">
        <v>99</v>
      </c>
      <c r="AO264" s="123">
        <v>67</v>
      </c>
      <c r="AP264" s="123">
        <v>10</v>
      </c>
      <c r="AQ264" s="123">
        <v>19</v>
      </c>
      <c r="AR264" s="123">
        <v>3</v>
      </c>
      <c r="AS264" s="123">
        <v>16</v>
      </c>
      <c r="AT264" s="123" t="s">
        <v>483</v>
      </c>
      <c r="AU264" s="123" t="s">
        <v>483</v>
      </c>
      <c r="AV264" s="123" t="s">
        <v>585</v>
      </c>
      <c r="AW264" s="123">
        <v>60</v>
      </c>
      <c r="AX264" s="123" t="s">
        <v>584</v>
      </c>
      <c r="AY264" s="123" t="s">
        <v>483</v>
      </c>
      <c r="AZ264" s="123" t="s">
        <v>489</v>
      </c>
      <c r="BA264" s="123" t="s">
        <v>483</v>
      </c>
      <c r="BB264" s="123" t="s">
        <v>483</v>
      </c>
      <c r="BC264" s="123" t="s">
        <v>489</v>
      </c>
      <c r="BD264" s="123" t="s">
        <v>583</v>
      </c>
      <c r="BE264" s="123" t="s">
        <v>483</v>
      </c>
      <c r="BF264" s="123" t="s">
        <v>483</v>
      </c>
      <c r="BG264" s="123" t="s">
        <v>483</v>
      </c>
      <c r="BH264" s="123" t="s">
        <v>490</v>
      </c>
      <c r="BI264" s="123" t="s">
        <v>483</v>
      </c>
      <c r="BJ264" s="123" t="s">
        <v>483</v>
      </c>
      <c r="BK264" s="123" t="s">
        <v>490</v>
      </c>
      <c r="BL264" s="123" t="s">
        <v>490</v>
      </c>
      <c r="BM264" s="123" t="s">
        <v>483</v>
      </c>
      <c r="BN264" s="123" t="s">
        <v>483</v>
      </c>
      <c r="BO264" s="123" t="s">
        <v>483</v>
      </c>
      <c r="BP264" s="123" t="s">
        <v>483</v>
      </c>
      <c r="BQ264" s="123" t="s">
        <v>483</v>
      </c>
      <c r="BR264" s="123" t="s">
        <v>483</v>
      </c>
      <c r="BS264" s="123" t="s">
        <v>483</v>
      </c>
      <c r="BT264" s="123" t="s">
        <v>483</v>
      </c>
      <c r="BU264" s="123" t="s">
        <v>483</v>
      </c>
      <c r="BV264" s="123" t="s">
        <v>483</v>
      </c>
      <c r="BW264" s="123" t="s">
        <v>483</v>
      </c>
      <c r="BX264" s="123" t="s">
        <v>483</v>
      </c>
      <c r="BY264" s="123" t="s">
        <v>483</v>
      </c>
      <c r="BZ264" s="123" t="s">
        <v>483</v>
      </c>
      <c r="CA264" s="123" t="s">
        <v>483</v>
      </c>
      <c r="CB264" s="123" t="s">
        <v>483</v>
      </c>
      <c r="CC264" s="123" t="s">
        <v>483</v>
      </c>
      <c r="CD264" s="123" t="s">
        <v>483</v>
      </c>
      <c r="CE264" s="123" t="s">
        <v>483</v>
      </c>
      <c r="CF264" s="123" t="s">
        <v>3756</v>
      </c>
      <c r="CG264" s="123" t="s">
        <v>483</v>
      </c>
      <c r="CH264" s="123" t="s">
        <v>483</v>
      </c>
      <c r="CI264" s="123" t="s">
        <v>483</v>
      </c>
      <c r="CJ264" s="123" t="s">
        <v>483</v>
      </c>
      <c r="CK264" s="123" t="s">
        <v>483</v>
      </c>
      <c r="CL264" s="123" t="s">
        <v>483</v>
      </c>
      <c r="CM264" s="123" t="s">
        <v>483</v>
      </c>
      <c r="CN264" s="123" t="s">
        <v>483</v>
      </c>
      <c r="CO264" s="123" t="s">
        <v>483</v>
      </c>
      <c r="CP264" s="123" t="s">
        <v>483</v>
      </c>
      <c r="CQ264" s="123" t="s">
        <v>490</v>
      </c>
      <c r="CR264" s="123" t="s">
        <v>483</v>
      </c>
      <c r="CS264" s="123" t="s">
        <v>483</v>
      </c>
      <c r="CT264" s="123" t="s">
        <v>483</v>
      </c>
      <c r="CU264" s="123" t="s">
        <v>483</v>
      </c>
      <c r="CV264" s="123" t="s">
        <v>483</v>
      </c>
      <c r="CW264" s="123" t="s">
        <v>483</v>
      </c>
      <c r="CX264" s="123" t="s">
        <v>483</v>
      </c>
      <c r="CY264" s="123" t="s">
        <v>489</v>
      </c>
      <c r="CZ264" s="123" t="s">
        <v>483</v>
      </c>
      <c r="DA264" s="123" t="s">
        <v>483</v>
      </c>
      <c r="DB264" s="123" t="s">
        <v>483</v>
      </c>
      <c r="DC264" s="123" t="s">
        <v>483</v>
      </c>
      <c r="DD264" s="123" t="s">
        <v>483</v>
      </c>
      <c r="DE264" s="123" t="s">
        <v>483</v>
      </c>
      <c r="DF264" s="123" t="s">
        <v>483</v>
      </c>
      <c r="DG264" s="123" t="s">
        <v>483</v>
      </c>
      <c r="DH264" s="123" t="s">
        <v>483</v>
      </c>
      <c r="DI264" s="123" t="s">
        <v>483</v>
      </c>
      <c r="DJ264" s="123" t="s">
        <v>483</v>
      </c>
      <c r="DK264" s="123" t="s">
        <v>483</v>
      </c>
      <c r="DL264" s="123" t="s">
        <v>483</v>
      </c>
      <c r="DM264" s="123" t="s">
        <v>618</v>
      </c>
      <c r="DN264" s="123" t="s">
        <v>489</v>
      </c>
      <c r="DO264" s="123" t="s">
        <v>483</v>
      </c>
      <c r="DP264" s="123" t="s">
        <v>483</v>
      </c>
      <c r="DQ264" s="123" t="s">
        <v>483</v>
      </c>
      <c r="DR264" s="123" t="s">
        <v>483</v>
      </c>
      <c r="DS264" s="123" t="s">
        <v>483</v>
      </c>
      <c r="DT264" s="123" t="s">
        <v>483</v>
      </c>
      <c r="DU264" s="123" t="s">
        <v>483</v>
      </c>
      <c r="DV264" s="123" t="s">
        <v>483</v>
      </c>
      <c r="DW264" s="123" t="s">
        <v>483</v>
      </c>
      <c r="DX264" s="123" t="s">
        <v>490</v>
      </c>
      <c r="DY264" s="123" t="s">
        <v>490</v>
      </c>
      <c r="DZ264" s="123" t="s">
        <v>483</v>
      </c>
      <c r="EA264" s="123" t="s">
        <v>490</v>
      </c>
      <c r="EB264" s="123" t="s">
        <v>483</v>
      </c>
      <c r="EC264" s="123" t="s">
        <v>490</v>
      </c>
      <c r="ED264" s="123" t="s">
        <v>483</v>
      </c>
      <c r="EE264" s="123">
        <v>5</v>
      </c>
      <c r="EF264" s="123">
        <v>6</v>
      </c>
      <c r="EG264" s="123">
        <v>4</v>
      </c>
      <c r="EH264" s="123" t="s">
        <v>483</v>
      </c>
      <c r="EI264" s="123" t="s">
        <v>483</v>
      </c>
      <c r="EJ264" s="123" t="s">
        <v>483</v>
      </c>
      <c r="EK264" s="123" t="s">
        <v>483</v>
      </c>
      <c r="EL264" s="123" t="s">
        <v>483</v>
      </c>
      <c r="EM264" s="123" t="s">
        <v>483</v>
      </c>
      <c r="EN264" s="123" t="s">
        <v>483</v>
      </c>
      <c r="EO264" s="123" t="s">
        <v>483</v>
      </c>
      <c r="EP264" s="123" t="s">
        <v>483</v>
      </c>
      <c r="EQ264" s="123" t="s">
        <v>483</v>
      </c>
      <c r="ER264" s="123" t="s">
        <v>483</v>
      </c>
      <c r="ES264" s="123" t="s">
        <v>483</v>
      </c>
      <c r="ET264" s="123" t="s">
        <v>483</v>
      </c>
      <c r="EU264" s="123" t="s">
        <v>483</v>
      </c>
      <c r="EV264" s="123" t="s">
        <v>483</v>
      </c>
      <c r="EW264" s="123" t="s">
        <v>483</v>
      </c>
      <c r="EX264" s="123" t="s">
        <v>483</v>
      </c>
      <c r="EY264" s="123" t="s">
        <v>483</v>
      </c>
      <c r="EZ264" s="123" t="s">
        <v>483</v>
      </c>
      <c r="FA264" s="123" t="s">
        <v>483</v>
      </c>
      <c r="FB264" s="123" t="s">
        <v>483</v>
      </c>
      <c r="FC264" s="123" t="s">
        <v>483</v>
      </c>
      <c r="FD264" s="123" t="s">
        <v>483</v>
      </c>
      <c r="FE264" s="123" t="s">
        <v>483</v>
      </c>
      <c r="FF264" s="123" t="s">
        <v>490</v>
      </c>
      <c r="FG264" s="123" t="s">
        <v>490</v>
      </c>
      <c r="FH264" s="123" t="s">
        <v>483</v>
      </c>
      <c r="FI264" s="123" t="s">
        <v>483</v>
      </c>
      <c r="FJ264" s="123" t="s">
        <v>483</v>
      </c>
      <c r="FK264" s="123" t="s">
        <v>483</v>
      </c>
      <c r="FL264" s="123" t="s">
        <v>483</v>
      </c>
      <c r="FM264" s="123" t="s">
        <v>483</v>
      </c>
      <c r="FN264" s="123" t="s">
        <v>483</v>
      </c>
      <c r="FO264" s="123" t="s">
        <v>483</v>
      </c>
      <c r="FP264" s="123" t="s">
        <v>483</v>
      </c>
      <c r="FQ264" s="123" t="s">
        <v>483</v>
      </c>
      <c r="FR264" s="123" t="s">
        <v>483</v>
      </c>
      <c r="FS264" s="123" t="s">
        <v>483</v>
      </c>
      <c r="FT264" s="123" t="s">
        <v>483</v>
      </c>
      <c r="FU264" s="123" t="s">
        <v>483</v>
      </c>
      <c r="FV264" s="123" t="s">
        <v>483</v>
      </c>
      <c r="FW264" s="123" t="s">
        <v>483</v>
      </c>
      <c r="FX264" s="123" t="s">
        <v>483</v>
      </c>
      <c r="FY264" s="123" t="s">
        <v>483</v>
      </c>
      <c r="FZ264" s="123" t="s">
        <v>483</v>
      </c>
      <c r="GA264" s="123" t="s">
        <v>483</v>
      </c>
      <c r="GB264" s="123" t="s">
        <v>483</v>
      </c>
      <c r="GC264" s="123" t="s">
        <v>483</v>
      </c>
      <c r="GD264" s="123" t="s">
        <v>483</v>
      </c>
      <c r="GE264" s="123" t="s">
        <v>483</v>
      </c>
      <c r="GF264" s="123" t="s">
        <v>483</v>
      </c>
      <c r="GG264" s="123" t="s">
        <v>483</v>
      </c>
      <c r="GH264" s="123" t="s">
        <v>483</v>
      </c>
      <c r="GI264" s="123" t="s">
        <v>483</v>
      </c>
      <c r="GJ264" s="123" t="s">
        <v>483</v>
      </c>
      <c r="GK264" s="123" t="s">
        <v>483</v>
      </c>
      <c r="GL264" s="123" t="s">
        <v>483</v>
      </c>
      <c r="GM264" s="123" t="s">
        <v>483</v>
      </c>
      <c r="GN264" s="123" t="s">
        <v>483</v>
      </c>
      <c r="GO264" s="123" t="s">
        <v>483</v>
      </c>
      <c r="GP264" s="123" t="s">
        <v>483</v>
      </c>
      <c r="GQ264" s="123" t="s">
        <v>483</v>
      </c>
      <c r="GR264" s="123" t="s">
        <v>483</v>
      </c>
      <c r="GS264" s="123" t="s">
        <v>483</v>
      </c>
      <c r="GT264" s="123" t="s">
        <v>483</v>
      </c>
      <c r="GU264" s="123" t="s">
        <v>483</v>
      </c>
      <c r="GV264" s="123" t="s">
        <v>483</v>
      </c>
      <c r="GW264" s="123" t="s">
        <v>483</v>
      </c>
      <c r="GX264" s="123" t="s">
        <v>483</v>
      </c>
      <c r="GY264" s="123" t="s">
        <v>483</v>
      </c>
      <c r="GZ264" s="123" t="s">
        <v>483</v>
      </c>
      <c r="HA264" s="123" t="s">
        <v>483</v>
      </c>
      <c r="HB264" s="123" t="s">
        <v>483</v>
      </c>
      <c r="HC264" s="123" t="s">
        <v>483</v>
      </c>
      <c r="HD264" s="123" t="s">
        <v>483</v>
      </c>
      <c r="HE264" s="123" t="s">
        <v>483</v>
      </c>
      <c r="HF264" s="123" t="s">
        <v>483</v>
      </c>
      <c r="HG264" s="123" t="s">
        <v>483</v>
      </c>
      <c r="HH264" s="123" t="s">
        <v>483</v>
      </c>
      <c r="HI264" s="123" t="s">
        <v>483</v>
      </c>
      <c r="HJ264" s="123" t="s">
        <v>483</v>
      </c>
      <c r="HK264" s="123" t="s">
        <v>490</v>
      </c>
      <c r="HL264" s="123" t="s">
        <v>490</v>
      </c>
      <c r="HM264" s="123" t="s">
        <v>483</v>
      </c>
      <c r="HN264" s="123" t="s">
        <v>483</v>
      </c>
      <c r="HO264" s="123" t="s">
        <v>483</v>
      </c>
      <c r="HP264" s="123" t="s">
        <v>483</v>
      </c>
      <c r="HQ264" s="123" t="s">
        <v>483</v>
      </c>
      <c r="HR264" s="123" t="s">
        <v>483</v>
      </c>
      <c r="HS264" s="123" t="s">
        <v>483</v>
      </c>
      <c r="HT264" s="123" t="s">
        <v>483</v>
      </c>
      <c r="HU264" s="123" t="s">
        <v>483</v>
      </c>
      <c r="HV264" s="123" t="s">
        <v>483</v>
      </c>
      <c r="HW264" s="123" t="s">
        <v>483</v>
      </c>
      <c r="HX264" s="123" t="s">
        <v>483</v>
      </c>
      <c r="HY264" s="123" t="s">
        <v>483</v>
      </c>
      <c r="HZ264" s="123" t="s">
        <v>483</v>
      </c>
      <c r="IA264" s="123" t="s">
        <v>483</v>
      </c>
      <c r="IB264" s="123" t="s">
        <v>483</v>
      </c>
      <c r="IC264" s="123" t="s">
        <v>483</v>
      </c>
      <c r="ID264" s="123" t="s">
        <v>483</v>
      </c>
      <c r="IE264" s="123" t="s">
        <v>483</v>
      </c>
      <c r="IF264" s="123" t="s">
        <v>483</v>
      </c>
      <c r="IG264" s="123" t="s">
        <v>483</v>
      </c>
      <c r="IH264" s="123" t="s">
        <v>483</v>
      </c>
      <c r="II264" s="123" t="s">
        <v>489</v>
      </c>
      <c r="IJ264" s="123" t="s">
        <v>489</v>
      </c>
      <c r="IK264" s="123" t="s">
        <v>483</v>
      </c>
      <c r="IL264" s="123" t="s">
        <v>483</v>
      </c>
      <c r="IM264" s="123" t="s">
        <v>483</v>
      </c>
      <c r="IN264" s="123">
        <v>4</v>
      </c>
      <c r="IO264" s="123"/>
      <c r="IP264" s="123">
        <v>4</v>
      </c>
      <c r="IQ264" s="123"/>
      <c r="IR264" s="123">
        <v>14</v>
      </c>
      <c r="IS264" s="123"/>
      <c r="IT264" s="123">
        <v>2</v>
      </c>
      <c r="IU264" s="123"/>
      <c r="IV264" s="123">
        <v>3</v>
      </c>
      <c r="IW264" s="123"/>
      <c r="IX264" s="123">
        <v>1</v>
      </c>
      <c r="IY264" s="123"/>
      <c r="IZ264" s="123">
        <v>2</v>
      </c>
      <c r="JA264" s="123"/>
      <c r="JB264" s="123"/>
      <c r="JC264" s="123"/>
      <c r="JD264" s="123">
        <v>2</v>
      </c>
      <c r="JE264" s="123"/>
      <c r="JF264" s="123"/>
      <c r="JG264" s="123"/>
      <c r="JH264" s="123">
        <v>6</v>
      </c>
      <c r="JI264" s="123"/>
      <c r="JJ264" s="123"/>
      <c r="JK264" s="123">
        <v>6</v>
      </c>
      <c r="JL264" s="123"/>
      <c r="JM264" s="123">
        <v>2</v>
      </c>
      <c r="JN264" s="123">
        <v>38</v>
      </c>
      <c r="JO264" s="123">
        <v>8</v>
      </c>
      <c r="JP264" s="123">
        <v>46</v>
      </c>
      <c r="JQ264" s="123">
        <v>30</v>
      </c>
      <c r="JR264" s="123" t="s">
        <v>3757</v>
      </c>
      <c r="JS264" s="123" t="s">
        <v>483</v>
      </c>
      <c r="JT264" s="123" t="s">
        <v>483</v>
      </c>
      <c r="JU264" s="123" t="s">
        <v>483</v>
      </c>
      <c r="JV264" s="123" t="s">
        <v>483</v>
      </c>
      <c r="JW264" s="123" t="s">
        <v>483</v>
      </c>
      <c r="JX264" s="123" t="s">
        <v>483</v>
      </c>
      <c r="JY264" s="123" t="s">
        <v>483</v>
      </c>
      <c r="JZ264" s="123" t="s">
        <v>483</v>
      </c>
      <c r="KA264" s="123" t="s">
        <v>483</v>
      </c>
      <c r="KB264" s="123" t="s">
        <v>483</v>
      </c>
      <c r="KC264" s="123" t="s">
        <v>483</v>
      </c>
      <c r="KD264" s="123" t="s">
        <v>3758</v>
      </c>
      <c r="KE264" s="123"/>
      <c r="KF264" s="123"/>
      <c r="KG264" s="123" t="s">
        <v>622</v>
      </c>
      <c r="KH264" s="123" t="s">
        <v>485</v>
      </c>
      <c r="KI264" s="123">
        <v>2</v>
      </c>
      <c r="KJ264" s="123" t="s">
        <v>483</v>
      </c>
      <c r="KK264" s="123" t="s">
        <v>483</v>
      </c>
      <c r="KL264" s="123" t="s">
        <v>483</v>
      </c>
      <c r="KM264" s="123" t="s">
        <v>483</v>
      </c>
      <c r="KN264" s="123" t="s">
        <v>483</v>
      </c>
      <c r="KO264" s="123" t="s">
        <v>483</v>
      </c>
      <c r="KP264" s="123" t="s">
        <v>483</v>
      </c>
      <c r="KQ264" s="123" t="s">
        <v>483</v>
      </c>
      <c r="KR264" s="123" t="s">
        <v>483</v>
      </c>
      <c r="KS264" s="123" t="s">
        <v>483</v>
      </c>
      <c r="KT264" s="123" t="s">
        <v>483</v>
      </c>
      <c r="KU264" s="123" t="s">
        <v>483</v>
      </c>
      <c r="KV264" s="123" t="s">
        <v>483</v>
      </c>
      <c r="KW264" s="123" t="s">
        <v>483</v>
      </c>
      <c r="KX264" s="123" t="s">
        <v>483</v>
      </c>
      <c r="KY264" s="123" t="s">
        <v>483</v>
      </c>
      <c r="KZ264" s="123" t="s">
        <v>483</v>
      </c>
      <c r="LA264" s="123" t="s">
        <v>483</v>
      </c>
      <c r="LB264" s="123" t="s">
        <v>483</v>
      </c>
      <c r="LC264" s="123" t="s">
        <v>483</v>
      </c>
      <c r="LD264" s="123" t="s">
        <v>483</v>
      </c>
      <c r="LE264" s="123" t="s">
        <v>483</v>
      </c>
      <c r="LF264" s="123"/>
      <c r="LG264" s="123">
        <v>30</v>
      </c>
      <c r="LH264" s="123"/>
      <c r="LI264" s="123">
        <v>30</v>
      </c>
      <c r="LJ264" s="123">
        <v>40</v>
      </c>
      <c r="LK264" s="123">
        <v>40</v>
      </c>
      <c r="LL264" s="123">
        <v>34</v>
      </c>
      <c r="LM264" s="123">
        <v>40</v>
      </c>
      <c r="LN264" s="123" t="s">
        <v>483</v>
      </c>
      <c r="LO264" s="123" t="s">
        <v>483</v>
      </c>
      <c r="LP264" s="123" t="s">
        <v>483</v>
      </c>
      <c r="LQ264" s="123" t="s">
        <v>483</v>
      </c>
      <c r="LR264" s="123" t="s">
        <v>483</v>
      </c>
      <c r="LS264" s="123" t="s">
        <v>483</v>
      </c>
      <c r="LT264" s="123" t="s">
        <v>483</v>
      </c>
      <c r="LU264" s="123" t="s">
        <v>483</v>
      </c>
      <c r="LV264" s="123" t="s">
        <v>483</v>
      </c>
      <c r="LW264" s="123" t="s">
        <v>483</v>
      </c>
      <c r="LX264" s="123" t="s">
        <v>483</v>
      </c>
      <c r="LY264" s="123" t="s">
        <v>483</v>
      </c>
      <c r="LZ264" s="123" t="s">
        <v>483</v>
      </c>
      <c r="MA264" s="123" t="s">
        <v>483</v>
      </c>
      <c r="MB264" s="123" t="s">
        <v>483</v>
      </c>
      <c r="MC264" s="123" t="s">
        <v>483</v>
      </c>
      <c r="MD264" s="123" t="s">
        <v>483</v>
      </c>
      <c r="ME264" s="123" t="s">
        <v>483</v>
      </c>
      <c r="MF264" s="123" t="s">
        <v>483</v>
      </c>
      <c r="MG264" s="123" t="s">
        <v>483</v>
      </c>
      <c r="MH264" s="123" t="s">
        <v>483</v>
      </c>
      <c r="MI264" s="123" t="s">
        <v>483</v>
      </c>
      <c r="MJ264" s="123" t="s">
        <v>483</v>
      </c>
      <c r="MK264" s="123" t="s">
        <v>483</v>
      </c>
      <c r="ML264" s="123" t="s">
        <v>483</v>
      </c>
      <c r="MM264" s="123" t="s">
        <v>483</v>
      </c>
      <c r="MN264" s="123" t="s">
        <v>483</v>
      </c>
      <c r="MO264" s="123" t="s">
        <v>483</v>
      </c>
      <c r="MP264" s="123" t="s">
        <v>483</v>
      </c>
      <c r="MQ264" s="123" t="s">
        <v>483</v>
      </c>
      <c r="MR264" s="123" t="s">
        <v>483</v>
      </c>
      <c r="MS264" s="123" t="s">
        <v>483</v>
      </c>
      <c r="MT264" s="123" t="s">
        <v>483</v>
      </c>
      <c r="MU264" s="123" t="s">
        <v>483</v>
      </c>
      <c r="MV264" s="123" t="s">
        <v>483</v>
      </c>
      <c r="MW264" s="123" t="s">
        <v>483</v>
      </c>
      <c r="MX264" s="123" t="s">
        <v>483</v>
      </c>
      <c r="MY264" s="123" t="s">
        <v>483</v>
      </c>
      <c r="MZ264" s="123" t="s">
        <v>483</v>
      </c>
      <c r="NA264" s="123" t="s">
        <v>483</v>
      </c>
      <c r="NB264" s="123" t="s">
        <v>483</v>
      </c>
      <c r="NC264" s="123" t="s">
        <v>483</v>
      </c>
      <c r="ND264" s="123" t="s">
        <v>483</v>
      </c>
      <c r="NE264" s="123" t="s">
        <v>483</v>
      </c>
      <c r="NF264" s="123" t="s">
        <v>483</v>
      </c>
      <c r="NG264" s="123" t="s">
        <v>483</v>
      </c>
      <c r="NH264" s="123" t="s">
        <v>483</v>
      </c>
      <c r="NI264" s="123" t="s">
        <v>483</v>
      </c>
      <c r="NJ264" s="123" t="s">
        <v>483</v>
      </c>
      <c r="NK264" s="123" t="s">
        <v>483</v>
      </c>
      <c r="NL264" s="123" t="s">
        <v>483</v>
      </c>
      <c r="NM264" s="123" t="s">
        <v>483</v>
      </c>
      <c r="NN264" s="123" t="s">
        <v>483</v>
      </c>
      <c r="NO264" s="123" t="s">
        <v>483</v>
      </c>
      <c r="NP264" s="123" t="s">
        <v>483</v>
      </c>
      <c r="NQ264" s="123" t="s">
        <v>483</v>
      </c>
      <c r="NR264" s="123" t="s">
        <v>483</v>
      </c>
      <c r="NS264" s="123" t="s">
        <v>483</v>
      </c>
      <c r="NT264" s="123" t="s">
        <v>483</v>
      </c>
      <c r="NU264" s="123" t="s">
        <v>483</v>
      </c>
      <c r="NV264" s="123" t="s">
        <v>483</v>
      </c>
      <c r="NW264" s="123" t="s">
        <v>483</v>
      </c>
      <c r="NX264" s="123" t="s">
        <v>483</v>
      </c>
      <c r="NY264" s="123" t="s">
        <v>483</v>
      </c>
      <c r="NZ264" s="123" t="s">
        <v>483</v>
      </c>
      <c r="OA264" s="123" t="s">
        <v>483</v>
      </c>
      <c r="OB264" s="123" t="s">
        <v>483</v>
      </c>
      <c r="OC264" s="123" t="s">
        <v>483</v>
      </c>
      <c r="OD264" s="123" t="s">
        <v>483</v>
      </c>
      <c r="OE264" s="123" t="s">
        <v>483</v>
      </c>
      <c r="OF264" s="123" t="s">
        <v>483</v>
      </c>
      <c r="OG264" s="123" t="s">
        <v>483</v>
      </c>
      <c r="OH264" s="123" t="s">
        <v>483</v>
      </c>
      <c r="OI264" s="123" t="s">
        <v>483</v>
      </c>
      <c r="OJ264" s="123" t="s">
        <v>483</v>
      </c>
      <c r="OK264" s="123" t="s">
        <v>483</v>
      </c>
      <c r="OL264" s="123" t="s">
        <v>483</v>
      </c>
      <c r="OM264" s="123" t="s">
        <v>483</v>
      </c>
      <c r="ON264" s="123" t="s">
        <v>483</v>
      </c>
      <c r="OO264" s="123" t="s">
        <v>483</v>
      </c>
      <c r="OP264" s="123" t="s">
        <v>483</v>
      </c>
      <c r="OQ264" s="123" t="s">
        <v>483</v>
      </c>
      <c r="OR264" s="123" t="s">
        <v>483</v>
      </c>
      <c r="OS264" s="123" t="s">
        <v>483</v>
      </c>
      <c r="OT264" s="123" t="s">
        <v>483</v>
      </c>
      <c r="OU264" s="123" t="s">
        <v>483</v>
      </c>
      <c r="OV264" s="123" t="s">
        <v>483</v>
      </c>
      <c r="OW264" s="123" t="s">
        <v>575</v>
      </c>
      <c r="OX264" s="123" t="s">
        <v>483</v>
      </c>
      <c r="OY264" s="123" t="s">
        <v>483</v>
      </c>
      <c r="OZ264" s="123" t="s">
        <v>483</v>
      </c>
      <c r="PA264" s="123" t="s">
        <v>483</v>
      </c>
      <c r="PB264" s="123" t="s">
        <v>483</v>
      </c>
      <c r="PC264" s="123" t="s">
        <v>483</v>
      </c>
      <c r="PD264" s="123" t="s">
        <v>483</v>
      </c>
      <c r="PE264" s="123" t="s">
        <v>483</v>
      </c>
      <c r="PF264" s="123" t="s">
        <v>483</v>
      </c>
      <c r="PG264" s="123" t="s">
        <v>483</v>
      </c>
      <c r="PH264" s="123" t="s">
        <v>483</v>
      </c>
      <c r="PI264" s="123" t="s">
        <v>483</v>
      </c>
      <c r="PJ264" s="123" t="s">
        <v>483</v>
      </c>
      <c r="PK264" s="123" t="s">
        <v>483</v>
      </c>
      <c r="PL264" s="123" t="s">
        <v>483</v>
      </c>
      <c r="PM264" s="123" t="s">
        <v>483</v>
      </c>
      <c r="PN264" s="123" t="s">
        <v>483</v>
      </c>
      <c r="PO264" s="123" t="s">
        <v>483</v>
      </c>
      <c r="PP264" s="123" t="s">
        <v>483</v>
      </c>
      <c r="PQ264" s="123" t="s">
        <v>483</v>
      </c>
      <c r="PR264" s="123" t="s">
        <v>483</v>
      </c>
      <c r="PS264" s="123" t="s">
        <v>483</v>
      </c>
      <c r="PT264" s="123" t="s">
        <v>483</v>
      </c>
      <c r="PU264" s="123" t="s">
        <v>574</v>
      </c>
      <c r="PV264" s="123" t="s">
        <v>574</v>
      </c>
      <c r="PW264" s="123" t="s">
        <v>574</v>
      </c>
      <c r="PX264" s="123" t="s">
        <v>574</v>
      </c>
      <c r="PY264" s="123" t="s">
        <v>574</v>
      </c>
      <c r="PZ264" s="123" t="s">
        <v>483</v>
      </c>
      <c r="QA264" s="123" t="s">
        <v>623</v>
      </c>
      <c r="QB264" s="123" t="s">
        <v>483</v>
      </c>
      <c r="QC264" s="123" t="s">
        <v>572</v>
      </c>
      <c r="QD264" s="123" t="s">
        <v>483</v>
      </c>
      <c r="QE264" s="123" t="s">
        <v>3759</v>
      </c>
      <c r="QF264" s="123"/>
      <c r="QG264" s="123"/>
      <c r="QH264" s="123" t="s">
        <v>483</v>
      </c>
      <c r="QI264" s="123" t="s">
        <v>483</v>
      </c>
      <c r="QJ264" s="123" t="s">
        <v>483</v>
      </c>
      <c r="QK264" s="123"/>
      <c r="QL264" s="123" t="s">
        <v>483</v>
      </c>
      <c r="QM264" s="123" t="s">
        <v>483</v>
      </c>
      <c r="QN264" s="123" t="s">
        <v>483</v>
      </c>
      <c r="QO264" s="123" t="s">
        <v>483</v>
      </c>
      <c r="QP264" s="123" t="s">
        <v>483</v>
      </c>
      <c r="QQ264" s="123">
        <v>28</v>
      </c>
      <c r="QR264" s="123">
        <v>30</v>
      </c>
      <c r="QS264" s="123">
        <v>20</v>
      </c>
      <c r="QT264" s="123"/>
      <c r="QU264" s="90" t="s">
        <v>4473</v>
      </c>
      <c r="QV264" s="90" t="s">
        <v>4958</v>
      </c>
      <c r="QW264" s="125" t="s">
        <v>4973</v>
      </c>
      <c r="QX264" s="148" t="s">
        <v>483</v>
      </c>
      <c r="QY264" s="90" t="s">
        <v>483</v>
      </c>
      <c r="QZ264" s="148" t="s">
        <v>483</v>
      </c>
      <c r="RA264" s="58" t="s">
        <v>483</v>
      </c>
      <c r="RB264" s="148">
        <v>36</v>
      </c>
      <c r="RC264" s="148">
        <v>10</v>
      </c>
      <c r="RD264" s="148">
        <v>26</v>
      </c>
      <c r="RE264" s="149">
        <v>38</v>
      </c>
      <c r="RF264" s="149">
        <v>10</v>
      </c>
      <c r="RG264" s="149">
        <v>28</v>
      </c>
      <c r="RH264" s="1">
        <v>31</v>
      </c>
      <c r="RI264" s="1">
        <v>7</v>
      </c>
      <c r="RJ264" s="1">
        <v>24</v>
      </c>
      <c r="RK264" s="90">
        <v>38</v>
      </c>
      <c r="RL264" s="90">
        <v>10</v>
      </c>
      <c r="RM264" s="90">
        <v>28</v>
      </c>
      <c r="RN264" s="149">
        <v>30</v>
      </c>
      <c r="RO264" s="175">
        <v>72</v>
      </c>
      <c r="RP264" s="90" t="s">
        <v>483</v>
      </c>
      <c r="RQ264" s="58" t="s">
        <v>4848</v>
      </c>
      <c r="RR264" s="90" t="s">
        <v>489</v>
      </c>
      <c r="RS264" s="80">
        <v>0</v>
      </c>
      <c r="RT264" s="175">
        <v>11</v>
      </c>
      <c r="RU264" s="175">
        <v>2</v>
      </c>
      <c r="RV264" s="80">
        <v>0</v>
      </c>
      <c r="RW264" s="175" t="s">
        <v>5449</v>
      </c>
      <c r="RX264" s="175">
        <v>0</v>
      </c>
      <c r="RY264" s="219" t="s">
        <v>483</v>
      </c>
      <c r="RZ264" s="219" t="s">
        <v>6134</v>
      </c>
      <c r="SA264" s="184" t="s">
        <v>6247</v>
      </c>
      <c r="SB264" s="90" t="s">
        <v>4781</v>
      </c>
      <c r="SC264" s="90" t="s">
        <v>4781</v>
      </c>
      <c r="SD264" s="252" t="s">
        <v>6213</v>
      </c>
      <c r="SE264" s="123"/>
      <c r="SF264" s="114"/>
      <c r="SG264" s="114"/>
      <c r="SH264" s="114"/>
      <c r="SI264" s="114"/>
      <c r="SJ264" s="114"/>
      <c r="SK264" s="114"/>
      <c r="SL264" s="114"/>
      <c r="SM264" s="114"/>
      <c r="SN264" s="114"/>
      <c r="SO264" s="114"/>
      <c r="SQ264" s="123"/>
      <c r="SR264" s="123"/>
      <c r="ST264" s="176" t="s">
        <v>489</v>
      </c>
      <c r="SV264" s="236" t="s">
        <v>4484</v>
      </c>
    </row>
    <row r="265" spans="1:516" s="98" customFormat="1" ht="84.75" customHeight="1" x14ac:dyDescent="0.25">
      <c r="A265" s="123" t="s">
        <v>3760</v>
      </c>
      <c r="B265" s="93">
        <v>313</v>
      </c>
      <c r="C265" s="114">
        <v>2019</v>
      </c>
      <c r="D265" s="94" t="s">
        <v>4074</v>
      </c>
      <c r="E265" s="123">
        <v>15</v>
      </c>
      <c r="F265" s="123" t="s">
        <v>602</v>
      </c>
      <c r="G265" s="114" t="s">
        <v>3053</v>
      </c>
      <c r="H265" s="123" t="s">
        <v>3761</v>
      </c>
      <c r="I265" s="123" t="s">
        <v>3031</v>
      </c>
      <c r="J265" s="123" t="s">
        <v>4164</v>
      </c>
      <c r="K265" s="123" t="s">
        <v>657</v>
      </c>
      <c r="L265" s="123" t="s">
        <v>3762</v>
      </c>
      <c r="M265" s="123">
        <v>22</v>
      </c>
      <c r="N265" s="123"/>
      <c r="O265" s="123" t="s">
        <v>608</v>
      </c>
      <c r="P265" s="123" t="s">
        <v>3763</v>
      </c>
      <c r="Q265" s="123">
        <v>951127866</v>
      </c>
      <c r="R265" s="100" t="s">
        <v>3056</v>
      </c>
      <c r="S265" s="97">
        <v>68270</v>
      </c>
      <c r="T265" s="97" t="s">
        <v>590</v>
      </c>
      <c r="U265" s="97" t="s">
        <v>3055</v>
      </c>
      <c r="V265" s="97" t="s">
        <v>3055</v>
      </c>
      <c r="W265" s="97" t="s">
        <v>739</v>
      </c>
      <c r="X265" s="183">
        <v>9511278856</v>
      </c>
      <c r="Y265" s="120" t="s">
        <v>3056</v>
      </c>
      <c r="Z265" s="123">
        <v>6</v>
      </c>
      <c r="AA265" s="123"/>
      <c r="AB265" s="123"/>
      <c r="AC265" s="123">
        <v>6</v>
      </c>
      <c r="AD265" s="123">
        <v>1</v>
      </c>
      <c r="AE265" s="123"/>
      <c r="AF265" s="123"/>
      <c r="AG265" s="123">
        <v>1</v>
      </c>
      <c r="AH265" s="123">
        <v>0</v>
      </c>
      <c r="AI265" s="123">
        <v>0</v>
      </c>
      <c r="AJ265" s="123">
        <v>7</v>
      </c>
      <c r="AK265" s="123">
        <v>7</v>
      </c>
      <c r="AL265" s="123">
        <v>12</v>
      </c>
      <c r="AM265" s="123">
        <v>85</v>
      </c>
      <c r="AN265" s="123">
        <v>96</v>
      </c>
      <c r="AO265" s="123">
        <v>79</v>
      </c>
      <c r="AP265" s="123">
        <v>5</v>
      </c>
      <c r="AQ265" s="123">
        <v>5</v>
      </c>
      <c r="AR265" s="123"/>
      <c r="AS265" s="123">
        <v>5</v>
      </c>
      <c r="AT265" s="123" t="s">
        <v>483</v>
      </c>
      <c r="AU265" s="123" t="s">
        <v>483</v>
      </c>
      <c r="AV265" s="123" t="s">
        <v>726</v>
      </c>
      <c r="AW265" s="123">
        <v>75</v>
      </c>
      <c r="AX265" s="123" t="s">
        <v>584</v>
      </c>
      <c r="AY265" s="123" t="s">
        <v>483</v>
      </c>
      <c r="AZ265" s="123" t="s">
        <v>483</v>
      </c>
      <c r="BA265" s="123" t="s">
        <v>483</v>
      </c>
      <c r="BB265" s="123" t="s">
        <v>483</v>
      </c>
      <c r="BC265" s="123" t="s">
        <v>483</v>
      </c>
      <c r="BD265" s="123" t="s">
        <v>623</v>
      </c>
      <c r="BE265" s="123" t="s">
        <v>490</v>
      </c>
      <c r="BF265" s="123" t="s">
        <v>483</v>
      </c>
      <c r="BG265" s="123" t="s">
        <v>490</v>
      </c>
      <c r="BH265" s="123" t="s">
        <v>483</v>
      </c>
      <c r="BI265" s="123" t="s">
        <v>490</v>
      </c>
      <c r="BJ265" s="123" t="s">
        <v>483</v>
      </c>
      <c r="BK265" s="123" t="s">
        <v>483</v>
      </c>
      <c r="BL265" s="123" t="s">
        <v>483</v>
      </c>
      <c r="BM265" s="123" t="s">
        <v>483</v>
      </c>
      <c r="BN265" s="123" t="s">
        <v>483</v>
      </c>
      <c r="BO265" s="123" t="s">
        <v>483</v>
      </c>
      <c r="BP265" s="123" t="s">
        <v>483</v>
      </c>
      <c r="BQ265" s="123" t="s">
        <v>483</v>
      </c>
      <c r="BR265" s="123" t="s">
        <v>483</v>
      </c>
      <c r="BS265" s="123" t="s">
        <v>483</v>
      </c>
      <c r="BT265" s="123" t="s">
        <v>483</v>
      </c>
      <c r="BU265" s="123" t="s">
        <v>483</v>
      </c>
      <c r="BV265" s="123" t="s">
        <v>483</v>
      </c>
      <c r="BW265" s="123" t="s">
        <v>483</v>
      </c>
      <c r="BX265" s="123" t="s">
        <v>483</v>
      </c>
      <c r="BY265" s="123" t="s">
        <v>483</v>
      </c>
      <c r="BZ265" s="123" t="s">
        <v>483</v>
      </c>
      <c r="CA265" s="123" t="s">
        <v>483</v>
      </c>
      <c r="CB265" s="123" t="s">
        <v>483</v>
      </c>
      <c r="CC265" s="123" t="s">
        <v>483</v>
      </c>
      <c r="CD265" s="123" t="s">
        <v>483</v>
      </c>
      <c r="CE265" s="123" t="s">
        <v>490</v>
      </c>
      <c r="CF265" s="123"/>
      <c r="CG265" s="123" t="s">
        <v>483</v>
      </c>
      <c r="CH265" s="123" t="s">
        <v>483</v>
      </c>
      <c r="CI265" s="123" t="s">
        <v>483</v>
      </c>
      <c r="CJ265" s="123" t="s">
        <v>483</v>
      </c>
      <c r="CK265" s="123" t="s">
        <v>483</v>
      </c>
      <c r="CL265" s="123" t="s">
        <v>483</v>
      </c>
      <c r="CM265" s="123" t="s">
        <v>483</v>
      </c>
      <c r="CN265" s="123" t="s">
        <v>483</v>
      </c>
      <c r="CO265" s="123" t="s">
        <v>483</v>
      </c>
      <c r="CP265" s="123" t="s">
        <v>483</v>
      </c>
      <c r="CQ265" s="123" t="s">
        <v>483</v>
      </c>
      <c r="CR265" s="123" t="s">
        <v>483</v>
      </c>
      <c r="CS265" s="123" t="s">
        <v>483</v>
      </c>
      <c r="CT265" s="123" t="s">
        <v>483</v>
      </c>
      <c r="CU265" s="123" t="s">
        <v>483</v>
      </c>
      <c r="CV265" s="123" t="s">
        <v>483</v>
      </c>
      <c r="CW265" s="123" t="s">
        <v>483</v>
      </c>
      <c r="CX265" s="123" t="s">
        <v>483</v>
      </c>
      <c r="CY265" s="123" t="s">
        <v>489</v>
      </c>
      <c r="CZ265" s="123" t="s">
        <v>483</v>
      </c>
      <c r="DA265" s="123" t="s">
        <v>483</v>
      </c>
      <c r="DB265" s="123" t="s">
        <v>483</v>
      </c>
      <c r="DC265" s="123" t="s">
        <v>483</v>
      </c>
      <c r="DD265" s="123" t="s">
        <v>483</v>
      </c>
      <c r="DE265" s="123" t="s">
        <v>483</v>
      </c>
      <c r="DF265" s="123" t="s">
        <v>483</v>
      </c>
      <c r="DG265" s="123" t="s">
        <v>483</v>
      </c>
      <c r="DH265" s="123" t="s">
        <v>483</v>
      </c>
      <c r="DI265" s="123" t="s">
        <v>483</v>
      </c>
      <c r="DJ265" s="123" t="s">
        <v>483</v>
      </c>
      <c r="DK265" s="123" t="s">
        <v>483</v>
      </c>
      <c r="DL265" s="123" t="s">
        <v>483</v>
      </c>
      <c r="DM265" s="123" t="s">
        <v>618</v>
      </c>
      <c r="DN265" s="123" t="s">
        <v>483</v>
      </c>
      <c r="DO265" s="123" t="s">
        <v>483</v>
      </c>
      <c r="DP265" s="123" t="s">
        <v>483</v>
      </c>
      <c r="DQ265" s="123" t="s">
        <v>483</v>
      </c>
      <c r="DR265" s="123" t="s">
        <v>483</v>
      </c>
      <c r="DS265" s="123" t="s">
        <v>490</v>
      </c>
      <c r="DT265" s="123" t="s">
        <v>483</v>
      </c>
      <c r="DU265" s="123" t="s">
        <v>483</v>
      </c>
      <c r="DV265" s="123" t="s">
        <v>483</v>
      </c>
      <c r="DW265" s="123" t="s">
        <v>483</v>
      </c>
      <c r="DX265" s="123" t="s">
        <v>483</v>
      </c>
      <c r="DY265" s="123" t="s">
        <v>483</v>
      </c>
      <c r="DZ265" s="123" t="s">
        <v>483</v>
      </c>
      <c r="EA265" s="123" t="s">
        <v>483</v>
      </c>
      <c r="EB265" s="123" t="s">
        <v>483</v>
      </c>
      <c r="EC265" s="123" t="s">
        <v>483</v>
      </c>
      <c r="ED265" s="123" t="s">
        <v>483</v>
      </c>
      <c r="EE265" s="123">
        <v>1</v>
      </c>
      <c r="EF265" s="123">
        <v>2</v>
      </c>
      <c r="EG265" s="123"/>
      <c r="EH265" s="123" t="s">
        <v>483</v>
      </c>
      <c r="EI265" s="123" t="s">
        <v>483</v>
      </c>
      <c r="EJ265" s="123" t="s">
        <v>483</v>
      </c>
      <c r="EK265" s="123" t="s">
        <v>483</v>
      </c>
      <c r="EL265" s="123" t="s">
        <v>483</v>
      </c>
      <c r="EM265" s="123" t="s">
        <v>483</v>
      </c>
      <c r="EN265" s="123" t="s">
        <v>483</v>
      </c>
      <c r="EO265" s="123" t="s">
        <v>483</v>
      </c>
      <c r="EP265" s="123" t="s">
        <v>483</v>
      </c>
      <c r="EQ265" s="123" t="s">
        <v>483</v>
      </c>
      <c r="ER265" s="123" t="s">
        <v>483</v>
      </c>
      <c r="ES265" s="123" t="s">
        <v>483</v>
      </c>
      <c r="ET265" s="123" t="s">
        <v>483</v>
      </c>
      <c r="EU265" s="123" t="s">
        <v>483</v>
      </c>
      <c r="EV265" s="123" t="s">
        <v>483</v>
      </c>
      <c r="EW265" s="123" t="s">
        <v>483</v>
      </c>
      <c r="EX265" s="123" t="s">
        <v>483</v>
      </c>
      <c r="EY265" s="123" t="s">
        <v>483</v>
      </c>
      <c r="EZ265" s="123" t="s">
        <v>483</v>
      </c>
      <c r="FA265" s="123" t="s">
        <v>483</v>
      </c>
      <c r="FB265" s="123" t="s">
        <v>483</v>
      </c>
      <c r="FC265" s="123" t="s">
        <v>483</v>
      </c>
      <c r="FD265" s="123" t="s">
        <v>483</v>
      </c>
      <c r="FE265" s="123" t="s">
        <v>483</v>
      </c>
      <c r="FF265" s="123" t="s">
        <v>483</v>
      </c>
      <c r="FG265" s="123" t="s">
        <v>483</v>
      </c>
      <c r="FH265" s="123" t="s">
        <v>483</v>
      </c>
      <c r="FI265" s="123" t="s">
        <v>483</v>
      </c>
      <c r="FJ265" s="123" t="s">
        <v>483</v>
      </c>
      <c r="FK265" s="123" t="s">
        <v>483</v>
      </c>
      <c r="FL265" s="123" t="s">
        <v>490</v>
      </c>
      <c r="FM265" s="123" t="s">
        <v>483</v>
      </c>
      <c r="FN265" s="123" t="s">
        <v>483</v>
      </c>
      <c r="FO265" s="123" t="s">
        <v>483</v>
      </c>
      <c r="FP265" s="123" t="s">
        <v>483</v>
      </c>
      <c r="FQ265" s="123" t="s">
        <v>483</v>
      </c>
      <c r="FR265" s="123" t="s">
        <v>483</v>
      </c>
      <c r="FS265" s="123" t="s">
        <v>483</v>
      </c>
      <c r="FT265" s="123" t="s">
        <v>483</v>
      </c>
      <c r="FU265" s="123" t="s">
        <v>483</v>
      </c>
      <c r="FV265" s="123" t="s">
        <v>483</v>
      </c>
      <c r="FW265" s="123" t="s">
        <v>483</v>
      </c>
      <c r="FX265" s="123" t="s">
        <v>483</v>
      </c>
      <c r="FY265" s="123" t="s">
        <v>483</v>
      </c>
      <c r="FZ265" s="123" t="s">
        <v>483</v>
      </c>
      <c r="GA265" s="123" t="s">
        <v>483</v>
      </c>
      <c r="GB265" s="123" t="s">
        <v>483</v>
      </c>
      <c r="GC265" s="123" t="s">
        <v>483</v>
      </c>
      <c r="GD265" s="123" t="s">
        <v>483</v>
      </c>
      <c r="GE265" s="123" t="s">
        <v>483</v>
      </c>
      <c r="GF265" s="123" t="s">
        <v>483</v>
      </c>
      <c r="GG265" s="123" t="s">
        <v>483</v>
      </c>
      <c r="GH265" s="123" t="s">
        <v>483</v>
      </c>
      <c r="GI265" s="123" t="s">
        <v>483</v>
      </c>
      <c r="GJ265" s="123" t="s">
        <v>483</v>
      </c>
      <c r="GK265" s="123" t="s">
        <v>483</v>
      </c>
      <c r="GL265" s="123" t="s">
        <v>483</v>
      </c>
      <c r="GM265" s="123" t="s">
        <v>483</v>
      </c>
      <c r="GN265" s="123" t="s">
        <v>483</v>
      </c>
      <c r="GO265" s="123" t="s">
        <v>483</v>
      </c>
      <c r="GP265" s="123" t="s">
        <v>483</v>
      </c>
      <c r="GQ265" s="123" t="s">
        <v>483</v>
      </c>
      <c r="GR265" s="123" t="s">
        <v>483</v>
      </c>
      <c r="GS265" s="123" t="s">
        <v>483</v>
      </c>
      <c r="GT265" s="123" t="s">
        <v>483</v>
      </c>
      <c r="GU265" s="123" t="s">
        <v>483</v>
      </c>
      <c r="GV265" s="123" t="s">
        <v>483</v>
      </c>
      <c r="GW265" s="123" t="s">
        <v>483</v>
      </c>
      <c r="GX265" s="123" t="s">
        <v>483</v>
      </c>
      <c r="GY265" s="123" t="s">
        <v>483</v>
      </c>
      <c r="GZ265" s="123" t="s">
        <v>483</v>
      </c>
      <c r="HA265" s="123" t="s">
        <v>483</v>
      </c>
      <c r="HB265" s="123" t="s">
        <v>483</v>
      </c>
      <c r="HC265" s="123" t="s">
        <v>483</v>
      </c>
      <c r="HD265" s="123" t="s">
        <v>483</v>
      </c>
      <c r="HE265" s="123" t="s">
        <v>483</v>
      </c>
      <c r="HF265" s="123" t="s">
        <v>490</v>
      </c>
      <c r="HG265" s="123" t="s">
        <v>483</v>
      </c>
      <c r="HH265" s="123" t="s">
        <v>483</v>
      </c>
      <c r="HI265" s="123" t="s">
        <v>490</v>
      </c>
      <c r="HJ265" s="123" t="s">
        <v>490</v>
      </c>
      <c r="HK265" s="123" t="s">
        <v>490</v>
      </c>
      <c r="HL265" s="123" t="s">
        <v>490</v>
      </c>
      <c r="HM265" s="123" t="s">
        <v>483</v>
      </c>
      <c r="HN265" s="123" t="s">
        <v>483</v>
      </c>
      <c r="HO265" s="123" t="s">
        <v>483</v>
      </c>
      <c r="HP265" s="123" t="s">
        <v>483</v>
      </c>
      <c r="HQ265" s="123" t="s">
        <v>483</v>
      </c>
      <c r="HR265" s="123" t="s">
        <v>483</v>
      </c>
      <c r="HS265" s="123" t="s">
        <v>483</v>
      </c>
      <c r="HT265" s="123" t="s">
        <v>483</v>
      </c>
      <c r="HU265" s="123" t="s">
        <v>483</v>
      </c>
      <c r="HV265" s="123" t="s">
        <v>483</v>
      </c>
      <c r="HW265" s="123" t="s">
        <v>483</v>
      </c>
      <c r="HX265" s="123" t="s">
        <v>483</v>
      </c>
      <c r="HY265" s="123" t="s">
        <v>483</v>
      </c>
      <c r="HZ265" s="123" t="s">
        <v>483</v>
      </c>
      <c r="IA265" s="123" t="s">
        <v>489</v>
      </c>
      <c r="IB265" s="123" t="s">
        <v>483</v>
      </c>
      <c r="IC265" s="123" t="s">
        <v>483</v>
      </c>
      <c r="ID265" s="123" t="s">
        <v>483</v>
      </c>
      <c r="IE265" s="123" t="s">
        <v>489</v>
      </c>
      <c r="IF265" s="123" t="s">
        <v>483</v>
      </c>
      <c r="IG265" s="123" t="s">
        <v>483</v>
      </c>
      <c r="IH265" s="123" t="s">
        <v>483</v>
      </c>
      <c r="II265" s="123" t="s">
        <v>489</v>
      </c>
      <c r="IJ265" s="123" t="s">
        <v>489</v>
      </c>
      <c r="IK265" s="123" t="s">
        <v>483</v>
      </c>
      <c r="IL265" s="123" t="s">
        <v>483</v>
      </c>
      <c r="IM265" s="123" t="s">
        <v>483</v>
      </c>
      <c r="IN265" s="123">
        <v>2</v>
      </c>
      <c r="IO265" s="123"/>
      <c r="IP265" s="123"/>
      <c r="IQ265" s="123"/>
      <c r="IR265" s="123">
        <v>3</v>
      </c>
      <c r="IS265" s="123"/>
      <c r="IT265" s="123">
        <v>1</v>
      </c>
      <c r="IU265" s="123"/>
      <c r="IV265" s="123">
        <v>6</v>
      </c>
      <c r="IW265" s="123"/>
      <c r="IX265" s="123"/>
      <c r="IY265" s="123"/>
      <c r="IZ265" s="123"/>
      <c r="JA265" s="123"/>
      <c r="JB265" s="123"/>
      <c r="JC265" s="123"/>
      <c r="JD265" s="123">
        <v>1</v>
      </c>
      <c r="JE265" s="123"/>
      <c r="JF265" s="123">
        <v>1</v>
      </c>
      <c r="JG265" s="123"/>
      <c r="JH265" s="123">
        <v>1</v>
      </c>
      <c r="JI265" s="123"/>
      <c r="JJ265" s="123">
        <v>3</v>
      </c>
      <c r="JK265" s="123"/>
      <c r="JL265" s="123"/>
      <c r="JM265" s="123"/>
      <c r="JN265" s="123">
        <v>18</v>
      </c>
      <c r="JO265" s="123">
        <v>0</v>
      </c>
      <c r="JP265" s="123">
        <v>18</v>
      </c>
      <c r="JQ265" s="123">
        <v>5</v>
      </c>
      <c r="JR265" s="123" t="s">
        <v>3057</v>
      </c>
      <c r="JS265" s="123" t="s">
        <v>483</v>
      </c>
      <c r="JT265" s="123" t="s">
        <v>483</v>
      </c>
      <c r="JU265" s="123" t="s">
        <v>483</v>
      </c>
      <c r="JV265" s="123" t="s">
        <v>483</v>
      </c>
      <c r="JW265" s="123" t="s">
        <v>483</v>
      </c>
      <c r="JX265" s="123" t="s">
        <v>483</v>
      </c>
      <c r="JY265" s="123" t="s">
        <v>483</v>
      </c>
      <c r="JZ265" s="123" t="s">
        <v>483</v>
      </c>
      <c r="KA265" s="123" t="s">
        <v>483</v>
      </c>
      <c r="KB265" s="123" t="s">
        <v>483</v>
      </c>
      <c r="KC265" s="123" t="s">
        <v>483</v>
      </c>
      <c r="KD265" s="123" t="s">
        <v>3058</v>
      </c>
      <c r="KE265" s="123" t="s">
        <v>967</v>
      </c>
      <c r="KF265" s="123"/>
      <c r="KG265" s="123" t="s">
        <v>680</v>
      </c>
      <c r="KH265" s="123" t="s">
        <v>500</v>
      </c>
      <c r="KI265" s="123">
        <v>1</v>
      </c>
      <c r="KJ265" s="123" t="s">
        <v>483</v>
      </c>
      <c r="KK265" s="123" t="s">
        <v>483</v>
      </c>
      <c r="KL265" s="123" t="s">
        <v>483</v>
      </c>
      <c r="KM265" s="123" t="s">
        <v>483</v>
      </c>
      <c r="KN265" s="123" t="s">
        <v>483</v>
      </c>
      <c r="KO265" s="123" t="s">
        <v>483</v>
      </c>
      <c r="KP265" s="123" t="s">
        <v>483</v>
      </c>
      <c r="KQ265" s="123" t="s">
        <v>483</v>
      </c>
      <c r="KR265" s="123" t="s">
        <v>490</v>
      </c>
      <c r="KS265" s="123" t="s">
        <v>483</v>
      </c>
      <c r="KT265" s="123" t="s">
        <v>483</v>
      </c>
      <c r="KU265" s="123" t="s">
        <v>483</v>
      </c>
      <c r="KV265" s="123" t="s">
        <v>483</v>
      </c>
      <c r="KW265" s="123" t="s">
        <v>483</v>
      </c>
      <c r="KX265" s="123" t="s">
        <v>483</v>
      </c>
      <c r="KY265" s="123" t="s">
        <v>483</v>
      </c>
      <c r="KZ265" s="123" t="s">
        <v>483</v>
      </c>
      <c r="LA265" s="123" t="s">
        <v>483</v>
      </c>
      <c r="LB265" s="123" t="s">
        <v>483</v>
      </c>
      <c r="LC265" s="123" t="s">
        <v>490</v>
      </c>
      <c r="LD265" s="123" t="s">
        <v>483</v>
      </c>
      <c r="LE265" s="123" t="s">
        <v>490</v>
      </c>
      <c r="LF265" s="123"/>
      <c r="LG265" s="123">
        <v>3</v>
      </c>
      <c r="LH265" s="123"/>
      <c r="LI265" s="123">
        <v>3</v>
      </c>
      <c r="LJ265" s="123">
        <v>4</v>
      </c>
      <c r="LK265" s="123">
        <v>4</v>
      </c>
      <c r="LL265" s="123">
        <v>2</v>
      </c>
      <c r="LM265" s="123">
        <v>4</v>
      </c>
      <c r="LN265" s="123" t="s">
        <v>483</v>
      </c>
      <c r="LO265" s="123" t="s">
        <v>483</v>
      </c>
      <c r="LP265" s="123" t="s">
        <v>483</v>
      </c>
      <c r="LQ265" s="123" t="s">
        <v>483</v>
      </c>
      <c r="LR265" s="123" t="s">
        <v>483</v>
      </c>
      <c r="LS265" s="123" t="s">
        <v>483</v>
      </c>
      <c r="LT265" s="123" t="s">
        <v>489</v>
      </c>
      <c r="LU265" s="123" t="s">
        <v>489</v>
      </c>
      <c r="LV265" s="123" t="s">
        <v>483</v>
      </c>
      <c r="LW265" s="123" t="s">
        <v>483</v>
      </c>
      <c r="LX265" s="123" t="s">
        <v>489</v>
      </c>
      <c r="LY265" s="123" t="s">
        <v>483</v>
      </c>
      <c r="LZ265" s="123" t="s">
        <v>483</v>
      </c>
      <c r="MA265" s="123" t="s">
        <v>489</v>
      </c>
      <c r="MB265" s="123" t="s">
        <v>483</v>
      </c>
      <c r="MC265" s="123" t="s">
        <v>483</v>
      </c>
      <c r="MD265" s="123" t="s">
        <v>483</v>
      </c>
      <c r="ME265" s="123" t="s">
        <v>483</v>
      </c>
      <c r="MF265" s="123" t="s">
        <v>483</v>
      </c>
      <c r="MG265" s="123" t="s">
        <v>483</v>
      </c>
      <c r="MH265" s="123" t="s">
        <v>483</v>
      </c>
      <c r="MI265" s="123" t="s">
        <v>489</v>
      </c>
      <c r="MJ265" s="123" t="s">
        <v>483</v>
      </c>
      <c r="MK265" s="123" t="s">
        <v>483</v>
      </c>
      <c r="ML265" s="123" t="s">
        <v>483</v>
      </c>
      <c r="MM265" s="123" t="s">
        <v>483</v>
      </c>
      <c r="MN265" s="123" t="s">
        <v>483</v>
      </c>
      <c r="MO265" s="123" t="s">
        <v>483</v>
      </c>
      <c r="MP265" s="123" t="s">
        <v>483</v>
      </c>
      <c r="MQ265" s="123" t="s">
        <v>483</v>
      </c>
      <c r="MR265" s="123" t="s">
        <v>483</v>
      </c>
      <c r="MS265" s="123" t="s">
        <v>483</v>
      </c>
      <c r="MT265" s="123" t="s">
        <v>483</v>
      </c>
      <c r="MU265" s="123" t="s">
        <v>483</v>
      </c>
      <c r="MV265" s="123" t="s">
        <v>483</v>
      </c>
      <c r="MW265" s="123" t="s">
        <v>483</v>
      </c>
      <c r="MX265" s="123" t="s">
        <v>483</v>
      </c>
      <c r="MY265" s="123" t="s">
        <v>483</v>
      </c>
      <c r="MZ265" s="123" t="s">
        <v>483</v>
      </c>
      <c r="NA265" s="123" t="s">
        <v>483</v>
      </c>
      <c r="NB265" s="123" t="s">
        <v>483</v>
      </c>
      <c r="NC265" s="123" t="s">
        <v>483</v>
      </c>
      <c r="ND265" s="123" t="s">
        <v>483</v>
      </c>
      <c r="NE265" s="123" t="s">
        <v>483</v>
      </c>
      <c r="NF265" s="123" t="s">
        <v>483</v>
      </c>
      <c r="NG265" s="123" t="s">
        <v>483</v>
      </c>
      <c r="NH265" s="123" t="s">
        <v>483</v>
      </c>
      <c r="NI265" s="123" t="s">
        <v>483</v>
      </c>
      <c r="NJ265" s="123" t="s">
        <v>483</v>
      </c>
      <c r="NK265" s="123" t="s">
        <v>483</v>
      </c>
      <c r="NL265" s="123" t="s">
        <v>483</v>
      </c>
      <c r="NM265" s="123" t="s">
        <v>483</v>
      </c>
      <c r="NN265" s="123" t="s">
        <v>483</v>
      </c>
      <c r="NO265" s="123" t="s">
        <v>483</v>
      </c>
      <c r="NP265" s="123" t="s">
        <v>483</v>
      </c>
      <c r="NQ265" s="123" t="s">
        <v>483</v>
      </c>
      <c r="NR265" s="123" t="s">
        <v>483</v>
      </c>
      <c r="NS265" s="123" t="s">
        <v>483</v>
      </c>
      <c r="NT265" s="123" t="s">
        <v>483</v>
      </c>
      <c r="NU265" s="123" t="s">
        <v>483</v>
      </c>
      <c r="NV265" s="123" t="s">
        <v>483</v>
      </c>
      <c r="NW265" s="123" t="s">
        <v>483</v>
      </c>
      <c r="NX265" s="123" t="s">
        <v>483</v>
      </c>
      <c r="NY265" s="123" t="s">
        <v>483</v>
      </c>
      <c r="NZ265" s="123" t="s">
        <v>483</v>
      </c>
      <c r="OA265" s="123" t="s">
        <v>483</v>
      </c>
      <c r="OB265" s="123" t="s">
        <v>483</v>
      </c>
      <c r="OC265" s="123" t="s">
        <v>483</v>
      </c>
      <c r="OD265" s="123" t="s">
        <v>483</v>
      </c>
      <c r="OE265" s="123" t="s">
        <v>483</v>
      </c>
      <c r="OF265" s="123" t="s">
        <v>483</v>
      </c>
      <c r="OG265" s="123" t="s">
        <v>483</v>
      </c>
      <c r="OH265" s="123" t="s">
        <v>483</v>
      </c>
      <c r="OI265" s="123" t="s">
        <v>483</v>
      </c>
      <c r="OJ265" s="123" t="s">
        <v>483</v>
      </c>
      <c r="OK265" s="123" t="s">
        <v>483</v>
      </c>
      <c r="OL265" s="123" t="s">
        <v>483</v>
      </c>
      <c r="OM265" s="123" t="s">
        <v>483</v>
      </c>
      <c r="ON265" s="123" t="s">
        <v>483</v>
      </c>
      <c r="OO265" s="123" t="s">
        <v>483</v>
      </c>
      <c r="OP265" s="123" t="s">
        <v>483</v>
      </c>
      <c r="OQ265" s="123" t="s">
        <v>483</v>
      </c>
      <c r="OR265" s="123" t="s">
        <v>483</v>
      </c>
      <c r="OS265" s="123" t="s">
        <v>483</v>
      </c>
      <c r="OT265" s="123" t="s">
        <v>483</v>
      </c>
      <c r="OU265" s="123" t="s">
        <v>483</v>
      </c>
      <c r="OV265" s="123" t="s">
        <v>483</v>
      </c>
      <c r="OW265" s="123" t="s">
        <v>575</v>
      </c>
      <c r="OX265" s="123" t="s">
        <v>483</v>
      </c>
      <c r="OY265" s="123" t="s">
        <v>483</v>
      </c>
      <c r="OZ265" s="123" t="s">
        <v>483</v>
      </c>
      <c r="PA265" s="123" t="s">
        <v>483</v>
      </c>
      <c r="PB265" s="123" t="s">
        <v>483</v>
      </c>
      <c r="PC265" s="123" t="s">
        <v>483</v>
      </c>
      <c r="PD265" s="123" t="s">
        <v>483</v>
      </c>
      <c r="PE265" s="123" t="s">
        <v>483</v>
      </c>
      <c r="PF265" s="123" t="s">
        <v>483</v>
      </c>
      <c r="PG265" s="123" t="s">
        <v>483</v>
      </c>
      <c r="PH265" s="123" t="s">
        <v>483</v>
      </c>
      <c r="PI265" s="123" t="s">
        <v>483</v>
      </c>
      <c r="PJ265" s="123" t="s">
        <v>483</v>
      </c>
      <c r="PK265" s="123" t="s">
        <v>483</v>
      </c>
      <c r="PL265" s="123" t="s">
        <v>483</v>
      </c>
      <c r="PM265" s="123" t="s">
        <v>483</v>
      </c>
      <c r="PN265" s="123" t="s">
        <v>483</v>
      </c>
      <c r="PO265" s="123" t="s">
        <v>483</v>
      </c>
      <c r="PP265" s="123" t="s">
        <v>483</v>
      </c>
      <c r="PQ265" s="123" t="s">
        <v>483</v>
      </c>
      <c r="PR265" s="123" t="s">
        <v>483</v>
      </c>
      <c r="PS265" s="123" t="s">
        <v>483</v>
      </c>
      <c r="PT265" s="123" t="s">
        <v>483</v>
      </c>
      <c r="PU265" s="123" t="s">
        <v>574</v>
      </c>
      <c r="PV265" s="123" t="s">
        <v>574</v>
      </c>
      <c r="PW265" s="123" t="s">
        <v>574</v>
      </c>
      <c r="PX265" s="123" t="s">
        <v>574</v>
      </c>
      <c r="PY265" s="123" t="s">
        <v>574</v>
      </c>
      <c r="PZ265" s="123" t="s">
        <v>483</v>
      </c>
      <c r="QA265" s="123" t="s">
        <v>583</v>
      </c>
      <c r="QB265" s="123" t="s">
        <v>483</v>
      </c>
      <c r="QC265" s="123" t="s">
        <v>572</v>
      </c>
      <c r="QD265" s="123" t="s">
        <v>483</v>
      </c>
      <c r="QE265" s="123" t="s">
        <v>2498</v>
      </c>
      <c r="QF265" s="123" t="s">
        <v>3059</v>
      </c>
      <c r="QG265" s="123"/>
      <c r="QH265" s="123" t="s">
        <v>483</v>
      </c>
      <c r="QI265" s="123" t="s">
        <v>483</v>
      </c>
      <c r="QJ265" s="123" t="s">
        <v>483</v>
      </c>
      <c r="QK265" s="123"/>
      <c r="QL265" s="123" t="s">
        <v>489</v>
      </c>
      <c r="QM265" s="123" t="s">
        <v>483</v>
      </c>
      <c r="QN265" s="123" t="s">
        <v>483</v>
      </c>
      <c r="QO265" s="123" t="s">
        <v>483</v>
      </c>
      <c r="QP265" s="123" t="s">
        <v>483</v>
      </c>
      <c r="QQ265" s="123">
        <v>2</v>
      </c>
      <c r="QR265" s="123">
        <v>6</v>
      </c>
      <c r="QS265" s="123">
        <v>6</v>
      </c>
      <c r="QT265" s="123"/>
      <c r="QU265" s="90" t="s">
        <v>4473</v>
      </c>
      <c r="QV265" s="90" t="s">
        <v>4958</v>
      </c>
      <c r="QW265" s="125" t="s">
        <v>4973</v>
      </c>
      <c r="QX265" s="148" t="s">
        <v>483</v>
      </c>
      <c r="QY265" s="90" t="s">
        <v>483</v>
      </c>
      <c r="QZ265" s="148" t="s">
        <v>483</v>
      </c>
      <c r="RA265" s="58" t="s">
        <v>483</v>
      </c>
      <c r="RB265" s="148">
        <v>7</v>
      </c>
      <c r="RC265" s="148">
        <v>1</v>
      </c>
      <c r="RD265" s="148">
        <v>6</v>
      </c>
      <c r="RE265" s="149">
        <v>7</v>
      </c>
      <c r="RF265" s="149">
        <v>2</v>
      </c>
      <c r="RG265" s="149">
        <v>5</v>
      </c>
      <c r="RH265" s="175">
        <v>8</v>
      </c>
      <c r="RI265" s="175">
        <v>1</v>
      </c>
      <c r="RJ265" s="175">
        <v>7</v>
      </c>
      <c r="RK265" s="90">
        <v>7</v>
      </c>
      <c r="RL265" s="90">
        <v>2</v>
      </c>
      <c r="RM265" s="90">
        <v>5</v>
      </c>
      <c r="RN265" s="149">
        <v>6</v>
      </c>
      <c r="RO265" s="175">
        <v>12</v>
      </c>
      <c r="RP265" s="175" t="s">
        <v>483</v>
      </c>
      <c r="RQ265" s="175" t="s">
        <v>4846</v>
      </c>
      <c r="RR265" s="90" t="s">
        <v>483</v>
      </c>
      <c r="RS265" s="80">
        <v>0</v>
      </c>
      <c r="RT265" s="175">
        <v>3</v>
      </c>
      <c r="RU265" s="175">
        <v>0</v>
      </c>
      <c r="RV265" s="80">
        <v>0</v>
      </c>
      <c r="RW265" s="175" t="s">
        <v>5449</v>
      </c>
      <c r="RX265" s="175">
        <v>0</v>
      </c>
      <c r="RY265" s="84" t="s">
        <v>483</v>
      </c>
      <c r="RZ265" s="84" t="s">
        <v>6132</v>
      </c>
      <c r="SA265" s="191" t="s">
        <v>6248</v>
      </c>
      <c r="SB265" s="90" t="s">
        <v>4781</v>
      </c>
      <c r="SC265" s="90" t="s">
        <v>4781</v>
      </c>
      <c r="SD265" s="252" t="s">
        <v>6175</v>
      </c>
      <c r="SE265" s="123"/>
      <c r="SF265" s="114"/>
      <c r="SG265" s="114"/>
      <c r="SH265" s="114"/>
      <c r="SI265" s="114"/>
      <c r="SJ265" s="114"/>
      <c r="SK265" s="114"/>
      <c r="SL265" s="114"/>
      <c r="SM265" s="114"/>
      <c r="SN265" s="114"/>
      <c r="SO265" s="114"/>
      <c r="SQ265" s="123"/>
      <c r="SR265" s="123"/>
      <c r="ST265" s="176" t="s">
        <v>489</v>
      </c>
      <c r="SV265" s="235" t="s">
        <v>4478</v>
      </c>
    </row>
    <row r="266" spans="1:516" s="98" customFormat="1" ht="84.75" customHeight="1" x14ac:dyDescent="0.25">
      <c r="A266" s="123" t="s">
        <v>3029</v>
      </c>
      <c r="B266" s="93">
        <v>315</v>
      </c>
      <c r="C266" s="114">
        <v>2019</v>
      </c>
      <c r="D266" s="94" t="s">
        <v>4074</v>
      </c>
      <c r="E266" s="123">
        <v>15</v>
      </c>
      <c r="F266" s="123" t="s">
        <v>598</v>
      </c>
      <c r="G266" s="114" t="s">
        <v>3030</v>
      </c>
      <c r="H266" s="123"/>
      <c r="I266" s="123" t="s">
        <v>3031</v>
      </c>
      <c r="J266" s="123" t="s">
        <v>3032</v>
      </c>
      <c r="K266" s="123" t="s">
        <v>657</v>
      </c>
      <c r="L266" s="123" t="s">
        <v>3033</v>
      </c>
      <c r="M266" s="123">
        <v>5</v>
      </c>
      <c r="N266" s="123"/>
      <c r="O266" s="123" t="s">
        <v>608</v>
      </c>
      <c r="P266" s="123" t="s">
        <v>3034</v>
      </c>
      <c r="Q266" s="123">
        <v>9511437376</v>
      </c>
      <c r="R266" s="95" t="s">
        <v>3035</v>
      </c>
      <c r="S266" s="97">
        <v>71242</v>
      </c>
      <c r="T266" s="97" t="s">
        <v>590</v>
      </c>
      <c r="U266" s="97" t="s">
        <v>3036</v>
      </c>
      <c r="V266" s="97" t="s">
        <v>3036</v>
      </c>
      <c r="W266" s="97" t="s">
        <v>739</v>
      </c>
      <c r="X266" s="183">
        <v>9511482201</v>
      </c>
      <c r="Y266" s="95" t="s">
        <v>3037</v>
      </c>
      <c r="Z266" s="123">
        <v>2</v>
      </c>
      <c r="AA266" s="123"/>
      <c r="AB266" s="123"/>
      <c r="AC266" s="123">
        <v>2</v>
      </c>
      <c r="AD266" s="123">
        <v>1</v>
      </c>
      <c r="AE266" s="123">
        <v>1</v>
      </c>
      <c r="AF266" s="123"/>
      <c r="AG266" s="123"/>
      <c r="AH266" s="123">
        <v>1</v>
      </c>
      <c r="AI266" s="123">
        <v>0</v>
      </c>
      <c r="AJ266" s="123">
        <v>2</v>
      </c>
      <c r="AK266" s="123">
        <v>3</v>
      </c>
      <c r="AL266" s="123">
        <v>7</v>
      </c>
      <c r="AM266" s="123">
        <v>70</v>
      </c>
      <c r="AN266" s="123">
        <v>92</v>
      </c>
      <c r="AO266" s="123">
        <v>57</v>
      </c>
      <c r="AP266" s="123">
        <v>1</v>
      </c>
      <c r="AQ266" s="123">
        <v>0</v>
      </c>
      <c r="AR266" s="123">
        <v>0</v>
      </c>
      <c r="AS266" s="123">
        <v>0</v>
      </c>
      <c r="AT266" s="123" t="s">
        <v>483</v>
      </c>
      <c r="AU266" s="123" t="s">
        <v>489</v>
      </c>
      <c r="AV266" s="123" t="s">
        <v>585</v>
      </c>
      <c r="AW266" s="123"/>
      <c r="AX266" s="123" t="s">
        <v>584</v>
      </c>
      <c r="AY266" s="123" t="s">
        <v>483</v>
      </c>
      <c r="AZ266" s="123" t="s">
        <v>483</v>
      </c>
      <c r="BA266" s="123" t="s">
        <v>483</v>
      </c>
      <c r="BB266" s="123" t="s">
        <v>483</v>
      </c>
      <c r="BC266" s="123" t="s">
        <v>483</v>
      </c>
      <c r="BD266" s="123" t="s">
        <v>572</v>
      </c>
      <c r="BE266" s="123" t="s">
        <v>490</v>
      </c>
      <c r="BF266" s="123" t="s">
        <v>490</v>
      </c>
      <c r="BG266" s="123" t="s">
        <v>490</v>
      </c>
      <c r="BH266" s="123" t="s">
        <v>490</v>
      </c>
      <c r="BI266" s="123" t="s">
        <v>483</v>
      </c>
      <c r="BJ266" s="123" t="s">
        <v>483</v>
      </c>
      <c r="BK266" s="123" t="s">
        <v>483</v>
      </c>
      <c r="BL266" s="123" t="s">
        <v>483</v>
      </c>
      <c r="BM266" s="123" t="s">
        <v>483</v>
      </c>
      <c r="BN266" s="123" t="s">
        <v>483</v>
      </c>
      <c r="BO266" s="123" t="s">
        <v>483</v>
      </c>
      <c r="BP266" s="123" t="s">
        <v>483</v>
      </c>
      <c r="BQ266" s="123" t="s">
        <v>483</v>
      </c>
      <c r="BR266" s="123" t="s">
        <v>483</v>
      </c>
      <c r="BS266" s="123" t="s">
        <v>483</v>
      </c>
      <c r="BT266" s="123" t="s">
        <v>483</v>
      </c>
      <c r="BU266" s="123" t="s">
        <v>483</v>
      </c>
      <c r="BV266" s="123" t="s">
        <v>483</v>
      </c>
      <c r="BW266" s="123" t="s">
        <v>490</v>
      </c>
      <c r="BX266" s="123" t="s">
        <v>483</v>
      </c>
      <c r="BY266" s="123" t="s">
        <v>490</v>
      </c>
      <c r="BZ266" s="123" t="s">
        <v>483</v>
      </c>
      <c r="CA266" s="123" t="s">
        <v>483</v>
      </c>
      <c r="CB266" s="123" t="s">
        <v>483</v>
      </c>
      <c r="CC266" s="123" t="s">
        <v>490</v>
      </c>
      <c r="CD266" s="123" t="s">
        <v>483</v>
      </c>
      <c r="CE266" s="123" t="s">
        <v>490</v>
      </c>
      <c r="CF266" s="123" t="s">
        <v>3038</v>
      </c>
      <c r="CG266" s="123" t="s">
        <v>483</v>
      </c>
      <c r="CH266" s="123" t="s">
        <v>483</v>
      </c>
      <c r="CI266" s="123" t="s">
        <v>483</v>
      </c>
      <c r="CJ266" s="123" t="s">
        <v>483</v>
      </c>
      <c r="CK266" s="123" t="s">
        <v>483</v>
      </c>
      <c r="CL266" s="123" t="s">
        <v>483</v>
      </c>
      <c r="CM266" s="123" t="s">
        <v>483</v>
      </c>
      <c r="CN266" s="123" t="s">
        <v>483</v>
      </c>
      <c r="CO266" s="123" t="s">
        <v>483</v>
      </c>
      <c r="CP266" s="123" t="s">
        <v>483</v>
      </c>
      <c r="CQ266" s="123" t="s">
        <v>483</v>
      </c>
      <c r="CR266" s="123" t="s">
        <v>483</v>
      </c>
      <c r="CS266" s="123" t="s">
        <v>483</v>
      </c>
      <c r="CT266" s="123" t="s">
        <v>483</v>
      </c>
      <c r="CU266" s="123" t="s">
        <v>483</v>
      </c>
      <c r="CV266" s="123" t="s">
        <v>483</v>
      </c>
      <c r="CW266" s="123" t="s">
        <v>483</v>
      </c>
      <c r="CX266" s="123" t="s">
        <v>483</v>
      </c>
      <c r="CY266" s="123" t="s">
        <v>483</v>
      </c>
      <c r="CZ266" s="123" t="s">
        <v>483</v>
      </c>
      <c r="DA266" s="123" t="s">
        <v>483</v>
      </c>
      <c r="DB266" s="123" t="s">
        <v>483</v>
      </c>
      <c r="DC266" s="123" t="s">
        <v>483</v>
      </c>
      <c r="DD266" s="123" t="s">
        <v>483</v>
      </c>
      <c r="DE266" s="123" t="s">
        <v>483</v>
      </c>
      <c r="DF266" s="123" t="s">
        <v>483</v>
      </c>
      <c r="DG266" s="123" t="s">
        <v>483</v>
      </c>
      <c r="DH266" s="123" t="s">
        <v>483</v>
      </c>
      <c r="DI266" s="123" t="s">
        <v>483</v>
      </c>
      <c r="DJ266" s="123" t="s">
        <v>483</v>
      </c>
      <c r="DK266" s="123" t="s">
        <v>483</v>
      </c>
      <c r="DL266" s="123" t="s">
        <v>483</v>
      </c>
      <c r="DM266" s="123" t="s">
        <v>618</v>
      </c>
      <c r="DN266" s="123" t="s">
        <v>489</v>
      </c>
      <c r="DO266" s="123" t="s">
        <v>483</v>
      </c>
      <c r="DP266" s="123" t="s">
        <v>483</v>
      </c>
      <c r="DQ266" s="123" t="s">
        <v>483</v>
      </c>
      <c r="DR266" s="123" t="s">
        <v>483</v>
      </c>
      <c r="DS266" s="123" t="s">
        <v>483</v>
      </c>
      <c r="DT266" s="123" t="s">
        <v>483</v>
      </c>
      <c r="DU266" s="123" t="s">
        <v>483</v>
      </c>
      <c r="DV266" s="123" t="s">
        <v>483</v>
      </c>
      <c r="DW266" s="123" t="s">
        <v>483</v>
      </c>
      <c r="DX266" s="123" t="s">
        <v>490</v>
      </c>
      <c r="DY266" s="123" t="s">
        <v>483</v>
      </c>
      <c r="DZ266" s="123" t="s">
        <v>483</v>
      </c>
      <c r="EA266" s="123" t="s">
        <v>483</v>
      </c>
      <c r="EB266" s="123" t="s">
        <v>483</v>
      </c>
      <c r="EC266" s="123" t="s">
        <v>483</v>
      </c>
      <c r="ED266" s="123" t="s">
        <v>483</v>
      </c>
      <c r="EE266" s="123">
        <v>4</v>
      </c>
      <c r="EF266" s="123">
        <v>1</v>
      </c>
      <c r="EG266" s="123">
        <v>0</v>
      </c>
      <c r="EH266" s="123" t="s">
        <v>483</v>
      </c>
      <c r="EI266" s="123" t="s">
        <v>483</v>
      </c>
      <c r="EJ266" s="123" t="s">
        <v>483</v>
      </c>
      <c r="EK266" s="123" t="s">
        <v>490</v>
      </c>
      <c r="EL266" s="123" t="s">
        <v>483</v>
      </c>
      <c r="EM266" s="123" t="s">
        <v>490</v>
      </c>
      <c r="EN266" s="123" t="s">
        <v>483</v>
      </c>
      <c r="EO266" s="123" t="s">
        <v>483</v>
      </c>
      <c r="EP266" s="123" t="s">
        <v>483</v>
      </c>
      <c r="EQ266" s="123" t="s">
        <v>490</v>
      </c>
      <c r="ER266" s="123" t="s">
        <v>483</v>
      </c>
      <c r="ES266" s="123" t="s">
        <v>490</v>
      </c>
      <c r="ET266" s="123" t="s">
        <v>490</v>
      </c>
      <c r="EU266" s="123" t="s">
        <v>483</v>
      </c>
      <c r="EV266" s="123" t="s">
        <v>483</v>
      </c>
      <c r="EW266" s="123" t="s">
        <v>490</v>
      </c>
      <c r="EX266" s="123" t="s">
        <v>490</v>
      </c>
      <c r="EY266" s="123" t="s">
        <v>490</v>
      </c>
      <c r="EZ266" s="123" t="s">
        <v>483</v>
      </c>
      <c r="FA266" s="123" t="s">
        <v>483</v>
      </c>
      <c r="FB266" s="123" t="s">
        <v>483</v>
      </c>
      <c r="FC266" s="123" t="s">
        <v>490</v>
      </c>
      <c r="FD266" s="123" t="s">
        <v>483</v>
      </c>
      <c r="FE266" s="123" t="s">
        <v>483</v>
      </c>
      <c r="FF266" s="123" t="s">
        <v>490</v>
      </c>
      <c r="FG266" s="123" t="s">
        <v>483</v>
      </c>
      <c r="FH266" s="123" t="s">
        <v>483</v>
      </c>
      <c r="FI266" s="123" t="s">
        <v>483</v>
      </c>
      <c r="FJ266" s="123" t="s">
        <v>490</v>
      </c>
      <c r="FK266" s="123" t="s">
        <v>483</v>
      </c>
      <c r="FL266" s="123" t="s">
        <v>483</v>
      </c>
      <c r="FM266" s="123" t="s">
        <v>483</v>
      </c>
      <c r="FN266" s="123" t="s">
        <v>483</v>
      </c>
      <c r="FO266" s="123" t="s">
        <v>483</v>
      </c>
      <c r="FP266" s="123" t="s">
        <v>483</v>
      </c>
      <c r="FQ266" s="123" t="s">
        <v>483</v>
      </c>
      <c r="FR266" s="123" t="s">
        <v>483</v>
      </c>
      <c r="FS266" s="123" t="s">
        <v>483</v>
      </c>
      <c r="FT266" s="123" t="s">
        <v>483</v>
      </c>
      <c r="FU266" s="123" t="s">
        <v>483</v>
      </c>
      <c r="FV266" s="123" t="s">
        <v>483</v>
      </c>
      <c r="FW266" s="123" t="s">
        <v>483</v>
      </c>
      <c r="FX266" s="123" t="s">
        <v>483</v>
      </c>
      <c r="FY266" s="123" t="s">
        <v>483</v>
      </c>
      <c r="FZ266" s="123" t="s">
        <v>483</v>
      </c>
      <c r="GA266" s="123" t="s">
        <v>483</v>
      </c>
      <c r="GB266" s="123" t="s">
        <v>483</v>
      </c>
      <c r="GC266" s="123" t="s">
        <v>483</v>
      </c>
      <c r="GD266" s="123" t="s">
        <v>483</v>
      </c>
      <c r="GE266" s="123" t="s">
        <v>483</v>
      </c>
      <c r="GF266" s="123" t="s">
        <v>483</v>
      </c>
      <c r="GG266" s="123" t="s">
        <v>483</v>
      </c>
      <c r="GH266" s="123" t="s">
        <v>483</v>
      </c>
      <c r="GI266" s="123" t="s">
        <v>483</v>
      </c>
      <c r="GJ266" s="123" t="s">
        <v>483</v>
      </c>
      <c r="GK266" s="123" t="s">
        <v>483</v>
      </c>
      <c r="GL266" s="123" t="s">
        <v>483</v>
      </c>
      <c r="GM266" s="123" t="s">
        <v>483</v>
      </c>
      <c r="GN266" s="123" t="s">
        <v>483</v>
      </c>
      <c r="GO266" s="123" t="s">
        <v>483</v>
      </c>
      <c r="GP266" s="123" t="s">
        <v>483</v>
      </c>
      <c r="GQ266" s="123" t="s">
        <v>483</v>
      </c>
      <c r="GR266" s="123" t="s">
        <v>483</v>
      </c>
      <c r="GS266" s="123" t="s">
        <v>483</v>
      </c>
      <c r="GT266" s="123" t="s">
        <v>483</v>
      </c>
      <c r="GU266" s="123" t="s">
        <v>483</v>
      </c>
      <c r="GV266" s="123" t="s">
        <v>483</v>
      </c>
      <c r="GW266" s="123" t="s">
        <v>483</v>
      </c>
      <c r="GX266" s="123" t="s">
        <v>483</v>
      </c>
      <c r="GY266" s="123" t="s">
        <v>483</v>
      </c>
      <c r="GZ266" s="123" t="s">
        <v>483</v>
      </c>
      <c r="HA266" s="123" t="s">
        <v>483</v>
      </c>
      <c r="HB266" s="123" t="s">
        <v>483</v>
      </c>
      <c r="HC266" s="123" t="s">
        <v>483</v>
      </c>
      <c r="HD266" s="123" t="s">
        <v>483</v>
      </c>
      <c r="HE266" s="123" t="s">
        <v>483</v>
      </c>
      <c r="HF266" s="123" t="s">
        <v>490</v>
      </c>
      <c r="HG266" s="123" t="s">
        <v>483</v>
      </c>
      <c r="HH266" s="123" t="s">
        <v>483</v>
      </c>
      <c r="HI266" s="123" t="s">
        <v>490</v>
      </c>
      <c r="HJ266" s="123" t="s">
        <v>490</v>
      </c>
      <c r="HK266" s="123" t="s">
        <v>490</v>
      </c>
      <c r="HL266" s="123" t="s">
        <v>490</v>
      </c>
      <c r="HM266" s="123" t="s">
        <v>490</v>
      </c>
      <c r="HN266" s="123" t="s">
        <v>483</v>
      </c>
      <c r="HO266" s="123" t="s">
        <v>483</v>
      </c>
      <c r="HP266" s="123" t="s">
        <v>490</v>
      </c>
      <c r="HQ266" s="123" t="s">
        <v>490</v>
      </c>
      <c r="HR266" s="123" t="s">
        <v>490</v>
      </c>
      <c r="HS266" s="123" t="s">
        <v>490</v>
      </c>
      <c r="HT266" s="123" t="s">
        <v>490</v>
      </c>
      <c r="HU266" s="123" t="s">
        <v>483</v>
      </c>
      <c r="HV266" s="123" t="s">
        <v>483</v>
      </c>
      <c r="HW266" s="123" t="s">
        <v>483</v>
      </c>
      <c r="HX266" s="123" t="s">
        <v>489</v>
      </c>
      <c r="HY266" s="123" t="s">
        <v>483</v>
      </c>
      <c r="HZ266" s="123" t="s">
        <v>483</v>
      </c>
      <c r="IA266" s="123" t="s">
        <v>489</v>
      </c>
      <c r="IB266" s="123" t="s">
        <v>483</v>
      </c>
      <c r="IC266" s="123" t="s">
        <v>483</v>
      </c>
      <c r="ID266" s="123" t="s">
        <v>483</v>
      </c>
      <c r="IE266" s="123" t="s">
        <v>483</v>
      </c>
      <c r="IF266" s="123" t="s">
        <v>490</v>
      </c>
      <c r="IG266" s="123" t="s">
        <v>490</v>
      </c>
      <c r="IH266" s="123" t="s">
        <v>490</v>
      </c>
      <c r="II266" s="123" t="s">
        <v>490</v>
      </c>
      <c r="IJ266" s="123" t="s">
        <v>490</v>
      </c>
      <c r="IK266" s="123" t="s">
        <v>483</v>
      </c>
      <c r="IL266" s="123" t="s">
        <v>483</v>
      </c>
      <c r="IM266" s="123" t="s">
        <v>483</v>
      </c>
      <c r="IN266" s="123">
        <v>1</v>
      </c>
      <c r="IO266" s="123"/>
      <c r="IP266" s="123"/>
      <c r="IQ266" s="123"/>
      <c r="IR266" s="123">
        <v>6</v>
      </c>
      <c r="IS266" s="123"/>
      <c r="IT266" s="123"/>
      <c r="IU266" s="123"/>
      <c r="IV266" s="123"/>
      <c r="IW266" s="123"/>
      <c r="IX266" s="123"/>
      <c r="IY266" s="123"/>
      <c r="IZ266" s="123"/>
      <c r="JA266" s="123"/>
      <c r="JB266" s="123"/>
      <c r="JC266" s="123"/>
      <c r="JD266" s="123">
        <v>1</v>
      </c>
      <c r="JE266" s="123"/>
      <c r="JF266" s="123">
        <v>1</v>
      </c>
      <c r="JG266" s="123"/>
      <c r="JH266" s="123">
        <v>1</v>
      </c>
      <c r="JI266" s="123"/>
      <c r="JJ266" s="123">
        <v>1</v>
      </c>
      <c r="JK266" s="123"/>
      <c r="JL266" s="123"/>
      <c r="JM266" s="123"/>
      <c r="JN266" s="123">
        <v>11</v>
      </c>
      <c r="JO266" s="123">
        <v>0</v>
      </c>
      <c r="JP266" s="123">
        <v>11</v>
      </c>
      <c r="JQ266" s="123">
        <v>3</v>
      </c>
      <c r="JR266" s="123" t="s">
        <v>993</v>
      </c>
      <c r="JS266" s="123" t="s">
        <v>483</v>
      </c>
      <c r="JT266" s="123" t="s">
        <v>483</v>
      </c>
      <c r="JU266" s="123" t="s">
        <v>483</v>
      </c>
      <c r="JV266" s="123" t="s">
        <v>483</v>
      </c>
      <c r="JW266" s="123" t="s">
        <v>489</v>
      </c>
      <c r="JX266" s="123" t="s">
        <v>489</v>
      </c>
      <c r="JY266" s="123" t="s">
        <v>483</v>
      </c>
      <c r="JZ266" s="123" t="s">
        <v>483</v>
      </c>
      <c r="KA266" s="123" t="s">
        <v>483</v>
      </c>
      <c r="KB266" s="123" t="s">
        <v>483</v>
      </c>
      <c r="KC266" s="123" t="s">
        <v>483</v>
      </c>
      <c r="KD266" s="123" t="s">
        <v>677</v>
      </c>
      <c r="KE266" s="123" t="s">
        <v>3039</v>
      </c>
      <c r="KF266" s="123" t="s">
        <v>641</v>
      </c>
      <c r="KG266" s="123" t="s">
        <v>680</v>
      </c>
      <c r="KH266" s="123" t="s">
        <v>500</v>
      </c>
      <c r="KI266" s="123">
        <v>1</v>
      </c>
      <c r="KJ266" s="123" t="s">
        <v>483</v>
      </c>
      <c r="KK266" s="123" t="s">
        <v>483</v>
      </c>
      <c r="KL266" s="123" t="s">
        <v>483</v>
      </c>
      <c r="KM266" s="123" t="s">
        <v>483</v>
      </c>
      <c r="KN266" s="123" t="s">
        <v>483</v>
      </c>
      <c r="KO266" s="123" t="s">
        <v>483</v>
      </c>
      <c r="KP266" s="123" t="s">
        <v>483</v>
      </c>
      <c r="KQ266" s="123" t="s">
        <v>483</v>
      </c>
      <c r="KR266" s="123" t="s">
        <v>490</v>
      </c>
      <c r="KS266" s="123" t="s">
        <v>483</v>
      </c>
      <c r="KT266" s="123" t="s">
        <v>483</v>
      </c>
      <c r="KU266" s="123" t="s">
        <v>483</v>
      </c>
      <c r="KV266" s="123" t="s">
        <v>483</v>
      </c>
      <c r="KW266" s="123" t="s">
        <v>483</v>
      </c>
      <c r="KX266" s="123" t="s">
        <v>483</v>
      </c>
      <c r="KY266" s="123" t="s">
        <v>483</v>
      </c>
      <c r="KZ266" s="123" t="s">
        <v>490</v>
      </c>
      <c r="LA266" s="123" t="s">
        <v>483</v>
      </c>
      <c r="LB266" s="123" t="s">
        <v>483</v>
      </c>
      <c r="LC266" s="123" t="s">
        <v>490</v>
      </c>
      <c r="LD266" s="123" t="s">
        <v>483</v>
      </c>
      <c r="LE266" s="123" t="s">
        <v>490</v>
      </c>
      <c r="LF266" s="123">
        <v>2</v>
      </c>
      <c r="LG266" s="123">
        <v>1</v>
      </c>
      <c r="LH266" s="123">
        <v>0</v>
      </c>
      <c r="LI266" s="123">
        <v>3</v>
      </c>
      <c r="LJ266" s="123">
        <v>1</v>
      </c>
      <c r="LK266" s="123">
        <v>1</v>
      </c>
      <c r="LL266" s="123">
        <v>1</v>
      </c>
      <c r="LM266" s="123">
        <v>1</v>
      </c>
      <c r="LN266" s="123" t="s">
        <v>483</v>
      </c>
      <c r="LO266" s="123" t="s">
        <v>483</v>
      </c>
      <c r="LP266" s="123" t="s">
        <v>483</v>
      </c>
      <c r="LQ266" s="123" t="s">
        <v>483</v>
      </c>
      <c r="LR266" s="123" t="s">
        <v>483</v>
      </c>
      <c r="LS266" s="123" t="s">
        <v>489</v>
      </c>
      <c r="LT266" s="123" t="s">
        <v>489</v>
      </c>
      <c r="LU266" s="123" t="s">
        <v>489</v>
      </c>
      <c r="LV266" s="123" t="s">
        <v>489</v>
      </c>
      <c r="LW266" s="123" t="s">
        <v>483</v>
      </c>
      <c r="LX266" s="123" t="s">
        <v>483</v>
      </c>
      <c r="LY266" s="123" t="s">
        <v>483</v>
      </c>
      <c r="LZ266" s="123" t="s">
        <v>483</v>
      </c>
      <c r="MA266" s="123" t="s">
        <v>489</v>
      </c>
      <c r="MB266" s="123" t="s">
        <v>483</v>
      </c>
      <c r="MC266" s="123" t="s">
        <v>483</v>
      </c>
      <c r="MD266" s="123" t="s">
        <v>483</v>
      </c>
      <c r="ME266" s="123" t="s">
        <v>483</v>
      </c>
      <c r="MF266" s="123" t="s">
        <v>489</v>
      </c>
      <c r="MG266" s="123" t="s">
        <v>483</v>
      </c>
      <c r="MH266" s="123" t="s">
        <v>483</v>
      </c>
      <c r="MI266" s="123" t="s">
        <v>483</v>
      </c>
      <c r="MJ266" s="123" t="s">
        <v>483</v>
      </c>
      <c r="MK266" s="123" t="s">
        <v>483</v>
      </c>
      <c r="ML266" s="123" t="s">
        <v>483</v>
      </c>
      <c r="MM266" s="123" t="s">
        <v>483</v>
      </c>
      <c r="MN266" s="123" t="s">
        <v>483</v>
      </c>
      <c r="MO266" s="123" t="s">
        <v>489</v>
      </c>
      <c r="MP266" s="123" t="s">
        <v>489</v>
      </c>
      <c r="MQ266" s="123" t="s">
        <v>483</v>
      </c>
      <c r="MR266" s="123" t="s">
        <v>483</v>
      </c>
      <c r="MS266" s="123" t="s">
        <v>483</v>
      </c>
      <c r="MT266" s="123" t="s">
        <v>483</v>
      </c>
      <c r="MU266" s="123" t="s">
        <v>483</v>
      </c>
      <c r="MV266" s="123" t="s">
        <v>483</v>
      </c>
      <c r="MW266" s="123" t="s">
        <v>489</v>
      </c>
      <c r="MX266" s="123" t="s">
        <v>489</v>
      </c>
      <c r="MY266" s="123" t="s">
        <v>483</v>
      </c>
      <c r="MZ266" s="123" t="s">
        <v>483</v>
      </c>
      <c r="NA266" s="123" t="s">
        <v>483</v>
      </c>
      <c r="NB266" s="123" t="s">
        <v>483</v>
      </c>
      <c r="NC266" s="123" t="s">
        <v>483</v>
      </c>
      <c r="ND266" s="123" t="s">
        <v>483</v>
      </c>
      <c r="NE266" s="123" t="s">
        <v>489</v>
      </c>
      <c r="NF266" s="123" t="s">
        <v>483</v>
      </c>
      <c r="NG266" s="123" t="s">
        <v>483</v>
      </c>
      <c r="NH266" s="123" t="s">
        <v>483</v>
      </c>
      <c r="NI266" s="123" t="s">
        <v>483</v>
      </c>
      <c r="NJ266" s="123" t="s">
        <v>483</v>
      </c>
      <c r="NK266" s="123" t="s">
        <v>483</v>
      </c>
      <c r="NL266" s="123" t="s">
        <v>489</v>
      </c>
      <c r="NM266" s="123" t="s">
        <v>483</v>
      </c>
      <c r="NN266" s="123" t="s">
        <v>483</v>
      </c>
      <c r="NO266" s="123" t="s">
        <v>483</v>
      </c>
      <c r="NP266" s="123" t="s">
        <v>483</v>
      </c>
      <c r="NQ266" s="123" t="s">
        <v>483</v>
      </c>
      <c r="NR266" s="123" t="s">
        <v>483</v>
      </c>
      <c r="NS266" s="123" t="s">
        <v>483</v>
      </c>
      <c r="NT266" s="123" t="s">
        <v>483</v>
      </c>
      <c r="NU266" s="123" t="s">
        <v>483</v>
      </c>
      <c r="NV266" s="123" t="s">
        <v>483</v>
      </c>
      <c r="NW266" s="123" t="s">
        <v>483</v>
      </c>
      <c r="NX266" s="123" t="s">
        <v>483</v>
      </c>
      <c r="NY266" s="123" t="s">
        <v>483</v>
      </c>
      <c r="NZ266" s="123" t="s">
        <v>483</v>
      </c>
      <c r="OA266" s="123" t="s">
        <v>483</v>
      </c>
      <c r="OB266" s="123" t="s">
        <v>483</v>
      </c>
      <c r="OC266" s="123" t="s">
        <v>483</v>
      </c>
      <c r="OD266" s="123" t="s">
        <v>483</v>
      </c>
      <c r="OE266" s="123" t="s">
        <v>483</v>
      </c>
      <c r="OF266" s="123" t="s">
        <v>483</v>
      </c>
      <c r="OG266" s="123" t="s">
        <v>489</v>
      </c>
      <c r="OH266" s="123" t="s">
        <v>483</v>
      </c>
      <c r="OI266" s="123" t="s">
        <v>483</v>
      </c>
      <c r="OJ266" s="123" t="s">
        <v>483</v>
      </c>
      <c r="OK266" s="123" t="s">
        <v>483</v>
      </c>
      <c r="OL266" s="123" t="s">
        <v>483</v>
      </c>
      <c r="OM266" s="123" t="s">
        <v>483</v>
      </c>
      <c r="ON266" s="123" t="s">
        <v>483</v>
      </c>
      <c r="OO266" s="123" t="s">
        <v>483</v>
      </c>
      <c r="OP266" s="123" t="s">
        <v>483</v>
      </c>
      <c r="OQ266" s="123" t="s">
        <v>483</v>
      </c>
      <c r="OR266" s="123" t="s">
        <v>483</v>
      </c>
      <c r="OS266" s="123" t="s">
        <v>483</v>
      </c>
      <c r="OT266" s="123" t="s">
        <v>483</v>
      </c>
      <c r="OU266" s="123" t="s">
        <v>483</v>
      </c>
      <c r="OV266" s="123" t="s">
        <v>483</v>
      </c>
      <c r="OW266" s="123" t="s">
        <v>575</v>
      </c>
      <c r="OX266" s="123" t="s">
        <v>483</v>
      </c>
      <c r="OY266" s="123" t="s">
        <v>489</v>
      </c>
      <c r="OZ266" s="123" t="s">
        <v>483</v>
      </c>
      <c r="PA266" s="123" t="s">
        <v>483</v>
      </c>
      <c r="PB266" s="123" t="s">
        <v>483</v>
      </c>
      <c r="PC266" s="123" t="s">
        <v>483</v>
      </c>
      <c r="PD266" s="123" t="s">
        <v>483</v>
      </c>
      <c r="PE266" s="123" t="s">
        <v>483</v>
      </c>
      <c r="PF266" s="123" t="s">
        <v>483</v>
      </c>
      <c r="PG266" s="123" t="s">
        <v>483</v>
      </c>
      <c r="PH266" s="123" t="s">
        <v>483</v>
      </c>
      <c r="PI266" s="123" t="s">
        <v>483</v>
      </c>
      <c r="PJ266" s="123" t="s">
        <v>483</v>
      </c>
      <c r="PK266" s="123" t="s">
        <v>483</v>
      </c>
      <c r="PL266" s="123" t="s">
        <v>483</v>
      </c>
      <c r="PM266" s="123" t="s">
        <v>489</v>
      </c>
      <c r="PN266" s="123" t="s">
        <v>483</v>
      </c>
      <c r="PO266" s="123" t="s">
        <v>489</v>
      </c>
      <c r="PP266" s="123" t="s">
        <v>483</v>
      </c>
      <c r="PQ266" s="123" t="s">
        <v>489</v>
      </c>
      <c r="PR266" s="123" t="s">
        <v>483</v>
      </c>
      <c r="PS266" s="123" t="s">
        <v>483</v>
      </c>
      <c r="PT266" s="123" t="s">
        <v>483</v>
      </c>
      <c r="PU266" s="123" t="s">
        <v>574</v>
      </c>
      <c r="PV266" s="123" t="s">
        <v>574</v>
      </c>
      <c r="PW266" s="123" t="s">
        <v>574</v>
      </c>
      <c r="PX266" s="123" t="s">
        <v>574</v>
      </c>
      <c r="PY266" s="123" t="s">
        <v>681</v>
      </c>
      <c r="PZ266" s="123" t="s">
        <v>483</v>
      </c>
      <c r="QA266" s="123" t="s">
        <v>583</v>
      </c>
      <c r="QB266" s="123" t="s">
        <v>483</v>
      </c>
      <c r="QC266" s="123" t="s">
        <v>616</v>
      </c>
      <c r="QD266" s="123" t="s">
        <v>483</v>
      </c>
      <c r="QE266" s="123"/>
      <c r="QF266" s="123"/>
      <c r="QG266" s="123"/>
      <c r="QH266" s="123" t="s">
        <v>483</v>
      </c>
      <c r="QI266" s="123" t="s">
        <v>483</v>
      </c>
      <c r="QJ266" s="123" t="s">
        <v>483</v>
      </c>
      <c r="QK266" s="123"/>
      <c r="QL266" s="123" t="s">
        <v>483</v>
      </c>
      <c r="QM266" s="123" t="s">
        <v>489</v>
      </c>
      <c r="QN266" s="123" t="s">
        <v>483</v>
      </c>
      <c r="QO266" s="123" t="s">
        <v>483</v>
      </c>
      <c r="QP266" s="123" t="s">
        <v>483</v>
      </c>
      <c r="QQ266" s="123">
        <v>1</v>
      </c>
      <c r="QR266" s="123">
        <v>24</v>
      </c>
      <c r="QS266" s="123">
        <v>0</v>
      </c>
      <c r="QT266" s="123"/>
      <c r="QU266" s="90" t="s">
        <v>4473</v>
      </c>
      <c r="QV266" s="90" t="s">
        <v>4958</v>
      </c>
      <c r="QW266" s="125" t="s">
        <v>4973</v>
      </c>
      <c r="QX266" s="148" t="s">
        <v>483</v>
      </c>
      <c r="QY266" s="90" t="s">
        <v>483</v>
      </c>
      <c r="QZ266" s="148" t="s">
        <v>483</v>
      </c>
      <c r="RA266" s="58" t="s">
        <v>483</v>
      </c>
      <c r="RB266" s="148">
        <v>3</v>
      </c>
      <c r="RC266" s="148">
        <v>1</v>
      </c>
      <c r="RD266" s="148">
        <v>2</v>
      </c>
      <c r="RE266" s="149">
        <v>2</v>
      </c>
      <c r="RF266" s="149">
        <v>1</v>
      </c>
      <c r="RG266" s="149">
        <v>1</v>
      </c>
      <c r="RH266" s="152">
        <v>2</v>
      </c>
      <c r="RI266" s="152">
        <v>1</v>
      </c>
      <c r="RJ266" s="152">
        <v>1</v>
      </c>
      <c r="RK266" s="90">
        <v>2</v>
      </c>
      <c r="RL266" s="90">
        <v>1</v>
      </c>
      <c r="RM266" s="90">
        <v>1</v>
      </c>
      <c r="RN266" s="149">
        <v>5</v>
      </c>
      <c r="RO266" s="152">
        <v>9</v>
      </c>
      <c r="RP266" s="58" t="s">
        <v>483</v>
      </c>
      <c r="RQ266" s="90" t="s">
        <v>4849</v>
      </c>
      <c r="RR266" s="90" t="s">
        <v>489</v>
      </c>
      <c r="RS266" s="80">
        <v>0</v>
      </c>
      <c r="RT266" s="80">
        <v>0</v>
      </c>
      <c r="RU266" s="80">
        <v>0</v>
      </c>
      <c r="RV266" s="80">
        <v>0</v>
      </c>
      <c r="RW266" s="80">
        <v>0</v>
      </c>
      <c r="RX266" s="80">
        <v>0</v>
      </c>
      <c r="RY266" s="84" t="s">
        <v>483</v>
      </c>
      <c r="RZ266" s="84"/>
      <c r="SA266" s="191" t="s">
        <v>6920</v>
      </c>
      <c r="SB266" s="90" t="s">
        <v>4781</v>
      </c>
      <c r="SC266" s="90" t="s">
        <v>4781</v>
      </c>
      <c r="SD266" s="224" t="s">
        <v>6770</v>
      </c>
      <c r="SE266" s="123"/>
      <c r="SF266" s="114"/>
      <c r="SG266" s="114"/>
      <c r="SH266" s="114"/>
      <c r="SI266" s="114"/>
      <c r="SJ266" s="114"/>
      <c r="SK266" s="114"/>
      <c r="SL266" s="114"/>
      <c r="SM266" s="114"/>
      <c r="SN266" s="114"/>
      <c r="SO266" s="114"/>
      <c r="SQ266" s="123"/>
      <c r="SR266" s="123" t="s">
        <v>6568</v>
      </c>
      <c r="ST266" s="176" t="s">
        <v>489</v>
      </c>
      <c r="SV266" s="236" t="s">
        <v>4484</v>
      </c>
    </row>
    <row r="267" spans="1:516" s="98" customFormat="1" ht="84.75" customHeight="1" x14ac:dyDescent="0.25">
      <c r="A267" s="123" t="s">
        <v>3716</v>
      </c>
      <c r="B267" s="93">
        <v>319</v>
      </c>
      <c r="C267" s="114">
        <v>2019</v>
      </c>
      <c r="D267" s="94" t="s">
        <v>4074</v>
      </c>
      <c r="E267" s="123">
        <v>15</v>
      </c>
      <c r="F267" s="123" t="s">
        <v>602</v>
      </c>
      <c r="G267" s="114" t="s">
        <v>5804</v>
      </c>
      <c r="H267" s="123"/>
      <c r="I267" s="123" t="s">
        <v>3020</v>
      </c>
      <c r="J267" s="123" t="s">
        <v>3021</v>
      </c>
      <c r="K267" s="123" t="s">
        <v>657</v>
      </c>
      <c r="L267" s="123" t="s">
        <v>3717</v>
      </c>
      <c r="M267" s="123">
        <v>564</v>
      </c>
      <c r="N267" s="123"/>
      <c r="O267" s="123" t="s">
        <v>608</v>
      </c>
      <c r="P267" s="123" t="s">
        <v>3718</v>
      </c>
      <c r="Q267" s="123">
        <v>36304843</v>
      </c>
      <c r="R267" s="95" t="s">
        <v>3719</v>
      </c>
      <c r="S267" s="97">
        <v>44540</v>
      </c>
      <c r="T267" s="97" t="s">
        <v>590</v>
      </c>
      <c r="U267" s="97" t="s">
        <v>3720</v>
      </c>
      <c r="V267" s="97" t="s">
        <v>3721</v>
      </c>
      <c r="W267" s="97" t="s">
        <v>753</v>
      </c>
      <c r="X267" s="183">
        <v>36304843</v>
      </c>
      <c r="Y267" s="95" t="s">
        <v>3719</v>
      </c>
      <c r="Z267" s="123">
        <v>7</v>
      </c>
      <c r="AA267" s="123"/>
      <c r="AB267" s="123">
        <v>3</v>
      </c>
      <c r="AC267" s="123">
        <v>4</v>
      </c>
      <c r="AD267" s="123">
        <v>5</v>
      </c>
      <c r="AE267" s="123"/>
      <c r="AF267" s="123">
        <v>2</v>
      </c>
      <c r="AG267" s="123">
        <v>3</v>
      </c>
      <c r="AH267" s="123">
        <v>0</v>
      </c>
      <c r="AI267" s="123">
        <v>5</v>
      </c>
      <c r="AJ267" s="123">
        <v>7</v>
      </c>
      <c r="AK267" s="123">
        <v>12</v>
      </c>
      <c r="AL267" s="123">
        <v>18</v>
      </c>
      <c r="AM267" s="123">
        <v>80</v>
      </c>
      <c r="AN267" s="123">
        <v>90</v>
      </c>
      <c r="AO267" s="123">
        <v>70</v>
      </c>
      <c r="AP267" s="123">
        <v>4</v>
      </c>
      <c r="AQ267" s="123">
        <v>0</v>
      </c>
      <c r="AR267" s="123"/>
      <c r="AS267" s="123"/>
      <c r="AT267" s="123" t="s">
        <v>483</v>
      </c>
      <c r="AU267" s="123" t="s">
        <v>483</v>
      </c>
      <c r="AV267" s="123" t="s">
        <v>636</v>
      </c>
      <c r="AW267" s="123"/>
      <c r="AX267" s="123" t="s">
        <v>637</v>
      </c>
      <c r="AY267" s="123" t="s">
        <v>483</v>
      </c>
      <c r="AZ267" s="123" t="s">
        <v>483</v>
      </c>
      <c r="BA267" s="123" t="s">
        <v>483</v>
      </c>
      <c r="BB267" s="123" t="s">
        <v>483</v>
      </c>
      <c r="BC267" s="123" t="s">
        <v>483</v>
      </c>
      <c r="BD267" s="123" t="s">
        <v>616</v>
      </c>
      <c r="BE267" s="123" t="s">
        <v>490</v>
      </c>
      <c r="BF267" s="123" t="s">
        <v>490</v>
      </c>
      <c r="BG267" s="123" t="s">
        <v>490</v>
      </c>
      <c r="BH267" s="123" t="s">
        <v>490</v>
      </c>
      <c r="BI267" s="123" t="s">
        <v>490</v>
      </c>
      <c r="BJ267" s="123" t="s">
        <v>490</v>
      </c>
      <c r="BK267" s="123" t="s">
        <v>490</v>
      </c>
      <c r="BL267" s="123" t="s">
        <v>483</v>
      </c>
      <c r="BM267" s="123" t="s">
        <v>483</v>
      </c>
      <c r="BN267" s="123" t="s">
        <v>483</v>
      </c>
      <c r="BO267" s="123" t="s">
        <v>483</v>
      </c>
      <c r="BP267" s="123" t="s">
        <v>490</v>
      </c>
      <c r="BQ267" s="123" t="s">
        <v>483</v>
      </c>
      <c r="BR267" s="123" t="s">
        <v>483</v>
      </c>
      <c r="BS267" s="123" t="s">
        <v>483</v>
      </c>
      <c r="BT267" s="123" t="s">
        <v>483</v>
      </c>
      <c r="BU267" s="123" t="s">
        <v>490</v>
      </c>
      <c r="BV267" s="123" t="s">
        <v>490</v>
      </c>
      <c r="BW267" s="123" t="s">
        <v>490</v>
      </c>
      <c r="BX267" s="123" t="s">
        <v>483</v>
      </c>
      <c r="BY267" s="123" t="s">
        <v>490</v>
      </c>
      <c r="BZ267" s="123" t="s">
        <v>483</v>
      </c>
      <c r="CA267" s="123" t="s">
        <v>490</v>
      </c>
      <c r="CB267" s="123" t="s">
        <v>490</v>
      </c>
      <c r="CC267" s="123" t="s">
        <v>490</v>
      </c>
      <c r="CD267" s="123" t="s">
        <v>483</v>
      </c>
      <c r="CE267" s="123" t="s">
        <v>483</v>
      </c>
      <c r="CF267" s="123"/>
      <c r="CG267" s="123" t="s">
        <v>483</v>
      </c>
      <c r="CH267" s="123" t="s">
        <v>489</v>
      </c>
      <c r="CI267" s="123" t="s">
        <v>483</v>
      </c>
      <c r="CJ267" s="123" t="s">
        <v>489</v>
      </c>
      <c r="CK267" s="123" t="s">
        <v>483</v>
      </c>
      <c r="CL267" s="123" t="s">
        <v>483</v>
      </c>
      <c r="CM267" s="123" t="s">
        <v>483</v>
      </c>
      <c r="CN267" s="123" t="s">
        <v>483</v>
      </c>
      <c r="CO267" s="123" t="s">
        <v>483</v>
      </c>
      <c r="CP267" s="123" t="s">
        <v>483</v>
      </c>
      <c r="CQ267" s="123" t="s">
        <v>483</v>
      </c>
      <c r="CR267" s="123" t="s">
        <v>483</v>
      </c>
      <c r="CS267" s="123" t="s">
        <v>483</v>
      </c>
      <c r="CT267" s="123" t="s">
        <v>483</v>
      </c>
      <c r="CU267" s="123" t="s">
        <v>483</v>
      </c>
      <c r="CV267" s="123" t="s">
        <v>483</v>
      </c>
      <c r="CW267" s="123" t="s">
        <v>483</v>
      </c>
      <c r="CX267" s="123" t="s">
        <v>483</v>
      </c>
      <c r="CY267" s="123" t="s">
        <v>483</v>
      </c>
      <c r="CZ267" s="123" t="s">
        <v>483</v>
      </c>
      <c r="DA267" s="123" t="s">
        <v>483</v>
      </c>
      <c r="DB267" s="123" t="s">
        <v>483</v>
      </c>
      <c r="DC267" s="123" t="s">
        <v>483</v>
      </c>
      <c r="DD267" s="123" t="s">
        <v>483</v>
      </c>
      <c r="DE267" s="123" t="s">
        <v>483</v>
      </c>
      <c r="DF267" s="123" t="s">
        <v>483</v>
      </c>
      <c r="DG267" s="123" t="s">
        <v>483</v>
      </c>
      <c r="DH267" s="123" t="s">
        <v>483</v>
      </c>
      <c r="DI267" s="123" t="s">
        <v>483</v>
      </c>
      <c r="DJ267" s="123" t="s">
        <v>483</v>
      </c>
      <c r="DK267" s="123" t="s">
        <v>483</v>
      </c>
      <c r="DL267" s="123" t="s">
        <v>483</v>
      </c>
      <c r="DM267" s="123" t="s">
        <v>581</v>
      </c>
      <c r="DN267" s="123" t="s">
        <v>489</v>
      </c>
      <c r="DO267" s="123" t="s">
        <v>483</v>
      </c>
      <c r="DP267" s="123" t="s">
        <v>483</v>
      </c>
      <c r="DQ267" s="123" t="s">
        <v>490</v>
      </c>
      <c r="DR267" s="123" t="s">
        <v>483</v>
      </c>
      <c r="DS267" s="123" t="s">
        <v>490</v>
      </c>
      <c r="DT267" s="123" t="s">
        <v>483</v>
      </c>
      <c r="DU267" s="123" t="s">
        <v>483</v>
      </c>
      <c r="DV267" s="123" t="s">
        <v>490</v>
      </c>
      <c r="DW267" s="123" t="s">
        <v>490</v>
      </c>
      <c r="DX267" s="123" t="s">
        <v>490</v>
      </c>
      <c r="DY267" s="123" t="s">
        <v>490</v>
      </c>
      <c r="DZ267" s="123" t="s">
        <v>490</v>
      </c>
      <c r="EA267" s="123" t="s">
        <v>483</v>
      </c>
      <c r="EB267" s="123" t="s">
        <v>490</v>
      </c>
      <c r="EC267" s="123" t="s">
        <v>490</v>
      </c>
      <c r="ED267" s="123" t="s">
        <v>490</v>
      </c>
      <c r="EE267" s="123">
        <v>4</v>
      </c>
      <c r="EF267" s="123">
        <v>1</v>
      </c>
      <c r="EG267" s="123"/>
      <c r="EH267" s="123" t="s">
        <v>483</v>
      </c>
      <c r="EI267" s="123" t="s">
        <v>483</v>
      </c>
      <c r="EJ267" s="123" t="s">
        <v>489</v>
      </c>
      <c r="EK267" s="123" t="s">
        <v>490</v>
      </c>
      <c r="EL267" s="123" t="s">
        <v>483</v>
      </c>
      <c r="EM267" s="123" t="s">
        <v>490</v>
      </c>
      <c r="EN267" s="123" t="s">
        <v>483</v>
      </c>
      <c r="EO267" s="123" t="s">
        <v>483</v>
      </c>
      <c r="EP267" s="123" t="s">
        <v>490</v>
      </c>
      <c r="EQ267" s="123" t="s">
        <v>490</v>
      </c>
      <c r="ER267" s="123" t="s">
        <v>483</v>
      </c>
      <c r="ES267" s="123" t="s">
        <v>483</v>
      </c>
      <c r="ET267" s="123" t="s">
        <v>490</v>
      </c>
      <c r="EU267" s="123" t="s">
        <v>483</v>
      </c>
      <c r="EV267" s="123" t="s">
        <v>490</v>
      </c>
      <c r="EW267" s="123" t="s">
        <v>483</v>
      </c>
      <c r="EX267" s="123" t="s">
        <v>483</v>
      </c>
      <c r="EY267" s="123" t="s">
        <v>483</v>
      </c>
      <c r="EZ267" s="123" t="s">
        <v>483</v>
      </c>
      <c r="FA267" s="123" t="s">
        <v>490</v>
      </c>
      <c r="FB267" s="123" t="s">
        <v>483</v>
      </c>
      <c r="FC267" s="123" t="s">
        <v>490</v>
      </c>
      <c r="FD267" s="123" t="s">
        <v>490</v>
      </c>
      <c r="FE267" s="123" t="s">
        <v>483</v>
      </c>
      <c r="FF267" s="123" t="s">
        <v>490</v>
      </c>
      <c r="FG267" s="123" t="s">
        <v>490</v>
      </c>
      <c r="FH267" s="123" t="s">
        <v>483</v>
      </c>
      <c r="FI267" s="123" t="s">
        <v>483</v>
      </c>
      <c r="FJ267" s="123" t="s">
        <v>490</v>
      </c>
      <c r="FK267" s="123" t="s">
        <v>490</v>
      </c>
      <c r="FL267" s="123" t="s">
        <v>490</v>
      </c>
      <c r="FM267" s="123" t="s">
        <v>483</v>
      </c>
      <c r="FN267" s="123" t="s">
        <v>490</v>
      </c>
      <c r="FO267" s="123" t="s">
        <v>490</v>
      </c>
      <c r="FP267" s="123" t="s">
        <v>490</v>
      </c>
      <c r="FQ267" s="123" t="s">
        <v>490</v>
      </c>
      <c r="FR267" s="123" t="s">
        <v>490</v>
      </c>
      <c r="FS267" s="123" t="s">
        <v>490</v>
      </c>
      <c r="FT267" s="123" t="s">
        <v>490</v>
      </c>
      <c r="FU267" s="123" t="s">
        <v>490</v>
      </c>
      <c r="FV267" s="123" t="s">
        <v>490</v>
      </c>
      <c r="FW267" s="123" t="s">
        <v>483</v>
      </c>
      <c r="FX267" s="123" t="s">
        <v>483</v>
      </c>
      <c r="FY267" s="123" t="s">
        <v>483</v>
      </c>
      <c r="FZ267" s="123" t="s">
        <v>483</v>
      </c>
      <c r="GA267" s="123" t="s">
        <v>483</v>
      </c>
      <c r="GB267" s="123" t="s">
        <v>483</v>
      </c>
      <c r="GC267" s="123" t="s">
        <v>483</v>
      </c>
      <c r="GD267" s="123" t="s">
        <v>483</v>
      </c>
      <c r="GE267" s="123" t="s">
        <v>483</v>
      </c>
      <c r="GF267" s="123" t="s">
        <v>483</v>
      </c>
      <c r="GG267" s="123" t="s">
        <v>483</v>
      </c>
      <c r="GH267" s="123" t="s">
        <v>483</v>
      </c>
      <c r="GI267" s="123" t="s">
        <v>483</v>
      </c>
      <c r="GJ267" s="123" t="s">
        <v>483</v>
      </c>
      <c r="GK267" s="123" t="s">
        <v>490</v>
      </c>
      <c r="GL267" s="123" t="s">
        <v>483</v>
      </c>
      <c r="GM267" s="123" t="s">
        <v>483</v>
      </c>
      <c r="GN267" s="123" t="s">
        <v>483</v>
      </c>
      <c r="GO267" s="123" t="s">
        <v>483</v>
      </c>
      <c r="GP267" s="123" t="s">
        <v>483</v>
      </c>
      <c r="GQ267" s="123" t="s">
        <v>483</v>
      </c>
      <c r="GR267" s="123" t="s">
        <v>483</v>
      </c>
      <c r="GS267" s="123" t="s">
        <v>483</v>
      </c>
      <c r="GT267" s="123" t="s">
        <v>483</v>
      </c>
      <c r="GU267" s="123" t="s">
        <v>483</v>
      </c>
      <c r="GV267" s="123" t="s">
        <v>490</v>
      </c>
      <c r="GW267" s="123" t="s">
        <v>483</v>
      </c>
      <c r="GX267" s="123" t="s">
        <v>483</v>
      </c>
      <c r="GY267" s="123" t="s">
        <v>483</v>
      </c>
      <c r="GZ267" s="123" t="s">
        <v>483</v>
      </c>
      <c r="HA267" s="123" t="s">
        <v>483</v>
      </c>
      <c r="HB267" s="123" t="s">
        <v>483</v>
      </c>
      <c r="HC267" s="123" t="s">
        <v>483</v>
      </c>
      <c r="HD267" s="123" t="s">
        <v>483</v>
      </c>
      <c r="HE267" s="123" t="s">
        <v>483</v>
      </c>
      <c r="HF267" s="123" t="s">
        <v>490</v>
      </c>
      <c r="HG267" s="123" t="s">
        <v>490</v>
      </c>
      <c r="HH267" s="123" t="s">
        <v>490</v>
      </c>
      <c r="HI267" s="123" t="s">
        <v>490</v>
      </c>
      <c r="HJ267" s="123" t="s">
        <v>490</v>
      </c>
      <c r="HK267" s="123" t="s">
        <v>490</v>
      </c>
      <c r="HL267" s="123" t="s">
        <v>490</v>
      </c>
      <c r="HM267" s="123" t="s">
        <v>490</v>
      </c>
      <c r="HN267" s="123" t="s">
        <v>490</v>
      </c>
      <c r="HO267" s="123" t="s">
        <v>490</v>
      </c>
      <c r="HP267" s="123" t="s">
        <v>490</v>
      </c>
      <c r="HQ267" s="123" t="s">
        <v>490</v>
      </c>
      <c r="HR267" s="123" t="s">
        <v>490</v>
      </c>
      <c r="HS267" s="123" t="s">
        <v>490</v>
      </c>
      <c r="HT267" s="123" t="s">
        <v>490</v>
      </c>
      <c r="HU267" s="123" t="s">
        <v>490</v>
      </c>
      <c r="HV267" s="123" t="s">
        <v>483</v>
      </c>
      <c r="HW267" s="123" t="s">
        <v>483</v>
      </c>
      <c r="HX267" s="123" t="s">
        <v>483</v>
      </c>
      <c r="HY267" s="123" t="s">
        <v>483</v>
      </c>
      <c r="HZ267" s="123" t="s">
        <v>483</v>
      </c>
      <c r="IA267" s="123" t="s">
        <v>483</v>
      </c>
      <c r="IB267" s="123" t="s">
        <v>483</v>
      </c>
      <c r="IC267" s="123" t="s">
        <v>483</v>
      </c>
      <c r="ID267" s="123" t="s">
        <v>483</v>
      </c>
      <c r="IE267" s="123" t="s">
        <v>489</v>
      </c>
      <c r="IF267" s="123" t="s">
        <v>490</v>
      </c>
      <c r="IG267" s="123" t="s">
        <v>490</v>
      </c>
      <c r="IH267" s="123" t="s">
        <v>490</v>
      </c>
      <c r="II267" s="123" t="s">
        <v>490</v>
      </c>
      <c r="IJ267" s="123" t="s">
        <v>490</v>
      </c>
      <c r="IK267" s="123" t="s">
        <v>483</v>
      </c>
      <c r="IL267" s="123" t="s">
        <v>483</v>
      </c>
      <c r="IM267" s="123" t="s">
        <v>483</v>
      </c>
      <c r="IN267" s="123">
        <v>1</v>
      </c>
      <c r="IO267" s="123"/>
      <c r="IP267" s="123"/>
      <c r="IQ267" s="123">
        <v>1</v>
      </c>
      <c r="IR267" s="123">
        <v>4</v>
      </c>
      <c r="IS267" s="123"/>
      <c r="IT267" s="123"/>
      <c r="IU267" s="123"/>
      <c r="IV267" s="123"/>
      <c r="IW267" s="123"/>
      <c r="IX267" s="123"/>
      <c r="IY267" s="123"/>
      <c r="IZ267" s="123"/>
      <c r="JA267" s="123"/>
      <c r="JB267" s="123"/>
      <c r="JC267" s="123"/>
      <c r="JD267" s="123">
        <v>1</v>
      </c>
      <c r="JE267" s="123"/>
      <c r="JF267" s="123"/>
      <c r="JG267" s="123"/>
      <c r="JH267" s="123">
        <v>1</v>
      </c>
      <c r="JI267" s="123"/>
      <c r="JJ267" s="123">
        <v>1</v>
      </c>
      <c r="JK267" s="123"/>
      <c r="JL267" s="123"/>
      <c r="JM267" s="123"/>
      <c r="JN267" s="123">
        <v>8</v>
      </c>
      <c r="JO267" s="123">
        <v>1</v>
      </c>
      <c r="JP267" s="123">
        <v>9</v>
      </c>
      <c r="JQ267" s="123">
        <v>3</v>
      </c>
      <c r="JR267" s="123"/>
      <c r="JS267" s="123" t="s">
        <v>483</v>
      </c>
      <c r="JT267" s="123" t="s">
        <v>483</v>
      </c>
      <c r="JU267" s="123" t="s">
        <v>483</v>
      </c>
      <c r="JV267" s="123" t="s">
        <v>483</v>
      </c>
      <c r="JW267" s="123" t="s">
        <v>483</v>
      </c>
      <c r="JX267" s="123" t="s">
        <v>483</v>
      </c>
      <c r="JY267" s="123" t="s">
        <v>483</v>
      </c>
      <c r="JZ267" s="123" t="s">
        <v>483</v>
      </c>
      <c r="KA267" s="123" t="s">
        <v>489</v>
      </c>
      <c r="KB267" s="123" t="s">
        <v>489</v>
      </c>
      <c r="KC267" s="123" t="s">
        <v>489</v>
      </c>
      <c r="KD267" s="123" t="s">
        <v>3722</v>
      </c>
      <c r="KE267" s="123" t="s">
        <v>3723</v>
      </c>
      <c r="KF267" s="123"/>
      <c r="KG267" s="123" t="s">
        <v>680</v>
      </c>
      <c r="KH267" s="123" t="s">
        <v>500</v>
      </c>
      <c r="KI267" s="123">
        <v>2</v>
      </c>
      <c r="KJ267" s="123" t="s">
        <v>483</v>
      </c>
      <c r="KK267" s="123" t="s">
        <v>483</v>
      </c>
      <c r="KL267" s="123" t="s">
        <v>483</v>
      </c>
      <c r="KM267" s="123" t="s">
        <v>483</v>
      </c>
      <c r="KN267" s="123" t="s">
        <v>483</v>
      </c>
      <c r="KO267" s="123" t="s">
        <v>483</v>
      </c>
      <c r="KP267" s="123" t="s">
        <v>483</v>
      </c>
      <c r="KQ267" s="123" t="s">
        <v>483</v>
      </c>
      <c r="KR267" s="123" t="s">
        <v>483</v>
      </c>
      <c r="KS267" s="123" t="s">
        <v>483</v>
      </c>
      <c r="KT267" s="123" t="s">
        <v>483</v>
      </c>
      <c r="KU267" s="123" t="s">
        <v>483</v>
      </c>
      <c r="KV267" s="123" t="s">
        <v>483</v>
      </c>
      <c r="KW267" s="123" t="s">
        <v>483</v>
      </c>
      <c r="KX267" s="123" t="s">
        <v>490</v>
      </c>
      <c r="KY267" s="123" t="s">
        <v>483</v>
      </c>
      <c r="KZ267" s="123" t="s">
        <v>483</v>
      </c>
      <c r="LA267" s="123" t="s">
        <v>490</v>
      </c>
      <c r="LB267" s="123" t="s">
        <v>483</v>
      </c>
      <c r="LC267" s="123" t="s">
        <v>490</v>
      </c>
      <c r="LD267" s="123" t="s">
        <v>483</v>
      </c>
      <c r="LE267" s="123" t="s">
        <v>490</v>
      </c>
      <c r="LF267" s="123">
        <v>3</v>
      </c>
      <c r="LG267" s="123">
        <v>4</v>
      </c>
      <c r="LH267" s="123"/>
      <c r="LI267" s="123">
        <v>7</v>
      </c>
      <c r="LJ267" s="123">
        <v>4</v>
      </c>
      <c r="LK267" s="123">
        <v>4</v>
      </c>
      <c r="LL267" s="123">
        <v>3</v>
      </c>
      <c r="LM267" s="123">
        <v>4</v>
      </c>
      <c r="LN267" s="123" t="s">
        <v>483</v>
      </c>
      <c r="LO267" s="123" t="s">
        <v>483</v>
      </c>
      <c r="LP267" s="123" t="s">
        <v>483</v>
      </c>
      <c r="LQ267" s="123" t="s">
        <v>483</v>
      </c>
      <c r="LR267" s="123" t="s">
        <v>483</v>
      </c>
      <c r="LS267" s="123" t="s">
        <v>489</v>
      </c>
      <c r="LT267" s="123" t="s">
        <v>489</v>
      </c>
      <c r="LU267" s="123" t="s">
        <v>489</v>
      </c>
      <c r="LV267" s="123" t="s">
        <v>489</v>
      </c>
      <c r="LW267" s="123" t="s">
        <v>483</v>
      </c>
      <c r="LX267" s="123" t="s">
        <v>489</v>
      </c>
      <c r="LY267" s="123" t="s">
        <v>483</v>
      </c>
      <c r="LZ267" s="123" t="s">
        <v>483</v>
      </c>
      <c r="MA267" s="123" t="s">
        <v>489</v>
      </c>
      <c r="MB267" s="123" t="s">
        <v>483</v>
      </c>
      <c r="MC267" s="123" t="s">
        <v>483</v>
      </c>
      <c r="MD267" s="123" t="s">
        <v>483</v>
      </c>
      <c r="ME267" s="123" t="s">
        <v>483</v>
      </c>
      <c r="MF267" s="123" t="s">
        <v>483</v>
      </c>
      <c r="MG267" s="123" t="s">
        <v>483</v>
      </c>
      <c r="MH267" s="123" t="s">
        <v>483</v>
      </c>
      <c r="MI267" s="123" t="s">
        <v>489</v>
      </c>
      <c r="MJ267" s="123" t="s">
        <v>483</v>
      </c>
      <c r="MK267" s="123" t="s">
        <v>490</v>
      </c>
      <c r="ML267" s="123" t="s">
        <v>490</v>
      </c>
      <c r="MM267" s="123" t="s">
        <v>490</v>
      </c>
      <c r="MN267" s="123" t="s">
        <v>490</v>
      </c>
      <c r="MO267" s="123" t="s">
        <v>490</v>
      </c>
      <c r="MP267" s="123" t="s">
        <v>490</v>
      </c>
      <c r="MQ267" s="123" t="s">
        <v>490</v>
      </c>
      <c r="MR267" s="123" t="s">
        <v>490</v>
      </c>
      <c r="MS267" s="123" t="s">
        <v>490</v>
      </c>
      <c r="MT267" s="123" t="s">
        <v>490</v>
      </c>
      <c r="MU267" s="123" t="s">
        <v>490</v>
      </c>
      <c r="MV267" s="123" t="s">
        <v>490</v>
      </c>
      <c r="MW267" s="123" t="s">
        <v>490</v>
      </c>
      <c r="MX267" s="123" t="s">
        <v>490</v>
      </c>
      <c r="MY267" s="123" t="s">
        <v>490</v>
      </c>
      <c r="MZ267" s="123" t="s">
        <v>490</v>
      </c>
      <c r="NA267" s="123" t="s">
        <v>490</v>
      </c>
      <c r="NB267" s="123" t="s">
        <v>490</v>
      </c>
      <c r="NC267" s="123" t="s">
        <v>490</v>
      </c>
      <c r="ND267" s="123" t="s">
        <v>490</v>
      </c>
      <c r="NE267" s="123" t="s">
        <v>490</v>
      </c>
      <c r="NF267" s="123" t="s">
        <v>490</v>
      </c>
      <c r="NG267" s="123" t="s">
        <v>483</v>
      </c>
      <c r="NH267" s="123" t="s">
        <v>483</v>
      </c>
      <c r="NI267" s="123" t="s">
        <v>483</v>
      </c>
      <c r="NJ267" s="123" t="s">
        <v>483</v>
      </c>
      <c r="NK267" s="123" t="s">
        <v>483</v>
      </c>
      <c r="NL267" s="123" t="s">
        <v>483</v>
      </c>
      <c r="NM267" s="123" t="s">
        <v>483</v>
      </c>
      <c r="NN267" s="123" t="s">
        <v>483</v>
      </c>
      <c r="NO267" s="123" t="s">
        <v>483</v>
      </c>
      <c r="NP267" s="123" t="s">
        <v>483</v>
      </c>
      <c r="NQ267" s="123" t="s">
        <v>483</v>
      </c>
      <c r="NR267" s="123" t="s">
        <v>483</v>
      </c>
      <c r="NS267" s="123" t="s">
        <v>483</v>
      </c>
      <c r="NT267" s="123" t="s">
        <v>483</v>
      </c>
      <c r="NU267" s="123" t="s">
        <v>483</v>
      </c>
      <c r="NV267" s="123" t="s">
        <v>483</v>
      </c>
      <c r="NW267" s="123" t="s">
        <v>483</v>
      </c>
      <c r="NX267" s="123" t="s">
        <v>483</v>
      </c>
      <c r="NY267" s="123" t="s">
        <v>483</v>
      </c>
      <c r="NZ267" s="123" t="s">
        <v>483</v>
      </c>
      <c r="OA267" s="123" t="s">
        <v>483</v>
      </c>
      <c r="OB267" s="123" t="s">
        <v>483</v>
      </c>
      <c r="OC267" s="123" t="s">
        <v>483</v>
      </c>
      <c r="OD267" s="123" t="s">
        <v>483</v>
      </c>
      <c r="OE267" s="123" t="s">
        <v>483</v>
      </c>
      <c r="OF267" s="123" t="s">
        <v>483</v>
      </c>
      <c r="OG267" s="123" t="s">
        <v>483</v>
      </c>
      <c r="OH267" s="123" t="s">
        <v>483</v>
      </c>
      <c r="OI267" s="123" t="s">
        <v>483</v>
      </c>
      <c r="OJ267" s="123" t="s">
        <v>483</v>
      </c>
      <c r="OK267" s="123" t="s">
        <v>483</v>
      </c>
      <c r="OL267" s="123" t="s">
        <v>483</v>
      </c>
      <c r="OM267" s="123" t="s">
        <v>483</v>
      </c>
      <c r="ON267" s="123" t="s">
        <v>483</v>
      </c>
      <c r="OO267" s="123" t="s">
        <v>483</v>
      </c>
      <c r="OP267" s="123" t="s">
        <v>483</v>
      </c>
      <c r="OQ267" s="123" t="s">
        <v>483</v>
      </c>
      <c r="OR267" s="123" t="s">
        <v>483</v>
      </c>
      <c r="OS267" s="123" t="s">
        <v>483</v>
      </c>
      <c r="OT267" s="123" t="s">
        <v>483</v>
      </c>
      <c r="OU267" s="123" t="s">
        <v>483</v>
      </c>
      <c r="OV267" s="123" t="s">
        <v>483</v>
      </c>
      <c r="OW267" s="123" t="s">
        <v>575</v>
      </c>
      <c r="OX267" s="123" t="s">
        <v>489</v>
      </c>
      <c r="OY267" s="123" t="s">
        <v>483</v>
      </c>
      <c r="OZ267" s="123" t="s">
        <v>483</v>
      </c>
      <c r="PA267" s="123" t="s">
        <v>483</v>
      </c>
      <c r="PB267" s="123" t="s">
        <v>483</v>
      </c>
      <c r="PC267" s="123" t="s">
        <v>483</v>
      </c>
      <c r="PD267" s="123" t="s">
        <v>483</v>
      </c>
      <c r="PE267" s="123" t="s">
        <v>483</v>
      </c>
      <c r="PF267" s="123" t="s">
        <v>483</v>
      </c>
      <c r="PG267" s="123" t="s">
        <v>483</v>
      </c>
      <c r="PH267" s="123" t="s">
        <v>483</v>
      </c>
      <c r="PI267" s="123" t="s">
        <v>483</v>
      </c>
      <c r="PJ267" s="123" t="s">
        <v>483</v>
      </c>
      <c r="PK267" s="123" t="s">
        <v>483</v>
      </c>
      <c r="PL267" s="123" t="s">
        <v>483</v>
      </c>
      <c r="PM267" s="123" t="s">
        <v>483</v>
      </c>
      <c r="PN267" s="123" t="s">
        <v>483</v>
      </c>
      <c r="PO267" s="123" t="s">
        <v>483</v>
      </c>
      <c r="PP267" s="123" t="s">
        <v>483</v>
      </c>
      <c r="PQ267" s="123" t="s">
        <v>483</v>
      </c>
      <c r="PR267" s="123" t="s">
        <v>483</v>
      </c>
      <c r="PS267" s="123" t="s">
        <v>483</v>
      </c>
      <c r="PT267" s="123" t="s">
        <v>483</v>
      </c>
      <c r="PU267" s="123" t="s">
        <v>574</v>
      </c>
      <c r="PV267" s="123" t="s">
        <v>574</v>
      </c>
      <c r="PW267" s="123" t="s">
        <v>574</v>
      </c>
      <c r="PX267" s="123" t="s">
        <v>574</v>
      </c>
      <c r="PY267" s="123" t="s">
        <v>574</v>
      </c>
      <c r="PZ267" s="123" t="s">
        <v>483</v>
      </c>
      <c r="QA267" s="123" t="s">
        <v>623</v>
      </c>
      <c r="QB267" s="123" t="s">
        <v>483</v>
      </c>
      <c r="QC267" s="123" t="s">
        <v>572</v>
      </c>
      <c r="QD267" s="123" t="s">
        <v>483</v>
      </c>
      <c r="QE267" s="123" t="s">
        <v>3724</v>
      </c>
      <c r="QF267" s="123"/>
      <c r="QG267" s="123"/>
      <c r="QH267" s="123" t="s">
        <v>489</v>
      </c>
      <c r="QI267" s="123" t="s">
        <v>483</v>
      </c>
      <c r="QJ267" s="123" t="s">
        <v>483</v>
      </c>
      <c r="QK267" s="123"/>
      <c r="QL267" s="123" t="s">
        <v>483</v>
      </c>
      <c r="QM267" s="123" t="s">
        <v>489</v>
      </c>
      <c r="QN267" s="123" t="s">
        <v>483</v>
      </c>
      <c r="QO267" s="123" t="s">
        <v>483</v>
      </c>
      <c r="QP267" s="123" t="s">
        <v>483</v>
      </c>
      <c r="QQ267" s="123"/>
      <c r="QR267" s="123"/>
      <c r="QS267" s="123"/>
      <c r="QT267" s="123"/>
      <c r="QU267" s="90" t="s">
        <v>4483</v>
      </c>
      <c r="QV267" s="90" t="s">
        <v>4959</v>
      </c>
      <c r="QW267" s="125" t="s">
        <v>4970</v>
      </c>
      <c r="QX267" s="148" t="s">
        <v>483</v>
      </c>
      <c r="QY267" s="90" t="s">
        <v>483</v>
      </c>
      <c r="QZ267" s="148" t="s">
        <v>483</v>
      </c>
      <c r="RA267" s="58" t="s">
        <v>483</v>
      </c>
      <c r="RB267" s="148">
        <v>12</v>
      </c>
      <c r="RC267" s="148">
        <v>5</v>
      </c>
      <c r="RD267" s="148">
        <v>7</v>
      </c>
      <c r="RE267" s="149">
        <v>10</v>
      </c>
      <c r="RF267" s="149">
        <v>5</v>
      </c>
      <c r="RG267" s="149">
        <v>5</v>
      </c>
      <c r="RH267" s="175">
        <v>10</v>
      </c>
      <c r="RI267" s="175">
        <v>5</v>
      </c>
      <c r="RJ267" s="175">
        <v>5</v>
      </c>
      <c r="RK267" s="90">
        <v>14</v>
      </c>
      <c r="RL267" s="90">
        <v>7</v>
      </c>
      <c r="RM267" s="90">
        <v>7</v>
      </c>
      <c r="RN267" s="149">
        <v>6</v>
      </c>
      <c r="RO267" s="175">
        <v>11</v>
      </c>
      <c r="RP267" s="90" t="s">
        <v>483</v>
      </c>
      <c r="RQ267" s="58" t="s">
        <v>4690</v>
      </c>
      <c r="RR267" s="90" t="s">
        <v>483</v>
      </c>
      <c r="RS267" s="80">
        <v>0</v>
      </c>
      <c r="RT267" s="175">
        <v>2</v>
      </c>
      <c r="RU267" s="175">
        <v>0</v>
      </c>
      <c r="RV267" s="80">
        <v>0</v>
      </c>
      <c r="RW267" s="175">
        <v>6</v>
      </c>
      <c r="RX267" s="175">
        <v>4</v>
      </c>
      <c r="RY267" s="218" t="s">
        <v>483</v>
      </c>
      <c r="RZ267" s="218"/>
      <c r="SA267" s="191" t="s">
        <v>6921</v>
      </c>
      <c r="SB267" s="90" t="s">
        <v>4781</v>
      </c>
      <c r="SC267" s="90" t="s">
        <v>4781</v>
      </c>
      <c r="SD267" s="229" t="s">
        <v>5813</v>
      </c>
      <c r="SE267" s="123"/>
      <c r="SF267" s="114"/>
      <c r="SG267" s="114"/>
      <c r="SH267" s="114"/>
      <c r="SI267" s="114"/>
      <c r="SJ267" s="114"/>
      <c r="SK267" s="114"/>
      <c r="SL267" s="114"/>
      <c r="SM267" s="114"/>
      <c r="SN267" s="114"/>
      <c r="SO267" s="114"/>
      <c r="SQ267" s="123"/>
      <c r="SR267" s="238" t="s">
        <v>6922</v>
      </c>
      <c r="ST267" s="176" t="s">
        <v>489</v>
      </c>
      <c r="SV267" s="235" t="s">
        <v>4478</v>
      </c>
    </row>
    <row r="268" spans="1:516" s="98" customFormat="1" ht="84.75" customHeight="1" x14ac:dyDescent="0.25">
      <c r="A268" s="123" t="s">
        <v>3685</v>
      </c>
      <c r="B268" s="93">
        <v>331</v>
      </c>
      <c r="C268" s="114">
        <v>2019</v>
      </c>
      <c r="D268" s="94" t="s">
        <v>4074</v>
      </c>
      <c r="E268" s="123">
        <v>15</v>
      </c>
      <c r="F268" s="123" t="s">
        <v>602</v>
      </c>
      <c r="G268" s="114" t="s">
        <v>3686</v>
      </c>
      <c r="H268" s="123"/>
      <c r="I268" s="123" t="s">
        <v>3020</v>
      </c>
      <c r="J268" s="123" t="s">
        <v>3021</v>
      </c>
      <c r="K268" s="123" t="s">
        <v>657</v>
      </c>
      <c r="L268" s="123" t="s">
        <v>3687</v>
      </c>
      <c r="M268" s="123">
        <v>1172</v>
      </c>
      <c r="N268" s="123"/>
      <c r="O268" s="123" t="s">
        <v>608</v>
      </c>
      <c r="P268" s="123" t="s">
        <v>3417</v>
      </c>
      <c r="Q268" s="123" t="s">
        <v>5351</v>
      </c>
      <c r="R268" s="95" t="s">
        <v>3688</v>
      </c>
      <c r="S268" s="97">
        <v>44620</v>
      </c>
      <c r="T268" s="97" t="s">
        <v>590</v>
      </c>
      <c r="U268" s="97"/>
      <c r="V268" s="97" t="s">
        <v>3689</v>
      </c>
      <c r="W268" s="97" t="s">
        <v>635</v>
      </c>
      <c r="X268" s="183">
        <v>3329513186</v>
      </c>
      <c r="Y268" s="95" t="s">
        <v>3688</v>
      </c>
      <c r="Z268" s="123">
        <v>1</v>
      </c>
      <c r="AA268" s="123">
        <v>1</v>
      </c>
      <c r="AB268" s="123"/>
      <c r="AC268" s="123"/>
      <c r="AD268" s="123">
        <v>1</v>
      </c>
      <c r="AE268" s="123">
        <v>1</v>
      </c>
      <c r="AF268" s="123"/>
      <c r="AG268" s="123"/>
      <c r="AH268" s="123">
        <v>2</v>
      </c>
      <c r="AI268" s="123">
        <v>0</v>
      </c>
      <c r="AJ268" s="123">
        <v>0</v>
      </c>
      <c r="AK268" s="123">
        <v>2</v>
      </c>
      <c r="AL268" s="123"/>
      <c r="AM268" s="123">
        <v>80</v>
      </c>
      <c r="AN268" s="123">
        <v>89</v>
      </c>
      <c r="AO268" s="123">
        <v>70</v>
      </c>
      <c r="AP268" s="123">
        <v>3</v>
      </c>
      <c r="AQ268" s="123">
        <v>0</v>
      </c>
      <c r="AR268" s="123"/>
      <c r="AS268" s="123"/>
      <c r="AT268" s="123" t="s">
        <v>483</v>
      </c>
      <c r="AU268" s="123" t="s">
        <v>483</v>
      </c>
      <c r="AV268" s="123" t="s">
        <v>585</v>
      </c>
      <c r="AW268" s="123"/>
      <c r="AX268" s="123" t="s">
        <v>637</v>
      </c>
      <c r="AY268" s="123" t="s">
        <v>483</v>
      </c>
      <c r="AZ268" s="123" t="s">
        <v>483</v>
      </c>
      <c r="BA268" s="123" t="s">
        <v>483</v>
      </c>
      <c r="BB268" s="123" t="s">
        <v>483</v>
      </c>
      <c r="BC268" s="123" t="s">
        <v>483</v>
      </c>
      <c r="BD268" s="123" t="s">
        <v>616</v>
      </c>
      <c r="BE268" s="123" t="s">
        <v>490</v>
      </c>
      <c r="BF268" s="123" t="s">
        <v>490</v>
      </c>
      <c r="BG268" s="123" t="s">
        <v>483</v>
      </c>
      <c r="BH268" s="123" t="s">
        <v>490</v>
      </c>
      <c r="BI268" s="123" t="s">
        <v>483</v>
      </c>
      <c r="BJ268" s="123" t="s">
        <v>483</v>
      </c>
      <c r="BK268" s="123" t="s">
        <v>483</v>
      </c>
      <c r="BL268" s="123" t="s">
        <v>483</v>
      </c>
      <c r="BM268" s="123" t="s">
        <v>483</v>
      </c>
      <c r="BN268" s="123" t="s">
        <v>483</v>
      </c>
      <c r="BO268" s="123" t="s">
        <v>483</v>
      </c>
      <c r="BP268" s="123" t="s">
        <v>490</v>
      </c>
      <c r="BQ268" s="123" t="s">
        <v>483</v>
      </c>
      <c r="BR268" s="123" t="s">
        <v>483</v>
      </c>
      <c r="BS268" s="123" t="s">
        <v>483</v>
      </c>
      <c r="BT268" s="123" t="s">
        <v>483</v>
      </c>
      <c r="BU268" s="123" t="s">
        <v>483</v>
      </c>
      <c r="BV268" s="123" t="s">
        <v>483</v>
      </c>
      <c r="BW268" s="123" t="s">
        <v>490</v>
      </c>
      <c r="BX268" s="123" t="s">
        <v>483</v>
      </c>
      <c r="BY268" s="123" t="s">
        <v>490</v>
      </c>
      <c r="BZ268" s="123" t="s">
        <v>483</v>
      </c>
      <c r="CA268" s="123" t="s">
        <v>483</v>
      </c>
      <c r="CB268" s="123" t="s">
        <v>483</v>
      </c>
      <c r="CC268" s="123" t="s">
        <v>490</v>
      </c>
      <c r="CD268" s="123" t="s">
        <v>483</v>
      </c>
      <c r="CE268" s="123" t="s">
        <v>490</v>
      </c>
      <c r="CF268" s="123"/>
      <c r="CG268" s="123" t="s">
        <v>483</v>
      </c>
      <c r="CH268" s="123" t="s">
        <v>489</v>
      </c>
      <c r="CI268" s="123" t="s">
        <v>483</v>
      </c>
      <c r="CJ268" s="123" t="s">
        <v>489</v>
      </c>
      <c r="CK268" s="123" t="s">
        <v>483</v>
      </c>
      <c r="CL268" s="123" t="s">
        <v>489</v>
      </c>
      <c r="CM268" s="123" t="s">
        <v>483</v>
      </c>
      <c r="CN268" s="123" t="s">
        <v>483</v>
      </c>
      <c r="CO268" s="123" t="s">
        <v>483</v>
      </c>
      <c r="CP268" s="123" t="s">
        <v>483</v>
      </c>
      <c r="CQ268" s="123" t="s">
        <v>483</v>
      </c>
      <c r="CR268" s="123" t="s">
        <v>483</v>
      </c>
      <c r="CS268" s="123" t="s">
        <v>483</v>
      </c>
      <c r="CT268" s="123" t="s">
        <v>483</v>
      </c>
      <c r="CU268" s="123" t="s">
        <v>483</v>
      </c>
      <c r="CV268" s="123" t="s">
        <v>483</v>
      </c>
      <c r="CW268" s="123" t="s">
        <v>483</v>
      </c>
      <c r="CX268" s="123" t="s">
        <v>483</v>
      </c>
      <c r="CY268" s="123" t="s">
        <v>489</v>
      </c>
      <c r="CZ268" s="123" t="s">
        <v>483</v>
      </c>
      <c r="DA268" s="123" t="s">
        <v>483</v>
      </c>
      <c r="DB268" s="123" t="s">
        <v>483</v>
      </c>
      <c r="DC268" s="123" t="s">
        <v>483</v>
      </c>
      <c r="DD268" s="123" t="s">
        <v>483</v>
      </c>
      <c r="DE268" s="123" t="s">
        <v>483</v>
      </c>
      <c r="DF268" s="123" t="s">
        <v>483</v>
      </c>
      <c r="DG268" s="123" t="s">
        <v>483</v>
      </c>
      <c r="DH268" s="123" t="s">
        <v>483</v>
      </c>
      <c r="DI268" s="123" t="s">
        <v>483</v>
      </c>
      <c r="DJ268" s="123" t="s">
        <v>483</v>
      </c>
      <c r="DK268" s="123" t="s">
        <v>483</v>
      </c>
      <c r="DL268" s="123" t="s">
        <v>483</v>
      </c>
      <c r="DM268" s="123" t="s">
        <v>618</v>
      </c>
      <c r="DN268" s="123" t="s">
        <v>483</v>
      </c>
      <c r="DO268" s="123" t="s">
        <v>483</v>
      </c>
      <c r="DP268" s="123" t="s">
        <v>483</v>
      </c>
      <c r="DQ268" s="123" t="s">
        <v>483</v>
      </c>
      <c r="DR268" s="123" t="s">
        <v>483</v>
      </c>
      <c r="DS268" s="123" t="s">
        <v>483</v>
      </c>
      <c r="DT268" s="123" t="s">
        <v>483</v>
      </c>
      <c r="DU268" s="123" t="s">
        <v>490</v>
      </c>
      <c r="DV268" s="123" t="s">
        <v>483</v>
      </c>
      <c r="DW268" s="123" t="s">
        <v>483</v>
      </c>
      <c r="DX268" s="123" t="s">
        <v>483</v>
      </c>
      <c r="DY268" s="123" t="s">
        <v>490</v>
      </c>
      <c r="DZ268" s="123" t="s">
        <v>483</v>
      </c>
      <c r="EA268" s="123" t="s">
        <v>490</v>
      </c>
      <c r="EB268" s="123" t="s">
        <v>490</v>
      </c>
      <c r="EC268" s="123" t="s">
        <v>483</v>
      </c>
      <c r="ED268" s="123" t="s">
        <v>483</v>
      </c>
      <c r="EE268" s="123"/>
      <c r="EF268" s="123"/>
      <c r="EG268" s="123"/>
      <c r="EH268" s="123" t="s">
        <v>483</v>
      </c>
      <c r="EI268" s="123" t="s">
        <v>483</v>
      </c>
      <c r="EJ268" s="123" t="s">
        <v>483</v>
      </c>
      <c r="EK268" s="123" t="s">
        <v>490</v>
      </c>
      <c r="EL268" s="123" t="s">
        <v>483</v>
      </c>
      <c r="EM268" s="123" t="s">
        <v>490</v>
      </c>
      <c r="EN268" s="123" t="s">
        <v>483</v>
      </c>
      <c r="EO268" s="123" t="s">
        <v>483</v>
      </c>
      <c r="EP268" s="123" t="s">
        <v>483</v>
      </c>
      <c r="EQ268" s="123" t="s">
        <v>490</v>
      </c>
      <c r="ER268" s="123" t="s">
        <v>483</v>
      </c>
      <c r="ES268" s="123" t="s">
        <v>483</v>
      </c>
      <c r="ET268" s="123" t="s">
        <v>483</v>
      </c>
      <c r="EU268" s="123" t="s">
        <v>483</v>
      </c>
      <c r="EV268" s="123" t="s">
        <v>483</v>
      </c>
      <c r="EW268" s="123" t="s">
        <v>490</v>
      </c>
      <c r="EX268" s="123" t="s">
        <v>483</v>
      </c>
      <c r="EY268" s="123" t="s">
        <v>483</v>
      </c>
      <c r="EZ268" s="123" t="s">
        <v>483</v>
      </c>
      <c r="FA268" s="123" t="s">
        <v>483</v>
      </c>
      <c r="FB268" s="123" t="s">
        <v>490</v>
      </c>
      <c r="FC268" s="123" t="s">
        <v>490</v>
      </c>
      <c r="FD268" s="123" t="s">
        <v>490</v>
      </c>
      <c r="FE268" s="123" t="s">
        <v>490</v>
      </c>
      <c r="FF268" s="123" t="s">
        <v>490</v>
      </c>
      <c r="FG268" s="123" t="s">
        <v>490</v>
      </c>
      <c r="FH268" s="123" t="s">
        <v>490</v>
      </c>
      <c r="FI268" s="123" t="s">
        <v>490</v>
      </c>
      <c r="FJ268" s="123" t="s">
        <v>490</v>
      </c>
      <c r="FK268" s="123" t="s">
        <v>490</v>
      </c>
      <c r="FL268" s="123" t="s">
        <v>483</v>
      </c>
      <c r="FM268" s="123" t="s">
        <v>483</v>
      </c>
      <c r="FN268" s="123" t="s">
        <v>483</v>
      </c>
      <c r="FO268" s="123" t="s">
        <v>483</v>
      </c>
      <c r="FP268" s="123" t="s">
        <v>483</v>
      </c>
      <c r="FQ268" s="123" t="s">
        <v>483</v>
      </c>
      <c r="FR268" s="123" t="s">
        <v>483</v>
      </c>
      <c r="FS268" s="123" t="s">
        <v>490</v>
      </c>
      <c r="FT268" s="123" t="s">
        <v>483</v>
      </c>
      <c r="FU268" s="123" t="s">
        <v>483</v>
      </c>
      <c r="FV268" s="123" t="s">
        <v>490</v>
      </c>
      <c r="FW268" s="123" t="s">
        <v>483</v>
      </c>
      <c r="FX268" s="123" t="s">
        <v>483</v>
      </c>
      <c r="FY268" s="123" t="s">
        <v>483</v>
      </c>
      <c r="FZ268" s="123" t="s">
        <v>483</v>
      </c>
      <c r="GA268" s="123" t="s">
        <v>483</v>
      </c>
      <c r="GB268" s="123" t="s">
        <v>483</v>
      </c>
      <c r="GC268" s="123" t="s">
        <v>483</v>
      </c>
      <c r="GD268" s="123" t="s">
        <v>483</v>
      </c>
      <c r="GE268" s="123" t="s">
        <v>483</v>
      </c>
      <c r="GF268" s="123" t="s">
        <v>483</v>
      </c>
      <c r="GG268" s="123" t="s">
        <v>483</v>
      </c>
      <c r="GH268" s="123" t="s">
        <v>483</v>
      </c>
      <c r="GI268" s="123" t="s">
        <v>483</v>
      </c>
      <c r="GJ268" s="123" t="s">
        <v>483</v>
      </c>
      <c r="GK268" s="123" t="s">
        <v>483</v>
      </c>
      <c r="GL268" s="123" t="s">
        <v>483</v>
      </c>
      <c r="GM268" s="123" t="s">
        <v>483</v>
      </c>
      <c r="GN268" s="123" t="s">
        <v>483</v>
      </c>
      <c r="GO268" s="123" t="s">
        <v>483</v>
      </c>
      <c r="GP268" s="123" t="s">
        <v>483</v>
      </c>
      <c r="GQ268" s="123" t="s">
        <v>483</v>
      </c>
      <c r="GR268" s="123" t="s">
        <v>483</v>
      </c>
      <c r="GS268" s="123" t="s">
        <v>483</v>
      </c>
      <c r="GT268" s="123" t="s">
        <v>483</v>
      </c>
      <c r="GU268" s="123" t="s">
        <v>483</v>
      </c>
      <c r="GV268" s="123" t="s">
        <v>483</v>
      </c>
      <c r="GW268" s="123" t="s">
        <v>483</v>
      </c>
      <c r="GX268" s="123" t="s">
        <v>490</v>
      </c>
      <c r="GY268" s="123" t="s">
        <v>483</v>
      </c>
      <c r="GZ268" s="123" t="s">
        <v>483</v>
      </c>
      <c r="HA268" s="123" t="s">
        <v>483</v>
      </c>
      <c r="HB268" s="123" t="s">
        <v>483</v>
      </c>
      <c r="HC268" s="123" t="s">
        <v>483</v>
      </c>
      <c r="HD268" s="123" t="s">
        <v>483</v>
      </c>
      <c r="HE268" s="123" t="s">
        <v>483</v>
      </c>
      <c r="HF268" s="123" t="s">
        <v>490</v>
      </c>
      <c r="HG268" s="123" t="s">
        <v>490</v>
      </c>
      <c r="HH268" s="123" t="s">
        <v>490</v>
      </c>
      <c r="HI268" s="123" t="s">
        <v>490</v>
      </c>
      <c r="HJ268" s="123" t="s">
        <v>490</v>
      </c>
      <c r="HK268" s="123" t="s">
        <v>490</v>
      </c>
      <c r="HL268" s="123" t="s">
        <v>490</v>
      </c>
      <c r="HM268" s="123" t="s">
        <v>490</v>
      </c>
      <c r="HN268" s="123" t="s">
        <v>490</v>
      </c>
      <c r="HO268" s="123" t="s">
        <v>490</v>
      </c>
      <c r="HP268" s="123" t="s">
        <v>483</v>
      </c>
      <c r="HQ268" s="123" t="s">
        <v>483</v>
      </c>
      <c r="HR268" s="123" t="s">
        <v>483</v>
      </c>
      <c r="HS268" s="123" t="s">
        <v>483</v>
      </c>
      <c r="HT268" s="123" t="s">
        <v>483</v>
      </c>
      <c r="HU268" s="123" t="s">
        <v>483</v>
      </c>
      <c r="HV268" s="123" t="s">
        <v>483</v>
      </c>
      <c r="HW268" s="123" t="s">
        <v>483</v>
      </c>
      <c r="HX268" s="123" t="s">
        <v>483</v>
      </c>
      <c r="HY268" s="123" t="s">
        <v>483</v>
      </c>
      <c r="HZ268" s="123" t="s">
        <v>483</v>
      </c>
      <c r="IA268" s="123" t="s">
        <v>483</v>
      </c>
      <c r="IB268" s="123" t="s">
        <v>483</v>
      </c>
      <c r="IC268" s="123" t="s">
        <v>483</v>
      </c>
      <c r="ID268" s="123" t="s">
        <v>483</v>
      </c>
      <c r="IE268" s="123" t="s">
        <v>483</v>
      </c>
      <c r="IF268" s="123" t="s">
        <v>490</v>
      </c>
      <c r="IG268" s="123" t="s">
        <v>490</v>
      </c>
      <c r="IH268" s="123" t="s">
        <v>490</v>
      </c>
      <c r="II268" s="123" t="s">
        <v>490</v>
      </c>
      <c r="IJ268" s="123" t="s">
        <v>490</v>
      </c>
      <c r="IK268" s="123" t="s">
        <v>483</v>
      </c>
      <c r="IL268" s="123" t="s">
        <v>483</v>
      </c>
      <c r="IM268" s="123" t="s">
        <v>483</v>
      </c>
      <c r="IN268" s="123">
        <v>1</v>
      </c>
      <c r="IO268" s="123"/>
      <c r="IP268" s="123"/>
      <c r="IQ268" s="123">
        <v>1</v>
      </c>
      <c r="IR268" s="123">
        <v>3</v>
      </c>
      <c r="IS268" s="123"/>
      <c r="IT268" s="123"/>
      <c r="IU268" s="123"/>
      <c r="IV268" s="123"/>
      <c r="IW268" s="123"/>
      <c r="IX268" s="123"/>
      <c r="IY268" s="123"/>
      <c r="IZ268" s="123"/>
      <c r="JA268" s="123"/>
      <c r="JB268" s="123"/>
      <c r="JC268" s="123"/>
      <c r="JD268" s="123"/>
      <c r="JE268" s="123">
        <v>1</v>
      </c>
      <c r="JF268" s="123"/>
      <c r="JG268" s="123">
        <v>1</v>
      </c>
      <c r="JH268" s="123">
        <v>1</v>
      </c>
      <c r="JI268" s="123"/>
      <c r="JJ268" s="123">
        <v>1</v>
      </c>
      <c r="JK268" s="123"/>
      <c r="JL268" s="123"/>
      <c r="JM268" s="123"/>
      <c r="JN268" s="123">
        <v>6</v>
      </c>
      <c r="JO268" s="123">
        <v>3</v>
      </c>
      <c r="JP268" s="123">
        <v>9</v>
      </c>
      <c r="JQ268" s="123">
        <v>3</v>
      </c>
      <c r="JR268" s="123"/>
      <c r="JS268" s="123" t="s">
        <v>489</v>
      </c>
      <c r="JT268" s="123" t="s">
        <v>483</v>
      </c>
      <c r="JU268" s="123" t="s">
        <v>483</v>
      </c>
      <c r="JV268" s="123" t="s">
        <v>483</v>
      </c>
      <c r="JW268" s="123" t="s">
        <v>483</v>
      </c>
      <c r="JX268" s="123" t="s">
        <v>483</v>
      </c>
      <c r="JY268" s="123" t="s">
        <v>483</v>
      </c>
      <c r="JZ268" s="123" t="s">
        <v>483</v>
      </c>
      <c r="KA268" s="123" t="s">
        <v>483</v>
      </c>
      <c r="KB268" s="123" t="s">
        <v>483</v>
      </c>
      <c r="KC268" s="123" t="s">
        <v>483</v>
      </c>
      <c r="KD268" s="123" t="s">
        <v>3690</v>
      </c>
      <c r="KE268" s="123" t="s">
        <v>2257</v>
      </c>
      <c r="KF268" s="123"/>
      <c r="KG268" s="123" t="s">
        <v>680</v>
      </c>
      <c r="KH268" s="123" t="s">
        <v>500</v>
      </c>
      <c r="KI268" s="123">
        <v>2</v>
      </c>
      <c r="KJ268" s="123" t="s">
        <v>483</v>
      </c>
      <c r="KK268" s="123" t="s">
        <v>483</v>
      </c>
      <c r="KL268" s="123" t="s">
        <v>483</v>
      </c>
      <c r="KM268" s="123" t="s">
        <v>483</v>
      </c>
      <c r="KN268" s="123" t="s">
        <v>483</v>
      </c>
      <c r="KO268" s="123" t="s">
        <v>483</v>
      </c>
      <c r="KP268" s="123" t="s">
        <v>483</v>
      </c>
      <c r="KQ268" s="123" t="s">
        <v>490</v>
      </c>
      <c r="KR268" s="123" t="s">
        <v>483</v>
      </c>
      <c r="KS268" s="123" t="s">
        <v>483</v>
      </c>
      <c r="KT268" s="123" t="s">
        <v>483</v>
      </c>
      <c r="KU268" s="123" t="s">
        <v>483</v>
      </c>
      <c r="KV268" s="123" t="s">
        <v>483</v>
      </c>
      <c r="KW268" s="123" t="s">
        <v>483</v>
      </c>
      <c r="KX268" s="123" t="s">
        <v>490</v>
      </c>
      <c r="KY268" s="123" t="s">
        <v>483</v>
      </c>
      <c r="KZ268" s="123" t="s">
        <v>483</v>
      </c>
      <c r="LA268" s="123" t="s">
        <v>483</v>
      </c>
      <c r="LB268" s="123" t="s">
        <v>483</v>
      </c>
      <c r="LC268" s="123" t="s">
        <v>490</v>
      </c>
      <c r="LD268" s="123" t="s">
        <v>483</v>
      </c>
      <c r="LE268" s="123" t="s">
        <v>490</v>
      </c>
      <c r="LF268" s="123">
        <v>1</v>
      </c>
      <c r="LG268" s="123">
        <v>5</v>
      </c>
      <c r="LH268" s="123"/>
      <c r="LI268" s="123">
        <v>6</v>
      </c>
      <c r="LJ268" s="123">
        <v>3</v>
      </c>
      <c r="LK268" s="123">
        <v>3</v>
      </c>
      <c r="LL268" s="123">
        <v>3</v>
      </c>
      <c r="LM268" s="123">
        <v>3</v>
      </c>
      <c r="LN268" s="123" t="s">
        <v>483</v>
      </c>
      <c r="LO268" s="123" t="s">
        <v>483</v>
      </c>
      <c r="LP268" s="123" t="s">
        <v>483</v>
      </c>
      <c r="LQ268" s="123" t="s">
        <v>483</v>
      </c>
      <c r="LR268" s="123" t="s">
        <v>483</v>
      </c>
      <c r="LS268" s="123" t="s">
        <v>483</v>
      </c>
      <c r="LT268" s="123" t="s">
        <v>483</v>
      </c>
      <c r="LU268" s="123" t="s">
        <v>489</v>
      </c>
      <c r="LV268" s="123" t="s">
        <v>483</v>
      </c>
      <c r="LW268" s="123" t="s">
        <v>483</v>
      </c>
      <c r="LX268" s="123" t="s">
        <v>489</v>
      </c>
      <c r="LY268" s="123" t="s">
        <v>483</v>
      </c>
      <c r="LZ268" s="123" t="s">
        <v>483</v>
      </c>
      <c r="MA268" s="123" t="s">
        <v>483</v>
      </c>
      <c r="MB268" s="123" t="s">
        <v>483</v>
      </c>
      <c r="MC268" s="123" t="s">
        <v>483</v>
      </c>
      <c r="MD268" s="123" t="s">
        <v>483</v>
      </c>
      <c r="ME268" s="123" t="s">
        <v>483</v>
      </c>
      <c r="MF268" s="123" t="s">
        <v>483</v>
      </c>
      <c r="MG268" s="123" t="s">
        <v>483</v>
      </c>
      <c r="MH268" s="123" t="s">
        <v>483</v>
      </c>
      <c r="MI268" s="123" t="s">
        <v>489</v>
      </c>
      <c r="MJ268" s="123" t="s">
        <v>483</v>
      </c>
      <c r="MK268" s="123" t="s">
        <v>490</v>
      </c>
      <c r="ML268" s="123" t="s">
        <v>490</v>
      </c>
      <c r="MM268" s="123" t="s">
        <v>490</v>
      </c>
      <c r="MN268" s="123" t="s">
        <v>490</v>
      </c>
      <c r="MO268" s="123" t="s">
        <v>490</v>
      </c>
      <c r="MP268" s="123" t="s">
        <v>490</v>
      </c>
      <c r="MQ268" s="123" t="s">
        <v>490</v>
      </c>
      <c r="MR268" s="123" t="s">
        <v>490</v>
      </c>
      <c r="MS268" s="123" t="s">
        <v>490</v>
      </c>
      <c r="MT268" s="123" t="s">
        <v>490</v>
      </c>
      <c r="MU268" s="123" t="s">
        <v>490</v>
      </c>
      <c r="MV268" s="123" t="s">
        <v>490</v>
      </c>
      <c r="MW268" s="123" t="s">
        <v>490</v>
      </c>
      <c r="MX268" s="123" t="s">
        <v>490</v>
      </c>
      <c r="MY268" s="123" t="s">
        <v>490</v>
      </c>
      <c r="MZ268" s="123" t="s">
        <v>483</v>
      </c>
      <c r="NA268" s="123" t="s">
        <v>483</v>
      </c>
      <c r="NB268" s="123" t="s">
        <v>483</v>
      </c>
      <c r="NC268" s="123" t="s">
        <v>483</v>
      </c>
      <c r="ND268" s="123" t="s">
        <v>483</v>
      </c>
      <c r="NE268" s="123" t="s">
        <v>483</v>
      </c>
      <c r="NF268" s="123" t="s">
        <v>483</v>
      </c>
      <c r="NG268" s="123" t="s">
        <v>483</v>
      </c>
      <c r="NH268" s="123" t="s">
        <v>483</v>
      </c>
      <c r="NI268" s="123" t="s">
        <v>483</v>
      </c>
      <c r="NJ268" s="123" t="s">
        <v>483</v>
      </c>
      <c r="NK268" s="123" t="s">
        <v>483</v>
      </c>
      <c r="NL268" s="123" t="s">
        <v>483</v>
      </c>
      <c r="NM268" s="123" t="s">
        <v>483</v>
      </c>
      <c r="NN268" s="123" t="s">
        <v>483</v>
      </c>
      <c r="NO268" s="123" t="s">
        <v>483</v>
      </c>
      <c r="NP268" s="123" t="s">
        <v>483</v>
      </c>
      <c r="NQ268" s="123" t="s">
        <v>483</v>
      </c>
      <c r="NR268" s="123" t="s">
        <v>483</v>
      </c>
      <c r="NS268" s="123" t="s">
        <v>483</v>
      </c>
      <c r="NT268" s="123" t="s">
        <v>483</v>
      </c>
      <c r="NU268" s="123" t="s">
        <v>483</v>
      </c>
      <c r="NV268" s="123" t="s">
        <v>483</v>
      </c>
      <c r="NW268" s="123" t="s">
        <v>483</v>
      </c>
      <c r="NX268" s="123" t="s">
        <v>483</v>
      </c>
      <c r="NY268" s="123" t="s">
        <v>483</v>
      </c>
      <c r="NZ268" s="123" t="s">
        <v>483</v>
      </c>
      <c r="OA268" s="123" t="s">
        <v>483</v>
      </c>
      <c r="OB268" s="123" t="s">
        <v>483</v>
      </c>
      <c r="OC268" s="123" t="s">
        <v>483</v>
      </c>
      <c r="OD268" s="123" t="s">
        <v>483</v>
      </c>
      <c r="OE268" s="123" t="s">
        <v>483</v>
      </c>
      <c r="OF268" s="123" t="s">
        <v>483</v>
      </c>
      <c r="OG268" s="123" t="s">
        <v>483</v>
      </c>
      <c r="OH268" s="123" t="s">
        <v>483</v>
      </c>
      <c r="OI268" s="123" t="s">
        <v>483</v>
      </c>
      <c r="OJ268" s="123" t="s">
        <v>483</v>
      </c>
      <c r="OK268" s="123" t="s">
        <v>483</v>
      </c>
      <c r="OL268" s="123" t="s">
        <v>483</v>
      </c>
      <c r="OM268" s="123" t="s">
        <v>489</v>
      </c>
      <c r="ON268" s="123" t="s">
        <v>483</v>
      </c>
      <c r="OO268" s="123" t="s">
        <v>483</v>
      </c>
      <c r="OP268" s="123" t="s">
        <v>483</v>
      </c>
      <c r="OQ268" s="123" t="s">
        <v>483</v>
      </c>
      <c r="OR268" s="123" t="s">
        <v>483</v>
      </c>
      <c r="OS268" s="123" t="s">
        <v>483</v>
      </c>
      <c r="OT268" s="123" t="s">
        <v>483</v>
      </c>
      <c r="OU268" s="123" t="s">
        <v>483</v>
      </c>
      <c r="OV268" s="123" t="s">
        <v>483</v>
      </c>
      <c r="OW268" s="123" t="s">
        <v>575</v>
      </c>
      <c r="OX268" s="123" t="s">
        <v>483</v>
      </c>
      <c r="OY268" s="123" t="s">
        <v>483</v>
      </c>
      <c r="OZ268" s="123" t="s">
        <v>483</v>
      </c>
      <c r="PA268" s="123" t="s">
        <v>483</v>
      </c>
      <c r="PB268" s="123" t="s">
        <v>483</v>
      </c>
      <c r="PC268" s="123" t="s">
        <v>483</v>
      </c>
      <c r="PD268" s="123" t="s">
        <v>483</v>
      </c>
      <c r="PE268" s="123" t="s">
        <v>483</v>
      </c>
      <c r="PF268" s="123" t="s">
        <v>483</v>
      </c>
      <c r="PG268" s="123" t="s">
        <v>483</v>
      </c>
      <c r="PH268" s="123" t="s">
        <v>483</v>
      </c>
      <c r="PI268" s="123" t="s">
        <v>483</v>
      </c>
      <c r="PJ268" s="123" t="s">
        <v>483</v>
      </c>
      <c r="PK268" s="123" t="s">
        <v>483</v>
      </c>
      <c r="PL268" s="123" t="s">
        <v>483</v>
      </c>
      <c r="PM268" s="123" t="s">
        <v>483</v>
      </c>
      <c r="PN268" s="123" t="s">
        <v>483</v>
      </c>
      <c r="PO268" s="123" t="s">
        <v>483</v>
      </c>
      <c r="PP268" s="123" t="s">
        <v>483</v>
      </c>
      <c r="PQ268" s="123" t="s">
        <v>489</v>
      </c>
      <c r="PR268" s="123" t="s">
        <v>483</v>
      </c>
      <c r="PS268" s="123" t="s">
        <v>483</v>
      </c>
      <c r="PT268" s="123" t="s">
        <v>483</v>
      </c>
      <c r="PU268" s="123" t="s">
        <v>574</v>
      </c>
      <c r="PV268" s="123" t="s">
        <v>574</v>
      </c>
      <c r="PW268" s="123" t="s">
        <v>574</v>
      </c>
      <c r="PX268" s="123" t="s">
        <v>574</v>
      </c>
      <c r="PY268" s="123" t="s">
        <v>681</v>
      </c>
      <c r="PZ268" s="123" t="s">
        <v>483</v>
      </c>
      <c r="QA268" s="123" t="s">
        <v>583</v>
      </c>
      <c r="QB268" s="123" t="s">
        <v>483</v>
      </c>
      <c r="QC268" s="123" t="s">
        <v>572</v>
      </c>
      <c r="QD268" s="123" t="s">
        <v>483</v>
      </c>
      <c r="QE268" s="123" t="s">
        <v>3691</v>
      </c>
      <c r="QF268" s="123" t="s">
        <v>3692</v>
      </c>
      <c r="QG268" s="123"/>
      <c r="QH268" s="123" t="s">
        <v>483</v>
      </c>
      <c r="QI268" s="123" t="s">
        <v>483</v>
      </c>
      <c r="QJ268" s="123" t="s">
        <v>483</v>
      </c>
      <c r="QK268" s="123"/>
      <c r="QL268" s="123" t="s">
        <v>483</v>
      </c>
      <c r="QM268" s="123" t="s">
        <v>483</v>
      </c>
      <c r="QN268" s="123" t="s">
        <v>483</v>
      </c>
      <c r="QO268" s="123" t="s">
        <v>483</v>
      </c>
      <c r="QP268" s="123" t="s">
        <v>483</v>
      </c>
      <c r="QQ268" s="123"/>
      <c r="QR268" s="123"/>
      <c r="QS268" s="123"/>
      <c r="QT268" s="123"/>
      <c r="QU268" s="90" t="s">
        <v>4483</v>
      </c>
      <c r="QV268" s="90" t="s">
        <v>4959</v>
      </c>
      <c r="QW268" s="125" t="s">
        <v>4969</v>
      </c>
      <c r="QX268" s="79" t="s">
        <v>483</v>
      </c>
      <c r="QY268" s="80" t="s">
        <v>483</v>
      </c>
      <c r="QZ268" s="79" t="s">
        <v>483</v>
      </c>
      <c r="RA268" s="52" t="s">
        <v>483</v>
      </c>
      <c r="RB268" s="79">
        <v>2</v>
      </c>
      <c r="RC268" s="79">
        <v>1</v>
      </c>
      <c r="RD268" s="79">
        <v>1</v>
      </c>
      <c r="RE268" s="132">
        <v>7</v>
      </c>
      <c r="RF268" s="132">
        <v>4</v>
      </c>
      <c r="RG268" s="132">
        <v>3</v>
      </c>
      <c r="RH268" s="175">
        <v>7</v>
      </c>
      <c r="RI268" s="175">
        <v>3</v>
      </c>
      <c r="RJ268" s="175">
        <v>4</v>
      </c>
      <c r="RK268" s="80">
        <v>7</v>
      </c>
      <c r="RL268" s="80">
        <v>4</v>
      </c>
      <c r="RM268" s="80">
        <v>3</v>
      </c>
      <c r="RN268" s="132">
        <v>3</v>
      </c>
      <c r="RO268" s="175">
        <v>5</v>
      </c>
      <c r="RP268" s="1" t="s">
        <v>483</v>
      </c>
      <c r="RQ268" s="1" t="s">
        <v>4590</v>
      </c>
      <c r="RR268" s="80" t="s">
        <v>483</v>
      </c>
      <c r="RS268" s="80">
        <v>0</v>
      </c>
      <c r="RT268" s="175">
        <v>0</v>
      </c>
      <c r="RU268" s="175">
        <v>0</v>
      </c>
      <c r="RV268" s="80">
        <v>0</v>
      </c>
      <c r="RW268" s="175">
        <v>0</v>
      </c>
      <c r="RX268" s="175">
        <v>0</v>
      </c>
      <c r="RY268" s="84" t="s">
        <v>4698</v>
      </c>
      <c r="RZ268" s="84" t="s">
        <v>6242</v>
      </c>
      <c r="SA268" s="184" t="s">
        <v>6923</v>
      </c>
      <c r="SB268" s="90" t="s">
        <v>4781</v>
      </c>
      <c r="SC268" s="90" t="s">
        <v>4781</v>
      </c>
      <c r="SD268" s="224" t="s">
        <v>6796</v>
      </c>
      <c r="SE268" s="123"/>
      <c r="SF268" s="114"/>
      <c r="SG268" s="114"/>
      <c r="SH268" s="114"/>
      <c r="SI268" s="114"/>
      <c r="SJ268" s="114"/>
      <c r="SK268" s="114"/>
      <c r="SL268" s="114"/>
      <c r="SM268" s="114"/>
      <c r="SN268" s="114"/>
      <c r="SO268" s="114"/>
      <c r="SQ268" s="123"/>
      <c r="SR268" s="123"/>
      <c r="ST268" s="174" t="s">
        <v>489</v>
      </c>
      <c r="SV268" s="236" t="s">
        <v>4484</v>
      </c>
    </row>
    <row r="269" spans="1:516" s="98" customFormat="1" ht="84.75" customHeight="1" x14ac:dyDescent="0.25">
      <c r="A269" s="123" t="s">
        <v>3693</v>
      </c>
      <c r="B269" s="93">
        <v>333</v>
      </c>
      <c r="C269" s="114">
        <v>2019</v>
      </c>
      <c r="D269" s="94" t="s">
        <v>4074</v>
      </c>
      <c r="E269" s="123">
        <v>15</v>
      </c>
      <c r="F269" s="123" t="s">
        <v>598</v>
      </c>
      <c r="G269" s="114" t="s">
        <v>3694</v>
      </c>
      <c r="H269" s="123"/>
      <c r="I269" s="123" t="s">
        <v>3020</v>
      </c>
      <c r="J269" s="123" t="s">
        <v>3021</v>
      </c>
      <c r="K269" s="123" t="s">
        <v>657</v>
      </c>
      <c r="L269" s="123" t="s">
        <v>3695</v>
      </c>
      <c r="M269" s="123">
        <v>1525</v>
      </c>
      <c r="N269" s="123"/>
      <c r="O269" s="123" t="s">
        <v>608</v>
      </c>
      <c r="P269" s="123" t="s">
        <v>3696</v>
      </c>
      <c r="Q269" s="123">
        <v>3336370189</v>
      </c>
      <c r="R269" s="95" t="s">
        <v>3697</v>
      </c>
      <c r="S269" s="97">
        <v>44360</v>
      </c>
      <c r="T269" s="97" t="s">
        <v>590</v>
      </c>
      <c r="U269" s="97" t="s">
        <v>3698</v>
      </c>
      <c r="V269" s="97" t="s">
        <v>3699</v>
      </c>
      <c r="W269" s="97" t="s">
        <v>635</v>
      </c>
      <c r="X269" s="183">
        <v>3336370189</v>
      </c>
      <c r="Y269" s="95" t="s">
        <v>3697</v>
      </c>
      <c r="Z269" s="123">
        <v>53</v>
      </c>
      <c r="AA269" s="123">
        <v>15</v>
      </c>
      <c r="AB269" s="123">
        <v>32</v>
      </c>
      <c r="AC269" s="123">
        <v>6</v>
      </c>
      <c r="AD269" s="123">
        <v>0</v>
      </c>
      <c r="AE269" s="123">
        <v>0</v>
      </c>
      <c r="AF269" s="123">
        <v>0</v>
      </c>
      <c r="AG269" s="123">
        <v>0</v>
      </c>
      <c r="AH269" s="123">
        <v>15</v>
      </c>
      <c r="AI269" s="123">
        <v>32</v>
      </c>
      <c r="AJ269" s="123">
        <v>6</v>
      </c>
      <c r="AK269" s="123">
        <v>53</v>
      </c>
      <c r="AL269" s="123">
        <v>60</v>
      </c>
      <c r="AM269" s="123">
        <v>85</v>
      </c>
      <c r="AN269" s="123">
        <v>102</v>
      </c>
      <c r="AO269" s="123">
        <v>50</v>
      </c>
      <c r="AP269" s="123">
        <v>16</v>
      </c>
      <c r="AQ269" s="123">
        <v>50</v>
      </c>
      <c r="AR269" s="123">
        <v>0</v>
      </c>
      <c r="AS269" s="123">
        <v>50</v>
      </c>
      <c r="AT269" s="123" t="s">
        <v>483</v>
      </c>
      <c r="AU269" s="123" t="s">
        <v>483</v>
      </c>
      <c r="AV269" s="123" t="s">
        <v>636</v>
      </c>
      <c r="AW269" s="123">
        <v>65</v>
      </c>
      <c r="AX269" s="123" t="s">
        <v>584</v>
      </c>
      <c r="AY269" s="123" t="s">
        <v>483</v>
      </c>
      <c r="AZ269" s="123" t="s">
        <v>489</v>
      </c>
      <c r="BA269" s="123" t="s">
        <v>483</v>
      </c>
      <c r="BB269" s="123" t="s">
        <v>489</v>
      </c>
      <c r="BC269" s="123" t="s">
        <v>483</v>
      </c>
      <c r="BD269" s="123" t="s">
        <v>572</v>
      </c>
      <c r="BE269" s="123" t="s">
        <v>490</v>
      </c>
      <c r="BF269" s="123" t="s">
        <v>490</v>
      </c>
      <c r="BG269" s="123" t="s">
        <v>490</v>
      </c>
      <c r="BH269" s="123" t="s">
        <v>490</v>
      </c>
      <c r="BI269" s="123" t="s">
        <v>483</v>
      </c>
      <c r="BJ269" s="123" t="s">
        <v>490</v>
      </c>
      <c r="BK269" s="123" t="s">
        <v>490</v>
      </c>
      <c r="BL269" s="123" t="s">
        <v>490</v>
      </c>
      <c r="BM269" s="123" t="s">
        <v>483</v>
      </c>
      <c r="BN269" s="123" t="s">
        <v>490</v>
      </c>
      <c r="BO269" s="123" t="s">
        <v>483</v>
      </c>
      <c r="BP269" s="123" t="s">
        <v>483</v>
      </c>
      <c r="BQ269" s="123" t="s">
        <v>483</v>
      </c>
      <c r="BR269" s="123" t="s">
        <v>483</v>
      </c>
      <c r="BS269" s="123" t="s">
        <v>483</v>
      </c>
      <c r="BT269" s="123" t="s">
        <v>490</v>
      </c>
      <c r="BU269" s="123" t="s">
        <v>483</v>
      </c>
      <c r="BV269" s="123" t="s">
        <v>483</v>
      </c>
      <c r="BW269" s="123" t="s">
        <v>483</v>
      </c>
      <c r="BX269" s="123" t="s">
        <v>483</v>
      </c>
      <c r="BY269" s="123" t="s">
        <v>483</v>
      </c>
      <c r="BZ269" s="123" t="s">
        <v>483</v>
      </c>
      <c r="CA269" s="123" t="s">
        <v>483</v>
      </c>
      <c r="CB269" s="123" t="s">
        <v>483</v>
      </c>
      <c r="CC269" s="123" t="s">
        <v>483</v>
      </c>
      <c r="CD269" s="123" t="s">
        <v>483</v>
      </c>
      <c r="CE269" s="123" t="s">
        <v>483</v>
      </c>
      <c r="CF269" s="123"/>
      <c r="CG269" s="123" t="s">
        <v>483</v>
      </c>
      <c r="CH269" s="123" t="s">
        <v>483</v>
      </c>
      <c r="CI269" s="123" t="s">
        <v>483</v>
      </c>
      <c r="CJ269" s="123" t="s">
        <v>483</v>
      </c>
      <c r="CK269" s="123" t="s">
        <v>483</v>
      </c>
      <c r="CL269" s="123" t="s">
        <v>483</v>
      </c>
      <c r="CM269" s="123" t="s">
        <v>483</v>
      </c>
      <c r="CN269" s="123" t="s">
        <v>483</v>
      </c>
      <c r="CO269" s="123" t="s">
        <v>483</v>
      </c>
      <c r="CP269" s="123" t="s">
        <v>483</v>
      </c>
      <c r="CQ269" s="123" t="s">
        <v>483</v>
      </c>
      <c r="CR269" s="123" t="s">
        <v>483</v>
      </c>
      <c r="CS269" s="123" t="s">
        <v>483</v>
      </c>
      <c r="CT269" s="123" t="s">
        <v>483</v>
      </c>
      <c r="CU269" s="123" t="s">
        <v>483</v>
      </c>
      <c r="CV269" s="123" t="s">
        <v>483</v>
      </c>
      <c r="CW269" s="123" t="s">
        <v>483</v>
      </c>
      <c r="CX269" s="123" t="s">
        <v>489</v>
      </c>
      <c r="CY269" s="123" t="s">
        <v>489</v>
      </c>
      <c r="CZ269" s="123" t="s">
        <v>483</v>
      </c>
      <c r="DA269" s="123" t="s">
        <v>483</v>
      </c>
      <c r="DB269" s="123" t="s">
        <v>483</v>
      </c>
      <c r="DC269" s="123" t="s">
        <v>483</v>
      </c>
      <c r="DD269" s="123" t="s">
        <v>483</v>
      </c>
      <c r="DE269" s="123" t="s">
        <v>483</v>
      </c>
      <c r="DF269" s="123" t="s">
        <v>483</v>
      </c>
      <c r="DG269" s="123" t="s">
        <v>483</v>
      </c>
      <c r="DH269" s="123" t="s">
        <v>483</v>
      </c>
      <c r="DI269" s="123" t="s">
        <v>483</v>
      </c>
      <c r="DJ269" s="123" t="s">
        <v>483</v>
      </c>
      <c r="DK269" s="123" t="s">
        <v>483</v>
      </c>
      <c r="DL269" s="123" t="s">
        <v>483</v>
      </c>
      <c r="DM269" s="123" t="s">
        <v>675</v>
      </c>
      <c r="DN269" s="123" t="s">
        <v>483</v>
      </c>
      <c r="DO269" s="123" t="s">
        <v>483</v>
      </c>
      <c r="DP269" s="123" t="s">
        <v>483</v>
      </c>
      <c r="DQ269" s="123" t="s">
        <v>490</v>
      </c>
      <c r="DR269" s="123" t="s">
        <v>490</v>
      </c>
      <c r="DS269" s="123" t="s">
        <v>483</v>
      </c>
      <c r="DT269" s="123" t="s">
        <v>483</v>
      </c>
      <c r="DU269" s="123" t="s">
        <v>483</v>
      </c>
      <c r="DV269" s="123" t="s">
        <v>490</v>
      </c>
      <c r="DW269" s="123" t="s">
        <v>490</v>
      </c>
      <c r="DX269" s="123" t="s">
        <v>490</v>
      </c>
      <c r="DY269" s="123" t="s">
        <v>490</v>
      </c>
      <c r="DZ269" s="123" t="s">
        <v>490</v>
      </c>
      <c r="EA269" s="123" t="s">
        <v>490</v>
      </c>
      <c r="EB269" s="123" t="s">
        <v>490</v>
      </c>
      <c r="EC269" s="123" t="s">
        <v>490</v>
      </c>
      <c r="ED269" s="123" t="s">
        <v>490</v>
      </c>
      <c r="EE269" s="123">
        <v>7</v>
      </c>
      <c r="EF269" s="123">
        <v>2</v>
      </c>
      <c r="EG269" s="123">
        <v>1</v>
      </c>
      <c r="EH269" s="123" t="s">
        <v>483</v>
      </c>
      <c r="EI269" s="123" t="s">
        <v>483</v>
      </c>
      <c r="EJ269" s="123" t="s">
        <v>483</v>
      </c>
      <c r="EK269" s="123" t="s">
        <v>490</v>
      </c>
      <c r="EL269" s="123" t="s">
        <v>490</v>
      </c>
      <c r="EM269" s="123" t="s">
        <v>490</v>
      </c>
      <c r="EN269" s="123" t="s">
        <v>490</v>
      </c>
      <c r="EO269" s="123" t="s">
        <v>490</v>
      </c>
      <c r="EP269" s="123" t="s">
        <v>490</v>
      </c>
      <c r="EQ269" s="123" t="s">
        <v>490</v>
      </c>
      <c r="ER269" s="123" t="s">
        <v>483</v>
      </c>
      <c r="ES269" s="123" t="s">
        <v>490</v>
      </c>
      <c r="ET269" s="123" t="s">
        <v>490</v>
      </c>
      <c r="EU269" s="123" t="s">
        <v>490</v>
      </c>
      <c r="EV269" s="123" t="s">
        <v>490</v>
      </c>
      <c r="EW269" s="123" t="s">
        <v>490</v>
      </c>
      <c r="EX269" s="123" t="s">
        <v>490</v>
      </c>
      <c r="EY269" s="123" t="s">
        <v>490</v>
      </c>
      <c r="EZ269" s="123" t="s">
        <v>490</v>
      </c>
      <c r="FA269" s="123" t="s">
        <v>490</v>
      </c>
      <c r="FB269" s="123" t="s">
        <v>483</v>
      </c>
      <c r="FC269" s="123" t="s">
        <v>483</v>
      </c>
      <c r="FD269" s="123" t="s">
        <v>490</v>
      </c>
      <c r="FE269" s="123" t="s">
        <v>490</v>
      </c>
      <c r="FF269" s="123" t="s">
        <v>490</v>
      </c>
      <c r="FG269" s="123" t="s">
        <v>483</v>
      </c>
      <c r="FH269" s="123" t="s">
        <v>490</v>
      </c>
      <c r="FI269" s="123" t="s">
        <v>483</v>
      </c>
      <c r="FJ269" s="123" t="s">
        <v>490</v>
      </c>
      <c r="FK269" s="123" t="s">
        <v>490</v>
      </c>
      <c r="FL269" s="123" t="s">
        <v>483</v>
      </c>
      <c r="FM269" s="123" t="s">
        <v>483</v>
      </c>
      <c r="FN269" s="123" t="s">
        <v>490</v>
      </c>
      <c r="FO269" s="123" t="s">
        <v>490</v>
      </c>
      <c r="FP269" s="123" t="s">
        <v>490</v>
      </c>
      <c r="FQ269" s="123" t="s">
        <v>483</v>
      </c>
      <c r="FR269" s="123" t="s">
        <v>483</v>
      </c>
      <c r="FS269" s="123" t="s">
        <v>490</v>
      </c>
      <c r="FT269" s="123" t="s">
        <v>483</v>
      </c>
      <c r="FU269" s="123" t="s">
        <v>483</v>
      </c>
      <c r="FV269" s="123" t="s">
        <v>490</v>
      </c>
      <c r="FW269" s="123" t="s">
        <v>483</v>
      </c>
      <c r="FX269" s="123" t="s">
        <v>483</v>
      </c>
      <c r="FY269" s="123" t="s">
        <v>483</v>
      </c>
      <c r="FZ269" s="123" t="s">
        <v>483</v>
      </c>
      <c r="GA269" s="123" t="s">
        <v>483</v>
      </c>
      <c r="GB269" s="123" t="s">
        <v>483</v>
      </c>
      <c r="GC269" s="123" t="s">
        <v>483</v>
      </c>
      <c r="GD269" s="123" t="s">
        <v>483</v>
      </c>
      <c r="GE269" s="123" t="s">
        <v>483</v>
      </c>
      <c r="GF269" s="123" t="s">
        <v>483</v>
      </c>
      <c r="GG269" s="123" t="s">
        <v>483</v>
      </c>
      <c r="GH269" s="123" t="s">
        <v>483</v>
      </c>
      <c r="GI269" s="123" t="s">
        <v>483</v>
      </c>
      <c r="GJ269" s="123" t="s">
        <v>483</v>
      </c>
      <c r="GK269" s="123" t="s">
        <v>483</v>
      </c>
      <c r="GL269" s="123" t="s">
        <v>483</v>
      </c>
      <c r="GM269" s="123" t="s">
        <v>483</v>
      </c>
      <c r="GN269" s="123" t="s">
        <v>483</v>
      </c>
      <c r="GO269" s="123" t="s">
        <v>483</v>
      </c>
      <c r="GP269" s="123" t="s">
        <v>483</v>
      </c>
      <c r="GQ269" s="123" t="s">
        <v>483</v>
      </c>
      <c r="GR269" s="123" t="s">
        <v>490</v>
      </c>
      <c r="GS269" s="123" t="s">
        <v>490</v>
      </c>
      <c r="GT269" s="123" t="s">
        <v>490</v>
      </c>
      <c r="GU269" s="123" t="s">
        <v>490</v>
      </c>
      <c r="GV269" s="123" t="s">
        <v>483</v>
      </c>
      <c r="GW269" s="123" t="s">
        <v>490</v>
      </c>
      <c r="GX269" s="123" t="s">
        <v>490</v>
      </c>
      <c r="GY269" s="123" t="s">
        <v>483</v>
      </c>
      <c r="GZ269" s="123" t="s">
        <v>483</v>
      </c>
      <c r="HA269" s="123" t="s">
        <v>483</v>
      </c>
      <c r="HB269" s="123" t="s">
        <v>483</v>
      </c>
      <c r="HC269" s="123" t="s">
        <v>483</v>
      </c>
      <c r="HD269" s="123" t="s">
        <v>483</v>
      </c>
      <c r="HE269" s="123" t="s">
        <v>483</v>
      </c>
      <c r="HF269" s="123" t="s">
        <v>483</v>
      </c>
      <c r="HG269" s="123" t="s">
        <v>483</v>
      </c>
      <c r="HH269" s="123" t="s">
        <v>483</v>
      </c>
      <c r="HI269" s="123" t="s">
        <v>483</v>
      </c>
      <c r="HJ269" s="123" t="s">
        <v>483</v>
      </c>
      <c r="HK269" s="123" t="s">
        <v>483</v>
      </c>
      <c r="HL269" s="123" t="s">
        <v>483</v>
      </c>
      <c r="HM269" s="123" t="s">
        <v>483</v>
      </c>
      <c r="HN269" s="123" t="s">
        <v>483</v>
      </c>
      <c r="HO269" s="123" t="s">
        <v>483</v>
      </c>
      <c r="HP269" s="123" t="s">
        <v>483</v>
      </c>
      <c r="HQ269" s="123" t="s">
        <v>483</v>
      </c>
      <c r="HR269" s="123" t="s">
        <v>490</v>
      </c>
      <c r="HS269" s="123" t="s">
        <v>490</v>
      </c>
      <c r="HT269" s="123" t="s">
        <v>490</v>
      </c>
      <c r="HU269" s="123" t="s">
        <v>490</v>
      </c>
      <c r="HV269" s="123" t="s">
        <v>483</v>
      </c>
      <c r="HW269" s="123" t="s">
        <v>483</v>
      </c>
      <c r="HX269" s="123" t="s">
        <v>483</v>
      </c>
      <c r="HY269" s="123" t="s">
        <v>483</v>
      </c>
      <c r="HZ269" s="123" t="s">
        <v>483</v>
      </c>
      <c r="IA269" s="123" t="s">
        <v>483</v>
      </c>
      <c r="IB269" s="123" t="s">
        <v>483</v>
      </c>
      <c r="IC269" s="123" t="s">
        <v>483</v>
      </c>
      <c r="ID269" s="123" t="s">
        <v>483</v>
      </c>
      <c r="IE269" s="123" t="s">
        <v>483</v>
      </c>
      <c r="IF269" s="123" t="s">
        <v>483</v>
      </c>
      <c r="IG269" s="123" t="s">
        <v>483</v>
      </c>
      <c r="IH269" s="123" t="s">
        <v>483</v>
      </c>
      <c r="II269" s="123" t="s">
        <v>489</v>
      </c>
      <c r="IJ269" s="123" t="s">
        <v>489</v>
      </c>
      <c r="IK269" s="123" t="s">
        <v>483</v>
      </c>
      <c r="IL269" s="123" t="s">
        <v>483</v>
      </c>
      <c r="IM269" s="123" t="s">
        <v>483</v>
      </c>
      <c r="IN269" s="123">
        <v>1</v>
      </c>
      <c r="IO269" s="123"/>
      <c r="IP269" s="123"/>
      <c r="IQ269" s="123">
        <v>1</v>
      </c>
      <c r="IR269" s="123">
        <v>2</v>
      </c>
      <c r="IS269" s="123"/>
      <c r="IT269" s="123"/>
      <c r="IU269" s="123"/>
      <c r="IV269" s="123">
        <v>11</v>
      </c>
      <c r="IW269" s="123"/>
      <c r="IX269" s="123"/>
      <c r="IY269" s="123"/>
      <c r="IZ269" s="123"/>
      <c r="JA269" s="123"/>
      <c r="JB269" s="123"/>
      <c r="JC269" s="123"/>
      <c r="JD269" s="123">
        <v>1</v>
      </c>
      <c r="JE269" s="123"/>
      <c r="JF269" s="123"/>
      <c r="JG269" s="123">
        <v>1</v>
      </c>
      <c r="JH269" s="123">
        <v>2</v>
      </c>
      <c r="JI269" s="123"/>
      <c r="JJ269" s="123">
        <v>15</v>
      </c>
      <c r="JK269" s="123"/>
      <c r="JL269" s="123">
        <v>2</v>
      </c>
      <c r="JM269" s="123"/>
      <c r="JN269" s="123">
        <v>34</v>
      </c>
      <c r="JO269" s="123">
        <v>2</v>
      </c>
      <c r="JP269" s="123">
        <v>36</v>
      </c>
      <c r="JQ269" s="123">
        <v>33</v>
      </c>
      <c r="JR269" s="123" t="s">
        <v>3700</v>
      </c>
      <c r="JS269" s="123" t="s">
        <v>489</v>
      </c>
      <c r="JT269" s="123" t="s">
        <v>483</v>
      </c>
      <c r="JU269" s="123" t="s">
        <v>483</v>
      </c>
      <c r="JV269" s="123" t="s">
        <v>483</v>
      </c>
      <c r="JW269" s="123" t="s">
        <v>483</v>
      </c>
      <c r="JX269" s="123" t="s">
        <v>483</v>
      </c>
      <c r="JY269" s="123" t="s">
        <v>483</v>
      </c>
      <c r="JZ269" s="123" t="s">
        <v>483</v>
      </c>
      <c r="KA269" s="123" t="s">
        <v>483</v>
      </c>
      <c r="KB269" s="123" t="s">
        <v>483</v>
      </c>
      <c r="KC269" s="123" t="s">
        <v>483</v>
      </c>
      <c r="KD269" s="123" t="s">
        <v>3701</v>
      </c>
      <c r="KE269" s="123" t="s">
        <v>3702</v>
      </c>
      <c r="KF269" s="123" t="s">
        <v>3703</v>
      </c>
      <c r="KG269" s="123" t="s">
        <v>935</v>
      </c>
      <c r="KH269" s="123" t="s">
        <v>485</v>
      </c>
      <c r="KI269" s="123">
        <v>1</v>
      </c>
      <c r="KJ269" s="123" t="s">
        <v>483</v>
      </c>
      <c r="KK269" s="123" t="s">
        <v>483</v>
      </c>
      <c r="KL269" s="123" t="s">
        <v>483</v>
      </c>
      <c r="KM269" s="123" t="s">
        <v>483</v>
      </c>
      <c r="KN269" s="123" t="s">
        <v>483</v>
      </c>
      <c r="KO269" s="123" t="s">
        <v>483</v>
      </c>
      <c r="KP269" s="123" t="s">
        <v>483</v>
      </c>
      <c r="KQ269" s="123" t="s">
        <v>483</v>
      </c>
      <c r="KR269" s="123" t="s">
        <v>483</v>
      </c>
      <c r="KS269" s="123" t="s">
        <v>483</v>
      </c>
      <c r="KT269" s="123" t="s">
        <v>483</v>
      </c>
      <c r="KU269" s="123" t="s">
        <v>483</v>
      </c>
      <c r="KV269" s="123" t="s">
        <v>483</v>
      </c>
      <c r="KW269" s="123" t="s">
        <v>483</v>
      </c>
      <c r="KX269" s="123" t="s">
        <v>490</v>
      </c>
      <c r="KY269" s="123" t="s">
        <v>483</v>
      </c>
      <c r="KZ269" s="123" t="s">
        <v>483</v>
      </c>
      <c r="LA269" s="123" t="s">
        <v>483</v>
      </c>
      <c r="LB269" s="123" t="s">
        <v>483</v>
      </c>
      <c r="LC269" s="123" t="s">
        <v>483</v>
      </c>
      <c r="LD269" s="123" t="s">
        <v>483</v>
      </c>
      <c r="LE269" s="123" t="s">
        <v>490</v>
      </c>
      <c r="LF269" s="123">
        <v>36</v>
      </c>
      <c r="LG269" s="123">
        <v>2</v>
      </c>
      <c r="LH269" s="123">
        <v>0</v>
      </c>
      <c r="LI269" s="123">
        <v>38</v>
      </c>
      <c r="LJ269" s="123">
        <v>40</v>
      </c>
      <c r="LK269" s="123">
        <v>40</v>
      </c>
      <c r="LL269" s="123">
        <v>38</v>
      </c>
      <c r="LM269" s="123">
        <v>40</v>
      </c>
      <c r="LN269" s="123" t="s">
        <v>483</v>
      </c>
      <c r="LO269" s="123" t="s">
        <v>483</v>
      </c>
      <c r="LP269" s="123" t="s">
        <v>483</v>
      </c>
      <c r="LQ269" s="123" t="s">
        <v>483</v>
      </c>
      <c r="LR269" s="123" t="s">
        <v>483</v>
      </c>
      <c r="LS269" s="123" t="s">
        <v>489</v>
      </c>
      <c r="LT269" s="123" t="s">
        <v>489</v>
      </c>
      <c r="LU269" s="123" t="s">
        <v>489</v>
      </c>
      <c r="LV269" s="123" t="s">
        <v>489</v>
      </c>
      <c r="LW269" s="123" t="s">
        <v>483</v>
      </c>
      <c r="LX269" s="123" t="s">
        <v>489</v>
      </c>
      <c r="LY269" s="123" t="s">
        <v>483</v>
      </c>
      <c r="LZ269" s="123" t="s">
        <v>483</v>
      </c>
      <c r="MA269" s="123" t="s">
        <v>489</v>
      </c>
      <c r="MB269" s="123" t="s">
        <v>483</v>
      </c>
      <c r="MC269" s="123" t="s">
        <v>483</v>
      </c>
      <c r="MD269" s="123" t="s">
        <v>483</v>
      </c>
      <c r="ME269" s="123" t="s">
        <v>483</v>
      </c>
      <c r="MF269" s="123" t="s">
        <v>483</v>
      </c>
      <c r="MG269" s="123" t="s">
        <v>483</v>
      </c>
      <c r="MH269" s="123" t="s">
        <v>483</v>
      </c>
      <c r="MI269" s="123" t="s">
        <v>489</v>
      </c>
      <c r="MJ269" s="123" t="s">
        <v>483</v>
      </c>
      <c r="MK269" s="123" t="s">
        <v>483</v>
      </c>
      <c r="ML269" s="123" t="s">
        <v>483</v>
      </c>
      <c r="MM269" s="123" t="s">
        <v>483</v>
      </c>
      <c r="MN269" s="123" t="s">
        <v>483</v>
      </c>
      <c r="MO269" s="123" t="s">
        <v>489</v>
      </c>
      <c r="MP269" s="123" t="s">
        <v>483</v>
      </c>
      <c r="MQ269" s="123" t="s">
        <v>483</v>
      </c>
      <c r="MR269" s="123" t="s">
        <v>483</v>
      </c>
      <c r="MS269" s="123" t="s">
        <v>483</v>
      </c>
      <c r="MT269" s="123" t="s">
        <v>483</v>
      </c>
      <c r="MU269" s="123" t="s">
        <v>483</v>
      </c>
      <c r="MV269" s="123" t="s">
        <v>483</v>
      </c>
      <c r="MW269" s="123" t="s">
        <v>483</v>
      </c>
      <c r="MX269" s="123" t="s">
        <v>483</v>
      </c>
      <c r="MY269" s="123" t="s">
        <v>483</v>
      </c>
      <c r="MZ269" s="123" t="s">
        <v>483</v>
      </c>
      <c r="NA269" s="123" t="s">
        <v>483</v>
      </c>
      <c r="NB269" s="123" t="s">
        <v>483</v>
      </c>
      <c r="NC269" s="123" t="s">
        <v>483</v>
      </c>
      <c r="ND269" s="123" t="s">
        <v>483</v>
      </c>
      <c r="NE269" s="123" t="s">
        <v>483</v>
      </c>
      <c r="NF269" s="123" t="s">
        <v>483</v>
      </c>
      <c r="NG269" s="123" t="s">
        <v>483</v>
      </c>
      <c r="NH269" s="123" t="s">
        <v>483</v>
      </c>
      <c r="NI269" s="123" t="s">
        <v>483</v>
      </c>
      <c r="NJ269" s="123" t="s">
        <v>483</v>
      </c>
      <c r="NK269" s="123" t="s">
        <v>483</v>
      </c>
      <c r="NL269" s="123" t="s">
        <v>490</v>
      </c>
      <c r="NM269" s="123" t="s">
        <v>483</v>
      </c>
      <c r="NN269" s="123" t="s">
        <v>483</v>
      </c>
      <c r="NO269" s="123" t="s">
        <v>483</v>
      </c>
      <c r="NP269" s="123" t="s">
        <v>483</v>
      </c>
      <c r="NQ269" s="123" t="s">
        <v>483</v>
      </c>
      <c r="NR269" s="123" t="s">
        <v>483</v>
      </c>
      <c r="NS269" s="123" t="s">
        <v>483</v>
      </c>
      <c r="NT269" s="123" t="s">
        <v>483</v>
      </c>
      <c r="NU269" s="123" t="s">
        <v>483</v>
      </c>
      <c r="NV269" s="123" t="s">
        <v>483</v>
      </c>
      <c r="NW269" s="123" t="s">
        <v>483</v>
      </c>
      <c r="NX269" s="123" t="s">
        <v>483</v>
      </c>
      <c r="NY269" s="123" t="s">
        <v>483</v>
      </c>
      <c r="NZ269" s="123" t="s">
        <v>483</v>
      </c>
      <c r="OA269" s="123" t="s">
        <v>483</v>
      </c>
      <c r="OB269" s="123" t="s">
        <v>483</v>
      </c>
      <c r="OC269" s="123" t="s">
        <v>483</v>
      </c>
      <c r="OD269" s="123" t="s">
        <v>483</v>
      </c>
      <c r="OE269" s="123" t="s">
        <v>483</v>
      </c>
      <c r="OF269" s="123" t="s">
        <v>483</v>
      </c>
      <c r="OG269" s="123" t="s">
        <v>483</v>
      </c>
      <c r="OH269" s="123" t="s">
        <v>483</v>
      </c>
      <c r="OI269" s="123" t="s">
        <v>483</v>
      </c>
      <c r="OJ269" s="123" t="s">
        <v>483</v>
      </c>
      <c r="OK269" s="123" t="s">
        <v>483</v>
      </c>
      <c r="OL269" s="123" t="s">
        <v>483</v>
      </c>
      <c r="OM269" s="123" t="s">
        <v>483</v>
      </c>
      <c r="ON269" s="123" t="s">
        <v>483</v>
      </c>
      <c r="OO269" s="123" t="s">
        <v>483</v>
      </c>
      <c r="OP269" s="123" t="s">
        <v>483</v>
      </c>
      <c r="OQ269" s="123" t="s">
        <v>483</v>
      </c>
      <c r="OR269" s="123" t="s">
        <v>483</v>
      </c>
      <c r="OS269" s="123" t="s">
        <v>483</v>
      </c>
      <c r="OT269" s="123" t="s">
        <v>483</v>
      </c>
      <c r="OU269" s="123" t="s">
        <v>483</v>
      </c>
      <c r="OV269" s="123" t="s">
        <v>483</v>
      </c>
      <c r="OW269" s="123" t="s">
        <v>575</v>
      </c>
      <c r="OX269" s="123" t="s">
        <v>483</v>
      </c>
      <c r="OY269" s="123" t="s">
        <v>483</v>
      </c>
      <c r="OZ269" s="123" t="s">
        <v>483</v>
      </c>
      <c r="PA269" s="123" t="s">
        <v>483</v>
      </c>
      <c r="PB269" s="123" t="s">
        <v>483</v>
      </c>
      <c r="PC269" s="123" t="s">
        <v>483</v>
      </c>
      <c r="PD269" s="123" t="s">
        <v>483</v>
      </c>
      <c r="PE269" s="123" t="s">
        <v>483</v>
      </c>
      <c r="PF269" s="123" t="s">
        <v>483</v>
      </c>
      <c r="PG269" s="123" t="s">
        <v>483</v>
      </c>
      <c r="PH269" s="123" t="s">
        <v>483</v>
      </c>
      <c r="PI269" s="123" t="s">
        <v>483</v>
      </c>
      <c r="PJ269" s="123" t="s">
        <v>483</v>
      </c>
      <c r="PK269" s="123" t="s">
        <v>483</v>
      </c>
      <c r="PL269" s="123" t="s">
        <v>483</v>
      </c>
      <c r="PM269" s="123" t="s">
        <v>483</v>
      </c>
      <c r="PN269" s="123" t="s">
        <v>483</v>
      </c>
      <c r="PO269" s="123" t="s">
        <v>483</v>
      </c>
      <c r="PP269" s="123" t="s">
        <v>483</v>
      </c>
      <c r="PQ269" s="123" t="s">
        <v>483</v>
      </c>
      <c r="PR269" s="123" t="s">
        <v>483</v>
      </c>
      <c r="PS269" s="123" t="s">
        <v>483</v>
      </c>
      <c r="PT269" s="123" t="s">
        <v>483</v>
      </c>
      <c r="PU269" s="123" t="s">
        <v>574</v>
      </c>
      <c r="PV269" s="123" t="s">
        <v>574</v>
      </c>
      <c r="PW269" s="123" t="s">
        <v>574</v>
      </c>
      <c r="PX269" s="123" t="s">
        <v>574</v>
      </c>
      <c r="PY269" s="123" t="s">
        <v>574</v>
      </c>
      <c r="PZ269" s="123" t="s">
        <v>483</v>
      </c>
      <c r="QA269" s="123" t="s">
        <v>583</v>
      </c>
      <c r="QB269" s="123" t="s">
        <v>483</v>
      </c>
      <c r="QC269" s="123" t="s">
        <v>583</v>
      </c>
      <c r="QD269" s="123" t="s">
        <v>483</v>
      </c>
      <c r="QE269" s="123" t="s">
        <v>3704</v>
      </c>
      <c r="QF269" s="123" t="s">
        <v>3705</v>
      </c>
      <c r="QG269" s="123"/>
      <c r="QH269" s="123" t="s">
        <v>483</v>
      </c>
      <c r="QI269" s="123" t="s">
        <v>483</v>
      </c>
      <c r="QJ269" s="123" t="s">
        <v>483</v>
      </c>
      <c r="QK269" s="123"/>
      <c r="QL269" s="123" t="s">
        <v>483</v>
      </c>
      <c r="QM269" s="123" t="s">
        <v>483</v>
      </c>
      <c r="QN269" s="123" t="s">
        <v>483</v>
      </c>
      <c r="QO269" s="123" t="s">
        <v>483</v>
      </c>
      <c r="QP269" s="123" t="s">
        <v>483</v>
      </c>
      <c r="QQ269" s="123">
        <v>20</v>
      </c>
      <c r="QR269" s="123">
        <v>1</v>
      </c>
      <c r="QS269" s="123">
        <v>50</v>
      </c>
      <c r="QT269" s="123"/>
      <c r="QU269" s="90" t="s">
        <v>4483</v>
      </c>
      <c r="QV269" s="90" t="s">
        <v>4959</v>
      </c>
      <c r="QW269" s="125" t="s">
        <v>4969</v>
      </c>
      <c r="QX269" s="79" t="s">
        <v>483</v>
      </c>
      <c r="QY269" s="80" t="s">
        <v>483</v>
      </c>
      <c r="QZ269" s="79" t="s">
        <v>483</v>
      </c>
      <c r="RA269" s="52" t="s">
        <v>483</v>
      </c>
      <c r="RB269" s="79">
        <v>53</v>
      </c>
      <c r="RC269" s="79">
        <v>0</v>
      </c>
      <c r="RD269" s="79">
        <v>53</v>
      </c>
      <c r="RE269" s="132">
        <v>49</v>
      </c>
      <c r="RF269" s="132">
        <v>0</v>
      </c>
      <c r="RG269" s="132">
        <v>49</v>
      </c>
      <c r="RH269" s="175">
        <v>44</v>
      </c>
      <c r="RI269" s="175">
        <v>0</v>
      </c>
      <c r="RJ269" s="175">
        <v>44</v>
      </c>
      <c r="RK269" s="80">
        <v>51</v>
      </c>
      <c r="RL269" s="80">
        <v>0</v>
      </c>
      <c r="RM269" s="80">
        <v>51</v>
      </c>
      <c r="RN269" s="132">
        <v>18</v>
      </c>
      <c r="RO269" s="175">
        <v>30</v>
      </c>
      <c r="RP269" s="80" t="s">
        <v>483</v>
      </c>
      <c r="RQ269" s="52" t="s">
        <v>4591</v>
      </c>
      <c r="RR269" s="80" t="s">
        <v>483</v>
      </c>
      <c r="RS269" s="80">
        <v>0</v>
      </c>
      <c r="RT269" s="175">
        <v>0</v>
      </c>
      <c r="RU269" s="175">
        <v>0</v>
      </c>
      <c r="RV269" s="80">
        <v>0</v>
      </c>
      <c r="RW269" s="175">
        <v>0</v>
      </c>
      <c r="RX269" s="175">
        <v>0</v>
      </c>
      <c r="RY269" s="219" t="s">
        <v>483</v>
      </c>
      <c r="RZ269" s="219" t="s">
        <v>6132</v>
      </c>
      <c r="SA269" s="184" t="s">
        <v>6575</v>
      </c>
      <c r="SB269" s="90" t="s">
        <v>4781</v>
      </c>
      <c r="SC269" s="90" t="s">
        <v>4781</v>
      </c>
      <c r="SD269" s="252" t="s">
        <v>6556</v>
      </c>
      <c r="SE269" s="123"/>
      <c r="SF269" s="114"/>
      <c r="SG269" s="114"/>
      <c r="SH269" s="114"/>
      <c r="SI269" s="114"/>
      <c r="SJ269" s="114"/>
      <c r="SK269" s="114"/>
      <c r="SL269" s="114"/>
      <c r="SM269" s="114"/>
      <c r="SN269" s="114"/>
      <c r="SO269" s="114"/>
      <c r="SQ269" s="123"/>
      <c r="SR269" s="123"/>
      <c r="ST269" s="176" t="s">
        <v>489</v>
      </c>
      <c r="SV269" s="235" t="s">
        <v>4478</v>
      </c>
    </row>
    <row r="270" spans="1:516" s="98" customFormat="1" ht="84.75" customHeight="1" x14ac:dyDescent="0.25">
      <c r="A270" s="102" t="s">
        <v>3706</v>
      </c>
      <c r="B270" s="93">
        <v>334</v>
      </c>
      <c r="C270" s="114">
        <v>2019</v>
      </c>
      <c r="D270" s="94" t="s">
        <v>4074</v>
      </c>
      <c r="E270" s="123">
        <v>15</v>
      </c>
      <c r="F270" s="123" t="s">
        <v>602</v>
      </c>
      <c r="G270" s="114" t="s">
        <v>3707</v>
      </c>
      <c r="H270" s="123"/>
      <c r="I270" s="123" t="s">
        <v>3020</v>
      </c>
      <c r="J270" s="123" t="s">
        <v>3021</v>
      </c>
      <c r="K270" s="123" t="s">
        <v>657</v>
      </c>
      <c r="L270" s="123" t="s">
        <v>3708</v>
      </c>
      <c r="M270" s="123">
        <v>730</v>
      </c>
      <c r="N270" s="123"/>
      <c r="O270" s="123" t="s">
        <v>608</v>
      </c>
      <c r="P270" s="123" t="s">
        <v>3709</v>
      </c>
      <c r="Q270" s="104">
        <v>3336184974</v>
      </c>
      <c r="R270" s="109" t="s">
        <v>4934</v>
      </c>
      <c r="S270" s="97">
        <v>44240</v>
      </c>
      <c r="T270" s="97" t="s">
        <v>590</v>
      </c>
      <c r="U270" s="97" t="s">
        <v>3711</v>
      </c>
      <c r="V270" s="97" t="s">
        <v>3712</v>
      </c>
      <c r="W270" s="97" t="s">
        <v>586</v>
      </c>
      <c r="X270" s="183">
        <v>3312292772</v>
      </c>
      <c r="Y270" s="120" t="s">
        <v>3710</v>
      </c>
      <c r="Z270" s="123">
        <v>12</v>
      </c>
      <c r="AA270" s="123">
        <v>1</v>
      </c>
      <c r="AB270" s="123">
        <v>3</v>
      </c>
      <c r="AC270" s="123">
        <v>8</v>
      </c>
      <c r="AD270" s="123">
        <v>12</v>
      </c>
      <c r="AE270" s="123">
        <v>4</v>
      </c>
      <c r="AF270" s="123">
        <v>0</v>
      </c>
      <c r="AG270" s="123">
        <v>8</v>
      </c>
      <c r="AH270" s="123">
        <v>5</v>
      </c>
      <c r="AI270" s="123">
        <v>3</v>
      </c>
      <c r="AJ270" s="123">
        <v>16</v>
      </c>
      <c r="AK270" s="123">
        <v>24</v>
      </c>
      <c r="AL270" s="123">
        <v>30</v>
      </c>
      <c r="AM270" s="123">
        <v>75</v>
      </c>
      <c r="AN270" s="123">
        <v>96</v>
      </c>
      <c r="AO270" s="123">
        <v>57</v>
      </c>
      <c r="AP270" s="123">
        <v>8</v>
      </c>
      <c r="AQ270" s="123">
        <v>0</v>
      </c>
      <c r="AR270" s="123">
        <v>0</v>
      </c>
      <c r="AS270" s="123">
        <v>0</v>
      </c>
      <c r="AT270" s="123" t="s">
        <v>483</v>
      </c>
      <c r="AU270" s="123" t="s">
        <v>489</v>
      </c>
      <c r="AV270" s="123" t="s">
        <v>636</v>
      </c>
      <c r="AW270" s="123">
        <v>70</v>
      </c>
      <c r="AX270" s="123" t="s">
        <v>637</v>
      </c>
      <c r="AY270" s="123" t="s">
        <v>483</v>
      </c>
      <c r="AZ270" s="123" t="s">
        <v>483</v>
      </c>
      <c r="BA270" s="123" t="s">
        <v>483</v>
      </c>
      <c r="BB270" s="123" t="s">
        <v>489</v>
      </c>
      <c r="BC270" s="123" t="s">
        <v>483</v>
      </c>
      <c r="BD270" s="123" t="s">
        <v>572</v>
      </c>
      <c r="BE270" s="123" t="s">
        <v>490</v>
      </c>
      <c r="BF270" s="123" t="s">
        <v>490</v>
      </c>
      <c r="BG270" s="123" t="s">
        <v>490</v>
      </c>
      <c r="BH270" s="123" t="s">
        <v>490</v>
      </c>
      <c r="BI270" s="123" t="s">
        <v>483</v>
      </c>
      <c r="BJ270" s="123" t="s">
        <v>490</v>
      </c>
      <c r="BK270" s="123" t="s">
        <v>490</v>
      </c>
      <c r="BL270" s="123" t="s">
        <v>490</v>
      </c>
      <c r="BM270" s="123" t="s">
        <v>483</v>
      </c>
      <c r="BN270" s="123" t="s">
        <v>483</v>
      </c>
      <c r="BO270" s="123" t="s">
        <v>483</v>
      </c>
      <c r="BP270" s="123" t="s">
        <v>483</v>
      </c>
      <c r="BQ270" s="123" t="s">
        <v>483</v>
      </c>
      <c r="BR270" s="123" t="s">
        <v>483</v>
      </c>
      <c r="BS270" s="123" t="s">
        <v>483</v>
      </c>
      <c r="BT270" s="123" t="s">
        <v>483</v>
      </c>
      <c r="BU270" s="123" t="s">
        <v>490</v>
      </c>
      <c r="BV270" s="123" t="s">
        <v>483</v>
      </c>
      <c r="BW270" s="123" t="s">
        <v>490</v>
      </c>
      <c r="BX270" s="123" t="s">
        <v>483</v>
      </c>
      <c r="BY270" s="123" t="s">
        <v>483</v>
      </c>
      <c r="BZ270" s="123" t="s">
        <v>483</v>
      </c>
      <c r="CA270" s="123" t="s">
        <v>483</v>
      </c>
      <c r="CB270" s="123" t="s">
        <v>483</v>
      </c>
      <c r="CC270" s="123" t="s">
        <v>490</v>
      </c>
      <c r="CD270" s="123" t="s">
        <v>483</v>
      </c>
      <c r="CE270" s="123" t="s">
        <v>483</v>
      </c>
      <c r="CF270" s="123"/>
      <c r="CG270" s="123" t="s">
        <v>489</v>
      </c>
      <c r="CH270" s="123" t="s">
        <v>489</v>
      </c>
      <c r="CI270" s="123" t="s">
        <v>489</v>
      </c>
      <c r="CJ270" s="123" t="s">
        <v>489</v>
      </c>
      <c r="CK270" s="123" t="s">
        <v>483</v>
      </c>
      <c r="CL270" s="123" t="s">
        <v>489</v>
      </c>
      <c r="CM270" s="123" t="s">
        <v>489</v>
      </c>
      <c r="CN270" s="123" t="s">
        <v>483</v>
      </c>
      <c r="CO270" s="123" t="s">
        <v>483</v>
      </c>
      <c r="CP270" s="123" t="s">
        <v>483</v>
      </c>
      <c r="CQ270" s="123" t="s">
        <v>483</v>
      </c>
      <c r="CR270" s="123" t="s">
        <v>483</v>
      </c>
      <c r="CS270" s="123" t="s">
        <v>483</v>
      </c>
      <c r="CT270" s="123" t="s">
        <v>483</v>
      </c>
      <c r="CU270" s="123" t="s">
        <v>483</v>
      </c>
      <c r="CV270" s="123" t="s">
        <v>489</v>
      </c>
      <c r="CW270" s="123" t="s">
        <v>483</v>
      </c>
      <c r="CX270" s="123" t="s">
        <v>483</v>
      </c>
      <c r="CY270" s="123" t="s">
        <v>489</v>
      </c>
      <c r="CZ270" s="123" t="s">
        <v>483</v>
      </c>
      <c r="DA270" s="123" t="s">
        <v>483</v>
      </c>
      <c r="DB270" s="123" t="s">
        <v>483</v>
      </c>
      <c r="DC270" s="123" t="s">
        <v>483</v>
      </c>
      <c r="DD270" s="123" t="s">
        <v>483</v>
      </c>
      <c r="DE270" s="123" t="s">
        <v>483</v>
      </c>
      <c r="DF270" s="123" t="s">
        <v>483</v>
      </c>
      <c r="DG270" s="123" t="s">
        <v>483</v>
      </c>
      <c r="DH270" s="123" t="s">
        <v>483</v>
      </c>
      <c r="DI270" s="123" t="s">
        <v>483</v>
      </c>
      <c r="DJ270" s="123" t="s">
        <v>483</v>
      </c>
      <c r="DK270" s="123" t="s">
        <v>483</v>
      </c>
      <c r="DL270" s="123" t="s">
        <v>483</v>
      </c>
      <c r="DM270" s="123" t="s">
        <v>618</v>
      </c>
      <c r="DN270" s="123" t="s">
        <v>483</v>
      </c>
      <c r="DO270" s="123" t="s">
        <v>483</v>
      </c>
      <c r="DP270" s="123" t="s">
        <v>483</v>
      </c>
      <c r="DQ270" s="123" t="s">
        <v>490</v>
      </c>
      <c r="DR270" s="123" t="s">
        <v>490</v>
      </c>
      <c r="DS270" s="123" t="s">
        <v>490</v>
      </c>
      <c r="DT270" s="123" t="s">
        <v>483</v>
      </c>
      <c r="DU270" s="123" t="s">
        <v>483</v>
      </c>
      <c r="DV270" s="123" t="s">
        <v>490</v>
      </c>
      <c r="DW270" s="123" t="s">
        <v>490</v>
      </c>
      <c r="DX270" s="123" t="s">
        <v>490</v>
      </c>
      <c r="DY270" s="123" t="s">
        <v>490</v>
      </c>
      <c r="DZ270" s="123" t="s">
        <v>490</v>
      </c>
      <c r="EA270" s="123" t="s">
        <v>490</v>
      </c>
      <c r="EB270" s="123" t="s">
        <v>490</v>
      </c>
      <c r="EC270" s="123" t="s">
        <v>490</v>
      </c>
      <c r="ED270" s="123" t="s">
        <v>490</v>
      </c>
      <c r="EE270" s="123">
        <v>7</v>
      </c>
      <c r="EF270" s="123">
        <v>2</v>
      </c>
      <c r="EG270" s="123">
        <v>1</v>
      </c>
      <c r="EH270" s="123" t="s">
        <v>489</v>
      </c>
      <c r="EI270" s="123" t="s">
        <v>483</v>
      </c>
      <c r="EJ270" s="123" t="s">
        <v>483</v>
      </c>
      <c r="EK270" s="123" t="s">
        <v>490</v>
      </c>
      <c r="EL270" s="123" t="s">
        <v>483</v>
      </c>
      <c r="EM270" s="123" t="s">
        <v>490</v>
      </c>
      <c r="EN270" s="123" t="s">
        <v>490</v>
      </c>
      <c r="EO270" s="123" t="s">
        <v>490</v>
      </c>
      <c r="EP270" s="123" t="s">
        <v>490</v>
      </c>
      <c r="EQ270" s="123" t="s">
        <v>490</v>
      </c>
      <c r="ER270" s="123" t="s">
        <v>490</v>
      </c>
      <c r="ES270" s="123" t="s">
        <v>490</v>
      </c>
      <c r="ET270" s="123" t="s">
        <v>490</v>
      </c>
      <c r="EU270" s="123" t="s">
        <v>490</v>
      </c>
      <c r="EV270" s="123" t="s">
        <v>490</v>
      </c>
      <c r="EW270" s="123" t="s">
        <v>490</v>
      </c>
      <c r="EX270" s="123" t="s">
        <v>490</v>
      </c>
      <c r="EY270" s="123" t="s">
        <v>490</v>
      </c>
      <c r="EZ270" s="123" t="s">
        <v>490</v>
      </c>
      <c r="FA270" s="123" t="s">
        <v>490</v>
      </c>
      <c r="FB270" s="123" t="s">
        <v>483</v>
      </c>
      <c r="FC270" s="123" t="s">
        <v>490</v>
      </c>
      <c r="FD270" s="123" t="s">
        <v>490</v>
      </c>
      <c r="FE270" s="123" t="s">
        <v>490</v>
      </c>
      <c r="FF270" s="123" t="s">
        <v>490</v>
      </c>
      <c r="FG270" s="123" t="s">
        <v>490</v>
      </c>
      <c r="FH270" s="123" t="s">
        <v>490</v>
      </c>
      <c r="FI270" s="123" t="s">
        <v>490</v>
      </c>
      <c r="FJ270" s="123" t="s">
        <v>490</v>
      </c>
      <c r="FK270" s="123" t="s">
        <v>483</v>
      </c>
      <c r="FL270" s="123" t="s">
        <v>483</v>
      </c>
      <c r="FM270" s="123" t="s">
        <v>483</v>
      </c>
      <c r="FN270" s="123" t="s">
        <v>490</v>
      </c>
      <c r="FO270" s="123" t="s">
        <v>490</v>
      </c>
      <c r="FP270" s="123" t="s">
        <v>490</v>
      </c>
      <c r="FQ270" s="123" t="s">
        <v>483</v>
      </c>
      <c r="FR270" s="123" t="s">
        <v>490</v>
      </c>
      <c r="FS270" s="123" t="s">
        <v>490</v>
      </c>
      <c r="FT270" s="123" t="s">
        <v>490</v>
      </c>
      <c r="FU270" s="123" t="s">
        <v>490</v>
      </c>
      <c r="FV270" s="123" t="s">
        <v>490</v>
      </c>
      <c r="FW270" s="123" t="s">
        <v>483</v>
      </c>
      <c r="FX270" s="123" t="s">
        <v>483</v>
      </c>
      <c r="FY270" s="123" t="s">
        <v>483</v>
      </c>
      <c r="FZ270" s="123" t="s">
        <v>483</v>
      </c>
      <c r="GA270" s="123" t="s">
        <v>483</v>
      </c>
      <c r="GB270" s="123" t="s">
        <v>490</v>
      </c>
      <c r="GC270" s="123" t="s">
        <v>483</v>
      </c>
      <c r="GD270" s="123" t="s">
        <v>483</v>
      </c>
      <c r="GE270" s="123" t="s">
        <v>483</v>
      </c>
      <c r="GF270" s="123" t="s">
        <v>483</v>
      </c>
      <c r="GG270" s="123" t="s">
        <v>490</v>
      </c>
      <c r="GH270" s="123" t="s">
        <v>483</v>
      </c>
      <c r="GI270" s="123" t="s">
        <v>483</v>
      </c>
      <c r="GJ270" s="123" t="s">
        <v>483</v>
      </c>
      <c r="GK270" s="123" t="s">
        <v>483</v>
      </c>
      <c r="GL270" s="123" t="s">
        <v>483</v>
      </c>
      <c r="GM270" s="123" t="s">
        <v>483</v>
      </c>
      <c r="GN270" s="123" t="s">
        <v>483</v>
      </c>
      <c r="GO270" s="123" t="s">
        <v>490</v>
      </c>
      <c r="GP270" s="123" t="s">
        <v>483</v>
      </c>
      <c r="GQ270" s="123" t="s">
        <v>489</v>
      </c>
      <c r="GR270" s="123" t="s">
        <v>490</v>
      </c>
      <c r="GS270" s="123" t="s">
        <v>490</v>
      </c>
      <c r="GT270" s="123" t="s">
        <v>490</v>
      </c>
      <c r="GU270" s="123" t="s">
        <v>490</v>
      </c>
      <c r="GV270" s="123" t="s">
        <v>490</v>
      </c>
      <c r="GW270" s="123" t="s">
        <v>490</v>
      </c>
      <c r="GX270" s="123" t="s">
        <v>490</v>
      </c>
      <c r="GY270" s="123" t="s">
        <v>483</v>
      </c>
      <c r="GZ270" s="123" t="s">
        <v>483</v>
      </c>
      <c r="HA270" s="123" t="s">
        <v>483</v>
      </c>
      <c r="HB270" s="123" t="s">
        <v>483</v>
      </c>
      <c r="HC270" s="123" t="s">
        <v>483</v>
      </c>
      <c r="HD270" s="123" t="s">
        <v>483</v>
      </c>
      <c r="HE270" s="123" t="s">
        <v>483</v>
      </c>
      <c r="HF270" s="123" t="s">
        <v>490</v>
      </c>
      <c r="HG270" s="123" t="s">
        <v>490</v>
      </c>
      <c r="HH270" s="123" t="s">
        <v>490</v>
      </c>
      <c r="HI270" s="123" t="s">
        <v>490</v>
      </c>
      <c r="HJ270" s="123" t="s">
        <v>490</v>
      </c>
      <c r="HK270" s="123" t="s">
        <v>490</v>
      </c>
      <c r="HL270" s="123" t="s">
        <v>490</v>
      </c>
      <c r="HM270" s="123" t="s">
        <v>490</v>
      </c>
      <c r="HN270" s="123" t="s">
        <v>490</v>
      </c>
      <c r="HO270" s="123" t="s">
        <v>490</v>
      </c>
      <c r="HP270" s="123" t="s">
        <v>483</v>
      </c>
      <c r="HQ270" s="123" t="s">
        <v>490</v>
      </c>
      <c r="HR270" s="123" t="s">
        <v>490</v>
      </c>
      <c r="HS270" s="123" t="s">
        <v>490</v>
      </c>
      <c r="HT270" s="123" t="s">
        <v>490</v>
      </c>
      <c r="HU270" s="123" t="s">
        <v>490</v>
      </c>
      <c r="HV270" s="123" t="s">
        <v>489</v>
      </c>
      <c r="HW270" s="123" t="s">
        <v>483</v>
      </c>
      <c r="HX270" s="123" t="s">
        <v>489</v>
      </c>
      <c r="HY270" s="123" t="s">
        <v>489</v>
      </c>
      <c r="HZ270" s="123" t="s">
        <v>489</v>
      </c>
      <c r="IA270" s="123" t="s">
        <v>489</v>
      </c>
      <c r="IB270" s="123" t="s">
        <v>483</v>
      </c>
      <c r="IC270" s="123" t="s">
        <v>483</v>
      </c>
      <c r="ID270" s="123" t="s">
        <v>483</v>
      </c>
      <c r="IE270" s="123" t="s">
        <v>489</v>
      </c>
      <c r="IF270" s="123" t="s">
        <v>490</v>
      </c>
      <c r="IG270" s="123" t="s">
        <v>490</v>
      </c>
      <c r="IH270" s="123" t="s">
        <v>490</v>
      </c>
      <c r="II270" s="123" t="s">
        <v>490</v>
      </c>
      <c r="IJ270" s="123" t="s">
        <v>490</v>
      </c>
      <c r="IK270" s="123" t="s">
        <v>483</v>
      </c>
      <c r="IL270" s="123" t="s">
        <v>483</v>
      </c>
      <c r="IM270" s="123" t="s">
        <v>483</v>
      </c>
      <c r="IN270" s="123">
        <v>2</v>
      </c>
      <c r="IO270" s="123"/>
      <c r="IP270" s="123">
        <v>1</v>
      </c>
      <c r="IQ270" s="123"/>
      <c r="IR270" s="123">
        <v>4</v>
      </c>
      <c r="IS270" s="123"/>
      <c r="IT270" s="123"/>
      <c r="IU270" s="123"/>
      <c r="IV270" s="123">
        <v>4</v>
      </c>
      <c r="IW270" s="123"/>
      <c r="IX270" s="123"/>
      <c r="IY270" s="123">
        <v>1</v>
      </c>
      <c r="IZ270" s="123"/>
      <c r="JA270" s="123"/>
      <c r="JB270" s="123"/>
      <c r="JC270" s="123"/>
      <c r="JD270" s="123"/>
      <c r="JE270" s="123">
        <v>2</v>
      </c>
      <c r="JF270" s="123"/>
      <c r="JG270" s="123">
        <v>1</v>
      </c>
      <c r="JH270" s="123">
        <v>1</v>
      </c>
      <c r="JI270" s="123"/>
      <c r="JJ270" s="123">
        <v>1</v>
      </c>
      <c r="JK270" s="123"/>
      <c r="JL270" s="123"/>
      <c r="JM270" s="123"/>
      <c r="JN270" s="123">
        <v>13</v>
      </c>
      <c r="JO270" s="123">
        <v>4</v>
      </c>
      <c r="JP270" s="123">
        <v>17</v>
      </c>
      <c r="JQ270" s="123">
        <v>3</v>
      </c>
      <c r="JR270" s="123"/>
      <c r="JS270" s="123" t="s">
        <v>483</v>
      </c>
      <c r="JT270" s="123" t="s">
        <v>483</v>
      </c>
      <c r="JU270" s="123" t="s">
        <v>483</v>
      </c>
      <c r="JV270" s="123" t="s">
        <v>489</v>
      </c>
      <c r="JW270" s="123" t="s">
        <v>489</v>
      </c>
      <c r="JX270" s="123" t="s">
        <v>483</v>
      </c>
      <c r="JY270" s="123" t="s">
        <v>483</v>
      </c>
      <c r="JZ270" s="123" t="s">
        <v>483</v>
      </c>
      <c r="KA270" s="123" t="s">
        <v>483</v>
      </c>
      <c r="KB270" s="123" t="s">
        <v>483</v>
      </c>
      <c r="KC270" s="123" t="s">
        <v>483</v>
      </c>
      <c r="KD270" s="123" t="s">
        <v>715</v>
      </c>
      <c r="KE270" s="123" t="s">
        <v>3713</v>
      </c>
      <c r="KF270" s="123"/>
      <c r="KG270" s="123" t="s">
        <v>680</v>
      </c>
      <c r="KH270" s="123" t="s">
        <v>500</v>
      </c>
      <c r="KI270" s="123">
        <v>3</v>
      </c>
      <c r="KJ270" s="123" t="s">
        <v>483</v>
      </c>
      <c r="KK270" s="123" t="s">
        <v>483</v>
      </c>
      <c r="KL270" s="123" t="s">
        <v>489</v>
      </c>
      <c r="KM270" s="123" t="s">
        <v>483</v>
      </c>
      <c r="KN270" s="123" t="s">
        <v>483</v>
      </c>
      <c r="KO270" s="123" t="s">
        <v>483</v>
      </c>
      <c r="KP270" s="123" t="s">
        <v>483</v>
      </c>
      <c r="KQ270" s="123" t="s">
        <v>490</v>
      </c>
      <c r="KR270" s="123" t="s">
        <v>490</v>
      </c>
      <c r="KS270" s="123" t="s">
        <v>483</v>
      </c>
      <c r="KT270" s="123" t="s">
        <v>483</v>
      </c>
      <c r="KU270" s="123" t="s">
        <v>483</v>
      </c>
      <c r="KV270" s="123" t="s">
        <v>483</v>
      </c>
      <c r="KW270" s="123" t="s">
        <v>490</v>
      </c>
      <c r="KX270" s="123" t="s">
        <v>490</v>
      </c>
      <c r="KY270" s="123" t="s">
        <v>483</v>
      </c>
      <c r="KZ270" s="123" t="s">
        <v>483</v>
      </c>
      <c r="LA270" s="123" t="s">
        <v>490</v>
      </c>
      <c r="LB270" s="123" t="s">
        <v>483</v>
      </c>
      <c r="LC270" s="123" t="s">
        <v>490</v>
      </c>
      <c r="LD270" s="123" t="s">
        <v>483</v>
      </c>
      <c r="LE270" s="123" t="s">
        <v>490</v>
      </c>
      <c r="LF270" s="123">
        <v>0</v>
      </c>
      <c r="LG270" s="123">
        <v>10</v>
      </c>
      <c r="LH270" s="123">
        <v>0</v>
      </c>
      <c r="LI270" s="123">
        <v>10</v>
      </c>
      <c r="LJ270" s="123">
        <v>3</v>
      </c>
      <c r="LK270" s="123">
        <v>3</v>
      </c>
      <c r="LL270" s="123">
        <v>3</v>
      </c>
      <c r="LM270" s="123">
        <v>3</v>
      </c>
      <c r="LN270" s="123" t="s">
        <v>483</v>
      </c>
      <c r="LO270" s="123" t="s">
        <v>483</v>
      </c>
      <c r="LP270" s="123" t="s">
        <v>483</v>
      </c>
      <c r="LQ270" s="123" t="s">
        <v>483</v>
      </c>
      <c r="LR270" s="123" t="s">
        <v>483</v>
      </c>
      <c r="LS270" s="123" t="s">
        <v>489</v>
      </c>
      <c r="LT270" s="123" t="s">
        <v>489</v>
      </c>
      <c r="LU270" s="123" t="s">
        <v>483</v>
      </c>
      <c r="LV270" s="123" t="s">
        <v>483</v>
      </c>
      <c r="LW270" s="123" t="s">
        <v>483</v>
      </c>
      <c r="LX270" s="123" t="s">
        <v>489</v>
      </c>
      <c r="LY270" s="123" t="s">
        <v>483</v>
      </c>
      <c r="LZ270" s="123" t="s">
        <v>483</v>
      </c>
      <c r="MA270" s="123" t="s">
        <v>483</v>
      </c>
      <c r="MB270" s="123" t="s">
        <v>483</v>
      </c>
      <c r="MC270" s="123" t="s">
        <v>483</v>
      </c>
      <c r="MD270" s="123" t="s">
        <v>483</v>
      </c>
      <c r="ME270" s="123" t="s">
        <v>483</v>
      </c>
      <c r="MF270" s="123" t="s">
        <v>483</v>
      </c>
      <c r="MG270" s="123" t="s">
        <v>483</v>
      </c>
      <c r="MH270" s="123" t="s">
        <v>483</v>
      </c>
      <c r="MI270" s="123" t="s">
        <v>489</v>
      </c>
      <c r="MJ270" s="123" t="s">
        <v>483</v>
      </c>
      <c r="MK270" s="123" t="s">
        <v>490</v>
      </c>
      <c r="ML270" s="123" t="s">
        <v>490</v>
      </c>
      <c r="MM270" s="123" t="s">
        <v>490</v>
      </c>
      <c r="MN270" s="123" t="s">
        <v>490</v>
      </c>
      <c r="MO270" s="123" t="s">
        <v>490</v>
      </c>
      <c r="MP270" s="123" t="s">
        <v>490</v>
      </c>
      <c r="MQ270" s="123" t="s">
        <v>490</v>
      </c>
      <c r="MR270" s="123" t="s">
        <v>490</v>
      </c>
      <c r="MS270" s="123" t="s">
        <v>490</v>
      </c>
      <c r="MT270" s="123" t="s">
        <v>490</v>
      </c>
      <c r="MU270" s="123" t="s">
        <v>490</v>
      </c>
      <c r="MV270" s="123" t="s">
        <v>490</v>
      </c>
      <c r="MW270" s="123" t="s">
        <v>490</v>
      </c>
      <c r="MX270" s="123" t="s">
        <v>490</v>
      </c>
      <c r="MY270" s="123" t="s">
        <v>490</v>
      </c>
      <c r="MZ270" s="123" t="s">
        <v>490</v>
      </c>
      <c r="NA270" s="123" t="s">
        <v>490</v>
      </c>
      <c r="NB270" s="123" t="s">
        <v>490</v>
      </c>
      <c r="NC270" s="123" t="s">
        <v>490</v>
      </c>
      <c r="ND270" s="123" t="s">
        <v>490</v>
      </c>
      <c r="NE270" s="123" t="s">
        <v>490</v>
      </c>
      <c r="NF270" s="123" t="s">
        <v>490</v>
      </c>
      <c r="NG270" s="123" t="s">
        <v>483</v>
      </c>
      <c r="NH270" s="123" t="s">
        <v>483</v>
      </c>
      <c r="NI270" s="123" t="s">
        <v>483</v>
      </c>
      <c r="NJ270" s="123" t="s">
        <v>483</v>
      </c>
      <c r="NK270" s="123" t="s">
        <v>483</v>
      </c>
      <c r="NL270" s="123" t="s">
        <v>483</v>
      </c>
      <c r="NM270" s="123" t="s">
        <v>483</v>
      </c>
      <c r="NN270" s="123" t="s">
        <v>483</v>
      </c>
      <c r="NO270" s="123" t="s">
        <v>483</v>
      </c>
      <c r="NP270" s="123" t="s">
        <v>483</v>
      </c>
      <c r="NQ270" s="123" t="s">
        <v>483</v>
      </c>
      <c r="NR270" s="123" t="s">
        <v>483</v>
      </c>
      <c r="NS270" s="123" t="s">
        <v>483</v>
      </c>
      <c r="NT270" s="123" t="s">
        <v>483</v>
      </c>
      <c r="NU270" s="123" t="s">
        <v>483</v>
      </c>
      <c r="NV270" s="123" t="s">
        <v>483</v>
      </c>
      <c r="NW270" s="123" t="s">
        <v>483</v>
      </c>
      <c r="NX270" s="123" t="s">
        <v>483</v>
      </c>
      <c r="NY270" s="123" t="s">
        <v>483</v>
      </c>
      <c r="NZ270" s="123" t="s">
        <v>483</v>
      </c>
      <c r="OA270" s="123" t="s">
        <v>483</v>
      </c>
      <c r="OB270" s="123" t="s">
        <v>483</v>
      </c>
      <c r="OC270" s="123" t="s">
        <v>483</v>
      </c>
      <c r="OD270" s="123" t="s">
        <v>483</v>
      </c>
      <c r="OE270" s="123" t="s">
        <v>483</v>
      </c>
      <c r="OF270" s="123" t="s">
        <v>489</v>
      </c>
      <c r="OG270" s="123" t="s">
        <v>489</v>
      </c>
      <c r="OH270" s="123" t="s">
        <v>483</v>
      </c>
      <c r="OI270" s="123" t="s">
        <v>483</v>
      </c>
      <c r="OJ270" s="123" t="s">
        <v>483</v>
      </c>
      <c r="OK270" s="123" t="s">
        <v>483</v>
      </c>
      <c r="OL270" s="123" t="s">
        <v>483</v>
      </c>
      <c r="OM270" s="123" t="s">
        <v>489</v>
      </c>
      <c r="ON270" s="123" t="s">
        <v>483</v>
      </c>
      <c r="OO270" s="123" t="s">
        <v>483</v>
      </c>
      <c r="OP270" s="123" t="s">
        <v>483</v>
      </c>
      <c r="OQ270" s="123" t="s">
        <v>483</v>
      </c>
      <c r="OR270" s="123" t="s">
        <v>483</v>
      </c>
      <c r="OS270" s="123" t="s">
        <v>489</v>
      </c>
      <c r="OT270" s="123" t="s">
        <v>483</v>
      </c>
      <c r="OU270" s="123" t="s">
        <v>483</v>
      </c>
      <c r="OV270" s="123" t="s">
        <v>483</v>
      </c>
      <c r="OW270" s="123" t="s">
        <v>489</v>
      </c>
      <c r="OX270" s="123" t="s">
        <v>489</v>
      </c>
      <c r="OY270" s="123" t="s">
        <v>489</v>
      </c>
      <c r="OZ270" s="123" t="s">
        <v>483</v>
      </c>
      <c r="PA270" s="123" t="s">
        <v>483</v>
      </c>
      <c r="PB270" s="123" t="s">
        <v>483</v>
      </c>
      <c r="PC270" s="123" t="s">
        <v>483</v>
      </c>
      <c r="PD270" s="123" t="s">
        <v>483</v>
      </c>
      <c r="PE270" s="123" t="s">
        <v>483</v>
      </c>
      <c r="PF270" s="123" t="s">
        <v>483</v>
      </c>
      <c r="PG270" s="123" t="s">
        <v>483</v>
      </c>
      <c r="PH270" s="123" t="s">
        <v>483</v>
      </c>
      <c r="PI270" s="123" t="s">
        <v>483</v>
      </c>
      <c r="PJ270" s="123" t="s">
        <v>483</v>
      </c>
      <c r="PK270" s="123" t="s">
        <v>483</v>
      </c>
      <c r="PL270" s="123" t="s">
        <v>483</v>
      </c>
      <c r="PM270" s="123" t="s">
        <v>483</v>
      </c>
      <c r="PN270" s="123" t="s">
        <v>489</v>
      </c>
      <c r="PO270" s="123" t="s">
        <v>483</v>
      </c>
      <c r="PP270" s="123" t="s">
        <v>483</v>
      </c>
      <c r="PQ270" s="123" t="s">
        <v>489</v>
      </c>
      <c r="PR270" s="123" t="s">
        <v>483</v>
      </c>
      <c r="PS270" s="123" t="s">
        <v>489</v>
      </c>
      <c r="PT270" s="123" t="s">
        <v>483</v>
      </c>
      <c r="PU270" s="123" t="s">
        <v>574</v>
      </c>
      <c r="PV270" s="123" t="s">
        <v>574</v>
      </c>
      <c r="PW270" s="123" t="s">
        <v>574</v>
      </c>
      <c r="PX270" s="123" t="s">
        <v>574</v>
      </c>
      <c r="PY270" s="123" t="s">
        <v>574</v>
      </c>
      <c r="PZ270" s="123" t="s">
        <v>483</v>
      </c>
      <c r="QA270" s="123" t="s">
        <v>616</v>
      </c>
      <c r="QB270" s="123" t="s">
        <v>483</v>
      </c>
      <c r="QC270" s="123" t="s">
        <v>616</v>
      </c>
      <c r="QD270" s="123" t="s">
        <v>483</v>
      </c>
      <c r="QE270" s="123" t="s">
        <v>3714</v>
      </c>
      <c r="QF270" s="123" t="s">
        <v>3715</v>
      </c>
      <c r="QG270" s="123"/>
      <c r="QH270" s="123" t="s">
        <v>483</v>
      </c>
      <c r="QI270" s="123" t="s">
        <v>483</v>
      </c>
      <c r="QJ270" s="123" t="s">
        <v>483</v>
      </c>
      <c r="QK270" s="123"/>
      <c r="QL270" s="123" t="s">
        <v>489</v>
      </c>
      <c r="QM270" s="123" t="s">
        <v>483</v>
      </c>
      <c r="QN270" s="123" t="s">
        <v>483</v>
      </c>
      <c r="QO270" s="123" t="s">
        <v>483</v>
      </c>
      <c r="QP270" s="123" t="s">
        <v>483</v>
      </c>
      <c r="QQ270" s="123">
        <v>5</v>
      </c>
      <c r="QR270" s="123">
        <v>5</v>
      </c>
      <c r="QS270" s="123">
        <v>2</v>
      </c>
      <c r="QT270" s="123"/>
      <c r="QU270" s="90" t="s">
        <v>4483</v>
      </c>
      <c r="QV270" s="90" t="s">
        <v>4959</v>
      </c>
      <c r="QW270" s="125" t="s">
        <v>4975</v>
      </c>
      <c r="QX270" s="79" t="s">
        <v>483</v>
      </c>
      <c r="QY270" s="80" t="s">
        <v>483</v>
      </c>
      <c r="QZ270" s="79" t="s">
        <v>483</v>
      </c>
      <c r="RA270" s="81" t="s">
        <v>489</v>
      </c>
      <c r="RB270" s="79">
        <v>24</v>
      </c>
      <c r="RC270" s="79">
        <v>12</v>
      </c>
      <c r="RD270" s="79">
        <v>12</v>
      </c>
      <c r="RE270" s="132">
        <v>23</v>
      </c>
      <c r="RF270" s="132">
        <v>11</v>
      </c>
      <c r="RG270" s="132">
        <v>12</v>
      </c>
      <c r="RH270" s="175">
        <v>25</v>
      </c>
      <c r="RI270" s="175">
        <v>15</v>
      </c>
      <c r="RJ270" s="175">
        <v>10</v>
      </c>
      <c r="RK270" s="84">
        <v>25</v>
      </c>
      <c r="RL270" s="84">
        <v>12</v>
      </c>
      <c r="RM270" s="84">
        <v>13</v>
      </c>
      <c r="RN270" s="132">
        <v>5</v>
      </c>
      <c r="RO270" s="175">
        <v>6</v>
      </c>
      <c r="RP270" s="84" t="s">
        <v>483</v>
      </c>
      <c r="RQ270" s="81" t="s">
        <v>4933</v>
      </c>
      <c r="RR270" s="84" t="s">
        <v>483</v>
      </c>
      <c r="RS270" s="80">
        <v>0</v>
      </c>
      <c r="RT270" s="175">
        <v>0</v>
      </c>
      <c r="RU270" s="175">
        <v>0</v>
      </c>
      <c r="RV270" s="80">
        <v>0</v>
      </c>
      <c r="RW270" s="175">
        <v>0</v>
      </c>
      <c r="RX270" s="175">
        <v>0</v>
      </c>
      <c r="RY270" s="84" t="s">
        <v>483</v>
      </c>
      <c r="RZ270" s="84" t="s">
        <v>6243</v>
      </c>
      <c r="SA270" s="184" t="s">
        <v>6244</v>
      </c>
      <c r="SB270" s="90" t="s">
        <v>4781</v>
      </c>
      <c r="SC270" s="90" t="s">
        <v>4781</v>
      </c>
      <c r="SD270" s="252" t="s">
        <v>6175</v>
      </c>
      <c r="SE270" s="123"/>
      <c r="SF270" s="114"/>
      <c r="SG270" s="114"/>
      <c r="SH270" s="114"/>
      <c r="SI270" s="114"/>
      <c r="SJ270" s="114"/>
      <c r="SK270" s="114"/>
      <c r="SL270" s="114"/>
      <c r="SM270" s="114"/>
      <c r="SN270" s="114"/>
      <c r="SO270" s="114"/>
      <c r="SQ270" s="123"/>
      <c r="SR270" s="123"/>
      <c r="ST270" s="176" t="s">
        <v>489</v>
      </c>
      <c r="SV270" s="236" t="s">
        <v>4484</v>
      </c>
    </row>
    <row r="271" spans="1:516" s="98" customFormat="1" ht="84.75" customHeight="1" x14ac:dyDescent="0.25">
      <c r="A271" s="123" t="s">
        <v>3733</v>
      </c>
      <c r="B271" s="93">
        <v>361</v>
      </c>
      <c r="C271" s="114">
        <v>2019</v>
      </c>
      <c r="D271" s="94" t="s">
        <v>4074</v>
      </c>
      <c r="E271" s="123">
        <v>15</v>
      </c>
      <c r="F271" s="123" t="s">
        <v>598</v>
      </c>
      <c r="G271" s="114" t="s">
        <v>3734</v>
      </c>
      <c r="H271" s="123"/>
      <c r="I271" s="123" t="s">
        <v>3020</v>
      </c>
      <c r="J271" s="123" t="s">
        <v>3148</v>
      </c>
      <c r="K271" s="123" t="s">
        <v>657</v>
      </c>
      <c r="L271" s="123" t="s">
        <v>3735</v>
      </c>
      <c r="M271" s="123">
        <v>19</v>
      </c>
      <c r="N271" s="123"/>
      <c r="O271" s="123" t="s">
        <v>608</v>
      </c>
      <c r="P271" s="123" t="s">
        <v>3736</v>
      </c>
      <c r="Q271" s="123">
        <v>3331801615</v>
      </c>
      <c r="R271" s="120" t="s">
        <v>3737</v>
      </c>
      <c r="S271" s="97">
        <v>45060</v>
      </c>
      <c r="T271" s="97" t="s">
        <v>590</v>
      </c>
      <c r="U271" s="97" t="s">
        <v>3738</v>
      </c>
      <c r="V271" s="97" t="s">
        <v>3739</v>
      </c>
      <c r="W271" s="97" t="s">
        <v>586</v>
      </c>
      <c r="X271" s="183">
        <v>3315202626</v>
      </c>
      <c r="Y271" s="120" t="s">
        <v>6147</v>
      </c>
      <c r="Z271" s="123">
        <v>43</v>
      </c>
      <c r="AA271" s="123">
        <v>29</v>
      </c>
      <c r="AB271" s="123">
        <v>0</v>
      </c>
      <c r="AC271" s="123">
        <v>14</v>
      </c>
      <c r="AD271" s="123">
        <v>0</v>
      </c>
      <c r="AE271" s="123">
        <v>0</v>
      </c>
      <c r="AF271" s="123">
        <v>0</v>
      </c>
      <c r="AG271" s="123">
        <v>0</v>
      </c>
      <c r="AH271" s="123">
        <v>29</v>
      </c>
      <c r="AI271" s="123">
        <v>0</v>
      </c>
      <c r="AJ271" s="123">
        <v>14</v>
      </c>
      <c r="AK271" s="123">
        <v>43</v>
      </c>
      <c r="AL271" s="123">
        <v>59</v>
      </c>
      <c r="AM271" s="123">
        <v>80</v>
      </c>
      <c r="AN271" s="123">
        <v>97</v>
      </c>
      <c r="AO271" s="123">
        <v>67</v>
      </c>
      <c r="AP271" s="123">
        <v>20</v>
      </c>
      <c r="AQ271" s="123">
        <v>0</v>
      </c>
      <c r="AR271" s="123"/>
      <c r="AS271" s="123"/>
      <c r="AT271" s="123" t="s">
        <v>483</v>
      </c>
      <c r="AU271" s="123" t="s">
        <v>483</v>
      </c>
      <c r="AV271" s="123" t="s">
        <v>585</v>
      </c>
      <c r="AW271" s="123">
        <v>65</v>
      </c>
      <c r="AX271" s="123" t="s">
        <v>835</v>
      </c>
      <c r="AY271" s="123" t="s">
        <v>483</v>
      </c>
      <c r="AZ271" s="123" t="s">
        <v>483</v>
      </c>
      <c r="BA271" s="123" t="s">
        <v>483</v>
      </c>
      <c r="BB271" s="123" t="s">
        <v>483</v>
      </c>
      <c r="BC271" s="123" t="s">
        <v>483</v>
      </c>
      <c r="BD271" s="123" t="s">
        <v>572</v>
      </c>
      <c r="BE271" s="123" t="s">
        <v>490</v>
      </c>
      <c r="BF271" s="123" t="s">
        <v>490</v>
      </c>
      <c r="BG271" s="123" t="s">
        <v>490</v>
      </c>
      <c r="BH271" s="123" t="s">
        <v>490</v>
      </c>
      <c r="BI271" s="123" t="s">
        <v>483</v>
      </c>
      <c r="BJ271" s="123" t="s">
        <v>490</v>
      </c>
      <c r="BK271" s="123" t="s">
        <v>490</v>
      </c>
      <c r="BL271" s="123" t="s">
        <v>490</v>
      </c>
      <c r="BM271" s="123" t="s">
        <v>483</v>
      </c>
      <c r="BN271" s="123" t="s">
        <v>490</v>
      </c>
      <c r="BO271" s="123" t="s">
        <v>483</v>
      </c>
      <c r="BP271" s="123" t="s">
        <v>483</v>
      </c>
      <c r="BQ271" s="123" t="s">
        <v>483</v>
      </c>
      <c r="BR271" s="123" t="s">
        <v>483</v>
      </c>
      <c r="BS271" s="123" t="s">
        <v>483</v>
      </c>
      <c r="BT271" s="123" t="s">
        <v>490</v>
      </c>
      <c r="BU271" s="123" t="s">
        <v>490</v>
      </c>
      <c r="BV271" s="123" t="s">
        <v>483</v>
      </c>
      <c r="BW271" s="123" t="s">
        <v>490</v>
      </c>
      <c r="BX271" s="123" t="s">
        <v>483</v>
      </c>
      <c r="BY271" s="123" t="s">
        <v>490</v>
      </c>
      <c r="BZ271" s="123" t="s">
        <v>483</v>
      </c>
      <c r="CA271" s="123" t="s">
        <v>483</v>
      </c>
      <c r="CB271" s="123" t="s">
        <v>483</v>
      </c>
      <c r="CC271" s="123" t="s">
        <v>490</v>
      </c>
      <c r="CD271" s="123" t="s">
        <v>483</v>
      </c>
      <c r="CE271" s="123" t="s">
        <v>483</v>
      </c>
      <c r="CF271" s="123" t="s">
        <v>727</v>
      </c>
      <c r="CG271" s="123" t="s">
        <v>483</v>
      </c>
      <c r="CH271" s="123" t="s">
        <v>490</v>
      </c>
      <c r="CI271" s="123" t="s">
        <v>483</v>
      </c>
      <c r="CJ271" s="123" t="s">
        <v>490</v>
      </c>
      <c r="CK271" s="123" t="s">
        <v>483</v>
      </c>
      <c r="CL271" s="123" t="s">
        <v>490</v>
      </c>
      <c r="CM271" s="123" t="s">
        <v>489</v>
      </c>
      <c r="CN271" s="123" t="s">
        <v>483</v>
      </c>
      <c r="CO271" s="123" t="s">
        <v>483</v>
      </c>
      <c r="CP271" s="123" t="s">
        <v>483</v>
      </c>
      <c r="CQ271" s="123" t="s">
        <v>483</v>
      </c>
      <c r="CR271" s="123" t="s">
        <v>483</v>
      </c>
      <c r="CS271" s="123" t="s">
        <v>483</v>
      </c>
      <c r="CT271" s="123" t="s">
        <v>489</v>
      </c>
      <c r="CU271" s="123" t="s">
        <v>483</v>
      </c>
      <c r="CV271" s="123" t="s">
        <v>483</v>
      </c>
      <c r="CW271" s="123" t="s">
        <v>483</v>
      </c>
      <c r="CX271" s="123" t="s">
        <v>483</v>
      </c>
      <c r="CY271" s="123" t="s">
        <v>483</v>
      </c>
      <c r="CZ271" s="123" t="s">
        <v>483</v>
      </c>
      <c r="DA271" s="123" t="s">
        <v>483</v>
      </c>
      <c r="DB271" s="123" t="s">
        <v>483</v>
      </c>
      <c r="DC271" s="123" t="s">
        <v>483</v>
      </c>
      <c r="DD271" s="123" t="s">
        <v>483</v>
      </c>
      <c r="DE271" s="123" t="s">
        <v>483</v>
      </c>
      <c r="DF271" s="123" t="s">
        <v>483</v>
      </c>
      <c r="DG271" s="123" t="s">
        <v>483</v>
      </c>
      <c r="DH271" s="123" t="s">
        <v>483</v>
      </c>
      <c r="DI271" s="123" t="s">
        <v>483</v>
      </c>
      <c r="DJ271" s="123" t="s">
        <v>483</v>
      </c>
      <c r="DK271" s="123" t="s">
        <v>483</v>
      </c>
      <c r="DL271" s="123" t="s">
        <v>483</v>
      </c>
      <c r="DM271" s="123" t="s">
        <v>618</v>
      </c>
      <c r="DN271" s="123" t="s">
        <v>489</v>
      </c>
      <c r="DO271" s="123" t="s">
        <v>483</v>
      </c>
      <c r="DP271" s="123" t="s">
        <v>483</v>
      </c>
      <c r="DQ271" s="123" t="s">
        <v>483</v>
      </c>
      <c r="DR271" s="123" t="s">
        <v>490</v>
      </c>
      <c r="DS271" s="123" t="s">
        <v>483</v>
      </c>
      <c r="DT271" s="123" t="s">
        <v>490</v>
      </c>
      <c r="DU271" s="123" t="s">
        <v>483</v>
      </c>
      <c r="DV271" s="123" t="s">
        <v>483</v>
      </c>
      <c r="DW271" s="123" t="s">
        <v>483</v>
      </c>
      <c r="DX271" s="123" t="s">
        <v>490</v>
      </c>
      <c r="DY271" s="123" t="s">
        <v>483</v>
      </c>
      <c r="DZ271" s="123" t="s">
        <v>483</v>
      </c>
      <c r="EA271" s="123" t="s">
        <v>483</v>
      </c>
      <c r="EB271" s="123" t="s">
        <v>490</v>
      </c>
      <c r="EC271" s="123" t="s">
        <v>490</v>
      </c>
      <c r="ED271" s="123" t="s">
        <v>490</v>
      </c>
      <c r="EE271" s="123">
        <v>1</v>
      </c>
      <c r="EF271" s="123">
        <v>2</v>
      </c>
      <c r="EG271" s="123">
        <v>0</v>
      </c>
      <c r="EH271" s="123" t="s">
        <v>490</v>
      </c>
      <c r="EI271" s="123" t="s">
        <v>489</v>
      </c>
      <c r="EJ271" s="123" t="s">
        <v>483</v>
      </c>
      <c r="EK271" s="123" t="s">
        <v>490</v>
      </c>
      <c r="EL271" s="123" t="s">
        <v>490</v>
      </c>
      <c r="EM271" s="123" t="s">
        <v>490</v>
      </c>
      <c r="EN271" s="123" t="s">
        <v>490</v>
      </c>
      <c r="EO271" s="123" t="s">
        <v>490</v>
      </c>
      <c r="EP271" s="123" t="s">
        <v>483</v>
      </c>
      <c r="EQ271" s="123" t="s">
        <v>490</v>
      </c>
      <c r="ER271" s="123" t="s">
        <v>483</v>
      </c>
      <c r="ES271" s="123" t="s">
        <v>490</v>
      </c>
      <c r="ET271" s="123" t="s">
        <v>490</v>
      </c>
      <c r="EU271" s="123" t="s">
        <v>483</v>
      </c>
      <c r="EV271" s="123" t="s">
        <v>490</v>
      </c>
      <c r="EW271" s="123" t="s">
        <v>490</v>
      </c>
      <c r="EX271" s="123" t="s">
        <v>490</v>
      </c>
      <c r="EY271" s="123" t="s">
        <v>490</v>
      </c>
      <c r="EZ271" s="123" t="s">
        <v>490</v>
      </c>
      <c r="FA271" s="123" t="s">
        <v>490</v>
      </c>
      <c r="FB271" s="123" t="s">
        <v>490</v>
      </c>
      <c r="FC271" s="123" t="s">
        <v>483</v>
      </c>
      <c r="FD271" s="123" t="s">
        <v>490</v>
      </c>
      <c r="FE271" s="123" t="s">
        <v>483</v>
      </c>
      <c r="FF271" s="123" t="s">
        <v>490</v>
      </c>
      <c r="FG271" s="123" t="s">
        <v>490</v>
      </c>
      <c r="FH271" s="123" t="s">
        <v>483</v>
      </c>
      <c r="FI271" s="123" t="s">
        <v>483</v>
      </c>
      <c r="FJ271" s="123" t="s">
        <v>490</v>
      </c>
      <c r="FK271" s="123" t="s">
        <v>483</v>
      </c>
      <c r="FL271" s="123" t="s">
        <v>483</v>
      </c>
      <c r="FM271" s="123" t="s">
        <v>483</v>
      </c>
      <c r="FN271" s="123" t="s">
        <v>490</v>
      </c>
      <c r="FO271" s="123" t="s">
        <v>490</v>
      </c>
      <c r="FP271" s="123" t="s">
        <v>483</v>
      </c>
      <c r="FQ271" s="123" t="s">
        <v>483</v>
      </c>
      <c r="FR271" s="123" t="s">
        <v>483</v>
      </c>
      <c r="FS271" s="123" t="s">
        <v>490</v>
      </c>
      <c r="FT271" s="123" t="s">
        <v>483</v>
      </c>
      <c r="FU271" s="123" t="s">
        <v>483</v>
      </c>
      <c r="FV271" s="123" t="s">
        <v>490</v>
      </c>
      <c r="FW271" s="123" t="s">
        <v>483</v>
      </c>
      <c r="FX271" s="123" t="s">
        <v>483</v>
      </c>
      <c r="FY271" s="123" t="s">
        <v>483</v>
      </c>
      <c r="FZ271" s="123" t="s">
        <v>483</v>
      </c>
      <c r="GA271" s="123" t="s">
        <v>483</v>
      </c>
      <c r="GB271" s="123" t="s">
        <v>483</v>
      </c>
      <c r="GC271" s="123" t="s">
        <v>483</v>
      </c>
      <c r="GD271" s="123" t="s">
        <v>483</v>
      </c>
      <c r="GE271" s="123" t="s">
        <v>490</v>
      </c>
      <c r="GF271" s="123" t="s">
        <v>483</v>
      </c>
      <c r="GG271" s="123" t="s">
        <v>483</v>
      </c>
      <c r="GH271" s="123" t="s">
        <v>490</v>
      </c>
      <c r="GI271" s="123" t="s">
        <v>483</v>
      </c>
      <c r="GJ271" s="123" t="s">
        <v>483</v>
      </c>
      <c r="GK271" s="123" t="s">
        <v>483</v>
      </c>
      <c r="GL271" s="123" t="s">
        <v>483</v>
      </c>
      <c r="GM271" s="123" t="s">
        <v>483</v>
      </c>
      <c r="GN271" s="123" t="s">
        <v>483</v>
      </c>
      <c r="GO271" s="123" t="s">
        <v>490</v>
      </c>
      <c r="GP271" s="123" t="s">
        <v>483</v>
      </c>
      <c r="GQ271" s="123" t="s">
        <v>489</v>
      </c>
      <c r="GR271" s="123" t="s">
        <v>490</v>
      </c>
      <c r="GS271" s="123" t="s">
        <v>490</v>
      </c>
      <c r="GT271" s="123" t="s">
        <v>490</v>
      </c>
      <c r="GU271" s="123" t="s">
        <v>490</v>
      </c>
      <c r="GV271" s="123" t="s">
        <v>490</v>
      </c>
      <c r="GW271" s="123" t="s">
        <v>490</v>
      </c>
      <c r="GX271" s="123" t="s">
        <v>490</v>
      </c>
      <c r="GY271" s="123" t="s">
        <v>483</v>
      </c>
      <c r="GZ271" s="123" t="s">
        <v>483</v>
      </c>
      <c r="HA271" s="123" t="s">
        <v>483</v>
      </c>
      <c r="HB271" s="123" t="s">
        <v>483</v>
      </c>
      <c r="HC271" s="123" t="s">
        <v>483</v>
      </c>
      <c r="HD271" s="123" t="s">
        <v>483</v>
      </c>
      <c r="HE271" s="123" t="s">
        <v>483</v>
      </c>
      <c r="HF271" s="123" t="s">
        <v>490</v>
      </c>
      <c r="HG271" s="123" t="s">
        <v>490</v>
      </c>
      <c r="HH271" s="123" t="s">
        <v>490</v>
      </c>
      <c r="HI271" s="123" t="s">
        <v>490</v>
      </c>
      <c r="HJ271" s="123" t="s">
        <v>490</v>
      </c>
      <c r="HK271" s="123" t="s">
        <v>490</v>
      </c>
      <c r="HL271" s="123" t="s">
        <v>490</v>
      </c>
      <c r="HM271" s="123" t="s">
        <v>490</v>
      </c>
      <c r="HN271" s="123" t="s">
        <v>490</v>
      </c>
      <c r="HO271" s="123" t="s">
        <v>490</v>
      </c>
      <c r="HP271" s="123" t="s">
        <v>483</v>
      </c>
      <c r="HQ271" s="123" t="s">
        <v>490</v>
      </c>
      <c r="HR271" s="123" t="s">
        <v>490</v>
      </c>
      <c r="HS271" s="123" t="s">
        <v>490</v>
      </c>
      <c r="HT271" s="123" t="s">
        <v>490</v>
      </c>
      <c r="HU271" s="123" t="s">
        <v>490</v>
      </c>
      <c r="HV271" s="123" t="s">
        <v>483</v>
      </c>
      <c r="HW271" s="123" t="s">
        <v>483</v>
      </c>
      <c r="HX271" s="123" t="s">
        <v>489</v>
      </c>
      <c r="HY271" s="123" t="s">
        <v>483</v>
      </c>
      <c r="HZ271" s="123" t="s">
        <v>483</v>
      </c>
      <c r="IA271" s="123" t="s">
        <v>483</v>
      </c>
      <c r="IB271" s="123" t="s">
        <v>483</v>
      </c>
      <c r="IC271" s="123" t="s">
        <v>483</v>
      </c>
      <c r="ID271" s="123" t="s">
        <v>483</v>
      </c>
      <c r="IE271" s="123" t="s">
        <v>489</v>
      </c>
      <c r="IF271" s="123" t="s">
        <v>490</v>
      </c>
      <c r="IG271" s="123" t="s">
        <v>490</v>
      </c>
      <c r="IH271" s="123" t="s">
        <v>490</v>
      </c>
      <c r="II271" s="123" t="s">
        <v>490</v>
      </c>
      <c r="IJ271" s="123" t="s">
        <v>490</v>
      </c>
      <c r="IK271" s="123" t="s">
        <v>483</v>
      </c>
      <c r="IL271" s="123" t="s">
        <v>483</v>
      </c>
      <c r="IM271" s="123" t="s">
        <v>483</v>
      </c>
      <c r="IN271" s="123">
        <v>1</v>
      </c>
      <c r="IO271" s="123"/>
      <c r="IP271" s="123">
        <v>1</v>
      </c>
      <c r="IQ271" s="123"/>
      <c r="IR271" s="123">
        <v>3</v>
      </c>
      <c r="IS271" s="123"/>
      <c r="IT271" s="123"/>
      <c r="IU271" s="123"/>
      <c r="IV271" s="123">
        <v>4</v>
      </c>
      <c r="IW271" s="123"/>
      <c r="IX271" s="123"/>
      <c r="IY271" s="123"/>
      <c r="IZ271" s="123"/>
      <c r="JA271" s="123"/>
      <c r="JB271" s="123"/>
      <c r="JC271" s="123"/>
      <c r="JD271" s="123"/>
      <c r="JE271" s="123">
        <v>2</v>
      </c>
      <c r="JF271" s="123"/>
      <c r="JG271" s="123">
        <v>1</v>
      </c>
      <c r="JH271" s="123">
        <v>3</v>
      </c>
      <c r="JI271" s="123"/>
      <c r="JJ271" s="123">
        <v>2</v>
      </c>
      <c r="JK271" s="123"/>
      <c r="JL271" s="123">
        <v>1</v>
      </c>
      <c r="JM271" s="123"/>
      <c r="JN271" s="123">
        <v>15</v>
      </c>
      <c r="JO271" s="123">
        <v>3</v>
      </c>
      <c r="JP271" s="123">
        <v>18</v>
      </c>
      <c r="JQ271" s="123">
        <v>21</v>
      </c>
      <c r="JR271" s="123"/>
      <c r="JS271" s="123" t="s">
        <v>489</v>
      </c>
      <c r="JT271" s="123" t="s">
        <v>489</v>
      </c>
      <c r="JU271" s="123" t="s">
        <v>483</v>
      </c>
      <c r="JV271" s="123" t="s">
        <v>483</v>
      </c>
      <c r="JW271" s="123" t="s">
        <v>489</v>
      </c>
      <c r="JX271" s="123" t="s">
        <v>483</v>
      </c>
      <c r="JY271" s="123" t="s">
        <v>483</v>
      </c>
      <c r="JZ271" s="123" t="s">
        <v>483</v>
      </c>
      <c r="KA271" s="123" t="s">
        <v>483</v>
      </c>
      <c r="KB271" s="123" t="s">
        <v>483</v>
      </c>
      <c r="KC271" s="123" t="s">
        <v>483</v>
      </c>
      <c r="KD271" s="123" t="s">
        <v>3740</v>
      </c>
      <c r="KE271" s="123" t="s">
        <v>3741</v>
      </c>
      <c r="KF271" s="123" t="s">
        <v>3742</v>
      </c>
      <c r="KG271" s="123" t="s">
        <v>622</v>
      </c>
      <c r="KH271" s="123" t="s">
        <v>485</v>
      </c>
      <c r="KI271" s="123">
        <v>1</v>
      </c>
      <c r="KJ271" s="123" t="s">
        <v>483</v>
      </c>
      <c r="KK271" s="123" t="s">
        <v>483</v>
      </c>
      <c r="KL271" s="123" t="s">
        <v>483</v>
      </c>
      <c r="KM271" s="123" t="s">
        <v>483</v>
      </c>
      <c r="KN271" s="123" t="s">
        <v>483</v>
      </c>
      <c r="KO271" s="123" t="s">
        <v>483</v>
      </c>
      <c r="KP271" s="123" t="s">
        <v>483</v>
      </c>
      <c r="KQ271" s="123" t="s">
        <v>483</v>
      </c>
      <c r="KR271" s="123" t="s">
        <v>483</v>
      </c>
      <c r="KS271" s="123" t="s">
        <v>483</v>
      </c>
      <c r="KT271" s="123" t="s">
        <v>483</v>
      </c>
      <c r="KU271" s="123" t="s">
        <v>483</v>
      </c>
      <c r="KV271" s="123" t="s">
        <v>483</v>
      </c>
      <c r="KW271" s="123" t="s">
        <v>483</v>
      </c>
      <c r="KX271" s="123" t="s">
        <v>483</v>
      </c>
      <c r="KY271" s="123" t="s">
        <v>483</v>
      </c>
      <c r="KZ271" s="123" t="s">
        <v>483</v>
      </c>
      <c r="LA271" s="123" t="s">
        <v>483</v>
      </c>
      <c r="LB271" s="123" t="s">
        <v>483</v>
      </c>
      <c r="LC271" s="123" t="s">
        <v>483</v>
      </c>
      <c r="LD271" s="123" t="s">
        <v>490</v>
      </c>
      <c r="LE271" s="123" t="s">
        <v>490</v>
      </c>
      <c r="LF271" s="123">
        <v>39</v>
      </c>
      <c r="LG271" s="123">
        <v>1</v>
      </c>
      <c r="LH271" s="123">
        <v>0</v>
      </c>
      <c r="LI271" s="123">
        <v>40</v>
      </c>
      <c r="LJ271" s="123">
        <v>26</v>
      </c>
      <c r="LK271" s="123">
        <v>34</v>
      </c>
      <c r="LL271" s="123">
        <v>32</v>
      </c>
      <c r="LM271" s="123">
        <v>34</v>
      </c>
      <c r="LN271" s="123" t="s">
        <v>483</v>
      </c>
      <c r="LO271" s="123" t="s">
        <v>483</v>
      </c>
      <c r="LP271" s="123" t="s">
        <v>483</v>
      </c>
      <c r="LQ271" s="123" t="s">
        <v>483</v>
      </c>
      <c r="LR271" s="123" t="s">
        <v>483</v>
      </c>
      <c r="LS271" s="123" t="s">
        <v>489</v>
      </c>
      <c r="LT271" s="123" t="s">
        <v>489</v>
      </c>
      <c r="LU271" s="123" t="s">
        <v>483</v>
      </c>
      <c r="LV271" s="123" t="s">
        <v>489</v>
      </c>
      <c r="LW271" s="123" t="s">
        <v>483</v>
      </c>
      <c r="LX271" s="123" t="s">
        <v>489</v>
      </c>
      <c r="LY271" s="123" t="s">
        <v>483</v>
      </c>
      <c r="LZ271" s="123" t="s">
        <v>483</v>
      </c>
      <c r="MA271" s="123" t="s">
        <v>483</v>
      </c>
      <c r="MB271" s="123" t="s">
        <v>483</v>
      </c>
      <c r="MC271" s="123" t="s">
        <v>483</v>
      </c>
      <c r="MD271" s="123" t="s">
        <v>483</v>
      </c>
      <c r="ME271" s="123" t="s">
        <v>483</v>
      </c>
      <c r="MF271" s="123" t="s">
        <v>483</v>
      </c>
      <c r="MG271" s="123" t="s">
        <v>483</v>
      </c>
      <c r="MH271" s="123" t="s">
        <v>483</v>
      </c>
      <c r="MI271" s="123" t="s">
        <v>489</v>
      </c>
      <c r="MJ271" s="123" t="s">
        <v>483</v>
      </c>
      <c r="MK271" s="123" t="s">
        <v>483</v>
      </c>
      <c r="ML271" s="123" t="s">
        <v>483</v>
      </c>
      <c r="MM271" s="123" t="s">
        <v>483</v>
      </c>
      <c r="MN271" s="123" t="s">
        <v>483</v>
      </c>
      <c r="MO271" s="123" t="s">
        <v>483</v>
      </c>
      <c r="MP271" s="123" t="s">
        <v>483</v>
      </c>
      <c r="MQ271" s="123" t="s">
        <v>483</v>
      </c>
      <c r="MR271" s="123" t="s">
        <v>483</v>
      </c>
      <c r="MS271" s="123" t="s">
        <v>483</v>
      </c>
      <c r="MT271" s="123" t="s">
        <v>483</v>
      </c>
      <c r="MU271" s="123" t="s">
        <v>483</v>
      </c>
      <c r="MV271" s="123" t="s">
        <v>483</v>
      </c>
      <c r="MW271" s="123" t="s">
        <v>483</v>
      </c>
      <c r="MX271" s="123" t="s">
        <v>483</v>
      </c>
      <c r="MY271" s="123" t="s">
        <v>483</v>
      </c>
      <c r="MZ271" s="123" t="s">
        <v>483</v>
      </c>
      <c r="NA271" s="123" t="s">
        <v>483</v>
      </c>
      <c r="NB271" s="123" t="s">
        <v>483</v>
      </c>
      <c r="NC271" s="123" t="s">
        <v>483</v>
      </c>
      <c r="ND271" s="123" t="s">
        <v>483</v>
      </c>
      <c r="NE271" s="123" t="s">
        <v>489</v>
      </c>
      <c r="NF271" s="123" t="s">
        <v>483</v>
      </c>
      <c r="NG271" s="123" t="s">
        <v>483</v>
      </c>
      <c r="NH271" s="123" t="s">
        <v>483</v>
      </c>
      <c r="NI271" s="123" t="s">
        <v>483</v>
      </c>
      <c r="NJ271" s="123" t="s">
        <v>483</v>
      </c>
      <c r="NK271" s="123" t="s">
        <v>483</v>
      </c>
      <c r="NL271" s="123" t="s">
        <v>483</v>
      </c>
      <c r="NM271" s="123" t="s">
        <v>483</v>
      </c>
      <c r="NN271" s="123" t="s">
        <v>483</v>
      </c>
      <c r="NO271" s="123" t="s">
        <v>483</v>
      </c>
      <c r="NP271" s="123" t="s">
        <v>483</v>
      </c>
      <c r="NQ271" s="123" t="s">
        <v>483</v>
      </c>
      <c r="NR271" s="123" t="s">
        <v>483</v>
      </c>
      <c r="NS271" s="123" t="s">
        <v>483</v>
      </c>
      <c r="NT271" s="123" t="s">
        <v>483</v>
      </c>
      <c r="NU271" s="123" t="s">
        <v>483</v>
      </c>
      <c r="NV271" s="123" t="s">
        <v>483</v>
      </c>
      <c r="NW271" s="123" t="s">
        <v>483</v>
      </c>
      <c r="NX271" s="123" t="s">
        <v>483</v>
      </c>
      <c r="NY271" s="123" t="s">
        <v>483</v>
      </c>
      <c r="NZ271" s="123" t="s">
        <v>483</v>
      </c>
      <c r="OA271" s="123" t="s">
        <v>483</v>
      </c>
      <c r="OB271" s="123" t="s">
        <v>483</v>
      </c>
      <c r="OC271" s="123" t="s">
        <v>483</v>
      </c>
      <c r="OD271" s="123" t="s">
        <v>483</v>
      </c>
      <c r="OE271" s="123" t="s">
        <v>483</v>
      </c>
      <c r="OF271" s="123" t="s">
        <v>483</v>
      </c>
      <c r="OG271" s="123" t="s">
        <v>483</v>
      </c>
      <c r="OH271" s="123" t="s">
        <v>483</v>
      </c>
      <c r="OI271" s="123" t="s">
        <v>483</v>
      </c>
      <c r="OJ271" s="123" t="s">
        <v>483</v>
      </c>
      <c r="OK271" s="123" t="s">
        <v>483</v>
      </c>
      <c r="OL271" s="123" t="s">
        <v>483</v>
      </c>
      <c r="OM271" s="123" t="s">
        <v>483</v>
      </c>
      <c r="ON271" s="123" t="s">
        <v>483</v>
      </c>
      <c r="OO271" s="123" t="s">
        <v>483</v>
      </c>
      <c r="OP271" s="123" t="s">
        <v>483</v>
      </c>
      <c r="OQ271" s="123" t="s">
        <v>483</v>
      </c>
      <c r="OR271" s="123" t="s">
        <v>483</v>
      </c>
      <c r="OS271" s="123" t="s">
        <v>483</v>
      </c>
      <c r="OT271" s="123" t="s">
        <v>483</v>
      </c>
      <c r="OU271" s="123" t="s">
        <v>483</v>
      </c>
      <c r="OV271" s="123" t="s">
        <v>489</v>
      </c>
      <c r="OW271" s="123" t="s">
        <v>575</v>
      </c>
      <c r="OX271" s="123" t="s">
        <v>483</v>
      </c>
      <c r="OY271" s="123" t="s">
        <v>483</v>
      </c>
      <c r="OZ271" s="123" t="s">
        <v>483</v>
      </c>
      <c r="PA271" s="123" t="s">
        <v>483</v>
      </c>
      <c r="PB271" s="123" t="s">
        <v>483</v>
      </c>
      <c r="PC271" s="123" t="s">
        <v>483</v>
      </c>
      <c r="PD271" s="123" t="s">
        <v>483</v>
      </c>
      <c r="PE271" s="123" t="s">
        <v>483</v>
      </c>
      <c r="PF271" s="123" t="s">
        <v>483</v>
      </c>
      <c r="PG271" s="123" t="s">
        <v>483</v>
      </c>
      <c r="PH271" s="123" t="s">
        <v>483</v>
      </c>
      <c r="PI271" s="123" t="s">
        <v>483</v>
      </c>
      <c r="PJ271" s="123" t="s">
        <v>483</v>
      </c>
      <c r="PK271" s="123" t="s">
        <v>489</v>
      </c>
      <c r="PL271" s="123" t="s">
        <v>483</v>
      </c>
      <c r="PM271" s="123" t="s">
        <v>489</v>
      </c>
      <c r="PN271" s="123" t="s">
        <v>483</v>
      </c>
      <c r="PO271" s="123" t="s">
        <v>483</v>
      </c>
      <c r="PP271" s="123" t="s">
        <v>483</v>
      </c>
      <c r="PQ271" s="123" t="s">
        <v>483</v>
      </c>
      <c r="PR271" s="123" t="s">
        <v>483</v>
      </c>
      <c r="PS271" s="123" t="s">
        <v>483</v>
      </c>
      <c r="PT271" s="123" t="s">
        <v>483</v>
      </c>
      <c r="PU271" s="123" t="s">
        <v>574</v>
      </c>
      <c r="PV271" s="123" t="s">
        <v>574</v>
      </c>
      <c r="PW271" s="123" t="s">
        <v>574</v>
      </c>
      <c r="PX271" s="123" t="s">
        <v>574</v>
      </c>
      <c r="PY271" s="123" t="s">
        <v>574</v>
      </c>
      <c r="PZ271" s="123" t="s">
        <v>483</v>
      </c>
      <c r="QA271" s="123" t="s">
        <v>616</v>
      </c>
      <c r="QB271" s="123" t="s">
        <v>483</v>
      </c>
      <c r="QC271" s="123" t="s">
        <v>572</v>
      </c>
      <c r="QD271" s="123" t="s">
        <v>483</v>
      </c>
      <c r="QE271" s="123" t="s">
        <v>907</v>
      </c>
      <c r="QF271" s="123" t="s">
        <v>908</v>
      </c>
      <c r="QG271" s="123"/>
      <c r="QH271" s="123" t="s">
        <v>483</v>
      </c>
      <c r="QI271" s="123" t="s">
        <v>490</v>
      </c>
      <c r="QJ271" s="123" t="s">
        <v>483</v>
      </c>
      <c r="QK271" s="123"/>
      <c r="QL271" s="123" t="s">
        <v>490</v>
      </c>
      <c r="QM271" s="123" t="s">
        <v>483</v>
      </c>
      <c r="QN271" s="123" t="s">
        <v>483</v>
      </c>
      <c r="QO271" s="123" t="s">
        <v>483</v>
      </c>
      <c r="QP271" s="123" t="s">
        <v>483</v>
      </c>
      <c r="QQ271" s="123">
        <v>30</v>
      </c>
      <c r="QR271" s="123">
        <v>30</v>
      </c>
      <c r="QS271" s="123">
        <v>15</v>
      </c>
      <c r="QT271" s="123"/>
      <c r="QU271" s="90" t="s">
        <v>4483</v>
      </c>
      <c r="QV271" s="90" t="s">
        <v>4959</v>
      </c>
      <c r="QW271" s="125" t="s">
        <v>4970</v>
      </c>
      <c r="QX271" s="148" t="s">
        <v>483</v>
      </c>
      <c r="QY271" s="90" t="s">
        <v>483</v>
      </c>
      <c r="QZ271" s="148" t="s">
        <v>483</v>
      </c>
      <c r="RA271" s="58" t="s">
        <v>483</v>
      </c>
      <c r="RB271" s="148">
        <v>43</v>
      </c>
      <c r="RC271" s="148">
        <v>0</v>
      </c>
      <c r="RD271" s="148">
        <v>43</v>
      </c>
      <c r="RE271" s="149">
        <v>41</v>
      </c>
      <c r="RF271" s="149">
        <v>0</v>
      </c>
      <c r="RG271" s="149">
        <v>41</v>
      </c>
      <c r="RH271" s="175">
        <v>30</v>
      </c>
      <c r="RI271" s="175">
        <v>0</v>
      </c>
      <c r="RJ271" s="175">
        <v>30</v>
      </c>
      <c r="RK271" s="90">
        <v>41</v>
      </c>
      <c r="RL271" s="90">
        <v>0</v>
      </c>
      <c r="RM271" s="90">
        <v>41</v>
      </c>
      <c r="RN271" s="149">
        <v>27</v>
      </c>
      <c r="RO271" s="175">
        <v>25</v>
      </c>
      <c r="RP271" s="90" t="s">
        <v>483</v>
      </c>
      <c r="RQ271" s="58" t="s">
        <v>4691</v>
      </c>
      <c r="RR271" s="90" t="s">
        <v>483</v>
      </c>
      <c r="RS271" s="80">
        <v>0</v>
      </c>
      <c r="RT271" s="175">
        <v>8</v>
      </c>
      <c r="RU271" s="175">
        <v>0</v>
      </c>
      <c r="RV271" s="80">
        <v>0</v>
      </c>
      <c r="RW271" s="175">
        <v>11</v>
      </c>
      <c r="RX271" s="175">
        <v>1</v>
      </c>
      <c r="RY271" s="219" t="s">
        <v>483</v>
      </c>
      <c r="RZ271" s="219"/>
      <c r="SA271" s="191" t="s">
        <v>6924</v>
      </c>
      <c r="SB271" s="90" t="s">
        <v>4781</v>
      </c>
      <c r="SC271" s="90" t="s">
        <v>4781</v>
      </c>
      <c r="SD271" s="224" t="s">
        <v>6730</v>
      </c>
      <c r="SE271" s="124" t="s">
        <v>483</v>
      </c>
      <c r="SF271" s="114" t="s">
        <v>483</v>
      </c>
      <c r="SG271" s="114" t="s">
        <v>483</v>
      </c>
      <c r="SH271" s="114"/>
      <c r="SI271" s="114"/>
      <c r="SJ271" s="114"/>
      <c r="SK271" s="114"/>
      <c r="SL271" s="114"/>
      <c r="SM271" s="114"/>
      <c r="SN271" s="114"/>
      <c r="SO271" s="114"/>
      <c r="SQ271" s="123"/>
      <c r="SR271" s="123"/>
      <c r="ST271" s="176" t="s">
        <v>483</v>
      </c>
      <c r="SV271" s="235" t="s">
        <v>4478</v>
      </c>
    </row>
    <row r="272" spans="1:516" s="98" customFormat="1" ht="84.75" customHeight="1" x14ac:dyDescent="0.25">
      <c r="A272" s="123" t="s">
        <v>3743</v>
      </c>
      <c r="B272" s="93">
        <v>362</v>
      </c>
      <c r="C272" s="114">
        <v>2019</v>
      </c>
      <c r="D272" s="94" t="s">
        <v>4074</v>
      </c>
      <c r="E272" s="123">
        <v>15</v>
      </c>
      <c r="F272" s="123" t="s">
        <v>598</v>
      </c>
      <c r="G272" s="114" t="s">
        <v>3744</v>
      </c>
      <c r="H272" s="123"/>
      <c r="I272" s="123" t="s">
        <v>3020</v>
      </c>
      <c r="J272" s="123" t="s">
        <v>3148</v>
      </c>
      <c r="K272" s="123" t="s">
        <v>657</v>
      </c>
      <c r="L272" s="123" t="s">
        <v>2412</v>
      </c>
      <c r="M272" s="123">
        <v>69</v>
      </c>
      <c r="N272" s="123"/>
      <c r="O272" s="123" t="s">
        <v>608</v>
      </c>
      <c r="P272" s="123" t="s">
        <v>3745</v>
      </c>
      <c r="Q272" s="123">
        <v>3331101675</v>
      </c>
      <c r="R272" s="95" t="s">
        <v>3746</v>
      </c>
      <c r="S272" s="97">
        <v>45019</v>
      </c>
      <c r="T272" s="97" t="s">
        <v>590</v>
      </c>
      <c r="U272" s="97"/>
      <c r="V272" s="97" t="s">
        <v>3747</v>
      </c>
      <c r="W272" s="97" t="s">
        <v>635</v>
      </c>
      <c r="X272" s="183">
        <v>664504472</v>
      </c>
      <c r="Y272" s="105" t="s">
        <v>4832</v>
      </c>
      <c r="Z272" s="123">
        <v>59</v>
      </c>
      <c r="AA272" s="123">
        <v>40</v>
      </c>
      <c r="AB272" s="123">
        <v>17</v>
      </c>
      <c r="AC272" s="123">
        <v>2</v>
      </c>
      <c r="AD272" s="123">
        <v>0</v>
      </c>
      <c r="AE272" s="123">
        <v>0</v>
      </c>
      <c r="AF272" s="123">
        <v>0</v>
      </c>
      <c r="AG272" s="123">
        <v>0</v>
      </c>
      <c r="AH272" s="123">
        <v>40</v>
      </c>
      <c r="AI272" s="123">
        <v>17</v>
      </c>
      <c r="AJ272" s="123">
        <v>2</v>
      </c>
      <c r="AK272" s="123">
        <v>59</v>
      </c>
      <c r="AL272" s="123">
        <v>70</v>
      </c>
      <c r="AM272" s="123">
        <v>80</v>
      </c>
      <c r="AN272" s="123">
        <v>94</v>
      </c>
      <c r="AO272" s="123">
        <v>60</v>
      </c>
      <c r="AP272" s="123">
        <v>9</v>
      </c>
      <c r="AQ272" s="123">
        <v>0</v>
      </c>
      <c r="AR272" s="123"/>
      <c r="AS272" s="123"/>
      <c r="AT272" s="123" t="s">
        <v>489</v>
      </c>
      <c r="AU272" s="123" t="s">
        <v>483</v>
      </c>
      <c r="AV272" s="123" t="s">
        <v>585</v>
      </c>
      <c r="AW272" s="123"/>
      <c r="AX272" s="123" t="s">
        <v>637</v>
      </c>
      <c r="AY272" s="123" t="s">
        <v>483</v>
      </c>
      <c r="AZ272" s="123" t="s">
        <v>489</v>
      </c>
      <c r="BA272" s="123" t="s">
        <v>489</v>
      </c>
      <c r="BB272" s="123" t="s">
        <v>489</v>
      </c>
      <c r="BC272" s="123" t="s">
        <v>489</v>
      </c>
      <c r="BD272" s="123" t="s">
        <v>572</v>
      </c>
      <c r="BE272" s="123" t="s">
        <v>490</v>
      </c>
      <c r="BF272" s="123" t="s">
        <v>490</v>
      </c>
      <c r="BG272" s="123" t="s">
        <v>483</v>
      </c>
      <c r="BH272" s="123" t="s">
        <v>490</v>
      </c>
      <c r="BI272" s="123" t="s">
        <v>483</v>
      </c>
      <c r="BJ272" s="123" t="s">
        <v>490</v>
      </c>
      <c r="BK272" s="123" t="s">
        <v>490</v>
      </c>
      <c r="BL272" s="123" t="s">
        <v>490</v>
      </c>
      <c r="BM272" s="123" t="s">
        <v>483</v>
      </c>
      <c r="BN272" s="123" t="s">
        <v>490</v>
      </c>
      <c r="BO272" s="123" t="s">
        <v>483</v>
      </c>
      <c r="BP272" s="123" t="s">
        <v>483</v>
      </c>
      <c r="BQ272" s="123" t="s">
        <v>483</v>
      </c>
      <c r="BR272" s="123" t="s">
        <v>483</v>
      </c>
      <c r="BS272" s="123" t="s">
        <v>483</v>
      </c>
      <c r="BT272" s="123" t="s">
        <v>483</v>
      </c>
      <c r="BU272" s="123" t="s">
        <v>483</v>
      </c>
      <c r="BV272" s="123" t="s">
        <v>490</v>
      </c>
      <c r="BW272" s="123" t="s">
        <v>490</v>
      </c>
      <c r="BX272" s="123" t="s">
        <v>490</v>
      </c>
      <c r="BY272" s="123" t="s">
        <v>490</v>
      </c>
      <c r="BZ272" s="123" t="s">
        <v>490</v>
      </c>
      <c r="CA272" s="123" t="s">
        <v>483</v>
      </c>
      <c r="CB272" s="123" t="s">
        <v>483</v>
      </c>
      <c r="CC272" s="123" t="s">
        <v>483</v>
      </c>
      <c r="CD272" s="123" t="s">
        <v>490</v>
      </c>
      <c r="CE272" s="123" t="s">
        <v>483</v>
      </c>
      <c r="CF272" s="123"/>
      <c r="CG272" s="123" t="s">
        <v>490</v>
      </c>
      <c r="CH272" s="123" t="s">
        <v>490</v>
      </c>
      <c r="CI272" s="123" t="s">
        <v>490</v>
      </c>
      <c r="CJ272" s="123" t="s">
        <v>490</v>
      </c>
      <c r="CK272" s="123" t="s">
        <v>490</v>
      </c>
      <c r="CL272" s="123" t="s">
        <v>490</v>
      </c>
      <c r="CM272" s="123" t="s">
        <v>490</v>
      </c>
      <c r="CN272" s="123" t="s">
        <v>483</v>
      </c>
      <c r="CO272" s="123" t="s">
        <v>483</v>
      </c>
      <c r="CP272" s="123" t="s">
        <v>483</v>
      </c>
      <c r="CQ272" s="123" t="s">
        <v>490</v>
      </c>
      <c r="CR272" s="123" t="s">
        <v>490</v>
      </c>
      <c r="CS272" s="123" t="s">
        <v>490</v>
      </c>
      <c r="CT272" s="123" t="s">
        <v>490</v>
      </c>
      <c r="CU272" s="123" t="s">
        <v>490</v>
      </c>
      <c r="CV272" s="123" t="s">
        <v>490</v>
      </c>
      <c r="CW272" s="123" t="s">
        <v>483</v>
      </c>
      <c r="CX272" s="123" t="s">
        <v>489</v>
      </c>
      <c r="CY272" s="123" t="s">
        <v>483</v>
      </c>
      <c r="CZ272" s="123" t="s">
        <v>483</v>
      </c>
      <c r="DA272" s="123" t="s">
        <v>483</v>
      </c>
      <c r="DB272" s="123" t="s">
        <v>483</v>
      </c>
      <c r="DC272" s="123" t="s">
        <v>483</v>
      </c>
      <c r="DD272" s="123" t="s">
        <v>483</v>
      </c>
      <c r="DE272" s="123" t="s">
        <v>483</v>
      </c>
      <c r="DF272" s="123" t="s">
        <v>483</v>
      </c>
      <c r="DG272" s="123" t="s">
        <v>483</v>
      </c>
      <c r="DH272" s="123" t="s">
        <v>483</v>
      </c>
      <c r="DI272" s="123" t="s">
        <v>483</v>
      </c>
      <c r="DJ272" s="123" t="s">
        <v>483</v>
      </c>
      <c r="DK272" s="123" t="s">
        <v>483</v>
      </c>
      <c r="DL272" s="123" t="s">
        <v>483</v>
      </c>
      <c r="DM272" s="123" t="s">
        <v>675</v>
      </c>
      <c r="DN272" s="123" t="s">
        <v>489</v>
      </c>
      <c r="DO272" s="123" t="s">
        <v>490</v>
      </c>
      <c r="DP272" s="123" t="s">
        <v>490</v>
      </c>
      <c r="DQ272" s="123" t="s">
        <v>490</v>
      </c>
      <c r="DR272" s="123" t="s">
        <v>490</v>
      </c>
      <c r="DS272" s="123" t="s">
        <v>483</v>
      </c>
      <c r="DT272" s="123" t="s">
        <v>490</v>
      </c>
      <c r="DU272" s="123" t="s">
        <v>483</v>
      </c>
      <c r="DV272" s="123" t="s">
        <v>490</v>
      </c>
      <c r="DW272" s="123" t="s">
        <v>490</v>
      </c>
      <c r="DX272" s="123" t="s">
        <v>490</v>
      </c>
      <c r="DY272" s="123" t="s">
        <v>490</v>
      </c>
      <c r="DZ272" s="123" t="s">
        <v>490</v>
      </c>
      <c r="EA272" s="123" t="s">
        <v>483</v>
      </c>
      <c r="EB272" s="123" t="s">
        <v>490</v>
      </c>
      <c r="EC272" s="123" t="s">
        <v>490</v>
      </c>
      <c r="ED272" s="123" t="s">
        <v>490</v>
      </c>
      <c r="EE272" s="123">
        <v>5</v>
      </c>
      <c r="EF272" s="123">
        <v>1</v>
      </c>
      <c r="EG272" s="123">
        <v>1</v>
      </c>
      <c r="EH272" s="123" t="s">
        <v>490</v>
      </c>
      <c r="EI272" s="123" t="s">
        <v>483</v>
      </c>
      <c r="EJ272" s="123" t="s">
        <v>483</v>
      </c>
      <c r="EK272" s="123" t="s">
        <v>490</v>
      </c>
      <c r="EL272" s="123" t="s">
        <v>490</v>
      </c>
      <c r="EM272" s="123" t="s">
        <v>483</v>
      </c>
      <c r="EN272" s="123" t="s">
        <v>483</v>
      </c>
      <c r="EO272" s="123" t="s">
        <v>490</v>
      </c>
      <c r="EP272" s="123" t="s">
        <v>483</v>
      </c>
      <c r="EQ272" s="123" t="s">
        <v>490</v>
      </c>
      <c r="ER272" s="123" t="s">
        <v>490</v>
      </c>
      <c r="ES272" s="123" t="s">
        <v>490</v>
      </c>
      <c r="ET272" s="123" t="s">
        <v>490</v>
      </c>
      <c r="EU272" s="123" t="s">
        <v>483</v>
      </c>
      <c r="EV272" s="123" t="s">
        <v>490</v>
      </c>
      <c r="EW272" s="123" t="s">
        <v>490</v>
      </c>
      <c r="EX272" s="123" t="s">
        <v>490</v>
      </c>
      <c r="EY272" s="123" t="s">
        <v>490</v>
      </c>
      <c r="EZ272" s="123" t="s">
        <v>490</v>
      </c>
      <c r="FA272" s="123" t="s">
        <v>490</v>
      </c>
      <c r="FB272" s="123" t="s">
        <v>490</v>
      </c>
      <c r="FC272" s="123" t="s">
        <v>490</v>
      </c>
      <c r="FD272" s="123" t="s">
        <v>490</v>
      </c>
      <c r="FE272" s="123" t="s">
        <v>490</v>
      </c>
      <c r="FF272" s="123" t="s">
        <v>490</v>
      </c>
      <c r="FG272" s="123" t="s">
        <v>490</v>
      </c>
      <c r="FH272" s="123" t="s">
        <v>490</v>
      </c>
      <c r="FI272" s="123" t="s">
        <v>490</v>
      </c>
      <c r="FJ272" s="123" t="s">
        <v>490</v>
      </c>
      <c r="FK272" s="123" t="s">
        <v>490</v>
      </c>
      <c r="FL272" s="123" t="s">
        <v>483</v>
      </c>
      <c r="FM272" s="123" t="s">
        <v>490</v>
      </c>
      <c r="FN272" s="123" t="s">
        <v>490</v>
      </c>
      <c r="FO272" s="123" t="s">
        <v>490</v>
      </c>
      <c r="FP272" s="123" t="s">
        <v>490</v>
      </c>
      <c r="FQ272" s="123" t="s">
        <v>490</v>
      </c>
      <c r="FR272" s="123" t="s">
        <v>490</v>
      </c>
      <c r="FS272" s="123" t="s">
        <v>490</v>
      </c>
      <c r="FT272" s="123" t="s">
        <v>490</v>
      </c>
      <c r="FU272" s="123" t="s">
        <v>490</v>
      </c>
      <c r="FV272" s="123" t="s">
        <v>490</v>
      </c>
      <c r="FW272" s="123" t="s">
        <v>483</v>
      </c>
      <c r="FX272" s="123" t="s">
        <v>483</v>
      </c>
      <c r="FY272" s="123" t="s">
        <v>483</v>
      </c>
      <c r="FZ272" s="123" t="s">
        <v>483</v>
      </c>
      <c r="GA272" s="123" t="s">
        <v>483</v>
      </c>
      <c r="GB272" s="123" t="s">
        <v>483</v>
      </c>
      <c r="GC272" s="123" t="s">
        <v>483</v>
      </c>
      <c r="GD272" s="123" t="s">
        <v>483</v>
      </c>
      <c r="GE272" s="123" t="s">
        <v>483</v>
      </c>
      <c r="GF272" s="123" t="s">
        <v>483</v>
      </c>
      <c r="GG272" s="123" t="s">
        <v>483</v>
      </c>
      <c r="GH272" s="123" t="s">
        <v>483</v>
      </c>
      <c r="GI272" s="123" t="s">
        <v>483</v>
      </c>
      <c r="GJ272" s="123" t="s">
        <v>483</v>
      </c>
      <c r="GK272" s="123" t="s">
        <v>483</v>
      </c>
      <c r="GL272" s="123" t="s">
        <v>483</v>
      </c>
      <c r="GM272" s="123" t="s">
        <v>483</v>
      </c>
      <c r="GN272" s="123" t="s">
        <v>483</v>
      </c>
      <c r="GO272" s="123" t="s">
        <v>483</v>
      </c>
      <c r="GP272" s="123" t="s">
        <v>483</v>
      </c>
      <c r="GQ272" s="123" t="s">
        <v>483</v>
      </c>
      <c r="GR272" s="123" t="s">
        <v>490</v>
      </c>
      <c r="GS272" s="123" t="s">
        <v>490</v>
      </c>
      <c r="GT272" s="123" t="s">
        <v>490</v>
      </c>
      <c r="GU272" s="123" t="s">
        <v>490</v>
      </c>
      <c r="GV272" s="123" t="s">
        <v>490</v>
      </c>
      <c r="GW272" s="123" t="s">
        <v>490</v>
      </c>
      <c r="GX272" s="123" t="s">
        <v>490</v>
      </c>
      <c r="GY272" s="123" t="s">
        <v>489</v>
      </c>
      <c r="GZ272" s="123" t="s">
        <v>489</v>
      </c>
      <c r="HA272" s="123" t="s">
        <v>489</v>
      </c>
      <c r="HB272" s="123" t="s">
        <v>489</v>
      </c>
      <c r="HC272" s="123" t="s">
        <v>489</v>
      </c>
      <c r="HD272" s="123" t="s">
        <v>489</v>
      </c>
      <c r="HE272" s="123" t="s">
        <v>489</v>
      </c>
      <c r="HF272" s="123" t="s">
        <v>490</v>
      </c>
      <c r="HG272" s="123" t="s">
        <v>490</v>
      </c>
      <c r="HH272" s="123" t="s">
        <v>490</v>
      </c>
      <c r="HI272" s="123" t="s">
        <v>490</v>
      </c>
      <c r="HJ272" s="123" t="s">
        <v>490</v>
      </c>
      <c r="HK272" s="123" t="s">
        <v>490</v>
      </c>
      <c r="HL272" s="123" t="s">
        <v>490</v>
      </c>
      <c r="HM272" s="123" t="s">
        <v>490</v>
      </c>
      <c r="HN272" s="123" t="s">
        <v>490</v>
      </c>
      <c r="HO272" s="123" t="s">
        <v>490</v>
      </c>
      <c r="HP272" s="123" t="s">
        <v>490</v>
      </c>
      <c r="HQ272" s="123" t="s">
        <v>490</v>
      </c>
      <c r="HR272" s="123" t="s">
        <v>490</v>
      </c>
      <c r="HS272" s="123" t="s">
        <v>490</v>
      </c>
      <c r="HT272" s="123" t="s">
        <v>490</v>
      </c>
      <c r="HU272" s="123" t="s">
        <v>490</v>
      </c>
      <c r="HV272" s="123" t="s">
        <v>483</v>
      </c>
      <c r="HW272" s="123" t="s">
        <v>483</v>
      </c>
      <c r="HX272" s="123" t="s">
        <v>489</v>
      </c>
      <c r="HY272" s="123" t="s">
        <v>489</v>
      </c>
      <c r="HZ272" s="123" t="s">
        <v>489</v>
      </c>
      <c r="IA272" s="123" t="s">
        <v>483</v>
      </c>
      <c r="IB272" s="123" t="s">
        <v>483</v>
      </c>
      <c r="IC272" s="123" t="s">
        <v>483</v>
      </c>
      <c r="ID272" s="123" t="s">
        <v>483</v>
      </c>
      <c r="IE272" s="123" t="s">
        <v>489</v>
      </c>
      <c r="IF272" s="123" t="s">
        <v>490</v>
      </c>
      <c r="IG272" s="123" t="s">
        <v>490</v>
      </c>
      <c r="IH272" s="123" t="s">
        <v>490</v>
      </c>
      <c r="II272" s="123" t="s">
        <v>490</v>
      </c>
      <c r="IJ272" s="123" t="s">
        <v>490</v>
      </c>
      <c r="IK272" s="123" t="s">
        <v>490</v>
      </c>
      <c r="IL272" s="123" t="s">
        <v>490</v>
      </c>
      <c r="IM272" s="123" t="s">
        <v>490</v>
      </c>
      <c r="IN272" s="123">
        <v>1</v>
      </c>
      <c r="IO272" s="123"/>
      <c r="IP272" s="123"/>
      <c r="IQ272" s="123">
        <v>1</v>
      </c>
      <c r="IR272" s="123"/>
      <c r="IS272" s="123"/>
      <c r="IT272" s="123">
        <v>9</v>
      </c>
      <c r="IU272" s="123"/>
      <c r="IV272" s="123"/>
      <c r="IW272" s="123"/>
      <c r="IX272" s="123"/>
      <c r="IY272" s="123"/>
      <c r="IZ272" s="123"/>
      <c r="JA272" s="123"/>
      <c r="JB272" s="123"/>
      <c r="JC272" s="123"/>
      <c r="JD272" s="123"/>
      <c r="JE272" s="123"/>
      <c r="JF272" s="123"/>
      <c r="JG272" s="123"/>
      <c r="JH272" s="123">
        <v>2</v>
      </c>
      <c r="JI272" s="123"/>
      <c r="JJ272" s="123">
        <v>7</v>
      </c>
      <c r="JK272" s="123"/>
      <c r="JL272" s="123"/>
      <c r="JM272" s="123"/>
      <c r="JN272" s="123">
        <v>19</v>
      </c>
      <c r="JO272" s="123">
        <v>1</v>
      </c>
      <c r="JP272" s="123">
        <v>20</v>
      </c>
      <c r="JQ272" s="123">
        <v>9</v>
      </c>
      <c r="JR272" s="123"/>
      <c r="JS272" s="123" t="s">
        <v>483</v>
      </c>
      <c r="JT272" s="123" t="s">
        <v>483</v>
      </c>
      <c r="JU272" s="123" t="s">
        <v>483</v>
      </c>
      <c r="JV272" s="123" t="s">
        <v>489</v>
      </c>
      <c r="JW272" s="123" t="s">
        <v>489</v>
      </c>
      <c r="JX272" s="123" t="s">
        <v>483</v>
      </c>
      <c r="JY272" s="123" t="s">
        <v>489</v>
      </c>
      <c r="JZ272" s="123" t="s">
        <v>483</v>
      </c>
      <c r="KA272" s="123" t="s">
        <v>483</v>
      </c>
      <c r="KB272" s="123" t="s">
        <v>483</v>
      </c>
      <c r="KC272" s="123" t="s">
        <v>483</v>
      </c>
      <c r="KD272" s="123" t="s">
        <v>3635</v>
      </c>
      <c r="KE272" s="123"/>
      <c r="KF272" s="123"/>
      <c r="KG272" s="123" t="s">
        <v>622</v>
      </c>
      <c r="KH272" s="123" t="s">
        <v>485</v>
      </c>
      <c r="KI272" s="123">
        <v>2</v>
      </c>
      <c r="KJ272" s="123" t="s">
        <v>489</v>
      </c>
      <c r="KK272" s="123" t="s">
        <v>483</v>
      </c>
      <c r="KL272" s="123" t="s">
        <v>483</v>
      </c>
      <c r="KM272" s="123" t="s">
        <v>483</v>
      </c>
      <c r="KN272" s="123" t="s">
        <v>483</v>
      </c>
      <c r="KO272" s="123" t="s">
        <v>483</v>
      </c>
      <c r="KP272" s="123" t="s">
        <v>483</v>
      </c>
      <c r="KQ272" s="123" t="s">
        <v>483</v>
      </c>
      <c r="KR272" s="123" t="s">
        <v>483</v>
      </c>
      <c r="KS272" s="123" t="s">
        <v>483</v>
      </c>
      <c r="KT272" s="123" t="s">
        <v>483</v>
      </c>
      <c r="KU272" s="123" t="s">
        <v>483</v>
      </c>
      <c r="KV272" s="123" t="s">
        <v>483</v>
      </c>
      <c r="KW272" s="123" t="s">
        <v>490</v>
      </c>
      <c r="KX272" s="123" t="s">
        <v>483</v>
      </c>
      <c r="KY272" s="123" t="s">
        <v>483</v>
      </c>
      <c r="KZ272" s="123" t="s">
        <v>483</v>
      </c>
      <c r="LA272" s="123" t="s">
        <v>483</v>
      </c>
      <c r="LB272" s="123" t="s">
        <v>483</v>
      </c>
      <c r="LC272" s="123" t="s">
        <v>483</v>
      </c>
      <c r="LD272" s="123" t="s">
        <v>483</v>
      </c>
      <c r="LE272" s="123" t="s">
        <v>483</v>
      </c>
      <c r="LF272" s="123">
        <v>62</v>
      </c>
      <c r="LG272" s="123">
        <v>4</v>
      </c>
      <c r="LH272" s="123">
        <v>0</v>
      </c>
      <c r="LI272" s="123">
        <v>66</v>
      </c>
      <c r="LJ272" s="123">
        <v>62</v>
      </c>
      <c r="LK272" s="123">
        <v>62</v>
      </c>
      <c r="LL272" s="123">
        <v>60</v>
      </c>
      <c r="LM272" s="123">
        <v>60</v>
      </c>
      <c r="LN272" s="123" t="s">
        <v>483</v>
      </c>
      <c r="LO272" s="123" t="s">
        <v>483</v>
      </c>
      <c r="LP272" s="123" t="s">
        <v>483</v>
      </c>
      <c r="LQ272" s="123" t="s">
        <v>483</v>
      </c>
      <c r="LR272" s="123" t="s">
        <v>483</v>
      </c>
      <c r="LS272" s="123" t="s">
        <v>483</v>
      </c>
      <c r="LT272" s="123" t="s">
        <v>483</v>
      </c>
      <c r="LU272" s="123" t="s">
        <v>489</v>
      </c>
      <c r="LV272" s="123" t="s">
        <v>483</v>
      </c>
      <c r="LW272" s="123" t="s">
        <v>483</v>
      </c>
      <c r="LX272" s="123" t="s">
        <v>489</v>
      </c>
      <c r="LY272" s="123" t="s">
        <v>483</v>
      </c>
      <c r="LZ272" s="123" t="s">
        <v>483</v>
      </c>
      <c r="MA272" s="123" t="s">
        <v>489</v>
      </c>
      <c r="MB272" s="123" t="s">
        <v>483</v>
      </c>
      <c r="MC272" s="123" t="s">
        <v>483</v>
      </c>
      <c r="MD272" s="123" t="s">
        <v>483</v>
      </c>
      <c r="ME272" s="123" t="s">
        <v>483</v>
      </c>
      <c r="MF272" s="123" t="s">
        <v>483</v>
      </c>
      <c r="MG272" s="123" t="s">
        <v>483</v>
      </c>
      <c r="MH272" s="123" t="s">
        <v>483</v>
      </c>
      <c r="MI272" s="123" t="s">
        <v>483</v>
      </c>
      <c r="MJ272" s="123" t="s">
        <v>483</v>
      </c>
      <c r="MK272" s="123" t="s">
        <v>490</v>
      </c>
      <c r="ML272" s="123" t="s">
        <v>490</v>
      </c>
      <c r="MM272" s="123" t="s">
        <v>490</v>
      </c>
      <c r="MN272" s="123" t="s">
        <v>490</v>
      </c>
      <c r="MO272" s="123" t="s">
        <v>490</v>
      </c>
      <c r="MP272" s="123" t="s">
        <v>490</v>
      </c>
      <c r="MQ272" s="123" t="s">
        <v>490</v>
      </c>
      <c r="MR272" s="123" t="s">
        <v>490</v>
      </c>
      <c r="MS272" s="123" t="s">
        <v>490</v>
      </c>
      <c r="MT272" s="123" t="s">
        <v>490</v>
      </c>
      <c r="MU272" s="123" t="s">
        <v>490</v>
      </c>
      <c r="MV272" s="123" t="s">
        <v>490</v>
      </c>
      <c r="MW272" s="123" t="s">
        <v>490</v>
      </c>
      <c r="MX272" s="123" t="s">
        <v>490</v>
      </c>
      <c r="MY272" s="123" t="s">
        <v>490</v>
      </c>
      <c r="MZ272" s="123" t="s">
        <v>483</v>
      </c>
      <c r="NA272" s="123" t="s">
        <v>483</v>
      </c>
      <c r="NB272" s="123" t="s">
        <v>483</v>
      </c>
      <c r="NC272" s="123" t="s">
        <v>483</v>
      </c>
      <c r="ND272" s="123" t="s">
        <v>483</v>
      </c>
      <c r="NE272" s="123" t="s">
        <v>483</v>
      </c>
      <c r="NF272" s="123" t="s">
        <v>483</v>
      </c>
      <c r="NG272" s="123" t="s">
        <v>483</v>
      </c>
      <c r="NH272" s="123" t="s">
        <v>483</v>
      </c>
      <c r="NI272" s="123" t="s">
        <v>483</v>
      </c>
      <c r="NJ272" s="123" t="s">
        <v>483</v>
      </c>
      <c r="NK272" s="123" t="s">
        <v>483</v>
      </c>
      <c r="NL272" s="123" t="s">
        <v>483</v>
      </c>
      <c r="NM272" s="123" t="s">
        <v>483</v>
      </c>
      <c r="NN272" s="123" t="s">
        <v>483</v>
      </c>
      <c r="NO272" s="123" t="s">
        <v>483</v>
      </c>
      <c r="NP272" s="123" t="s">
        <v>483</v>
      </c>
      <c r="NQ272" s="123" t="s">
        <v>483</v>
      </c>
      <c r="NR272" s="123" t="s">
        <v>483</v>
      </c>
      <c r="NS272" s="123" t="s">
        <v>483</v>
      </c>
      <c r="NT272" s="123" t="s">
        <v>483</v>
      </c>
      <c r="NU272" s="123" t="s">
        <v>483</v>
      </c>
      <c r="NV272" s="123" t="s">
        <v>483</v>
      </c>
      <c r="NW272" s="123" t="s">
        <v>483</v>
      </c>
      <c r="NX272" s="123" t="s">
        <v>483</v>
      </c>
      <c r="NY272" s="123" t="s">
        <v>483</v>
      </c>
      <c r="NZ272" s="123" t="s">
        <v>483</v>
      </c>
      <c r="OA272" s="123" t="s">
        <v>483</v>
      </c>
      <c r="OB272" s="123" t="s">
        <v>483</v>
      </c>
      <c r="OC272" s="123" t="s">
        <v>483</v>
      </c>
      <c r="OD272" s="123" t="s">
        <v>483</v>
      </c>
      <c r="OE272" s="123" t="s">
        <v>483</v>
      </c>
      <c r="OF272" s="123" t="s">
        <v>483</v>
      </c>
      <c r="OG272" s="123" t="s">
        <v>483</v>
      </c>
      <c r="OH272" s="123" t="s">
        <v>483</v>
      </c>
      <c r="OI272" s="123" t="s">
        <v>483</v>
      </c>
      <c r="OJ272" s="123" t="s">
        <v>483</v>
      </c>
      <c r="OK272" s="123" t="s">
        <v>483</v>
      </c>
      <c r="OL272" s="123" t="s">
        <v>483</v>
      </c>
      <c r="OM272" s="123" t="s">
        <v>483</v>
      </c>
      <c r="ON272" s="123" t="s">
        <v>483</v>
      </c>
      <c r="OO272" s="123" t="s">
        <v>483</v>
      </c>
      <c r="OP272" s="123" t="s">
        <v>483</v>
      </c>
      <c r="OQ272" s="123" t="s">
        <v>483</v>
      </c>
      <c r="OR272" s="123" t="s">
        <v>483</v>
      </c>
      <c r="OS272" s="123" t="s">
        <v>483</v>
      </c>
      <c r="OT272" s="123" t="s">
        <v>483</v>
      </c>
      <c r="OU272" s="123" t="s">
        <v>483</v>
      </c>
      <c r="OV272" s="123" t="s">
        <v>483</v>
      </c>
      <c r="OW272" s="123" t="s">
        <v>575</v>
      </c>
      <c r="OX272" s="123" t="s">
        <v>483</v>
      </c>
      <c r="OY272" s="123" t="s">
        <v>483</v>
      </c>
      <c r="OZ272" s="123" t="s">
        <v>483</v>
      </c>
      <c r="PA272" s="123" t="s">
        <v>483</v>
      </c>
      <c r="PB272" s="123" t="s">
        <v>483</v>
      </c>
      <c r="PC272" s="123" t="s">
        <v>483</v>
      </c>
      <c r="PD272" s="123" t="s">
        <v>483</v>
      </c>
      <c r="PE272" s="123" t="s">
        <v>483</v>
      </c>
      <c r="PF272" s="123" t="s">
        <v>483</v>
      </c>
      <c r="PG272" s="123" t="s">
        <v>483</v>
      </c>
      <c r="PH272" s="123" t="s">
        <v>483</v>
      </c>
      <c r="PI272" s="123" t="s">
        <v>483</v>
      </c>
      <c r="PJ272" s="123" t="s">
        <v>483</v>
      </c>
      <c r="PK272" s="123" t="s">
        <v>489</v>
      </c>
      <c r="PL272" s="123" t="s">
        <v>489</v>
      </c>
      <c r="PM272" s="123" t="s">
        <v>489</v>
      </c>
      <c r="PN272" s="123" t="s">
        <v>489</v>
      </c>
      <c r="PO272" s="123" t="s">
        <v>489</v>
      </c>
      <c r="PP272" s="123" t="s">
        <v>489</v>
      </c>
      <c r="PQ272" s="123" t="s">
        <v>489</v>
      </c>
      <c r="PR272" s="123" t="s">
        <v>489</v>
      </c>
      <c r="PS272" s="123" t="s">
        <v>483</v>
      </c>
      <c r="PT272" s="123" t="s">
        <v>483</v>
      </c>
      <c r="PU272" s="123" t="s">
        <v>574</v>
      </c>
      <c r="PV272" s="123" t="s">
        <v>574</v>
      </c>
      <c r="PW272" s="123" t="s">
        <v>574</v>
      </c>
      <c r="PX272" s="123" t="s">
        <v>574</v>
      </c>
      <c r="PY272" s="123" t="s">
        <v>574</v>
      </c>
      <c r="PZ272" s="123" t="s">
        <v>483</v>
      </c>
      <c r="QA272" s="123" t="s">
        <v>572</v>
      </c>
      <c r="QB272" s="123" t="s">
        <v>483</v>
      </c>
      <c r="QC272" s="123" t="s">
        <v>572</v>
      </c>
      <c r="QD272" s="123" t="s">
        <v>483</v>
      </c>
      <c r="QE272" s="123" t="s">
        <v>1092</v>
      </c>
      <c r="QF272" s="123"/>
      <c r="QG272" s="123"/>
      <c r="QH272" s="123" t="s">
        <v>489</v>
      </c>
      <c r="QI272" s="123" t="s">
        <v>490</v>
      </c>
      <c r="QJ272" s="123" t="s">
        <v>490</v>
      </c>
      <c r="QK272" s="123"/>
      <c r="QL272" s="123" t="s">
        <v>490</v>
      </c>
      <c r="QM272" s="123" t="s">
        <v>483</v>
      </c>
      <c r="QN272" s="123" t="s">
        <v>483</v>
      </c>
      <c r="QO272" s="123" t="s">
        <v>483</v>
      </c>
      <c r="QP272" s="123" t="s">
        <v>483</v>
      </c>
      <c r="QQ272" s="123">
        <v>3</v>
      </c>
      <c r="QR272" s="123">
        <v>3</v>
      </c>
      <c r="QS272" s="123">
        <v>0</v>
      </c>
      <c r="QT272" s="123" t="s">
        <v>3748</v>
      </c>
      <c r="QU272" s="90" t="s">
        <v>4483</v>
      </c>
      <c r="QV272" s="90" t="s">
        <v>4959</v>
      </c>
      <c r="QW272" s="125" t="s">
        <v>4971</v>
      </c>
      <c r="QX272" s="148" t="s">
        <v>483</v>
      </c>
      <c r="QY272" s="90" t="s">
        <v>483</v>
      </c>
      <c r="QZ272" s="148" t="s">
        <v>483</v>
      </c>
      <c r="RA272" s="58" t="s">
        <v>483</v>
      </c>
      <c r="RB272" s="148">
        <v>59</v>
      </c>
      <c r="RC272" s="148">
        <v>0</v>
      </c>
      <c r="RD272" s="148">
        <v>59</v>
      </c>
      <c r="RE272" s="149">
        <v>61</v>
      </c>
      <c r="RF272" s="149">
        <v>0</v>
      </c>
      <c r="RG272" s="149">
        <v>61</v>
      </c>
      <c r="RH272" s="175">
        <v>56</v>
      </c>
      <c r="RI272" s="175">
        <v>0</v>
      </c>
      <c r="RJ272" s="175">
        <v>56</v>
      </c>
      <c r="RK272" s="90">
        <v>59</v>
      </c>
      <c r="RL272" s="90">
        <v>0</v>
      </c>
      <c r="RM272" s="90">
        <v>59</v>
      </c>
      <c r="RN272" s="149">
        <v>21</v>
      </c>
      <c r="RO272" s="175">
        <v>25</v>
      </c>
      <c r="RP272" s="90" t="s">
        <v>483</v>
      </c>
      <c r="RQ272" s="58" t="s">
        <v>4818</v>
      </c>
      <c r="RR272" s="80" t="s">
        <v>483</v>
      </c>
      <c r="RS272" s="80">
        <v>0</v>
      </c>
      <c r="RT272" s="175">
        <v>2</v>
      </c>
      <c r="RU272" s="175">
        <v>0</v>
      </c>
      <c r="RV272" s="80">
        <v>0</v>
      </c>
      <c r="RW272" s="175" t="s">
        <v>5449</v>
      </c>
      <c r="RX272" s="175">
        <v>0</v>
      </c>
      <c r="RY272" s="84" t="s">
        <v>483</v>
      </c>
      <c r="RZ272" s="84"/>
      <c r="SA272" s="188" t="s">
        <v>6246</v>
      </c>
      <c r="SB272" s="90" t="s">
        <v>4781</v>
      </c>
      <c r="SC272" s="90" t="s">
        <v>4781</v>
      </c>
      <c r="SD272" s="252" t="s">
        <v>6165</v>
      </c>
      <c r="SE272" s="123"/>
      <c r="SF272" s="114"/>
      <c r="SG272" s="114"/>
      <c r="SH272" s="114"/>
      <c r="SI272" s="114"/>
      <c r="SJ272" s="114"/>
      <c r="SK272" s="114"/>
      <c r="SL272" s="114"/>
      <c r="SM272" s="114"/>
      <c r="SN272" s="114"/>
      <c r="SO272" s="114"/>
      <c r="SQ272" s="123"/>
      <c r="SR272" s="123"/>
      <c r="ST272" s="174" t="s">
        <v>489</v>
      </c>
      <c r="SV272" s="236" t="s">
        <v>4484</v>
      </c>
    </row>
    <row r="273" spans="1:516" s="98" customFormat="1" ht="84.75" customHeight="1" x14ac:dyDescent="0.25">
      <c r="A273" s="123" t="s">
        <v>3725</v>
      </c>
      <c r="B273" s="93">
        <v>374</v>
      </c>
      <c r="C273" s="114">
        <v>2019</v>
      </c>
      <c r="D273" s="94" t="s">
        <v>4074</v>
      </c>
      <c r="E273" s="123">
        <v>15</v>
      </c>
      <c r="F273" s="123" t="s">
        <v>598</v>
      </c>
      <c r="G273" s="114" t="s">
        <v>3726</v>
      </c>
      <c r="H273" s="123"/>
      <c r="I273" s="123" t="s">
        <v>3020</v>
      </c>
      <c r="J273" s="123" t="s">
        <v>3148</v>
      </c>
      <c r="K273" s="123" t="s">
        <v>657</v>
      </c>
      <c r="L273" s="123" t="s">
        <v>3727</v>
      </c>
      <c r="M273" s="123">
        <v>86</v>
      </c>
      <c r="N273" s="123"/>
      <c r="O273" s="123" t="s">
        <v>608</v>
      </c>
      <c r="P273" s="123" t="s">
        <v>3728</v>
      </c>
      <c r="Q273" s="123">
        <v>3336360641</v>
      </c>
      <c r="R273" s="95" t="s">
        <v>3729</v>
      </c>
      <c r="S273" s="97">
        <v>45138</v>
      </c>
      <c r="T273" s="97" t="s">
        <v>590</v>
      </c>
      <c r="U273" s="97"/>
      <c r="V273" s="97" t="s">
        <v>3730</v>
      </c>
      <c r="W273" s="97" t="s">
        <v>586</v>
      </c>
      <c r="X273" s="183">
        <v>3336360641</v>
      </c>
      <c r="Y273" s="95" t="s">
        <v>3729</v>
      </c>
      <c r="Z273" s="123">
        <v>21</v>
      </c>
      <c r="AA273" s="123">
        <v>1</v>
      </c>
      <c r="AB273" s="123">
        <v>15</v>
      </c>
      <c r="AC273" s="123">
        <v>5</v>
      </c>
      <c r="AD273" s="123">
        <v>5</v>
      </c>
      <c r="AE273" s="123">
        <v>2</v>
      </c>
      <c r="AF273" s="123">
        <v>1</v>
      </c>
      <c r="AG273" s="123">
        <v>2</v>
      </c>
      <c r="AH273" s="123">
        <v>3</v>
      </c>
      <c r="AI273" s="123">
        <v>16</v>
      </c>
      <c r="AJ273" s="123">
        <v>7</v>
      </c>
      <c r="AK273" s="123">
        <v>26</v>
      </c>
      <c r="AL273" s="123">
        <v>30</v>
      </c>
      <c r="AM273" s="123">
        <v>73</v>
      </c>
      <c r="AN273" s="123">
        <v>99</v>
      </c>
      <c r="AO273" s="123">
        <v>48</v>
      </c>
      <c r="AP273" s="123">
        <v>14</v>
      </c>
      <c r="AQ273" s="123">
        <v>6</v>
      </c>
      <c r="AR273" s="123">
        <v>1</v>
      </c>
      <c r="AS273" s="123">
        <v>5</v>
      </c>
      <c r="AT273" s="123" t="s">
        <v>483</v>
      </c>
      <c r="AU273" s="123" t="s">
        <v>483</v>
      </c>
      <c r="AV273" s="123" t="s">
        <v>636</v>
      </c>
      <c r="AW273" s="123"/>
      <c r="AX273" s="123" t="s">
        <v>637</v>
      </c>
      <c r="AY273" s="123" t="s">
        <v>483</v>
      </c>
      <c r="AZ273" s="123" t="s">
        <v>489</v>
      </c>
      <c r="BA273" s="123" t="s">
        <v>483</v>
      </c>
      <c r="BB273" s="123" t="s">
        <v>489</v>
      </c>
      <c r="BC273" s="123" t="s">
        <v>483</v>
      </c>
      <c r="BD273" s="123" t="s">
        <v>490</v>
      </c>
      <c r="BE273" s="123" t="s">
        <v>490</v>
      </c>
      <c r="BF273" s="123" t="s">
        <v>490</v>
      </c>
      <c r="BG273" s="123" t="s">
        <v>490</v>
      </c>
      <c r="BH273" s="123" t="s">
        <v>490</v>
      </c>
      <c r="BI273" s="123" t="s">
        <v>483</v>
      </c>
      <c r="BJ273" s="123" t="s">
        <v>490</v>
      </c>
      <c r="BK273" s="123" t="s">
        <v>490</v>
      </c>
      <c r="BL273" s="123" t="s">
        <v>490</v>
      </c>
      <c r="BM273" s="123" t="s">
        <v>483</v>
      </c>
      <c r="BN273" s="123" t="s">
        <v>490</v>
      </c>
      <c r="BO273" s="123" t="s">
        <v>483</v>
      </c>
      <c r="BP273" s="123" t="s">
        <v>490</v>
      </c>
      <c r="BQ273" s="123" t="s">
        <v>483</v>
      </c>
      <c r="BR273" s="123" t="s">
        <v>483</v>
      </c>
      <c r="BS273" s="123" t="s">
        <v>483</v>
      </c>
      <c r="BT273" s="123" t="s">
        <v>483</v>
      </c>
      <c r="BU273" s="123" t="s">
        <v>483</v>
      </c>
      <c r="BV273" s="123" t="s">
        <v>483</v>
      </c>
      <c r="BW273" s="123" t="s">
        <v>490</v>
      </c>
      <c r="BX273" s="123" t="s">
        <v>483</v>
      </c>
      <c r="BY273" s="123" t="s">
        <v>490</v>
      </c>
      <c r="BZ273" s="123" t="s">
        <v>483</v>
      </c>
      <c r="CA273" s="123" t="s">
        <v>483</v>
      </c>
      <c r="CB273" s="123" t="s">
        <v>483</v>
      </c>
      <c r="CC273" s="123" t="s">
        <v>490</v>
      </c>
      <c r="CD273" s="123" t="s">
        <v>483</v>
      </c>
      <c r="CE273" s="123" t="s">
        <v>483</v>
      </c>
      <c r="CF273" s="123"/>
      <c r="CG273" s="123" t="s">
        <v>490</v>
      </c>
      <c r="CH273" s="123" t="s">
        <v>490</v>
      </c>
      <c r="CI273" s="123" t="s">
        <v>490</v>
      </c>
      <c r="CJ273" s="123" t="s">
        <v>490</v>
      </c>
      <c r="CK273" s="123" t="s">
        <v>490</v>
      </c>
      <c r="CL273" s="123" t="s">
        <v>490</v>
      </c>
      <c r="CM273" s="123" t="s">
        <v>490</v>
      </c>
      <c r="CN273" s="123" t="s">
        <v>483</v>
      </c>
      <c r="CO273" s="123" t="s">
        <v>483</v>
      </c>
      <c r="CP273" s="123" t="s">
        <v>483</v>
      </c>
      <c r="CQ273" s="123" t="s">
        <v>490</v>
      </c>
      <c r="CR273" s="123" t="s">
        <v>490</v>
      </c>
      <c r="CS273" s="123" t="s">
        <v>490</v>
      </c>
      <c r="CT273" s="123" t="s">
        <v>490</v>
      </c>
      <c r="CU273" s="123" t="s">
        <v>490</v>
      </c>
      <c r="CV273" s="123" t="s">
        <v>490</v>
      </c>
      <c r="CW273" s="123" t="s">
        <v>483</v>
      </c>
      <c r="CX273" s="123" t="s">
        <v>483</v>
      </c>
      <c r="CY273" s="123" t="s">
        <v>483</v>
      </c>
      <c r="CZ273" s="123" t="s">
        <v>483</v>
      </c>
      <c r="DA273" s="123" t="s">
        <v>483</v>
      </c>
      <c r="DB273" s="123" t="s">
        <v>483</v>
      </c>
      <c r="DC273" s="123" t="s">
        <v>483</v>
      </c>
      <c r="DD273" s="123" t="s">
        <v>483</v>
      </c>
      <c r="DE273" s="123" t="s">
        <v>483</v>
      </c>
      <c r="DF273" s="123" t="s">
        <v>483</v>
      </c>
      <c r="DG273" s="123" t="s">
        <v>483</v>
      </c>
      <c r="DH273" s="123" t="s">
        <v>483</v>
      </c>
      <c r="DI273" s="123" t="s">
        <v>483</v>
      </c>
      <c r="DJ273" s="123" t="s">
        <v>483</v>
      </c>
      <c r="DK273" s="123" t="s">
        <v>483</v>
      </c>
      <c r="DL273" s="123" t="s">
        <v>483</v>
      </c>
      <c r="DM273" s="123" t="s">
        <v>618</v>
      </c>
      <c r="DN273" s="123" t="s">
        <v>483</v>
      </c>
      <c r="DO273" s="123" t="s">
        <v>483</v>
      </c>
      <c r="DP273" s="123" t="s">
        <v>483</v>
      </c>
      <c r="DQ273" s="123" t="s">
        <v>483</v>
      </c>
      <c r="DR273" s="123" t="s">
        <v>483</v>
      </c>
      <c r="DS273" s="123" t="s">
        <v>483</v>
      </c>
      <c r="DT273" s="123" t="s">
        <v>483</v>
      </c>
      <c r="DU273" s="123" t="s">
        <v>483</v>
      </c>
      <c r="DV273" s="123" t="s">
        <v>483</v>
      </c>
      <c r="DW273" s="123" t="s">
        <v>483</v>
      </c>
      <c r="DX273" s="123" t="s">
        <v>483</v>
      </c>
      <c r="DY273" s="123" t="s">
        <v>490</v>
      </c>
      <c r="DZ273" s="123" t="s">
        <v>490</v>
      </c>
      <c r="EA273" s="123" t="s">
        <v>490</v>
      </c>
      <c r="EB273" s="123" t="s">
        <v>483</v>
      </c>
      <c r="EC273" s="123" t="s">
        <v>490</v>
      </c>
      <c r="ED273" s="123" t="s">
        <v>490</v>
      </c>
      <c r="EE273" s="123">
        <v>2</v>
      </c>
      <c r="EF273" s="123"/>
      <c r="EG273" s="123">
        <v>3</v>
      </c>
      <c r="EH273" s="123" t="s">
        <v>490</v>
      </c>
      <c r="EI273" s="123" t="s">
        <v>483</v>
      </c>
      <c r="EJ273" s="123" t="s">
        <v>483</v>
      </c>
      <c r="EK273" s="123" t="s">
        <v>490</v>
      </c>
      <c r="EL273" s="123" t="s">
        <v>483</v>
      </c>
      <c r="EM273" s="123" t="s">
        <v>490</v>
      </c>
      <c r="EN273" s="123" t="s">
        <v>483</v>
      </c>
      <c r="EO273" s="123" t="s">
        <v>483</v>
      </c>
      <c r="EP273" s="123" t="s">
        <v>483</v>
      </c>
      <c r="EQ273" s="123" t="s">
        <v>490</v>
      </c>
      <c r="ER273" s="123" t="s">
        <v>483</v>
      </c>
      <c r="ES273" s="123" t="s">
        <v>490</v>
      </c>
      <c r="ET273" s="123" t="s">
        <v>483</v>
      </c>
      <c r="EU273" s="123" t="s">
        <v>483</v>
      </c>
      <c r="EV273" s="123" t="s">
        <v>490</v>
      </c>
      <c r="EW273" s="123" t="s">
        <v>490</v>
      </c>
      <c r="EX273" s="123" t="s">
        <v>490</v>
      </c>
      <c r="EY273" s="123" t="s">
        <v>490</v>
      </c>
      <c r="EZ273" s="123" t="s">
        <v>483</v>
      </c>
      <c r="FA273" s="123" t="s">
        <v>490</v>
      </c>
      <c r="FB273" s="123" t="s">
        <v>483</v>
      </c>
      <c r="FC273" s="123" t="s">
        <v>490</v>
      </c>
      <c r="FD273" s="123" t="s">
        <v>490</v>
      </c>
      <c r="FE273" s="123" t="s">
        <v>483</v>
      </c>
      <c r="FF273" s="123" t="s">
        <v>490</v>
      </c>
      <c r="FG273" s="123" t="s">
        <v>490</v>
      </c>
      <c r="FH273" s="123" t="s">
        <v>490</v>
      </c>
      <c r="FI273" s="123" t="s">
        <v>490</v>
      </c>
      <c r="FJ273" s="123" t="s">
        <v>490</v>
      </c>
      <c r="FK273" s="123" t="s">
        <v>490</v>
      </c>
      <c r="FL273" s="123" t="s">
        <v>483</v>
      </c>
      <c r="FM273" s="123" t="s">
        <v>483</v>
      </c>
      <c r="FN273" s="123" t="s">
        <v>483</v>
      </c>
      <c r="FO273" s="123" t="s">
        <v>483</v>
      </c>
      <c r="FP273" s="123" t="s">
        <v>490</v>
      </c>
      <c r="FQ273" s="123" t="s">
        <v>483</v>
      </c>
      <c r="FR273" s="123" t="s">
        <v>483</v>
      </c>
      <c r="FS273" s="123" t="s">
        <v>483</v>
      </c>
      <c r="FT273" s="123" t="s">
        <v>490</v>
      </c>
      <c r="FU273" s="123" t="s">
        <v>490</v>
      </c>
      <c r="FV273" s="123" t="s">
        <v>483</v>
      </c>
      <c r="FW273" s="123" t="s">
        <v>483</v>
      </c>
      <c r="FX273" s="123" t="s">
        <v>483</v>
      </c>
      <c r="FY273" s="123" t="s">
        <v>483</v>
      </c>
      <c r="FZ273" s="123" t="s">
        <v>483</v>
      </c>
      <c r="GA273" s="123" t="s">
        <v>483</v>
      </c>
      <c r="GB273" s="123" t="s">
        <v>483</v>
      </c>
      <c r="GC273" s="123" t="s">
        <v>483</v>
      </c>
      <c r="GD273" s="123" t="s">
        <v>483</v>
      </c>
      <c r="GE273" s="123" t="s">
        <v>483</v>
      </c>
      <c r="GF273" s="123" t="s">
        <v>483</v>
      </c>
      <c r="GG273" s="123" t="s">
        <v>483</v>
      </c>
      <c r="GH273" s="123" t="s">
        <v>483</v>
      </c>
      <c r="GI273" s="123" t="s">
        <v>483</v>
      </c>
      <c r="GJ273" s="123" t="s">
        <v>483</v>
      </c>
      <c r="GK273" s="123" t="s">
        <v>483</v>
      </c>
      <c r="GL273" s="123" t="s">
        <v>483</v>
      </c>
      <c r="GM273" s="123" t="s">
        <v>483</v>
      </c>
      <c r="GN273" s="123" t="s">
        <v>483</v>
      </c>
      <c r="GO273" s="123" t="s">
        <v>483</v>
      </c>
      <c r="GP273" s="123" t="s">
        <v>483</v>
      </c>
      <c r="GQ273" s="123" t="s">
        <v>483</v>
      </c>
      <c r="GR273" s="123" t="s">
        <v>483</v>
      </c>
      <c r="GS273" s="123" t="s">
        <v>483</v>
      </c>
      <c r="GT273" s="123" t="s">
        <v>483</v>
      </c>
      <c r="GU273" s="123" t="s">
        <v>483</v>
      </c>
      <c r="GV273" s="123" t="s">
        <v>483</v>
      </c>
      <c r="GW273" s="123" t="s">
        <v>483</v>
      </c>
      <c r="GX273" s="123" t="s">
        <v>483</v>
      </c>
      <c r="GY273" s="123" t="s">
        <v>483</v>
      </c>
      <c r="GZ273" s="123" t="s">
        <v>483</v>
      </c>
      <c r="HA273" s="123" t="s">
        <v>483</v>
      </c>
      <c r="HB273" s="123" t="s">
        <v>489</v>
      </c>
      <c r="HC273" s="123" t="s">
        <v>483</v>
      </c>
      <c r="HD273" s="123" t="s">
        <v>483</v>
      </c>
      <c r="HE273" s="123" t="s">
        <v>483</v>
      </c>
      <c r="HF273" s="123" t="s">
        <v>490</v>
      </c>
      <c r="HG273" s="123" t="s">
        <v>490</v>
      </c>
      <c r="HH273" s="123" t="s">
        <v>490</v>
      </c>
      <c r="HI273" s="123" t="s">
        <v>490</v>
      </c>
      <c r="HJ273" s="123" t="s">
        <v>490</v>
      </c>
      <c r="HK273" s="123" t="s">
        <v>490</v>
      </c>
      <c r="HL273" s="123" t="s">
        <v>490</v>
      </c>
      <c r="HM273" s="123" t="s">
        <v>490</v>
      </c>
      <c r="HN273" s="123" t="s">
        <v>490</v>
      </c>
      <c r="HO273" s="123" t="s">
        <v>490</v>
      </c>
      <c r="HP273" s="123" t="s">
        <v>483</v>
      </c>
      <c r="HQ273" s="123" t="s">
        <v>490</v>
      </c>
      <c r="HR273" s="123" t="s">
        <v>490</v>
      </c>
      <c r="HS273" s="123" t="s">
        <v>490</v>
      </c>
      <c r="HT273" s="123" t="s">
        <v>490</v>
      </c>
      <c r="HU273" s="123" t="s">
        <v>490</v>
      </c>
      <c r="HV273" s="123" t="s">
        <v>483</v>
      </c>
      <c r="HW273" s="123" t="s">
        <v>483</v>
      </c>
      <c r="HX273" s="123" t="s">
        <v>483</v>
      </c>
      <c r="HY273" s="123" t="s">
        <v>483</v>
      </c>
      <c r="HZ273" s="123" t="s">
        <v>483</v>
      </c>
      <c r="IA273" s="123" t="s">
        <v>483</v>
      </c>
      <c r="IB273" s="123" t="s">
        <v>483</v>
      </c>
      <c r="IC273" s="123" t="s">
        <v>483</v>
      </c>
      <c r="ID273" s="123" t="s">
        <v>483</v>
      </c>
      <c r="IE273" s="123" t="s">
        <v>489</v>
      </c>
      <c r="IF273" s="123" t="s">
        <v>490</v>
      </c>
      <c r="IG273" s="123" t="s">
        <v>490</v>
      </c>
      <c r="IH273" s="123" t="s">
        <v>490</v>
      </c>
      <c r="II273" s="123" t="s">
        <v>490</v>
      </c>
      <c r="IJ273" s="123" t="s">
        <v>490</v>
      </c>
      <c r="IK273" s="123" t="s">
        <v>483</v>
      </c>
      <c r="IL273" s="123" t="s">
        <v>483</v>
      </c>
      <c r="IM273" s="123" t="s">
        <v>483</v>
      </c>
      <c r="IN273" s="123">
        <v>1</v>
      </c>
      <c r="IO273" s="123">
        <v>0</v>
      </c>
      <c r="IP273" s="123">
        <v>1</v>
      </c>
      <c r="IQ273" s="123">
        <v>0</v>
      </c>
      <c r="IR273" s="123">
        <v>16</v>
      </c>
      <c r="IS273" s="123">
        <v>0</v>
      </c>
      <c r="IT273" s="123">
        <v>0</v>
      </c>
      <c r="IU273" s="123">
        <v>0</v>
      </c>
      <c r="IV273" s="123">
        <v>2</v>
      </c>
      <c r="IW273" s="123">
        <v>0</v>
      </c>
      <c r="IX273" s="123">
        <v>1</v>
      </c>
      <c r="IY273" s="123">
        <v>0</v>
      </c>
      <c r="IZ273" s="123">
        <v>0</v>
      </c>
      <c r="JA273" s="123">
        <v>0</v>
      </c>
      <c r="JB273" s="123">
        <v>0</v>
      </c>
      <c r="JC273" s="123">
        <v>0</v>
      </c>
      <c r="JD273" s="123">
        <v>2</v>
      </c>
      <c r="JE273" s="123">
        <v>0</v>
      </c>
      <c r="JF273" s="123">
        <v>1</v>
      </c>
      <c r="JG273" s="123">
        <v>0</v>
      </c>
      <c r="JH273" s="123">
        <v>2</v>
      </c>
      <c r="JI273" s="123">
        <v>0</v>
      </c>
      <c r="JJ273" s="123">
        <v>2</v>
      </c>
      <c r="JK273" s="123">
        <v>0</v>
      </c>
      <c r="JL273" s="123">
        <v>1</v>
      </c>
      <c r="JM273" s="123">
        <v>0</v>
      </c>
      <c r="JN273" s="123">
        <v>29</v>
      </c>
      <c r="JO273" s="123">
        <v>0</v>
      </c>
      <c r="JP273" s="123">
        <v>29</v>
      </c>
      <c r="JQ273" s="123">
        <v>23</v>
      </c>
      <c r="JR273" s="123"/>
      <c r="JS273" s="123" t="s">
        <v>489</v>
      </c>
      <c r="JT273" s="123" t="s">
        <v>483</v>
      </c>
      <c r="JU273" s="123" t="s">
        <v>483</v>
      </c>
      <c r="JV273" s="123" t="s">
        <v>489</v>
      </c>
      <c r="JW273" s="123" t="s">
        <v>483</v>
      </c>
      <c r="JX273" s="123" t="s">
        <v>489</v>
      </c>
      <c r="JY273" s="123" t="s">
        <v>489</v>
      </c>
      <c r="JZ273" s="123" t="s">
        <v>483</v>
      </c>
      <c r="KA273" s="123" t="s">
        <v>483</v>
      </c>
      <c r="KB273" s="123" t="s">
        <v>483</v>
      </c>
      <c r="KC273" s="123" t="s">
        <v>483</v>
      </c>
      <c r="KD273" s="123" t="s">
        <v>3731</v>
      </c>
      <c r="KE273" s="123" t="s">
        <v>792</v>
      </c>
      <c r="KF273" s="123"/>
      <c r="KG273" s="123" t="s">
        <v>680</v>
      </c>
      <c r="KH273" s="123" t="s">
        <v>500</v>
      </c>
      <c r="KI273" s="123">
        <v>2</v>
      </c>
      <c r="KJ273" s="123" t="s">
        <v>483</v>
      </c>
      <c r="KK273" s="123" t="s">
        <v>483</v>
      </c>
      <c r="KL273" s="123" t="s">
        <v>483</v>
      </c>
      <c r="KM273" s="123" t="s">
        <v>483</v>
      </c>
      <c r="KN273" s="123" t="s">
        <v>483</v>
      </c>
      <c r="KO273" s="123" t="s">
        <v>483</v>
      </c>
      <c r="KP273" s="123" t="s">
        <v>483</v>
      </c>
      <c r="KQ273" s="123" t="s">
        <v>483</v>
      </c>
      <c r="KR273" s="123" t="s">
        <v>483</v>
      </c>
      <c r="KS273" s="123" t="s">
        <v>483</v>
      </c>
      <c r="KT273" s="123" t="s">
        <v>483</v>
      </c>
      <c r="KU273" s="123" t="s">
        <v>483</v>
      </c>
      <c r="KV273" s="123" t="s">
        <v>483</v>
      </c>
      <c r="KW273" s="123" t="s">
        <v>483</v>
      </c>
      <c r="KX273" s="123" t="s">
        <v>490</v>
      </c>
      <c r="KY273" s="123" t="s">
        <v>483</v>
      </c>
      <c r="KZ273" s="123" t="s">
        <v>483</v>
      </c>
      <c r="LA273" s="123" t="s">
        <v>483</v>
      </c>
      <c r="LB273" s="123" t="s">
        <v>483</v>
      </c>
      <c r="LC273" s="123" t="s">
        <v>483</v>
      </c>
      <c r="LD273" s="123" t="s">
        <v>483</v>
      </c>
      <c r="LE273" s="123" t="s">
        <v>490</v>
      </c>
      <c r="LF273" s="123">
        <v>11</v>
      </c>
      <c r="LG273" s="123">
        <v>9</v>
      </c>
      <c r="LH273" s="123">
        <v>0</v>
      </c>
      <c r="LI273" s="123">
        <v>20</v>
      </c>
      <c r="LJ273" s="123">
        <v>25</v>
      </c>
      <c r="LK273" s="123">
        <v>25</v>
      </c>
      <c r="LL273" s="123">
        <v>23</v>
      </c>
      <c r="LM273" s="123">
        <v>25</v>
      </c>
      <c r="LN273" s="123" t="s">
        <v>483</v>
      </c>
      <c r="LO273" s="123" t="s">
        <v>483</v>
      </c>
      <c r="LP273" s="123" t="s">
        <v>483</v>
      </c>
      <c r="LQ273" s="123" t="s">
        <v>483</v>
      </c>
      <c r="LR273" s="123" t="s">
        <v>483</v>
      </c>
      <c r="LS273" s="123" t="s">
        <v>483</v>
      </c>
      <c r="LT273" s="123" t="s">
        <v>483</v>
      </c>
      <c r="LU273" s="123" t="s">
        <v>483</v>
      </c>
      <c r="LV273" s="123" t="s">
        <v>489</v>
      </c>
      <c r="LW273" s="123" t="s">
        <v>483</v>
      </c>
      <c r="LX273" s="123" t="s">
        <v>489</v>
      </c>
      <c r="LY273" s="123" t="s">
        <v>483</v>
      </c>
      <c r="LZ273" s="123" t="s">
        <v>483</v>
      </c>
      <c r="MA273" s="123" t="s">
        <v>483</v>
      </c>
      <c r="MB273" s="123" t="s">
        <v>483</v>
      </c>
      <c r="MC273" s="123" t="s">
        <v>483</v>
      </c>
      <c r="MD273" s="123" t="s">
        <v>483</v>
      </c>
      <c r="ME273" s="123" t="s">
        <v>483</v>
      </c>
      <c r="MF273" s="123" t="s">
        <v>483</v>
      </c>
      <c r="MG273" s="123" t="s">
        <v>483</v>
      </c>
      <c r="MH273" s="123" t="s">
        <v>483</v>
      </c>
      <c r="MI273" s="123" t="s">
        <v>489</v>
      </c>
      <c r="MJ273" s="123" t="s">
        <v>483</v>
      </c>
      <c r="MK273" s="123" t="s">
        <v>483</v>
      </c>
      <c r="ML273" s="123" t="s">
        <v>483</v>
      </c>
      <c r="MM273" s="123" t="s">
        <v>483</v>
      </c>
      <c r="MN273" s="123" t="s">
        <v>483</v>
      </c>
      <c r="MO273" s="123" t="s">
        <v>489</v>
      </c>
      <c r="MP273" s="123" t="s">
        <v>483</v>
      </c>
      <c r="MQ273" s="123" t="s">
        <v>483</v>
      </c>
      <c r="MR273" s="123" t="s">
        <v>483</v>
      </c>
      <c r="MS273" s="123" t="s">
        <v>483</v>
      </c>
      <c r="MT273" s="123" t="s">
        <v>483</v>
      </c>
      <c r="MU273" s="123" t="s">
        <v>483</v>
      </c>
      <c r="MV273" s="123" t="s">
        <v>483</v>
      </c>
      <c r="MW273" s="123" t="s">
        <v>483</v>
      </c>
      <c r="MX273" s="123" t="s">
        <v>483</v>
      </c>
      <c r="MY273" s="123" t="s">
        <v>483</v>
      </c>
      <c r="MZ273" s="123" t="s">
        <v>483</v>
      </c>
      <c r="NA273" s="123" t="s">
        <v>483</v>
      </c>
      <c r="NB273" s="123" t="s">
        <v>483</v>
      </c>
      <c r="NC273" s="123" t="s">
        <v>483</v>
      </c>
      <c r="ND273" s="123" t="s">
        <v>483</v>
      </c>
      <c r="NE273" s="123" t="s">
        <v>483</v>
      </c>
      <c r="NF273" s="123" t="s">
        <v>483</v>
      </c>
      <c r="NG273" s="123" t="s">
        <v>483</v>
      </c>
      <c r="NH273" s="123" t="s">
        <v>483</v>
      </c>
      <c r="NI273" s="123" t="s">
        <v>483</v>
      </c>
      <c r="NJ273" s="123" t="s">
        <v>483</v>
      </c>
      <c r="NK273" s="123" t="s">
        <v>483</v>
      </c>
      <c r="NL273" s="123" t="s">
        <v>483</v>
      </c>
      <c r="NM273" s="123" t="s">
        <v>483</v>
      </c>
      <c r="NN273" s="123" t="s">
        <v>483</v>
      </c>
      <c r="NO273" s="123" t="s">
        <v>483</v>
      </c>
      <c r="NP273" s="123" t="s">
        <v>483</v>
      </c>
      <c r="NQ273" s="123" t="s">
        <v>483</v>
      </c>
      <c r="NR273" s="123" t="s">
        <v>483</v>
      </c>
      <c r="NS273" s="123" t="s">
        <v>483</v>
      </c>
      <c r="NT273" s="123" t="s">
        <v>483</v>
      </c>
      <c r="NU273" s="123" t="s">
        <v>483</v>
      </c>
      <c r="NV273" s="123" t="s">
        <v>483</v>
      </c>
      <c r="NW273" s="123" t="s">
        <v>483</v>
      </c>
      <c r="NX273" s="123" t="s">
        <v>483</v>
      </c>
      <c r="NY273" s="123" t="s">
        <v>483</v>
      </c>
      <c r="NZ273" s="123" t="s">
        <v>483</v>
      </c>
      <c r="OA273" s="123" t="s">
        <v>483</v>
      </c>
      <c r="OB273" s="123" t="s">
        <v>483</v>
      </c>
      <c r="OC273" s="123" t="s">
        <v>483</v>
      </c>
      <c r="OD273" s="123" t="s">
        <v>483</v>
      </c>
      <c r="OE273" s="123" t="s">
        <v>483</v>
      </c>
      <c r="OF273" s="123" t="s">
        <v>483</v>
      </c>
      <c r="OG273" s="123" t="s">
        <v>483</v>
      </c>
      <c r="OH273" s="123" t="s">
        <v>483</v>
      </c>
      <c r="OI273" s="123" t="s">
        <v>483</v>
      </c>
      <c r="OJ273" s="123" t="s">
        <v>483</v>
      </c>
      <c r="OK273" s="123" t="s">
        <v>483</v>
      </c>
      <c r="OL273" s="123" t="s">
        <v>483</v>
      </c>
      <c r="OM273" s="123" t="s">
        <v>483</v>
      </c>
      <c r="ON273" s="123" t="s">
        <v>483</v>
      </c>
      <c r="OO273" s="123" t="s">
        <v>489</v>
      </c>
      <c r="OP273" s="123" t="s">
        <v>483</v>
      </c>
      <c r="OQ273" s="123" t="s">
        <v>483</v>
      </c>
      <c r="OR273" s="123" t="s">
        <v>483</v>
      </c>
      <c r="OS273" s="123" t="s">
        <v>483</v>
      </c>
      <c r="OT273" s="123" t="s">
        <v>483</v>
      </c>
      <c r="OU273" s="123" t="s">
        <v>483</v>
      </c>
      <c r="OV273" s="123" t="s">
        <v>483</v>
      </c>
      <c r="OW273" s="123" t="s">
        <v>575</v>
      </c>
      <c r="OX273" s="123" t="s">
        <v>483</v>
      </c>
      <c r="OY273" s="123" t="s">
        <v>483</v>
      </c>
      <c r="OZ273" s="123" t="s">
        <v>483</v>
      </c>
      <c r="PA273" s="123" t="s">
        <v>483</v>
      </c>
      <c r="PB273" s="123" t="s">
        <v>483</v>
      </c>
      <c r="PC273" s="123" t="s">
        <v>483</v>
      </c>
      <c r="PD273" s="123" t="s">
        <v>483</v>
      </c>
      <c r="PE273" s="123" t="s">
        <v>483</v>
      </c>
      <c r="PF273" s="123" t="s">
        <v>483</v>
      </c>
      <c r="PG273" s="123" t="s">
        <v>483</v>
      </c>
      <c r="PH273" s="123" t="s">
        <v>483</v>
      </c>
      <c r="PI273" s="123" t="s">
        <v>483</v>
      </c>
      <c r="PJ273" s="123" t="s">
        <v>483</v>
      </c>
      <c r="PK273" s="123" t="s">
        <v>483</v>
      </c>
      <c r="PL273" s="123" t="s">
        <v>483</v>
      </c>
      <c r="PM273" s="123" t="s">
        <v>483</v>
      </c>
      <c r="PN273" s="123" t="s">
        <v>483</v>
      </c>
      <c r="PO273" s="123" t="s">
        <v>483</v>
      </c>
      <c r="PP273" s="123" t="s">
        <v>483</v>
      </c>
      <c r="PQ273" s="123" t="s">
        <v>489</v>
      </c>
      <c r="PR273" s="123" t="s">
        <v>483</v>
      </c>
      <c r="PS273" s="123" t="s">
        <v>483</v>
      </c>
      <c r="PT273" s="123" t="s">
        <v>483</v>
      </c>
      <c r="PU273" s="123" t="s">
        <v>574</v>
      </c>
      <c r="PV273" s="123" t="s">
        <v>574</v>
      </c>
      <c r="PW273" s="123" t="s">
        <v>574</v>
      </c>
      <c r="PX273" s="123" t="s">
        <v>574</v>
      </c>
      <c r="PY273" s="123" t="s">
        <v>574</v>
      </c>
      <c r="PZ273" s="123" t="s">
        <v>483</v>
      </c>
      <c r="QA273" s="123" t="s">
        <v>572</v>
      </c>
      <c r="QB273" s="123" t="s">
        <v>483</v>
      </c>
      <c r="QC273" s="123" t="s">
        <v>572</v>
      </c>
      <c r="QD273" s="123" t="s">
        <v>483</v>
      </c>
      <c r="QE273" s="123" t="s">
        <v>2880</v>
      </c>
      <c r="QF273" s="123" t="s">
        <v>3732</v>
      </c>
      <c r="QG273" s="123"/>
      <c r="QH273" s="123" t="s">
        <v>489</v>
      </c>
      <c r="QI273" s="123" t="s">
        <v>490</v>
      </c>
      <c r="QJ273" s="123" t="s">
        <v>490</v>
      </c>
      <c r="QK273" s="123"/>
      <c r="QL273" s="123" t="s">
        <v>490</v>
      </c>
      <c r="QM273" s="123" t="s">
        <v>489</v>
      </c>
      <c r="QN273" s="123" t="s">
        <v>483</v>
      </c>
      <c r="QO273" s="123" t="s">
        <v>483</v>
      </c>
      <c r="QP273" s="123" t="s">
        <v>483</v>
      </c>
      <c r="QQ273" s="123">
        <v>300</v>
      </c>
      <c r="QR273" s="123">
        <v>0</v>
      </c>
      <c r="QS273" s="123">
        <v>2</v>
      </c>
      <c r="QT273" s="123"/>
      <c r="QU273" s="90" t="s">
        <v>4483</v>
      </c>
      <c r="QV273" s="90" t="s">
        <v>4959</v>
      </c>
      <c r="QW273" s="125" t="s">
        <v>4969</v>
      </c>
      <c r="QX273" s="79" t="s">
        <v>483</v>
      </c>
      <c r="QY273" s="80" t="s">
        <v>483</v>
      </c>
      <c r="QZ273" s="79" t="s">
        <v>483</v>
      </c>
      <c r="RA273" s="52" t="s">
        <v>483</v>
      </c>
      <c r="RB273" s="79">
        <v>26</v>
      </c>
      <c r="RC273" s="79">
        <v>5</v>
      </c>
      <c r="RD273" s="79">
        <v>21</v>
      </c>
      <c r="RE273" s="132">
        <v>26</v>
      </c>
      <c r="RF273" s="132">
        <v>4</v>
      </c>
      <c r="RG273" s="132">
        <v>22</v>
      </c>
      <c r="RH273" s="175">
        <v>19</v>
      </c>
      <c r="RI273" s="175">
        <v>4</v>
      </c>
      <c r="RJ273" s="175">
        <v>15</v>
      </c>
      <c r="RK273" s="80">
        <v>26</v>
      </c>
      <c r="RL273" s="80">
        <v>4</v>
      </c>
      <c r="RM273" s="80">
        <v>22</v>
      </c>
      <c r="RN273" s="132">
        <v>14</v>
      </c>
      <c r="RO273" s="175">
        <v>20</v>
      </c>
      <c r="RP273" s="80" t="s">
        <v>483</v>
      </c>
      <c r="RQ273" s="52" t="s">
        <v>4592</v>
      </c>
      <c r="RR273" s="80" t="s">
        <v>483</v>
      </c>
      <c r="RS273" s="80">
        <v>0</v>
      </c>
      <c r="RT273" s="175">
        <v>0</v>
      </c>
      <c r="RU273" s="175">
        <v>0</v>
      </c>
      <c r="RV273" s="80">
        <v>0</v>
      </c>
      <c r="RW273" s="175">
        <v>0</v>
      </c>
      <c r="RX273" s="175">
        <v>0</v>
      </c>
      <c r="RY273" s="84" t="s">
        <v>483</v>
      </c>
      <c r="RZ273" s="84" t="s">
        <v>6138</v>
      </c>
      <c r="SA273" s="184" t="s">
        <v>6245</v>
      </c>
      <c r="SB273" s="90" t="s">
        <v>4781</v>
      </c>
      <c r="SC273" s="90" t="s">
        <v>4781</v>
      </c>
      <c r="SD273" s="252" t="s">
        <v>6175</v>
      </c>
      <c r="SE273" s="123"/>
      <c r="SF273" s="114"/>
      <c r="SG273" s="114"/>
      <c r="SH273" s="114"/>
      <c r="SI273" s="114"/>
      <c r="SJ273" s="114"/>
      <c r="SK273" s="114"/>
      <c r="SL273" s="114"/>
      <c r="SM273" s="114"/>
      <c r="SN273" s="114"/>
      <c r="SO273" s="114"/>
      <c r="SQ273" s="123"/>
      <c r="SR273" s="123"/>
      <c r="ST273" s="176" t="s">
        <v>489</v>
      </c>
      <c r="SV273" s="235" t="s">
        <v>4478</v>
      </c>
    </row>
    <row r="274" spans="1:516" s="98" customFormat="1" ht="84.75" customHeight="1" x14ac:dyDescent="0.25">
      <c r="A274" s="123" t="s">
        <v>3858</v>
      </c>
      <c r="B274" s="93" t="s">
        <v>3868</v>
      </c>
      <c r="C274" s="114">
        <v>2019</v>
      </c>
      <c r="D274" s="94" t="s">
        <v>4074</v>
      </c>
      <c r="E274" s="123">
        <v>19</v>
      </c>
      <c r="F274" s="123" t="s">
        <v>598</v>
      </c>
      <c r="G274" s="114" t="s">
        <v>5411</v>
      </c>
      <c r="H274" s="123"/>
      <c r="I274" s="123" t="s">
        <v>5016</v>
      </c>
      <c r="J274" s="123" t="s">
        <v>1115</v>
      </c>
      <c r="K274" s="123" t="s">
        <v>657</v>
      </c>
      <c r="L274" s="123" t="s">
        <v>3859</v>
      </c>
      <c r="M274" s="123">
        <v>24</v>
      </c>
      <c r="N274" s="123"/>
      <c r="O274" s="123" t="s">
        <v>608</v>
      </c>
      <c r="P274" s="123" t="s">
        <v>3860</v>
      </c>
      <c r="Q274" s="123">
        <v>5556417430</v>
      </c>
      <c r="R274" s="95" t="s">
        <v>3864</v>
      </c>
      <c r="S274" s="97">
        <v>16020</v>
      </c>
      <c r="T274" s="97" t="s">
        <v>590</v>
      </c>
      <c r="U274" s="97" t="s">
        <v>3861</v>
      </c>
      <c r="V274" s="97" t="s">
        <v>3862</v>
      </c>
      <c r="W274" s="97" t="s">
        <v>586</v>
      </c>
      <c r="X274" s="183" t="s">
        <v>3863</v>
      </c>
      <c r="Y274" s="95" t="s">
        <v>3864</v>
      </c>
      <c r="Z274" s="123">
        <v>34</v>
      </c>
      <c r="AA274" s="123">
        <v>10</v>
      </c>
      <c r="AB274" s="123">
        <v>4</v>
      </c>
      <c r="AC274" s="123">
        <v>20</v>
      </c>
      <c r="AD274" s="123">
        <v>7</v>
      </c>
      <c r="AE274" s="123">
        <v>0</v>
      </c>
      <c r="AF274" s="123">
        <v>2</v>
      </c>
      <c r="AG274" s="123">
        <v>5</v>
      </c>
      <c r="AH274" s="123">
        <v>10</v>
      </c>
      <c r="AI274" s="123">
        <v>6</v>
      </c>
      <c r="AJ274" s="123">
        <v>25</v>
      </c>
      <c r="AK274" s="123">
        <v>41</v>
      </c>
      <c r="AL274" s="123">
        <v>58</v>
      </c>
      <c r="AM274" s="123">
        <v>86</v>
      </c>
      <c r="AN274" s="123">
        <v>100</v>
      </c>
      <c r="AO274" s="123">
        <v>64</v>
      </c>
      <c r="AP274" s="123">
        <v>23</v>
      </c>
      <c r="AQ274" s="123">
        <v>32</v>
      </c>
      <c r="AR274" s="123">
        <v>7</v>
      </c>
      <c r="AS274" s="123">
        <v>25</v>
      </c>
      <c r="AT274" s="123" t="s">
        <v>483</v>
      </c>
      <c r="AU274" s="123" t="s">
        <v>483</v>
      </c>
      <c r="AV274" s="123" t="s">
        <v>585</v>
      </c>
      <c r="AW274" s="123">
        <v>60</v>
      </c>
      <c r="AX274" s="123" t="s">
        <v>637</v>
      </c>
      <c r="AY274" s="123" t="s">
        <v>483</v>
      </c>
      <c r="AZ274" s="123" t="s">
        <v>489</v>
      </c>
      <c r="BA274" s="123" t="s">
        <v>483</v>
      </c>
      <c r="BB274" s="123" t="s">
        <v>483</v>
      </c>
      <c r="BC274" s="123" t="s">
        <v>483</v>
      </c>
      <c r="BD274" s="123" t="s">
        <v>572</v>
      </c>
      <c r="BE274" s="123" t="s">
        <v>490</v>
      </c>
      <c r="BF274" s="123" t="s">
        <v>490</v>
      </c>
      <c r="BG274" s="123" t="s">
        <v>490</v>
      </c>
      <c r="BH274" s="123" t="s">
        <v>490</v>
      </c>
      <c r="BI274" s="123" t="s">
        <v>483</v>
      </c>
      <c r="BJ274" s="123" t="s">
        <v>483</v>
      </c>
      <c r="BK274" s="123" t="s">
        <v>483</v>
      </c>
      <c r="BL274" s="123" t="s">
        <v>483</v>
      </c>
      <c r="BM274" s="123" t="s">
        <v>483</v>
      </c>
      <c r="BN274" s="123" t="s">
        <v>490</v>
      </c>
      <c r="BO274" s="123" t="s">
        <v>483</v>
      </c>
      <c r="BP274" s="123" t="s">
        <v>490</v>
      </c>
      <c r="BQ274" s="123" t="s">
        <v>483</v>
      </c>
      <c r="BR274" s="123" t="s">
        <v>483</v>
      </c>
      <c r="BS274" s="123" t="s">
        <v>483</v>
      </c>
      <c r="BT274" s="123" t="s">
        <v>483</v>
      </c>
      <c r="BU274" s="123" t="s">
        <v>483</v>
      </c>
      <c r="BV274" s="123" t="s">
        <v>483</v>
      </c>
      <c r="BW274" s="123" t="s">
        <v>483</v>
      </c>
      <c r="BX274" s="123" t="s">
        <v>483</v>
      </c>
      <c r="BY274" s="123" t="s">
        <v>490</v>
      </c>
      <c r="BZ274" s="123" t="s">
        <v>483</v>
      </c>
      <c r="CA274" s="123" t="s">
        <v>483</v>
      </c>
      <c r="CB274" s="123" t="s">
        <v>483</v>
      </c>
      <c r="CC274" s="123" t="s">
        <v>490</v>
      </c>
      <c r="CD274" s="123" t="s">
        <v>483</v>
      </c>
      <c r="CE274" s="123" t="s">
        <v>490</v>
      </c>
      <c r="CF274" s="123"/>
      <c r="CG274" s="123" t="s">
        <v>483</v>
      </c>
      <c r="CH274" s="123" t="s">
        <v>483</v>
      </c>
      <c r="CI274" s="123" t="s">
        <v>483</v>
      </c>
      <c r="CJ274" s="123" t="s">
        <v>483</v>
      </c>
      <c r="CK274" s="123" t="s">
        <v>483</v>
      </c>
      <c r="CL274" s="123" t="s">
        <v>483</v>
      </c>
      <c r="CM274" s="123" t="s">
        <v>483</v>
      </c>
      <c r="CN274" s="123" t="s">
        <v>483</v>
      </c>
      <c r="CO274" s="123" t="s">
        <v>483</v>
      </c>
      <c r="CP274" s="123" t="s">
        <v>483</v>
      </c>
      <c r="CQ274" s="123" t="s">
        <v>483</v>
      </c>
      <c r="CR274" s="123" t="s">
        <v>483</v>
      </c>
      <c r="CS274" s="123" t="s">
        <v>483</v>
      </c>
      <c r="CT274" s="123" t="s">
        <v>483</v>
      </c>
      <c r="CU274" s="123" t="s">
        <v>483</v>
      </c>
      <c r="CV274" s="123" t="s">
        <v>483</v>
      </c>
      <c r="CW274" s="123" t="s">
        <v>483</v>
      </c>
      <c r="CX274" s="123" t="s">
        <v>483</v>
      </c>
      <c r="CY274" s="123" t="s">
        <v>483</v>
      </c>
      <c r="CZ274" s="123" t="s">
        <v>483</v>
      </c>
      <c r="DA274" s="123" t="s">
        <v>483</v>
      </c>
      <c r="DB274" s="123" t="s">
        <v>483</v>
      </c>
      <c r="DC274" s="123" t="s">
        <v>483</v>
      </c>
      <c r="DD274" s="123" t="s">
        <v>483</v>
      </c>
      <c r="DE274" s="123" t="s">
        <v>483</v>
      </c>
      <c r="DF274" s="123" t="s">
        <v>483</v>
      </c>
      <c r="DG274" s="123" t="s">
        <v>483</v>
      </c>
      <c r="DH274" s="123" t="s">
        <v>483</v>
      </c>
      <c r="DI274" s="123" t="s">
        <v>483</v>
      </c>
      <c r="DJ274" s="123" t="s">
        <v>483</v>
      </c>
      <c r="DK274" s="123" t="s">
        <v>483</v>
      </c>
      <c r="DL274" s="123" t="s">
        <v>483</v>
      </c>
      <c r="DM274" s="123" t="s">
        <v>581</v>
      </c>
      <c r="DN274" s="123" t="s">
        <v>489</v>
      </c>
      <c r="DO274" s="123" t="s">
        <v>483</v>
      </c>
      <c r="DP274" s="123" t="s">
        <v>483</v>
      </c>
      <c r="DQ274" s="123" t="s">
        <v>483</v>
      </c>
      <c r="DR274" s="123" t="s">
        <v>483</v>
      </c>
      <c r="DS274" s="123" t="s">
        <v>483</v>
      </c>
      <c r="DT274" s="123" t="s">
        <v>483</v>
      </c>
      <c r="DU274" s="123" t="s">
        <v>483</v>
      </c>
      <c r="DV274" s="123" t="s">
        <v>483</v>
      </c>
      <c r="DW274" s="123" t="s">
        <v>483</v>
      </c>
      <c r="DX274" s="123" t="s">
        <v>483</v>
      </c>
      <c r="DY274" s="123" t="s">
        <v>483</v>
      </c>
      <c r="DZ274" s="123" t="s">
        <v>483</v>
      </c>
      <c r="EA274" s="123" t="s">
        <v>483</v>
      </c>
      <c r="EB274" s="123" t="s">
        <v>483</v>
      </c>
      <c r="EC274" s="123" t="s">
        <v>490</v>
      </c>
      <c r="ED274" s="123" t="s">
        <v>490</v>
      </c>
      <c r="EE274" s="123">
        <v>6</v>
      </c>
      <c r="EF274" s="123">
        <v>6</v>
      </c>
      <c r="EG274" s="123">
        <v>2</v>
      </c>
      <c r="EH274" s="123" t="s">
        <v>483</v>
      </c>
      <c r="EI274" s="123" t="s">
        <v>489</v>
      </c>
      <c r="EJ274" s="123" t="s">
        <v>483</v>
      </c>
      <c r="EK274" s="123" t="s">
        <v>483</v>
      </c>
      <c r="EL274" s="123" t="s">
        <v>483</v>
      </c>
      <c r="EM274" s="123" t="s">
        <v>490</v>
      </c>
      <c r="EN274" s="123" t="s">
        <v>483</v>
      </c>
      <c r="EO274" s="123" t="s">
        <v>483</v>
      </c>
      <c r="EP274" s="123" t="s">
        <v>483</v>
      </c>
      <c r="EQ274" s="123" t="s">
        <v>490</v>
      </c>
      <c r="ER274" s="123" t="s">
        <v>483</v>
      </c>
      <c r="ES274" s="123" t="s">
        <v>483</v>
      </c>
      <c r="ET274" s="123" t="s">
        <v>483</v>
      </c>
      <c r="EU274" s="123" t="s">
        <v>483</v>
      </c>
      <c r="EV274" s="123" t="s">
        <v>490</v>
      </c>
      <c r="EW274" s="123" t="s">
        <v>483</v>
      </c>
      <c r="EX274" s="123" t="s">
        <v>483</v>
      </c>
      <c r="EY274" s="123" t="s">
        <v>490</v>
      </c>
      <c r="EZ274" s="123" t="s">
        <v>483</v>
      </c>
      <c r="FA274" s="123" t="s">
        <v>490</v>
      </c>
      <c r="FB274" s="123" t="s">
        <v>483</v>
      </c>
      <c r="FC274" s="123" t="s">
        <v>483</v>
      </c>
      <c r="FD274" s="123" t="s">
        <v>483</v>
      </c>
      <c r="FE274" s="123" t="s">
        <v>483</v>
      </c>
      <c r="FF274" s="123" t="s">
        <v>490</v>
      </c>
      <c r="FG274" s="123" t="s">
        <v>490</v>
      </c>
      <c r="FH274" s="123" t="s">
        <v>483</v>
      </c>
      <c r="FI274" s="123" t="s">
        <v>483</v>
      </c>
      <c r="FJ274" s="123" t="s">
        <v>490</v>
      </c>
      <c r="FK274" s="123" t="s">
        <v>483</v>
      </c>
      <c r="FL274" s="123" t="s">
        <v>483</v>
      </c>
      <c r="FM274" s="123" t="s">
        <v>483</v>
      </c>
      <c r="FN274" s="123" t="s">
        <v>490</v>
      </c>
      <c r="FO274" s="123" t="s">
        <v>483</v>
      </c>
      <c r="FP274" s="123" t="s">
        <v>483</v>
      </c>
      <c r="FQ274" s="123" t="s">
        <v>483</v>
      </c>
      <c r="FR274" s="123" t="s">
        <v>483</v>
      </c>
      <c r="FS274" s="123" t="s">
        <v>490</v>
      </c>
      <c r="FT274" s="123" t="s">
        <v>483</v>
      </c>
      <c r="FU274" s="123" t="s">
        <v>483</v>
      </c>
      <c r="FV274" s="123" t="s">
        <v>483</v>
      </c>
      <c r="FW274" s="123" t="s">
        <v>483</v>
      </c>
      <c r="FX274" s="123" t="s">
        <v>483</v>
      </c>
      <c r="FY274" s="123" t="s">
        <v>483</v>
      </c>
      <c r="FZ274" s="123" t="s">
        <v>483</v>
      </c>
      <c r="GA274" s="123" t="s">
        <v>483</v>
      </c>
      <c r="GB274" s="123" t="s">
        <v>483</v>
      </c>
      <c r="GC274" s="123" t="s">
        <v>483</v>
      </c>
      <c r="GD274" s="123" t="s">
        <v>483</v>
      </c>
      <c r="GE274" s="123" t="s">
        <v>483</v>
      </c>
      <c r="GF274" s="123" t="s">
        <v>483</v>
      </c>
      <c r="GG274" s="123" t="s">
        <v>483</v>
      </c>
      <c r="GH274" s="123" t="s">
        <v>483</v>
      </c>
      <c r="GI274" s="123" t="s">
        <v>483</v>
      </c>
      <c r="GJ274" s="123" t="s">
        <v>483</v>
      </c>
      <c r="GK274" s="123" t="s">
        <v>483</v>
      </c>
      <c r="GL274" s="123" t="s">
        <v>483</v>
      </c>
      <c r="GM274" s="123" t="s">
        <v>483</v>
      </c>
      <c r="GN274" s="123" t="s">
        <v>483</v>
      </c>
      <c r="GO274" s="123" t="s">
        <v>483</v>
      </c>
      <c r="GP274" s="123" t="s">
        <v>483</v>
      </c>
      <c r="GQ274" s="123" t="s">
        <v>483</v>
      </c>
      <c r="GR274" s="123" t="s">
        <v>483</v>
      </c>
      <c r="GS274" s="123" t="s">
        <v>483</v>
      </c>
      <c r="GT274" s="123" t="s">
        <v>483</v>
      </c>
      <c r="GU274" s="123" t="s">
        <v>483</v>
      </c>
      <c r="GV274" s="123" t="s">
        <v>483</v>
      </c>
      <c r="GW274" s="123" t="s">
        <v>483</v>
      </c>
      <c r="GX274" s="123" t="s">
        <v>483</v>
      </c>
      <c r="GY274" s="123" t="s">
        <v>483</v>
      </c>
      <c r="GZ274" s="123" t="s">
        <v>483</v>
      </c>
      <c r="HA274" s="123" t="s">
        <v>483</v>
      </c>
      <c r="HB274" s="123" t="s">
        <v>483</v>
      </c>
      <c r="HC274" s="123" t="s">
        <v>483</v>
      </c>
      <c r="HD274" s="123" t="s">
        <v>483</v>
      </c>
      <c r="HE274" s="123" t="s">
        <v>483</v>
      </c>
      <c r="HF274" s="123" t="s">
        <v>483</v>
      </c>
      <c r="HG274" s="123" t="s">
        <v>483</v>
      </c>
      <c r="HH274" s="123" t="s">
        <v>483</v>
      </c>
      <c r="HI274" s="123" t="s">
        <v>483</v>
      </c>
      <c r="HJ274" s="123" t="s">
        <v>483</v>
      </c>
      <c r="HK274" s="123" t="s">
        <v>490</v>
      </c>
      <c r="HL274" s="123" t="s">
        <v>483</v>
      </c>
      <c r="HM274" s="123" t="s">
        <v>483</v>
      </c>
      <c r="HN274" s="123" t="s">
        <v>483</v>
      </c>
      <c r="HO274" s="123" t="s">
        <v>483</v>
      </c>
      <c r="HP274" s="123" t="s">
        <v>483</v>
      </c>
      <c r="HQ274" s="123" t="s">
        <v>483</v>
      </c>
      <c r="HR274" s="123" t="s">
        <v>483</v>
      </c>
      <c r="HS274" s="123" t="s">
        <v>483</v>
      </c>
      <c r="HT274" s="123" t="s">
        <v>490</v>
      </c>
      <c r="HU274" s="123" t="s">
        <v>483</v>
      </c>
      <c r="HV274" s="123" t="s">
        <v>483</v>
      </c>
      <c r="HW274" s="123" t="s">
        <v>483</v>
      </c>
      <c r="HX274" s="123" t="s">
        <v>483</v>
      </c>
      <c r="HY274" s="123" t="s">
        <v>483</v>
      </c>
      <c r="HZ274" s="123" t="s">
        <v>483</v>
      </c>
      <c r="IA274" s="123" t="s">
        <v>483</v>
      </c>
      <c r="IB274" s="123" t="s">
        <v>483</v>
      </c>
      <c r="IC274" s="123" t="s">
        <v>483</v>
      </c>
      <c r="ID274" s="123" t="s">
        <v>483</v>
      </c>
      <c r="IE274" s="123" t="s">
        <v>483</v>
      </c>
      <c r="IF274" s="123" t="s">
        <v>483</v>
      </c>
      <c r="IG274" s="123" t="s">
        <v>489</v>
      </c>
      <c r="IH274" s="123" t="s">
        <v>489</v>
      </c>
      <c r="II274" s="123" t="s">
        <v>489</v>
      </c>
      <c r="IJ274" s="123" t="s">
        <v>483</v>
      </c>
      <c r="IK274" s="123" t="s">
        <v>483</v>
      </c>
      <c r="IL274" s="123" t="s">
        <v>483</v>
      </c>
      <c r="IM274" s="123" t="s">
        <v>483</v>
      </c>
      <c r="IN274" s="123">
        <v>1</v>
      </c>
      <c r="IO274" s="123"/>
      <c r="IP274" s="123">
        <v>1</v>
      </c>
      <c r="IQ274" s="123"/>
      <c r="IR274" s="123">
        <v>22</v>
      </c>
      <c r="IS274" s="123"/>
      <c r="IT274" s="123">
        <v>0</v>
      </c>
      <c r="IU274" s="123"/>
      <c r="IV274" s="123"/>
      <c r="IW274" s="123">
        <v>18</v>
      </c>
      <c r="IX274" s="123">
        <v>1</v>
      </c>
      <c r="IY274" s="123"/>
      <c r="IZ274" s="123">
        <v>1</v>
      </c>
      <c r="JA274" s="123"/>
      <c r="JB274" s="123"/>
      <c r="JC274" s="123"/>
      <c r="JD274" s="123"/>
      <c r="JE274" s="123"/>
      <c r="JF274" s="123"/>
      <c r="JG274" s="123">
        <v>1</v>
      </c>
      <c r="JH274" s="123">
        <v>9</v>
      </c>
      <c r="JI274" s="123"/>
      <c r="JJ274" s="123"/>
      <c r="JK274" s="123">
        <v>9</v>
      </c>
      <c r="JL274" s="123"/>
      <c r="JM274" s="123">
        <v>2</v>
      </c>
      <c r="JN274" s="123">
        <v>35</v>
      </c>
      <c r="JO274" s="123">
        <v>30</v>
      </c>
      <c r="JP274" s="123">
        <v>65</v>
      </c>
      <c r="JQ274" s="123">
        <v>30</v>
      </c>
      <c r="JR274" s="123" t="s">
        <v>1277</v>
      </c>
      <c r="JS274" s="123" t="s">
        <v>489</v>
      </c>
      <c r="JT274" s="123" t="s">
        <v>483</v>
      </c>
      <c r="JU274" s="123" t="s">
        <v>483</v>
      </c>
      <c r="JV274" s="123" t="s">
        <v>483</v>
      </c>
      <c r="JW274" s="123" t="s">
        <v>483</v>
      </c>
      <c r="JX274" s="123" t="s">
        <v>483</v>
      </c>
      <c r="JY274" s="123" t="s">
        <v>483</v>
      </c>
      <c r="JZ274" s="123" t="s">
        <v>483</v>
      </c>
      <c r="KA274" s="123" t="s">
        <v>483</v>
      </c>
      <c r="KB274" s="123" t="s">
        <v>483</v>
      </c>
      <c r="KC274" s="123" t="s">
        <v>483</v>
      </c>
      <c r="KD274" s="123" t="s">
        <v>3865</v>
      </c>
      <c r="KE274" s="123" t="s">
        <v>3866</v>
      </c>
      <c r="KF274" s="123"/>
      <c r="KG274" s="123" t="s">
        <v>622</v>
      </c>
      <c r="KH274" s="123" t="s">
        <v>485</v>
      </c>
      <c r="KI274" s="123">
        <v>2</v>
      </c>
      <c r="KJ274" s="123" t="s">
        <v>483</v>
      </c>
      <c r="KK274" s="123" t="s">
        <v>483</v>
      </c>
      <c r="KL274" s="123" t="s">
        <v>483</v>
      </c>
      <c r="KM274" s="123" t="s">
        <v>483</v>
      </c>
      <c r="KN274" s="123" t="s">
        <v>483</v>
      </c>
      <c r="KO274" s="123" t="s">
        <v>483</v>
      </c>
      <c r="KP274" s="123" t="s">
        <v>483</v>
      </c>
      <c r="KQ274" s="123" t="s">
        <v>483</v>
      </c>
      <c r="KR274" s="123" t="s">
        <v>483</v>
      </c>
      <c r="KS274" s="123" t="s">
        <v>483</v>
      </c>
      <c r="KT274" s="123" t="s">
        <v>483</v>
      </c>
      <c r="KU274" s="123" t="s">
        <v>483</v>
      </c>
      <c r="KV274" s="123" t="s">
        <v>483</v>
      </c>
      <c r="KW274" s="123" t="s">
        <v>483</v>
      </c>
      <c r="KX274" s="123" t="s">
        <v>483</v>
      </c>
      <c r="KY274" s="123" t="s">
        <v>483</v>
      </c>
      <c r="KZ274" s="123" t="s">
        <v>483</v>
      </c>
      <c r="LA274" s="123" t="s">
        <v>483</v>
      </c>
      <c r="LB274" s="123" t="s">
        <v>483</v>
      </c>
      <c r="LC274" s="123" t="s">
        <v>490</v>
      </c>
      <c r="LD274" s="123" t="s">
        <v>483</v>
      </c>
      <c r="LE274" s="123" t="s">
        <v>483</v>
      </c>
      <c r="LF274" s="123">
        <v>54</v>
      </c>
      <c r="LG274" s="123">
        <v>4</v>
      </c>
      <c r="LH274" s="123">
        <v>0</v>
      </c>
      <c r="LI274" s="123">
        <v>58</v>
      </c>
      <c r="LJ274" s="123">
        <v>58</v>
      </c>
      <c r="LK274" s="123">
        <v>72</v>
      </c>
      <c r="LL274" s="123">
        <v>58</v>
      </c>
      <c r="LM274" s="123">
        <v>74</v>
      </c>
      <c r="LN274" s="123" t="s">
        <v>483</v>
      </c>
      <c r="LO274" s="123" t="s">
        <v>483</v>
      </c>
      <c r="LP274" s="123" t="s">
        <v>483</v>
      </c>
      <c r="LQ274" s="123" t="s">
        <v>483</v>
      </c>
      <c r="LR274" s="123" t="s">
        <v>483</v>
      </c>
      <c r="LS274" s="123" t="s">
        <v>489</v>
      </c>
      <c r="LT274" s="123" t="s">
        <v>489</v>
      </c>
      <c r="LU274" s="123" t="s">
        <v>483</v>
      </c>
      <c r="LV274" s="123" t="s">
        <v>489</v>
      </c>
      <c r="LW274" s="123" t="s">
        <v>483</v>
      </c>
      <c r="LX274" s="123" t="s">
        <v>483</v>
      </c>
      <c r="LY274" s="123" t="s">
        <v>483</v>
      </c>
      <c r="LZ274" s="123" t="s">
        <v>483</v>
      </c>
      <c r="MA274" s="123" t="s">
        <v>483</v>
      </c>
      <c r="MB274" s="123" t="s">
        <v>483</v>
      </c>
      <c r="MC274" s="123" t="s">
        <v>483</v>
      </c>
      <c r="MD274" s="123" t="s">
        <v>483</v>
      </c>
      <c r="ME274" s="123" t="s">
        <v>483</v>
      </c>
      <c r="MF274" s="123" t="s">
        <v>483</v>
      </c>
      <c r="MG274" s="123" t="s">
        <v>483</v>
      </c>
      <c r="MH274" s="123" t="s">
        <v>483</v>
      </c>
      <c r="MI274" s="123" t="s">
        <v>489</v>
      </c>
      <c r="MJ274" s="123" t="s">
        <v>483</v>
      </c>
      <c r="MK274" s="123" t="s">
        <v>483</v>
      </c>
      <c r="ML274" s="123" t="s">
        <v>483</v>
      </c>
      <c r="MM274" s="123" t="s">
        <v>483</v>
      </c>
      <c r="MN274" s="123" t="s">
        <v>483</v>
      </c>
      <c r="MO274" s="123" t="s">
        <v>483</v>
      </c>
      <c r="MP274" s="123" t="s">
        <v>483</v>
      </c>
      <c r="MQ274" s="123" t="s">
        <v>483</v>
      </c>
      <c r="MR274" s="123" t="s">
        <v>489</v>
      </c>
      <c r="MS274" s="123" t="s">
        <v>483</v>
      </c>
      <c r="MT274" s="123" t="s">
        <v>489</v>
      </c>
      <c r="MU274" s="123" t="s">
        <v>489</v>
      </c>
      <c r="MV274" s="123" t="s">
        <v>483</v>
      </c>
      <c r="MW274" s="123" t="s">
        <v>483</v>
      </c>
      <c r="MX274" s="123" t="s">
        <v>483</v>
      </c>
      <c r="MY274" s="123" t="s">
        <v>483</v>
      </c>
      <c r="MZ274" s="123" t="s">
        <v>483</v>
      </c>
      <c r="NA274" s="123" t="s">
        <v>483</v>
      </c>
      <c r="NB274" s="123" t="s">
        <v>483</v>
      </c>
      <c r="NC274" s="123" t="s">
        <v>483</v>
      </c>
      <c r="ND274" s="123" t="s">
        <v>483</v>
      </c>
      <c r="NE274" s="123" t="s">
        <v>483</v>
      </c>
      <c r="NF274" s="123" t="s">
        <v>483</v>
      </c>
      <c r="NG274" s="123" t="s">
        <v>483</v>
      </c>
      <c r="NH274" s="123" t="s">
        <v>483</v>
      </c>
      <c r="NI274" s="123" t="s">
        <v>483</v>
      </c>
      <c r="NJ274" s="123" t="s">
        <v>483</v>
      </c>
      <c r="NK274" s="123" t="s">
        <v>483</v>
      </c>
      <c r="NL274" s="123" t="s">
        <v>483</v>
      </c>
      <c r="NM274" s="123" t="s">
        <v>483</v>
      </c>
      <c r="NN274" s="123" t="s">
        <v>483</v>
      </c>
      <c r="NO274" s="123" t="s">
        <v>483</v>
      </c>
      <c r="NP274" s="123" t="s">
        <v>483</v>
      </c>
      <c r="NQ274" s="123" t="s">
        <v>483</v>
      </c>
      <c r="NR274" s="123" t="s">
        <v>483</v>
      </c>
      <c r="NS274" s="123" t="s">
        <v>483</v>
      </c>
      <c r="NT274" s="123" t="s">
        <v>483</v>
      </c>
      <c r="NU274" s="123" t="s">
        <v>483</v>
      </c>
      <c r="NV274" s="123" t="s">
        <v>483</v>
      </c>
      <c r="NW274" s="123" t="s">
        <v>483</v>
      </c>
      <c r="NX274" s="123" t="s">
        <v>483</v>
      </c>
      <c r="NY274" s="123" t="s">
        <v>483</v>
      </c>
      <c r="NZ274" s="123" t="s">
        <v>483</v>
      </c>
      <c r="OA274" s="123" t="s">
        <v>483</v>
      </c>
      <c r="OB274" s="123" t="s">
        <v>483</v>
      </c>
      <c r="OC274" s="123" t="s">
        <v>483</v>
      </c>
      <c r="OD274" s="123" t="s">
        <v>483</v>
      </c>
      <c r="OE274" s="123" t="s">
        <v>483</v>
      </c>
      <c r="OF274" s="123" t="s">
        <v>483</v>
      </c>
      <c r="OG274" s="123" t="s">
        <v>489</v>
      </c>
      <c r="OH274" s="123" t="s">
        <v>483</v>
      </c>
      <c r="OI274" s="123" t="s">
        <v>483</v>
      </c>
      <c r="OJ274" s="123" t="s">
        <v>483</v>
      </c>
      <c r="OK274" s="123" t="s">
        <v>483</v>
      </c>
      <c r="OL274" s="123" t="s">
        <v>483</v>
      </c>
      <c r="OM274" s="123" t="s">
        <v>483</v>
      </c>
      <c r="ON274" s="123" t="s">
        <v>483</v>
      </c>
      <c r="OO274" s="123" t="s">
        <v>483</v>
      </c>
      <c r="OP274" s="123" t="s">
        <v>483</v>
      </c>
      <c r="OQ274" s="123" t="s">
        <v>483</v>
      </c>
      <c r="OR274" s="123" t="s">
        <v>483</v>
      </c>
      <c r="OS274" s="123" t="s">
        <v>483</v>
      </c>
      <c r="OT274" s="123" t="s">
        <v>483</v>
      </c>
      <c r="OU274" s="123" t="s">
        <v>483</v>
      </c>
      <c r="OV274" s="123" t="s">
        <v>483</v>
      </c>
      <c r="OW274" s="123" t="s">
        <v>575</v>
      </c>
      <c r="OX274" s="123" t="s">
        <v>483</v>
      </c>
      <c r="OY274" s="123" t="s">
        <v>483</v>
      </c>
      <c r="OZ274" s="123" t="s">
        <v>483</v>
      </c>
      <c r="PA274" s="123" t="s">
        <v>483</v>
      </c>
      <c r="PB274" s="123" t="s">
        <v>483</v>
      </c>
      <c r="PC274" s="123" t="s">
        <v>483</v>
      </c>
      <c r="PD274" s="123" t="s">
        <v>483</v>
      </c>
      <c r="PE274" s="123" t="s">
        <v>483</v>
      </c>
      <c r="PF274" s="123" t="s">
        <v>483</v>
      </c>
      <c r="PG274" s="123" t="s">
        <v>483</v>
      </c>
      <c r="PH274" s="123" t="s">
        <v>489</v>
      </c>
      <c r="PI274" s="123" t="s">
        <v>483</v>
      </c>
      <c r="PJ274" s="123" t="s">
        <v>483</v>
      </c>
      <c r="PK274" s="123" t="s">
        <v>483</v>
      </c>
      <c r="PL274" s="123" t="s">
        <v>483</v>
      </c>
      <c r="PM274" s="123" t="s">
        <v>483</v>
      </c>
      <c r="PN274" s="123" t="s">
        <v>490</v>
      </c>
      <c r="PO274" s="123" t="s">
        <v>483</v>
      </c>
      <c r="PP274" s="123" t="s">
        <v>483</v>
      </c>
      <c r="PQ274" s="123" t="s">
        <v>483</v>
      </c>
      <c r="PR274" s="123" t="s">
        <v>483</v>
      </c>
      <c r="PS274" s="123" t="s">
        <v>483</v>
      </c>
      <c r="PT274" s="123" t="s">
        <v>483</v>
      </c>
      <c r="PU274" s="123" t="s">
        <v>574</v>
      </c>
      <c r="PV274" s="123" t="s">
        <v>574</v>
      </c>
      <c r="PW274" s="123" t="s">
        <v>574</v>
      </c>
      <c r="PX274" s="123" t="s">
        <v>574</v>
      </c>
      <c r="PY274" s="123" t="s">
        <v>574</v>
      </c>
      <c r="PZ274" s="123" t="s">
        <v>483</v>
      </c>
      <c r="QA274" s="123" t="s">
        <v>616</v>
      </c>
      <c r="QB274" s="123" t="s">
        <v>483</v>
      </c>
      <c r="QC274" s="123" t="s">
        <v>616</v>
      </c>
      <c r="QD274" s="123" t="s">
        <v>483</v>
      </c>
      <c r="QE274" s="123" t="s">
        <v>3867</v>
      </c>
      <c r="QF274" s="123"/>
      <c r="QG274" s="123"/>
      <c r="QH274" s="123" t="s">
        <v>483</v>
      </c>
      <c r="QI274" s="123" t="s">
        <v>483</v>
      </c>
      <c r="QJ274" s="123" t="s">
        <v>483</v>
      </c>
      <c r="QK274" s="123"/>
      <c r="QL274" s="123" t="s">
        <v>483</v>
      </c>
      <c r="QM274" s="123" t="s">
        <v>489</v>
      </c>
      <c r="QN274" s="123" t="s">
        <v>483</v>
      </c>
      <c r="QO274" s="123" t="s">
        <v>483</v>
      </c>
      <c r="QP274" s="123" t="s">
        <v>483</v>
      </c>
      <c r="QQ274" s="123">
        <v>60</v>
      </c>
      <c r="QR274" s="123">
        <v>10</v>
      </c>
      <c r="QS274" s="123">
        <v>6</v>
      </c>
      <c r="QT274" s="123"/>
      <c r="QU274" s="90" t="s">
        <v>4476</v>
      </c>
      <c r="QV274" s="90" t="s">
        <v>4961</v>
      </c>
      <c r="QW274" s="125" t="s">
        <v>4974</v>
      </c>
      <c r="QX274" s="148" t="s">
        <v>483</v>
      </c>
      <c r="QY274" s="90" t="s">
        <v>483</v>
      </c>
      <c r="QZ274" s="148" t="s">
        <v>483</v>
      </c>
      <c r="RA274" s="58" t="s">
        <v>483</v>
      </c>
      <c r="RB274" s="148">
        <v>41</v>
      </c>
      <c r="RC274" s="148">
        <v>7</v>
      </c>
      <c r="RD274" s="148">
        <v>34</v>
      </c>
      <c r="RE274" s="149">
        <v>41</v>
      </c>
      <c r="RF274" s="149">
        <v>11</v>
      </c>
      <c r="RG274" s="149">
        <v>30</v>
      </c>
      <c r="RH274" s="152">
        <v>37</v>
      </c>
      <c r="RI274" s="152">
        <v>6</v>
      </c>
      <c r="RJ274" s="152">
        <v>31</v>
      </c>
      <c r="RK274" s="90">
        <v>42</v>
      </c>
      <c r="RL274" s="90">
        <v>11</v>
      </c>
      <c r="RM274" s="90">
        <v>31</v>
      </c>
      <c r="RN274" s="149">
        <v>45</v>
      </c>
      <c r="RO274" s="152">
        <v>45</v>
      </c>
      <c r="RP274" s="90" t="s">
        <v>483</v>
      </c>
      <c r="RQ274" s="58" t="s">
        <v>4878</v>
      </c>
      <c r="RR274" s="90" t="s">
        <v>483</v>
      </c>
      <c r="RS274" s="80">
        <v>0</v>
      </c>
      <c r="RT274" s="80">
        <v>4</v>
      </c>
      <c r="RU274" s="80">
        <v>0</v>
      </c>
      <c r="RV274" s="80">
        <v>0</v>
      </c>
      <c r="RW274" s="80">
        <v>4</v>
      </c>
      <c r="RX274" s="80">
        <v>0</v>
      </c>
      <c r="RY274" s="219" t="s">
        <v>483</v>
      </c>
      <c r="RZ274" s="219" t="s">
        <v>6136</v>
      </c>
      <c r="SA274" s="184" t="s">
        <v>6925</v>
      </c>
      <c r="SB274" s="90" t="s">
        <v>4781</v>
      </c>
      <c r="SC274" s="90" t="s">
        <v>4781</v>
      </c>
      <c r="SD274" s="224" t="s">
        <v>6740</v>
      </c>
      <c r="SE274" s="124" t="s">
        <v>489</v>
      </c>
      <c r="SF274" s="114"/>
      <c r="SG274" s="114"/>
      <c r="SH274" s="114"/>
      <c r="SI274" s="114"/>
      <c r="SJ274" s="114"/>
      <c r="SK274" s="114"/>
      <c r="SL274" s="114"/>
      <c r="SM274" s="114"/>
      <c r="SN274" s="114"/>
      <c r="SO274" s="114"/>
      <c r="SQ274" s="123"/>
      <c r="SR274" s="123" t="s">
        <v>6926</v>
      </c>
      <c r="ST274" s="176" t="s">
        <v>489</v>
      </c>
      <c r="SV274" s="236" t="s">
        <v>4484</v>
      </c>
    </row>
    <row r="275" spans="1:516" s="98" customFormat="1" ht="84.75" customHeight="1" x14ac:dyDescent="0.25">
      <c r="A275" s="123" t="s">
        <v>3786</v>
      </c>
      <c r="B275" s="93">
        <v>326</v>
      </c>
      <c r="C275" s="114">
        <v>2019</v>
      </c>
      <c r="D275" s="94" t="s">
        <v>4074</v>
      </c>
      <c r="E275" s="123">
        <v>19</v>
      </c>
      <c r="F275" s="123" t="s">
        <v>602</v>
      </c>
      <c r="G275" s="114" t="s">
        <v>3787</v>
      </c>
      <c r="H275" s="123"/>
      <c r="I275" s="123" t="s">
        <v>3020</v>
      </c>
      <c r="J275" s="123" t="s">
        <v>3021</v>
      </c>
      <c r="K275" s="123" t="s">
        <v>605</v>
      </c>
      <c r="L275" s="123" t="s">
        <v>3621</v>
      </c>
      <c r="M275" s="123">
        <v>2875</v>
      </c>
      <c r="N275" s="123"/>
      <c r="O275" s="123" t="s">
        <v>608</v>
      </c>
      <c r="P275" s="123" t="s">
        <v>3788</v>
      </c>
      <c r="Q275" s="123">
        <v>3340401908</v>
      </c>
      <c r="R275" s="127" t="s">
        <v>5014</v>
      </c>
      <c r="S275" s="97">
        <v>44540</v>
      </c>
      <c r="T275" s="97" t="s">
        <v>590</v>
      </c>
      <c r="U275" s="97" t="s">
        <v>3789</v>
      </c>
      <c r="V275" s="97" t="s">
        <v>5000</v>
      </c>
      <c r="W275" s="97" t="s">
        <v>739</v>
      </c>
      <c r="X275" s="183" t="s">
        <v>5001</v>
      </c>
      <c r="Y275" s="100" t="s">
        <v>5002</v>
      </c>
      <c r="Z275" s="123">
        <v>11</v>
      </c>
      <c r="AA275" s="123">
        <v>2</v>
      </c>
      <c r="AB275" s="123">
        <v>9</v>
      </c>
      <c r="AC275" s="123"/>
      <c r="AD275" s="123">
        <v>3</v>
      </c>
      <c r="AE275" s="123"/>
      <c r="AF275" s="123">
        <v>2</v>
      </c>
      <c r="AG275" s="123">
        <v>1</v>
      </c>
      <c r="AH275" s="123">
        <v>2</v>
      </c>
      <c r="AI275" s="123">
        <v>11</v>
      </c>
      <c r="AJ275" s="123">
        <v>1</v>
      </c>
      <c r="AK275" s="123">
        <v>14</v>
      </c>
      <c r="AL275" s="123">
        <v>20</v>
      </c>
      <c r="AM275" s="123">
        <v>85</v>
      </c>
      <c r="AN275" s="123">
        <v>101</v>
      </c>
      <c r="AO275" s="123">
        <v>61</v>
      </c>
      <c r="AP275" s="123">
        <v>8</v>
      </c>
      <c r="AQ275" s="123">
        <v>0</v>
      </c>
      <c r="AR275" s="123"/>
      <c r="AS275" s="123"/>
      <c r="AT275" s="123" t="s">
        <v>483</v>
      </c>
      <c r="AU275" s="123" t="s">
        <v>483</v>
      </c>
      <c r="AV275" s="123" t="s">
        <v>585</v>
      </c>
      <c r="AW275" s="123">
        <v>60</v>
      </c>
      <c r="AX275" s="123" t="s">
        <v>637</v>
      </c>
      <c r="AY275" s="123" t="s">
        <v>483</v>
      </c>
      <c r="AZ275" s="123" t="s">
        <v>483</v>
      </c>
      <c r="BA275" s="123" t="s">
        <v>483</v>
      </c>
      <c r="BB275" s="123" t="s">
        <v>483</v>
      </c>
      <c r="BC275" s="123" t="s">
        <v>483</v>
      </c>
      <c r="BD275" s="123" t="s">
        <v>616</v>
      </c>
      <c r="BE275" s="123" t="s">
        <v>490</v>
      </c>
      <c r="BF275" s="123" t="s">
        <v>490</v>
      </c>
      <c r="BG275" s="123" t="s">
        <v>483</v>
      </c>
      <c r="BH275" s="123" t="s">
        <v>490</v>
      </c>
      <c r="BI275" s="123" t="s">
        <v>490</v>
      </c>
      <c r="BJ275" s="123" t="s">
        <v>483</v>
      </c>
      <c r="BK275" s="123" t="s">
        <v>483</v>
      </c>
      <c r="BL275" s="123" t="s">
        <v>483</v>
      </c>
      <c r="BM275" s="123" t="s">
        <v>483</v>
      </c>
      <c r="BN275" s="123" t="s">
        <v>483</v>
      </c>
      <c r="BO275" s="123" t="s">
        <v>483</v>
      </c>
      <c r="BP275" s="123" t="s">
        <v>490</v>
      </c>
      <c r="BQ275" s="123" t="s">
        <v>483</v>
      </c>
      <c r="BR275" s="123" t="s">
        <v>483</v>
      </c>
      <c r="BS275" s="123" t="s">
        <v>483</v>
      </c>
      <c r="BT275" s="123" t="s">
        <v>483</v>
      </c>
      <c r="BU275" s="123" t="s">
        <v>483</v>
      </c>
      <c r="BV275" s="123" t="s">
        <v>483</v>
      </c>
      <c r="BW275" s="123" t="s">
        <v>490</v>
      </c>
      <c r="BX275" s="123" t="s">
        <v>483</v>
      </c>
      <c r="BY275" s="123" t="s">
        <v>483</v>
      </c>
      <c r="BZ275" s="123" t="s">
        <v>483</v>
      </c>
      <c r="CA275" s="123" t="s">
        <v>483</v>
      </c>
      <c r="CB275" s="123" t="s">
        <v>483</v>
      </c>
      <c r="CC275" s="123" t="s">
        <v>490</v>
      </c>
      <c r="CD275" s="123" t="s">
        <v>483</v>
      </c>
      <c r="CE275" s="123" t="s">
        <v>483</v>
      </c>
      <c r="CF275" s="123"/>
      <c r="CG275" s="123" t="s">
        <v>483</v>
      </c>
      <c r="CH275" s="123" t="s">
        <v>483</v>
      </c>
      <c r="CI275" s="123" t="s">
        <v>483</v>
      </c>
      <c r="CJ275" s="123" t="s">
        <v>489</v>
      </c>
      <c r="CK275" s="123" t="s">
        <v>483</v>
      </c>
      <c r="CL275" s="123" t="s">
        <v>489</v>
      </c>
      <c r="CM275" s="123" t="s">
        <v>483</v>
      </c>
      <c r="CN275" s="123" t="s">
        <v>483</v>
      </c>
      <c r="CO275" s="123" t="s">
        <v>483</v>
      </c>
      <c r="CP275" s="123" t="s">
        <v>483</v>
      </c>
      <c r="CQ275" s="123" t="s">
        <v>483</v>
      </c>
      <c r="CR275" s="123" t="s">
        <v>483</v>
      </c>
      <c r="CS275" s="123" t="s">
        <v>483</v>
      </c>
      <c r="CT275" s="123" t="s">
        <v>483</v>
      </c>
      <c r="CU275" s="123" t="s">
        <v>483</v>
      </c>
      <c r="CV275" s="123" t="s">
        <v>483</v>
      </c>
      <c r="CW275" s="123" t="s">
        <v>483</v>
      </c>
      <c r="CX275" s="123" t="s">
        <v>483</v>
      </c>
      <c r="CY275" s="123" t="s">
        <v>483</v>
      </c>
      <c r="CZ275" s="123" t="s">
        <v>483</v>
      </c>
      <c r="DA275" s="123" t="s">
        <v>483</v>
      </c>
      <c r="DB275" s="123" t="s">
        <v>483</v>
      </c>
      <c r="DC275" s="123" t="s">
        <v>483</v>
      </c>
      <c r="DD275" s="123" t="s">
        <v>483</v>
      </c>
      <c r="DE275" s="123" t="s">
        <v>483</v>
      </c>
      <c r="DF275" s="123" t="s">
        <v>483</v>
      </c>
      <c r="DG275" s="123" t="s">
        <v>483</v>
      </c>
      <c r="DH275" s="123" t="s">
        <v>483</v>
      </c>
      <c r="DI275" s="123" t="s">
        <v>483</v>
      </c>
      <c r="DJ275" s="123" t="s">
        <v>483</v>
      </c>
      <c r="DK275" s="123" t="s">
        <v>483</v>
      </c>
      <c r="DL275" s="123" t="s">
        <v>483</v>
      </c>
      <c r="DM275" s="123" t="s">
        <v>618</v>
      </c>
      <c r="DN275" s="123" t="s">
        <v>483</v>
      </c>
      <c r="DO275" s="123" t="s">
        <v>483</v>
      </c>
      <c r="DP275" s="123" t="s">
        <v>483</v>
      </c>
      <c r="DQ275" s="123" t="s">
        <v>483</v>
      </c>
      <c r="DR275" s="123" t="s">
        <v>483</v>
      </c>
      <c r="DS275" s="123" t="s">
        <v>490</v>
      </c>
      <c r="DT275" s="123" t="s">
        <v>483</v>
      </c>
      <c r="DU275" s="123" t="s">
        <v>483</v>
      </c>
      <c r="DV275" s="123" t="s">
        <v>490</v>
      </c>
      <c r="DW275" s="123" t="s">
        <v>490</v>
      </c>
      <c r="DX275" s="123" t="s">
        <v>490</v>
      </c>
      <c r="DY275" s="123" t="s">
        <v>490</v>
      </c>
      <c r="DZ275" s="123" t="s">
        <v>483</v>
      </c>
      <c r="EA275" s="123" t="s">
        <v>490</v>
      </c>
      <c r="EB275" s="123" t="s">
        <v>490</v>
      </c>
      <c r="EC275" s="123" t="s">
        <v>490</v>
      </c>
      <c r="ED275" s="123" t="s">
        <v>490</v>
      </c>
      <c r="EE275" s="123">
        <v>3</v>
      </c>
      <c r="EF275" s="123">
        <v>3</v>
      </c>
      <c r="EG275" s="123">
        <v>11</v>
      </c>
      <c r="EH275" s="123" t="s">
        <v>483</v>
      </c>
      <c r="EI275" s="123" t="s">
        <v>483</v>
      </c>
      <c r="EJ275" s="123" t="s">
        <v>489</v>
      </c>
      <c r="EK275" s="123" t="s">
        <v>490</v>
      </c>
      <c r="EL275" s="123" t="s">
        <v>483</v>
      </c>
      <c r="EM275" s="123" t="s">
        <v>490</v>
      </c>
      <c r="EN275" s="123" t="s">
        <v>483</v>
      </c>
      <c r="EO275" s="123" t="s">
        <v>490</v>
      </c>
      <c r="EP275" s="123" t="s">
        <v>490</v>
      </c>
      <c r="EQ275" s="123" t="s">
        <v>490</v>
      </c>
      <c r="ER275" s="123" t="s">
        <v>483</v>
      </c>
      <c r="ES275" s="123" t="s">
        <v>483</v>
      </c>
      <c r="ET275" s="123" t="s">
        <v>483</v>
      </c>
      <c r="EU275" s="123" t="s">
        <v>490</v>
      </c>
      <c r="EV275" s="123" t="s">
        <v>490</v>
      </c>
      <c r="EW275" s="123" t="s">
        <v>490</v>
      </c>
      <c r="EX275" s="123" t="s">
        <v>490</v>
      </c>
      <c r="EY275" s="123" t="s">
        <v>490</v>
      </c>
      <c r="EZ275" s="123" t="s">
        <v>490</v>
      </c>
      <c r="FA275" s="123" t="s">
        <v>490</v>
      </c>
      <c r="FB275" s="123" t="s">
        <v>483</v>
      </c>
      <c r="FC275" s="123" t="s">
        <v>490</v>
      </c>
      <c r="FD275" s="123" t="s">
        <v>483</v>
      </c>
      <c r="FE275" s="123" t="s">
        <v>483</v>
      </c>
      <c r="FF275" s="123" t="s">
        <v>490</v>
      </c>
      <c r="FG275" s="123" t="s">
        <v>490</v>
      </c>
      <c r="FH275" s="123" t="s">
        <v>490</v>
      </c>
      <c r="FI275" s="123" t="s">
        <v>490</v>
      </c>
      <c r="FJ275" s="123" t="s">
        <v>490</v>
      </c>
      <c r="FK275" s="123" t="s">
        <v>490</v>
      </c>
      <c r="FL275" s="123" t="s">
        <v>483</v>
      </c>
      <c r="FM275" s="123" t="s">
        <v>483</v>
      </c>
      <c r="FN275" s="123" t="s">
        <v>483</v>
      </c>
      <c r="FO275" s="123" t="s">
        <v>483</v>
      </c>
      <c r="FP275" s="123" t="s">
        <v>483</v>
      </c>
      <c r="FQ275" s="123" t="s">
        <v>490</v>
      </c>
      <c r="FR275" s="123" t="s">
        <v>483</v>
      </c>
      <c r="FS275" s="123" t="s">
        <v>490</v>
      </c>
      <c r="FT275" s="123" t="s">
        <v>483</v>
      </c>
      <c r="FU275" s="123" t="s">
        <v>490</v>
      </c>
      <c r="FV275" s="123" t="s">
        <v>490</v>
      </c>
      <c r="FW275" s="123" t="s">
        <v>483</v>
      </c>
      <c r="FX275" s="123" t="s">
        <v>483</v>
      </c>
      <c r="FY275" s="123" t="s">
        <v>483</v>
      </c>
      <c r="FZ275" s="123" t="s">
        <v>483</v>
      </c>
      <c r="GA275" s="123" t="s">
        <v>483</v>
      </c>
      <c r="GB275" s="123" t="s">
        <v>483</v>
      </c>
      <c r="GC275" s="123" t="s">
        <v>483</v>
      </c>
      <c r="GD275" s="123" t="s">
        <v>483</v>
      </c>
      <c r="GE275" s="123" t="s">
        <v>483</v>
      </c>
      <c r="GF275" s="123" t="s">
        <v>483</v>
      </c>
      <c r="GG275" s="123" t="s">
        <v>483</v>
      </c>
      <c r="GH275" s="123" t="s">
        <v>483</v>
      </c>
      <c r="GI275" s="123" t="s">
        <v>483</v>
      </c>
      <c r="GJ275" s="123" t="s">
        <v>483</v>
      </c>
      <c r="GK275" s="123" t="s">
        <v>483</v>
      </c>
      <c r="GL275" s="123" t="s">
        <v>483</v>
      </c>
      <c r="GM275" s="123" t="s">
        <v>483</v>
      </c>
      <c r="GN275" s="123" t="s">
        <v>483</v>
      </c>
      <c r="GO275" s="123" t="s">
        <v>483</v>
      </c>
      <c r="GP275" s="123" t="s">
        <v>483</v>
      </c>
      <c r="GQ275" s="123" t="s">
        <v>483</v>
      </c>
      <c r="GR275" s="123" t="s">
        <v>483</v>
      </c>
      <c r="GS275" s="123" t="s">
        <v>483</v>
      </c>
      <c r="GT275" s="123" t="s">
        <v>483</v>
      </c>
      <c r="GU275" s="123" t="s">
        <v>483</v>
      </c>
      <c r="GV275" s="123" t="s">
        <v>483</v>
      </c>
      <c r="GW275" s="123" t="s">
        <v>483</v>
      </c>
      <c r="GX275" s="123" t="s">
        <v>490</v>
      </c>
      <c r="GY275" s="123" t="s">
        <v>483</v>
      </c>
      <c r="GZ275" s="123" t="s">
        <v>483</v>
      </c>
      <c r="HA275" s="123" t="s">
        <v>483</v>
      </c>
      <c r="HB275" s="123" t="s">
        <v>483</v>
      </c>
      <c r="HC275" s="123" t="s">
        <v>483</v>
      </c>
      <c r="HD275" s="123" t="s">
        <v>483</v>
      </c>
      <c r="HE275" s="123" t="s">
        <v>483</v>
      </c>
      <c r="HF275" s="123" t="s">
        <v>490</v>
      </c>
      <c r="HG275" s="123" t="s">
        <v>490</v>
      </c>
      <c r="HH275" s="123" t="s">
        <v>490</v>
      </c>
      <c r="HI275" s="123" t="s">
        <v>490</v>
      </c>
      <c r="HJ275" s="123" t="s">
        <v>490</v>
      </c>
      <c r="HK275" s="123" t="s">
        <v>490</v>
      </c>
      <c r="HL275" s="123" t="s">
        <v>490</v>
      </c>
      <c r="HM275" s="123" t="s">
        <v>490</v>
      </c>
      <c r="HN275" s="123" t="s">
        <v>490</v>
      </c>
      <c r="HO275" s="123" t="s">
        <v>490</v>
      </c>
      <c r="HP275" s="123" t="s">
        <v>483</v>
      </c>
      <c r="HQ275" s="123" t="s">
        <v>483</v>
      </c>
      <c r="HR275" s="123" t="s">
        <v>490</v>
      </c>
      <c r="HS275" s="123" t="s">
        <v>490</v>
      </c>
      <c r="HT275" s="123" t="s">
        <v>490</v>
      </c>
      <c r="HU275" s="123" t="s">
        <v>490</v>
      </c>
      <c r="HV275" s="123" t="s">
        <v>483</v>
      </c>
      <c r="HW275" s="123" t="s">
        <v>483</v>
      </c>
      <c r="HX275" s="123" t="s">
        <v>483</v>
      </c>
      <c r="HY275" s="123" t="s">
        <v>483</v>
      </c>
      <c r="HZ275" s="123" t="s">
        <v>483</v>
      </c>
      <c r="IA275" s="123" t="s">
        <v>483</v>
      </c>
      <c r="IB275" s="123" t="s">
        <v>483</v>
      </c>
      <c r="IC275" s="123" t="s">
        <v>483</v>
      </c>
      <c r="ID275" s="123" t="s">
        <v>483</v>
      </c>
      <c r="IE275" s="123" t="s">
        <v>483</v>
      </c>
      <c r="IF275" s="123" t="s">
        <v>490</v>
      </c>
      <c r="IG275" s="123" t="s">
        <v>490</v>
      </c>
      <c r="IH275" s="123" t="s">
        <v>490</v>
      </c>
      <c r="II275" s="123" t="s">
        <v>490</v>
      </c>
      <c r="IJ275" s="123" t="s">
        <v>490</v>
      </c>
      <c r="IK275" s="123" t="s">
        <v>483</v>
      </c>
      <c r="IL275" s="123" t="s">
        <v>483</v>
      </c>
      <c r="IM275" s="123" t="s">
        <v>483</v>
      </c>
      <c r="IN275" s="123">
        <v>2</v>
      </c>
      <c r="IO275" s="123"/>
      <c r="IP275" s="123">
        <v>1</v>
      </c>
      <c r="IQ275" s="123">
        <v>2</v>
      </c>
      <c r="IR275" s="123">
        <v>8</v>
      </c>
      <c r="IS275" s="123"/>
      <c r="IT275" s="123">
        <v>1</v>
      </c>
      <c r="IU275" s="123"/>
      <c r="IV275" s="123"/>
      <c r="IW275" s="123"/>
      <c r="IX275" s="123"/>
      <c r="IY275" s="123">
        <v>2</v>
      </c>
      <c r="IZ275" s="123"/>
      <c r="JA275" s="123"/>
      <c r="JB275" s="123"/>
      <c r="JC275" s="123"/>
      <c r="JD275" s="123">
        <v>1</v>
      </c>
      <c r="JE275" s="123"/>
      <c r="JF275" s="123"/>
      <c r="JG275" s="123">
        <v>1</v>
      </c>
      <c r="JH275" s="123">
        <v>1</v>
      </c>
      <c r="JI275" s="123"/>
      <c r="JJ275" s="123">
        <v>2</v>
      </c>
      <c r="JK275" s="123"/>
      <c r="JL275" s="123"/>
      <c r="JM275" s="123"/>
      <c r="JN275" s="123">
        <v>16</v>
      </c>
      <c r="JO275" s="123">
        <v>5</v>
      </c>
      <c r="JP275" s="123">
        <v>21</v>
      </c>
      <c r="JQ275" s="123">
        <v>5</v>
      </c>
      <c r="JR275" s="123"/>
      <c r="JS275" s="123" t="s">
        <v>483</v>
      </c>
      <c r="JT275" s="123" t="s">
        <v>483</v>
      </c>
      <c r="JU275" s="123" t="s">
        <v>483</v>
      </c>
      <c r="JV275" s="123" t="s">
        <v>483</v>
      </c>
      <c r="JW275" s="123" t="s">
        <v>483</v>
      </c>
      <c r="JX275" s="123" t="s">
        <v>489</v>
      </c>
      <c r="JY275" s="123" t="s">
        <v>483</v>
      </c>
      <c r="JZ275" s="123" t="s">
        <v>483</v>
      </c>
      <c r="KA275" s="123" t="s">
        <v>483</v>
      </c>
      <c r="KB275" s="123" t="s">
        <v>483</v>
      </c>
      <c r="KC275" s="123" t="s">
        <v>483</v>
      </c>
      <c r="KD275" s="123" t="s">
        <v>3790</v>
      </c>
      <c r="KE275" s="123" t="s">
        <v>3791</v>
      </c>
      <c r="KF275" s="123" t="s">
        <v>3792</v>
      </c>
      <c r="KG275" s="123" t="s">
        <v>680</v>
      </c>
      <c r="KH275" s="123" t="s">
        <v>500</v>
      </c>
      <c r="KI275" s="123">
        <v>1</v>
      </c>
      <c r="KJ275" s="123" t="s">
        <v>483</v>
      </c>
      <c r="KK275" s="123" t="s">
        <v>483</v>
      </c>
      <c r="KL275" s="123" t="s">
        <v>483</v>
      </c>
      <c r="KM275" s="123" t="s">
        <v>483</v>
      </c>
      <c r="KN275" s="123" t="s">
        <v>483</v>
      </c>
      <c r="KO275" s="123" t="s">
        <v>483</v>
      </c>
      <c r="KP275" s="123" t="s">
        <v>483</v>
      </c>
      <c r="KQ275" s="123" t="s">
        <v>483</v>
      </c>
      <c r="KR275" s="123" t="s">
        <v>483</v>
      </c>
      <c r="KS275" s="123" t="s">
        <v>483</v>
      </c>
      <c r="KT275" s="123" t="s">
        <v>483</v>
      </c>
      <c r="KU275" s="123" t="s">
        <v>483</v>
      </c>
      <c r="KV275" s="123" t="s">
        <v>483</v>
      </c>
      <c r="KW275" s="123" t="s">
        <v>483</v>
      </c>
      <c r="KX275" s="123" t="s">
        <v>483</v>
      </c>
      <c r="KY275" s="123" t="s">
        <v>483</v>
      </c>
      <c r="KZ275" s="123" t="s">
        <v>483</v>
      </c>
      <c r="LA275" s="123" t="s">
        <v>483</v>
      </c>
      <c r="LB275" s="123" t="s">
        <v>483</v>
      </c>
      <c r="LC275" s="123" t="s">
        <v>490</v>
      </c>
      <c r="LD275" s="123" t="s">
        <v>490</v>
      </c>
      <c r="LE275" s="123" t="s">
        <v>490</v>
      </c>
      <c r="LF275" s="123">
        <v>1</v>
      </c>
      <c r="LG275" s="123">
        <v>8</v>
      </c>
      <c r="LH275" s="123"/>
      <c r="LI275" s="123">
        <v>9</v>
      </c>
      <c r="LJ275" s="123">
        <v>7</v>
      </c>
      <c r="LK275" s="123">
        <v>7</v>
      </c>
      <c r="LL275" s="123">
        <v>6</v>
      </c>
      <c r="LM275" s="123">
        <v>7</v>
      </c>
      <c r="LN275" s="123" t="s">
        <v>483</v>
      </c>
      <c r="LO275" s="123" t="s">
        <v>483</v>
      </c>
      <c r="LP275" s="123" t="s">
        <v>483</v>
      </c>
      <c r="LQ275" s="123" t="s">
        <v>483</v>
      </c>
      <c r="LR275" s="123" t="s">
        <v>483</v>
      </c>
      <c r="LS275" s="123" t="s">
        <v>483</v>
      </c>
      <c r="LT275" s="123" t="s">
        <v>483</v>
      </c>
      <c r="LU275" s="123" t="s">
        <v>483</v>
      </c>
      <c r="LV275" s="123" t="s">
        <v>489</v>
      </c>
      <c r="LW275" s="123" t="s">
        <v>483</v>
      </c>
      <c r="LX275" s="123" t="s">
        <v>489</v>
      </c>
      <c r="LY275" s="123" t="s">
        <v>483</v>
      </c>
      <c r="LZ275" s="123" t="s">
        <v>483</v>
      </c>
      <c r="MA275" s="123" t="s">
        <v>483</v>
      </c>
      <c r="MB275" s="123" t="s">
        <v>483</v>
      </c>
      <c r="MC275" s="123" t="s">
        <v>483</v>
      </c>
      <c r="MD275" s="123" t="s">
        <v>483</v>
      </c>
      <c r="ME275" s="123" t="s">
        <v>483</v>
      </c>
      <c r="MF275" s="123" t="s">
        <v>483</v>
      </c>
      <c r="MG275" s="123" t="s">
        <v>483</v>
      </c>
      <c r="MH275" s="123" t="s">
        <v>483</v>
      </c>
      <c r="MI275" s="123" t="s">
        <v>489</v>
      </c>
      <c r="MJ275" s="123" t="s">
        <v>483</v>
      </c>
      <c r="MK275" s="123" t="s">
        <v>483</v>
      </c>
      <c r="ML275" s="123" t="s">
        <v>483</v>
      </c>
      <c r="MM275" s="123" t="s">
        <v>483</v>
      </c>
      <c r="MN275" s="123" t="s">
        <v>483</v>
      </c>
      <c r="MO275" s="123" t="s">
        <v>489</v>
      </c>
      <c r="MP275" s="123" t="s">
        <v>483</v>
      </c>
      <c r="MQ275" s="123" t="s">
        <v>483</v>
      </c>
      <c r="MR275" s="123" t="s">
        <v>489</v>
      </c>
      <c r="MS275" s="123" t="s">
        <v>483</v>
      </c>
      <c r="MT275" s="123" t="s">
        <v>483</v>
      </c>
      <c r="MU275" s="123" t="s">
        <v>483</v>
      </c>
      <c r="MV275" s="123" t="s">
        <v>490</v>
      </c>
      <c r="MW275" s="123" t="s">
        <v>483</v>
      </c>
      <c r="MX275" s="123" t="s">
        <v>483</v>
      </c>
      <c r="MY275" s="123" t="s">
        <v>483</v>
      </c>
      <c r="MZ275" s="123" t="s">
        <v>483</v>
      </c>
      <c r="NA275" s="123" t="s">
        <v>483</v>
      </c>
      <c r="NB275" s="123" t="s">
        <v>483</v>
      </c>
      <c r="NC275" s="123" t="s">
        <v>483</v>
      </c>
      <c r="ND275" s="123" t="s">
        <v>483</v>
      </c>
      <c r="NE275" s="123" t="s">
        <v>483</v>
      </c>
      <c r="NF275" s="123" t="s">
        <v>483</v>
      </c>
      <c r="NG275" s="123" t="s">
        <v>483</v>
      </c>
      <c r="NH275" s="123" t="s">
        <v>483</v>
      </c>
      <c r="NI275" s="123" t="s">
        <v>483</v>
      </c>
      <c r="NJ275" s="123" t="s">
        <v>483</v>
      </c>
      <c r="NK275" s="123" t="s">
        <v>483</v>
      </c>
      <c r="NL275" s="123" t="s">
        <v>483</v>
      </c>
      <c r="NM275" s="123" t="s">
        <v>483</v>
      </c>
      <c r="NN275" s="123" t="s">
        <v>483</v>
      </c>
      <c r="NO275" s="123" t="s">
        <v>483</v>
      </c>
      <c r="NP275" s="123" t="s">
        <v>483</v>
      </c>
      <c r="NQ275" s="123" t="s">
        <v>483</v>
      </c>
      <c r="NR275" s="123" t="s">
        <v>483</v>
      </c>
      <c r="NS275" s="123" t="s">
        <v>483</v>
      </c>
      <c r="NT275" s="123" t="s">
        <v>483</v>
      </c>
      <c r="NU275" s="123" t="s">
        <v>483</v>
      </c>
      <c r="NV275" s="123" t="s">
        <v>483</v>
      </c>
      <c r="NW275" s="123" t="s">
        <v>483</v>
      </c>
      <c r="NX275" s="123" t="s">
        <v>483</v>
      </c>
      <c r="NY275" s="123" t="s">
        <v>483</v>
      </c>
      <c r="NZ275" s="123" t="s">
        <v>483</v>
      </c>
      <c r="OA275" s="123" t="s">
        <v>483</v>
      </c>
      <c r="OB275" s="123" t="s">
        <v>483</v>
      </c>
      <c r="OC275" s="123" t="s">
        <v>483</v>
      </c>
      <c r="OD275" s="123" t="s">
        <v>490</v>
      </c>
      <c r="OE275" s="123" t="s">
        <v>483</v>
      </c>
      <c r="OF275" s="123" t="s">
        <v>483</v>
      </c>
      <c r="OG275" s="123" t="s">
        <v>483</v>
      </c>
      <c r="OH275" s="123" t="s">
        <v>483</v>
      </c>
      <c r="OI275" s="123" t="s">
        <v>483</v>
      </c>
      <c r="OJ275" s="123" t="s">
        <v>483</v>
      </c>
      <c r="OK275" s="123" t="s">
        <v>483</v>
      </c>
      <c r="OL275" s="123" t="s">
        <v>483</v>
      </c>
      <c r="OM275" s="123" t="s">
        <v>489</v>
      </c>
      <c r="ON275" s="123" t="s">
        <v>483</v>
      </c>
      <c r="OO275" s="123" t="s">
        <v>483</v>
      </c>
      <c r="OP275" s="123" t="s">
        <v>483</v>
      </c>
      <c r="OQ275" s="123" t="s">
        <v>483</v>
      </c>
      <c r="OR275" s="123" t="s">
        <v>483</v>
      </c>
      <c r="OS275" s="123" t="s">
        <v>483</v>
      </c>
      <c r="OT275" s="123" t="s">
        <v>483</v>
      </c>
      <c r="OU275" s="123" t="s">
        <v>483</v>
      </c>
      <c r="OV275" s="123" t="s">
        <v>483</v>
      </c>
      <c r="OW275" s="123" t="s">
        <v>575</v>
      </c>
      <c r="OX275" s="123" t="s">
        <v>483</v>
      </c>
      <c r="OY275" s="123" t="s">
        <v>483</v>
      </c>
      <c r="OZ275" s="123" t="s">
        <v>483</v>
      </c>
      <c r="PA275" s="123" t="s">
        <v>483</v>
      </c>
      <c r="PB275" s="123" t="s">
        <v>483</v>
      </c>
      <c r="PC275" s="123" t="s">
        <v>483</v>
      </c>
      <c r="PD275" s="123" t="s">
        <v>483</v>
      </c>
      <c r="PE275" s="123" t="s">
        <v>483</v>
      </c>
      <c r="PF275" s="123" t="s">
        <v>483</v>
      </c>
      <c r="PG275" s="123" t="s">
        <v>483</v>
      </c>
      <c r="PH275" s="123" t="s">
        <v>483</v>
      </c>
      <c r="PI275" s="123" t="s">
        <v>483</v>
      </c>
      <c r="PJ275" s="123" t="s">
        <v>483</v>
      </c>
      <c r="PK275" s="123" t="s">
        <v>483</v>
      </c>
      <c r="PL275" s="123" t="s">
        <v>483</v>
      </c>
      <c r="PM275" s="123" t="s">
        <v>483</v>
      </c>
      <c r="PN275" s="123" t="s">
        <v>483</v>
      </c>
      <c r="PO275" s="123" t="s">
        <v>483</v>
      </c>
      <c r="PP275" s="123" t="s">
        <v>483</v>
      </c>
      <c r="PQ275" s="123" t="s">
        <v>483</v>
      </c>
      <c r="PR275" s="123" t="s">
        <v>483</v>
      </c>
      <c r="PS275" s="123" t="s">
        <v>483</v>
      </c>
      <c r="PT275" s="123" t="s">
        <v>483</v>
      </c>
      <c r="PU275" s="123" t="s">
        <v>574</v>
      </c>
      <c r="PV275" s="123" t="s">
        <v>574</v>
      </c>
      <c r="PW275" s="123" t="s">
        <v>574</v>
      </c>
      <c r="PX275" s="123" t="s">
        <v>574</v>
      </c>
      <c r="PY275" s="123" t="s">
        <v>574</v>
      </c>
      <c r="PZ275" s="123" t="s">
        <v>483</v>
      </c>
      <c r="QA275" s="123" t="s">
        <v>616</v>
      </c>
      <c r="QB275" s="123" t="s">
        <v>483</v>
      </c>
      <c r="QC275" s="123" t="s">
        <v>572</v>
      </c>
      <c r="QD275" s="123" t="s">
        <v>483</v>
      </c>
      <c r="QE275" s="123" t="s">
        <v>3793</v>
      </c>
      <c r="QF275" s="123" t="s">
        <v>3794</v>
      </c>
      <c r="QG275" s="123"/>
      <c r="QH275" s="123" t="s">
        <v>483</v>
      </c>
      <c r="QI275" s="123" t="s">
        <v>483</v>
      </c>
      <c r="QJ275" s="123" t="s">
        <v>483</v>
      </c>
      <c r="QK275" s="123"/>
      <c r="QL275" s="123" t="s">
        <v>483</v>
      </c>
      <c r="QM275" s="123" t="s">
        <v>483</v>
      </c>
      <c r="QN275" s="123" t="s">
        <v>483</v>
      </c>
      <c r="QO275" s="123" t="s">
        <v>483</v>
      </c>
      <c r="QP275" s="123" t="s">
        <v>489</v>
      </c>
      <c r="QQ275" s="123">
        <v>7</v>
      </c>
      <c r="QR275" s="123"/>
      <c r="QS275" s="123"/>
      <c r="QT275" s="123"/>
      <c r="QU275" s="90" t="s">
        <v>4483</v>
      </c>
      <c r="QV275" s="90" t="s">
        <v>4959</v>
      </c>
      <c r="QW275" s="125" t="s">
        <v>4970</v>
      </c>
      <c r="QX275" s="148" t="s">
        <v>483</v>
      </c>
      <c r="QY275" s="90" t="s">
        <v>483</v>
      </c>
      <c r="QZ275" s="148" t="s">
        <v>483</v>
      </c>
      <c r="RA275" s="58" t="s">
        <v>483</v>
      </c>
      <c r="RB275" s="148">
        <v>14</v>
      </c>
      <c r="RC275" s="148">
        <v>3</v>
      </c>
      <c r="RD275" s="148">
        <v>11</v>
      </c>
      <c r="RE275" s="149">
        <v>14</v>
      </c>
      <c r="RF275" s="149">
        <v>2</v>
      </c>
      <c r="RG275" s="149">
        <v>12</v>
      </c>
      <c r="RH275" s="1">
        <v>9</v>
      </c>
      <c r="RI275" s="1">
        <v>2</v>
      </c>
      <c r="RJ275" s="1">
        <v>7</v>
      </c>
      <c r="RK275" s="90">
        <v>15</v>
      </c>
      <c r="RL275" s="90">
        <v>2</v>
      </c>
      <c r="RM275" s="90">
        <v>13</v>
      </c>
      <c r="RN275" s="149">
        <v>13</v>
      </c>
      <c r="RO275" s="1">
        <v>10</v>
      </c>
      <c r="RP275" s="90" t="s">
        <v>483</v>
      </c>
      <c r="RQ275" s="58" t="s">
        <v>4692</v>
      </c>
      <c r="RR275" s="90" t="s">
        <v>483</v>
      </c>
      <c r="RS275" s="80">
        <v>0</v>
      </c>
      <c r="RT275" s="1">
        <v>0</v>
      </c>
      <c r="RU275" s="1">
        <v>0</v>
      </c>
      <c r="RV275" s="80">
        <v>0</v>
      </c>
      <c r="RW275" s="1">
        <v>1</v>
      </c>
      <c r="RX275" s="1">
        <v>0</v>
      </c>
      <c r="RY275" s="220" t="s">
        <v>483</v>
      </c>
      <c r="RZ275" s="220" t="s">
        <v>6138</v>
      </c>
      <c r="SA275" s="191" t="s">
        <v>6927</v>
      </c>
      <c r="SB275" s="150" t="s">
        <v>885</v>
      </c>
      <c r="SC275" s="90" t="s">
        <v>4781</v>
      </c>
      <c r="SD275" s="224" t="s">
        <v>6730</v>
      </c>
      <c r="SE275" s="124" t="s">
        <v>483</v>
      </c>
      <c r="SF275" s="114"/>
      <c r="SG275" s="114"/>
      <c r="SH275" s="114"/>
      <c r="SI275" s="114"/>
      <c r="SJ275" s="114"/>
      <c r="SK275" s="114"/>
      <c r="SL275" s="114"/>
      <c r="SM275" s="114"/>
      <c r="SN275" s="114"/>
      <c r="SO275" s="114"/>
      <c r="SQ275" s="123"/>
      <c r="SR275" s="123" t="s">
        <v>6928</v>
      </c>
      <c r="ST275" s="90" t="s">
        <v>483</v>
      </c>
      <c r="SV275" s="235" t="s">
        <v>4478</v>
      </c>
    </row>
    <row r="276" spans="1:516" s="98" customFormat="1" ht="84.75" customHeight="1" x14ac:dyDescent="0.25">
      <c r="A276" s="123" t="s">
        <v>3795</v>
      </c>
      <c r="B276" s="93">
        <v>363</v>
      </c>
      <c r="C276" s="123">
        <v>2019</v>
      </c>
      <c r="D276" s="94" t="s">
        <v>4074</v>
      </c>
      <c r="E276" s="123">
        <v>20</v>
      </c>
      <c r="F276" s="123" t="s">
        <v>598</v>
      </c>
      <c r="G276" s="114" t="s">
        <v>3796</v>
      </c>
      <c r="H276" s="123"/>
      <c r="I276" s="123" t="s">
        <v>3020</v>
      </c>
      <c r="J276" s="123" t="s">
        <v>3797</v>
      </c>
      <c r="K276" s="123" t="s">
        <v>657</v>
      </c>
      <c r="L276" s="123" t="s">
        <v>3798</v>
      </c>
      <c r="M276" s="123">
        <v>500</v>
      </c>
      <c r="N276" s="123"/>
      <c r="O276" s="123" t="s">
        <v>608</v>
      </c>
      <c r="P276" s="123" t="s">
        <v>3799</v>
      </c>
      <c r="Q276" s="123">
        <v>3338988942</v>
      </c>
      <c r="R276" s="100" t="s">
        <v>4414</v>
      </c>
      <c r="S276" s="97">
        <v>45200</v>
      </c>
      <c r="T276" s="97" t="s">
        <v>590</v>
      </c>
      <c r="U276" s="97" t="s">
        <v>3800</v>
      </c>
      <c r="V276" s="97" t="s">
        <v>3801</v>
      </c>
      <c r="W276" s="97" t="s">
        <v>586</v>
      </c>
      <c r="X276" s="183">
        <v>3338988942</v>
      </c>
      <c r="Y276" s="100" t="s">
        <v>4414</v>
      </c>
      <c r="Z276" s="123">
        <v>5</v>
      </c>
      <c r="AA276" s="123"/>
      <c r="AB276" s="123">
        <v>2</v>
      </c>
      <c r="AC276" s="123">
        <v>3</v>
      </c>
      <c r="AD276" s="123">
        <v>2</v>
      </c>
      <c r="AE276" s="123"/>
      <c r="AF276" s="123">
        <v>2</v>
      </c>
      <c r="AG276" s="123"/>
      <c r="AH276" s="123">
        <v>0</v>
      </c>
      <c r="AI276" s="123">
        <v>4</v>
      </c>
      <c r="AJ276" s="123">
        <v>3</v>
      </c>
      <c r="AK276" s="123">
        <v>7</v>
      </c>
      <c r="AL276" s="123">
        <v>15</v>
      </c>
      <c r="AM276" s="123">
        <v>80</v>
      </c>
      <c r="AN276" s="123">
        <v>95</v>
      </c>
      <c r="AO276" s="123">
        <v>78</v>
      </c>
      <c r="AP276" s="123">
        <v>3</v>
      </c>
      <c r="AQ276" s="123">
        <v>0</v>
      </c>
      <c r="AR276" s="123"/>
      <c r="AS276" s="123"/>
      <c r="AT276" s="123" t="s">
        <v>483</v>
      </c>
      <c r="AU276" s="123" t="s">
        <v>489</v>
      </c>
      <c r="AV276" s="123" t="s">
        <v>726</v>
      </c>
      <c r="AW276" s="123">
        <v>60</v>
      </c>
      <c r="AX276" s="123" t="s">
        <v>637</v>
      </c>
      <c r="AY276" s="123" t="s">
        <v>483</v>
      </c>
      <c r="AZ276" s="123" t="s">
        <v>483</v>
      </c>
      <c r="BA276" s="123" t="s">
        <v>483</v>
      </c>
      <c r="BB276" s="123" t="s">
        <v>483</v>
      </c>
      <c r="BC276" s="123" t="s">
        <v>489</v>
      </c>
      <c r="BD276" s="123" t="s">
        <v>616</v>
      </c>
      <c r="BE276" s="123" t="s">
        <v>490</v>
      </c>
      <c r="BF276" s="123" t="s">
        <v>490</v>
      </c>
      <c r="BG276" s="123" t="s">
        <v>490</v>
      </c>
      <c r="BH276" s="123" t="s">
        <v>490</v>
      </c>
      <c r="BI276" s="123" t="s">
        <v>483</v>
      </c>
      <c r="BJ276" s="123" t="s">
        <v>490</v>
      </c>
      <c r="BK276" s="123" t="s">
        <v>490</v>
      </c>
      <c r="BL276" s="123" t="s">
        <v>490</v>
      </c>
      <c r="BM276" s="123" t="s">
        <v>483</v>
      </c>
      <c r="BN276" s="123" t="s">
        <v>490</v>
      </c>
      <c r="BO276" s="123" t="s">
        <v>483</v>
      </c>
      <c r="BP276" s="123" t="s">
        <v>490</v>
      </c>
      <c r="BQ276" s="123" t="s">
        <v>490</v>
      </c>
      <c r="BR276" s="123" t="s">
        <v>483</v>
      </c>
      <c r="BS276" s="123" t="s">
        <v>483</v>
      </c>
      <c r="BT276" s="123" t="s">
        <v>490</v>
      </c>
      <c r="BU276" s="123" t="s">
        <v>490</v>
      </c>
      <c r="BV276" s="123" t="s">
        <v>483</v>
      </c>
      <c r="BW276" s="123" t="s">
        <v>490</v>
      </c>
      <c r="BX276" s="123" t="s">
        <v>483</v>
      </c>
      <c r="BY276" s="123" t="s">
        <v>483</v>
      </c>
      <c r="BZ276" s="123" t="s">
        <v>483</v>
      </c>
      <c r="CA276" s="123" t="s">
        <v>483</v>
      </c>
      <c r="CB276" s="123" t="s">
        <v>483</v>
      </c>
      <c r="CC276" s="123" t="s">
        <v>490</v>
      </c>
      <c r="CD276" s="123" t="s">
        <v>483</v>
      </c>
      <c r="CE276" s="123" t="s">
        <v>483</v>
      </c>
      <c r="CF276" s="123"/>
      <c r="CG276" s="123" t="s">
        <v>490</v>
      </c>
      <c r="CH276" s="123" t="s">
        <v>490</v>
      </c>
      <c r="CI276" s="123" t="s">
        <v>490</v>
      </c>
      <c r="CJ276" s="123" t="s">
        <v>490</v>
      </c>
      <c r="CK276" s="123" t="s">
        <v>490</v>
      </c>
      <c r="CL276" s="123" t="s">
        <v>490</v>
      </c>
      <c r="CM276" s="123" t="s">
        <v>490</v>
      </c>
      <c r="CN276" s="123" t="s">
        <v>483</v>
      </c>
      <c r="CO276" s="123" t="s">
        <v>483</v>
      </c>
      <c r="CP276" s="123" t="s">
        <v>483</v>
      </c>
      <c r="CQ276" s="123" t="s">
        <v>490</v>
      </c>
      <c r="CR276" s="123" t="s">
        <v>490</v>
      </c>
      <c r="CS276" s="123" t="s">
        <v>490</v>
      </c>
      <c r="CT276" s="123" t="s">
        <v>490</v>
      </c>
      <c r="CU276" s="123" t="s">
        <v>490</v>
      </c>
      <c r="CV276" s="123" t="s">
        <v>490</v>
      </c>
      <c r="CW276" s="123" t="s">
        <v>483</v>
      </c>
      <c r="CX276" s="123" t="s">
        <v>483</v>
      </c>
      <c r="CY276" s="123" t="s">
        <v>489</v>
      </c>
      <c r="CZ276" s="123" t="s">
        <v>483</v>
      </c>
      <c r="DA276" s="123" t="s">
        <v>483</v>
      </c>
      <c r="DB276" s="123" t="s">
        <v>483</v>
      </c>
      <c r="DC276" s="123" t="s">
        <v>483</v>
      </c>
      <c r="DD276" s="123" t="s">
        <v>483</v>
      </c>
      <c r="DE276" s="123" t="s">
        <v>483</v>
      </c>
      <c r="DF276" s="123" t="s">
        <v>483</v>
      </c>
      <c r="DG276" s="123" t="s">
        <v>483</v>
      </c>
      <c r="DH276" s="123" t="s">
        <v>483</v>
      </c>
      <c r="DI276" s="123" t="s">
        <v>483</v>
      </c>
      <c r="DJ276" s="123" t="s">
        <v>483</v>
      </c>
      <c r="DK276" s="123" t="s">
        <v>483</v>
      </c>
      <c r="DL276" s="123" t="s">
        <v>483</v>
      </c>
      <c r="DM276" s="123" t="s">
        <v>618</v>
      </c>
      <c r="DN276" s="123" t="s">
        <v>483</v>
      </c>
      <c r="DO276" s="123" t="s">
        <v>483</v>
      </c>
      <c r="DP276" s="123" t="s">
        <v>490</v>
      </c>
      <c r="DQ276" s="123" t="s">
        <v>490</v>
      </c>
      <c r="DR276" s="123" t="s">
        <v>490</v>
      </c>
      <c r="DS276" s="123" t="s">
        <v>490</v>
      </c>
      <c r="DT276" s="123" t="s">
        <v>483</v>
      </c>
      <c r="DU276" s="123" t="s">
        <v>490</v>
      </c>
      <c r="DV276" s="123" t="s">
        <v>490</v>
      </c>
      <c r="DW276" s="123" t="s">
        <v>490</v>
      </c>
      <c r="DX276" s="123" t="s">
        <v>490</v>
      </c>
      <c r="DY276" s="123" t="s">
        <v>490</v>
      </c>
      <c r="DZ276" s="123" t="s">
        <v>483</v>
      </c>
      <c r="EA276" s="123" t="s">
        <v>490</v>
      </c>
      <c r="EB276" s="123" t="s">
        <v>490</v>
      </c>
      <c r="EC276" s="123" t="s">
        <v>490</v>
      </c>
      <c r="ED276" s="123" t="s">
        <v>490</v>
      </c>
      <c r="EE276" s="123">
        <v>1</v>
      </c>
      <c r="EF276" s="123">
        <v>1</v>
      </c>
      <c r="EG276" s="123">
        <v>1</v>
      </c>
      <c r="EH276" s="123" t="s">
        <v>490</v>
      </c>
      <c r="EI276" s="123" t="s">
        <v>483</v>
      </c>
      <c r="EJ276" s="123" t="s">
        <v>483</v>
      </c>
      <c r="EK276" s="123" t="s">
        <v>483</v>
      </c>
      <c r="EL276" s="123" t="s">
        <v>483</v>
      </c>
      <c r="EM276" s="123" t="s">
        <v>483</v>
      </c>
      <c r="EN276" s="123" t="s">
        <v>483</v>
      </c>
      <c r="EO276" s="123" t="s">
        <v>483</v>
      </c>
      <c r="EP276" s="123" t="s">
        <v>483</v>
      </c>
      <c r="EQ276" s="123" t="s">
        <v>483</v>
      </c>
      <c r="ER276" s="123" t="s">
        <v>483</v>
      </c>
      <c r="ES276" s="123" t="s">
        <v>483</v>
      </c>
      <c r="ET276" s="123" t="s">
        <v>483</v>
      </c>
      <c r="EU276" s="123" t="s">
        <v>483</v>
      </c>
      <c r="EV276" s="123" t="s">
        <v>483</v>
      </c>
      <c r="EW276" s="123" t="s">
        <v>483</v>
      </c>
      <c r="EX276" s="123" t="s">
        <v>483</v>
      </c>
      <c r="EY276" s="123" t="s">
        <v>483</v>
      </c>
      <c r="EZ276" s="123" t="s">
        <v>483</v>
      </c>
      <c r="FA276" s="123" t="s">
        <v>483</v>
      </c>
      <c r="FB276" s="123" t="s">
        <v>483</v>
      </c>
      <c r="FC276" s="123" t="s">
        <v>483</v>
      </c>
      <c r="FD276" s="123" t="s">
        <v>483</v>
      </c>
      <c r="FE276" s="123" t="s">
        <v>483</v>
      </c>
      <c r="FF276" s="123" t="s">
        <v>483</v>
      </c>
      <c r="FG276" s="123" t="s">
        <v>483</v>
      </c>
      <c r="FH276" s="123" t="s">
        <v>483</v>
      </c>
      <c r="FI276" s="123" t="s">
        <v>483</v>
      </c>
      <c r="FJ276" s="123" t="s">
        <v>483</v>
      </c>
      <c r="FK276" s="123" t="s">
        <v>483</v>
      </c>
      <c r="FL276" s="123" t="s">
        <v>490</v>
      </c>
      <c r="FM276" s="123" t="s">
        <v>490</v>
      </c>
      <c r="FN276" s="123" t="s">
        <v>490</v>
      </c>
      <c r="FO276" s="123" t="s">
        <v>490</v>
      </c>
      <c r="FP276" s="123" t="s">
        <v>490</v>
      </c>
      <c r="FQ276" s="123" t="s">
        <v>490</v>
      </c>
      <c r="FR276" s="123" t="s">
        <v>490</v>
      </c>
      <c r="FS276" s="123" t="s">
        <v>490</v>
      </c>
      <c r="FT276" s="123" t="s">
        <v>490</v>
      </c>
      <c r="FU276" s="123" t="s">
        <v>490</v>
      </c>
      <c r="FV276" s="123" t="s">
        <v>490</v>
      </c>
      <c r="FW276" s="123" t="s">
        <v>483</v>
      </c>
      <c r="FX276" s="123" t="s">
        <v>483</v>
      </c>
      <c r="FY276" s="123" t="s">
        <v>483</v>
      </c>
      <c r="FZ276" s="123" t="s">
        <v>483</v>
      </c>
      <c r="GA276" s="123" t="s">
        <v>483</v>
      </c>
      <c r="GB276" s="123" t="s">
        <v>490</v>
      </c>
      <c r="GC276" s="123" t="s">
        <v>490</v>
      </c>
      <c r="GD276" s="123" t="s">
        <v>483</v>
      </c>
      <c r="GE276" s="123" t="s">
        <v>483</v>
      </c>
      <c r="GF276" s="123" t="s">
        <v>483</v>
      </c>
      <c r="GG276" s="123" t="s">
        <v>483</v>
      </c>
      <c r="GH276" s="123" t="s">
        <v>483</v>
      </c>
      <c r="GI276" s="123" t="s">
        <v>483</v>
      </c>
      <c r="GJ276" s="123" t="s">
        <v>483</v>
      </c>
      <c r="GK276" s="123" t="s">
        <v>483</v>
      </c>
      <c r="GL276" s="123" t="s">
        <v>483</v>
      </c>
      <c r="GM276" s="123" t="s">
        <v>483</v>
      </c>
      <c r="GN276" s="123" t="s">
        <v>483</v>
      </c>
      <c r="GO276" s="123" t="s">
        <v>483</v>
      </c>
      <c r="GP276" s="123" t="s">
        <v>483</v>
      </c>
      <c r="GQ276" s="123" t="s">
        <v>490</v>
      </c>
      <c r="GR276" s="123" t="s">
        <v>490</v>
      </c>
      <c r="GS276" s="123" t="s">
        <v>490</v>
      </c>
      <c r="GT276" s="123" t="s">
        <v>490</v>
      </c>
      <c r="GU276" s="123" t="s">
        <v>490</v>
      </c>
      <c r="GV276" s="123" t="s">
        <v>490</v>
      </c>
      <c r="GW276" s="123" t="s">
        <v>490</v>
      </c>
      <c r="GX276" s="123" t="s">
        <v>490</v>
      </c>
      <c r="GY276" s="123" t="s">
        <v>483</v>
      </c>
      <c r="GZ276" s="123" t="s">
        <v>483</v>
      </c>
      <c r="HA276" s="123" t="s">
        <v>483</v>
      </c>
      <c r="HB276" s="123" t="s">
        <v>483</v>
      </c>
      <c r="HC276" s="123" t="s">
        <v>483</v>
      </c>
      <c r="HD276" s="123" t="s">
        <v>483</v>
      </c>
      <c r="HE276" s="123" t="s">
        <v>483</v>
      </c>
      <c r="HF276" s="123" t="s">
        <v>490</v>
      </c>
      <c r="HG276" s="123" t="s">
        <v>490</v>
      </c>
      <c r="HH276" s="123" t="s">
        <v>490</v>
      </c>
      <c r="HI276" s="123" t="s">
        <v>490</v>
      </c>
      <c r="HJ276" s="123" t="s">
        <v>490</v>
      </c>
      <c r="HK276" s="123" t="s">
        <v>490</v>
      </c>
      <c r="HL276" s="123" t="s">
        <v>490</v>
      </c>
      <c r="HM276" s="123" t="s">
        <v>490</v>
      </c>
      <c r="HN276" s="123" t="s">
        <v>490</v>
      </c>
      <c r="HO276" s="123" t="s">
        <v>490</v>
      </c>
      <c r="HP276" s="123" t="s">
        <v>483</v>
      </c>
      <c r="HQ276" s="123" t="s">
        <v>490</v>
      </c>
      <c r="HR276" s="123" t="s">
        <v>483</v>
      </c>
      <c r="HS276" s="123" t="s">
        <v>490</v>
      </c>
      <c r="HT276" s="123" t="s">
        <v>483</v>
      </c>
      <c r="HU276" s="123" t="s">
        <v>490</v>
      </c>
      <c r="HV276" s="123" t="s">
        <v>483</v>
      </c>
      <c r="HW276" s="123" t="s">
        <v>483</v>
      </c>
      <c r="HX276" s="123" t="s">
        <v>483</v>
      </c>
      <c r="HY276" s="123" t="s">
        <v>483</v>
      </c>
      <c r="HZ276" s="123" t="s">
        <v>483</v>
      </c>
      <c r="IA276" s="123" t="s">
        <v>483</v>
      </c>
      <c r="IB276" s="123" t="s">
        <v>483</v>
      </c>
      <c r="IC276" s="123" t="s">
        <v>483</v>
      </c>
      <c r="ID276" s="123" t="s">
        <v>483</v>
      </c>
      <c r="IE276" s="123" t="s">
        <v>483</v>
      </c>
      <c r="IF276" s="123" t="s">
        <v>489</v>
      </c>
      <c r="IG276" s="123" t="s">
        <v>490</v>
      </c>
      <c r="IH276" s="123" t="s">
        <v>490</v>
      </c>
      <c r="II276" s="123" t="s">
        <v>490</v>
      </c>
      <c r="IJ276" s="123" t="s">
        <v>490</v>
      </c>
      <c r="IK276" s="123" t="s">
        <v>483</v>
      </c>
      <c r="IL276" s="123" t="s">
        <v>483</v>
      </c>
      <c r="IM276" s="123" t="s">
        <v>483</v>
      </c>
      <c r="IN276" s="123">
        <v>1</v>
      </c>
      <c r="IO276" s="123"/>
      <c r="IP276" s="123"/>
      <c r="IQ276" s="123">
        <v>1</v>
      </c>
      <c r="IR276" s="123">
        <v>1</v>
      </c>
      <c r="IS276" s="123"/>
      <c r="IT276" s="123"/>
      <c r="IU276" s="123">
        <v>1</v>
      </c>
      <c r="IV276" s="123">
        <v>1</v>
      </c>
      <c r="IW276" s="123"/>
      <c r="IX276" s="123"/>
      <c r="IY276" s="123">
        <v>1</v>
      </c>
      <c r="IZ276" s="123"/>
      <c r="JA276" s="123"/>
      <c r="JB276" s="123"/>
      <c r="JC276" s="123"/>
      <c r="JD276" s="123"/>
      <c r="JE276" s="123">
        <v>1</v>
      </c>
      <c r="JF276" s="123"/>
      <c r="JG276" s="123">
        <v>1</v>
      </c>
      <c r="JH276" s="123">
        <v>1</v>
      </c>
      <c r="JI276" s="123"/>
      <c r="JJ276" s="123">
        <v>1</v>
      </c>
      <c r="JK276" s="123"/>
      <c r="JL276" s="123"/>
      <c r="JM276" s="123"/>
      <c r="JN276" s="123">
        <v>5</v>
      </c>
      <c r="JO276" s="123">
        <v>5</v>
      </c>
      <c r="JP276" s="123">
        <v>10</v>
      </c>
      <c r="JQ276" s="123">
        <v>4</v>
      </c>
      <c r="JR276" s="123" t="s">
        <v>3802</v>
      </c>
      <c r="JS276" s="123" t="s">
        <v>483</v>
      </c>
      <c r="JT276" s="123" t="s">
        <v>483</v>
      </c>
      <c r="JU276" s="123" t="s">
        <v>483</v>
      </c>
      <c r="JV276" s="123" t="s">
        <v>483</v>
      </c>
      <c r="JW276" s="123" t="s">
        <v>483</v>
      </c>
      <c r="JX276" s="123" t="s">
        <v>483</v>
      </c>
      <c r="JY276" s="123" t="s">
        <v>483</v>
      </c>
      <c r="JZ276" s="123" t="s">
        <v>483</v>
      </c>
      <c r="KA276" s="123" t="s">
        <v>489</v>
      </c>
      <c r="KB276" s="123" t="s">
        <v>489</v>
      </c>
      <c r="KC276" s="123" t="s">
        <v>483</v>
      </c>
      <c r="KD276" s="123" t="s">
        <v>3803</v>
      </c>
      <c r="KE276" s="123" t="s">
        <v>3804</v>
      </c>
      <c r="KF276" s="123" t="s">
        <v>3805</v>
      </c>
      <c r="KG276" s="123" t="s">
        <v>680</v>
      </c>
      <c r="KH276" s="123" t="s">
        <v>500</v>
      </c>
      <c r="KI276" s="123">
        <v>2</v>
      </c>
      <c r="KJ276" s="123" t="s">
        <v>483</v>
      </c>
      <c r="KK276" s="123" t="s">
        <v>483</v>
      </c>
      <c r="KL276" s="123" t="s">
        <v>483</v>
      </c>
      <c r="KM276" s="123" t="s">
        <v>483</v>
      </c>
      <c r="KN276" s="123" t="s">
        <v>483</v>
      </c>
      <c r="KO276" s="123" t="s">
        <v>483</v>
      </c>
      <c r="KP276" s="123" t="s">
        <v>483</v>
      </c>
      <c r="KQ276" s="123" t="s">
        <v>490</v>
      </c>
      <c r="KR276" s="123" t="s">
        <v>483</v>
      </c>
      <c r="KS276" s="123" t="s">
        <v>483</v>
      </c>
      <c r="KT276" s="123" t="s">
        <v>483</v>
      </c>
      <c r="KU276" s="123" t="s">
        <v>483</v>
      </c>
      <c r="KV276" s="123" t="s">
        <v>483</v>
      </c>
      <c r="KW276" s="123" t="s">
        <v>490</v>
      </c>
      <c r="KX276" s="123" t="s">
        <v>483</v>
      </c>
      <c r="KY276" s="123" t="s">
        <v>483</v>
      </c>
      <c r="KZ276" s="123" t="s">
        <v>483</v>
      </c>
      <c r="LA276" s="123" t="s">
        <v>483</v>
      </c>
      <c r="LB276" s="123" t="s">
        <v>483</v>
      </c>
      <c r="LC276" s="123" t="s">
        <v>490</v>
      </c>
      <c r="LD276" s="123" t="s">
        <v>483</v>
      </c>
      <c r="LE276" s="123" t="s">
        <v>483</v>
      </c>
      <c r="LF276" s="123">
        <v>5</v>
      </c>
      <c r="LG276" s="123">
        <v>2</v>
      </c>
      <c r="LH276" s="123">
        <v>0</v>
      </c>
      <c r="LI276" s="123">
        <v>7</v>
      </c>
      <c r="LJ276" s="123">
        <v>8</v>
      </c>
      <c r="LK276" s="123">
        <v>8</v>
      </c>
      <c r="LL276" s="123">
        <v>8</v>
      </c>
      <c r="LM276" s="123">
        <v>8</v>
      </c>
      <c r="LN276" s="123" t="s">
        <v>483</v>
      </c>
      <c r="LO276" s="123" t="s">
        <v>483</v>
      </c>
      <c r="LP276" s="123" t="s">
        <v>483</v>
      </c>
      <c r="LQ276" s="123" t="s">
        <v>483</v>
      </c>
      <c r="LR276" s="123" t="s">
        <v>483</v>
      </c>
      <c r="LS276" s="123" t="s">
        <v>483</v>
      </c>
      <c r="LT276" s="123" t="s">
        <v>483</v>
      </c>
      <c r="LU276" s="123" t="s">
        <v>483</v>
      </c>
      <c r="LV276" s="123" t="s">
        <v>483</v>
      </c>
      <c r="LW276" s="123" t="s">
        <v>483</v>
      </c>
      <c r="LX276" s="123" t="s">
        <v>483</v>
      </c>
      <c r="LY276" s="123" t="s">
        <v>483</v>
      </c>
      <c r="LZ276" s="123" t="s">
        <v>483</v>
      </c>
      <c r="MA276" s="123" t="s">
        <v>483</v>
      </c>
      <c r="MB276" s="123" t="s">
        <v>483</v>
      </c>
      <c r="MC276" s="123" t="s">
        <v>483</v>
      </c>
      <c r="MD276" s="123" t="s">
        <v>483</v>
      </c>
      <c r="ME276" s="123" t="s">
        <v>483</v>
      </c>
      <c r="MF276" s="123" t="s">
        <v>483</v>
      </c>
      <c r="MG276" s="123" t="s">
        <v>483</v>
      </c>
      <c r="MH276" s="123" t="s">
        <v>483</v>
      </c>
      <c r="MI276" s="123" t="s">
        <v>483</v>
      </c>
      <c r="MJ276" s="123" t="s">
        <v>483</v>
      </c>
      <c r="MK276" s="123" t="s">
        <v>490</v>
      </c>
      <c r="ML276" s="123" t="s">
        <v>490</v>
      </c>
      <c r="MM276" s="123" t="s">
        <v>490</v>
      </c>
      <c r="MN276" s="123" t="s">
        <v>490</v>
      </c>
      <c r="MO276" s="123" t="s">
        <v>490</v>
      </c>
      <c r="MP276" s="123" t="s">
        <v>490</v>
      </c>
      <c r="MQ276" s="123" t="s">
        <v>490</v>
      </c>
      <c r="MR276" s="123" t="s">
        <v>490</v>
      </c>
      <c r="MS276" s="123" t="s">
        <v>490</v>
      </c>
      <c r="MT276" s="123" t="s">
        <v>490</v>
      </c>
      <c r="MU276" s="123" t="s">
        <v>490</v>
      </c>
      <c r="MV276" s="123" t="s">
        <v>490</v>
      </c>
      <c r="MW276" s="123" t="s">
        <v>490</v>
      </c>
      <c r="MX276" s="123" t="s">
        <v>490</v>
      </c>
      <c r="MY276" s="123" t="s">
        <v>490</v>
      </c>
      <c r="MZ276" s="123" t="s">
        <v>483</v>
      </c>
      <c r="NA276" s="123" t="s">
        <v>483</v>
      </c>
      <c r="NB276" s="123" t="s">
        <v>483</v>
      </c>
      <c r="NC276" s="123" t="s">
        <v>483</v>
      </c>
      <c r="ND276" s="123" t="s">
        <v>483</v>
      </c>
      <c r="NE276" s="123" t="s">
        <v>483</v>
      </c>
      <c r="NF276" s="123" t="s">
        <v>483</v>
      </c>
      <c r="NG276" s="123" t="s">
        <v>483</v>
      </c>
      <c r="NH276" s="123" t="s">
        <v>483</v>
      </c>
      <c r="NI276" s="123" t="s">
        <v>483</v>
      </c>
      <c r="NJ276" s="123" t="s">
        <v>483</v>
      </c>
      <c r="NK276" s="123" t="s">
        <v>483</v>
      </c>
      <c r="NL276" s="123" t="s">
        <v>483</v>
      </c>
      <c r="NM276" s="123" t="s">
        <v>483</v>
      </c>
      <c r="NN276" s="123" t="s">
        <v>483</v>
      </c>
      <c r="NO276" s="123" t="s">
        <v>483</v>
      </c>
      <c r="NP276" s="123" t="s">
        <v>483</v>
      </c>
      <c r="NQ276" s="123" t="s">
        <v>483</v>
      </c>
      <c r="NR276" s="123" t="s">
        <v>483</v>
      </c>
      <c r="NS276" s="123" t="s">
        <v>483</v>
      </c>
      <c r="NT276" s="123" t="s">
        <v>483</v>
      </c>
      <c r="NU276" s="123" t="s">
        <v>483</v>
      </c>
      <c r="NV276" s="123" t="s">
        <v>483</v>
      </c>
      <c r="NW276" s="123" t="s">
        <v>483</v>
      </c>
      <c r="NX276" s="123" t="s">
        <v>483</v>
      </c>
      <c r="NY276" s="123" t="s">
        <v>483</v>
      </c>
      <c r="NZ276" s="123" t="s">
        <v>483</v>
      </c>
      <c r="OA276" s="123" t="s">
        <v>483</v>
      </c>
      <c r="OB276" s="123" t="s">
        <v>483</v>
      </c>
      <c r="OC276" s="123" t="s">
        <v>483</v>
      </c>
      <c r="OD276" s="123" t="s">
        <v>483</v>
      </c>
      <c r="OE276" s="123" t="s">
        <v>483</v>
      </c>
      <c r="OF276" s="123" t="s">
        <v>483</v>
      </c>
      <c r="OG276" s="123" t="s">
        <v>483</v>
      </c>
      <c r="OH276" s="123" t="s">
        <v>483</v>
      </c>
      <c r="OI276" s="123" t="s">
        <v>483</v>
      </c>
      <c r="OJ276" s="123" t="s">
        <v>483</v>
      </c>
      <c r="OK276" s="123" t="s">
        <v>483</v>
      </c>
      <c r="OL276" s="123" t="s">
        <v>483</v>
      </c>
      <c r="OM276" s="123" t="s">
        <v>483</v>
      </c>
      <c r="ON276" s="123" t="s">
        <v>483</v>
      </c>
      <c r="OO276" s="123" t="s">
        <v>483</v>
      </c>
      <c r="OP276" s="123" t="s">
        <v>483</v>
      </c>
      <c r="OQ276" s="123" t="s">
        <v>483</v>
      </c>
      <c r="OR276" s="123" t="s">
        <v>483</v>
      </c>
      <c r="OS276" s="123" t="s">
        <v>483</v>
      </c>
      <c r="OT276" s="123" t="s">
        <v>483</v>
      </c>
      <c r="OU276" s="123" t="s">
        <v>483</v>
      </c>
      <c r="OV276" s="123" t="s">
        <v>483</v>
      </c>
      <c r="OW276" s="123" t="s">
        <v>575</v>
      </c>
      <c r="OX276" s="123" t="s">
        <v>483</v>
      </c>
      <c r="OY276" s="123" t="s">
        <v>483</v>
      </c>
      <c r="OZ276" s="123" t="s">
        <v>483</v>
      </c>
      <c r="PA276" s="123" t="s">
        <v>483</v>
      </c>
      <c r="PB276" s="123" t="s">
        <v>483</v>
      </c>
      <c r="PC276" s="123" t="s">
        <v>483</v>
      </c>
      <c r="PD276" s="123" t="s">
        <v>483</v>
      </c>
      <c r="PE276" s="123" t="s">
        <v>483</v>
      </c>
      <c r="PF276" s="123" t="s">
        <v>483</v>
      </c>
      <c r="PG276" s="123" t="s">
        <v>483</v>
      </c>
      <c r="PH276" s="123" t="s">
        <v>483</v>
      </c>
      <c r="PI276" s="123" t="s">
        <v>483</v>
      </c>
      <c r="PJ276" s="123" t="s">
        <v>483</v>
      </c>
      <c r="PK276" s="123" t="s">
        <v>489</v>
      </c>
      <c r="PL276" s="123" t="s">
        <v>483</v>
      </c>
      <c r="PM276" s="123" t="s">
        <v>489</v>
      </c>
      <c r="PN276" s="123" t="s">
        <v>483</v>
      </c>
      <c r="PO276" s="123" t="s">
        <v>483</v>
      </c>
      <c r="PP276" s="123" t="s">
        <v>483</v>
      </c>
      <c r="PQ276" s="123" t="s">
        <v>483</v>
      </c>
      <c r="PR276" s="123" t="s">
        <v>483</v>
      </c>
      <c r="PS276" s="123" t="s">
        <v>483</v>
      </c>
      <c r="PT276" s="123" t="s">
        <v>483</v>
      </c>
      <c r="PU276" s="123" t="s">
        <v>574</v>
      </c>
      <c r="PV276" s="123" t="s">
        <v>574</v>
      </c>
      <c r="PW276" s="123" t="s">
        <v>574</v>
      </c>
      <c r="PX276" s="123" t="s">
        <v>574</v>
      </c>
      <c r="PY276" s="123" t="s">
        <v>574</v>
      </c>
      <c r="PZ276" s="123" t="s">
        <v>483</v>
      </c>
      <c r="QA276" s="123" t="s">
        <v>583</v>
      </c>
      <c r="QB276" s="123" t="s">
        <v>483</v>
      </c>
      <c r="QC276" s="123" t="s">
        <v>572</v>
      </c>
      <c r="QD276" s="123" t="s">
        <v>483</v>
      </c>
      <c r="QE276" s="123" t="s">
        <v>3806</v>
      </c>
      <c r="QF276" s="123"/>
      <c r="QG276" s="123"/>
      <c r="QH276" s="123" t="s">
        <v>483</v>
      </c>
      <c r="QI276" s="123" t="s">
        <v>490</v>
      </c>
      <c r="QJ276" s="123" t="s">
        <v>490</v>
      </c>
      <c r="QK276" s="123"/>
      <c r="QL276" s="123" t="s">
        <v>490</v>
      </c>
      <c r="QM276" s="123" t="s">
        <v>490</v>
      </c>
      <c r="QN276" s="123" t="s">
        <v>483</v>
      </c>
      <c r="QO276" s="123" t="s">
        <v>483</v>
      </c>
      <c r="QP276" s="123" t="s">
        <v>483</v>
      </c>
      <c r="QQ276" s="123">
        <v>0</v>
      </c>
      <c r="QR276" s="123">
        <v>1</v>
      </c>
      <c r="QS276" s="123">
        <v>0</v>
      </c>
      <c r="QT276" s="123"/>
      <c r="QU276" s="90" t="s">
        <v>4483</v>
      </c>
      <c r="QV276" s="90" t="s">
        <v>4959</v>
      </c>
      <c r="QW276" s="125" t="s">
        <v>4970</v>
      </c>
      <c r="QX276" s="148" t="s">
        <v>483</v>
      </c>
      <c r="QY276" s="80" t="s">
        <v>483</v>
      </c>
      <c r="QZ276" s="148" t="s">
        <v>489</v>
      </c>
      <c r="RA276" s="58" t="s">
        <v>489</v>
      </c>
      <c r="RB276" s="148">
        <v>7</v>
      </c>
      <c r="RC276" s="148">
        <v>2</v>
      </c>
      <c r="RD276" s="148">
        <v>5</v>
      </c>
      <c r="RE276" s="149">
        <v>6</v>
      </c>
      <c r="RF276" s="149">
        <v>2</v>
      </c>
      <c r="RG276" s="149">
        <v>4</v>
      </c>
      <c r="RH276" s="1">
        <v>8</v>
      </c>
      <c r="RI276" s="1">
        <v>3</v>
      </c>
      <c r="RJ276" s="1">
        <v>5</v>
      </c>
      <c r="RK276" s="90">
        <v>8</v>
      </c>
      <c r="RL276" s="90">
        <v>3</v>
      </c>
      <c r="RM276" s="90">
        <v>5</v>
      </c>
      <c r="RN276" s="149">
        <v>2</v>
      </c>
      <c r="RO276" s="1">
        <v>3</v>
      </c>
      <c r="RP276" s="90" t="s">
        <v>483</v>
      </c>
      <c r="RQ276" s="58" t="s">
        <v>4693</v>
      </c>
      <c r="RR276" s="90" t="s">
        <v>483</v>
      </c>
      <c r="RS276" s="80">
        <v>0</v>
      </c>
      <c r="RT276" s="1">
        <v>0</v>
      </c>
      <c r="RU276" s="1">
        <v>0</v>
      </c>
      <c r="RV276" s="80">
        <v>0</v>
      </c>
      <c r="RW276" s="1">
        <v>0</v>
      </c>
      <c r="RX276" s="1">
        <v>0</v>
      </c>
      <c r="RY276" s="152"/>
      <c r="RZ276" s="152"/>
      <c r="SA276" s="191" t="s">
        <v>6929</v>
      </c>
      <c r="SB276" s="90" t="s">
        <v>4781</v>
      </c>
      <c r="SC276" s="90" t="s">
        <v>4781</v>
      </c>
      <c r="SD276" s="224" t="s">
        <v>6930</v>
      </c>
      <c r="SE276" s="123"/>
      <c r="SF276" s="114"/>
      <c r="SG276" s="114"/>
      <c r="SH276" s="114"/>
      <c r="SI276" s="114"/>
      <c r="SJ276" s="114"/>
      <c r="SK276" s="114"/>
      <c r="SL276" s="114"/>
      <c r="SM276" s="114"/>
      <c r="SN276" s="114"/>
      <c r="SO276" s="114"/>
      <c r="SQ276" s="123"/>
      <c r="SR276" s="123"/>
      <c r="ST276" s="176" t="s">
        <v>489</v>
      </c>
      <c r="SV276" s="236" t="s">
        <v>4484</v>
      </c>
    </row>
    <row r="277" spans="1:516" s="98" customFormat="1" ht="84.75" customHeight="1" x14ac:dyDescent="0.25">
      <c r="A277" s="123" t="s">
        <v>3807</v>
      </c>
      <c r="B277" s="93">
        <v>292</v>
      </c>
      <c r="C277" s="123">
        <v>2019</v>
      </c>
      <c r="D277" s="94" t="s">
        <v>4074</v>
      </c>
      <c r="E277" s="123">
        <v>21</v>
      </c>
      <c r="F277" s="123" t="s">
        <v>706</v>
      </c>
      <c r="G277" s="114" t="s">
        <v>3808</v>
      </c>
      <c r="H277" s="123" t="s">
        <v>3809</v>
      </c>
      <c r="I277" s="123" t="s">
        <v>3164</v>
      </c>
      <c r="J277" s="123" t="s">
        <v>3809</v>
      </c>
      <c r="K277" s="123" t="s">
        <v>657</v>
      </c>
      <c r="L277" s="123" t="s">
        <v>3677</v>
      </c>
      <c r="M277" s="123">
        <v>1</v>
      </c>
      <c r="N277" s="123"/>
      <c r="O277" s="123" t="s">
        <v>1022</v>
      </c>
      <c r="P277" s="123" t="s">
        <v>3809</v>
      </c>
      <c r="Q277" s="123">
        <v>2227514624</v>
      </c>
      <c r="R277" s="120" t="s">
        <v>4409</v>
      </c>
      <c r="S277" s="97">
        <v>74300</v>
      </c>
      <c r="T277" s="97" t="s">
        <v>631</v>
      </c>
      <c r="U277" s="97"/>
      <c r="V277" s="97" t="s">
        <v>3810</v>
      </c>
      <c r="W277" s="97" t="s">
        <v>724</v>
      </c>
      <c r="X277" s="183"/>
      <c r="Y277" s="95" t="s">
        <v>3811</v>
      </c>
      <c r="Z277" s="123">
        <v>20</v>
      </c>
      <c r="AA277" s="123">
        <v>13</v>
      </c>
      <c r="AB277" s="123">
        <v>6</v>
      </c>
      <c r="AC277" s="123">
        <v>1</v>
      </c>
      <c r="AD277" s="123">
        <v>10</v>
      </c>
      <c r="AE277" s="123">
        <v>7</v>
      </c>
      <c r="AF277" s="123">
        <v>2</v>
      </c>
      <c r="AG277" s="123">
        <v>1</v>
      </c>
      <c r="AH277" s="123">
        <v>20</v>
      </c>
      <c r="AI277" s="123">
        <v>8</v>
      </c>
      <c r="AJ277" s="123">
        <v>2</v>
      </c>
      <c r="AK277" s="123">
        <v>30</v>
      </c>
      <c r="AL277" s="123">
        <v>60</v>
      </c>
      <c r="AM277" s="123">
        <v>68</v>
      </c>
      <c r="AN277" s="123">
        <v>75</v>
      </c>
      <c r="AO277" s="123">
        <v>60</v>
      </c>
      <c r="AP277" s="123">
        <v>4</v>
      </c>
      <c r="AQ277" s="123">
        <v>15</v>
      </c>
      <c r="AR277" s="123">
        <v>5</v>
      </c>
      <c r="AS277" s="123">
        <v>10</v>
      </c>
      <c r="AT277" s="123" t="s">
        <v>483</v>
      </c>
      <c r="AU277" s="123" t="s">
        <v>483</v>
      </c>
      <c r="AV277" s="123" t="s">
        <v>636</v>
      </c>
      <c r="AW277" s="123">
        <v>65</v>
      </c>
      <c r="AX277" s="123" t="s">
        <v>637</v>
      </c>
      <c r="AY277" s="123" t="s">
        <v>483</v>
      </c>
      <c r="AZ277" s="123" t="s">
        <v>483</v>
      </c>
      <c r="BA277" s="123" t="s">
        <v>483</v>
      </c>
      <c r="BB277" s="123" t="s">
        <v>483</v>
      </c>
      <c r="BC277" s="123" t="s">
        <v>489</v>
      </c>
      <c r="BD277" s="123" t="s">
        <v>572</v>
      </c>
      <c r="BE277" s="123" t="s">
        <v>490</v>
      </c>
      <c r="BF277" s="123" t="s">
        <v>490</v>
      </c>
      <c r="BG277" s="123" t="s">
        <v>490</v>
      </c>
      <c r="BH277" s="123" t="s">
        <v>490</v>
      </c>
      <c r="BI277" s="123" t="s">
        <v>490</v>
      </c>
      <c r="BJ277" s="123" t="s">
        <v>483</v>
      </c>
      <c r="BK277" s="123" t="s">
        <v>490</v>
      </c>
      <c r="BL277" s="123" t="s">
        <v>483</v>
      </c>
      <c r="BM277" s="123" t="s">
        <v>490</v>
      </c>
      <c r="BN277" s="123" t="s">
        <v>490</v>
      </c>
      <c r="BO277" s="123" t="s">
        <v>483</v>
      </c>
      <c r="BP277" s="123" t="s">
        <v>490</v>
      </c>
      <c r="BQ277" s="123" t="s">
        <v>483</v>
      </c>
      <c r="BR277" s="123" t="s">
        <v>490</v>
      </c>
      <c r="BS277" s="123" t="s">
        <v>483</v>
      </c>
      <c r="BT277" s="123" t="s">
        <v>490</v>
      </c>
      <c r="BU277" s="123" t="s">
        <v>490</v>
      </c>
      <c r="BV277" s="123" t="s">
        <v>483</v>
      </c>
      <c r="BW277" s="123" t="s">
        <v>483</v>
      </c>
      <c r="BX277" s="123" t="s">
        <v>483</v>
      </c>
      <c r="BY277" s="123" t="s">
        <v>483</v>
      </c>
      <c r="BZ277" s="123" t="s">
        <v>483</v>
      </c>
      <c r="CA277" s="123" t="s">
        <v>483</v>
      </c>
      <c r="CB277" s="123" t="s">
        <v>483</v>
      </c>
      <c r="CC277" s="123" t="s">
        <v>483</v>
      </c>
      <c r="CD277" s="123" t="s">
        <v>483</v>
      </c>
      <c r="CE277" s="123" t="s">
        <v>490</v>
      </c>
      <c r="CF277" s="123"/>
      <c r="CG277" s="123" t="s">
        <v>483</v>
      </c>
      <c r="CH277" s="123" t="s">
        <v>483</v>
      </c>
      <c r="CI277" s="123" t="s">
        <v>483</v>
      </c>
      <c r="CJ277" s="123" t="s">
        <v>483</v>
      </c>
      <c r="CK277" s="123" t="s">
        <v>483</v>
      </c>
      <c r="CL277" s="123" t="s">
        <v>483</v>
      </c>
      <c r="CM277" s="123" t="s">
        <v>483</v>
      </c>
      <c r="CN277" s="123" t="s">
        <v>483</v>
      </c>
      <c r="CO277" s="123" t="s">
        <v>483</v>
      </c>
      <c r="CP277" s="123" t="s">
        <v>483</v>
      </c>
      <c r="CQ277" s="123" t="s">
        <v>483</v>
      </c>
      <c r="CR277" s="123" t="s">
        <v>483</v>
      </c>
      <c r="CS277" s="123" t="s">
        <v>489</v>
      </c>
      <c r="CT277" s="123" t="s">
        <v>483</v>
      </c>
      <c r="CU277" s="123" t="s">
        <v>483</v>
      </c>
      <c r="CV277" s="123" t="s">
        <v>483</v>
      </c>
      <c r="CW277" s="123" t="s">
        <v>483</v>
      </c>
      <c r="CX277" s="123" t="s">
        <v>483</v>
      </c>
      <c r="CY277" s="123" t="s">
        <v>483</v>
      </c>
      <c r="CZ277" s="123" t="s">
        <v>490</v>
      </c>
      <c r="DA277" s="123" t="s">
        <v>490</v>
      </c>
      <c r="DB277" s="123" t="s">
        <v>490</v>
      </c>
      <c r="DC277" s="123" t="s">
        <v>490</v>
      </c>
      <c r="DD277" s="123" t="s">
        <v>490</v>
      </c>
      <c r="DE277" s="123" t="s">
        <v>490</v>
      </c>
      <c r="DF277" s="123" t="s">
        <v>490</v>
      </c>
      <c r="DG277" s="123" t="s">
        <v>490</v>
      </c>
      <c r="DH277" s="123" t="s">
        <v>490</v>
      </c>
      <c r="DI277" s="123" t="s">
        <v>490</v>
      </c>
      <c r="DJ277" s="123" t="s">
        <v>490</v>
      </c>
      <c r="DK277" s="123" t="s">
        <v>490</v>
      </c>
      <c r="DL277" s="123" t="s">
        <v>490</v>
      </c>
      <c r="DM277" s="123" t="s">
        <v>618</v>
      </c>
      <c r="DN277" s="123" t="s">
        <v>489</v>
      </c>
      <c r="DO277" s="123" t="s">
        <v>483</v>
      </c>
      <c r="DP277" s="123" t="s">
        <v>490</v>
      </c>
      <c r="DQ277" s="123" t="s">
        <v>483</v>
      </c>
      <c r="DR277" s="123" t="s">
        <v>490</v>
      </c>
      <c r="DS277" s="123" t="s">
        <v>490</v>
      </c>
      <c r="DT277" s="123" t="s">
        <v>490</v>
      </c>
      <c r="DU277" s="123" t="s">
        <v>483</v>
      </c>
      <c r="DV277" s="123" t="s">
        <v>483</v>
      </c>
      <c r="DW277" s="123" t="s">
        <v>483</v>
      </c>
      <c r="DX277" s="123" t="s">
        <v>490</v>
      </c>
      <c r="DY277" s="123" t="s">
        <v>483</v>
      </c>
      <c r="DZ277" s="123" t="s">
        <v>490</v>
      </c>
      <c r="EA277" s="123" t="s">
        <v>490</v>
      </c>
      <c r="EB277" s="123" t="s">
        <v>483</v>
      </c>
      <c r="EC277" s="123" t="s">
        <v>483</v>
      </c>
      <c r="ED277" s="123" t="s">
        <v>483</v>
      </c>
      <c r="EE277" s="123">
        <v>0</v>
      </c>
      <c r="EF277" s="123">
        <v>0</v>
      </c>
      <c r="EG277" s="123">
        <v>0</v>
      </c>
      <c r="EH277" s="123" t="s">
        <v>483</v>
      </c>
      <c r="EI277" s="123" t="s">
        <v>483</v>
      </c>
      <c r="EJ277" s="123" t="s">
        <v>483</v>
      </c>
      <c r="EK277" s="123" t="s">
        <v>490</v>
      </c>
      <c r="EL277" s="123" t="s">
        <v>483</v>
      </c>
      <c r="EM277" s="123" t="s">
        <v>490</v>
      </c>
      <c r="EN277" s="123" t="s">
        <v>483</v>
      </c>
      <c r="EO277" s="123" t="s">
        <v>483</v>
      </c>
      <c r="EP277" s="123" t="s">
        <v>483</v>
      </c>
      <c r="EQ277" s="123" t="s">
        <v>483</v>
      </c>
      <c r="ER277" s="123" t="s">
        <v>483</v>
      </c>
      <c r="ES277" s="123" t="s">
        <v>483</v>
      </c>
      <c r="ET277" s="123" t="s">
        <v>483</v>
      </c>
      <c r="EU277" s="123" t="s">
        <v>483</v>
      </c>
      <c r="EV277" s="123" t="s">
        <v>490</v>
      </c>
      <c r="EW277" s="123" t="s">
        <v>483</v>
      </c>
      <c r="EX277" s="123" t="s">
        <v>483</v>
      </c>
      <c r="EY277" s="123" t="s">
        <v>483</v>
      </c>
      <c r="EZ277" s="123" t="s">
        <v>483</v>
      </c>
      <c r="FA277" s="123" t="s">
        <v>483</v>
      </c>
      <c r="FB277" s="123" t="s">
        <v>483</v>
      </c>
      <c r="FC277" s="123" t="s">
        <v>490</v>
      </c>
      <c r="FD277" s="123" t="s">
        <v>483</v>
      </c>
      <c r="FE277" s="123" t="s">
        <v>483</v>
      </c>
      <c r="FF277" s="123" t="s">
        <v>490</v>
      </c>
      <c r="FG277" s="123" t="s">
        <v>483</v>
      </c>
      <c r="FH277" s="123" t="s">
        <v>483</v>
      </c>
      <c r="FI277" s="123" t="s">
        <v>483</v>
      </c>
      <c r="FJ277" s="123" t="s">
        <v>483</v>
      </c>
      <c r="FK277" s="123" t="s">
        <v>483</v>
      </c>
      <c r="FL277" s="123" t="s">
        <v>489</v>
      </c>
      <c r="FM277" s="123" t="s">
        <v>490</v>
      </c>
      <c r="FN277" s="123" t="s">
        <v>490</v>
      </c>
      <c r="FO277" s="123" t="s">
        <v>483</v>
      </c>
      <c r="FP277" s="123" t="s">
        <v>490</v>
      </c>
      <c r="FQ277" s="123" t="s">
        <v>490</v>
      </c>
      <c r="FR277" s="123" t="s">
        <v>490</v>
      </c>
      <c r="FS277" s="123" t="s">
        <v>490</v>
      </c>
      <c r="FT277" s="123" t="s">
        <v>490</v>
      </c>
      <c r="FU277" s="123" t="s">
        <v>490</v>
      </c>
      <c r="FV277" s="123" t="s">
        <v>490</v>
      </c>
      <c r="FW277" s="123" t="s">
        <v>490</v>
      </c>
      <c r="FX277" s="123" t="s">
        <v>490</v>
      </c>
      <c r="FY277" s="123" t="s">
        <v>490</v>
      </c>
      <c r="FZ277" s="123" t="s">
        <v>490</v>
      </c>
      <c r="GA277" s="123" t="s">
        <v>490</v>
      </c>
      <c r="GB277" s="123" t="s">
        <v>490</v>
      </c>
      <c r="GC277" s="123" t="s">
        <v>490</v>
      </c>
      <c r="GD277" s="123" t="s">
        <v>490</v>
      </c>
      <c r="GE277" s="123" t="s">
        <v>483</v>
      </c>
      <c r="GF277" s="123" t="s">
        <v>490</v>
      </c>
      <c r="GG277" s="123" t="s">
        <v>483</v>
      </c>
      <c r="GH277" s="123" t="s">
        <v>490</v>
      </c>
      <c r="GI277" s="123" t="s">
        <v>490</v>
      </c>
      <c r="GJ277" s="123" t="s">
        <v>483</v>
      </c>
      <c r="GK277" s="123" t="s">
        <v>483</v>
      </c>
      <c r="GL277" s="123" t="s">
        <v>483</v>
      </c>
      <c r="GM277" s="123" t="s">
        <v>483</v>
      </c>
      <c r="GN277" s="123" t="s">
        <v>483</v>
      </c>
      <c r="GO277" s="123" t="s">
        <v>483</v>
      </c>
      <c r="GP277" s="123" t="s">
        <v>483</v>
      </c>
      <c r="GQ277" s="123" t="s">
        <v>483</v>
      </c>
      <c r="GR277" s="123" t="s">
        <v>483</v>
      </c>
      <c r="GS277" s="123" t="s">
        <v>483</v>
      </c>
      <c r="GT277" s="123" t="s">
        <v>490</v>
      </c>
      <c r="GU277" s="123" t="s">
        <v>490</v>
      </c>
      <c r="GV277" s="123" t="s">
        <v>490</v>
      </c>
      <c r="GW277" s="123" t="s">
        <v>490</v>
      </c>
      <c r="GX277" s="123" t="s">
        <v>490</v>
      </c>
      <c r="GY277" s="123" t="s">
        <v>490</v>
      </c>
      <c r="GZ277" s="123" t="s">
        <v>490</v>
      </c>
      <c r="HA277" s="123" t="s">
        <v>490</v>
      </c>
      <c r="HB277" s="123" t="s">
        <v>490</v>
      </c>
      <c r="HC277" s="123" t="s">
        <v>490</v>
      </c>
      <c r="HD277" s="123" t="s">
        <v>490</v>
      </c>
      <c r="HE277" s="123" t="s">
        <v>490</v>
      </c>
      <c r="HF277" s="123" t="s">
        <v>483</v>
      </c>
      <c r="HG277" s="123" t="s">
        <v>483</v>
      </c>
      <c r="HH277" s="123" t="s">
        <v>483</v>
      </c>
      <c r="HI277" s="123" t="s">
        <v>483</v>
      </c>
      <c r="HJ277" s="123" t="s">
        <v>483</v>
      </c>
      <c r="HK277" s="123" t="s">
        <v>483</v>
      </c>
      <c r="HL277" s="123" t="s">
        <v>483</v>
      </c>
      <c r="HM277" s="123" t="s">
        <v>483</v>
      </c>
      <c r="HN277" s="123" t="s">
        <v>483</v>
      </c>
      <c r="HO277" s="123" t="s">
        <v>483</v>
      </c>
      <c r="HP277" s="123" t="s">
        <v>483</v>
      </c>
      <c r="HQ277" s="123" t="s">
        <v>483</v>
      </c>
      <c r="HR277" s="123" t="s">
        <v>483</v>
      </c>
      <c r="HS277" s="123" t="s">
        <v>483</v>
      </c>
      <c r="HT277" s="123" t="s">
        <v>483</v>
      </c>
      <c r="HU277" s="123" t="s">
        <v>483</v>
      </c>
      <c r="HV277" s="123" t="s">
        <v>483</v>
      </c>
      <c r="HW277" s="123" t="s">
        <v>483</v>
      </c>
      <c r="HX277" s="123" t="s">
        <v>483</v>
      </c>
      <c r="HY277" s="123" t="s">
        <v>483</v>
      </c>
      <c r="HZ277" s="123" t="s">
        <v>483</v>
      </c>
      <c r="IA277" s="123" t="s">
        <v>483</v>
      </c>
      <c r="IB277" s="123" t="s">
        <v>483</v>
      </c>
      <c r="IC277" s="123" t="s">
        <v>483</v>
      </c>
      <c r="ID277" s="123" t="s">
        <v>483</v>
      </c>
      <c r="IE277" s="123" t="s">
        <v>483</v>
      </c>
      <c r="IF277" s="123" t="s">
        <v>489</v>
      </c>
      <c r="IG277" s="123" t="s">
        <v>489</v>
      </c>
      <c r="IH277" s="123" t="s">
        <v>489</v>
      </c>
      <c r="II277" s="123" t="s">
        <v>489</v>
      </c>
      <c r="IJ277" s="123" t="s">
        <v>489</v>
      </c>
      <c r="IK277" s="123" t="s">
        <v>489</v>
      </c>
      <c r="IL277" s="123" t="s">
        <v>483</v>
      </c>
      <c r="IM277" s="123" t="s">
        <v>483</v>
      </c>
      <c r="IN277" s="123">
        <v>1</v>
      </c>
      <c r="IO277" s="123">
        <v>0</v>
      </c>
      <c r="IP277" s="123">
        <v>1</v>
      </c>
      <c r="IQ277" s="123">
        <v>0</v>
      </c>
      <c r="IR277" s="123">
        <v>1</v>
      </c>
      <c r="IS277" s="123">
        <v>0</v>
      </c>
      <c r="IT277" s="123">
        <v>0</v>
      </c>
      <c r="IU277" s="123">
        <v>0</v>
      </c>
      <c r="IV277" s="123">
        <v>0</v>
      </c>
      <c r="IW277" s="123">
        <v>0</v>
      </c>
      <c r="IX277" s="123">
        <v>1</v>
      </c>
      <c r="IY277" s="123">
        <v>0</v>
      </c>
      <c r="IZ277" s="123">
        <v>1</v>
      </c>
      <c r="JA277" s="123">
        <v>0</v>
      </c>
      <c r="JB277" s="123">
        <v>1</v>
      </c>
      <c r="JC277" s="123">
        <v>0</v>
      </c>
      <c r="JD277" s="123">
        <v>0</v>
      </c>
      <c r="JE277" s="123">
        <v>0</v>
      </c>
      <c r="JF277" s="123">
        <v>0</v>
      </c>
      <c r="JG277" s="123">
        <v>0</v>
      </c>
      <c r="JH277" s="123">
        <v>0</v>
      </c>
      <c r="JI277" s="123">
        <v>0</v>
      </c>
      <c r="JJ277" s="123">
        <v>0</v>
      </c>
      <c r="JK277" s="123">
        <v>0</v>
      </c>
      <c r="JL277" s="123">
        <v>0</v>
      </c>
      <c r="JM277" s="123">
        <v>0</v>
      </c>
      <c r="JN277" s="123">
        <v>6</v>
      </c>
      <c r="JO277" s="123">
        <v>0</v>
      </c>
      <c r="JP277" s="123">
        <v>6</v>
      </c>
      <c r="JQ277" s="123">
        <v>4</v>
      </c>
      <c r="JR277" s="123" t="s">
        <v>1587</v>
      </c>
      <c r="JS277" s="123" t="s">
        <v>483</v>
      </c>
      <c r="JT277" s="123" t="s">
        <v>483</v>
      </c>
      <c r="JU277" s="123" t="s">
        <v>483</v>
      </c>
      <c r="JV277" s="123" t="s">
        <v>483</v>
      </c>
      <c r="JW277" s="123" t="s">
        <v>483</v>
      </c>
      <c r="JX277" s="123" t="s">
        <v>483</v>
      </c>
      <c r="JY277" s="123" t="s">
        <v>489</v>
      </c>
      <c r="JZ277" s="123" t="s">
        <v>483</v>
      </c>
      <c r="KA277" s="123" t="s">
        <v>483</v>
      </c>
      <c r="KB277" s="123" t="s">
        <v>489</v>
      </c>
      <c r="KC277" s="123" t="s">
        <v>483</v>
      </c>
      <c r="KD277" s="123" t="s">
        <v>3812</v>
      </c>
      <c r="KE277" s="123" t="s">
        <v>3813</v>
      </c>
      <c r="KF277" s="123" t="s">
        <v>3814</v>
      </c>
      <c r="KG277" s="123" t="s">
        <v>622</v>
      </c>
      <c r="KH277" s="123" t="s">
        <v>500</v>
      </c>
      <c r="KI277" s="123">
        <v>2</v>
      </c>
      <c r="KJ277" s="123" t="s">
        <v>483</v>
      </c>
      <c r="KK277" s="123" t="s">
        <v>483</v>
      </c>
      <c r="KL277" s="123" t="s">
        <v>483</v>
      </c>
      <c r="KM277" s="123" t="s">
        <v>483</v>
      </c>
      <c r="KN277" s="123" t="s">
        <v>483</v>
      </c>
      <c r="KO277" s="123" t="s">
        <v>490</v>
      </c>
      <c r="KP277" s="123" t="s">
        <v>483</v>
      </c>
      <c r="KQ277" s="123" t="s">
        <v>490</v>
      </c>
      <c r="KR277" s="123" t="s">
        <v>490</v>
      </c>
      <c r="KS277" s="123" t="s">
        <v>483</v>
      </c>
      <c r="KT277" s="123" t="s">
        <v>483</v>
      </c>
      <c r="KU277" s="123" t="s">
        <v>490</v>
      </c>
      <c r="KV277" s="123" t="s">
        <v>490</v>
      </c>
      <c r="KW277" s="123" t="s">
        <v>483</v>
      </c>
      <c r="KX277" s="123" t="s">
        <v>483</v>
      </c>
      <c r="KY277" s="123" t="s">
        <v>483</v>
      </c>
      <c r="KZ277" s="123" t="s">
        <v>483</v>
      </c>
      <c r="LA277" s="123" t="s">
        <v>483</v>
      </c>
      <c r="LB277" s="123" t="s">
        <v>490</v>
      </c>
      <c r="LC277" s="123" t="s">
        <v>490</v>
      </c>
      <c r="LD277" s="123" t="s">
        <v>490</v>
      </c>
      <c r="LE277" s="123" t="s">
        <v>490</v>
      </c>
      <c r="LF277" s="123">
        <v>0</v>
      </c>
      <c r="LG277" s="123">
        <v>0</v>
      </c>
      <c r="LH277" s="123">
        <v>0</v>
      </c>
      <c r="LI277" s="123">
        <v>0</v>
      </c>
      <c r="LJ277" s="123">
        <v>4</v>
      </c>
      <c r="LK277" s="123">
        <v>5</v>
      </c>
      <c r="LL277" s="123">
        <v>0</v>
      </c>
      <c r="LM277" s="123">
        <v>3</v>
      </c>
      <c r="LN277" s="123" t="s">
        <v>490</v>
      </c>
      <c r="LO277" s="123" t="s">
        <v>490</v>
      </c>
      <c r="LP277" s="123" t="s">
        <v>490</v>
      </c>
      <c r="LQ277" s="123" t="s">
        <v>490</v>
      </c>
      <c r="LR277" s="123" t="s">
        <v>490</v>
      </c>
      <c r="LS277" s="123" t="s">
        <v>490</v>
      </c>
      <c r="LT277" s="123" t="s">
        <v>490</v>
      </c>
      <c r="LU277" s="123" t="s">
        <v>490</v>
      </c>
      <c r="LV277" s="123" t="s">
        <v>490</v>
      </c>
      <c r="LW277" s="123" t="s">
        <v>490</v>
      </c>
      <c r="LX277" s="123" t="s">
        <v>490</v>
      </c>
      <c r="LY277" s="123" t="s">
        <v>490</v>
      </c>
      <c r="LZ277" s="123" t="s">
        <v>490</v>
      </c>
      <c r="MA277" s="123" t="s">
        <v>490</v>
      </c>
      <c r="MB277" s="123" t="s">
        <v>483</v>
      </c>
      <c r="MC277" s="123" t="s">
        <v>483</v>
      </c>
      <c r="MD277" s="123" t="s">
        <v>483</v>
      </c>
      <c r="ME277" s="123" t="s">
        <v>483</v>
      </c>
      <c r="MF277" s="123" t="s">
        <v>483</v>
      </c>
      <c r="MG277" s="123" t="s">
        <v>483</v>
      </c>
      <c r="MH277" s="123" t="s">
        <v>483</v>
      </c>
      <c r="MI277" s="123" t="s">
        <v>483</v>
      </c>
      <c r="MJ277" s="123" t="s">
        <v>489</v>
      </c>
      <c r="MK277" s="123" t="s">
        <v>490</v>
      </c>
      <c r="ML277" s="123" t="s">
        <v>490</v>
      </c>
      <c r="MM277" s="123" t="s">
        <v>490</v>
      </c>
      <c r="MN277" s="123" t="s">
        <v>490</v>
      </c>
      <c r="MO277" s="123" t="s">
        <v>490</v>
      </c>
      <c r="MP277" s="123" t="s">
        <v>490</v>
      </c>
      <c r="MQ277" s="123" t="s">
        <v>490</v>
      </c>
      <c r="MR277" s="123" t="s">
        <v>490</v>
      </c>
      <c r="MS277" s="123" t="s">
        <v>490</v>
      </c>
      <c r="MT277" s="123" t="s">
        <v>490</v>
      </c>
      <c r="MU277" s="123" t="s">
        <v>490</v>
      </c>
      <c r="MV277" s="123" t="s">
        <v>490</v>
      </c>
      <c r="MW277" s="123" t="s">
        <v>490</v>
      </c>
      <c r="MX277" s="123" t="s">
        <v>490</v>
      </c>
      <c r="MY277" s="123" t="s">
        <v>490</v>
      </c>
      <c r="MZ277" s="123" t="s">
        <v>490</v>
      </c>
      <c r="NA277" s="123" t="s">
        <v>490</v>
      </c>
      <c r="NB277" s="123" t="s">
        <v>490</v>
      </c>
      <c r="NC277" s="123" t="s">
        <v>490</v>
      </c>
      <c r="ND277" s="123" t="s">
        <v>490</v>
      </c>
      <c r="NE277" s="123" t="s">
        <v>490</v>
      </c>
      <c r="NF277" s="123" t="s">
        <v>490</v>
      </c>
      <c r="NG277" s="123" t="s">
        <v>483</v>
      </c>
      <c r="NH277" s="123" t="s">
        <v>483</v>
      </c>
      <c r="NI277" s="123" t="s">
        <v>489</v>
      </c>
      <c r="NJ277" s="123" t="s">
        <v>483</v>
      </c>
      <c r="NK277" s="123" t="s">
        <v>489</v>
      </c>
      <c r="NL277" s="123" t="s">
        <v>483</v>
      </c>
      <c r="NM277" s="123" t="s">
        <v>483</v>
      </c>
      <c r="NN277" s="123" t="s">
        <v>483</v>
      </c>
      <c r="NO277" s="123" t="s">
        <v>483</v>
      </c>
      <c r="NP277" s="123" t="s">
        <v>489</v>
      </c>
      <c r="NQ277" s="123" t="s">
        <v>489</v>
      </c>
      <c r="NR277" s="123" t="s">
        <v>489</v>
      </c>
      <c r="NS277" s="123" t="s">
        <v>489</v>
      </c>
      <c r="NT277" s="123" t="s">
        <v>489</v>
      </c>
      <c r="NU277" s="123" t="s">
        <v>489</v>
      </c>
      <c r="NV277" s="123" t="s">
        <v>489</v>
      </c>
      <c r="NW277" s="123" t="s">
        <v>489</v>
      </c>
      <c r="NX277" s="123" t="s">
        <v>490</v>
      </c>
      <c r="NY277" s="123" t="s">
        <v>490</v>
      </c>
      <c r="NZ277" s="123" t="s">
        <v>490</v>
      </c>
      <c r="OA277" s="123" t="s">
        <v>490</v>
      </c>
      <c r="OB277" s="123" t="s">
        <v>490</v>
      </c>
      <c r="OC277" s="123" t="s">
        <v>489</v>
      </c>
      <c r="OD277" s="123" t="s">
        <v>489</v>
      </c>
      <c r="OE277" s="123" t="s">
        <v>489</v>
      </c>
      <c r="OF277" s="123" t="s">
        <v>489</v>
      </c>
      <c r="OG277" s="123" t="s">
        <v>489</v>
      </c>
      <c r="OH277" s="123" t="s">
        <v>490</v>
      </c>
      <c r="OI277" s="123" t="s">
        <v>490</v>
      </c>
      <c r="OJ277" s="123" t="s">
        <v>490</v>
      </c>
      <c r="OK277" s="123" t="s">
        <v>490</v>
      </c>
      <c r="OL277" s="123" t="s">
        <v>490</v>
      </c>
      <c r="OM277" s="123" t="s">
        <v>490</v>
      </c>
      <c r="ON277" s="123" t="s">
        <v>490</v>
      </c>
      <c r="OO277" s="123" t="s">
        <v>490</v>
      </c>
      <c r="OP277" s="123" t="s">
        <v>490</v>
      </c>
      <c r="OQ277" s="123" t="s">
        <v>489</v>
      </c>
      <c r="OR277" s="123" t="s">
        <v>483</v>
      </c>
      <c r="OS277" s="123" t="s">
        <v>483</v>
      </c>
      <c r="OT277" s="123" t="s">
        <v>489</v>
      </c>
      <c r="OU277" s="123" t="s">
        <v>489</v>
      </c>
      <c r="OV277" s="123" t="s">
        <v>483</v>
      </c>
      <c r="OW277" s="123" t="s">
        <v>489</v>
      </c>
      <c r="OX277" s="123" t="s">
        <v>489</v>
      </c>
      <c r="OY277" s="123" t="s">
        <v>489</v>
      </c>
      <c r="OZ277" s="123" t="s">
        <v>483</v>
      </c>
      <c r="PA277" s="123" t="s">
        <v>483</v>
      </c>
      <c r="PB277" s="123" t="s">
        <v>483</v>
      </c>
      <c r="PC277" s="123" t="s">
        <v>483</v>
      </c>
      <c r="PD277" s="123" t="s">
        <v>483</v>
      </c>
      <c r="PE277" s="123" t="s">
        <v>483</v>
      </c>
      <c r="PF277" s="123" t="s">
        <v>483</v>
      </c>
      <c r="PG277" s="123" t="s">
        <v>483</v>
      </c>
      <c r="PH277" s="123" t="s">
        <v>483</v>
      </c>
      <c r="PI277" s="123" t="s">
        <v>489</v>
      </c>
      <c r="PJ277" s="123" t="s">
        <v>483</v>
      </c>
      <c r="PK277" s="123" t="s">
        <v>483</v>
      </c>
      <c r="PL277" s="123" t="s">
        <v>489</v>
      </c>
      <c r="PM277" s="123" t="s">
        <v>489</v>
      </c>
      <c r="PN277" s="123" t="s">
        <v>483</v>
      </c>
      <c r="PO277" s="123" t="s">
        <v>489</v>
      </c>
      <c r="PP277" s="123" t="s">
        <v>483</v>
      </c>
      <c r="PQ277" s="123" t="s">
        <v>489</v>
      </c>
      <c r="PR277" s="123" t="s">
        <v>483</v>
      </c>
      <c r="PS277" s="123" t="s">
        <v>483</v>
      </c>
      <c r="PT277" s="123" t="s">
        <v>483</v>
      </c>
      <c r="PU277" s="123" t="s">
        <v>574</v>
      </c>
      <c r="PV277" s="123" t="s">
        <v>574</v>
      </c>
      <c r="PW277" s="123" t="s">
        <v>574</v>
      </c>
      <c r="PX277" s="123" t="s">
        <v>574</v>
      </c>
      <c r="PY277" s="123" t="s">
        <v>574</v>
      </c>
      <c r="PZ277" s="123" t="s">
        <v>483</v>
      </c>
      <c r="QA277" s="123" t="s">
        <v>572</v>
      </c>
      <c r="QB277" s="123" t="s">
        <v>483</v>
      </c>
      <c r="QC277" s="123" t="s">
        <v>572</v>
      </c>
      <c r="QD277" s="123" t="s">
        <v>483</v>
      </c>
      <c r="QE277" s="123" t="s">
        <v>3815</v>
      </c>
      <c r="QF277" s="123"/>
      <c r="QG277" s="123"/>
      <c r="QH277" s="123" t="s">
        <v>489</v>
      </c>
      <c r="QI277" s="123" t="s">
        <v>483</v>
      </c>
      <c r="QJ277" s="123" t="s">
        <v>483</v>
      </c>
      <c r="QK277" s="123"/>
      <c r="QL277" s="123" t="s">
        <v>483</v>
      </c>
      <c r="QM277" s="123" t="s">
        <v>483</v>
      </c>
      <c r="QN277" s="123" t="s">
        <v>483</v>
      </c>
      <c r="QO277" s="123" t="s">
        <v>483</v>
      </c>
      <c r="QP277" s="123" t="s">
        <v>483</v>
      </c>
      <c r="QQ277" s="123">
        <v>0</v>
      </c>
      <c r="QR277" s="123">
        <v>2</v>
      </c>
      <c r="QS277" s="123">
        <v>1</v>
      </c>
      <c r="QT277" s="123" t="s">
        <v>3816</v>
      </c>
      <c r="QU277" s="90" t="s">
        <v>4481</v>
      </c>
      <c r="QV277" s="90" t="s">
        <v>4484</v>
      </c>
      <c r="QW277" s="125" t="s">
        <v>4970</v>
      </c>
      <c r="QX277" s="148" t="s">
        <v>483</v>
      </c>
      <c r="QY277" s="90" t="s">
        <v>483</v>
      </c>
      <c r="QZ277" s="148" t="s">
        <v>483</v>
      </c>
      <c r="RA277" s="58" t="s">
        <v>489</v>
      </c>
      <c r="RB277" s="148">
        <v>30</v>
      </c>
      <c r="RC277" s="148">
        <v>10</v>
      </c>
      <c r="RD277" s="148">
        <v>20</v>
      </c>
      <c r="RE277" s="149">
        <v>0</v>
      </c>
      <c r="RF277" s="149">
        <v>0</v>
      </c>
      <c r="RG277" s="149">
        <v>0</v>
      </c>
      <c r="RH277" s="1">
        <v>0</v>
      </c>
      <c r="RI277" s="1">
        <v>0</v>
      </c>
      <c r="RJ277" s="1">
        <v>0</v>
      </c>
      <c r="RK277" s="90">
        <v>30</v>
      </c>
      <c r="RL277" s="90">
        <v>10</v>
      </c>
      <c r="RM277" s="90">
        <v>20</v>
      </c>
      <c r="RN277" s="149">
        <v>1</v>
      </c>
      <c r="RO277" s="1">
        <v>0</v>
      </c>
      <c r="RP277" s="90" t="s">
        <v>4655</v>
      </c>
      <c r="RQ277" s="52" t="s">
        <v>4655</v>
      </c>
      <c r="RR277" s="80" t="s">
        <v>4655</v>
      </c>
      <c r="RS277" s="80">
        <v>0</v>
      </c>
      <c r="RT277" s="1">
        <v>0</v>
      </c>
      <c r="RU277" s="1">
        <v>0</v>
      </c>
      <c r="RV277" s="80">
        <v>0</v>
      </c>
      <c r="RW277" s="1">
        <v>0</v>
      </c>
      <c r="RX277" s="1">
        <v>0</v>
      </c>
      <c r="RY277" s="152"/>
      <c r="RZ277" s="152"/>
      <c r="SA277" s="187" t="s">
        <v>6586</v>
      </c>
      <c r="SB277" s="240" t="s">
        <v>4782</v>
      </c>
      <c r="SC277" s="1" t="s">
        <v>4782</v>
      </c>
      <c r="SD277" s="252" t="s">
        <v>6565</v>
      </c>
      <c r="SE277" s="123"/>
      <c r="SF277" s="114"/>
      <c r="SG277" s="114"/>
      <c r="SH277" s="114"/>
      <c r="SI277" s="114"/>
      <c r="SJ277" s="114"/>
      <c r="SK277" s="114"/>
      <c r="SL277" s="114"/>
      <c r="SM277" s="114"/>
      <c r="SN277" s="114"/>
      <c r="SO277" s="114"/>
      <c r="SQ277" s="123"/>
      <c r="SR277" s="123"/>
      <c r="ST277" s="174" t="s">
        <v>489</v>
      </c>
      <c r="SV277" s="235" t="s">
        <v>4478</v>
      </c>
    </row>
    <row r="278" spans="1:516" s="98" customFormat="1" ht="84.75" customHeight="1" x14ac:dyDescent="0.25">
      <c r="A278" s="123" t="s">
        <v>3827</v>
      </c>
      <c r="B278" s="93">
        <v>259</v>
      </c>
      <c r="C278" s="123">
        <v>2019</v>
      </c>
      <c r="D278" s="94" t="s">
        <v>4074</v>
      </c>
      <c r="E278" s="123">
        <v>25</v>
      </c>
      <c r="F278" s="123" t="s">
        <v>598</v>
      </c>
      <c r="G278" s="114" t="s">
        <v>3828</v>
      </c>
      <c r="H278" s="123" t="s">
        <v>3829</v>
      </c>
      <c r="I278" s="123" t="s">
        <v>5059</v>
      </c>
      <c r="J278" s="123" t="s">
        <v>4165</v>
      </c>
      <c r="K278" s="123" t="s">
        <v>657</v>
      </c>
      <c r="L278" s="123" t="s">
        <v>3830</v>
      </c>
      <c r="M278" s="123">
        <v>1</v>
      </c>
      <c r="N278" s="123" t="s">
        <v>3831</v>
      </c>
      <c r="O278" s="123" t="s">
        <v>608</v>
      </c>
      <c r="P278" s="123" t="s">
        <v>3832</v>
      </c>
      <c r="Q278" s="123">
        <v>5558774293</v>
      </c>
      <c r="R278" s="95"/>
      <c r="S278" s="97">
        <v>54766</v>
      </c>
      <c r="T278" s="97" t="s">
        <v>590</v>
      </c>
      <c r="U278" s="97"/>
      <c r="V278" s="97" t="s">
        <v>3833</v>
      </c>
      <c r="W278" s="97" t="s">
        <v>490</v>
      </c>
      <c r="X278" s="183">
        <v>5518497921</v>
      </c>
      <c r="Y278" s="95" t="s">
        <v>3834</v>
      </c>
      <c r="Z278" s="123">
        <v>12</v>
      </c>
      <c r="AA278" s="123">
        <v>0</v>
      </c>
      <c r="AB278" s="123">
        <v>0</v>
      </c>
      <c r="AC278" s="123">
        <v>12</v>
      </c>
      <c r="AD278" s="123">
        <v>9</v>
      </c>
      <c r="AE278" s="123">
        <v>0</v>
      </c>
      <c r="AF278" s="123">
        <v>0</v>
      </c>
      <c r="AG278" s="123">
        <v>9</v>
      </c>
      <c r="AH278" s="123">
        <v>0</v>
      </c>
      <c r="AI278" s="123">
        <v>0</v>
      </c>
      <c r="AJ278" s="123">
        <v>21</v>
      </c>
      <c r="AK278" s="123">
        <v>21</v>
      </c>
      <c r="AL278" s="123">
        <v>40</v>
      </c>
      <c r="AM278" s="123">
        <v>72</v>
      </c>
      <c r="AN278" s="123">
        <v>90</v>
      </c>
      <c r="AO278" s="123">
        <v>46</v>
      </c>
      <c r="AP278" s="123">
        <v>6</v>
      </c>
      <c r="AQ278" s="123">
        <v>0</v>
      </c>
      <c r="AR278" s="123"/>
      <c r="AS278" s="123"/>
      <c r="AT278" s="123" t="s">
        <v>490</v>
      </c>
      <c r="AU278" s="123" t="s">
        <v>490</v>
      </c>
      <c r="AV278" s="123" t="s">
        <v>585</v>
      </c>
      <c r="AW278" s="123"/>
      <c r="AX278" s="123" t="s">
        <v>584</v>
      </c>
      <c r="AY278" s="123" t="s">
        <v>483</v>
      </c>
      <c r="AZ278" s="123" t="s">
        <v>489</v>
      </c>
      <c r="BA278" s="123" t="s">
        <v>483</v>
      </c>
      <c r="BB278" s="123" t="s">
        <v>483</v>
      </c>
      <c r="BC278" s="123" t="s">
        <v>489</v>
      </c>
      <c r="BD278" s="123" t="s">
        <v>616</v>
      </c>
      <c r="BE278" s="123" t="s">
        <v>490</v>
      </c>
      <c r="BF278" s="123" t="s">
        <v>490</v>
      </c>
      <c r="BG278" s="123" t="s">
        <v>483</v>
      </c>
      <c r="BH278" s="123" t="s">
        <v>490</v>
      </c>
      <c r="BI278" s="123" t="s">
        <v>483</v>
      </c>
      <c r="BJ278" s="123" t="s">
        <v>490</v>
      </c>
      <c r="BK278" s="123" t="s">
        <v>490</v>
      </c>
      <c r="BL278" s="123" t="s">
        <v>483</v>
      </c>
      <c r="BM278" s="123" t="s">
        <v>483</v>
      </c>
      <c r="BN278" s="123" t="s">
        <v>490</v>
      </c>
      <c r="BO278" s="123" t="s">
        <v>483</v>
      </c>
      <c r="BP278" s="123" t="s">
        <v>490</v>
      </c>
      <c r="BQ278" s="123" t="s">
        <v>483</v>
      </c>
      <c r="BR278" s="123" t="s">
        <v>483</v>
      </c>
      <c r="BS278" s="123" t="s">
        <v>483</v>
      </c>
      <c r="BT278" s="123" t="s">
        <v>490</v>
      </c>
      <c r="BU278" s="123" t="s">
        <v>490</v>
      </c>
      <c r="BV278" s="123" t="s">
        <v>490</v>
      </c>
      <c r="BW278" s="123" t="s">
        <v>490</v>
      </c>
      <c r="BX278" s="123" t="s">
        <v>483</v>
      </c>
      <c r="BY278" s="123" t="s">
        <v>490</v>
      </c>
      <c r="BZ278" s="123" t="s">
        <v>483</v>
      </c>
      <c r="CA278" s="123" t="s">
        <v>490</v>
      </c>
      <c r="CB278" s="123" t="s">
        <v>483</v>
      </c>
      <c r="CC278" s="123" t="s">
        <v>490</v>
      </c>
      <c r="CD278" s="123" t="s">
        <v>483</v>
      </c>
      <c r="CE278" s="123" t="s">
        <v>483</v>
      </c>
      <c r="CF278" s="123"/>
      <c r="CG278" s="123" t="s">
        <v>483</v>
      </c>
      <c r="CH278" s="123" t="s">
        <v>489</v>
      </c>
      <c r="CI278" s="123" t="s">
        <v>483</v>
      </c>
      <c r="CJ278" s="123" t="s">
        <v>483</v>
      </c>
      <c r="CK278" s="123" t="s">
        <v>483</v>
      </c>
      <c r="CL278" s="123" t="s">
        <v>483</v>
      </c>
      <c r="CM278" s="123" t="s">
        <v>489</v>
      </c>
      <c r="CN278" s="123" t="s">
        <v>483</v>
      </c>
      <c r="CO278" s="123" t="s">
        <v>483</v>
      </c>
      <c r="CP278" s="123" t="s">
        <v>483</v>
      </c>
      <c r="CQ278" s="123" t="s">
        <v>483</v>
      </c>
      <c r="CR278" s="123" t="s">
        <v>483</v>
      </c>
      <c r="CS278" s="123" t="s">
        <v>483</v>
      </c>
      <c r="CT278" s="123" t="s">
        <v>483</v>
      </c>
      <c r="CU278" s="123" t="s">
        <v>483</v>
      </c>
      <c r="CV278" s="123" t="s">
        <v>483</v>
      </c>
      <c r="CW278" s="123" t="s">
        <v>483</v>
      </c>
      <c r="CX278" s="123" t="s">
        <v>489</v>
      </c>
      <c r="CY278" s="123" t="s">
        <v>489</v>
      </c>
      <c r="CZ278" s="123" t="s">
        <v>490</v>
      </c>
      <c r="DA278" s="123" t="s">
        <v>490</v>
      </c>
      <c r="DB278" s="123" t="s">
        <v>490</v>
      </c>
      <c r="DC278" s="123" t="s">
        <v>490</v>
      </c>
      <c r="DD278" s="123" t="s">
        <v>490</v>
      </c>
      <c r="DE278" s="123" t="s">
        <v>490</v>
      </c>
      <c r="DF278" s="123" t="s">
        <v>483</v>
      </c>
      <c r="DG278" s="123" t="s">
        <v>483</v>
      </c>
      <c r="DH278" s="123" t="s">
        <v>483</v>
      </c>
      <c r="DI278" s="123" t="s">
        <v>483</v>
      </c>
      <c r="DJ278" s="123" t="s">
        <v>483</v>
      </c>
      <c r="DK278" s="123" t="s">
        <v>483</v>
      </c>
      <c r="DL278" s="123" t="s">
        <v>483</v>
      </c>
      <c r="DM278" s="123" t="s">
        <v>618</v>
      </c>
      <c r="DN278" s="123" t="s">
        <v>489</v>
      </c>
      <c r="DO278" s="123" t="s">
        <v>483</v>
      </c>
      <c r="DP278" s="123" t="s">
        <v>483</v>
      </c>
      <c r="DQ278" s="123" t="s">
        <v>490</v>
      </c>
      <c r="DR278" s="123" t="s">
        <v>490</v>
      </c>
      <c r="DS278" s="123" t="s">
        <v>483</v>
      </c>
      <c r="DT278" s="123" t="s">
        <v>483</v>
      </c>
      <c r="DU278" s="123" t="s">
        <v>483</v>
      </c>
      <c r="DV278" s="123" t="s">
        <v>483</v>
      </c>
      <c r="DW278" s="123" t="s">
        <v>483</v>
      </c>
      <c r="DX278" s="123" t="s">
        <v>483</v>
      </c>
      <c r="DY278" s="123" t="s">
        <v>483</v>
      </c>
      <c r="DZ278" s="123" t="s">
        <v>483</v>
      </c>
      <c r="EA278" s="123" t="s">
        <v>483</v>
      </c>
      <c r="EB278" s="123" t="s">
        <v>483</v>
      </c>
      <c r="EC278" s="123" t="s">
        <v>490</v>
      </c>
      <c r="ED278" s="123" t="s">
        <v>490</v>
      </c>
      <c r="EE278" s="123"/>
      <c r="EF278" s="123"/>
      <c r="EG278" s="123"/>
      <c r="EH278" s="123" t="s">
        <v>489</v>
      </c>
      <c r="EI278" s="123" t="s">
        <v>489</v>
      </c>
      <c r="EJ278" s="123" t="s">
        <v>489</v>
      </c>
      <c r="EK278" s="123" t="s">
        <v>490</v>
      </c>
      <c r="EL278" s="123" t="s">
        <v>483</v>
      </c>
      <c r="EM278" s="123" t="s">
        <v>490</v>
      </c>
      <c r="EN278" s="123" t="s">
        <v>490</v>
      </c>
      <c r="EO278" s="123" t="s">
        <v>483</v>
      </c>
      <c r="EP278" s="123" t="s">
        <v>490</v>
      </c>
      <c r="EQ278" s="123" t="s">
        <v>490</v>
      </c>
      <c r="ER278" s="123" t="s">
        <v>483</v>
      </c>
      <c r="ES278" s="123" t="s">
        <v>490</v>
      </c>
      <c r="ET278" s="123" t="s">
        <v>490</v>
      </c>
      <c r="EU278" s="123" t="s">
        <v>483</v>
      </c>
      <c r="EV278" s="123" t="s">
        <v>483</v>
      </c>
      <c r="EW278" s="123" t="s">
        <v>490</v>
      </c>
      <c r="EX278" s="123" t="s">
        <v>490</v>
      </c>
      <c r="EY278" s="123" t="s">
        <v>490</v>
      </c>
      <c r="EZ278" s="123" t="s">
        <v>490</v>
      </c>
      <c r="FA278" s="123" t="s">
        <v>490</v>
      </c>
      <c r="FB278" s="123" t="s">
        <v>490</v>
      </c>
      <c r="FC278" s="123" t="s">
        <v>490</v>
      </c>
      <c r="FD278" s="123" t="s">
        <v>490</v>
      </c>
      <c r="FE278" s="123" t="s">
        <v>490</v>
      </c>
      <c r="FF278" s="123" t="s">
        <v>490</v>
      </c>
      <c r="FG278" s="123" t="s">
        <v>490</v>
      </c>
      <c r="FH278" s="123" t="s">
        <v>483</v>
      </c>
      <c r="FI278" s="123" t="s">
        <v>483</v>
      </c>
      <c r="FJ278" s="123" t="s">
        <v>490</v>
      </c>
      <c r="FK278" s="123" t="s">
        <v>483</v>
      </c>
      <c r="FL278" s="123" t="s">
        <v>483</v>
      </c>
      <c r="FM278" s="123" t="s">
        <v>483</v>
      </c>
      <c r="FN278" s="123" t="s">
        <v>490</v>
      </c>
      <c r="FO278" s="123" t="s">
        <v>483</v>
      </c>
      <c r="FP278" s="123" t="s">
        <v>483</v>
      </c>
      <c r="FQ278" s="123" t="s">
        <v>483</v>
      </c>
      <c r="FR278" s="123" t="s">
        <v>483</v>
      </c>
      <c r="FS278" s="123" t="s">
        <v>483</v>
      </c>
      <c r="FT278" s="123" t="s">
        <v>483</v>
      </c>
      <c r="FU278" s="123" t="s">
        <v>483</v>
      </c>
      <c r="FV278" s="123" t="s">
        <v>490</v>
      </c>
      <c r="FW278" s="123" t="s">
        <v>483</v>
      </c>
      <c r="FX278" s="123" t="s">
        <v>483</v>
      </c>
      <c r="FY278" s="123" t="s">
        <v>483</v>
      </c>
      <c r="FZ278" s="123" t="s">
        <v>483</v>
      </c>
      <c r="GA278" s="123" t="s">
        <v>483</v>
      </c>
      <c r="GB278" s="123" t="s">
        <v>490</v>
      </c>
      <c r="GC278" s="123" t="s">
        <v>483</v>
      </c>
      <c r="GD278" s="123" t="s">
        <v>483</v>
      </c>
      <c r="GE278" s="123" t="s">
        <v>483</v>
      </c>
      <c r="GF278" s="123" t="s">
        <v>483</v>
      </c>
      <c r="GG278" s="123" t="s">
        <v>483</v>
      </c>
      <c r="GH278" s="123" t="s">
        <v>483</v>
      </c>
      <c r="GI278" s="123" t="s">
        <v>483</v>
      </c>
      <c r="GJ278" s="123" t="s">
        <v>483</v>
      </c>
      <c r="GK278" s="123" t="s">
        <v>483</v>
      </c>
      <c r="GL278" s="123" t="s">
        <v>483</v>
      </c>
      <c r="GM278" s="123" t="s">
        <v>483</v>
      </c>
      <c r="GN278" s="123" t="s">
        <v>483</v>
      </c>
      <c r="GO278" s="123" t="s">
        <v>483</v>
      </c>
      <c r="GP278" s="123" t="s">
        <v>483</v>
      </c>
      <c r="GQ278" s="123" t="s">
        <v>483</v>
      </c>
      <c r="GR278" s="123" t="s">
        <v>490</v>
      </c>
      <c r="GS278" s="123" t="s">
        <v>490</v>
      </c>
      <c r="GT278" s="123" t="s">
        <v>490</v>
      </c>
      <c r="GU278" s="123" t="s">
        <v>490</v>
      </c>
      <c r="GV278" s="123" t="s">
        <v>490</v>
      </c>
      <c r="GW278" s="123" t="s">
        <v>490</v>
      </c>
      <c r="GX278" s="123" t="s">
        <v>490</v>
      </c>
      <c r="GY278" s="123" t="s">
        <v>483</v>
      </c>
      <c r="GZ278" s="123" t="s">
        <v>483</v>
      </c>
      <c r="HA278" s="123" t="s">
        <v>483</v>
      </c>
      <c r="HB278" s="123" t="s">
        <v>483</v>
      </c>
      <c r="HC278" s="123" t="s">
        <v>483</v>
      </c>
      <c r="HD278" s="123" t="s">
        <v>483</v>
      </c>
      <c r="HE278" s="123" t="s">
        <v>489</v>
      </c>
      <c r="HF278" s="123" t="s">
        <v>490</v>
      </c>
      <c r="HG278" s="123" t="s">
        <v>490</v>
      </c>
      <c r="HH278" s="123" t="s">
        <v>490</v>
      </c>
      <c r="HI278" s="123" t="s">
        <v>490</v>
      </c>
      <c r="HJ278" s="123" t="s">
        <v>490</v>
      </c>
      <c r="HK278" s="123" t="s">
        <v>490</v>
      </c>
      <c r="HL278" s="123" t="s">
        <v>490</v>
      </c>
      <c r="HM278" s="123" t="s">
        <v>490</v>
      </c>
      <c r="HN278" s="123" t="s">
        <v>490</v>
      </c>
      <c r="HO278" s="123" t="s">
        <v>490</v>
      </c>
      <c r="HP278" s="123" t="s">
        <v>490</v>
      </c>
      <c r="HQ278" s="123" t="s">
        <v>490</v>
      </c>
      <c r="HR278" s="123" t="s">
        <v>490</v>
      </c>
      <c r="HS278" s="123" t="s">
        <v>490</v>
      </c>
      <c r="HT278" s="123" t="s">
        <v>490</v>
      </c>
      <c r="HU278" s="123" t="s">
        <v>490</v>
      </c>
      <c r="HV278" s="123" t="s">
        <v>483</v>
      </c>
      <c r="HW278" s="123" t="s">
        <v>483</v>
      </c>
      <c r="HX278" s="123" t="s">
        <v>489</v>
      </c>
      <c r="HY278" s="123" t="s">
        <v>483</v>
      </c>
      <c r="HZ278" s="123" t="s">
        <v>483</v>
      </c>
      <c r="IA278" s="123" t="s">
        <v>490</v>
      </c>
      <c r="IB278" s="123" t="s">
        <v>483</v>
      </c>
      <c r="IC278" s="123" t="s">
        <v>483</v>
      </c>
      <c r="ID278" s="123" t="s">
        <v>490</v>
      </c>
      <c r="IE278" s="123" t="s">
        <v>490</v>
      </c>
      <c r="IF278" s="123" t="s">
        <v>490</v>
      </c>
      <c r="IG278" s="123" t="s">
        <v>490</v>
      </c>
      <c r="IH278" s="123" t="s">
        <v>490</v>
      </c>
      <c r="II278" s="123" t="s">
        <v>490</v>
      </c>
      <c r="IJ278" s="123" t="s">
        <v>490</v>
      </c>
      <c r="IK278" s="123" t="s">
        <v>490</v>
      </c>
      <c r="IL278" s="123" t="s">
        <v>483</v>
      </c>
      <c r="IM278" s="123" t="s">
        <v>483</v>
      </c>
      <c r="IN278" s="123">
        <v>1</v>
      </c>
      <c r="IO278" s="123"/>
      <c r="IP278" s="123"/>
      <c r="IQ278" s="123">
        <v>1</v>
      </c>
      <c r="IR278" s="123">
        <v>2</v>
      </c>
      <c r="IS278" s="123"/>
      <c r="IT278" s="123"/>
      <c r="IU278" s="123"/>
      <c r="IV278" s="123">
        <v>4</v>
      </c>
      <c r="IW278" s="123"/>
      <c r="IX278" s="123"/>
      <c r="IY278" s="123"/>
      <c r="IZ278" s="123"/>
      <c r="JA278" s="123"/>
      <c r="JB278" s="123"/>
      <c r="JC278" s="123"/>
      <c r="JD278" s="123"/>
      <c r="JE278" s="123"/>
      <c r="JF278" s="123">
        <v>1</v>
      </c>
      <c r="JG278" s="123"/>
      <c r="JH278" s="123">
        <v>1</v>
      </c>
      <c r="JI278" s="123"/>
      <c r="JJ278" s="123">
        <v>1</v>
      </c>
      <c r="JK278" s="123"/>
      <c r="JL278" s="123"/>
      <c r="JM278" s="123"/>
      <c r="JN278" s="123">
        <v>10</v>
      </c>
      <c r="JO278" s="123">
        <v>1</v>
      </c>
      <c r="JP278" s="123">
        <v>11</v>
      </c>
      <c r="JQ278" s="123">
        <v>7</v>
      </c>
      <c r="JR278" s="123"/>
      <c r="JS278" s="123" t="s">
        <v>483</v>
      </c>
      <c r="JT278" s="123" t="s">
        <v>483</v>
      </c>
      <c r="JU278" s="123" t="s">
        <v>483</v>
      </c>
      <c r="JV278" s="123" t="s">
        <v>489</v>
      </c>
      <c r="JW278" s="123" t="s">
        <v>483</v>
      </c>
      <c r="JX278" s="123" t="s">
        <v>489</v>
      </c>
      <c r="JY278" s="123" t="s">
        <v>489</v>
      </c>
      <c r="JZ278" s="123" t="s">
        <v>489</v>
      </c>
      <c r="KA278" s="123" t="s">
        <v>489</v>
      </c>
      <c r="KB278" s="123" t="s">
        <v>489</v>
      </c>
      <c r="KC278" s="123" t="s">
        <v>489</v>
      </c>
      <c r="KD278" s="123" t="s">
        <v>3835</v>
      </c>
      <c r="KE278" s="123" t="s">
        <v>621</v>
      </c>
      <c r="KF278" s="123" t="s">
        <v>2593</v>
      </c>
      <c r="KG278" s="123" t="s">
        <v>935</v>
      </c>
      <c r="KH278" s="123" t="s">
        <v>485</v>
      </c>
      <c r="KI278" s="123">
        <v>2</v>
      </c>
      <c r="KJ278" s="123" t="s">
        <v>483</v>
      </c>
      <c r="KK278" s="123" t="s">
        <v>483</v>
      </c>
      <c r="KL278" s="123" t="s">
        <v>483</v>
      </c>
      <c r="KM278" s="123" t="s">
        <v>483</v>
      </c>
      <c r="KN278" s="123" t="s">
        <v>483</v>
      </c>
      <c r="KO278" s="123" t="s">
        <v>483</v>
      </c>
      <c r="KP278" s="123" t="s">
        <v>483</v>
      </c>
      <c r="KQ278" s="123" t="s">
        <v>483</v>
      </c>
      <c r="KR278" s="123" t="s">
        <v>490</v>
      </c>
      <c r="KS278" s="123" t="s">
        <v>483</v>
      </c>
      <c r="KT278" s="123" t="s">
        <v>483</v>
      </c>
      <c r="KU278" s="123" t="s">
        <v>483</v>
      </c>
      <c r="KV278" s="123" t="s">
        <v>483</v>
      </c>
      <c r="KW278" s="123" t="s">
        <v>490</v>
      </c>
      <c r="KX278" s="123" t="s">
        <v>490</v>
      </c>
      <c r="KY278" s="123" t="s">
        <v>483</v>
      </c>
      <c r="KZ278" s="123" t="s">
        <v>483</v>
      </c>
      <c r="LA278" s="123" t="s">
        <v>483</v>
      </c>
      <c r="LB278" s="123" t="s">
        <v>483</v>
      </c>
      <c r="LC278" s="123" t="s">
        <v>483</v>
      </c>
      <c r="LD278" s="123" t="s">
        <v>490</v>
      </c>
      <c r="LE278" s="123" t="s">
        <v>483</v>
      </c>
      <c r="LF278" s="123">
        <v>16</v>
      </c>
      <c r="LG278" s="123">
        <v>4</v>
      </c>
      <c r="LH278" s="123">
        <v>1</v>
      </c>
      <c r="LI278" s="123">
        <v>21</v>
      </c>
      <c r="LJ278" s="123">
        <v>23</v>
      </c>
      <c r="LK278" s="123">
        <v>23</v>
      </c>
      <c r="LL278" s="123">
        <v>21</v>
      </c>
      <c r="LM278" s="123">
        <v>23</v>
      </c>
      <c r="LN278" s="123" t="s">
        <v>483</v>
      </c>
      <c r="LO278" s="123" t="s">
        <v>483</v>
      </c>
      <c r="LP278" s="123" t="s">
        <v>483</v>
      </c>
      <c r="LQ278" s="123" t="s">
        <v>483</v>
      </c>
      <c r="LR278" s="123" t="s">
        <v>483</v>
      </c>
      <c r="LS278" s="123" t="s">
        <v>483</v>
      </c>
      <c r="LT278" s="123" t="s">
        <v>483</v>
      </c>
      <c r="LU278" s="123" t="s">
        <v>489</v>
      </c>
      <c r="LV278" s="123" t="s">
        <v>483</v>
      </c>
      <c r="LW278" s="123" t="s">
        <v>483</v>
      </c>
      <c r="LX278" s="123" t="s">
        <v>489</v>
      </c>
      <c r="LY278" s="123" t="s">
        <v>483</v>
      </c>
      <c r="LZ278" s="123" t="s">
        <v>483</v>
      </c>
      <c r="MA278" s="123" t="s">
        <v>483</v>
      </c>
      <c r="MB278" s="123" t="s">
        <v>483</v>
      </c>
      <c r="MC278" s="123" t="s">
        <v>483</v>
      </c>
      <c r="MD278" s="123" t="s">
        <v>483</v>
      </c>
      <c r="ME278" s="123" t="s">
        <v>483</v>
      </c>
      <c r="MF278" s="123" t="s">
        <v>483</v>
      </c>
      <c r="MG278" s="123" t="s">
        <v>483</v>
      </c>
      <c r="MH278" s="123" t="s">
        <v>483</v>
      </c>
      <c r="MI278" s="123" t="s">
        <v>483</v>
      </c>
      <c r="MJ278" s="123" t="s">
        <v>483</v>
      </c>
      <c r="MK278" s="123" t="s">
        <v>490</v>
      </c>
      <c r="ML278" s="123" t="s">
        <v>490</v>
      </c>
      <c r="MM278" s="123" t="s">
        <v>490</v>
      </c>
      <c r="MN278" s="123" t="s">
        <v>490</v>
      </c>
      <c r="MO278" s="123" t="s">
        <v>490</v>
      </c>
      <c r="MP278" s="123" t="s">
        <v>490</v>
      </c>
      <c r="MQ278" s="123" t="s">
        <v>490</v>
      </c>
      <c r="MR278" s="123" t="s">
        <v>490</v>
      </c>
      <c r="MS278" s="123" t="s">
        <v>490</v>
      </c>
      <c r="MT278" s="123" t="s">
        <v>490</v>
      </c>
      <c r="MU278" s="123" t="s">
        <v>490</v>
      </c>
      <c r="MV278" s="123" t="s">
        <v>490</v>
      </c>
      <c r="MW278" s="123" t="s">
        <v>490</v>
      </c>
      <c r="MX278" s="123" t="s">
        <v>490</v>
      </c>
      <c r="MY278" s="123" t="s">
        <v>490</v>
      </c>
      <c r="MZ278" s="123" t="s">
        <v>483</v>
      </c>
      <c r="NA278" s="123" t="s">
        <v>483</v>
      </c>
      <c r="NB278" s="123" t="s">
        <v>483</v>
      </c>
      <c r="NC278" s="123" t="s">
        <v>483</v>
      </c>
      <c r="ND278" s="123" t="s">
        <v>483</v>
      </c>
      <c r="NE278" s="123" t="s">
        <v>483</v>
      </c>
      <c r="NF278" s="123" t="s">
        <v>483</v>
      </c>
      <c r="NG278" s="123" t="s">
        <v>483</v>
      </c>
      <c r="NH278" s="123" t="s">
        <v>483</v>
      </c>
      <c r="NI278" s="123" t="s">
        <v>483</v>
      </c>
      <c r="NJ278" s="123" t="s">
        <v>483</v>
      </c>
      <c r="NK278" s="123" t="s">
        <v>483</v>
      </c>
      <c r="NL278" s="123" t="s">
        <v>483</v>
      </c>
      <c r="NM278" s="123" t="s">
        <v>483</v>
      </c>
      <c r="NN278" s="123" t="s">
        <v>483</v>
      </c>
      <c r="NO278" s="123" t="s">
        <v>483</v>
      </c>
      <c r="NP278" s="123" t="s">
        <v>483</v>
      </c>
      <c r="NQ278" s="123" t="s">
        <v>483</v>
      </c>
      <c r="NR278" s="123" t="s">
        <v>483</v>
      </c>
      <c r="NS278" s="123" t="s">
        <v>483</v>
      </c>
      <c r="NT278" s="123" t="s">
        <v>483</v>
      </c>
      <c r="NU278" s="123" t="s">
        <v>483</v>
      </c>
      <c r="NV278" s="123" t="s">
        <v>483</v>
      </c>
      <c r="NW278" s="123" t="s">
        <v>483</v>
      </c>
      <c r="NX278" s="123" t="s">
        <v>483</v>
      </c>
      <c r="NY278" s="123" t="s">
        <v>483</v>
      </c>
      <c r="NZ278" s="123" t="s">
        <v>483</v>
      </c>
      <c r="OA278" s="123" t="s">
        <v>483</v>
      </c>
      <c r="OB278" s="123" t="s">
        <v>483</v>
      </c>
      <c r="OC278" s="123" t="s">
        <v>483</v>
      </c>
      <c r="OD278" s="123" t="s">
        <v>483</v>
      </c>
      <c r="OE278" s="123" t="s">
        <v>483</v>
      </c>
      <c r="OF278" s="123" t="s">
        <v>483</v>
      </c>
      <c r="OG278" s="123" t="s">
        <v>483</v>
      </c>
      <c r="OH278" s="123" t="s">
        <v>483</v>
      </c>
      <c r="OI278" s="123" t="s">
        <v>483</v>
      </c>
      <c r="OJ278" s="123" t="s">
        <v>483</v>
      </c>
      <c r="OK278" s="123" t="s">
        <v>483</v>
      </c>
      <c r="OL278" s="123" t="s">
        <v>483</v>
      </c>
      <c r="OM278" s="123" t="s">
        <v>483</v>
      </c>
      <c r="ON278" s="123" t="s">
        <v>483</v>
      </c>
      <c r="OO278" s="123" t="s">
        <v>483</v>
      </c>
      <c r="OP278" s="123" t="s">
        <v>483</v>
      </c>
      <c r="OQ278" s="123" t="s">
        <v>483</v>
      </c>
      <c r="OR278" s="123" t="s">
        <v>483</v>
      </c>
      <c r="OS278" s="123" t="s">
        <v>483</v>
      </c>
      <c r="OT278" s="123" t="s">
        <v>483</v>
      </c>
      <c r="OU278" s="123" t="s">
        <v>483</v>
      </c>
      <c r="OV278" s="123" t="s">
        <v>483</v>
      </c>
      <c r="OW278" s="123" t="s">
        <v>575</v>
      </c>
      <c r="OX278" s="123" t="s">
        <v>483</v>
      </c>
      <c r="OY278" s="123" t="s">
        <v>483</v>
      </c>
      <c r="OZ278" s="123" t="s">
        <v>483</v>
      </c>
      <c r="PA278" s="123" t="s">
        <v>483</v>
      </c>
      <c r="PB278" s="123" t="s">
        <v>483</v>
      </c>
      <c r="PC278" s="123" t="s">
        <v>483</v>
      </c>
      <c r="PD278" s="123" t="s">
        <v>483</v>
      </c>
      <c r="PE278" s="123" t="s">
        <v>483</v>
      </c>
      <c r="PF278" s="123" t="s">
        <v>483</v>
      </c>
      <c r="PG278" s="123" t="s">
        <v>483</v>
      </c>
      <c r="PH278" s="123" t="s">
        <v>483</v>
      </c>
      <c r="PI278" s="123" t="s">
        <v>483</v>
      </c>
      <c r="PJ278" s="123" t="s">
        <v>483</v>
      </c>
      <c r="PK278" s="123" t="s">
        <v>483</v>
      </c>
      <c r="PL278" s="123" t="s">
        <v>489</v>
      </c>
      <c r="PM278" s="123" t="s">
        <v>490</v>
      </c>
      <c r="PN278" s="123" t="s">
        <v>483</v>
      </c>
      <c r="PO278" s="123" t="s">
        <v>489</v>
      </c>
      <c r="PP278" s="123" t="s">
        <v>483</v>
      </c>
      <c r="PQ278" s="123" t="s">
        <v>489</v>
      </c>
      <c r="PR278" s="123" t="s">
        <v>483</v>
      </c>
      <c r="PS278" s="123" t="s">
        <v>483</v>
      </c>
      <c r="PT278" s="123" t="s">
        <v>483</v>
      </c>
      <c r="PU278" s="123" t="s">
        <v>574</v>
      </c>
      <c r="PV278" s="123" t="s">
        <v>574</v>
      </c>
      <c r="PW278" s="123" t="s">
        <v>574</v>
      </c>
      <c r="PX278" s="123" t="s">
        <v>574</v>
      </c>
      <c r="PY278" s="123" t="s">
        <v>486</v>
      </c>
      <c r="PZ278" s="123" t="s">
        <v>489</v>
      </c>
      <c r="QA278" s="123" t="s">
        <v>490</v>
      </c>
      <c r="QB278" s="123" t="s">
        <v>483</v>
      </c>
      <c r="QC278" s="123" t="s">
        <v>572</v>
      </c>
      <c r="QD278" s="123" t="s">
        <v>483</v>
      </c>
      <c r="QE278" s="123" t="s">
        <v>3662</v>
      </c>
      <c r="QF278" s="123"/>
      <c r="QG278" s="123"/>
      <c r="QH278" s="123" t="s">
        <v>489</v>
      </c>
      <c r="QI278" s="123" t="s">
        <v>483</v>
      </c>
      <c r="QJ278" s="123" t="s">
        <v>483</v>
      </c>
      <c r="QK278" s="123"/>
      <c r="QL278" s="123" t="s">
        <v>489</v>
      </c>
      <c r="QM278" s="123" t="s">
        <v>490</v>
      </c>
      <c r="QN278" s="123" t="s">
        <v>483</v>
      </c>
      <c r="QO278" s="123" t="s">
        <v>483</v>
      </c>
      <c r="QP278" s="123" t="s">
        <v>490</v>
      </c>
      <c r="QQ278" s="123"/>
      <c r="QR278" s="123"/>
      <c r="QS278" s="123"/>
      <c r="QT278" s="123"/>
      <c r="QU278" s="90" t="s">
        <v>4478</v>
      </c>
      <c r="QV278" s="90" t="s">
        <v>4958</v>
      </c>
      <c r="QW278" s="125" t="s">
        <v>4970</v>
      </c>
      <c r="QX278" s="148" t="s">
        <v>483</v>
      </c>
      <c r="QY278" s="90" t="s">
        <v>483</v>
      </c>
      <c r="QZ278" s="148" t="s">
        <v>483</v>
      </c>
      <c r="RA278" s="58" t="s">
        <v>4563</v>
      </c>
      <c r="RB278" s="148">
        <v>21</v>
      </c>
      <c r="RC278" s="148">
        <v>9</v>
      </c>
      <c r="RD278" s="148">
        <v>12</v>
      </c>
      <c r="RE278" s="149">
        <v>21</v>
      </c>
      <c r="RF278" s="149">
        <v>9</v>
      </c>
      <c r="RG278" s="149">
        <v>12</v>
      </c>
      <c r="RH278" s="1">
        <v>18</v>
      </c>
      <c r="RI278" s="1">
        <v>5</v>
      </c>
      <c r="RJ278" s="1">
        <v>13</v>
      </c>
      <c r="RK278" s="90">
        <v>21</v>
      </c>
      <c r="RL278" s="90">
        <v>9</v>
      </c>
      <c r="RM278" s="90">
        <v>12</v>
      </c>
      <c r="RN278" s="149">
        <v>7</v>
      </c>
      <c r="RO278" s="1">
        <v>7</v>
      </c>
      <c r="RP278" s="90" t="s">
        <v>483</v>
      </c>
      <c r="RQ278" s="58" t="s">
        <v>4703</v>
      </c>
      <c r="RR278" s="90" t="s">
        <v>483</v>
      </c>
      <c r="RS278" s="80">
        <v>0</v>
      </c>
      <c r="RT278" s="1">
        <v>0</v>
      </c>
      <c r="RU278" s="1">
        <v>0</v>
      </c>
      <c r="RV278" s="80">
        <v>0</v>
      </c>
      <c r="RW278" s="1">
        <v>0</v>
      </c>
      <c r="RX278" s="1">
        <v>0</v>
      </c>
      <c r="RY278" s="152" t="s">
        <v>483</v>
      </c>
      <c r="RZ278" s="152" t="s">
        <v>6132</v>
      </c>
      <c r="SA278" s="191" t="s">
        <v>6931</v>
      </c>
      <c r="SB278" s="90" t="s">
        <v>4781</v>
      </c>
      <c r="SC278" s="90" t="s">
        <v>4781</v>
      </c>
      <c r="SD278" s="224" t="s">
        <v>6796</v>
      </c>
      <c r="SE278" s="123"/>
      <c r="SF278" s="114"/>
      <c r="SG278" s="114"/>
      <c r="SH278" s="114"/>
      <c r="SI278" s="114"/>
      <c r="SJ278" s="114"/>
      <c r="SK278" s="114"/>
      <c r="SL278" s="114"/>
      <c r="SM278" s="114"/>
      <c r="SN278" s="114"/>
      <c r="SO278" s="114"/>
      <c r="SQ278" s="123"/>
      <c r="SR278" s="123"/>
      <c r="ST278" s="174" t="s">
        <v>489</v>
      </c>
      <c r="SV278" s="236" t="s">
        <v>4484</v>
      </c>
    </row>
    <row r="279" spans="1:516" s="98" customFormat="1" ht="84.75" customHeight="1" x14ac:dyDescent="0.25">
      <c r="A279" s="123" t="s">
        <v>3847</v>
      </c>
      <c r="B279" s="93">
        <v>380</v>
      </c>
      <c r="C279" s="123">
        <v>2019</v>
      </c>
      <c r="D279" s="94" t="s">
        <v>4074</v>
      </c>
      <c r="E279" s="123">
        <v>25</v>
      </c>
      <c r="F279" s="123" t="s">
        <v>598</v>
      </c>
      <c r="G279" s="114" t="s">
        <v>4916</v>
      </c>
      <c r="H279" s="123"/>
      <c r="I279" s="123" t="s">
        <v>5059</v>
      </c>
      <c r="J279" s="123" t="s">
        <v>4165</v>
      </c>
      <c r="K279" s="123" t="s">
        <v>605</v>
      </c>
      <c r="L279" s="123" t="s">
        <v>3849</v>
      </c>
      <c r="M279" s="123" t="s">
        <v>3850</v>
      </c>
      <c r="N279" s="123" t="s">
        <v>3851</v>
      </c>
      <c r="O279" s="123" t="s">
        <v>608</v>
      </c>
      <c r="P279" s="123" t="s">
        <v>3852</v>
      </c>
      <c r="Q279" s="123">
        <v>5554348490</v>
      </c>
      <c r="R279" s="95" t="s">
        <v>3853</v>
      </c>
      <c r="S279" s="97">
        <v>54800</v>
      </c>
      <c r="T279" s="97" t="s">
        <v>590</v>
      </c>
      <c r="U279" s="97"/>
      <c r="V279" s="97" t="s">
        <v>3854</v>
      </c>
      <c r="W279" s="97" t="s">
        <v>739</v>
      </c>
      <c r="X279" s="183">
        <v>5533328228</v>
      </c>
      <c r="Y279" s="95" t="s">
        <v>4992</v>
      </c>
      <c r="Z279" s="123">
        <v>8</v>
      </c>
      <c r="AA279" s="123">
        <v>3</v>
      </c>
      <c r="AB279" s="123">
        <v>3</v>
      </c>
      <c r="AC279" s="123">
        <v>2</v>
      </c>
      <c r="AD279" s="123">
        <v>2</v>
      </c>
      <c r="AE279" s="123">
        <v>1</v>
      </c>
      <c r="AF279" s="123">
        <v>0</v>
      </c>
      <c r="AG279" s="123">
        <v>1</v>
      </c>
      <c r="AH279" s="123">
        <v>4</v>
      </c>
      <c r="AI279" s="123">
        <v>3</v>
      </c>
      <c r="AJ279" s="123">
        <v>3</v>
      </c>
      <c r="AK279" s="123">
        <v>10</v>
      </c>
      <c r="AL279" s="123">
        <v>20</v>
      </c>
      <c r="AM279" s="123">
        <v>65</v>
      </c>
      <c r="AN279" s="123">
        <v>89</v>
      </c>
      <c r="AO279" s="123">
        <v>57</v>
      </c>
      <c r="AP279" s="123">
        <v>8</v>
      </c>
      <c r="AQ279" s="123">
        <v>0</v>
      </c>
      <c r="AR279" s="123"/>
      <c r="AS279" s="123"/>
      <c r="AT279" s="123" t="s">
        <v>483</v>
      </c>
      <c r="AU279" s="123" t="s">
        <v>483</v>
      </c>
      <c r="AV279" s="123" t="s">
        <v>636</v>
      </c>
      <c r="AW279" s="123"/>
      <c r="AX279" s="123" t="s">
        <v>637</v>
      </c>
      <c r="AY279" s="123" t="s">
        <v>483</v>
      </c>
      <c r="AZ279" s="123" t="s">
        <v>489</v>
      </c>
      <c r="BA279" s="123" t="s">
        <v>483</v>
      </c>
      <c r="BB279" s="123" t="s">
        <v>483</v>
      </c>
      <c r="BC279" s="123" t="s">
        <v>483</v>
      </c>
      <c r="BD279" s="123" t="s">
        <v>616</v>
      </c>
      <c r="BE279" s="123" t="s">
        <v>490</v>
      </c>
      <c r="BF279" s="123" t="s">
        <v>490</v>
      </c>
      <c r="BG279" s="123" t="s">
        <v>490</v>
      </c>
      <c r="BH279" s="123" t="s">
        <v>483</v>
      </c>
      <c r="BI279" s="123" t="s">
        <v>490</v>
      </c>
      <c r="BJ279" s="123" t="s">
        <v>490</v>
      </c>
      <c r="BK279" s="123" t="s">
        <v>490</v>
      </c>
      <c r="BL279" s="123" t="s">
        <v>483</v>
      </c>
      <c r="BM279" s="123" t="s">
        <v>483</v>
      </c>
      <c r="BN279" s="123" t="s">
        <v>483</v>
      </c>
      <c r="BO279" s="123" t="s">
        <v>483</v>
      </c>
      <c r="BP279" s="123" t="s">
        <v>490</v>
      </c>
      <c r="BQ279" s="123" t="s">
        <v>483</v>
      </c>
      <c r="BR279" s="123" t="s">
        <v>483</v>
      </c>
      <c r="BS279" s="123" t="s">
        <v>483</v>
      </c>
      <c r="BT279" s="123" t="s">
        <v>483</v>
      </c>
      <c r="BU279" s="123" t="s">
        <v>483</v>
      </c>
      <c r="BV279" s="123" t="s">
        <v>490</v>
      </c>
      <c r="BW279" s="123" t="s">
        <v>490</v>
      </c>
      <c r="BX279" s="123" t="s">
        <v>483</v>
      </c>
      <c r="BY279" s="123" t="s">
        <v>483</v>
      </c>
      <c r="BZ279" s="123" t="s">
        <v>483</v>
      </c>
      <c r="CA279" s="123" t="s">
        <v>483</v>
      </c>
      <c r="CB279" s="123" t="s">
        <v>483</v>
      </c>
      <c r="CC279" s="123" t="s">
        <v>490</v>
      </c>
      <c r="CD279" s="123" t="s">
        <v>483</v>
      </c>
      <c r="CE279" s="123" t="s">
        <v>483</v>
      </c>
      <c r="CF279" s="123" t="s">
        <v>3842</v>
      </c>
      <c r="CG279" s="123" t="s">
        <v>483</v>
      </c>
      <c r="CH279" s="123" t="s">
        <v>483</v>
      </c>
      <c r="CI279" s="123" t="s">
        <v>483</v>
      </c>
      <c r="CJ279" s="123" t="s">
        <v>483</v>
      </c>
      <c r="CK279" s="123" t="s">
        <v>483</v>
      </c>
      <c r="CL279" s="123" t="s">
        <v>483</v>
      </c>
      <c r="CM279" s="123" t="s">
        <v>483</v>
      </c>
      <c r="CN279" s="123" t="s">
        <v>483</v>
      </c>
      <c r="CO279" s="123" t="s">
        <v>483</v>
      </c>
      <c r="CP279" s="123" t="s">
        <v>483</v>
      </c>
      <c r="CQ279" s="123" t="s">
        <v>483</v>
      </c>
      <c r="CR279" s="123" t="s">
        <v>483</v>
      </c>
      <c r="CS279" s="123" t="s">
        <v>483</v>
      </c>
      <c r="CT279" s="123" t="s">
        <v>483</v>
      </c>
      <c r="CU279" s="123" t="s">
        <v>483</v>
      </c>
      <c r="CV279" s="123" t="s">
        <v>483</v>
      </c>
      <c r="CW279" s="123" t="s">
        <v>483</v>
      </c>
      <c r="CX279" s="123" t="s">
        <v>489</v>
      </c>
      <c r="CY279" s="123" t="s">
        <v>489</v>
      </c>
      <c r="CZ279" s="123" t="s">
        <v>483</v>
      </c>
      <c r="DA279" s="123" t="s">
        <v>483</v>
      </c>
      <c r="DB279" s="123" t="s">
        <v>483</v>
      </c>
      <c r="DC279" s="123" t="s">
        <v>483</v>
      </c>
      <c r="DD279" s="123" t="s">
        <v>483</v>
      </c>
      <c r="DE279" s="123" t="s">
        <v>483</v>
      </c>
      <c r="DF279" s="123" t="s">
        <v>483</v>
      </c>
      <c r="DG279" s="123" t="s">
        <v>483</v>
      </c>
      <c r="DH279" s="123" t="s">
        <v>483</v>
      </c>
      <c r="DI279" s="123" t="s">
        <v>483</v>
      </c>
      <c r="DJ279" s="123" t="s">
        <v>483</v>
      </c>
      <c r="DK279" s="123" t="s">
        <v>483</v>
      </c>
      <c r="DL279" s="123" t="s">
        <v>483</v>
      </c>
      <c r="DM279" s="123" t="s">
        <v>618</v>
      </c>
      <c r="DN279" s="123" t="s">
        <v>489</v>
      </c>
      <c r="DO279" s="123" t="s">
        <v>483</v>
      </c>
      <c r="DP279" s="123" t="s">
        <v>483</v>
      </c>
      <c r="DQ279" s="123" t="s">
        <v>483</v>
      </c>
      <c r="DR279" s="123" t="s">
        <v>483</v>
      </c>
      <c r="DS279" s="123" t="s">
        <v>483</v>
      </c>
      <c r="DT279" s="123" t="s">
        <v>483</v>
      </c>
      <c r="DU279" s="123" t="s">
        <v>483</v>
      </c>
      <c r="DV279" s="123" t="s">
        <v>490</v>
      </c>
      <c r="DW279" s="123" t="s">
        <v>490</v>
      </c>
      <c r="DX279" s="123" t="s">
        <v>490</v>
      </c>
      <c r="DY279" s="123" t="s">
        <v>490</v>
      </c>
      <c r="DZ279" s="123" t="s">
        <v>483</v>
      </c>
      <c r="EA279" s="123" t="s">
        <v>490</v>
      </c>
      <c r="EB279" s="123" t="s">
        <v>483</v>
      </c>
      <c r="EC279" s="123" t="s">
        <v>490</v>
      </c>
      <c r="ED279" s="123" t="s">
        <v>483</v>
      </c>
      <c r="EE279" s="123">
        <v>1</v>
      </c>
      <c r="EF279" s="123">
        <v>4</v>
      </c>
      <c r="EG279" s="123">
        <v>0</v>
      </c>
      <c r="EH279" s="123" t="s">
        <v>483</v>
      </c>
      <c r="EI279" s="123" t="s">
        <v>483</v>
      </c>
      <c r="EJ279" s="123" t="s">
        <v>483</v>
      </c>
      <c r="EK279" s="123" t="s">
        <v>483</v>
      </c>
      <c r="EL279" s="123" t="s">
        <v>483</v>
      </c>
      <c r="EM279" s="123" t="s">
        <v>483</v>
      </c>
      <c r="EN279" s="123" t="s">
        <v>483</v>
      </c>
      <c r="EO279" s="123" t="s">
        <v>483</v>
      </c>
      <c r="EP279" s="123" t="s">
        <v>483</v>
      </c>
      <c r="EQ279" s="123" t="s">
        <v>483</v>
      </c>
      <c r="ER279" s="123" t="s">
        <v>483</v>
      </c>
      <c r="ES279" s="123" t="s">
        <v>483</v>
      </c>
      <c r="ET279" s="123" t="s">
        <v>483</v>
      </c>
      <c r="EU279" s="123" t="s">
        <v>483</v>
      </c>
      <c r="EV279" s="123" t="s">
        <v>483</v>
      </c>
      <c r="EW279" s="123" t="s">
        <v>483</v>
      </c>
      <c r="EX279" s="123" t="s">
        <v>483</v>
      </c>
      <c r="EY279" s="123" t="s">
        <v>483</v>
      </c>
      <c r="EZ279" s="123" t="s">
        <v>483</v>
      </c>
      <c r="FA279" s="123" t="s">
        <v>483</v>
      </c>
      <c r="FB279" s="123" t="s">
        <v>490</v>
      </c>
      <c r="FC279" s="123" t="s">
        <v>483</v>
      </c>
      <c r="FD279" s="123" t="s">
        <v>483</v>
      </c>
      <c r="FE279" s="123" t="s">
        <v>483</v>
      </c>
      <c r="FF279" s="123" t="s">
        <v>490</v>
      </c>
      <c r="FG279" s="123" t="s">
        <v>490</v>
      </c>
      <c r="FH279" s="123" t="s">
        <v>483</v>
      </c>
      <c r="FI279" s="123" t="s">
        <v>483</v>
      </c>
      <c r="FJ279" s="123" t="s">
        <v>490</v>
      </c>
      <c r="FK279" s="123" t="s">
        <v>483</v>
      </c>
      <c r="FL279" s="123" t="s">
        <v>483</v>
      </c>
      <c r="FM279" s="123" t="s">
        <v>483</v>
      </c>
      <c r="FN279" s="123" t="s">
        <v>483</v>
      </c>
      <c r="FO279" s="123" t="s">
        <v>483</v>
      </c>
      <c r="FP279" s="123" t="s">
        <v>483</v>
      </c>
      <c r="FQ279" s="123" t="s">
        <v>483</v>
      </c>
      <c r="FR279" s="123" t="s">
        <v>483</v>
      </c>
      <c r="FS279" s="123" t="s">
        <v>483</v>
      </c>
      <c r="FT279" s="123" t="s">
        <v>483</v>
      </c>
      <c r="FU279" s="123" t="s">
        <v>483</v>
      </c>
      <c r="FV279" s="123" t="s">
        <v>483</v>
      </c>
      <c r="FW279" s="123" t="s">
        <v>483</v>
      </c>
      <c r="FX279" s="123" t="s">
        <v>483</v>
      </c>
      <c r="FY279" s="123" t="s">
        <v>483</v>
      </c>
      <c r="FZ279" s="123" t="s">
        <v>483</v>
      </c>
      <c r="GA279" s="123" t="s">
        <v>483</v>
      </c>
      <c r="GB279" s="123" t="s">
        <v>490</v>
      </c>
      <c r="GC279" s="123" t="s">
        <v>483</v>
      </c>
      <c r="GD279" s="123" t="s">
        <v>483</v>
      </c>
      <c r="GE279" s="123" t="s">
        <v>483</v>
      </c>
      <c r="GF279" s="123" t="s">
        <v>483</v>
      </c>
      <c r="GG279" s="123" t="s">
        <v>483</v>
      </c>
      <c r="GH279" s="123" t="s">
        <v>483</v>
      </c>
      <c r="GI279" s="123" t="s">
        <v>483</v>
      </c>
      <c r="GJ279" s="123" t="s">
        <v>483</v>
      </c>
      <c r="GK279" s="123" t="s">
        <v>483</v>
      </c>
      <c r="GL279" s="123" t="s">
        <v>483</v>
      </c>
      <c r="GM279" s="123" t="s">
        <v>483</v>
      </c>
      <c r="GN279" s="123" t="s">
        <v>483</v>
      </c>
      <c r="GO279" s="123" t="s">
        <v>483</v>
      </c>
      <c r="GP279" s="123" t="s">
        <v>483</v>
      </c>
      <c r="GQ279" s="123" t="s">
        <v>483</v>
      </c>
      <c r="GR279" s="123" t="s">
        <v>483</v>
      </c>
      <c r="GS279" s="123" t="s">
        <v>483</v>
      </c>
      <c r="GT279" s="123" t="s">
        <v>483</v>
      </c>
      <c r="GU279" s="123" t="s">
        <v>483</v>
      </c>
      <c r="GV279" s="123" t="s">
        <v>483</v>
      </c>
      <c r="GW279" s="123" t="s">
        <v>483</v>
      </c>
      <c r="GX279" s="123" t="s">
        <v>483</v>
      </c>
      <c r="GY279" s="123" t="s">
        <v>483</v>
      </c>
      <c r="GZ279" s="123" t="s">
        <v>483</v>
      </c>
      <c r="HA279" s="123" t="s">
        <v>483</v>
      </c>
      <c r="HB279" s="123" t="s">
        <v>483</v>
      </c>
      <c r="HC279" s="123" t="s">
        <v>483</v>
      </c>
      <c r="HD279" s="123" t="s">
        <v>483</v>
      </c>
      <c r="HE279" s="123" t="s">
        <v>483</v>
      </c>
      <c r="HF279" s="123" t="s">
        <v>490</v>
      </c>
      <c r="HG279" s="123" t="s">
        <v>490</v>
      </c>
      <c r="HH279" s="123" t="s">
        <v>490</v>
      </c>
      <c r="HI279" s="123" t="s">
        <v>490</v>
      </c>
      <c r="HJ279" s="123" t="s">
        <v>490</v>
      </c>
      <c r="HK279" s="123" t="s">
        <v>490</v>
      </c>
      <c r="HL279" s="123" t="s">
        <v>490</v>
      </c>
      <c r="HM279" s="123" t="s">
        <v>490</v>
      </c>
      <c r="HN279" s="123" t="s">
        <v>490</v>
      </c>
      <c r="HO279" s="123" t="s">
        <v>490</v>
      </c>
      <c r="HP279" s="123" t="s">
        <v>490</v>
      </c>
      <c r="HQ279" s="123" t="s">
        <v>490</v>
      </c>
      <c r="HR279" s="123" t="s">
        <v>490</v>
      </c>
      <c r="HS279" s="123" t="s">
        <v>490</v>
      </c>
      <c r="HT279" s="123" t="s">
        <v>490</v>
      </c>
      <c r="HU279" s="123" t="s">
        <v>490</v>
      </c>
      <c r="HV279" s="123" t="s">
        <v>483</v>
      </c>
      <c r="HW279" s="123" t="s">
        <v>483</v>
      </c>
      <c r="HX279" s="123" t="s">
        <v>483</v>
      </c>
      <c r="HY279" s="123" t="s">
        <v>483</v>
      </c>
      <c r="HZ279" s="123" t="s">
        <v>483</v>
      </c>
      <c r="IA279" s="123" t="s">
        <v>483</v>
      </c>
      <c r="IB279" s="123" t="s">
        <v>483</v>
      </c>
      <c r="IC279" s="123" t="s">
        <v>483</v>
      </c>
      <c r="ID279" s="123" t="s">
        <v>483</v>
      </c>
      <c r="IE279" s="123" t="s">
        <v>489</v>
      </c>
      <c r="IF279" s="123" t="s">
        <v>490</v>
      </c>
      <c r="IG279" s="123" t="s">
        <v>490</v>
      </c>
      <c r="IH279" s="123" t="s">
        <v>490</v>
      </c>
      <c r="II279" s="123" t="s">
        <v>490</v>
      </c>
      <c r="IJ279" s="123" t="s">
        <v>490</v>
      </c>
      <c r="IK279" s="123" t="s">
        <v>483</v>
      </c>
      <c r="IL279" s="123" t="s">
        <v>483</v>
      </c>
      <c r="IM279" s="123" t="s">
        <v>483</v>
      </c>
      <c r="IN279" s="123">
        <v>1</v>
      </c>
      <c r="IO279" s="123">
        <v>1</v>
      </c>
      <c r="IP279" s="123">
        <v>1</v>
      </c>
      <c r="IQ279" s="123"/>
      <c r="IR279" s="123"/>
      <c r="IS279" s="123"/>
      <c r="IT279" s="123">
        <v>1</v>
      </c>
      <c r="IU279" s="123"/>
      <c r="IV279" s="123">
        <v>7</v>
      </c>
      <c r="IW279" s="123"/>
      <c r="IX279" s="123"/>
      <c r="IY279" s="123"/>
      <c r="IZ279" s="123"/>
      <c r="JA279" s="123"/>
      <c r="JB279" s="123"/>
      <c r="JC279" s="123"/>
      <c r="JD279" s="123"/>
      <c r="JE279" s="123"/>
      <c r="JF279" s="123">
        <v>0</v>
      </c>
      <c r="JG279" s="123">
        <v>1</v>
      </c>
      <c r="JH279" s="123">
        <v>1</v>
      </c>
      <c r="JI279" s="123"/>
      <c r="JJ279" s="123">
        <v>2</v>
      </c>
      <c r="JK279" s="123"/>
      <c r="JL279" s="123"/>
      <c r="JM279" s="123"/>
      <c r="JN279" s="123">
        <v>13</v>
      </c>
      <c r="JO279" s="123">
        <v>2</v>
      </c>
      <c r="JP279" s="123">
        <v>15</v>
      </c>
      <c r="JQ279" s="123">
        <v>9</v>
      </c>
      <c r="JR279" s="123"/>
      <c r="JS279" s="123" t="s">
        <v>489</v>
      </c>
      <c r="JT279" s="123" t="s">
        <v>483</v>
      </c>
      <c r="JU279" s="123" t="s">
        <v>483</v>
      </c>
      <c r="JV279" s="123" t="s">
        <v>489</v>
      </c>
      <c r="JW279" s="123" t="s">
        <v>483</v>
      </c>
      <c r="JX279" s="123" t="s">
        <v>483</v>
      </c>
      <c r="JY279" s="123" t="s">
        <v>483</v>
      </c>
      <c r="JZ279" s="123" t="s">
        <v>483</v>
      </c>
      <c r="KA279" s="123" t="s">
        <v>483</v>
      </c>
      <c r="KB279" s="123" t="s">
        <v>489</v>
      </c>
      <c r="KC279" s="123" t="s">
        <v>489</v>
      </c>
      <c r="KD279" s="123" t="s">
        <v>3855</v>
      </c>
      <c r="KE279" s="123" t="s">
        <v>3856</v>
      </c>
      <c r="KF279" s="123" t="s">
        <v>621</v>
      </c>
      <c r="KG279" s="123" t="s">
        <v>622</v>
      </c>
      <c r="KH279" s="123" t="s">
        <v>485</v>
      </c>
      <c r="KI279" s="123">
        <v>2</v>
      </c>
      <c r="KJ279" s="123" t="s">
        <v>483</v>
      </c>
      <c r="KK279" s="123" t="s">
        <v>483</v>
      </c>
      <c r="KL279" s="123" t="s">
        <v>483</v>
      </c>
      <c r="KM279" s="123" t="s">
        <v>483</v>
      </c>
      <c r="KN279" s="123" t="s">
        <v>483</v>
      </c>
      <c r="KO279" s="123" t="s">
        <v>483</v>
      </c>
      <c r="KP279" s="123" t="s">
        <v>483</v>
      </c>
      <c r="KQ279" s="123" t="s">
        <v>483</v>
      </c>
      <c r="KR279" s="123" t="s">
        <v>490</v>
      </c>
      <c r="KS279" s="123" t="s">
        <v>483</v>
      </c>
      <c r="KT279" s="123" t="s">
        <v>483</v>
      </c>
      <c r="KU279" s="123" t="s">
        <v>483</v>
      </c>
      <c r="KV279" s="123" t="s">
        <v>483</v>
      </c>
      <c r="KW279" s="123" t="s">
        <v>483</v>
      </c>
      <c r="KX279" s="123" t="s">
        <v>490</v>
      </c>
      <c r="KY279" s="123" t="s">
        <v>483</v>
      </c>
      <c r="KZ279" s="123" t="s">
        <v>483</v>
      </c>
      <c r="LA279" s="123" t="s">
        <v>483</v>
      </c>
      <c r="LB279" s="123" t="s">
        <v>483</v>
      </c>
      <c r="LC279" s="123" t="s">
        <v>490</v>
      </c>
      <c r="LD279" s="123" t="s">
        <v>483</v>
      </c>
      <c r="LE279" s="123" t="s">
        <v>490</v>
      </c>
      <c r="LF279" s="123">
        <v>1</v>
      </c>
      <c r="LG279" s="123">
        <v>9</v>
      </c>
      <c r="LH279" s="123">
        <v>0</v>
      </c>
      <c r="LI279" s="123">
        <v>10</v>
      </c>
      <c r="LJ279" s="123">
        <v>12</v>
      </c>
      <c r="LK279" s="123">
        <v>12</v>
      </c>
      <c r="LL279" s="123">
        <v>10</v>
      </c>
      <c r="LM279" s="123">
        <v>12</v>
      </c>
      <c r="LN279" s="123" t="s">
        <v>483</v>
      </c>
      <c r="LO279" s="123" t="s">
        <v>483</v>
      </c>
      <c r="LP279" s="123" t="s">
        <v>483</v>
      </c>
      <c r="LQ279" s="123" t="s">
        <v>483</v>
      </c>
      <c r="LR279" s="123" t="s">
        <v>483</v>
      </c>
      <c r="LS279" s="123" t="s">
        <v>489</v>
      </c>
      <c r="LT279" s="123" t="s">
        <v>489</v>
      </c>
      <c r="LU279" s="123" t="s">
        <v>489</v>
      </c>
      <c r="LV279" s="123" t="s">
        <v>483</v>
      </c>
      <c r="LW279" s="123" t="s">
        <v>483</v>
      </c>
      <c r="LX279" s="123" t="s">
        <v>489</v>
      </c>
      <c r="LY279" s="123" t="s">
        <v>483</v>
      </c>
      <c r="LZ279" s="123" t="s">
        <v>483</v>
      </c>
      <c r="MA279" s="123" t="s">
        <v>489</v>
      </c>
      <c r="MB279" s="123" t="s">
        <v>483</v>
      </c>
      <c r="MC279" s="123" t="s">
        <v>483</v>
      </c>
      <c r="MD279" s="123" t="s">
        <v>483</v>
      </c>
      <c r="ME279" s="123" t="s">
        <v>483</v>
      </c>
      <c r="MF279" s="123" t="s">
        <v>483</v>
      </c>
      <c r="MG279" s="123" t="s">
        <v>489</v>
      </c>
      <c r="MH279" s="123" t="s">
        <v>489</v>
      </c>
      <c r="MI279" s="123" t="s">
        <v>483</v>
      </c>
      <c r="MJ279" s="123" t="s">
        <v>483</v>
      </c>
      <c r="MK279" s="123" t="s">
        <v>483</v>
      </c>
      <c r="ML279" s="123" t="s">
        <v>483</v>
      </c>
      <c r="MM279" s="123" t="s">
        <v>483</v>
      </c>
      <c r="MN279" s="123" t="s">
        <v>483</v>
      </c>
      <c r="MO279" s="123" t="s">
        <v>483</v>
      </c>
      <c r="MP279" s="123" t="s">
        <v>483</v>
      </c>
      <c r="MQ279" s="123" t="s">
        <v>483</v>
      </c>
      <c r="MR279" s="123" t="s">
        <v>483</v>
      </c>
      <c r="MS279" s="123" t="s">
        <v>483</v>
      </c>
      <c r="MT279" s="123" t="s">
        <v>483</v>
      </c>
      <c r="MU279" s="123" t="s">
        <v>483</v>
      </c>
      <c r="MV279" s="123" t="s">
        <v>483</v>
      </c>
      <c r="MW279" s="123" t="s">
        <v>483</v>
      </c>
      <c r="MX279" s="123" t="s">
        <v>483</v>
      </c>
      <c r="MY279" s="123" t="s">
        <v>483</v>
      </c>
      <c r="MZ279" s="123" t="s">
        <v>483</v>
      </c>
      <c r="NA279" s="123" t="s">
        <v>483</v>
      </c>
      <c r="NB279" s="123" t="s">
        <v>483</v>
      </c>
      <c r="NC279" s="123" t="s">
        <v>483</v>
      </c>
      <c r="ND279" s="123" t="s">
        <v>483</v>
      </c>
      <c r="NE279" s="123" t="s">
        <v>483</v>
      </c>
      <c r="NF279" s="123" t="s">
        <v>483</v>
      </c>
      <c r="NG279" s="123" t="s">
        <v>483</v>
      </c>
      <c r="NH279" s="123" t="s">
        <v>483</v>
      </c>
      <c r="NI279" s="123" t="s">
        <v>483</v>
      </c>
      <c r="NJ279" s="123" t="s">
        <v>483</v>
      </c>
      <c r="NK279" s="123" t="s">
        <v>483</v>
      </c>
      <c r="NL279" s="123" t="s">
        <v>483</v>
      </c>
      <c r="NM279" s="123" t="s">
        <v>483</v>
      </c>
      <c r="NN279" s="123" t="s">
        <v>483</v>
      </c>
      <c r="NO279" s="123" t="s">
        <v>483</v>
      </c>
      <c r="NP279" s="123" t="s">
        <v>483</v>
      </c>
      <c r="NQ279" s="123" t="s">
        <v>483</v>
      </c>
      <c r="NR279" s="123" t="s">
        <v>483</v>
      </c>
      <c r="NS279" s="123" t="s">
        <v>483</v>
      </c>
      <c r="NT279" s="123" t="s">
        <v>483</v>
      </c>
      <c r="NU279" s="123" t="s">
        <v>483</v>
      </c>
      <c r="NV279" s="123" t="s">
        <v>483</v>
      </c>
      <c r="NW279" s="123" t="s">
        <v>483</v>
      </c>
      <c r="NX279" s="123" t="s">
        <v>483</v>
      </c>
      <c r="NY279" s="123" t="s">
        <v>483</v>
      </c>
      <c r="NZ279" s="123" t="s">
        <v>483</v>
      </c>
      <c r="OA279" s="123" t="s">
        <v>483</v>
      </c>
      <c r="OB279" s="123" t="s">
        <v>483</v>
      </c>
      <c r="OC279" s="123" t="s">
        <v>483</v>
      </c>
      <c r="OD279" s="123" t="s">
        <v>483</v>
      </c>
      <c r="OE279" s="123" t="s">
        <v>483</v>
      </c>
      <c r="OF279" s="123" t="s">
        <v>483</v>
      </c>
      <c r="OG279" s="123" t="s">
        <v>483</v>
      </c>
      <c r="OH279" s="123" t="s">
        <v>483</v>
      </c>
      <c r="OI279" s="123" t="s">
        <v>483</v>
      </c>
      <c r="OJ279" s="123" t="s">
        <v>483</v>
      </c>
      <c r="OK279" s="123" t="s">
        <v>483</v>
      </c>
      <c r="OL279" s="123" t="s">
        <v>483</v>
      </c>
      <c r="OM279" s="123" t="s">
        <v>483</v>
      </c>
      <c r="ON279" s="123" t="s">
        <v>483</v>
      </c>
      <c r="OO279" s="123" t="s">
        <v>483</v>
      </c>
      <c r="OP279" s="123" t="s">
        <v>483</v>
      </c>
      <c r="OQ279" s="123" t="s">
        <v>483</v>
      </c>
      <c r="OR279" s="123" t="s">
        <v>483</v>
      </c>
      <c r="OS279" s="123" t="s">
        <v>483</v>
      </c>
      <c r="OT279" s="123" t="s">
        <v>483</v>
      </c>
      <c r="OU279" s="123" t="s">
        <v>483</v>
      </c>
      <c r="OV279" s="123" t="s">
        <v>483</v>
      </c>
      <c r="OW279" s="123" t="s">
        <v>575</v>
      </c>
      <c r="OX279" s="123" t="s">
        <v>483</v>
      </c>
      <c r="OY279" s="123" t="s">
        <v>483</v>
      </c>
      <c r="OZ279" s="123" t="s">
        <v>483</v>
      </c>
      <c r="PA279" s="123" t="s">
        <v>483</v>
      </c>
      <c r="PB279" s="123" t="s">
        <v>483</v>
      </c>
      <c r="PC279" s="123" t="s">
        <v>483</v>
      </c>
      <c r="PD279" s="123" t="s">
        <v>483</v>
      </c>
      <c r="PE279" s="123" t="s">
        <v>483</v>
      </c>
      <c r="PF279" s="123" t="s">
        <v>483</v>
      </c>
      <c r="PG279" s="123" t="s">
        <v>483</v>
      </c>
      <c r="PH279" s="123" t="s">
        <v>483</v>
      </c>
      <c r="PI279" s="123" t="s">
        <v>483</v>
      </c>
      <c r="PJ279" s="123" t="s">
        <v>483</v>
      </c>
      <c r="PK279" s="123" t="s">
        <v>489</v>
      </c>
      <c r="PL279" s="123" t="s">
        <v>489</v>
      </c>
      <c r="PM279" s="123" t="s">
        <v>483</v>
      </c>
      <c r="PN279" s="123" t="s">
        <v>489</v>
      </c>
      <c r="PO279" s="123" t="s">
        <v>483</v>
      </c>
      <c r="PP279" s="123" t="s">
        <v>483</v>
      </c>
      <c r="PQ279" s="123" t="s">
        <v>489</v>
      </c>
      <c r="PR279" s="123" t="s">
        <v>483</v>
      </c>
      <c r="PS279" s="123" t="s">
        <v>483</v>
      </c>
      <c r="PT279" s="123" t="s">
        <v>483</v>
      </c>
      <c r="PU279" s="123" t="s">
        <v>574</v>
      </c>
      <c r="PV279" s="123" t="s">
        <v>574</v>
      </c>
      <c r="PW279" s="123" t="s">
        <v>574</v>
      </c>
      <c r="PX279" s="123" t="s">
        <v>574</v>
      </c>
      <c r="PY279" s="123" t="s">
        <v>574</v>
      </c>
      <c r="PZ279" s="123" t="s">
        <v>483</v>
      </c>
      <c r="QA279" s="123" t="s">
        <v>616</v>
      </c>
      <c r="QB279" s="123" t="s">
        <v>483</v>
      </c>
      <c r="QC279" s="123" t="s">
        <v>572</v>
      </c>
      <c r="QD279" s="123" t="s">
        <v>483</v>
      </c>
      <c r="QE279" s="123" t="s">
        <v>3857</v>
      </c>
      <c r="QF279" s="123"/>
      <c r="QG279" s="123"/>
      <c r="QH279" s="123" t="s">
        <v>489</v>
      </c>
      <c r="QI279" s="123" t="s">
        <v>483</v>
      </c>
      <c r="QJ279" s="123" t="s">
        <v>483</v>
      </c>
      <c r="QK279" s="123"/>
      <c r="QL279" s="123" t="s">
        <v>489</v>
      </c>
      <c r="QM279" s="123" t="s">
        <v>489</v>
      </c>
      <c r="QN279" s="123" t="s">
        <v>483</v>
      </c>
      <c r="QO279" s="123" t="s">
        <v>483</v>
      </c>
      <c r="QP279" s="123" t="s">
        <v>483</v>
      </c>
      <c r="QQ279" s="123">
        <v>9</v>
      </c>
      <c r="QR279" s="123">
        <v>12</v>
      </c>
      <c r="QS279" s="123">
        <v>10</v>
      </c>
      <c r="QT279" s="123"/>
      <c r="QU279" s="90" t="s">
        <v>4478</v>
      </c>
      <c r="QV279" s="90" t="s">
        <v>4958</v>
      </c>
      <c r="QW279" s="125" t="s">
        <v>4970</v>
      </c>
      <c r="QX279" s="148" t="s">
        <v>483</v>
      </c>
      <c r="QY279" s="90" t="s">
        <v>483</v>
      </c>
      <c r="QZ279" s="148" t="s">
        <v>483</v>
      </c>
      <c r="RA279" s="58" t="s">
        <v>4558</v>
      </c>
      <c r="RB279" s="148">
        <v>10</v>
      </c>
      <c r="RC279" s="148">
        <v>2</v>
      </c>
      <c r="RD279" s="148">
        <v>8</v>
      </c>
      <c r="RE279" s="149">
        <v>6</v>
      </c>
      <c r="RF279" s="149">
        <v>1</v>
      </c>
      <c r="RG279" s="149">
        <v>5</v>
      </c>
      <c r="RH279" s="1">
        <v>10</v>
      </c>
      <c r="RI279" s="1">
        <v>1</v>
      </c>
      <c r="RJ279" s="1">
        <v>9</v>
      </c>
      <c r="RK279" s="90">
        <v>8</v>
      </c>
      <c r="RL279" s="90">
        <v>2</v>
      </c>
      <c r="RM279" s="90">
        <v>6</v>
      </c>
      <c r="RN279" s="149">
        <v>4</v>
      </c>
      <c r="RO279" s="1">
        <v>4</v>
      </c>
      <c r="RP279" s="90" t="s">
        <v>483</v>
      </c>
      <c r="RQ279" s="58" t="s">
        <v>4704</v>
      </c>
      <c r="RR279" s="90" t="s">
        <v>483</v>
      </c>
      <c r="RS279" s="80">
        <v>0</v>
      </c>
      <c r="RT279" s="1">
        <v>0</v>
      </c>
      <c r="RU279" s="1">
        <v>0</v>
      </c>
      <c r="RV279" s="80">
        <v>0</v>
      </c>
      <c r="RW279" s="1">
        <v>0</v>
      </c>
      <c r="RX279" s="1">
        <v>0</v>
      </c>
      <c r="RY279" s="220" t="s">
        <v>483</v>
      </c>
      <c r="RZ279" s="176" t="s">
        <v>6131</v>
      </c>
      <c r="SA279" s="191" t="s">
        <v>6932</v>
      </c>
      <c r="SB279" s="90" t="s">
        <v>4781</v>
      </c>
      <c r="SC279" s="90" t="s">
        <v>4781</v>
      </c>
      <c r="SD279" s="224" t="s">
        <v>6724</v>
      </c>
      <c r="SE279" s="123"/>
      <c r="SF279" s="114"/>
      <c r="SG279" s="114"/>
      <c r="SH279" s="114"/>
      <c r="SI279" s="114"/>
      <c r="SJ279" s="114"/>
      <c r="SK279" s="114"/>
      <c r="SL279" s="114"/>
      <c r="SM279" s="114"/>
      <c r="SN279" s="114"/>
      <c r="SO279" s="114"/>
      <c r="SQ279" s="123"/>
      <c r="SR279" s="123"/>
      <c r="ST279" s="174" t="s">
        <v>489</v>
      </c>
      <c r="SV279" s="235" t="s">
        <v>4478</v>
      </c>
    </row>
    <row r="280" spans="1:516" s="98" customFormat="1" ht="84.75" customHeight="1" x14ac:dyDescent="0.25">
      <c r="A280" s="123" t="s">
        <v>3836</v>
      </c>
      <c r="B280" s="93">
        <v>379</v>
      </c>
      <c r="C280" s="123">
        <v>2019</v>
      </c>
      <c r="D280" s="94" t="s">
        <v>4074</v>
      </c>
      <c r="E280" s="123">
        <v>26</v>
      </c>
      <c r="F280" s="123" t="s">
        <v>598</v>
      </c>
      <c r="G280" s="114" t="s">
        <v>5419</v>
      </c>
      <c r="H280" s="123"/>
      <c r="I280" s="123" t="s">
        <v>5059</v>
      </c>
      <c r="J280" s="123" t="s">
        <v>4165</v>
      </c>
      <c r="K280" s="123" t="s">
        <v>885</v>
      </c>
      <c r="L280" s="123" t="s">
        <v>3837</v>
      </c>
      <c r="M280" s="123">
        <v>37</v>
      </c>
      <c r="N280" s="123"/>
      <c r="O280" s="123" t="s">
        <v>593</v>
      </c>
      <c r="P280" s="123" t="s">
        <v>3838</v>
      </c>
      <c r="Q280" s="123">
        <v>5558720626</v>
      </c>
      <c r="R280" s="95" t="s">
        <v>3839</v>
      </c>
      <c r="S280" s="97">
        <v>54800</v>
      </c>
      <c r="T280" s="97" t="s">
        <v>590</v>
      </c>
      <c r="U280" s="97" t="s">
        <v>3840</v>
      </c>
      <c r="V280" s="97" t="s">
        <v>3841</v>
      </c>
      <c r="W280" s="97" t="s">
        <v>586</v>
      </c>
      <c r="X280" s="183">
        <v>4441034605</v>
      </c>
      <c r="Y280" s="95" t="s">
        <v>3839</v>
      </c>
      <c r="Z280" s="123">
        <v>35</v>
      </c>
      <c r="AA280" s="123">
        <v>11</v>
      </c>
      <c r="AB280" s="123">
        <v>15</v>
      </c>
      <c r="AC280" s="123">
        <v>9</v>
      </c>
      <c r="AD280" s="123">
        <v>0</v>
      </c>
      <c r="AE280" s="123">
        <v>0</v>
      </c>
      <c r="AF280" s="123">
        <v>0</v>
      </c>
      <c r="AG280" s="123">
        <v>0</v>
      </c>
      <c r="AH280" s="123">
        <v>11</v>
      </c>
      <c r="AI280" s="123">
        <v>15</v>
      </c>
      <c r="AJ280" s="123">
        <v>9</v>
      </c>
      <c r="AK280" s="123">
        <v>35</v>
      </c>
      <c r="AL280" s="123">
        <v>72</v>
      </c>
      <c r="AM280" s="123">
        <v>79</v>
      </c>
      <c r="AN280" s="123">
        <v>104</v>
      </c>
      <c r="AO280" s="123">
        <v>59</v>
      </c>
      <c r="AP280" s="123">
        <v>6</v>
      </c>
      <c r="AQ280" s="123">
        <v>6</v>
      </c>
      <c r="AR280" s="123">
        <v>0</v>
      </c>
      <c r="AS280" s="123">
        <v>6</v>
      </c>
      <c r="AT280" s="123" t="s">
        <v>483</v>
      </c>
      <c r="AU280" s="123" t="s">
        <v>483</v>
      </c>
      <c r="AV280" s="123" t="s">
        <v>585</v>
      </c>
      <c r="AW280" s="123">
        <v>60</v>
      </c>
      <c r="AX280" s="123" t="s">
        <v>584</v>
      </c>
      <c r="AY280" s="123" t="s">
        <v>483</v>
      </c>
      <c r="AZ280" s="123" t="s">
        <v>489</v>
      </c>
      <c r="BA280" s="123" t="s">
        <v>483</v>
      </c>
      <c r="BB280" s="123" t="s">
        <v>483</v>
      </c>
      <c r="BC280" s="123" t="s">
        <v>483</v>
      </c>
      <c r="BD280" s="123" t="s">
        <v>616</v>
      </c>
      <c r="BE280" s="123" t="s">
        <v>490</v>
      </c>
      <c r="BF280" s="123" t="s">
        <v>490</v>
      </c>
      <c r="BG280" s="123" t="s">
        <v>483</v>
      </c>
      <c r="BH280" s="123" t="s">
        <v>483</v>
      </c>
      <c r="BI280" s="123" t="s">
        <v>490</v>
      </c>
      <c r="BJ280" s="123" t="s">
        <v>490</v>
      </c>
      <c r="BK280" s="123" t="s">
        <v>490</v>
      </c>
      <c r="BL280" s="123" t="s">
        <v>490</v>
      </c>
      <c r="BM280" s="123" t="s">
        <v>483</v>
      </c>
      <c r="BN280" s="123" t="s">
        <v>490</v>
      </c>
      <c r="BO280" s="123" t="s">
        <v>483</v>
      </c>
      <c r="BP280" s="123" t="s">
        <v>490</v>
      </c>
      <c r="BQ280" s="123" t="s">
        <v>483</v>
      </c>
      <c r="BR280" s="123" t="s">
        <v>483</v>
      </c>
      <c r="BS280" s="123" t="s">
        <v>483</v>
      </c>
      <c r="BT280" s="123" t="s">
        <v>483</v>
      </c>
      <c r="BU280" s="123" t="s">
        <v>483</v>
      </c>
      <c r="BV280" s="123" t="s">
        <v>483</v>
      </c>
      <c r="BW280" s="123" t="s">
        <v>483</v>
      </c>
      <c r="BX280" s="123" t="s">
        <v>483</v>
      </c>
      <c r="BY280" s="123" t="s">
        <v>483</v>
      </c>
      <c r="BZ280" s="123" t="s">
        <v>483</v>
      </c>
      <c r="CA280" s="123" t="s">
        <v>483</v>
      </c>
      <c r="CB280" s="123" t="s">
        <v>483</v>
      </c>
      <c r="CC280" s="123" t="s">
        <v>490</v>
      </c>
      <c r="CD280" s="123" t="s">
        <v>483</v>
      </c>
      <c r="CE280" s="123" t="s">
        <v>483</v>
      </c>
      <c r="CF280" s="123" t="s">
        <v>3842</v>
      </c>
      <c r="CG280" s="123" t="s">
        <v>483</v>
      </c>
      <c r="CH280" s="123" t="s">
        <v>483</v>
      </c>
      <c r="CI280" s="123" t="s">
        <v>483</v>
      </c>
      <c r="CJ280" s="123" t="s">
        <v>483</v>
      </c>
      <c r="CK280" s="123" t="s">
        <v>483</v>
      </c>
      <c r="CL280" s="123" t="s">
        <v>483</v>
      </c>
      <c r="CM280" s="123" t="s">
        <v>483</v>
      </c>
      <c r="CN280" s="123" t="s">
        <v>483</v>
      </c>
      <c r="CO280" s="123" t="s">
        <v>483</v>
      </c>
      <c r="CP280" s="123" t="s">
        <v>483</v>
      </c>
      <c r="CQ280" s="123" t="s">
        <v>483</v>
      </c>
      <c r="CR280" s="123" t="s">
        <v>483</v>
      </c>
      <c r="CS280" s="123" t="s">
        <v>483</v>
      </c>
      <c r="CT280" s="123" t="s">
        <v>483</v>
      </c>
      <c r="CU280" s="123" t="s">
        <v>483</v>
      </c>
      <c r="CV280" s="123" t="s">
        <v>483</v>
      </c>
      <c r="CW280" s="123" t="s">
        <v>483</v>
      </c>
      <c r="CX280" s="123" t="s">
        <v>483</v>
      </c>
      <c r="CY280" s="123" t="s">
        <v>483</v>
      </c>
      <c r="CZ280" s="123" t="s">
        <v>483</v>
      </c>
      <c r="DA280" s="123" t="s">
        <v>483</v>
      </c>
      <c r="DB280" s="123" t="s">
        <v>483</v>
      </c>
      <c r="DC280" s="123" t="s">
        <v>483</v>
      </c>
      <c r="DD280" s="123" t="s">
        <v>483</v>
      </c>
      <c r="DE280" s="123" t="s">
        <v>483</v>
      </c>
      <c r="DF280" s="123" t="s">
        <v>483</v>
      </c>
      <c r="DG280" s="123" t="s">
        <v>483</v>
      </c>
      <c r="DH280" s="123" t="s">
        <v>483</v>
      </c>
      <c r="DI280" s="123" t="s">
        <v>483</v>
      </c>
      <c r="DJ280" s="123" t="s">
        <v>483</v>
      </c>
      <c r="DK280" s="123" t="s">
        <v>483</v>
      </c>
      <c r="DL280" s="123" t="s">
        <v>483</v>
      </c>
      <c r="DM280" s="123" t="s">
        <v>618</v>
      </c>
      <c r="DN280" s="123" t="s">
        <v>489</v>
      </c>
      <c r="DO280" s="123" t="s">
        <v>483</v>
      </c>
      <c r="DP280" s="123" t="s">
        <v>483</v>
      </c>
      <c r="DQ280" s="123" t="s">
        <v>483</v>
      </c>
      <c r="DR280" s="123" t="s">
        <v>483</v>
      </c>
      <c r="DS280" s="123" t="s">
        <v>483</v>
      </c>
      <c r="DT280" s="123" t="s">
        <v>483</v>
      </c>
      <c r="DU280" s="123" t="s">
        <v>483</v>
      </c>
      <c r="DV280" s="123" t="s">
        <v>490</v>
      </c>
      <c r="DW280" s="123" t="s">
        <v>483</v>
      </c>
      <c r="DX280" s="123" t="s">
        <v>483</v>
      </c>
      <c r="DY280" s="123" t="s">
        <v>483</v>
      </c>
      <c r="DZ280" s="123" t="s">
        <v>483</v>
      </c>
      <c r="EA280" s="123" t="s">
        <v>483</v>
      </c>
      <c r="EB280" s="123" t="s">
        <v>483</v>
      </c>
      <c r="EC280" s="123" t="s">
        <v>483</v>
      </c>
      <c r="ED280" s="123" t="s">
        <v>483</v>
      </c>
      <c r="EE280" s="123">
        <v>9</v>
      </c>
      <c r="EF280" s="123">
        <v>6</v>
      </c>
      <c r="EG280" s="123">
        <v>3</v>
      </c>
      <c r="EH280" s="123" t="s">
        <v>483</v>
      </c>
      <c r="EI280" s="123" t="s">
        <v>483</v>
      </c>
      <c r="EJ280" s="123" t="s">
        <v>483</v>
      </c>
      <c r="EK280" s="123" t="s">
        <v>483</v>
      </c>
      <c r="EL280" s="123" t="s">
        <v>483</v>
      </c>
      <c r="EM280" s="123" t="s">
        <v>483</v>
      </c>
      <c r="EN280" s="123" t="s">
        <v>483</v>
      </c>
      <c r="EO280" s="123" t="s">
        <v>483</v>
      </c>
      <c r="EP280" s="123" t="s">
        <v>483</v>
      </c>
      <c r="EQ280" s="123" t="s">
        <v>483</v>
      </c>
      <c r="ER280" s="123" t="s">
        <v>483</v>
      </c>
      <c r="ES280" s="123" t="s">
        <v>483</v>
      </c>
      <c r="ET280" s="123" t="s">
        <v>483</v>
      </c>
      <c r="EU280" s="123" t="s">
        <v>490</v>
      </c>
      <c r="EV280" s="123" t="s">
        <v>483</v>
      </c>
      <c r="EW280" s="123" t="s">
        <v>483</v>
      </c>
      <c r="EX280" s="123" t="s">
        <v>490</v>
      </c>
      <c r="EY280" s="123" t="s">
        <v>490</v>
      </c>
      <c r="EZ280" s="123" t="s">
        <v>483</v>
      </c>
      <c r="FA280" s="123" t="s">
        <v>483</v>
      </c>
      <c r="FB280" s="123" t="s">
        <v>483</v>
      </c>
      <c r="FC280" s="123" t="s">
        <v>483</v>
      </c>
      <c r="FD280" s="123" t="s">
        <v>483</v>
      </c>
      <c r="FE280" s="123" t="s">
        <v>483</v>
      </c>
      <c r="FF280" s="123" t="s">
        <v>490</v>
      </c>
      <c r="FG280" s="123" t="s">
        <v>483</v>
      </c>
      <c r="FH280" s="123" t="s">
        <v>483</v>
      </c>
      <c r="FI280" s="123" t="s">
        <v>483</v>
      </c>
      <c r="FJ280" s="123" t="s">
        <v>483</v>
      </c>
      <c r="FK280" s="123" t="s">
        <v>483</v>
      </c>
      <c r="FL280" s="123" t="s">
        <v>483</v>
      </c>
      <c r="FM280" s="123" t="s">
        <v>483</v>
      </c>
      <c r="FN280" s="123" t="s">
        <v>483</v>
      </c>
      <c r="FO280" s="123" t="s">
        <v>483</v>
      </c>
      <c r="FP280" s="123" t="s">
        <v>483</v>
      </c>
      <c r="FQ280" s="123" t="s">
        <v>483</v>
      </c>
      <c r="FR280" s="123" t="s">
        <v>483</v>
      </c>
      <c r="FS280" s="123" t="s">
        <v>483</v>
      </c>
      <c r="FT280" s="123" t="s">
        <v>483</v>
      </c>
      <c r="FU280" s="123" t="s">
        <v>483</v>
      </c>
      <c r="FV280" s="123" t="s">
        <v>483</v>
      </c>
      <c r="FW280" s="123" t="s">
        <v>483</v>
      </c>
      <c r="FX280" s="123" t="s">
        <v>483</v>
      </c>
      <c r="FY280" s="123" t="s">
        <v>483</v>
      </c>
      <c r="FZ280" s="123" t="s">
        <v>483</v>
      </c>
      <c r="GA280" s="123" t="s">
        <v>483</v>
      </c>
      <c r="GB280" s="123" t="s">
        <v>483</v>
      </c>
      <c r="GC280" s="123" t="s">
        <v>483</v>
      </c>
      <c r="GD280" s="123" t="s">
        <v>483</v>
      </c>
      <c r="GE280" s="123" t="s">
        <v>483</v>
      </c>
      <c r="GF280" s="123" t="s">
        <v>483</v>
      </c>
      <c r="GG280" s="123" t="s">
        <v>483</v>
      </c>
      <c r="GH280" s="123" t="s">
        <v>483</v>
      </c>
      <c r="GI280" s="123" t="s">
        <v>483</v>
      </c>
      <c r="GJ280" s="123" t="s">
        <v>483</v>
      </c>
      <c r="GK280" s="123" t="s">
        <v>483</v>
      </c>
      <c r="GL280" s="123" t="s">
        <v>483</v>
      </c>
      <c r="GM280" s="123" t="s">
        <v>483</v>
      </c>
      <c r="GN280" s="123" t="s">
        <v>483</v>
      </c>
      <c r="GO280" s="123" t="s">
        <v>483</v>
      </c>
      <c r="GP280" s="123" t="s">
        <v>483</v>
      </c>
      <c r="GQ280" s="123" t="s">
        <v>483</v>
      </c>
      <c r="GR280" s="123" t="s">
        <v>483</v>
      </c>
      <c r="GS280" s="123" t="s">
        <v>483</v>
      </c>
      <c r="GT280" s="123" t="s">
        <v>483</v>
      </c>
      <c r="GU280" s="123" t="s">
        <v>483</v>
      </c>
      <c r="GV280" s="123" t="s">
        <v>483</v>
      </c>
      <c r="GW280" s="123" t="s">
        <v>483</v>
      </c>
      <c r="GX280" s="123" t="s">
        <v>483</v>
      </c>
      <c r="GY280" s="123" t="s">
        <v>483</v>
      </c>
      <c r="GZ280" s="123" t="s">
        <v>483</v>
      </c>
      <c r="HA280" s="123" t="s">
        <v>483</v>
      </c>
      <c r="HB280" s="123" t="s">
        <v>483</v>
      </c>
      <c r="HC280" s="123" t="s">
        <v>483</v>
      </c>
      <c r="HD280" s="123" t="s">
        <v>483</v>
      </c>
      <c r="HE280" s="123" t="s">
        <v>483</v>
      </c>
      <c r="HF280" s="123" t="s">
        <v>483</v>
      </c>
      <c r="HG280" s="123" t="s">
        <v>483</v>
      </c>
      <c r="HH280" s="123" t="s">
        <v>483</v>
      </c>
      <c r="HI280" s="123" t="s">
        <v>483</v>
      </c>
      <c r="HJ280" s="123" t="s">
        <v>483</v>
      </c>
      <c r="HK280" s="123" t="s">
        <v>483</v>
      </c>
      <c r="HL280" s="123" t="s">
        <v>483</v>
      </c>
      <c r="HM280" s="123" t="s">
        <v>483</v>
      </c>
      <c r="HN280" s="123" t="s">
        <v>483</v>
      </c>
      <c r="HO280" s="123" t="s">
        <v>490</v>
      </c>
      <c r="HP280" s="123" t="s">
        <v>483</v>
      </c>
      <c r="HQ280" s="123" t="s">
        <v>483</v>
      </c>
      <c r="HR280" s="123" t="s">
        <v>483</v>
      </c>
      <c r="HS280" s="123" t="s">
        <v>483</v>
      </c>
      <c r="HT280" s="123" t="s">
        <v>490</v>
      </c>
      <c r="HU280" s="123" t="s">
        <v>490</v>
      </c>
      <c r="HV280" s="123" t="s">
        <v>483</v>
      </c>
      <c r="HW280" s="123" t="s">
        <v>483</v>
      </c>
      <c r="HX280" s="123" t="s">
        <v>483</v>
      </c>
      <c r="HY280" s="123" t="s">
        <v>483</v>
      </c>
      <c r="HZ280" s="123" t="s">
        <v>483</v>
      </c>
      <c r="IA280" s="123" t="s">
        <v>489</v>
      </c>
      <c r="IB280" s="123" t="s">
        <v>483</v>
      </c>
      <c r="IC280" s="123" t="s">
        <v>483</v>
      </c>
      <c r="ID280" s="123" t="s">
        <v>483</v>
      </c>
      <c r="IE280" s="123" t="s">
        <v>483</v>
      </c>
      <c r="IF280" s="123" t="s">
        <v>490</v>
      </c>
      <c r="IG280" s="123" t="s">
        <v>490</v>
      </c>
      <c r="IH280" s="123" t="s">
        <v>490</v>
      </c>
      <c r="II280" s="123" t="s">
        <v>490</v>
      </c>
      <c r="IJ280" s="123" t="s">
        <v>490</v>
      </c>
      <c r="IK280" s="123" t="s">
        <v>483</v>
      </c>
      <c r="IL280" s="123" t="s">
        <v>483</v>
      </c>
      <c r="IM280" s="123" t="s">
        <v>483</v>
      </c>
      <c r="IN280" s="123">
        <v>1</v>
      </c>
      <c r="IO280" s="123"/>
      <c r="IP280" s="123">
        <v>1</v>
      </c>
      <c r="IQ280" s="123"/>
      <c r="IR280" s="123">
        <v>5</v>
      </c>
      <c r="IS280" s="123"/>
      <c r="IT280" s="123"/>
      <c r="IU280" s="123"/>
      <c r="IV280" s="123">
        <v>1</v>
      </c>
      <c r="IW280" s="123"/>
      <c r="IX280" s="123"/>
      <c r="IY280" s="123"/>
      <c r="IZ280" s="123"/>
      <c r="JA280" s="123">
        <v>1</v>
      </c>
      <c r="JB280" s="123"/>
      <c r="JC280" s="123"/>
      <c r="JD280" s="123"/>
      <c r="JE280" s="123"/>
      <c r="JF280" s="123"/>
      <c r="JG280" s="123"/>
      <c r="JH280" s="123"/>
      <c r="JI280" s="123"/>
      <c r="JJ280" s="123"/>
      <c r="JK280" s="123"/>
      <c r="JL280" s="123"/>
      <c r="JM280" s="123"/>
      <c r="JN280" s="123">
        <v>8</v>
      </c>
      <c r="JO280" s="123">
        <v>1</v>
      </c>
      <c r="JP280" s="123">
        <v>9</v>
      </c>
      <c r="JQ280" s="123">
        <v>8</v>
      </c>
      <c r="JR280" s="123"/>
      <c r="JS280" s="123" t="s">
        <v>483</v>
      </c>
      <c r="JT280" s="123" t="s">
        <v>483</v>
      </c>
      <c r="JU280" s="123" t="s">
        <v>483</v>
      </c>
      <c r="JV280" s="123" t="s">
        <v>483</v>
      </c>
      <c r="JW280" s="123" t="s">
        <v>483</v>
      </c>
      <c r="JX280" s="123" t="s">
        <v>489</v>
      </c>
      <c r="JY280" s="123" t="s">
        <v>489</v>
      </c>
      <c r="JZ280" s="123" t="s">
        <v>489</v>
      </c>
      <c r="KA280" s="123" t="s">
        <v>489</v>
      </c>
      <c r="KB280" s="123" t="s">
        <v>489</v>
      </c>
      <c r="KC280" s="123" t="s">
        <v>489</v>
      </c>
      <c r="KD280" s="123" t="s">
        <v>3843</v>
      </c>
      <c r="KE280" s="123" t="s">
        <v>2951</v>
      </c>
      <c r="KF280" s="123" t="s">
        <v>3844</v>
      </c>
      <c r="KG280" s="123" t="s">
        <v>622</v>
      </c>
      <c r="KH280" s="123" t="s">
        <v>500</v>
      </c>
      <c r="KI280" s="123">
        <v>2</v>
      </c>
      <c r="KJ280" s="123" t="s">
        <v>483</v>
      </c>
      <c r="KK280" s="123" t="s">
        <v>483</v>
      </c>
      <c r="KL280" s="123" t="s">
        <v>483</v>
      </c>
      <c r="KM280" s="123" t="s">
        <v>483</v>
      </c>
      <c r="KN280" s="123" t="s">
        <v>483</v>
      </c>
      <c r="KO280" s="123" t="s">
        <v>483</v>
      </c>
      <c r="KP280" s="123" t="s">
        <v>483</v>
      </c>
      <c r="KQ280" s="123" t="s">
        <v>483</v>
      </c>
      <c r="KR280" s="123" t="s">
        <v>483</v>
      </c>
      <c r="KS280" s="123" t="s">
        <v>483</v>
      </c>
      <c r="KT280" s="123" t="s">
        <v>483</v>
      </c>
      <c r="KU280" s="123" t="s">
        <v>483</v>
      </c>
      <c r="KV280" s="123" t="s">
        <v>483</v>
      </c>
      <c r="KW280" s="123" t="s">
        <v>483</v>
      </c>
      <c r="KX280" s="123" t="s">
        <v>490</v>
      </c>
      <c r="KY280" s="123" t="s">
        <v>483</v>
      </c>
      <c r="KZ280" s="123" t="s">
        <v>483</v>
      </c>
      <c r="LA280" s="123" t="s">
        <v>483</v>
      </c>
      <c r="LB280" s="123" t="s">
        <v>483</v>
      </c>
      <c r="LC280" s="123" t="s">
        <v>483</v>
      </c>
      <c r="LD280" s="123" t="s">
        <v>483</v>
      </c>
      <c r="LE280" s="123" t="s">
        <v>483</v>
      </c>
      <c r="LF280" s="123">
        <v>28</v>
      </c>
      <c r="LG280" s="123">
        <v>5</v>
      </c>
      <c r="LH280" s="123">
        <v>0</v>
      </c>
      <c r="LI280" s="123">
        <v>33</v>
      </c>
      <c r="LJ280" s="123">
        <v>27</v>
      </c>
      <c r="LK280" s="123">
        <v>27</v>
      </c>
      <c r="LL280" s="123">
        <v>23</v>
      </c>
      <c r="LM280" s="123">
        <v>27</v>
      </c>
      <c r="LN280" s="123" t="s">
        <v>483</v>
      </c>
      <c r="LO280" s="123" t="s">
        <v>483</v>
      </c>
      <c r="LP280" s="123" t="s">
        <v>483</v>
      </c>
      <c r="LQ280" s="123" t="s">
        <v>483</v>
      </c>
      <c r="LR280" s="123" t="s">
        <v>483</v>
      </c>
      <c r="LS280" s="123" t="s">
        <v>483</v>
      </c>
      <c r="LT280" s="123" t="s">
        <v>483</v>
      </c>
      <c r="LU280" s="123" t="s">
        <v>483</v>
      </c>
      <c r="LV280" s="123" t="s">
        <v>483</v>
      </c>
      <c r="LW280" s="123" t="s">
        <v>483</v>
      </c>
      <c r="LX280" s="123" t="s">
        <v>489</v>
      </c>
      <c r="LY280" s="123" t="s">
        <v>483</v>
      </c>
      <c r="LZ280" s="123" t="s">
        <v>483</v>
      </c>
      <c r="MA280" s="123" t="s">
        <v>489</v>
      </c>
      <c r="MB280" s="123" t="s">
        <v>483</v>
      </c>
      <c r="MC280" s="123" t="s">
        <v>483</v>
      </c>
      <c r="MD280" s="123" t="s">
        <v>483</v>
      </c>
      <c r="ME280" s="123" t="s">
        <v>483</v>
      </c>
      <c r="MF280" s="123" t="s">
        <v>483</v>
      </c>
      <c r="MG280" s="123" t="s">
        <v>483</v>
      </c>
      <c r="MH280" s="123" t="s">
        <v>483</v>
      </c>
      <c r="MI280" s="123" t="s">
        <v>483</v>
      </c>
      <c r="MJ280" s="123" t="s">
        <v>483</v>
      </c>
      <c r="MK280" s="123" t="s">
        <v>483</v>
      </c>
      <c r="ML280" s="123" t="s">
        <v>483</v>
      </c>
      <c r="MM280" s="123" t="s">
        <v>483</v>
      </c>
      <c r="MN280" s="123" t="s">
        <v>483</v>
      </c>
      <c r="MO280" s="123" t="s">
        <v>483</v>
      </c>
      <c r="MP280" s="123" t="s">
        <v>483</v>
      </c>
      <c r="MQ280" s="123" t="s">
        <v>483</v>
      </c>
      <c r="MR280" s="123" t="s">
        <v>483</v>
      </c>
      <c r="MS280" s="123" t="s">
        <v>483</v>
      </c>
      <c r="MT280" s="123" t="s">
        <v>483</v>
      </c>
      <c r="MU280" s="123" t="s">
        <v>483</v>
      </c>
      <c r="MV280" s="123" t="s">
        <v>483</v>
      </c>
      <c r="MW280" s="123" t="s">
        <v>483</v>
      </c>
      <c r="MX280" s="123" t="s">
        <v>483</v>
      </c>
      <c r="MY280" s="123" t="s">
        <v>483</v>
      </c>
      <c r="MZ280" s="123" t="s">
        <v>483</v>
      </c>
      <c r="NA280" s="123" t="s">
        <v>483</v>
      </c>
      <c r="NB280" s="123" t="s">
        <v>483</v>
      </c>
      <c r="NC280" s="123" t="s">
        <v>483</v>
      </c>
      <c r="ND280" s="123" t="s">
        <v>483</v>
      </c>
      <c r="NE280" s="123" t="s">
        <v>483</v>
      </c>
      <c r="NF280" s="123" t="s">
        <v>483</v>
      </c>
      <c r="NG280" s="123" t="s">
        <v>483</v>
      </c>
      <c r="NH280" s="123" t="s">
        <v>483</v>
      </c>
      <c r="NI280" s="123" t="s">
        <v>483</v>
      </c>
      <c r="NJ280" s="123" t="s">
        <v>483</v>
      </c>
      <c r="NK280" s="123" t="s">
        <v>483</v>
      </c>
      <c r="NL280" s="123" t="s">
        <v>483</v>
      </c>
      <c r="NM280" s="123" t="s">
        <v>483</v>
      </c>
      <c r="NN280" s="123" t="s">
        <v>483</v>
      </c>
      <c r="NO280" s="123" t="s">
        <v>483</v>
      </c>
      <c r="NP280" s="123" t="s">
        <v>483</v>
      </c>
      <c r="NQ280" s="123" t="s">
        <v>483</v>
      </c>
      <c r="NR280" s="123" t="s">
        <v>483</v>
      </c>
      <c r="NS280" s="123" t="s">
        <v>483</v>
      </c>
      <c r="NT280" s="123" t="s">
        <v>483</v>
      </c>
      <c r="NU280" s="123" t="s">
        <v>483</v>
      </c>
      <c r="NV280" s="123" t="s">
        <v>483</v>
      </c>
      <c r="NW280" s="123" t="s">
        <v>483</v>
      </c>
      <c r="NX280" s="123" t="s">
        <v>483</v>
      </c>
      <c r="NY280" s="123" t="s">
        <v>483</v>
      </c>
      <c r="NZ280" s="123" t="s">
        <v>483</v>
      </c>
      <c r="OA280" s="123" t="s">
        <v>483</v>
      </c>
      <c r="OB280" s="123" t="s">
        <v>483</v>
      </c>
      <c r="OC280" s="123" t="s">
        <v>483</v>
      </c>
      <c r="OD280" s="123" t="s">
        <v>483</v>
      </c>
      <c r="OE280" s="123" t="s">
        <v>483</v>
      </c>
      <c r="OF280" s="123" t="s">
        <v>483</v>
      </c>
      <c r="OG280" s="123" t="s">
        <v>483</v>
      </c>
      <c r="OH280" s="123" t="s">
        <v>483</v>
      </c>
      <c r="OI280" s="123" t="s">
        <v>483</v>
      </c>
      <c r="OJ280" s="123" t="s">
        <v>483</v>
      </c>
      <c r="OK280" s="123" t="s">
        <v>483</v>
      </c>
      <c r="OL280" s="123" t="s">
        <v>483</v>
      </c>
      <c r="OM280" s="123" t="s">
        <v>483</v>
      </c>
      <c r="ON280" s="123" t="s">
        <v>483</v>
      </c>
      <c r="OO280" s="123" t="s">
        <v>483</v>
      </c>
      <c r="OP280" s="123" t="s">
        <v>483</v>
      </c>
      <c r="OQ280" s="123" t="s">
        <v>483</v>
      </c>
      <c r="OR280" s="123" t="s">
        <v>483</v>
      </c>
      <c r="OS280" s="123" t="s">
        <v>483</v>
      </c>
      <c r="OT280" s="123" t="s">
        <v>483</v>
      </c>
      <c r="OU280" s="123" t="s">
        <v>483</v>
      </c>
      <c r="OV280" s="123" t="s">
        <v>483</v>
      </c>
      <c r="OW280" s="123" t="s">
        <v>575</v>
      </c>
      <c r="OX280" s="123" t="s">
        <v>483</v>
      </c>
      <c r="OY280" s="123" t="s">
        <v>483</v>
      </c>
      <c r="OZ280" s="123" t="s">
        <v>483</v>
      </c>
      <c r="PA280" s="123" t="s">
        <v>483</v>
      </c>
      <c r="PB280" s="123" t="s">
        <v>483</v>
      </c>
      <c r="PC280" s="123" t="s">
        <v>483</v>
      </c>
      <c r="PD280" s="123" t="s">
        <v>483</v>
      </c>
      <c r="PE280" s="123" t="s">
        <v>483</v>
      </c>
      <c r="PF280" s="123" t="s">
        <v>483</v>
      </c>
      <c r="PG280" s="123" t="s">
        <v>483</v>
      </c>
      <c r="PH280" s="123" t="s">
        <v>483</v>
      </c>
      <c r="PI280" s="123" t="s">
        <v>483</v>
      </c>
      <c r="PJ280" s="123" t="s">
        <v>483</v>
      </c>
      <c r="PK280" s="123" t="s">
        <v>483</v>
      </c>
      <c r="PL280" s="123" t="s">
        <v>483</v>
      </c>
      <c r="PM280" s="123" t="s">
        <v>483</v>
      </c>
      <c r="PN280" s="123" t="s">
        <v>483</v>
      </c>
      <c r="PO280" s="123" t="s">
        <v>483</v>
      </c>
      <c r="PP280" s="123" t="s">
        <v>483</v>
      </c>
      <c r="PQ280" s="123" t="s">
        <v>483</v>
      </c>
      <c r="PR280" s="123" t="s">
        <v>483</v>
      </c>
      <c r="PS280" s="123" t="s">
        <v>483</v>
      </c>
      <c r="PT280" s="123" t="s">
        <v>483</v>
      </c>
      <c r="PU280" s="123" t="s">
        <v>574</v>
      </c>
      <c r="PV280" s="123" t="s">
        <v>574</v>
      </c>
      <c r="PW280" s="123" t="s">
        <v>574</v>
      </c>
      <c r="PX280" s="123" t="s">
        <v>574</v>
      </c>
      <c r="PY280" s="123" t="s">
        <v>574</v>
      </c>
      <c r="PZ280" s="123" t="s">
        <v>483</v>
      </c>
      <c r="QA280" s="123" t="s">
        <v>616</v>
      </c>
      <c r="QB280" s="123" t="s">
        <v>483</v>
      </c>
      <c r="QC280" s="123" t="s">
        <v>572</v>
      </c>
      <c r="QD280" s="123" t="s">
        <v>483</v>
      </c>
      <c r="QE280" s="123" t="s">
        <v>3845</v>
      </c>
      <c r="QF280" s="123" t="s">
        <v>3846</v>
      </c>
      <c r="QG280" s="123"/>
      <c r="QH280" s="123" t="s">
        <v>483</v>
      </c>
      <c r="QI280" s="123" t="s">
        <v>483</v>
      </c>
      <c r="QJ280" s="123" t="s">
        <v>483</v>
      </c>
      <c r="QK280" s="123"/>
      <c r="QL280" s="123" t="s">
        <v>489</v>
      </c>
      <c r="QM280" s="123" t="s">
        <v>483</v>
      </c>
      <c r="QN280" s="123" t="s">
        <v>483</v>
      </c>
      <c r="QO280" s="123" t="s">
        <v>483</v>
      </c>
      <c r="QP280" s="123" t="s">
        <v>483</v>
      </c>
      <c r="QQ280" s="123">
        <v>9</v>
      </c>
      <c r="QR280" s="123">
        <v>48</v>
      </c>
      <c r="QS280" s="123">
        <v>15</v>
      </c>
      <c r="QT280" s="123"/>
      <c r="QU280" s="90" t="s">
        <v>4478</v>
      </c>
      <c r="QV280" s="90" t="s">
        <v>4958</v>
      </c>
      <c r="QW280" s="125" t="s">
        <v>4970</v>
      </c>
      <c r="QX280" s="148" t="s">
        <v>483</v>
      </c>
      <c r="QY280" s="90" t="s">
        <v>483</v>
      </c>
      <c r="QZ280" s="148" t="s">
        <v>483</v>
      </c>
      <c r="RA280" s="58" t="s">
        <v>4698</v>
      </c>
      <c r="RB280" s="148">
        <v>35</v>
      </c>
      <c r="RC280" s="148">
        <v>0</v>
      </c>
      <c r="RD280" s="148">
        <v>35</v>
      </c>
      <c r="RE280" s="149">
        <v>35</v>
      </c>
      <c r="RF280" s="149">
        <v>0</v>
      </c>
      <c r="RG280" s="149">
        <v>35</v>
      </c>
      <c r="RH280" s="1">
        <v>35</v>
      </c>
      <c r="RI280" s="1">
        <v>0</v>
      </c>
      <c r="RJ280" s="1">
        <v>35</v>
      </c>
      <c r="RK280" s="90">
        <v>35</v>
      </c>
      <c r="RL280" s="90">
        <v>0</v>
      </c>
      <c r="RM280" s="90">
        <v>35</v>
      </c>
      <c r="RN280" s="149">
        <v>13</v>
      </c>
      <c r="RO280" s="1">
        <v>11</v>
      </c>
      <c r="RP280" s="1" t="s">
        <v>4551</v>
      </c>
      <c r="RQ280" s="1" t="s">
        <v>4705</v>
      </c>
      <c r="RR280" s="90" t="s">
        <v>483</v>
      </c>
      <c r="RS280" s="80">
        <v>0</v>
      </c>
      <c r="RT280" s="1">
        <v>2</v>
      </c>
      <c r="RU280" s="1">
        <v>0</v>
      </c>
      <c r="RV280" s="80">
        <v>0</v>
      </c>
      <c r="RW280" s="1" t="s">
        <v>5449</v>
      </c>
      <c r="RX280" s="1">
        <v>0</v>
      </c>
      <c r="RY280" s="219" t="s">
        <v>483</v>
      </c>
      <c r="RZ280" s="219"/>
      <c r="SA280" s="191" t="s">
        <v>6933</v>
      </c>
      <c r="SB280" s="90" t="s">
        <v>4781</v>
      </c>
      <c r="SC280" s="90" t="s">
        <v>4781</v>
      </c>
      <c r="SD280" s="224" t="s">
        <v>6740</v>
      </c>
      <c r="SE280" s="123"/>
      <c r="SF280" s="114"/>
      <c r="SG280" s="114"/>
      <c r="SH280" s="114"/>
      <c r="SI280" s="114"/>
      <c r="SJ280" s="114"/>
      <c r="SK280" s="114"/>
      <c r="SL280" s="114"/>
      <c r="SM280" s="114" t="s">
        <v>483</v>
      </c>
      <c r="SN280" s="114"/>
      <c r="SO280" s="114"/>
      <c r="SQ280" s="123"/>
      <c r="SR280" s="123"/>
      <c r="ST280" s="176" t="s">
        <v>483</v>
      </c>
      <c r="SV280" s="236" t="s">
        <v>4484</v>
      </c>
    </row>
    <row r="281" spans="1:516" s="98" customFormat="1" ht="84.75" customHeight="1" x14ac:dyDescent="0.25">
      <c r="A281" s="123" t="s">
        <v>3963</v>
      </c>
      <c r="B281" s="93">
        <v>389</v>
      </c>
      <c r="C281" s="123">
        <v>2019</v>
      </c>
      <c r="D281" s="94" t="s">
        <v>4075</v>
      </c>
      <c r="E281" s="123">
        <v>9</v>
      </c>
      <c r="F281" s="123" t="s">
        <v>602</v>
      </c>
      <c r="G281" s="114" t="s">
        <v>3964</v>
      </c>
      <c r="H281" s="123"/>
      <c r="I281" s="123" t="s">
        <v>1076</v>
      </c>
      <c r="J281" s="123" t="s">
        <v>3874</v>
      </c>
      <c r="K281" s="123" t="s">
        <v>657</v>
      </c>
      <c r="L281" s="123" t="s">
        <v>3965</v>
      </c>
      <c r="M281" s="123">
        <v>200</v>
      </c>
      <c r="N281" s="123"/>
      <c r="O281" s="123" t="s">
        <v>608</v>
      </c>
      <c r="P281" s="123" t="s">
        <v>3966</v>
      </c>
      <c r="Q281" s="123">
        <v>7773110532</v>
      </c>
      <c r="R281" s="100" t="s">
        <v>3967</v>
      </c>
      <c r="S281" s="97">
        <v>62160</v>
      </c>
      <c r="T281" s="97" t="s">
        <v>590</v>
      </c>
      <c r="U281" s="97" t="s">
        <v>3968</v>
      </c>
      <c r="V281" s="97" t="s">
        <v>3969</v>
      </c>
      <c r="W281" s="97" t="s">
        <v>586</v>
      </c>
      <c r="X281" s="183">
        <v>7773110535</v>
      </c>
      <c r="Y281" s="100" t="s">
        <v>3967</v>
      </c>
      <c r="Z281" s="123">
        <v>16</v>
      </c>
      <c r="AA281" s="123">
        <v>15</v>
      </c>
      <c r="AB281" s="123">
        <v>1</v>
      </c>
      <c r="AC281" s="123">
        <v>0</v>
      </c>
      <c r="AD281" s="123">
        <v>1</v>
      </c>
      <c r="AE281" s="123">
        <v>1</v>
      </c>
      <c r="AF281" s="123">
        <v>0</v>
      </c>
      <c r="AG281" s="123">
        <v>0</v>
      </c>
      <c r="AH281" s="123">
        <v>16</v>
      </c>
      <c r="AI281" s="123">
        <v>1</v>
      </c>
      <c r="AJ281" s="123">
        <v>0</v>
      </c>
      <c r="AK281" s="123">
        <v>17</v>
      </c>
      <c r="AL281" s="123">
        <v>25</v>
      </c>
      <c r="AM281" s="123">
        <v>85</v>
      </c>
      <c r="AN281" s="123">
        <v>100</v>
      </c>
      <c r="AO281" s="123">
        <v>73</v>
      </c>
      <c r="AP281" s="123">
        <v>5</v>
      </c>
      <c r="AQ281" s="123">
        <v>0</v>
      </c>
      <c r="AR281" s="123">
        <v>0</v>
      </c>
      <c r="AS281" s="123">
        <v>0</v>
      </c>
      <c r="AT281" s="123" t="s">
        <v>483</v>
      </c>
      <c r="AU281" s="123" t="s">
        <v>483</v>
      </c>
      <c r="AV281" s="123" t="s">
        <v>585</v>
      </c>
      <c r="AW281" s="123">
        <v>60</v>
      </c>
      <c r="AX281" s="123" t="s">
        <v>835</v>
      </c>
      <c r="AY281" s="123" t="s">
        <v>489</v>
      </c>
      <c r="AZ281" s="123" t="s">
        <v>489</v>
      </c>
      <c r="BA281" s="123" t="s">
        <v>483</v>
      </c>
      <c r="BB281" s="123" t="s">
        <v>483</v>
      </c>
      <c r="BC281" s="123" t="s">
        <v>483</v>
      </c>
      <c r="BD281" s="123" t="s">
        <v>616</v>
      </c>
      <c r="BE281" s="123" t="s">
        <v>490</v>
      </c>
      <c r="BF281" s="123" t="s">
        <v>490</v>
      </c>
      <c r="BG281" s="123" t="s">
        <v>490</v>
      </c>
      <c r="BH281" s="123" t="s">
        <v>490</v>
      </c>
      <c r="BI281" s="123" t="s">
        <v>483</v>
      </c>
      <c r="BJ281" s="123" t="s">
        <v>490</v>
      </c>
      <c r="BK281" s="123" t="s">
        <v>490</v>
      </c>
      <c r="BL281" s="123" t="s">
        <v>490</v>
      </c>
      <c r="BM281" s="123" t="s">
        <v>483</v>
      </c>
      <c r="BN281" s="123" t="s">
        <v>483</v>
      </c>
      <c r="BO281" s="123" t="s">
        <v>483</v>
      </c>
      <c r="BP281" s="123" t="s">
        <v>483</v>
      </c>
      <c r="BQ281" s="123" t="s">
        <v>483</v>
      </c>
      <c r="BR281" s="123" t="s">
        <v>483</v>
      </c>
      <c r="BS281" s="123" t="s">
        <v>483</v>
      </c>
      <c r="BT281" s="123" t="s">
        <v>490</v>
      </c>
      <c r="BU281" s="123" t="s">
        <v>483</v>
      </c>
      <c r="BV281" s="123" t="s">
        <v>483</v>
      </c>
      <c r="BW281" s="123" t="s">
        <v>483</v>
      </c>
      <c r="BX281" s="123" t="s">
        <v>483</v>
      </c>
      <c r="BY281" s="123" t="s">
        <v>490</v>
      </c>
      <c r="BZ281" s="123" t="s">
        <v>483</v>
      </c>
      <c r="CA281" s="123" t="s">
        <v>483</v>
      </c>
      <c r="CB281" s="123" t="s">
        <v>483</v>
      </c>
      <c r="CC281" s="123" t="s">
        <v>490</v>
      </c>
      <c r="CD281" s="123" t="s">
        <v>490</v>
      </c>
      <c r="CE281" s="123" t="s">
        <v>483</v>
      </c>
      <c r="CF281" s="123"/>
      <c r="CG281" s="123" t="s">
        <v>483</v>
      </c>
      <c r="CH281" s="123" t="s">
        <v>483</v>
      </c>
      <c r="CI281" s="123" t="s">
        <v>483</v>
      </c>
      <c r="CJ281" s="123" t="s">
        <v>483</v>
      </c>
      <c r="CK281" s="123" t="s">
        <v>483</v>
      </c>
      <c r="CL281" s="123" t="s">
        <v>483</v>
      </c>
      <c r="CM281" s="123" t="s">
        <v>483</v>
      </c>
      <c r="CN281" s="123" t="s">
        <v>483</v>
      </c>
      <c r="CO281" s="123" t="s">
        <v>483</v>
      </c>
      <c r="CP281" s="123" t="s">
        <v>483</v>
      </c>
      <c r="CQ281" s="123" t="s">
        <v>483</v>
      </c>
      <c r="CR281" s="123" t="s">
        <v>483</v>
      </c>
      <c r="CS281" s="123" t="s">
        <v>483</v>
      </c>
      <c r="CT281" s="123" t="s">
        <v>483</v>
      </c>
      <c r="CU281" s="123" t="s">
        <v>483</v>
      </c>
      <c r="CV281" s="123" t="s">
        <v>483</v>
      </c>
      <c r="CW281" s="123" t="s">
        <v>483</v>
      </c>
      <c r="CX281" s="123" t="s">
        <v>483</v>
      </c>
      <c r="CY281" s="123" t="s">
        <v>483</v>
      </c>
      <c r="CZ281" s="123" t="s">
        <v>483</v>
      </c>
      <c r="DA281" s="123" t="s">
        <v>483</v>
      </c>
      <c r="DB281" s="123" t="s">
        <v>483</v>
      </c>
      <c r="DC281" s="123" t="s">
        <v>483</v>
      </c>
      <c r="DD281" s="123" t="s">
        <v>483</v>
      </c>
      <c r="DE281" s="123" t="s">
        <v>483</v>
      </c>
      <c r="DF281" s="123" t="s">
        <v>483</v>
      </c>
      <c r="DG281" s="123" t="s">
        <v>483</v>
      </c>
      <c r="DH281" s="123" t="s">
        <v>483</v>
      </c>
      <c r="DI281" s="123" t="s">
        <v>483</v>
      </c>
      <c r="DJ281" s="123" t="s">
        <v>483</v>
      </c>
      <c r="DK281" s="123" t="s">
        <v>483</v>
      </c>
      <c r="DL281" s="123" t="s">
        <v>483</v>
      </c>
      <c r="DM281" s="123" t="s">
        <v>618</v>
      </c>
      <c r="DN281" s="123" t="s">
        <v>489</v>
      </c>
      <c r="DO281" s="123" t="s">
        <v>483</v>
      </c>
      <c r="DP281" s="123" t="s">
        <v>483</v>
      </c>
      <c r="DQ281" s="123" t="s">
        <v>483</v>
      </c>
      <c r="DR281" s="123" t="s">
        <v>483</v>
      </c>
      <c r="DS281" s="123" t="s">
        <v>490</v>
      </c>
      <c r="DT281" s="123" t="s">
        <v>490</v>
      </c>
      <c r="DU281" s="123" t="s">
        <v>490</v>
      </c>
      <c r="DV281" s="123" t="s">
        <v>490</v>
      </c>
      <c r="DW281" s="123" t="s">
        <v>490</v>
      </c>
      <c r="DX281" s="123" t="s">
        <v>490</v>
      </c>
      <c r="DY281" s="123" t="s">
        <v>490</v>
      </c>
      <c r="DZ281" s="123" t="s">
        <v>483</v>
      </c>
      <c r="EA281" s="123" t="s">
        <v>490</v>
      </c>
      <c r="EB281" s="123" t="s">
        <v>483</v>
      </c>
      <c r="EC281" s="123" t="s">
        <v>490</v>
      </c>
      <c r="ED281" s="123" t="s">
        <v>490</v>
      </c>
      <c r="EE281" s="123">
        <v>0</v>
      </c>
      <c r="EF281" s="123">
        <v>0</v>
      </c>
      <c r="EG281" s="123">
        <v>0</v>
      </c>
      <c r="EH281" s="123" t="s">
        <v>483</v>
      </c>
      <c r="EI281" s="123" t="s">
        <v>483</v>
      </c>
      <c r="EJ281" s="123" t="s">
        <v>483</v>
      </c>
      <c r="EK281" s="123" t="s">
        <v>483</v>
      </c>
      <c r="EL281" s="123" t="s">
        <v>483</v>
      </c>
      <c r="EM281" s="123" t="s">
        <v>483</v>
      </c>
      <c r="EN281" s="123" t="s">
        <v>483</v>
      </c>
      <c r="EO281" s="123" t="s">
        <v>483</v>
      </c>
      <c r="EP281" s="123" t="s">
        <v>483</v>
      </c>
      <c r="EQ281" s="123" t="s">
        <v>483</v>
      </c>
      <c r="ER281" s="123" t="s">
        <v>483</v>
      </c>
      <c r="ES281" s="123" t="s">
        <v>483</v>
      </c>
      <c r="ET281" s="123" t="s">
        <v>483</v>
      </c>
      <c r="EU281" s="123" t="s">
        <v>483</v>
      </c>
      <c r="EV281" s="123" t="s">
        <v>490</v>
      </c>
      <c r="EW281" s="123" t="s">
        <v>483</v>
      </c>
      <c r="EX281" s="123" t="s">
        <v>483</v>
      </c>
      <c r="EY281" s="123" t="s">
        <v>483</v>
      </c>
      <c r="EZ281" s="123" t="s">
        <v>483</v>
      </c>
      <c r="FA281" s="123" t="s">
        <v>483</v>
      </c>
      <c r="FB281" s="123" t="s">
        <v>483</v>
      </c>
      <c r="FC281" s="123" t="s">
        <v>483</v>
      </c>
      <c r="FD281" s="123" t="s">
        <v>483</v>
      </c>
      <c r="FE281" s="123" t="s">
        <v>483</v>
      </c>
      <c r="FF281" s="123" t="s">
        <v>490</v>
      </c>
      <c r="FG281" s="123" t="s">
        <v>490</v>
      </c>
      <c r="FH281" s="123" t="s">
        <v>483</v>
      </c>
      <c r="FI281" s="123" t="s">
        <v>483</v>
      </c>
      <c r="FJ281" s="123" t="s">
        <v>483</v>
      </c>
      <c r="FK281" s="123" t="s">
        <v>483</v>
      </c>
      <c r="FL281" s="123" t="s">
        <v>483</v>
      </c>
      <c r="FM281" s="123" t="s">
        <v>483</v>
      </c>
      <c r="FN281" s="123" t="s">
        <v>483</v>
      </c>
      <c r="FO281" s="123" t="s">
        <v>483</v>
      </c>
      <c r="FP281" s="123" t="s">
        <v>483</v>
      </c>
      <c r="FQ281" s="123" t="s">
        <v>490</v>
      </c>
      <c r="FR281" s="123" t="s">
        <v>490</v>
      </c>
      <c r="FS281" s="123" t="s">
        <v>483</v>
      </c>
      <c r="FT281" s="123" t="s">
        <v>483</v>
      </c>
      <c r="FU281" s="123" t="s">
        <v>483</v>
      </c>
      <c r="FV281" s="123" t="s">
        <v>483</v>
      </c>
      <c r="FW281" s="123" t="s">
        <v>490</v>
      </c>
      <c r="FX281" s="123" t="s">
        <v>483</v>
      </c>
      <c r="FY281" s="123" t="s">
        <v>483</v>
      </c>
      <c r="FZ281" s="123" t="s">
        <v>483</v>
      </c>
      <c r="GA281" s="123" t="s">
        <v>483</v>
      </c>
      <c r="GB281" s="123" t="s">
        <v>490</v>
      </c>
      <c r="GC281" s="123" t="s">
        <v>483</v>
      </c>
      <c r="GD281" s="123" t="s">
        <v>483</v>
      </c>
      <c r="GE281" s="123" t="s">
        <v>483</v>
      </c>
      <c r="GF281" s="123" t="s">
        <v>483</v>
      </c>
      <c r="GG281" s="123" t="s">
        <v>483</v>
      </c>
      <c r="GH281" s="123" t="s">
        <v>483</v>
      </c>
      <c r="GI281" s="123" t="s">
        <v>490</v>
      </c>
      <c r="GJ281" s="123" t="s">
        <v>483</v>
      </c>
      <c r="GK281" s="123" t="s">
        <v>483</v>
      </c>
      <c r="GL281" s="123" t="s">
        <v>483</v>
      </c>
      <c r="GM281" s="123" t="s">
        <v>483</v>
      </c>
      <c r="GN281" s="123" t="s">
        <v>483</v>
      </c>
      <c r="GO281" s="123" t="s">
        <v>483</v>
      </c>
      <c r="GP281" s="123" t="s">
        <v>483</v>
      </c>
      <c r="GQ281" s="123" t="s">
        <v>490</v>
      </c>
      <c r="GR281" s="123" t="s">
        <v>490</v>
      </c>
      <c r="GS281" s="123" t="s">
        <v>490</v>
      </c>
      <c r="GT281" s="123" t="s">
        <v>490</v>
      </c>
      <c r="GU281" s="123" t="s">
        <v>490</v>
      </c>
      <c r="GV281" s="123" t="s">
        <v>490</v>
      </c>
      <c r="GW281" s="123" t="s">
        <v>490</v>
      </c>
      <c r="GX281" s="123" t="s">
        <v>490</v>
      </c>
      <c r="GY281" s="123" t="s">
        <v>483</v>
      </c>
      <c r="GZ281" s="123" t="s">
        <v>483</v>
      </c>
      <c r="HA281" s="123" t="s">
        <v>483</v>
      </c>
      <c r="HB281" s="123" t="s">
        <v>483</v>
      </c>
      <c r="HC281" s="123" t="s">
        <v>483</v>
      </c>
      <c r="HD281" s="123" t="s">
        <v>483</v>
      </c>
      <c r="HE281" s="123" t="s">
        <v>483</v>
      </c>
      <c r="HF281" s="123" t="s">
        <v>483</v>
      </c>
      <c r="HG281" s="123" t="s">
        <v>483</v>
      </c>
      <c r="HH281" s="123" t="s">
        <v>483</v>
      </c>
      <c r="HI281" s="123" t="s">
        <v>490</v>
      </c>
      <c r="HJ281" s="123" t="s">
        <v>483</v>
      </c>
      <c r="HK281" s="123" t="s">
        <v>483</v>
      </c>
      <c r="HL281" s="123" t="s">
        <v>490</v>
      </c>
      <c r="HM281" s="123" t="s">
        <v>483</v>
      </c>
      <c r="HN281" s="123" t="s">
        <v>483</v>
      </c>
      <c r="HO281" s="123" t="s">
        <v>483</v>
      </c>
      <c r="HP281" s="123" t="s">
        <v>483</v>
      </c>
      <c r="HQ281" s="123" t="s">
        <v>483</v>
      </c>
      <c r="HR281" s="123" t="s">
        <v>483</v>
      </c>
      <c r="HS281" s="123" t="s">
        <v>483</v>
      </c>
      <c r="HT281" s="123" t="s">
        <v>483</v>
      </c>
      <c r="HU281" s="123" t="s">
        <v>483</v>
      </c>
      <c r="HV281" s="123" t="s">
        <v>483</v>
      </c>
      <c r="HW281" s="123" t="s">
        <v>483</v>
      </c>
      <c r="HX281" s="123" t="s">
        <v>483</v>
      </c>
      <c r="HY281" s="123" t="s">
        <v>483</v>
      </c>
      <c r="HZ281" s="123" t="s">
        <v>483</v>
      </c>
      <c r="IA281" s="123" t="s">
        <v>483</v>
      </c>
      <c r="IB281" s="123" t="s">
        <v>483</v>
      </c>
      <c r="IC281" s="123" t="s">
        <v>483</v>
      </c>
      <c r="ID281" s="123" t="s">
        <v>483</v>
      </c>
      <c r="IE281" s="123" t="s">
        <v>489</v>
      </c>
      <c r="IF281" s="123" t="s">
        <v>490</v>
      </c>
      <c r="IG281" s="123" t="s">
        <v>490</v>
      </c>
      <c r="IH281" s="123" t="s">
        <v>490</v>
      </c>
      <c r="II281" s="123" t="s">
        <v>490</v>
      </c>
      <c r="IJ281" s="123" t="s">
        <v>490</v>
      </c>
      <c r="IK281" s="123" t="s">
        <v>483</v>
      </c>
      <c r="IL281" s="123" t="s">
        <v>483</v>
      </c>
      <c r="IM281" s="123" t="s">
        <v>483</v>
      </c>
      <c r="IN281" s="123">
        <v>4</v>
      </c>
      <c r="IO281" s="123">
        <v>0</v>
      </c>
      <c r="IP281" s="123">
        <v>0</v>
      </c>
      <c r="IQ281" s="123">
        <v>2</v>
      </c>
      <c r="IR281" s="123">
        <v>4</v>
      </c>
      <c r="IS281" s="123">
        <v>0</v>
      </c>
      <c r="IT281" s="123">
        <v>0</v>
      </c>
      <c r="IU281" s="123">
        <v>3</v>
      </c>
      <c r="IV281" s="123">
        <v>0</v>
      </c>
      <c r="IW281" s="123">
        <v>5</v>
      </c>
      <c r="IX281" s="123">
        <v>1</v>
      </c>
      <c r="IY281" s="123">
        <v>0</v>
      </c>
      <c r="IZ281" s="123">
        <v>3</v>
      </c>
      <c r="JA281" s="123">
        <v>0</v>
      </c>
      <c r="JB281" s="123">
        <v>0</v>
      </c>
      <c r="JC281" s="123">
        <v>0</v>
      </c>
      <c r="JD281" s="123">
        <v>3</v>
      </c>
      <c r="JE281" s="123">
        <v>0</v>
      </c>
      <c r="JF281" s="123">
        <v>1</v>
      </c>
      <c r="JG281" s="123">
        <v>0</v>
      </c>
      <c r="JH281" s="123">
        <v>3</v>
      </c>
      <c r="JI281" s="123">
        <v>0</v>
      </c>
      <c r="JJ281" s="123">
        <v>8</v>
      </c>
      <c r="JK281" s="123">
        <v>0</v>
      </c>
      <c r="JL281" s="123">
        <v>2</v>
      </c>
      <c r="JM281" s="123">
        <v>0</v>
      </c>
      <c r="JN281" s="123">
        <v>29</v>
      </c>
      <c r="JO281" s="123">
        <v>10</v>
      </c>
      <c r="JP281" s="123">
        <v>39</v>
      </c>
      <c r="JQ281" s="123">
        <v>27</v>
      </c>
      <c r="JR281" s="123" t="s">
        <v>3970</v>
      </c>
      <c r="JS281" s="123" t="s">
        <v>489</v>
      </c>
      <c r="JT281" s="123" t="s">
        <v>483</v>
      </c>
      <c r="JU281" s="123" t="s">
        <v>483</v>
      </c>
      <c r="JV281" s="123" t="s">
        <v>483</v>
      </c>
      <c r="JW281" s="123" t="s">
        <v>483</v>
      </c>
      <c r="JX281" s="123" t="s">
        <v>483</v>
      </c>
      <c r="JY281" s="123" t="s">
        <v>483</v>
      </c>
      <c r="JZ281" s="123" t="s">
        <v>483</v>
      </c>
      <c r="KA281" s="123" t="s">
        <v>483</v>
      </c>
      <c r="KB281" s="123" t="s">
        <v>483</v>
      </c>
      <c r="KC281" s="123" t="s">
        <v>483</v>
      </c>
      <c r="KD281" s="123" t="s">
        <v>3971</v>
      </c>
      <c r="KE281" s="123" t="s">
        <v>792</v>
      </c>
      <c r="KF281" s="123" t="s">
        <v>1045</v>
      </c>
      <c r="KG281" s="123" t="s">
        <v>622</v>
      </c>
      <c r="KH281" s="123" t="s">
        <v>485</v>
      </c>
      <c r="KI281" s="123">
        <v>2</v>
      </c>
      <c r="KJ281" s="123" t="s">
        <v>483</v>
      </c>
      <c r="KK281" s="123" t="s">
        <v>483</v>
      </c>
      <c r="KL281" s="123" t="s">
        <v>483</v>
      </c>
      <c r="KM281" s="123" t="s">
        <v>483</v>
      </c>
      <c r="KN281" s="123" t="s">
        <v>483</v>
      </c>
      <c r="KO281" s="123" t="s">
        <v>483</v>
      </c>
      <c r="KP281" s="123" t="s">
        <v>483</v>
      </c>
      <c r="KQ281" s="123" t="s">
        <v>483</v>
      </c>
      <c r="KR281" s="123" t="s">
        <v>483</v>
      </c>
      <c r="KS281" s="123" t="s">
        <v>483</v>
      </c>
      <c r="KT281" s="123" t="s">
        <v>483</v>
      </c>
      <c r="KU281" s="123" t="s">
        <v>483</v>
      </c>
      <c r="KV281" s="123" t="s">
        <v>483</v>
      </c>
      <c r="KW281" s="123" t="s">
        <v>483</v>
      </c>
      <c r="KX281" s="123" t="s">
        <v>483</v>
      </c>
      <c r="KY281" s="123" t="s">
        <v>483</v>
      </c>
      <c r="KZ281" s="123" t="s">
        <v>483</v>
      </c>
      <c r="LA281" s="123" t="s">
        <v>483</v>
      </c>
      <c r="LB281" s="123" t="s">
        <v>483</v>
      </c>
      <c r="LC281" s="123" t="s">
        <v>483</v>
      </c>
      <c r="LD281" s="123" t="s">
        <v>483</v>
      </c>
      <c r="LE281" s="123" t="s">
        <v>483</v>
      </c>
      <c r="LF281" s="123">
        <v>25</v>
      </c>
      <c r="LG281" s="123">
        <v>0</v>
      </c>
      <c r="LH281" s="123">
        <v>0</v>
      </c>
      <c r="LI281" s="123">
        <v>25</v>
      </c>
      <c r="LJ281" s="123">
        <v>25</v>
      </c>
      <c r="LK281" s="123">
        <v>25</v>
      </c>
      <c r="LL281" s="123">
        <v>25</v>
      </c>
      <c r="LM281" s="123">
        <v>25</v>
      </c>
      <c r="LN281" s="123" t="s">
        <v>483</v>
      </c>
      <c r="LO281" s="123" t="s">
        <v>483</v>
      </c>
      <c r="LP281" s="123" t="s">
        <v>483</v>
      </c>
      <c r="LQ281" s="123" t="s">
        <v>483</v>
      </c>
      <c r="LR281" s="123" t="s">
        <v>483</v>
      </c>
      <c r="LS281" s="123" t="s">
        <v>483</v>
      </c>
      <c r="LT281" s="123" t="s">
        <v>483</v>
      </c>
      <c r="LU281" s="123" t="s">
        <v>483</v>
      </c>
      <c r="LV281" s="123" t="s">
        <v>483</v>
      </c>
      <c r="LW281" s="123" t="s">
        <v>483</v>
      </c>
      <c r="LX281" s="123" t="s">
        <v>489</v>
      </c>
      <c r="LY281" s="123" t="s">
        <v>483</v>
      </c>
      <c r="LZ281" s="123" t="s">
        <v>483</v>
      </c>
      <c r="MA281" s="123" t="s">
        <v>483</v>
      </c>
      <c r="MB281" s="123" t="s">
        <v>483</v>
      </c>
      <c r="MC281" s="123" t="s">
        <v>483</v>
      </c>
      <c r="MD281" s="123" t="s">
        <v>483</v>
      </c>
      <c r="ME281" s="123" t="s">
        <v>483</v>
      </c>
      <c r="MF281" s="123" t="s">
        <v>483</v>
      </c>
      <c r="MG281" s="123" t="s">
        <v>483</v>
      </c>
      <c r="MH281" s="123" t="s">
        <v>483</v>
      </c>
      <c r="MI281" s="123" t="s">
        <v>489</v>
      </c>
      <c r="MJ281" s="123" t="s">
        <v>483</v>
      </c>
      <c r="MK281" s="123" t="s">
        <v>483</v>
      </c>
      <c r="ML281" s="123" t="s">
        <v>483</v>
      </c>
      <c r="MM281" s="123" t="s">
        <v>483</v>
      </c>
      <c r="MN281" s="123" t="s">
        <v>483</v>
      </c>
      <c r="MO281" s="123" t="s">
        <v>483</v>
      </c>
      <c r="MP281" s="123" t="s">
        <v>483</v>
      </c>
      <c r="MQ281" s="123" t="s">
        <v>483</v>
      </c>
      <c r="MR281" s="123" t="s">
        <v>483</v>
      </c>
      <c r="MS281" s="123" t="s">
        <v>483</v>
      </c>
      <c r="MT281" s="123" t="s">
        <v>483</v>
      </c>
      <c r="MU281" s="123" t="s">
        <v>483</v>
      </c>
      <c r="MV281" s="123" t="s">
        <v>483</v>
      </c>
      <c r="MW281" s="123" t="s">
        <v>489</v>
      </c>
      <c r="MX281" s="123" t="s">
        <v>483</v>
      </c>
      <c r="MY281" s="123" t="s">
        <v>483</v>
      </c>
      <c r="MZ281" s="123" t="s">
        <v>483</v>
      </c>
      <c r="NA281" s="123" t="s">
        <v>483</v>
      </c>
      <c r="NB281" s="123" t="s">
        <v>483</v>
      </c>
      <c r="NC281" s="123" t="s">
        <v>483</v>
      </c>
      <c r="ND281" s="123" t="s">
        <v>483</v>
      </c>
      <c r="NE281" s="123" t="s">
        <v>483</v>
      </c>
      <c r="NF281" s="123" t="s">
        <v>483</v>
      </c>
      <c r="NG281" s="123" t="s">
        <v>483</v>
      </c>
      <c r="NH281" s="123" t="s">
        <v>483</v>
      </c>
      <c r="NI281" s="123" t="s">
        <v>483</v>
      </c>
      <c r="NJ281" s="123" t="s">
        <v>483</v>
      </c>
      <c r="NK281" s="123" t="s">
        <v>483</v>
      </c>
      <c r="NL281" s="123" t="s">
        <v>483</v>
      </c>
      <c r="NM281" s="123" t="s">
        <v>483</v>
      </c>
      <c r="NN281" s="123" t="s">
        <v>483</v>
      </c>
      <c r="NO281" s="123" t="s">
        <v>483</v>
      </c>
      <c r="NP281" s="123" t="s">
        <v>483</v>
      </c>
      <c r="NQ281" s="123" t="s">
        <v>483</v>
      </c>
      <c r="NR281" s="123" t="s">
        <v>483</v>
      </c>
      <c r="NS281" s="123" t="s">
        <v>483</v>
      </c>
      <c r="NT281" s="123" t="s">
        <v>483</v>
      </c>
      <c r="NU281" s="123" t="s">
        <v>483</v>
      </c>
      <c r="NV281" s="123" t="s">
        <v>483</v>
      </c>
      <c r="NW281" s="123" t="s">
        <v>483</v>
      </c>
      <c r="NX281" s="123" t="s">
        <v>483</v>
      </c>
      <c r="NY281" s="123" t="s">
        <v>483</v>
      </c>
      <c r="NZ281" s="123" t="s">
        <v>483</v>
      </c>
      <c r="OA281" s="123" t="s">
        <v>483</v>
      </c>
      <c r="OB281" s="123" t="s">
        <v>483</v>
      </c>
      <c r="OC281" s="123" t="s">
        <v>483</v>
      </c>
      <c r="OD281" s="123" t="s">
        <v>483</v>
      </c>
      <c r="OE281" s="123" t="s">
        <v>483</v>
      </c>
      <c r="OF281" s="123" t="s">
        <v>483</v>
      </c>
      <c r="OG281" s="123" t="s">
        <v>483</v>
      </c>
      <c r="OH281" s="123" t="s">
        <v>483</v>
      </c>
      <c r="OI281" s="123" t="s">
        <v>483</v>
      </c>
      <c r="OJ281" s="123" t="s">
        <v>483</v>
      </c>
      <c r="OK281" s="123" t="s">
        <v>483</v>
      </c>
      <c r="OL281" s="123" t="s">
        <v>483</v>
      </c>
      <c r="OM281" s="123" t="s">
        <v>483</v>
      </c>
      <c r="ON281" s="123" t="s">
        <v>483</v>
      </c>
      <c r="OO281" s="123" t="s">
        <v>483</v>
      </c>
      <c r="OP281" s="123" t="s">
        <v>483</v>
      </c>
      <c r="OQ281" s="123" t="s">
        <v>483</v>
      </c>
      <c r="OR281" s="123" t="s">
        <v>483</v>
      </c>
      <c r="OS281" s="123" t="s">
        <v>483</v>
      </c>
      <c r="OT281" s="123" t="s">
        <v>483</v>
      </c>
      <c r="OU281" s="123" t="s">
        <v>483</v>
      </c>
      <c r="OV281" s="123" t="s">
        <v>490</v>
      </c>
      <c r="OW281" s="123" t="s">
        <v>575</v>
      </c>
      <c r="OX281" s="123" t="s">
        <v>483</v>
      </c>
      <c r="OY281" s="123" t="s">
        <v>483</v>
      </c>
      <c r="OZ281" s="123" t="s">
        <v>483</v>
      </c>
      <c r="PA281" s="123" t="s">
        <v>483</v>
      </c>
      <c r="PB281" s="123" t="s">
        <v>483</v>
      </c>
      <c r="PC281" s="123" t="s">
        <v>483</v>
      </c>
      <c r="PD281" s="123" t="s">
        <v>483</v>
      </c>
      <c r="PE281" s="123" t="s">
        <v>483</v>
      </c>
      <c r="PF281" s="123" t="s">
        <v>483</v>
      </c>
      <c r="PG281" s="123" t="s">
        <v>490</v>
      </c>
      <c r="PH281" s="123" t="s">
        <v>490</v>
      </c>
      <c r="PI281" s="123" t="s">
        <v>483</v>
      </c>
      <c r="PJ281" s="123" t="s">
        <v>483</v>
      </c>
      <c r="PK281" s="123" t="s">
        <v>483</v>
      </c>
      <c r="PL281" s="123" t="s">
        <v>483</v>
      </c>
      <c r="PM281" s="123" t="s">
        <v>489</v>
      </c>
      <c r="PN281" s="123" t="s">
        <v>483</v>
      </c>
      <c r="PO281" s="123" t="s">
        <v>483</v>
      </c>
      <c r="PP281" s="123" t="s">
        <v>483</v>
      </c>
      <c r="PQ281" s="123" t="s">
        <v>483</v>
      </c>
      <c r="PR281" s="123" t="s">
        <v>483</v>
      </c>
      <c r="PS281" s="123" t="s">
        <v>483</v>
      </c>
      <c r="PT281" s="123" t="s">
        <v>483</v>
      </c>
      <c r="PU281" s="123" t="s">
        <v>574</v>
      </c>
      <c r="PV281" s="123" t="s">
        <v>574</v>
      </c>
      <c r="PW281" s="123" t="s">
        <v>574</v>
      </c>
      <c r="PX281" s="123" t="s">
        <v>574</v>
      </c>
      <c r="PY281" s="123" t="s">
        <v>574</v>
      </c>
      <c r="PZ281" s="123" t="s">
        <v>483</v>
      </c>
      <c r="QA281" s="123" t="s">
        <v>682</v>
      </c>
      <c r="QB281" s="123" t="s">
        <v>483</v>
      </c>
      <c r="QC281" s="123" t="s">
        <v>572</v>
      </c>
      <c r="QD281" s="123" t="s">
        <v>483</v>
      </c>
      <c r="QE281" s="123" t="s">
        <v>3972</v>
      </c>
      <c r="QF281" s="123"/>
      <c r="QG281" s="123"/>
      <c r="QH281" s="123" t="s">
        <v>483</v>
      </c>
      <c r="QI281" s="123" t="s">
        <v>483</v>
      </c>
      <c r="QJ281" s="123" t="s">
        <v>483</v>
      </c>
      <c r="QK281" s="123"/>
      <c r="QL281" s="123" t="s">
        <v>483</v>
      </c>
      <c r="QM281" s="123" t="s">
        <v>483</v>
      </c>
      <c r="QN281" s="123" t="s">
        <v>483</v>
      </c>
      <c r="QO281" s="123" t="s">
        <v>483</v>
      </c>
      <c r="QP281" s="123" t="s">
        <v>483</v>
      </c>
      <c r="QQ281" s="123">
        <v>0</v>
      </c>
      <c r="QR281" s="123">
        <v>0</v>
      </c>
      <c r="QS281" s="123">
        <v>4</v>
      </c>
      <c r="QT281" s="123"/>
      <c r="QU281" s="90" t="s">
        <v>4484</v>
      </c>
      <c r="QV281" s="90"/>
      <c r="QW281" s="125" t="s">
        <v>4971</v>
      </c>
      <c r="QX281" s="79" t="s">
        <v>483</v>
      </c>
      <c r="QY281" s="84"/>
      <c r="QZ281" s="79" t="s">
        <v>483</v>
      </c>
      <c r="RA281" s="81" t="s">
        <v>4794</v>
      </c>
      <c r="RB281" s="79">
        <v>17</v>
      </c>
      <c r="RC281" s="79">
        <v>1</v>
      </c>
      <c r="RD281" s="79">
        <v>16</v>
      </c>
      <c r="RE281" s="132">
        <v>12</v>
      </c>
      <c r="RF281" s="132">
        <v>5</v>
      </c>
      <c r="RG281" s="132">
        <v>7</v>
      </c>
      <c r="RH281" s="1">
        <v>14</v>
      </c>
      <c r="RI281" s="1">
        <v>1</v>
      </c>
      <c r="RJ281" s="1">
        <v>13</v>
      </c>
      <c r="RK281" s="84"/>
      <c r="RL281" s="84"/>
      <c r="RM281" s="84"/>
      <c r="RN281" s="84"/>
      <c r="RO281" s="1">
        <v>15</v>
      </c>
      <c r="RP281" s="84" t="s">
        <v>483</v>
      </c>
      <c r="RQ281" s="81" t="s">
        <v>4820</v>
      </c>
      <c r="RR281" s="84" t="s">
        <v>483</v>
      </c>
      <c r="RS281" s="80">
        <v>0</v>
      </c>
      <c r="RT281" s="1">
        <v>0</v>
      </c>
      <c r="RU281" s="1">
        <v>0</v>
      </c>
      <c r="RV281" s="80">
        <v>0</v>
      </c>
      <c r="RW281" s="1">
        <v>0</v>
      </c>
      <c r="RX281" s="1">
        <v>0</v>
      </c>
      <c r="RY281" s="152" t="s">
        <v>483</v>
      </c>
      <c r="RZ281" s="152" t="s">
        <v>6134</v>
      </c>
      <c r="SA281" s="184" t="s">
        <v>6249</v>
      </c>
      <c r="SB281" s="58" t="s">
        <v>4781</v>
      </c>
      <c r="SC281" s="58" t="s">
        <v>4781</v>
      </c>
      <c r="SD281" s="252" t="s">
        <v>6175</v>
      </c>
      <c r="SE281" s="51"/>
      <c r="SF281" s="154"/>
      <c r="SG281" s="154"/>
      <c r="SH281" s="154"/>
      <c r="SI281" s="154"/>
      <c r="SJ281" s="154"/>
      <c r="SK281" s="154"/>
      <c r="SL281" s="154"/>
      <c r="SM281" s="154"/>
      <c r="SN281" s="154"/>
      <c r="SO281" s="114"/>
      <c r="SQ281" s="123"/>
      <c r="SR281" s="123"/>
      <c r="ST281" s="176" t="s">
        <v>489</v>
      </c>
      <c r="SV281" s="235" t="s">
        <v>4478</v>
      </c>
    </row>
    <row r="282" spans="1:516" s="98" customFormat="1" ht="84.75" customHeight="1" x14ac:dyDescent="0.25">
      <c r="A282" s="102" t="s">
        <v>3979</v>
      </c>
      <c r="B282" s="138">
        <v>391</v>
      </c>
      <c r="C282" s="102">
        <v>2019</v>
      </c>
      <c r="D282" s="139" t="s">
        <v>4075</v>
      </c>
      <c r="E282" s="102">
        <v>9</v>
      </c>
      <c r="F282" s="102" t="s">
        <v>602</v>
      </c>
      <c r="G282" s="114" t="s">
        <v>3980</v>
      </c>
      <c r="H282" s="102"/>
      <c r="I282" s="102" t="s">
        <v>1076</v>
      </c>
      <c r="J282" s="102" t="s">
        <v>3874</v>
      </c>
      <c r="K282" s="102" t="s">
        <v>657</v>
      </c>
      <c r="L282" s="102" t="s">
        <v>3981</v>
      </c>
      <c r="M282" s="102">
        <v>301</v>
      </c>
      <c r="N282" s="102"/>
      <c r="O282" s="102" t="s">
        <v>608</v>
      </c>
      <c r="P282" s="102" t="s">
        <v>3982</v>
      </c>
      <c r="Q282" s="102">
        <v>7773131383</v>
      </c>
      <c r="R282" s="140"/>
      <c r="S282" s="140">
        <v>62170</v>
      </c>
      <c r="T282" s="97" t="s">
        <v>590</v>
      </c>
      <c r="U282" s="97" t="s">
        <v>3983</v>
      </c>
      <c r="V282" s="97" t="s">
        <v>3984</v>
      </c>
      <c r="W282" s="97" t="s">
        <v>739</v>
      </c>
      <c r="X282" s="183">
        <v>7772676303</v>
      </c>
      <c r="Y282" s="95"/>
      <c r="Z282" s="123">
        <v>7</v>
      </c>
      <c r="AA282" s="123">
        <v>0</v>
      </c>
      <c r="AB282" s="123">
        <v>1</v>
      </c>
      <c r="AC282" s="123">
        <v>6</v>
      </c>
      <c r="AD282" s="123">
        <v>3</v>
      </c>
      <c r="AE282" s="123">
        <v>2</v>
      </c>
      <c r="AF282" s="123">
        <v>1</v>
      </c>
      <c r="AG282" s="123">
        <v>0</v>
      </c>
      <c r="AH282" s="123">
        <v>2</v>
      </c>
      <c r="AI282" s="123">
        <v>2</v>
      </c>
      <c r="AJ282" s="123">
        <v>6</v>
      </c>
      <c r="AK282" s="123">
        <v>10</v>
      </c>
      <c r="AL282" s="123">
        <v>18</v>
      </c>
      <c r="AM282" s="123">
        <v>97</v>
      </c>
      <c r="AN282" s="123">
        <v>107</v>
      </c>
      <c r="AO282" s="123">
        <v>75</v>
      </c>
      <c r="AP282" s="123">
        <v>6</v>
      </c>
      <c r="AQ282" s="123">
        <v>8</v>
      </c>
      <c r="AR282" s="123">
        <v>1</v>
      </c>
      <c r="AS282" s="123">
        <v>7</v>
      </c>
      <c r="AT282" s="123" t="s">
        <v>483</v>
      </c>
      <c r="AU282" s="123" t="s">
        <v>483</v>
      </c>
      <c r="AV282" s="123" t="s">
        <v>726</v>
      </c>
      <c r="AW282" s="123">
        <v>60</v>
      </c>
      <c r="AX282" s="123" t="s">
        <v>637</v>
      </c>
      <c r="AY282" s="123" t="s">
        <v>483</v>
      </c>
      <c r="AZ282" s="123" t="s">
        <v>489</v>
      </c>
      <c r="BA282" s="123" t="s">
        <v>483</v>
      </c>
      <c r="BB282" s="123" t="s">
        <v>483</v>
      </c>
      <c r="BC282" s="123" t="s">
        <v>483</v>
      </c>
      <c r="BD282" s="123" t="s">
        <v>572</v>
      </c>
      <c r="BE282" s="123" t="s">
        <v>490</v>
      </c>
      <c r="BF282" s="123" t="s">
        <v>490</v>
      </c>
      <c r="BG282" s="123" t="s">
        <v>490</v>
      </c>
      <c r="BH282" s="123" t="s">
        <v>490</v>
      </c>
      <c r="BI282" s="123" t="s">
        <v>490</v>
      </c>
      <c r="BJ282" s="123" t="s">
        <v>483</v>
      </c>
      <c r="BK282" s="123" t="s">
        <v>490</v>
      </c>
      <c r="BL282" s="123" t="s">
        <v>483</v>
      </c>
      <c r="BM282" s="123" t="s">
        <v>483</v>
      </c>
      <c r="BN282" s="123" t="s">
        <v>483</v>
      </c>
      <c r="BO282" s="123" t="s">
        <v>483</v>
      </c>
      <c r="BP282" s="123" t="s">
        <v>483</v>
      </c>
      <c r="BQ282" s="123" t="s">
        <v>483</v>
      </c>
      <c r="BR282" s="123" t="s">
        <v>483</v>
      </c>
      <c r="BS282" s="123" t="s">
        <v>483</v>
      </c>
      <c r="BT282" s="123" t="s">
        <v>483</v>
      </c>
      <c r="BU282" s="123" t="s">
        <v>483</v>
      </c>
      <c r="BV282" s="123" t="s">
        <v>483</v>
      </c>
      <c r="BW282" s="123" t="s">
        <v>490</v>
      </c>
      <c r="BX282" s="123" t="s">
        <v>483</v>
      </c>
      <c r="BY282" s="123" t="s">
        <v>490</v>
      </c>
      <c r="BZ282" s="123" t="s">
        <v>483</v>
      </c>
      <c r="CA282" s="123" t="s">
        <v>483</v>
      </c>
      <c r="CB282" s="123" t="s">
        <v>483</v>
      </c>
      <c r="CC282" s="123" t="s">
        <v>490</v>
      </c>
      <c r="CD282" s="123" t="s">
        <v>483</v>
      </c>
      <c r="CE282" s="123" t="s">
        <v>483</v>
      </c>
      <c r="CF282" s="123"/>
      <c r="CG282" s="123" t="s">
        <v>483</v>
      </c>
      <c r="CH282" s="123" t="s">
        <v>483</v>
      </c>
      <c r="CI282" s="123" t="s">
        <v>483</v>
      </c>
      <c r="CJ282" s="123" t="s">
        <v>483</v>
      </c>
      <c r="CK282" s="123" t="s">
        <v>483</v>
      </c>
      <c r="CL282" s="123" t="s">
        <v>483</v>
      </c>
      <c r="CM282" s="123" t="s">
        <v>483</v>
      </c>
      <c r="CN282" s="123" t="s">
        <v>483</v>
      </c>
      <c r="CO282" s="123" t="s">
        <v>483</v>
      </c>
      <c r="CP282" s="123" t="s">
        <v>483</v>
      </c>
      <c r="CQ282" s="123" t="s">
        <v>483</v>
      </c>
      <c r="CR282" s="123" t="s">
        <v>483</v>
      </c>
      <c r="CS282" s="123" t="s">
        <v>483</v>
      </c>
      <c r="CT282" s="123" t="s">
        <v>489</v>
      </c>
      <c r="CU282" s="123" t="s">
        <v>483</v>
      </c>
      <c r="CV282" s="123" t="s">
        <v>483</v>
      </c>
      <c r="CW282" s="123" t="s">
        <v>483</v>
      </c>
      <c r="CX282" s="123" t="s">
        <v>483</v>
      </c>
      <c r="CY282" s="123" t="s">
        <v>489</v>
      </c>
      <c r="CZ282" s="123" t="s">
        <v>483</v>
      </c>
      <c r="DA282" s="123" t="s">
        <v>483</v>
      </c>
      <c r="DB282" s="123" t="s">
        <v>483</v>
      </c>
      <c r="DC282" s="123" t="s">
        <v>483</v>
      </c>
      <c r="DD282" s="123" t="s">
        <v>483</v>
      </c>
      <c r="DE282" s="123" t="s">
        <v>483</v>
      </c>
      <c r="DF282" s="123" t="s">
        <v>483</v>
      </c>
      <c r="DG282" s="123" t="s">
        <v>483</v>
      </c>
      <c r="DH282" s="123" t="s">
        <v>483</v>
      </c>
      <c r="DI282" s="123" t="s">
        <v>483</v>
      </c>
      <c r="DJ282" s="123" t="s">
        <v>483</v>
      </c>
      <c r="DK282" s="123" t="s">
        <v>483</v>
      </c>
      <c r="DL282" s="123" t="s">
        <v>483</v>
      </c>
      <c r="DM282" s="123" t="s">
        <v>618</v>
      </c>
      <c r="DN282" s="123" t="s">
        <v>483</v>
      </c>
      <c r="DO282" s="123" t="s">
        <v>483</v>
      </c>
      <c r="DP282" s="123" t="s">
        <v>483</v>
      </c>
      <c r="DQ282" s="123" t="s">
        <v>490</v>
      </c>
      <c r="DR282" s="123" t="s">
        <v>490</v>
      </c>
      <c r="DS282" s="123" t="s">
        <v>490</v>
      </c>
      <c r="DT282" s="123" t="s">
        <v>483</v>
      </c>
      <c r="DU282" s="123" t="s">
        <v>490</v>
      </c>
      <c r="DV282" s="123" t="s">
        <v>483</v>
      </c>
      <c r="DW282" s="123" t="s">
        <v>490</v>
      </c>
      <c r="DX282" s="123" t="s">
        <v>483</v>
      </c>
      <c r="DY282" s="123" t="s">
        <v>490</v>
      </c>
      <c r="DZ282" s="123" t="s">
        <v>483</v>
      </c>
      <c r="EA282" s="123" t="s">
        <v>483</v>
      </c>
      <c r="EB282" s="123" t="s">
        <v>490</v>
      </c>
      <c r="EC282" s="123" t="s">
        <v>490</v>
      </c>
      <c r="ED282" s="123" t="s">
        <v>490</v>
      </c>
      <c r="EE282" s="123">
        <v>2</v>
      </c>
      <c r="EF282" s="123"/>
      <c r="EG282" s="123"/>
      <c r="EH282" s="123" t="s">
        <v>483</v>
      </c>
      <c r="EI282" s="123" t="s">
        <v>483</v>
      </c>
      <c r="EJ282" s="123" t="s">
        <v>483</v>
      </c>
      <c r="EK282" s="123" t="s">
        <v>483</v>
      </c>
      <c r="EL282" s="123" t="s">
        <v>483</v>
      </c>
      <c r="EM282" s="123" t="s">
        <v>483</v>
      </c>
      <c r="EN282" s="123" t="s">
        <v>483</v>
      </c>
      <c r="EO282" s="123" t="s">
        <v>483</v>
      </c>
      <c r="EP282" s="123" t="s">
        <v>483</v>
      </c>
      <c r="EQ282" s="123" t="s">
        <v>483</v>
      </c>
      <c r="ER282" s="123" t="s">
        <v>483</v>
      </c>
      <c r="ES282" s="123" t="s">
        <v>483</v>
      </c>
      <c r="ET282" s="123" t="s">
        <v>483</v>
      </c>
      <c r="EU282" s="123" t="s">
        <v>483</v>
      </c>
      <c r="EV282" s="123" t="s">
        <v>483</v>
      </c>
      <c r="EW282" s="123" t="s">
        <v>483</v>
      </c>
      <c r="EX282" s="123" t="s">
        <v>483</v>
      </c>
      <c r="EY282" s="123" t="s">
        <v>483</v>
      </c>
      <c r="EZ282" s="123" t="s">
        <v>483</v>
      </c>
      <c r="FA282" s="123" t="s">
        <v>483</v>
      </c>
      <c r="FB282" s="123" t="s">
        <v>483</v>
      </c>
      <c r="FC282" s="123" t="s">
        <v>483</v>
      </c>
      <c r="FD282" s="123" t="s">
        <v>490</v>
      </c>
      <c r="FE282" s="123" t="s">
        <v>483</v>
      </c>
      <c r="FF282" s="123" t="s">
        <v>490</v>
      </c>
      <c r="FG282" s="123" t="s">
        <v>483</v>
      </c>
      <c r="FH282" s="123" t="s">
        <v>483</v>
      </c>
      <c r="FI282" s="123" t="s">
        <v>483</v>
      </c>
      <c r="FJ282" s="123" t="s">
        <v>490</v>
      </c>
      <c r="FK282" s="123" t="s">
        <v>483</v>
      </c>
      <c r="FL282" s="123" t="s">
        <v>483</v>
      </c>
      <c r="FM282" s="123" t="s">
        <v>483</v>
      </c>
      <c r="FN282" s="123" t="s">
        <v>490</v>
      </c>
      <c r="FO282" s="123" t="s">
        <v>483</v>
      </c>
      <c r="FP282" s="123" t="s">
        <v>483</v>
      </c>
      <c r="FQ282" s="123" t="s">
        <v>483</v>
      </c>
      <c r="FR282" s="123" t="s">
        <v>483</v>
      </c>
      <c r="FS282" s="123" t="s">
        <v>490</v>
      </c>
      <c r="FT282" s="123" t="s">
        <v>490</v>
      </c>
      <c r="FU282" s="123" t="s">
        <v>490</v>
      </c>
      <c r="FV282" s="123" t="s">
        <v>490</v>
      </c>
      <c r="FW282" s="123" t="s">
        <v>483</v>
      </c>
      <c r="FX282" s="123" t="s">
        <v>483</v>
      </c>
      <c r="FY282" s="123" t="s">
        <v>483</v>
      </c>
      <c r="FZ282" s="123" t="s">
        <v>483</v>
      </c>
      <c r="GA282" s="123" t="s">
        <v>490</v>
      </c>
      <c r="GB282" s="123" t="s">
        <v>483</v>
      </c>
      <c r="GC282" s="123" t="s">
        <v>483</v>
      </c>
      <c r="GD282" s="123" t="s">
        <v>483</v>
      </c>
      <c r="GE282" s="123" t="s">
        <v>483</v>
      </c>
      <c r="GF282" s="123" t="s">
        <v>483</v>
      </c>
      <c r="GG282" s="123" t="s">
        <v>483</v>
      </c>
      <c r="GH282" s="123" t="s">
        <v>483</v>
      </c>
      <c r="GI282" s="123" t="s">
        <v>483</v>
      </c>
      <c r="GJ282" s="123" t="s">
        <v>483</v>
      </c>
      <c r="GK282" s="123" t="s">
        <v>483</v>
      </c>
      <c r="GL282" s="123" t="s">
        <v>483</v>
      </c>
      <c r="GM282" s="123" t="s">
        <v>483</v>
      </c>
      <c r="GN282" s="123" t="s">
        <v>483</v>
      </c>
      <c r="GO282" s="123" t="s">
        <v>483</v>
      </c>
      <c r="GP282" s="123" t="s">
        <v>483</v>
      </c>
      <c r="GQ282" s="123" t="s">
        <v>483</v>
      </c>
      <c r="GR282" s="123" t="s">
        <v>483</v>
      </c>
      <c r="GS282" s="123" t="s">
        <v>483</v>
      </c>
      <c r="GT282" s="123" t="s">
        <v>483</v>
      </c>
      <c r="GU282" s="123" t="s">
        <v>483</v>
      </c>
      <c r="GV282" s="123" t="s">
        <v>483</v>
      </c>
      <c r="GW282" s="123" t="s">
        <v>483</v>
      </c>
      <c r="GX282" s="123" t="s">
        <v>483</v>
      </c>
      <c r="GY282" s="123" t="s">
        <v>483</v>
      </c>
      <c r="GZ282" s="123" t="s">
        <v>483</v>
      </c>
      <c r="HA282" s="123" t="s">
        <v>483</v>
      </c>
      <c r="HB282" s="123" t="s">
        <v>483</v>
      </c>
      <c r="HC282" s="123" t="s">
        <v>483</v>
      </c>
      <c r="HD282" s="123" t="s">
        <v>483</v>
      </c>
      <c r="HE282" s="123" t="s">
        <v>483</v>
      </c>
      <c r="HF282" s="123" t="s">
        <v>490</v>
      </c>
      <c r="HG282" s="123" t="s">
        <v>490</v>
      </c>
      <c r="HH282" s="123" t="s">
        <v>490</v>
      </c>
      <c r="HI282" s="123" t="s">
        <v>490</v>
      </c>
      <c r="HJ282" s="123" t="s">
        <v>490</v>
      </c>
      <c r="HK282" s="123" t="s">
        <v>490</v>
      </c>
      <c r="HL282" s="123" t="s">
        <v>490</v>
      </c>
      <c r="HM282" s="123" t="s">
        <v>490</v>
      </c>
      <c r="HN282" s="123" t="s">
        <v>490</v>
      </c>
      <c r="HO282" s="123" t="s">
        <v>490</v>
      </c>
      <c r="HP282" s="123" t="s">
        <v>483</v>
      </c>
      <c r="HQ282" s="123" t="s">
        <v>483</v>
      </c>
      <c r="HR282" s="123" t="s">
        <v>490</v>
      </c>
      <c r="HS282" s="123" t="s">
        <v>490</v>
      </c>
      <c r="HT282" s="123" t="s">
        <v>483</v>
      </c>
      <c r="HU282" s="123" t="s">
        <v>483</v>
      </c>
      <c r="HV282" s="123" t="s">
        <v>483</v>
      </c>
      <c r="HW282" s="123" t="s">
        <v>483</v>
      </c>
      <c r="HX282" s="123" t="s">
        <v>483</v>
      </c>
      <c r="HY282" s="123" t="s">
        <v>483</v>
      </c>
      <c r="HZ282" s="123" t="s">
        <v>483</v>
      </c>
      <c r="IA282" s="123" t="s">
        <v>483</v>
      </c>
      <c r="IB282" s="123" t="s">
        <v>483</v>
      </c>
      <c r="IC282" s="123" t="s">
        <v>483</v>
      </c>
      <c r="ID282" s="123" t="s">
        <v>483</v>
      </c>
      <c r="IE282" s="123" t="s">
        <v>483</v>
      </c>
      <c r="IF282" s="123" t="s">
        <v>490</v>
      </c>
      <c r="IG282" s="123" t="s">
        <v>490</v>
      </c>
      <c r="IH282" s="123" t="s">
        <v>490</v>
      </c>
      <c r="II282" s="123" t="s">
        <v>490</v>
      </c>
      <c r="IJ282" s="123" t="s">
        <v>490</v>
      </c>
      <c r="IK282" s="123" t="s">
        <v>483</v>
      </c>
      <c r="IL282" s="123" t="s">
        <v>483</v>
      </c>
      <c r="IM282" s="123" t="s">
        <v>483</v>
      </c>
      <c r="IN282" s="123">
        <v>1</v>
      </c>
      <c r="IO282" s="123"/>
      <c r="IP282" s="123"/>
      <c r="IQ282" s="123">
        <v>1</v>
      </c>
      <c r="IR282" s="123">
        <v>6</v>
      </c>
      <c r="IS282" s="123"/>
      <c r="IT282" s="123"/>
      <c r="IU282" s="123"/>
      <c r="IV282" s="123"/>
      <c r="IW282" s="123"/>
      <c r="IX282" s="123"/>
      <c r="IY282" s="123">
        <v>1</v>
      </c>
      <c r="IZ282" s="123"/>
      <c r="JA282" s="123"/>
      <c r="JB282" s="123"/>
      <c r="JC282" s="123"/>
      <c r="JD282" s="123"/>
      <c r="JE282" s="123">
        <v>11</v>
      </c>
      <c r="JF282" s="123"/>
      <c r="JG282" s="123">
        <v>1</v>
      </c>
      <c r="JH282" s="123">
        <v>2</v>
      </c>
      <c r="JI282" s="123"/>
      <c r="JJ282" s="123">
        <v>2</v>
      </c>
      <c r="JK282" s="123">
        <v>1</v>
      </c>
      <c r="JL282" s="123"/>
      <c r="JM282" s="123"/>
      <c r="JN282" s="123">
        <v>11</v>
      </c>
      <c r="JO282" s="123">
        <v>15</v>
      </c>
      <c r="JP282" s="123">
        <v>26</v>
      </c>
      <c r="JQ282" s="123">
        <v>6</v>
      </c>
      <c r="JR282" s="123" t="s">
        <v>3985</v>
      </c>
      <c r="JS282" s="123" t="s">
        <v>483</v>
      </c>
      <c r="JT282" s="123" t="s">
        <v>483</v>
      </c>
      <c r="JU282" s="123" t="s">
        <v>483</v>
      </c>
      <c r="JV282" s="123" t="s">
        <v>483</v>
      </c>
      <c r="JW282" s="123" t="s">
        <v>483</v>
      </c>
      <c r="JX282" s="123" t="s">
        <v>489</v>
      </c>
      <c r="JY282" s="123" t="s">
        <v>483</v>
      </c>
      <c r="JZ282" s="123" t="s">
        <v>483</v>
      </c>
      <c r="KA282" s="123" t="s">
        <v>483</v>
      </c>
      <c r="KB282" s="123" t="s">
        <v>483</v>
      </c>
      <c r="KC282" s="123" t="s">
        <v>483</v>
      </c>
      <c r="KD282" s="123" t="s">
        <v>3986</v>
      </c>
      <c r="KE282" s="123" t="s">
        <v>1476</v>
      </c>
      <c r="KF282" s="123" t="s">
        <v>3987</v>
      </c>
      <c r="KG282" s="123" t="s">
        <v>680</v>
      </c>
      <c r="KH282" s="123" t="s">
        <v>500</v>
      </c>
      <c r="KI282" s="123">
        <v>3</v>
      </c>
      <c r="KJ282" s="123" t="s">
        <v>483</v>
      </c>
      <c r="KK282" s="123" t="s">
        <v>483</v>
      </c>
      <c r="KL282" s="123" t="s">
        <v>483</v>
      </c>
      <c r="KM282" s="123" t="s">
        <v>483</v>
      </c>
      <c r="KN282" s="123" t="s">
        <v>483</v>
      </c>
      <c r="KO282" s="123" t="s">
        <v>483</v>
      </c>
      <c r="KP282" s="123" t="s">
        <v>483</v>
      </c>
      <c r="KQ282" s="123" t="s">
        <v>483</v>
      </c>
      <c r="KR282" s="123" t="s">
        <v>483</v>
      </c>
      <c r="KS282" s="123" t="s">
        <v>483</v>
      </c>
      <c r="KT282" s="123" t="s">
        <v>483</v>
      </c>
      <c r="KU282" s="123" t="s">
        <v>483</v>
      </c>
      <c r="KV282" s="123" t="s">
        <v>483</v>
      </c>
      <c r="KW282" s="123" t="s">
        <v>483</v>
      </c>
      <c r="KX282" s="123" t="s">
        <v>483</v>
      </c>
      <c r="KY282" s="123" t="s">
        <v>483</v>
      </c>
      <c r="KZ282" s="123" t="s">
        <v>483</v>
      </c>
      <c r="LA282" s="123" t="s">
        <v>483</v>
      </c>
      <c r="LB282" s="123" t="s">
        <v>483</v>
      </c>
      <c r="LC282" s="123" t="s">
        <v>490</v>
      </c>
      <c r="LD282" s="123" t="s">
        <v>490</v>
      </c>
      <c r="LE282" s="123" t="s">
        <v>490</v>
      </c>
      <c r="LF282" s="123">
        <v>7</v>
      </c>
      <c r="LG282" s="123">
        <v>3</v>
      </c>
      <c r="LH282" s="123">
        <v>0</v>
      </c>
      <c r="LI282" s="123">
        <v>10</v>
      </c>
      <c r="LJ282" s="123">
        <v>11</v>
      </c>
      <c r="LK282" s="123">
        <v>11</v>
      </c>
      <c r="LL282" s="123">
        <v>10</v>
      </c>
      <c r="LM282" s="123">
        <v>11</v>
      </c>
      <c r="LN282" s="123" t="s">
        <v>483</v>
      </c>
      <c r="LO282" s="123" t="s">
        <v>483</v>
      </c>
      <c r="LP282" s="123" t="s">
        <v>483</v>
      </c>
      <c r="LQ282" s="123" t="s">
        <v>483</v>
      </c>
      <c r="LR282" s="123" t="s">
        <v>483</v>
      </c>
      <c r="LS282" s="123" t="s">
        <v>483</v>
      </c>
      <c r="LT282" s="123" t="s">
        <v>483</v>
      </c>
      <c r="LU282" s="123" t="s">
        <v>483</v>
      </c>
      <c r="LV282" s="123" t="s">
        <v>483</v>
      </c>
      <c r="LW282" s="123" t="s">
        <v>483</v>
      </c>
      <c r="LX282" s="123" t="s">
        <v>483</v>
      </c>
      <c r="LY282" s="123" t="s">
        <v>483</v>
      </c>
      <c r="LZ282" s="123" t="s">
        <v>483</v>
      </c>
      <c r="MA282" s="123" t="s">
        <v>483</v>
      </c>
      <c r="MB282" s="123" t="s">
        <v>483</v>
      </c>
      <c r="MC282" s="123" t="s">
        <v>483</v>
      </c>
      <c r="MD282" s="123" t="s">
        <v>483</v>
      </c>
      <c r="ME282" s="123" t="s">
        <v>483</v>
      </c>
      <c r="MF282" s="123" t="s">
        <v>483</v>
      </c>
      <c r="MG282" s="123" t="s">
        <v>483</v>
      </c>
      <c r="MH282" s="123" t="s">
        <v>489</v>
      </c>
      <c r="MI282" s="123" t="s">
        <v>483</v>
      </c>
      <c r="MJ282" s="123" t="s">
        <v>483</v>
      </c>
      <c r="MK282" s="123" t="s">
        <v>490</v>
      </c>
      <c r="ML282" s="123" t="s">
        <v>490</v>
      </c>
      <c r="MM282" s="123" t="s">
        <v>490</v>
      </c>
      <c r="MN282" s="123" t="s">
        <v>490</v>
      </c>
      <c r="MO282" s="123" t="s">
        <v>490</v>
      </c>
      <c r="MP282" s="123" t="s">
        <v>490</v>
      </c>
      <c r="MQ282" s="123" t="s">
        <v>490</v>
      </c>
      <c r="MR282" s="123" t="s">
        <v>490</v>
      </c>
      <c r="MS282" s="123" t="s">
        <v>490</v>
      </c>
      <c r="MT282" s="123" t="s">
        <v>490</v>
      </c>
      <c r="MU282" s="123" t="s">
        <v>490</v>
      </c>
      <c r="MV282" s="123" t="s">
        <v>490</v>
      </c>
      <c r="MW282" s="123" t="s">
        <v>490</v>
      </c>
      <c r="MX282" s="123" t="s">
        <v>490</v>
      </c>
      <c r="MY282" s="123" t="s">
        <v>490</v>
      </c>
      <c r="MZ282" s="123" t="s">
        <v>483</v>
      </c>
      <c r="NA282" s="123" t="s">
        <v>483</v>
      </c>
      <c r="NB282" s="123" t="s">
        <v>483</v>
      </c>
      <c r="NC282" s="123" t="s">
        <v>483</v>
      </c>
      <c r="ND282" s="123" t="s">
        <v>483</v>
      </c>
      <c r="NE282" s="123" t="s">
        <v>483</v>
      </c>
      <c r="NF282" s="123" t="s">
        <v>483</v>
      </c>
      <c r="NG282" s="123" t="s">
        <v>483</v>
      </c>
      <c r="NH282" s="123" t="s">
        <v>483</v>
      </c>
      <c r="NI282" s="123" t="s">
        <v>483</v>
      </c>
      <c r="NJ282" s="123" t="s">
        <v>483</v>
      </c>
      <c r="NK282" s="123" t="s">
        <v>483</v>
      </c>
      <c r="NL282" s="123" t="s">
        <v>483</v>
      </c>
      <c r="NM282" s="123" t="s">
        <v>483</v>
      </c>
      <c r="NN282" s="123" t="s">
        <v>483</v>
      </c>
      <c r="NO282" s="123" t="s">
        <v>483</v>
      </c>
      <c r="NP282" s="123" t="s">
        <v>483</v>
      </c>
      <c r="NQ282" s="123" t="s">
        <v>483</v>
      </c>
      <c r="NR282" s="123" t="s">
        <v>483</v>
      </c>
      <c r="NS282" s="123" t="s">
        <v>483</v>
      </c>
      <c r="NT282" s="123" t="s">
        <v>483</v>
      </c>
      <c r="NU282" s="123" t="s">
        <v>483</v>
      </c>
      <c r="NV282" s="123" t="s">
        <v>483</v>
      </c>
      <c r="NW282" s="123" t="s">
        <v>483</v>
      </c>
      <c r="NX282" s="123" t="s">
        <v>483</v>
      </c>
      <c r="NY282" s="123" t="s">
        <v>483</v>
      </c>
      <c r="NZ282" s="123" t="s">
        <v>483</v>
      </c>
      <c r="OA282" s="123" t="s">
        <v>483</v>
      </c>
      <c r="OB282" s="123" t="s">
        <v>483</v>
      </c>
      <c r="OC282" s="123" t="s">
        <v>483</v>
      </c>
      <c r="OD282" s="123" t="s">
        <v>483</v>
      </c>
      <c r="OE282" s="123" t="s">
        <v>483</v>
      </c>
      <c r="OF282" s="123" t="s">
        <v>483</v>
      </c>
      <c r="OG282" s="123" t="s">
        <v>483</v>
      </c>
      <c r="OH282" s="123" t="s">
        <v>483</v>
      </c>
      <c r="OI282" s="123" t="s">
        <v>483</v>
      </c>
      <c r="OJ282" s="123" t="s">
        <v>483</v>
      </c>
      <c r="OK282" s="123" t="s">
        <v>483</v>
      </c>
      <c r="OL282" s="123" t="s">
        <v>483</v>
      </c>
      <c r="OM282" s="123" t="s">
        <v>483</v>
      </c>
      <c r="ON282" s="123" t="s">
        <v>483</v>
      </c>
      <c r="OO282" s="123" t="s">
        <v>483</v>
      </c>
      <c r="OP282" s="123" t="s">
        <v>483</v>
      </c>
      <c r="OQ282" s="123" t="s">
        <v>483</v>
      </c>
      <c r="OR282" s="123" t="s">
        <v>483</v>
      </c>
      <c r="OS282" s="123" t="s">
        <v>483</v>
      </c>
      <c r="OT282" s="123" t="s">
        <v>483</v>
      </c>
      <c r="OU282" s="123" t="s">
        <v>483</v>
      </c>
      <c r="OV282" s="123" t="s">
        <v>483</v>
      </c>
      <c r="OW282" s="123" t="s">
        <v>575</v>
      </c>
      <c r="OX282" s="123" t="s">
        <v>483</v>
      </c>
      <c r="OY282" s="123" t="s">
        <v>483</v>
      </c>
      <c r="OZ282" s="123" t="s">
        <v>483</v>
      </c>
      <c r="PA282" s="123" t="s">
        <v>483</v>
      </c>
      <c r="PB282" s="123" t="s">
        <v>483</v>
      </c>
      <c r="PC282" s="123" t="s">
        <v>483</v>
      </c>
      <c r="PD282" s="123" t="s">
        <v>483</v>
      </c>
      <c r="PE282" s="123" t="s">
        <v>483</v>
      </c>
      <c r="PF282" s="123" t="s">
        <v>483</v>
      </c>
      <c r="PG282" s="123" t="s">
        <v>483</v>
      </c>
      <c r="PH282" s="123" t="s">
        <v>483</v>
      </c>
      <c r="PI282" s="123" t="s">
        <v>483</v>
      </c>
      <c r="PJ282" s="123" t="s">
        <v>483</v>
      </c>
      <c r="PK282" s="123" t="s">
        <v>483</v>
      </c>
      <c r="PL282" s="123" t="s">
        <v>483</v>
      </c>
      <c r="PM282" s="123" t="s">
        <v>483</v>
      </c>
      <c r="PN282" s="123" t="s">
        <v>483</v>
      </c>
      <c r="PO282" s="123" t="s">
        <v>483</v>
      </c>
      <c r="PP282" s="123" t="s">
        <v>483</v>
      </c>
      <c r="PQ282" s="123" t="s">
        <v>483</v>
      </c>
      <c r="PR282" s="123" t="s">
        <v>483</v>
      </c>
      <c r="PS282" s="123" t="s">
        <v>483</v>
      </c>
      <c r="PT282" s="123" t="s">
        <v>483</v>
      </c>
      <c r="PU282" s="123" t="s">
        <v>574</v>
      </c>
      <c r="PV282" s="123" t="s">
        <v>574</v>
      </c>
      <c r="PW282" s="123" t="s">
        <v>574</v>
      </c>
      <c r="PX282" s="123" t="s">
        <v>574</v>
      </c>
      <c r="PY282" s="123" t="s">
        <v>574</v>
      </c>
      <c r="PZ282" s="123" t="s">
        <v>483</v>
      </c>
      <c r="QA282" s="123" t="s">
        <v>682</v>
      </c>
      <c r="QB282" s="123" t="s">
        <v>483</v>
      </c>
      <c r="QC282" s="123" t="s">
        <v>572</v>
      </c>
      <c r="QD282" s="123" t="s">
        <v>483</v>
      </c>
      <c r="QE282" s="123" t="s">
        <v>3879</v>
      </c>
      <c r="QF282" s="123"/>
      <c r="QG282" s="123"/>
      <c r="QH282" s="123" t="s">
        <v>489</v>
      </c>
      <c r="QI282" s="123" t="s">
        <v>483</v>
      </c>
      <c r="QJ282" s="123" t="s">
        <v>483</v>
      </c>
      <c r="QK282" s="123"/>
      <c r="QL282" s="123" t="s">
        <v>483</v>
      </c>
      <c r="QM282" s="123" t="s">
        <v>489</v>
      </c>
      <c r="QN282" s="123" t="s">
        <v>483</v>
      </c>
      <c r="QO282" s="123" t="s">
        <v>483</v>
      </c>
      <c r="QP282" s="123" t="s">
        <v>483</v>
      </c>
      <c r="QQ282" s="123">
        <v>15</v>
      </c>
      <c r="QR282" s="123">
        <v>0</v>
      </c>
      <c r="QS282" s="123">
        <v>4</v>
      </c>
      <c r="QT282" s="123"/>
      <c r="QU282" s="90" t="s">
        <v>4484</v>
      </c>
      <c r="QV282" s="90"/>
      <c r="QW282" s="125" t="s">
        <v>4969</v>
      </c>
      <c r="QX282" s="79" t="s">
        <v>483</v>
      </c>
      <c r="QY282" s="80" t="s">
        <v>483</v>
      </c>
      <c r="QZ282" s="79" t="s">
        <v>483</v>
      </c>
      <c r="RA282" s="81" t="s">
        <v>483</v>
      </c>
      <c r="RB282" s="79">
        <v>10</v>
      </c>
      <c r="RC282" s="79">
        <v>3</v>
      </c>
      <c r="RD282" s="79">
        <v>7</v>
      </c>
      <c r="RE282" s="132">
        <v>0</v>
      </c>
      <c r="RF282" s="132">
        <v>0</v>
      </c>
      <c r="RG282" s="132">
        <v>0</v>
      </c>
      <c r="RH282" s="84"/>
      <c r="RI282" s="84"/>
      <c r="RJ282" s="84"/>
      <c r="RK282" s="84"/>
      <c r="RL282" s="84"/>
      <c r="RM282" s="84"/>
      <c r="RN282" s="84"/>
      <c r="RO282" s="84"/>
      <c r="RP282" s="90" t="s">
        <v>4655</v>
      </c>
      <c r="RQ282" s="52" t="s">
        <v>4655</v>
      </c>
      <c r="RR282" s="80" t="s">
        <v>4655</v>
      </c>
      <c r="RS282" s="80">
        <v>0</v>
      </c>
      <c r="RT282" s="80"/>
      <c r="RU282" s="80"/>
      <c r="RV282" s="80">
        <v>0</v>
      </c>
      <c r="RW282" s="80"/>
      <c r="RX282" s="80"/>
      <c r="RY282" s="84"/>
      <c r="RZ282" s="84"/>
      <c r="SA282" s="188" t="s">
        <v>5352</v>
      </c>
      <c r="SB282" s="91" t="s">
        <v>885</v>
      </c>
      <c r="SC282" s="91" t="s">
        <v>885</v>
      </c>
      <c r="SD282" s="229" t="s">
        <v>5026</v>
      </c>
      <c r="SE282" s="51"/>
      <c r="SF282" s="154"/>
      <c r="SG282" s="154"/>
      <c r="SH282" s="154"/>
      <c r="SI282" s="154"/>
      <c r="SJ282" s="154"/>
      <c r="SK282" s="154"/>
      <c r="SL282" s="154"/>
      <c r="SM282" s="154"/>
      <c r="SN282" s="154"/>
      <c r="SO282" s="114"/>
      <c r="SQ282" s="123"/>
      <c r="SR282" s="238" t="s">
        <v>6588</v>
      </c>
      <c r="ST282" s="90" t="s">
        <v>483</v>
      </c>
      <c r="SV282" s="236" t="s">
        <v>4484</v>
      </c>
    </row>
    <row r="283" spans="1:516" s="98" customFormat="1" ht="84.75" customHeight="1" x14ac:dyDescent="0.25">
      <c r="A283" s="123" t="s">
        <v>3988</v>
      </c>
      <c r="B283" s="93">
        <v>392</v>
      </c>
      <c r="C283" s="123">
        <v>2019</v>
      </c>
      <c r="D283" s="94" t="s">
        <v>4075</v>
      </c>
      <c r="E283" s="123">
        <v>9</v>
      </c>
      <c r="F283" s="123" t="s">
        <v>602</v>
      </c>
      <c r="G283" s="114" t="s">
        <v>3989</v>
      </c>
      <c r="H283" s="123" t="s">
        <v>484</v>
      </c>
      <c r="I283" s="123" t="s">
        <v>1076</v>
      </c>
      <c r="J283" s="123" t="s">
        <v>3874</v>
      </c>
      <c r="K283" s="123" t="s">
        <v>590</v>
      </c>
      <c r="L283" s="123" t="s">
        <v>3990</v>
      </c>
      <c r="M283" s="123">
        <v>302</v>
      </c>
      <c r="N283" s="123"/>
      <c r="O283" s="123" t="s">
        <v>608</v>
      </c>
      <c r="P283" s="123" t="s">
        <v>3991</v>
      </c>
      <c r="Q283" s="123">
        <v>7771021666</v>
      </c>
      <c r="R283" s="95" t="s">
        <v>3992</v>
      </c>
      <c r="S283" s="97">
        <v>62170</v>
      </c>
      <c r="T283" s="97" t="s">
        <v>590</v>
      </c>
      <c r="U283" s="97" t="s">
        <v>3993</v>
      </c>
      <c r="V283" s="97" t="s">
        <v>3994</v>
      </c>
      <c r="W283" s="97" t="s">
        <v>586</v>
      </c>
      <c r="X283" s="183">
        <v>7775119852</v>
      </c>
      <c r="Y283" s="95" t="s">
        <v>3992</v>
      </c>
      <c r="Z283" s="123">
        <v>8</v>
      </c>
      <c r="AA283" s="123">
        <v>4</v>
      </c>
      <c r="AB283" s="123">
        <v>3</v>
      </c>
      <c r="AC283" s="123">
        <v>1</v>
      </c>
      <c r="AD283" s="123">
        <v>2</v>
      </c>
      <c r="AE283" s="123">
        <v>1</v>
      </c>
      <c r="AF283" s="123">
        <v>0</v>
      </c>
      <c r="AG283" s="123">
        <v>1</v>
      </c>
      <c r="AH283" s="123">
        <v>5</v>
      </c>
      <c r="AI283" s="123">
        <v>3</v>
      </c>
      <c r="AJ283" s="123">
        <v>2</v>
      </c>
      <c r="AK283" s="123">
        <v>10</v>
      </c>
      <c r="AL283" s="123">
        <v>12</v>
      </c>
      <c r="AM283" s="123">
        <v>75</v>
      </c>
      <c r="AN283" s="123">
        <v>98</v>
      </c>
      <c r="AO283" s="123">
        <v>62</v>
      </c>
      <c r="AP283" s="123">
        <v>5</v>
      </c>
      <c r="AQ283" s="123">
        <v>2</v>
      </c>
      <c r="AR283" s="123">
        <v>0</v>
      </c>
      <c r="AS283" s="123">
        <v>2</v>
      </c>
      <c r="AT283" s="123" t="s">
        <v>483</v>
      </c>
      <c r="AU283" s="123" t="s">
        <v>483</v>
      </c>
      <c r="AV283" s="123" t="s">
        <v>636</v>
      </c>
      <c r="AW283" s="123"/>
      <c r="AX283" s="123" t="s">
        <v>637</v>
      </c>
      <c r="AY283" s="123" t="s">
        <v>489</v>
      </c>
      <c r="AZ283" s="123" t="s">
        <v>489</v>
      </c>
      <c r="BA283" s="123" t="s">
        <v>483</v>
      </c>
      <c r="BB283" s="123" t="s">
        <v>483</v>
      </c>
      <c r="BC283" s="123" t="s">
        <v>489</v>
      </c>
      <c r="BD283" s="123" t="s">
        <v>616</v>
      </c>
      <c r="BE283" s="123" t="s">
        <v>490</v>
      </c>
      <c r="BF283" s="123" t="s">
        <v>490</v>
      </c>
      <c r="BG283" s="123" t="s">
        <v>490</v>
      </c>
      <c r="BH283" s="123" t="s">
        <v>490</v>
      </c>
      <c r="BI283" s="123" t="s">
        <v>483</v>
      </c>
      <c r="BJ283" s="123" t="s">
        <v>483</v>
      </c>
      <c r="BK283" s="123" t="s">
        <v>490</v>
      </c>
      <c r="BL283" s="123" t="s">
        <v>490</v>
      </c>
      <c r="BM283" s="123" t="s">
        <v>483</v>
      </c>
      <c r="BN283" s="123" t="s">
        <v>483</v>
      </c>
      <c r="BO283" s="123" t="s">
        <v>483</v>
      </c>
      <c r="BP283" s="123" t="s">
        <v>483</v>
      </c>
      <c r="BQ283" s="123" t="s">
        <v>483</v>
      </c>
      <c r="BR283" s="123" t="s">
        <v>483</v>
      </c>
      <c r="BS283" s="123" t="s">
        <v>483</v>
      </c>
      <c r="BT283" s="123" t="s">
        <v>483</v>
      </c>
      <c r="BU283" s="123" t="s">
        <v>490</v>
      </c>
      <c r="BV283" s="123" t="s">
        <v>490</v>
      </c>
      <c r="BW283" s="123" t="s">
        <v>490</v>
      </c>
      <c r="BX283" s="123" t="s">
        <v>483</v>
      </c>
      <c r="BY283" s="123" t="s">
        <v>490</v>
      </c>
      <c r="BZ283" s="123" t="s">
        <v>483</v>
      </c>
      <c r="CA283" s="123" t="s">
        <v>483</v>
      </c>
      <c r="CB283" s="123" t="s">
        <v>483</v>
      </c>
      <c r="CC283" s="123" t="s">
        <v>483</v>
      </c>
      <c r="CD283" s="123" t="s">
        <v>490</v>
      </c>
      <c r="CE283" s="123" t="s">
        <v>490</v>
      </c>
      <c r="CF283" s="123"/>
      <c r="CG283" s="123" t="s">
        <v>483</v>
      </c>
      <c r="CH283" s="123" t="s">
        <v>483</v>
      </c>
      <c r="CI283" s="123" t="s">
        <v>483</v>
      </c>
      <c r="CJ283" s="123" t="s">
        <v>483</v>
      </c>
      <c r="CK283" s="123" t="s">
        <v>483</v>
      </c>
      <c r="CL283" s="123" t="s">
        <v>483</v>
      </c>
      <c r="CM283" s="123" t="s">
        <v>483</v>
      </c>
      <c r="CN283" s="123" t="s">
        <v>483</v>
      </c>
      <c r="CO283" s="123" t="s">
        <v>483</v>
      </c>
      <c r="CP283" s="123" t="s">
        <v>483</v>
      </c>
      <c r="CQ283" s="123" t="s">
        <v>483</v>
      </c>
      <c r="CR283" s="123" t="s">
        <v>483</v>
      </c>
      <c r="CS283" s="123" t="s">
        <v>483</v>
      </c>
      <c r="CT283" s="123" t="s">
        <v>483</v>
      </c>
      <c r="CU283" s="123" t="s">
        <v>483</v>
      </c>
      <c r="CV283" s="123" t="s">
        <v>483</v>
      </c>
      <c r="CW283" s="123" t="s">
        <v>483</v>
      </c>
      <c r="CX283" s="123" t="s">
        <v>483</v>
      </c>
      <c r="CY283" s="123" t="s">
        <v>483</v>
      </c>
      <c r="CZ283" s="123" t="s">
        <v>483</v>
      </c>
      <c r="DA283" s="123" t="s">
        <v>483</v>
      </c>
      <c r="DB283" s="123" t="s">
        <v>483</v>
      </c>
      <c r="DC283" s="123" t="s">
        <v>483</v>
      </c>
      <c r="DD283" s="123" t="s">
        <v>483</v>
      </c>
      <c r="DE283" s="123" t="s">
        <v>483</v>
      </c>
      <c r="DF283" s="123" t="s">
        <v>483</v>
      </c>
      <c r="DG283" s="123" t="s">
        <v>483</v>
      </c>
      <c r="DH283" s="123" t="s">
        <v>483</v>
      </c>
      <c r="DI283" s="123" t="s">
        <v>490</v>
      </c>
      <c r="DJ283" s="123" t="s">
        <v>483</v>
      </c>
      <c r="DK283" s="123" t="s">
        <v>483</v>
      </c>
      <c r="DL283" s="123" t="s">
        <v>483</v>
      </c>
      <c r="DM283" s="123" t="s">
        <v>618</v>
      </c>
      <c r="DN283" s="123" t="s">
        <v>489</v>
      </c>
      <c r="DO283" s="123" t="s">
        <v>483</v>
      </c>
      <c r="DP283" s="123" t="s">
        <v>483</v>
      </c>
      <c r="DQ283" s="123" t="s">
        <v>490</v>
      </c>
      <c r="DR283" s="123" t="s">
        <v>490</v>
      </c>
      <c r="DS283" s="123" t="s">
        <v>483</v>
      </c>
      <c r="DT283" s="123" t="s">
        <v>483</v>
      </c>
      <c r="DU283" s="123" t="s">
        <v>483</v>
      </c>
      <c r="DV283" s="123" t="s">
        <v>483</v>
      </c>
      <c r="DW283" s="123" t="s">
        <v>483</v>
      </c>
      <c r="DX283" s="123" t="s">
        <v>483</v>
      </c>
      <c r="DY283" s="123" t="s">
        <v>483</v>
      </c>
      <c r="DZ283" s="123" t="s">
        <v>483</v>
      </c>
      <c r="EA283" s="123" t="s">
        <v>483</v>
      </c>
      <c r="EB283" s="123" t="s">
        <v>483</v>
      </c>
      <c r="EC283" s="123" t="s">
        <v>483</v>
      </c>
      <c r="ED283" s="123" t="s">
        <v>483</v>
      </c>
      <c r="EE283" s="123">
        <v>1</v>
      </c>
      <c r="EF283" s="123">
        <v>1</v>
      </c>
      <c r="EG283" s="123">
        <v>1</v>
      </c>
      <c r="EH283" s="123" t="s">
        <v>483</v>
      </c>
      <c r="EI283" s="123" t="s">
        <v>483</v>
      </c>
      <c r="EJ283" s="123" t="s">
        <v>483</v>
      </c>
      <c r="EK283" s="123" t="s">
        <v>490</v>
      </c>
      <c r="EL283" s="123" t="s">
        <v>483</v>
      </c>
      <c r="EM283" s="123" t="s">
        <v>490</v>
      </c>
      <c r="EN283" s="123" t="s">
        <v>483</v>
      </c>
      <c r="EO283" s="123" t="s">
        <v>483</v>
      </c>
      <c r="EP283" s="123" t="s">
        <v>483</v>
      </c>
      <c r="EQ283" s="123" t="s">
        <v>483</v>
      </c>
      <c r="ER283" s="123" t="s">
        <v>483</v>
      </c>
      <c r="ES283" s="123" t="s">
        <v>483</v>
      </c>
      <c r="ET283" s="123" t="s">
        <v>483</v>
      </c>
      <c r="EU283" s="123" t="s">
        <v>483</v>
      </c>
      <c r="EV283" s="123" t="s">
        <v>483</v>
      </c>
      <c r="EW283" s="123" t="s">
        <v>490</v>
      </c>
      <c r="EX283" s="123" t="s">
        <v>483</v>
      </c>
      <c r="EY283" s="123" t="s">
        <v>483</v>
      </c>
      <c r="EZ283" s="123" t="s">
        <v>483</v>
      </c>
      <c r="FA283" s="123" t="s">
        <v>483</v>
      </c>
      <c r="FB283" s="123" t="s">
        <v>483</v>
      </c>
      <c r="FC283" s="123" t="s">
        <v>490</v>
      </c>
      <c r="FD283" s="123" t="s">
        <v>490</v>
      </c>
      <c r="FE283" s="123" t="s">
        <v>483</v>
      </c>
      <c r="FF283" s="123" t="s">
        <v>490</v>
      </c>
      <c r="FG283" s="123" t="s">
        <v>490</v>
      </c>
      <c r="FH283" s="123" t="s">
        <v>483</v>
      </c>
      <c r="FI283" s="123" t="s">
        <v>483</v>
      </c>
      <c r="FJ283" s="123" t="s">
        <v>483</v>
      </c>
      <c r="FK283" s="123" t="s">
        <v>483</v>
      </c>
      <c r="FL283" s="123" t="s">
        <v>490</v>
      </c>
      <c r="FM283" s="123" t="s">
        <v>490</v>
      </c>
      <c r="FN283" s="123" t="s">
        <v>490</v>
      </c>
      <c r="FO283" s="123" t="s">
        <v>490</v>
      </c>
      <c r="FP283" s="123" t="s">
        <v>490</v>
      </c>
      <c r="FQ283" s="123" t="s">
        <v>490</v>
      </c>
      <c r="FR283" s="123" t="s">
        <v>490</v>
      </c>
      <c r="FS283" s="123" t="s">
        <v>490</v>
      </c>
      <c r="FT283" s="123" t="s">
        <v>490</v>
      </c>
      <c r="FU283" s="123" t="s">
        <v>490</v>
      </c>
      <c r="FV283" s="123" t="s">
        <v>490</v>
      </c>
      <c r="FW283" s="123" t="s">
        <v>483</v>
      </c>
      <c r="FX283" s="123" t="s">
        <v>483</v>
      </c>
      <c r="FY283" s="123" t="s">
        <v>483</v>
      </c>
      <c r="FZ283" s="123" t="s">
        <v>483</v>
      </c>
      <c r="GA283" s="123" t="s">
        <v>483</v>
      </c>
      <c r="GB283" s="123" t="s">
        <v>490</v>
      </c>
      <c r="GC283" s="123" t="s">
        <v>483</v>
      </c>
      <c r="GD283" s="123" t="s">
        <v>483</v>
      </c>
      <c r="GE283" s="123" t="s">
        <v>483</v>
      </c>
      <c r="GF283" s="123" t="s">
        <v>483</v>
      </c>
      <c r="GG283" s="123" t="s">
        <v>483</v>
      </c>
      <c r="GH283" s="123" t="s">
        <v>483</v>
      </c>
      <c r="GI283" s="123" t="s">
        <v>483</v>
      </c>
      <c r="GJ283" s="123" t="s">
        <v>483</v>
      </c>
      <c r="GK283" s="123" t="s">
        <v>483</v>
      </c>
      <c r="GL283" s="123" t="s">
        <v>483</v>
      </c>
      <c r="GM283" s="123" t="s">
        <v>483</v>
      </c>
      <c r="GN283" s="123" t="s">
        <v>483</v>
      </c>
      <c r="GO283" s="123" t="s">
        <v>483</v>
      </c>
      <c r="GP283" s="123" t="s">
        <v>483</v>
      </c>
      <c r="GQ283" s="123" t="s">
        <v>483</v>
      </c>
      <c r="GR283" s="123" t="s">
        <v>483</v>
      </c>
      <c r="GS283" s="123" t="s">
        <v>483</v>
      </c>
      <c r="GT283" s="123" t="s">
        <v>483</v>
      </c>
      <c r="GU283" s="123" t="s">
        <v>483</v>
      </c>
      <c r="GV283" s="123" t="s">
        <v>483</v>
      </c>
      <c r="GW283" s="123" t="s">
        <v>483</v>
      </c>
      <c r="GX283" s="123" t="s">
        <v>483</v>
      </c>
      <c r="GY283" s="123" t="s">
        <v>483</v>
      </c>
      <c r="GZ283" s="123" t="s">
        <v>483</v>
      </c>
      <c r="HA283" s="123" t="s">
        <v>483</v>
      </c>
      <c r="HB283" s="123" t="s">
        <v>483</v>
      </c>
      <c r="HC283" s="123" t="s">
        <v>483</v>
      </c>
      <c r="HD283" s="123" t="s">
        <v>483</v>
      </c>
      <c r="HE283" s="123" t="s">
        <v>483</v>
      </c>
      <c r="HF283" s="123" t="s">
        <v>490</v>
      </c>
      <c r="HG283" s="123" t="s">
        <v>490</v>
      </c>
      <c r="HH283" s="123" t="s">
        <v>490</v>
      </c>
      <c r="HI283" s="123" t="s">
        <v>490</v>
      </c>
      <c r="HJ283" s="123" t="s">
        <v>490</v>
      </c>
      <c r="HK283" s="123" t="s">
        <v>490</v>
      </c>
      <c r="HL283" s="123" t="s">
        <v>490</v>
      </c>
      <c r="HM283" s="123" t="s">
        <v>490</v>
      </c>
      <c r="HN283" s="123" t="s">
        <v>490</v>
      </c>
      <c r="HO283" s="123" t="s">
        <v>490</v>
      </c>
      <c r="HP283" s="123" t="s">
        <v>490</v>
      </c>
      <c r="HQ283" s="123" t="s">
        <v>490</v>
      </c>
      <c r="HR283" s="123" t="s">
        <v>490</v>
      </c>
      <c r="HS283" s="123" t="s">
        <v>490</v>
      </c>
      <c r="HT283" s="123" t="s">
        <v>490</v>
      </c>
      <c r="HU283" s="123" t="s">
        <v>490</v>
      </c>
      <c r="HV283" s="123" t="s">
        <v>483</v>
      </c>
      <c r="HW283" s="123" t="s">
        <v>483</v>
      </c>
      <c r="HX283" s="123" t="s">
        <v>489</v>
      </c>
      <c r="HY283" s="123" t="s">
        <v>483</v>
      </c>
      <c r="HZ283" s="123" t="s">
        <v>483</v>
      </c>
      <c r="IA283" s="123" t="s">
        <v>489</v>
      </c>
      <c r="IB283" s="123" t="s">
        <v>483</v>
      </c>
      <c r="IC283" s="123" t="s">
        <v>483</v>
      </c>
      <c r="ID283" s="123" t="s">
        <v>483</v>
      </c>
      <c r="IE283" s="123" t="s">
        <v>483</v>
      </c>
      <c r="IF283" s="123" t="s">
        <v>489</v>
      </c>
      <c r="IG283" s="123" t="s">
        <v>483</v>
      </c>
      <c r="IH283" s="123" t="s">
        <v>483</v>
      </c>
      <c r="II283" s="123" t="s">
        <v>489</v>
      </c>
      <c r="IJ283" s="123" t="s">
        <v>489</v>
      </c>
      <c r="IK283" s="123" t="s">
        <v>489</v>
      </c>
      <c r="IL283" s="123" t="s">
        <v>483</v>
      </c>
      <c r="IM283" s="123" t="s">
        <v>483</v>
      </c>
      <c r="IN283" s="123">
        <v>1</v>
      </c>
      <c r="IO283" s="123">
        <v>0</v>
      </c>
      <c r="IP283" s="123">
        <v>0</v>
      </c>
      <c r="IQ283" s="123">
        <v>1</v>
      </c>
      <c r="IR283" s="123">
        <v>3</v>
      </c>
      <c r="IS283" s="123">
        <v>0</v>
      </c>
      <c r="IT283" s="123">
        <v>0</v>
      </c>
      <c r="IU283" s="123">
        <v>0</v>
      </c>
      <c r="IV283" s="123">
        <v>4</v>
      </c>
      <c r="IW283" s="123">
        <v>3</v>
      </c>
      <c r="IX283" s="123">
        <v>0</v>
      </c>
      <c r="IY283" s="123">
        <v>0</v>
      </c>
      <c r="IZ283" s="123">
        <v>0</v>
      </c>
      <c r="JA283" s="123">
        <v>0</v>
      </c>
      <c r="JB283" s="123">
        <v>0</v>
      </c>
      <c r="JC283" s="123">
        <v>0</v>
      </c>
      <c r="JD283" s="123">
        <v>6</v>
      </c>
      <c r="JE283" s="123">
        <v>0</v>
      </c>
      <c r="JF283" s="123">
        <v>0</v>
      </c>
      <c r="JG283" s="123">
        <v>0</v>
      </c>
      <c r="JH283" s="123">
        <v>3</v>
      </c>
      <c r="JI283" s="123">
        <v>0</v>
      </c>
      <c r="JJ283" s="123">
        <v>4</v>
      </c>
      <c r="JK283" s="123">
        <v>1</v>
      </c>
      <c r="JL283" s="123">
        <v>0</v>
      </c>
      <c r="JM283" s="123">
        <v>0</v>
      </c>
      <c r="JN283" s="123">
        <v>21</v>
      </c>
      <c r="JO283" s="123">
        <v>5</v>
      </c>
      <c r="JP283" s="123">
        <v>26</v>
      </c>
      <c r="JQ283" s="123">
        <v>7</v>
      </c>
      <c r="JR283" s="123"/>
      <c r="JS283" s="123" t="s">
        <v>483</v>
      </c>
      <c r="JT283" s="123" t="s">
        <v>483</v>
      </c>
      <c r="JU283" s="123" t="s">
        <v>483</v>
      </c>
      <c r="JV283" s="123" t="s">
        <v>483</v>
      </c>
      <c r="JW283" s="123" t="s">
        <v>483</v>
      </c>
      <c r="JX283" s="123" t="s">
        <v>483</v>
      </c>
      <c r="JY283" s="123" t="s">
        <v>489</v>
      </c>
      <c r="JZ283" s="123" t="s">
        <v>483</v>
      </c>
      <c r="KA283" s="123" t="s">
        <v>483</v>
      </c>
      <c r="KB283" s="123" t="s">
        <v>483</v>
      </c>
      <c r="KC283" s="123" t="s">
        <v>483</v>
      </c>
      <c r="KD283" s="123" t="s">
        <v>3995</v>
      </c>
      <c r="KE283" s="123" t="s">
        <v>715</v>
      </c>
      <c r="KF283" s="123" t="s">
        <v>792</v>
      </c>
      <c r="KG283" s="123" t="s">
        <v>680</v>
      </c>
      <c r="KH283" s="123" t="s">
        <v>500</v>
      </c>
      <c r="KI283" s="123">
        <v>2</v>
      </c>
      <c r="KJ283" s="123" t="s">
        <v>483</v>
      </c>
      <c r="KK283" s="123" t="s">
        <v>483</v>
      </c>
      <c r="KL283" s="123" t="s">
        <v>483</v>
      </c>
      <c r="KM283" s="123" t="s">
        <v>483</v>
      </c>
      <c r="KN283" s="123" t="s">
        <v>483</v>
      </c>
      <c r="KO283" s="123" t="s">
        <v>483</v>
      </c>
      <c r="KP283" s="123" t="s">
        <v>483</v>
      </c>
      <c r="KQ283" s="123" t="s">
        <v>490</v>
      </c>
      <c r="KR283" s="123" t="s">
        <v>483</v>
      </c>
      <c r="KS283" s="123" t="s">
        <v>483</v>
      </c>
      <c r="KT283" s="123" t="s">
        <v>483</v>
      </c>
      <c r="KU283" s="123" t="s">
        <v>483</v>
      </c>
      <c r="KV283" s="123" t="s">
        <v>483</v>
      </c>
      <c r="KW283" s="123" t="s">
        <v>483</v>
      </c>
      <c r="KX283" s="123" t="s">
        <v>490</v>
      </c>
      <c r="KY283" s="123" t="s">
        <v>483</v>
      </c>
      <c r="KZ283" s="123" t="s">
        <v>483</v>
      </c>
      <c r="LA283" s="123" t="s">
        <v>483</v>
      </c>
      <c r="LB283" s="123" t="s">
        <v>483</v>
      </c>
      <c r="LC283" s="123" t="s">
        <v>490</v>
      </c>
      <c r="LD283" s="123" t="s">
        <v>490</v>
      </c>
      <c r="LE283" s="123" t="s">
        <v>483</v>
      </c>
      <c r="LF283" s="123">
        <v>11</v>
      </c>
      <c r="LG283" s="123">
        <v>0</v>
      </c>
      <c r="LH283" s="123">
        <v>0</v>
      </c>
      <c r="LI283" s="123">
        <v>11</v>
      </c>
      <c r="LJ283" s="123">
        <v>12</v>
      </c>
      <c r="LK283" s="123">
        <v>12</v>
      </c>
      <c r="LL283" s="123">
        <v>9</v>
      </c>
      <c r="LM283" s="123">
        <v>12</v>
      </c>
      <c r="LN283" s="123" t="s">
        <v>483</v>
      </c>
      <c r="LO283" s="123" t="s">
        <v>483</v>
      </c>
      <c r="LP283" s="123" t="s">
        <v>483</v>
      </c>
      <c r="LQ283" s="123" t="s">
        <v>483</v>
      </c>
      <c r="LR283" s="123" t="s">
        <v>483</v>
      </c>
      <c r="LS283" s="123" t="s">
        <v>483</v>
      </c>
      <c r="LT283" s="123" t="s">
        <v>483</v>
      </c>
      <c r="LU283" s="123" t="s">
        <v>483</v>
      </c>
      <c r="LV283" s="123" t="s">
        <v>483</v>
      </c>
      <c r="LW283" s="123" t="s">
        <v>483</v>
      </c>
      <c r="LX283" s="123" t="s">
        <v>489</v>
      </c>
      <c r="LY283" s="123" t="s">
        <v>483</v>
      </c>
      <c r="LZ283" s="123" t="s">
        <v>483</v>
      </c>
      <c r="MA283" s="123" t="s">
        <v>483</v>
      </c>
      <c r="MB283" s="123" t="s">
        <v>483</v>
      </c>
      <c r="MC283" s="123" t="s">
        <v>483</v>
      </c>
      <c r="MD283" s="123" t="s">
        <v>483</v>
      </c>
      <c r="ME283" s="123" t="s">
        <v>483</v>
      </c>
      <c r="MF283" s="123" t="s">
        <v>483</v>
      </c>
      <c r="MG283" s="123" t="s">
        <v>483</v>
      </c>
      <c r="MH283" s="123" t="s">
        <v>483</v>
      </c>
      <c r="MI283" s="123" t="s">
        <v>489</v>
      </c>
      <c r="MJ283" s="123" t="s">
        <v>483</v>
      </c>
      <c r="MK283" s="123" t="s">
        <v>490</v>
      </c>
      <c r="ML283" s="123" t="s">
        <v>490</v>
      </c>
      <c r="MM283" s="123" t="s">
        <v>490</v>
      </c>
      <c r="MN283" s="123" t="s">
        <v>490</v>
      </c>
      <c r="MO283" s="123" t="s">
        <v>490</v>
      </c>
      <c r="MP283" s="123" t="s">
        <v>490</v>
      </c>
      <c r="MQ283" s="123" t="s">
        <v>490</v>
      </c>
      <c r="MR283" s="123" t="s">
        <v>490</v>
      </c>
      <c r="MS283" s="123" t="s">
        <v>490</v>
      </c>
      <c r="MT283" s="123" t="s">
        <v>490</v>
      </c>
      <c r="MU283" s="123" t="s">
        <v>490</v>
      </c>
      <c r="MV283" s="123" t="s">
        <v>490</v>
      </c>
      <c r="MW283" s="123" t="s">
        <v>490</v>
      </c>
      <c r="MX283" s="123" t="s">
        <v>490</v>
      </c>
      <c r="MY283" s="123" t="s">
        <v>490</v>
      </c>
      <c r="MZ283" s="123" t="s">
        <v>483</v>
      </c>
      <c r="NA283" s="123" t="s">
        <v>483</v>
      </c>
      <c r="NB283" s="123" t="s">
        <v>483</v>
      </c>
      <c r="NC283" s="123" t="s">
        <v>483</v>
      </c>
      <c r="ND283" s="123" t="s">
        <v>483</v>
      </c>
      <c r="NE283" s="123" t="s">
        <v>483</v>
      </c>
      <c r="NF283" s="123" t="s">
        <v>489</v>
      </c>
      <c r="NG283" s="123" t="s">
        <v>483</v>
      </c>
      <c r="NH283" s="123" t="s">
        <v>483</v>
      </c>
      <c r="NI283" s="123" t="s">
        <v>483</v>
      </c>
      <c r="NJ283" s="123" t="s">
        <v>483</v>
      </c>
      <c r="NK283" s="123" t="s">
        <v>483</v>
      </c>
      <c r="NL283" s="123" t="s">
        <v>489</v>
      </c>
      <c r="NM283" s="123" t="s">
        <v>483</v>
      </c>
      <c r="NN283" s="123" t="s">
        <v>483</v>
      </c>
      <c r="NO283" s="123" t="s">
        <v>483</v>
      </c>
      <c r="NP283" s="123" t="s">
        <v>483</v>
      </c>
      <c r="NQ283" s="123" t="s">
        <v>483</v>
      </c>
      <c r="NR283" s="123" t="s">
        <v>483</v>
      </c>
      <c r="NS283" s="123" t="s">
        <v>483</v>
      </c>
      <c r="NT283" s="123" t="s">
        <v>483</v>
      </c>
      <c r="NU283" s="123" t="s">
        <v>483</v>
      </c>
      <c r="NV283" s="123" t="s">
        <v>483</v>
      </c>
      <c r="NW283" s="123" t="s">
        <v>483</v>
      </c>
      <c r="NX283" s="123" t="s">
        <v>483</v>
      </c>
      <c r="NY283" s="123" t="s">
        <v>483</v>
      </c>
      <c r="NZ283" s="123" t="s">
        <v>483</v>
      </c>
      <c r="OA283" s="123" t="s">
        <v>483</v>
      </c>
      <c r="OB283" s="123" t="s">
        <v>483</v>
      </c>
      <c r="OC283" s="123" t="s">
        <v>483</v>
      </c>
      <c r="OD283" s="123" t="s">
        <v>483</v>
      </c>
      <c r="OE283" s="123" t="s">
        <v>483</v>
      </c>
      <c r="OF283" s="123" t="s">
        <v>483</v>
      </c>
      <c r="OG283" s="123" t="s">
        <v>483</v>
      </c>
      <c r="OH283" s="123" t="s">
        <v>483</v>
      </c>
      <c r="OI283" s="123" t="s">
        <v>483</v>
      </c>
      <c r="OJ283" s="123" t="s">
        <v>483</v>
      </c>
      <c r="OK283" s="123" t="s">
        <v>483</v>
      </c>
      <c r="OL283" s="123" t="s">
        <v>483</v>
      </c>
      <c r="OM283" s="123" t="s">
        <v>483</v>
      </c>
      <c r="ON283" s="123" t="s">
        <v>483</v>
      </c>
      <c r="OO283" s="123" t="s">
        <v>483</v>
      </c>
      <c r="OP283" s="123" t="s">
        <v>483</v>
      </c>
      <c r="OQ283" s="123" t="s">
        <v>483</v>
      </c>
      <c r="OR283" s="123" t="s">
        <v>483</v>
      </c>
      <c r="OS283" s="123" t="s">
        <v>483</v>
      </c>
      <c r="OT283" s="123" t="s">
        <v>483</v>
      </c>
      <c r="OU283" s="123" t="s">
        <v>483</v>
      </c>
      <c r="OV283" s="123" t="s">
        <v>483</v>
      </c>
      <c r="OW283" s="123" t="s">
        <v>575</v>
      </c>
      <c r="OX283" s="123" t="s">
        <v>483</v>
      </c>
      <c r="OY283" s="123" t="s">
        <v>483</v>
      </c>
      <c r="OZ283" s="123" t="s">
        <v>483</v>
      </c>
      <c r="PA283" s="123" t="s">
        <v>483</v>
      </c>
      <c r="PB283" s="123" t="s">
        <v>483</v>
      </c>
      <c r="PC283" s="123" t="s">
        <v>483</v>
      </c>
      <c r="PD283" s="123" t="s">
        <v>483</v>
      </c>
      <c r="PE283" s="123" t="s">
        <v>483</v>
      </c>
      <c r="PF283" s="123" t="s">
        <v>483</v>
      </c>
      <c r="PG283" s="123" t="s">
        <v>483</v>
      </c>
      <c r="PH283" s="123" t="s">
        <v>483</v>
      </c>
      <c r="PI283" s="123" t="s">
        <v>483</v>
      </c>
      <c r="PJ283" s="123" t="s">
        <v>483</v>
      </c>
      <c r="PK283" s="123" t="s">
        <v>483</v>
      </c>
      <c r="PL283" s="123" t="s">
        <v>483</v>
      </c>
      <c r="PM283" s="123" t="s">
        <v>483</v>
      </c>
      <c r="PN283" s="123" t="s">
        <v>483</v>
      </c>
      <c r="PO283" s="123" t="s">
        <v>483</v>
      </c>
      <c r="PP283" s="123" t="s">
        <v>483</v>
      </c>
      <c r="PQ283" s="123" t="s">
        <v>483</v>
      </c>
      <c r="PR283" s="123" t="s">
        <v>483</v>
      </c>
      <c r="PS283" s="123" t="s">
        <v>483</v>
      </c>
      <c r="PT283" s="123" t="s">
        <v>483</v>
      </c>
      <c r="PU283" s="123" t="s">
        <v>574</v>
      </c>
      <c r="PV283" s="123" t="s">
        <v>574</v>
      </c>
      <c r="PW283" s="123" t="s">
        <v>574</v>
      </c>
      <c r="PX283" s="123" t="s">
        <v>574</v>
      </c>
      <c r="PY283" s="123" t="s">
        <v>574</v>
      </c>
      <c r="PZ283" s="123" t="s">
        <v>483</v>
      </c>
      <c r="QA283" s="123" t="s">
        <v>616</v>
      </c>
      <c r="QB283" s="123" t="s">
        <v>483</v>
      </c>
      <c r="QC283" s="123" t="s">
        <v>572</v>
      </c>
      <c r="QD283" s="123" t="s">
        <v>483</v>
      </c>
      <c r="QE283" s="123" t="s">
        <v>3996</v>
      </c>
      <c r="QF283" s="123"/>
      <c r="QG283" s="123"/>
      <c r="QH283" s="123" t="s">
        <v>483</v>
      </c>
      <c r="QI283" s="123" t="s">
        <v>483</v>
      </c>
      <c r="QJ283" s="123" t="s">
        <v>483</v>
      </c>
      <c r="QK283" s="123"/>
      <c r="QL283" s="123" t="s">
        <v>483</v>
      </c>
      <c r="QM283" s="123" t="s">
        <v>489</v>
      </c>
      <c r="QN283" s="123" t="s">
        <v>483</v>
      </c>
      <c r="QO283" s="123" t="s">
        <v>483</v>
      </c>
      <c r="QP283" s="123" t="s">
        <v>483</v>
      </c>
      <c r="QQ283" s="123">
        <v>13</v>
      </c>
      <c r="QR283" s="123">
        <v>0</v>
      </c>
      <c r="QS283" s="123">
        <v>3</v>
      </c>
      <c r="QT283" s="123"/>
      <c r="QU283" s="90" t="s">
        <v>4484</v>
      </c>
      <c r="QV283" s="90"/>
      <c r="QW283" s="125" t="s">
        <v>4969</v>
      </c>
      <c r="QX283" s="79" t="s">
        <v>483</v>
      </c>
      <c r="QY283" s="80" t="s">
        <v>483</v>
      </c>
      <c r="QZ283" s="79" t="s">
        <v>483</v>
      </c>
      <c r="RA283" s="52" t="s">
        <v>483</v>
      </c>
      <c r="RB283" s="79">
        <v>10</v>
      </c>
      <c r="RC283" s="79">
        <v>2</v>
      </c>
      <c r="RD283" s="79">
        <v>8</v>
      </c>
      <c r="RE283" s="175">
        <v>10</v>
      </c>
      <c r="RF283" s="175">
        <v>2</v>
      </c>
      <c r="RG283" s="175">
        <v>8</v>
      </c>
      <c r="RH283" s="1">
        <v>12</v>
      </c>
      <c r="RI283" s="1">
        <v>3</v>
      </c>
      <c r="RJ283" s="1">
        <v>9</v>
      </c>
      <c r="RK283" s="84"/>
      <c r="RL283" s="84"/>
      <c r="RM283" s="84"/>
      <c r="RN283" s="84"/>
      <c r="RO283" s="1">
        <v>12</v>
      </c>
      <c r="RP283" s="1" t="s">
        <v>483</v>
      </c>
      <c r="RQ283" s="1" t="s">
        <v>4629</v>
      </c>
      <c r="RR283" s="84" t="s">
        <v>483</v>
      </c>
      <c r="RS283" s="80">
        <v>0</v>
      </c>
      <c r="RT283" s="1">
        <v>1</v>
      </c>
      <c r="RU283" s="1">
        <v>0</v>
      </c>
      <c r="RV283" s="80">
        <v>0</v>
      </c>
      <c r="RW283" s="1" t="s">
        <v>5449</v>
      </c>
      <c r="RX283" s="1">
        <v>0</v>
      </c>
      <c r="RY283" s="219" t="s">
        <v>483</v>
      </c>
      <c r="RZ283" s="219"/>
      <c r="SA283" s="188" t="s">
        <v>6934</v>
      </c>
      <c r="SB283" s="58" t="s">
        <v>4781</v>
      </c>
      <c r="SC283" s="58" t="s">
        <v>4781</v>
      </c>
      <c r="SD283" s="224" t="s">
        <v>6935</v>
      </c>
      <c r="SE283" s="51"/>
      <c r="SF283" s="154"/>
      <c r="SG283" s="154"/>
      <c r="SH283" s="154"/>
      <c r="SI283" s="154"/>
      <c r="SJ283" s="154"/>
      <c r="SK283" s="154"/>
      <c r="SL283" s="154"/>
      <c r="SM283" s="154"/>
      <c r="SN283" s="154"/>
      <c r="SO283" s="114"/>
      <c r="SQ283" s="123"/>
      <c r="SR283" s="243" t="s">
        <v>6936</v>
      </c>
      <c r="ST283" s="174" t="s">
        <v>489</v>
      </c>
      <c r="SV283" s="235" t="s">
        <v>4478</v>
      </c>
    </row>
    <row r="284" spans="1:516" s="98" customFormat="1" ht="84.75" customHeight="1" x14ac:dyDescent="0.25">
      <c r="A284" s="123" t="s">
        <v>3916</v>
      </c>
      <c r="B284" s="93">
        <v>402</v>
      </c>
      <c r="C284" s="123">
        <v>2019</v>
      </c>
      <c r="D284" s="94" t="s">
        <v>4075</v>
      </c>
      <c r="E284" s="123">
        <v>9</v>
      </c>
      <c r="F284" s="123" t="s">
        <v>602</v>
      </c>
      <c r="G284" s="114" t="s">
        <v>3917</v>
      </c>
      <c r="H284" s="123"/>
      <c r="I284" s="123" t="s">
        <v>1076</v>
      </c>
      <c r="J284" s="123" t="s">
        <v>3874</v>
      </c>
      <c r="K284" s="123" t="s">
        <v>657</v>
      </c>
      <c r="L284" s="123" t="s">
        <v>3918</v>
      </c>
      <c r="M284" s="123">
        <v>101</v>
      </c>
      <c r="N284" s="123"/>
      <c r="O284" s="123" t="s">
        <v>608</v>
      </c>
      <c r="P284" s="123" t="s">
        <v>3919</v>
      </c>
      <c r="Q284" s="123" t="s">
        <v>3920</v>
      </c>
      <c r="R284" s="95" t="s">
        <v>3921</v>
      </c>
      <c r="S284" s="97">
        <v>62020</v>
      </c>
      <c r="T284" s="97" t="s">
        <v>590</v>
      </c>
      <c r="U284" s="97" t="s">
        <v>3902</v>
      </c>
      <c r="V284" s="97" t="s">
        <v>3922</v>
      </c>
      <c r="W284" s="97" t="s">
        <v>586</v>
      </c>
      <c r="X284" s="183" t="s">
        <v>3923</v>
      </c>
      <c r="Y284" s="95"/>
      <c r="Z284" s="123">
        <v>20</v>
      </c>
      <c r="AA284" s="123">
        <v>3</v>
      </c>
      <c r="AB284" s="123">
        <v>10</v>
      </c>
      <c r="AC284" s="123">
        <v>7</v>
      </c>
      <c r="AD284" s="123">
        <v>15</v>
      </c>
      <c r="AE284" s="123">
        <v>4</v>
      </c>
      <c r="AF284" s="123">
        <v>3</v>
      </c>
      <c r="AG284" s="123">
        <v>8</v>
      </c>
      <c r="AH284" s="123">
        <v>7</v>
      </c>
      <c r="AI284" s="123">
        <v>13</v>
      </c>
      <c r="AJ284" s="123">
        <v>15</v>
      </c>
      <c r="AK284" s="123">
        <v>35</v>
      </c>
      <c r="AL284" s="123">
        <v>81</v>
      </c>
      <c r="AM284" s="123">
        <v>71</v>
      </c>
      <c r="AN284" s="123">
        <v>103</v>
      </c>
      <c r="AO284" s="123">
        <v>63</v>
      </c>
      <c r="AP284" s="123">
        <v>9</v>
      </c>
      <c r="AQ284" s="123">
        <v>2</v>
      </c>
      <c r="AR284" s="123">
        <v>2</v>
      </c>
      <c r="AS284" s="123">
        <v>0</v>
      </c>
      <c r="AT284" s="123" t="s">
        <v>483</v>
      </c>
      <c r="AU284" s="123" t="s">
        <v>483</v>
      </c>
      <c r="AV284" s="123" t="s">
        <v>585</v>
      </c>
      <c r="AW284" s="123">
        <v>60</v>
      </c>
      <c r="AX284" s="123" t="s">
        <v>835</v>
      </c>
      <c r="AY284" s="123" t="s">
        <v>483</v>
      </c>
      <c r="AZ284" s="123" t="s">
        <v>483</v>
      </c>
      <c r="BA284" s="123" t="s">
        <v>483</v>
      </c>
      <c r="BB284" s="123" t="s">
        <v>483</v>
      </c>
      <c r="BC284" s="123" t="s">
        <v>483</v>
      </c>
      <c r="BD284" s="123" t="s">
        <v>572</v>
      </c>
      <c r="BE284" s="123" t="s">
        <v>483</v>
      </c>
      <c r="BF284" s="123" t="s">
        <v>490</v>
      </c>
      <c r="BG284" s="123" t="s">
        <v>483</v>
      </c>
      <c r="BH284" s="123" t="s">
        <v>483</v>
      </c>
      <c r="BI284" s="123" t="s">
        <v>483</v>
      </c>
      <c r="BJ284" s="123" t="s">
        <v>483</v>
      </c>
      <c r="BK284" s="123" t="s">
        <v>483</v>
      </c>
      <c r="BL284" s="123" t="s">
        <v>483</v>
      </c>
      <c r="BM284" s="123" t="s">
        <v>483</v>
      </c>
      <c r="BN284" s="123" t="s">
        <v>483</v>
      </c>
      <c r="BO284" s="123" t="s">
        <v>483</v>
      </c>
      <c r="BP284" s="123" t="s">
        <v>490</v>
      </c>
      <c r="BQ284" s="123" t="s">
        <v>483</v>
      </c>
      <c r="BR284" s="123" t="s">
        <v>483</v>
      </c>
      <c r="BS284" s="123" t="s">
        <v>483</v>
      </c>
      <c r="BT284" s="123" t="s">
        <v>483</v>
      </c>
      <c r="BU284" s="123" t="s">
        <v>483</v>
      </c>
      <c r="BV284" s="123" t="s">
        <v>490</v>
      </c>
      <c r="BW284" s="123" t="s">
        <v>490</v>
      </c>
      <c r="BX284" s="123" t="s">
        <v>483</v>
      </c>
      <c r="BY284" s="123" t="s">
        <v>490</v>
      </c>
      <c r="BZ284" s="123" t="s">
        <v>483</v>
      </c>
      <c r="CA284" s="123" t="s">
        <v>483</v>
      </c>
      <c r="CB284" s="123" t="s">
        <v>483</v>
      </c>
      <c r="CC284" s="123" t="s">
        <v>490</v>
      </c>
      <c r="CD284" s="123" t="s">
        <v>483</v>
      </c>
      <c r="CE284" s="123" t="s">
        <v>490</v>
      </c>
      <c r="CF284" s="123" t="s">
        <v>792</v>
      </c>
      <c r="CG284" s="123" t="s">
        <v>483</v>
      </c>
      <c r="CH284" s="123" t="s">
        <v>483</v>
      </c>
      <c r="CI284" s="123" t="s">
        <v>483</v>
      </c>
      <c r="CJ284" s="123" t="s">
        <v>483</v>
      </c>
      <c r="CK284" s="123" t="s">
        <v>483</v>
      </c>
      <c r="CL284" s="123" t="s">
        <v>483</v>
      </c>
      <c r="CM284" s="123" t="s">
        <v>483</v>
      </c>
      <c r="CN284" s="123" t="s">
        <v>483</v>
      </c>
      <c r="CO284" s="123" t="s">
        <v>483</v>
      </c>
      <c r="CP284" s="123" t="s">
        <v>483</v>
      </c>
      <c r="CQ284" s="123" t="s">
        <v>483</v>
      </c>
      <c r="CR284" s="123" t="s">
        <v>483</v>
      </c>
      <c r="CS284" s="123" t="s">
        <v>483</v>
      </c>
      <c r="CT284" s="123" t="s">
        <v>483</v>
      </c>
      <c r="CU284" s="123" t="s">
        <v>483</v>
      </c>
      <c r="CV284" s="123" t="s">
        <v>483</v>
      </c>
      <c r="CW284" s="123" t="s">
        <v>483</v>
      </c>
      <c r="CX284" s="123" t="s">
        <v>489</v>
      </c>
      <c r="CY284" s="123" t="s">
        <v>489</v>
      </c>
      <c r="CZ284" s="123" t="s">
        <v>483</v>
      </c>
      <c r="DA284" s="123" t="s">
        <v>483</v>
      </c>
      <c r="DB284" s="123" t="s">
        <v>483</v>
      </c>
      <c r="DC284" s="123" t="s">
        <v>483</v>
      </c>
      <c r="DD284" s="123" t="s">
        <v>483</v>
      </c>
      <c r="DE284" s="123" t="s">
        <v>483</v>
      </c>
      <c r="DF284" s="123" t="s">
        <v>483</v>
      </c>
      <c r="DG284" s="123" t="s">
        <v>483</v>
      </c>
      <c r="DH284" s="123" t="s">
        <v>483</v>
      </c>
      <c r="DI284" s="123" t="s">
        <v>483</v>
      </c>
      <c r="DJ284" s="123" t="s">
        <v>483</v>
      </c>
      <c r="DK284" s="123" t="s">
        <v>483</v>
      </c>
      <c r="DL284" s="123" t="s">
        <v>483</v>
      </c>
      <c r="DM284" s="123" t="s">
        <v>618</v>
      </c>
      <c r="DN284" s="123" t="s">
        <v>489</v>
      </c>
      <c r="DO284" s="123" t="s">
        <v>483</v>
      </c>
      <c r="DP284" s="123" t="s">
        <v>483</v>
      </c>
      <c r="DQ284" s="123" t="s">
        <v>483</v>
      </c>
      <c r="DR284" s="123" t="s">
        <v>483</v>
      </c>
      <c r="DS284" s="123" t="s">
        <v>483</v>
      </c>
      <c r="DT284" s="123" t="s">
        <v>483</v>
      </c>
      <c r="DU284" s="123" t="s">
        <v>483</v>
      </c>
      <c r="DV284" s="123" t="s">
        <v>483</v>
      </c>
      <c r="DW284" s="123" t="s">
        <v>483</v>
      </c>
      <c r="DX284" s="123" t="s">
        <v>483</v>
      </c>
      <c r="DY284" s="123" t="s">
        <v>483</v>
      </c>
      <c r="DZ284" s="123" t="s">
        <v>483</v>
      </c>
      <c r="EA284" s="123" t="s">
        <v>483</v>
      </c>
      <c r="EB284" s="123" t="s">
        <v>483</v>
      </c>
      <c r="EC284" s="123" t="s">
        <v>483</v>
      </c>
      <c r="ED284" s="123" t="s">
        <v>483</v>
      </c>
      <c r="EE284" s="123">
        <v>1</v>
      </c>
      <c r="EF284" s="123">
        <v>2</v>
      </c>
      <c r="EG284" s="123">
        <v>3</v>
      </c>
      <c r="EH284" s="123" t="s">
        <v>483</v>
      </c>
      <c r="EI284" s="123" t="s">
        <v>483</v>
      </c>
      <c r="EJ284" s="123" t="s">
        <v>483</v>
      </c>
      <c r="EK284" s="123" t="s">
        <v>483</v>
      </c>
      <c r="EL284" s="123" t="s">
        <v>483</v>
      </c>
      <c r="EM284" s="123" t="s">
        <v>490</v>
      </c>
      <c r="EN284" s="123" t="s">
        <v>483</v>
      </c>
      <c r="EO284" s="123" t="s">
        <v>490</v>
      </c>
      <c r="EP284" s="123" t="s">
        <v>483</v>
      </c>
      <c r="EQ284" s="123" t="s">
        <v>490</v>
      </c>
      <c r="ER284" s="123" t="s">
        <v>483</v>
      </c>
      <c r="ES284" s="123" t="s">
        <v>483</v>
      </c>
      <c r="ET284" s="123" t="s">
        <v>483</v>
      </c>
      <c r="EU284" s="123" t="s">
        <v>483</v>
      </c>
      <c r="EV284" s="123" t="s">
        <v>483</v>
      </c>
      <c r="EW284" s="123" t="s">
        <v>483</v>
      </c>
      <c r="EX284" s="123" t="s">
        <v>490</v>
      </c>
      <c r="EY284" s="123" t="s">
        <v>490</v>
      </c>
      <c r="EZ284" s="123" t="s">
        <v>483</v>
      </c>
      <c r="FA284" s="123" t="s">
        <v>490</v>
      </c>
      <c r="FB284" s="123" t="s">
        <v>483</v>
      </c>
      <c r="FC284" s="123" t="s">
        <v>483</v>
      </c>
      <c r="FD284" s="123" t="s">
        <v>483</v>
      </c>
      <c r="FE284" s="123" t="s">
        <v>483</v>
      </c>
      <c r="FF284" s="123" t="s">
        <v>490</v>
      </c>
      <c r="FG284" s="123" t="s">
        <v>490</v>
      </c>
      <c r="FH284" s="123" t="s">
        <v>483</v>
      </c>
      <c r="FI284" s="123" t="s">
        <v>483</v>
      </c>
      <c r="FJ284" s="123" t="s">
        <v>490</v>
      </c>
      <c r="FK284" s="123" t="s">
        <v>483</v>
      </c>
      <c r="FL284" s="123" t="s">
        <v>483</v>
      </c>
      <c r="FM284" s="123" t="s">
        <v>483</v>
      </c>
      <c r="FN284" s="123" t="s">
        <v>483</v>
      </c>
      <c r="FO284" s="123" t="s">
        <v>483</v>
      </c>
      <c r="FP284" s="123" t="s">
        <v>483</v>
      </c>
      <c r="FQ284" s="123" t="s">
        <v>483</v>
      </c>
      <c r="FR284" s="123" t="s">
        <v>483</v>
      </c>
      <c r="FS284" s="123" t="s">
        <v>483</v>
      </c>
      <c r="FT284" s="123" t="s">
        <v>483</v>
      </c>
      <c r="FU284" s="123" t="s">
        <v>483</v>
      </c>
      <c r="FV284" s="123" t="s">
        <v>483</v>
      </c>
      <c r="FW284" s="123" t="s">
        <v>483</v>
      </c>
      <c r="FX284" s="123" t="s">
        <v>483</v>
      </c>
      <c r="FY284" s="123" t="s">
        <v>483</v>
      </c>
      <c r="FZ284" s="123" t="s">
        <v>483</v>
      </c>
      <c r="GA284" s="123" t="s">
        <v>483</v>
      </c>
      <c r="GB284" s="123" t="s">
        <v>490</v>
      </c>
      <c r="GC284" s="123" t="s">
        <v>483</v>
      </c>
      <c r="GD284" s="123" t="s">
        <v>483</v>
      </c>
      <c r="GE284" s="123" t="s">
        <v>483</v>
      </c>
      <c r="GF284" s="123" t="s">
        <v>483</v>
      </c>
      <c r="GG284" s="123" t="s">
        <v>483</v>
      </c>
      <c r="GH284" s="123" t="s">
        <v>483</v>
      </c>
      <c r="GI284" s="123" t="s">
        <v>483</v>
      </c>
      <c r="GJ284" s="123" t="s">
        <v>483</v>
      </c>
      <c r="GK284" s="123" t="s">
        <v>483</v>
      </c>
      <c r="GL284" s="123" t="s">
        <v>483</v>
      </c>
      <c r="GM284" s="123" t="s">
        <v>483</v>
      </c>
      <c r="GN284" s="123" t="s">
        <v>483</v>
      </c>
      <c r="GO284" s="123" t="s">
        <v>483</v>
      </c>
      <c r="GP284" s="123" t="s">
        <v>483</v>
      </c>
      <c r="GQ284" s="123" t="s">
        <v>483</v>
      </c>
      <c r="GR284" s="123" t="s">
        <v>483</v>
      </c>
      <c r="GS284" s="123" t="s">
        <v>483</v>
      </c>
      <c r="GT284" s="123" t="s">
        <v>483</v>
      </c>
      <c r="GU284" s="123" t="s">
        <v>483</v>
      </c>
      <c r="GV284" s="123" t="s">
        <v>483</v>
      </c>
      <c r="GW284" s="123" t="s">
        <v>483</v>
      </c>
      <c r="GX284" s="123" t="s">
        <v>483</v>
      </c>
      <c r="GY284" s="123" t="s">
        <v>483</v>
      </c>
      <c r="GZ284" s="123" t="s">
        <v>483</v>
      </c>
      <c r="HA284" s="123" t="s">
        <v>483</v>
      </c>
      <c r="HB284" s="123" t="s">
        <v>483</v>
      </c>
      <c r="HC284" s="123" t="s">
        <v>483</v>
      </c>
      <c r="HD284" s="123" t="s">
        <v>483</v>
      </c>
      <c r="HE284" s="123" t="s">
        <v>483</v>
      </c>
      <c r="HF284" s="123" t="s">
        <v>490</v>
      </c>
      <c r="HG284" s="123" t="s">
        <v>483</v>
      </c>
      <c r="HH284" s="123" t="s">
        <v>483</v>
      </c>
      <c r="HI284" s="123" t="s">
        <v>490</v>
      </c>
      <c r="HJ284" s="123" t="s">
        <v>490</v>
      </c>
      <c r="HK284" s="123" t="s">
        <v>490</v>
      </c>
      <c r="HL284" s="123" t="s">
        <v>490</v>
      </c>
      <c r="HM284" s="123" t="s">
        <v>483</v>
      </c>
      <c r="HN284" s="123" t="s">
        <v>483</v>
      </c>
      <c r="HO284" s="123" t="s">
        <v>483</v>
      </c>
      <c r="HP284" s="123" t="s">
        <v>490</v>
      </c>
      <c r="HQ284" s="123" t="s">
        <v>490</v>
      </c>
      <c r="HR284" s="123" t="s">
        <v>490</v>
      </c>
      <c r="HS284" s="123" t="s">
        <v>490</v>
      </c>
      <c r="HT284" s="123" t="s">
        <v>483</v>
      </c>
      <c r="HU284" s="123" t="s">
        <v>490</v>
      </c>
      <c r="HV284" s="123" t="s">
        <v>483</v>
      </c>
      <c r="HW284" s="123" t="s">
        <v>483</v>
      </c>
      <c r="HX284" s="123" t="s">
        <v>483</v>
      </c>
      <c r="HY284" s="123" t="s">
        <v>483</v>
      </c>
      <c r="HZ284" s="123" t="s">
        <v>483</v>
      </c>
      <c r="IA284" s="123" t="s">
        <v>483</v>
      </c>
      <c r="IB284" s="123" t="s">
        <v>483</v>
      </c>
      <c r="IC284" s="123" t="s">
        <v>483</v>
      </c>
      <c r="ID284" s="123" t="s">
        <v>483</v>
      </c>
      <c r="IE284" s="123" t="s">
        <v>489</v>
      </c>
      <c r="IF284" s="123" t="s">
        <v>490</v>
      </c>
      <c r="IG284" s="123" t="s">
        <v>490</v>
      </c>
      <c r="IH284" s="123" t="s">
        <v>490</v>
      </c>
      <c r="II284" s="123" t="s">
        <v>490</v>
      </c>
      <c r="IJ284" s="123" t="s">
        <v>490</v>
      </c>
      <c r="IK284" s="123" t="s">
        <v>489</v>
      </c>
      <c r="IL284" s="123" t="s">
        <v>483</v>
      </c>
      <c r="IM284" s="123" t="s">
        <v>483</v>
      </c>
      <c r="IN284" s="123">
        <v>2</v>
      </c>
      <c r="IO284" s="123"/>
      <c r="IP284" s="123">
        <v>1</v>
      </c>
      <c r="IQ284" s="123">
        <v>1</v>
      </c>
      <c r="IR284" s="123">
        <v>4</v>
      </c>
      <c r="IS284" s="123"/>
      <c r="IT284" s="123">
        <v>0</v>
      </c>
      <c r="IU284" s="123"/>
      <c r="IV284" s="123">
        <v>7</v>
      </c>
      <c r="IW284" s="123"/>
      <c r="IX284" s="123">
        <v>0</v>
      </c>
      <c r="IY284" s="123"/>
      <c r="IZ284" s="123">
        <v>0</v>
      </c>
      <c r="JA284" s="123"/>
      <c r="JB284" s="123">
        <v>0</v>
      </c>
      <c r="JC284" s="123"/>
      <c r="JD284" s="123">
        <v>0</v>
      </c>
      <c r="JE284" s="123"/>
      <c r="JF284" s="123">
        <v>0</v>
      </c>
      <c r="JG284" s="123"/>
      <c r="JH284" s="123">
        <v>2</v>
      </c>
      <c r="JI284" s="123"/>
      <c r="JJ284" s="123">
        <v>2</v>
      </c>
      <c r="JK284" s="123"/>
      <c r="JL284" s="123">
        <v>0</v>
      </c>
      <c r="JM284" s="123"/>
      <c r="JN284" s="123">
        <v>18</v>
      </c>
      <c r="JO284" s="123">
        <v>1</v>
      </c>
      <c r="JP284" s="123">
        <v>19</v>
      </c>
      <c r="JQ284" s="123">
        <v>15</v>
      </c>
      <c r="JR284" s="123" t="s">
        <v>3924</v>
      </c>
      <c r="JS284" s="123" t="s">
        <v>483</v>
      </c>
      <c r="JT284" s="123" t="s">
        <v>483</v>
      </c>
      <c r="JU284" s="123" t="s">
        <v>483</v>
      </c>
      <c r="JV284" s="123" t="s">
        <v>483</v>
      </c>
      <c r="JW284" s="123" t="s">
        <v>489</v>
      </c>
      <c r="JX284" s="123" t="s">
        <v>483</v>
      </c>
      <c r="JY284" s="123" t="s">
        <v>489</v>
      </c>
      <c r="JZ284" s="123" t="s">
        <v>483</v>
      </c>
      <c r="KA284" s="123" t="s">
        <v>483</v>
      </c>
      <c r="KB284" s="123" t="s">
        <v>483</v>
      </c>
      <c r="KC284" s="123" t="s">
        <v>483</v>
      </c>
      <c r="KD284" s="123" t="s">
        <v>3925</v>
      </c>
      <c r="KE284" s="123" t="s">
        <v>967</v>
      </c>
      <c r="KF284" s="123" t="s">
        <v>3013</v>
      </c>
      <c r="KG284" s="123" t="s">
        <v>622</v>
      </c>
      <c r="KH284" s="123" t="s">
        <v>485</v>
      </c>
      <c r="KI284" s="123">
        <v>4</v>
      </c>
      <c r="KJ284" s="123" t="s">
        <v>483</v>
      </c>
      <c r="KK284" s="123" t="s">
        <v>483</v>
      </c>
      <c r="KL284" s="123" t="s">
        <v>483</v>
      </c>
      <c r="KM284" s="123" t="s">
        <v>483</v>
      </c>
      <c r="KN284" s="123" t="s">
        <v>483</v>
      </c>
      <c r="KO284" s="123" t="s">
        <v>483</v>
      </c>
      <c r="KP284" s="123" t="s">
        <v>483</v>
      </c>
      <c r="KQ284" s="123" t="s">
        <v>483</v>
      </c>
      <c r="KR284" s="123" t="s">
        <v>483</v>
      </c>
      <c r="KS284" s="123" t="s">
        <v>483</v>
      </c>
      <c r="KT284" s="123" t="s">
        <v>483</v>
      </c>
      <c r="KU284" s="123" t="s">
        <v>483</v>
      </c>
      <c r="KV284" s="123" t="s">
        <v>483</v>
      </c>
      <c r="KW284" s="123" t="s">
        <v>483</v>
      </c>
      <c r="KX284" s="123" t="s">
        <v>483</v>
      </c>
      <c r="KY284" s="123" t="s">
        <v>483</v>
      </c>
      <c r="KZ284" s="123" t="s">
        <v>483</v>
      </c>
      <c r="LA284" s="123" t="s">
        <v>483</v>
      </c>
      <c r="LB284" s="123" t="s">
        <v>483</v>
      </c>
      <c r="LC284" s="123" t="s">
        <v>483</v>
      </c>
      <c r="LD284" s="123" t="s">
        <v>483</v>
      </c>
      <c r="LE284" s="123" t="s">
        <v>483</v>
      </c>
      <c r="LF284" s="123"/>
      <c r="LG284" s="123">
        <v>40</v>
      </c>
      <c r="LH284" s="123"/>
      <c r="LI284" s="123">
        <v>40</v>
      </c>
      <c r="LJ284" s="123">
        <v>45</v>
      </c>
      <c r="LK284" s="123">
        <v>45</v>
      </c>
      <c r="LL284" s="123">
        <v>39</v>
      </c>
      <c r="LM284" s="123">
        <v>45</v>
      </c>
      <c r="LN284" s="123" t="s">
        <v>483</v>
      </c>
      <c r="LO284" s="123" t="s">
        <v>483</v>
      </c>
      <c r="LP284" s="123" t="s">
        <v>483</v>
      </c>
      <c r="LQ284" s="123" t="s">
        <v>483</v>
      </c>
      <c r="LR284" s="123" t="s">
        <v>483</v>
      </c>
      <c r="LS284" s="123" t="s">
        <v>483</v>
      </c>
      <c r="LT284" s="123" t="s">
        <v>483</v>
      </c>
      <c r="LU284" s="123" t="s">
        <v>483</v>
      </c>
      <c r="LV284" s="123" t="s">
        <v>483</v>
      </c>
      <c r="LW284" s="123" t="s">
        <v>483</v>
      </c>
      <c r="LX284" s="123" t="s">
        <v>489</v>
      </c>
      <c r="LY284" s="123" t="s">
        <v>483</v>
      </c>
      <c r="LZ284" s="123" t="s">
        <v>483</v>
      </c>
      <c r="MA284" s="123" t="s">
        <v>489</v>
      </c>
      <c r="MB284" s="123" t="s">
        <v>483</v>
      </c>
      <c r="MC284" s="123" t="s">
        <v>483</v>
      </c>
      <c r="MD284" s="123" t="s">
        <v>483</v>
      </c>
      <c r="ME284" s="123" t="s">
        <v>483</v>
      </c>
      <c r="MF284" s="123" t="s">
        <v>483</v>
      </c>
      <c r="MG284" s="123" t="s">
        <v>483</v>
      </c>
      <c r="MH284" s="123" t="s">
        <v>483</v>
      </c>
      <c r="MI284" s="123" t="s">
        <v>489</v>
      </c>
      <c r="MJ284" s="123" t="s">
        <v>483</v>
      </c>
      <c r="MK284" s="123" t="s">
        <v>483</v>
      </c>
      <c r="ML284" s="123" t="s">
        <v>483</v>
      </c>
      <c r="MM284" s="123" t="s">
        <v>483</v>
      </c>
      <c r="MN284" s="123" t="s">
        <v>483</v>
      </c>
      <c r="MO284" s="123" t="s">
        <v>483</v>
      </c>
      <c r="MP284" s="123" t="s">
        <v>483</v>
      </c>
      <c r="MQ284" s="123" t="s">
        <v>483</v>
      </c>
      <c r="MR284" s="123" t="s">
        <v>483</v>
      </c>
      <c r="MS284" s="123" t="s">
        <v>489</v>
      </c>
      <c r="MT284" s="123" t="s">
        <v>483</v>
      </c>
      <c r="MU284" s="123" t="s">
        <v>483</v>
      </c>
      <c r="MV284" s="123" t="s">
        <v>483</v>
      </c>
      <c r="MW284" s="123" t="s">
        <v>483</v>
      </c>
      <c r="MX284" s="123" t="s">
        <v>483</v>
      </c>
      <c r="MY284" s="123" t="s">
        <v>483</v>
      </c>
      <c r="MZ284" s="123" t="s">
        <v>483</v>
      </c>
      <c r="NA284" s="123" t="s">
        <v>483</v>
      </c>
      <c r="NB284" s="123" t="s">
        <v>483</v>
      </c>
      <c r="NC284" s="123" t="s">
        <v>483</v>
      </c>
      <c r="ND284" s="123" t="s">
        <v>483</v>
      </c>
      <c r="NE284" s="123" t="s">
        <v>483</v>
      </c>
      <c r="NF284" s="123" t="s">
        <v>483</v>
      </c>
      <c r="NG284" s="123" t="s">
        <v>483</v>
      </c>
      <c r="NH284" s="123" t="s">
        <v>483</v>
      </c>
      <c r="NI284" s="123" t="s">
        <v>483</v>
      </c>
      <c r="NJ284" s="123" t="s">
        <v>483</v>
      </c>
      <c r="NK284" s="123" t="s">
        <v>483</v>
      </c>
      <c r="NL284" s="123" t="s">
        <v>483</v>
      </c>
      <c r="NM284" s="123" t="s">
        <v>483</v>
      </c>
      <c r="NN284" s="123" t="s">
        <v>483</v>
      </c>
      <c r="NO284" s="123" t="s">
        <v>483</v>
      </c>
      <c r="NP284" s="123" t="s">
        <v>483</v>
      </c>
      <c r="NQ284" s="123" t="s">
        <v>483</v>
      </c>
      <c r="NR284" s="123" t="s">
        <v>483</v>
      </c>
      <c r="NS284" s="123" t="s">
        <v>483</v>
      </c>
      <c r="NT284" s="123" t="s">
        <v>483</v>
      </c>
      <c r="NU284" s="123" t="s">
        <v>483</v>
      </c>
      <c r="NV284" s="123" t="s">
        <v>483</v>
      </c>
      <c r="NW284" s="123" t="s">
        <v>483</v>
      </c>
      <c r="NX284" s="123" t="s">
        <v>483</v>
      </c>
      <c r="NY284" s="123" t="s">
        <v>483</v>
      </c>
      <c r="NZ284" s="123" t="s">
        <v>483</v>
      </c>
      <c r="OA284" s="123" t="s">
        <v>483</v>
      </c>
      <c r="OB284" s="123" t="s">
        <v>483</v>
      </c>
      <c r="OC284" s="123" t="s">
        <v>483</v>
      </c>
      <c r="OD284" s="123" t="s">
        <v>483</v>
      </c>
      <c r="OE284" s="123" t="s">
        <v>483</v>
      </c>
      <c r="OF284" s="123" t="s">
        <v>483</v>
      </c>
      <c r="OG284" s="123" t="s">
        <v>489</v>
      </c>
      <c r="OH284" s="123" t="s">
        <v>483</v>
      </c>
      <c r="OI284" s="123" t="s">
        <v>483</v>
      </c>
      <c r="OJ284" s="123" t="s">
        <v>483</v>
      </c>
      <c r="OK284" s="123" t="s">
        <v>483</v>
      </c>
      <c r="OL284" s="123" t="s">
        <v>483</v>
      </c>
      <c r="OM284" s="123" t="s">
        <v>483</v>
      </c>
      <c r="ON284" s="123" t="s">
        <v>483</v>
      </c>
      <c r="OO284" s="123" t="s">
        <v>483</v>
      </c>
      <c r="OP284" s="123" t="s">
        <v>489</v>
      </c>
      <c r="OQ284" s="123" t="s">
        <v>483</v>
      </c>
      <c r="OR284" s="123" t="s">
        <v>483</v>
      </c>
      <c r="OS284" s="123" t="s">
        <v>483</v>
      </c>
      <c r="OT284" s="123" t="s">
        <v>489</v>
      </c>
      <c r="OU284" s="123" t="s">
        <v>483</v>
      </c>
      <c r="OV284" s="123" t="s">
        <v>483</v>
      </c>
      <c r="OW284" s="123" t="s">
        <v>575</v>
      </c>
      <c r="OX284" s="123" t="s">
        <v>483</v>
      </c>
      <c r="OY284" s="123" t="s">
        <v>483</v>
      </c>
      <c r="OZ284" s="123" t="s">
        <v>483</v>
      </c>
      <c r="PA284" s="123" t="s">
        <v>483</v>
      </c>
      <c r="PB284" s="123" t="s">
        <v>483</v>
      </c>
      <c r="PC284" s="123" t="s">
        <v>490</v>
      </c>
      <c r="PD284" s="123" t="s">
        <v>483</v>
      </c>
      <c r="PE284" s="123" t="s">
        <v>483</v>
      </c>
      <c r="PF284" s="123" t="s">
        <v>483</v>
      </c>
      <c r="PG284" s="123" t="s">
        <v>483</v>
      </c>
      <c r="PH284" s="123" t="s">
        <v>483</v>
      </c>
      <c r="PI284" s="123" t="s">
        <v>483</v>
      </c>
      <c r="PJ284" s="123" t="s">
        <v>483</v>
      </c>
      <c r="PK284" s="123" t="s">
        <v>483</v>
      </c>
      <c r="PL284" s="123" t="s">
        <v>483</v>
      </c>
      <c r="PM284" s="123" t="s">
        <v>483</v>
      </c>
      <c r="PN284" s="123" t="s">
        <v>483</v>
      </c>
      <c r="PO284" s="123" t="s">
        <v>483</v>
      </c>
      <c r="PP284" s="123" t="s">
        <v>483</v>
      </c>
      <c r="PQ284" s="123" t="s">
        <v>489</v>
      </c>
      <c r="PR284" s="123" t="s">
        <v>483</v>
      </c>
      <c r="PS284" s="123" t="s">
        <v>483</v>
      </c>
      <c r="PT284" s="123" t="s">
        <v>483</v>
      </c>
      <c r="PU284" s="123" t="s">
        <v>574</v>
      </c>
      <c r="PV284" s="123" t="s">
        <v>574</v>
      </c>
      <c r="PW284" s="123" t="s">
        <v>574</v>
      </c>
      <c r="PX284" s="123" t="s">
        <v>574</v>
      </c>
      <c r="PY284" s="123" t="s">
        <v>574</v>
      </c>
      <c r="PZ284" s="123" t="s">
        <v>483</v>
      </c>
      <c r="QA284" s="123" t="s">
        <v>623</v>
      </c>
      <c r="QB284" s="123" t="s">
        <v>483</v>
      </c>
      <c r="QC284" s="123" t="s">
        <v>572</v>
      </c>
      <c r="QD284" s="123" t="s">
        <v>483</v>
      </c>
      <c r="QE284" s="123" t="s">
        <v>3926</v>
      </c>
      <c r="QF284" s="123" t="s">
        <v>1615</v>
      </c>
      <c r="QG284" s="123"/>
      <c r="QH284" s="123" t="s">
        <v>483</v>
      </c>
      <c r="QI284" s="123" t="s">
        <v>489</v>
      </c>
      <c r="QJ284" s="123" t="s">
        <v>483</v>
      </c>
      <c r="QK284" s="123"/>
      <c r="QL284" s="123" t="s">
        <v>483</v>
      </c>
      <c r="QM284" s="123" t="s">
        <v>483</v>
      </c>
      <c r="QN284" s="123" t="s">
        <v>489</v>
      </c>
      <c r="QO284" s="123" t="s">
        <v>483</v>
      </c>
      <c r="QP284" s="123" t="s">
        <v>483</v>
      </c>
      <c r="QQ284" s="123"/>
      <c r="QR284" s="123">
        <v>60</v>
      </c>
      <c r="QS284" s="123">
        <v>4</v>
      </c>
      <c r="QT284" s="123"/>
      <c r="QU284" s="90" t="s">
        <v>4484</v>
      </c>
      <c r="QV284" s="90"/>
      <c r="QW284" s="125" t="s">
        <v>4969</v>
      </c>
      <c r="QX284" s="79" t="s">
        <v>483</v>
      </c>
      <c r="QY284" s="80" t="s">
        <v>483</v>
      </c>
      <c r="QZ284" s="79" t="s">
        <v>483</v>
      </c>
      <c r="RA284" s="52" t="s">
        <v>4539</v>
      </c>
      <c r="RB284" s="79">
        <v>35</v>
      </c>
      <c r="RC284" s="79">
        <v>15</v>
      </c>
      <c r="RD284" s="79">
        <v>20</v>
      </c>
      <c r="RE284" s="132">
        <v>27</v>
      </c>
      <c r="RF284" s="132">
        <v>10</v>
      </c>
      <c r="RG284" s="132">
        <v>17</v>
      </c>
      <c r="RH284" s="1">
        <v>16</v>
      </c>
      <c r="RI284" s="1">
        <v>6</v>
      </c>
      <c r="RJ284" s="1">
        <v>10</v>
      </c>
      <c r="RK284" s="84"/>
      <c r="RL284" s="84"/>
      <c r="RM284" s="84"/>
      <c r="RN284" s="84"/>
      <c r="RO284" s="1">
        <v>18</v>
      </c>
      <c r="RP284" s="1" t="s">
        <v>483</v>
      </c>
      <c r="RQ284" s="1" t="s">
        <v>4540</v>
      </c>
      <c r="RR284" s="84" t="s">
        <v>483</v>
      </c>
      <c r="RS284" s="80">
        <v>0</v>
      </c>
      <c r="RT284" s="1">
        <v>0</v>
      </c>
      <c r="RU284" s="1">
        <v>0</v>
      </c>
      <c r="RV284" s="80">
        <v>0</v>
      </c>
      <c r="RW284" s="1">
        <v>4</v>
      </c>
      <c r="RX284" s="1">
        <v>0</v>
      </c>
      <c r="RY284" s="219" t="s">
        <v>483</v>
      </c>
      <c r="RZ284" s="219" t="s">
        <v>6132</v>
      </c>
      <c r="SA284" s="184" t="s">
        <v>6937</v>
      </c>
      <c r="SB284" s="58" t="s">
        <v>4781</v>
      </c>
      <c r="SC284" s="58" t="s">
        <v>4781</v>
      </c>
      <c r="SD284" s="224" t="s">
        <v>6710</v>
      </c>
      <c r="SE284" s="124" t="s">
        <v>483</v>
      </c>
      <c r="SF284" s="114"/>
      <c r="SG284" s="114"/>
      <c r="SH284" s="114"/>
      <c r="SI284" s="114"/>
      <c r="SJ284" s="114"/>
      <c r="SK284" s="114"/>
      <c r="SL284" s="114"/>
      <c r="SM284" s="114"/>
      <c r="SN284" s="114"/>
      <c r="SO284" s="114"/>
      <c r="SQ284" s="123"/>
      <c r="SR284" s="123"/>
      <c r="ST284" s="176" t="s">
        <v>483</v>
      </c>
      <c r="SV284" s="236" t="s">
        <v>4484</v>
      </c>
    </row>
    <row r="285" spans="1:516" s="98" customFormat="1" ht="84.75" customHeight="1" x14ac:dyDescent="0.25">
      <c r="A285" s="123" t="s">
        <v>3927</v>
      </c>
      <c r="B285" s="93">
        <v>403</v>
      </c>
      <c r="C285" s="123">
        <v>2019</v>
      </c>
      <c r="D285" s="94" t="s">
        <v>4075</v>
      </c>
      <c r="E285" s="123">
        <v>9</v>
      </c>
      <c r="F285" s="123" t="s">
        <v>602</v>
      </c>
      <c r="G285" s="114" t="s">
        <v>3928</v>
      </c>
      <c r="H285" s="123"/>
      <c r="I285" s="123" t="s">
        <v>1076</v>
      </c>
      <c r="J285" s="123" t="s">
        <v>3874</v>
      </c>
      <c r="K285" s="123" t="s">
        <v>657</v>
      </c>
      <c r="L285" s="123" t="s">
        <v>3929</v>
      </c>
      <c r="M285" s="123">
        <v>6</v>
      </c>
      <c r="N285" s="123"/>
      <c r="O285" s="123" t="s">
        <v>608</v>
      </c>
      <c r="P285" s="123" t="s">
        <v>3930</v>
      </c>
      <c r="Q285" s="123">
        <v>7771002211</v>
      </c>
      <c r="R285" s="95" t="s">
        <v>3931</v>
      </c>
      <c r="S285" s="97">
        <v>2350</v>
      </c>
      <c r="T285" s="97" t="s">
        <v>590</v>
      </c>
      <c r="U285" s="97" t="s">
        <v>3932</v>
      </c>
      <c r="V285" s="97" t="s">
        <v>3933</v>
      </c>
      <c r="W285" s="97" t="s">
        <v>586</v>
      </c>
      <c r="X285" s="183">
        <v>7771066580</v>
      </c>
      <c r="Y285" s="95" t="s">
        <v>3931</v>
      </c>
      <c r="Z285" s="123">
        <v>12</v>
      </c>
      <c r="AA285" s="123">
        <v>1</v>
      </c>
      <c r="AB285" s="123">
        <v>10</v>
      </c>
      <c r="AC285" s="123">
        <v>1</v>
      </c>
      <c r="AD285" s="123">
        <v>3</v>
      </c>
      <c r="AE285" s="123">
        <v>3</v>
      </c>
      <c r="AF285" s="123"/>
      <c r="AG285" s="123"/>
      <c r="AH285" s="123">
        <v>4</v>
      </c>
      <c r="AI285" s="123">
        <v>10</v>
      </c>
      <c r="AJ285" s="123">
        <v>1</v>
      </c>
      <c r="AK285" s="123">
        <v>15</v>
      </c>
      <c r="AL285" s="123">
        <v>20</v>
      </c>
      <c r="AM285" s="123">
        <v>90</v>
      </c>
      <c r="AN285" s="123">
        <v>96</v>
      </c>
      <c r="AO285" s="123">
        <v>94</v>
      </c>
      <c r="AP285" s="123">
        <v>10</v>
      </c>
      <c r="AQ285" s="123">
        <v>0</v>
      </c>
      <c r="AR285" s="123"/>
      <c r="AS285" s="123"/>
      <c r="AT285" s="123" t="s">
        <v>483</v>
      </c>
      <c r="AU285" s="123" t="s">
        <v>483</v>
      </c>
      <c r="AV285" s="123" t="s">
        <v>585</v>
      </c>
      <c r="AW285" s="123"/>
      <c r="AX285" s="123" t="s">
        <v>637</v>
      </c>
      <c r="AY285" s="123" t="s">
        <v>483</v>
      </c>
      <c r="AZ285" s="123" t="s">
        <v>489</v>
      </c>
      <c r="BA285" s="123" t="s">
        <v>483</v>
      </c>
      <c r="BB285" s="123" t="s">
        <v>483</v>
      </c>
      <c r="BC285" s="123" t="s">
        <v>483</v>
      </c>
      <c r="BD285" s="123" t="s">
        <v>572</v>
      </c>
      <c r="BE285" s="123" t="s">
        <v>490</v>
      </c>
      <c r="BF285" s="123" t="s">
        <v>490</v>
      </c>
      <c r="BG285" s="123" t="s">
        <v>490</v>
      </c>
      <c r="BH285" s="123" t="s">
        <v>490</v>
      </c>
      <c r="BI285" s="123" t="s">
        <v>483</v>
      </c>
      <c r="BJ285" s="123" t="s">
        <v>483</v>
      </c>
      <c r="BK285" s="123" t="s">
        <v>490</v>
      </c>
      <c r="BL285" s="123" t="s">
        <v>483</v>
      </c>
      <c r="BM285" s="123" t="s">
        <v>483</v>
      </c>
      <c r="BN285" s="123" t="s">
        <v>483</v>
      </c>
      <c r="BO285" s="123" t="s">
        <v>483</v>
      </c>
      <c r="BP285" s="123" t="s">
        <v>490</v>
      </c>
      <c r="BQ285" s="123" t="s">
        <v>483</v>
      </c>
      <c r="BR285" s="123" t="s">
        <v>483</v>
      </c>
      <c r="BS285" s="123" t="s">
        <v>483</v>
      </c>
      <c r="BT285" s="123" t="s">
        <v>483</v>
      </c>
      <c r="BU285" s="123" t="s">
        <v>483</v>
      </c>
      <c r="BV285" s="123" t="s">
        <v>483</v>
      </c>
      <c r="BW285" s="123" t="s">
        <v>483</v>
      </c>
      <c r="BX285" s="123" t="s">
        <v>483</v>
      </c>
      <c r="BY285" s="123" t="s">
        <v>490</v>
      </c>
      <c r="BZ285" s="123" t="s">
        <v>483</v>
      </c>
      <c r="CA285" s="123" t="s">
        <v>483</v>
      </c>
      <c r="CB285" s="123" t="s">
        <v>483</v>
      </c>
      <c r="CC285" s="123" t="s">
        <v>483</v>
      </c>
      <c r="CD285" s="123" t="s">
        <v>483</v>
      </c>
      <c r="CE285" s="123" t="s">
        <v>483</v>
      </c>
      <c r="CF285" s="123" t="s">
        <v>3934</v>
      </c>
      <c r="CG285" s="123" t="s">
        <v>483</v>
      </c>
      <c r="CH285" s="123" t="s">
        <v>483</v>
      </c>
      <c r="CI285" s="123" t="s">
        <v>483</v>
      </c>
      <c r="CJ285" s="123" t="s">
        <v>483</v>
      </c>
      <c r="CK285" s="123" t="s">
        <v>483</v>
      </c>
      <c r="CL285" s="123" t="s">
        <v>483</v>
      </c>
      <c r="CM285" s="123" t="s">
        <v>483</v>
      </c>
      <c r="CN285" s="123" t="s">
        <v>483</v>
      </c>
      <c r="CO285" s="123" t="s">
        <v>483</v>
      </c>
      <c r="CP285" s="123" t="s">
        <v>483</v>
      </c>
      <c r="CQ285" s="123" t="s">
        <v>483</v>
      </c>
      <c r="CR285" s="123" t="s">
        <v>483</v>
      </c>
      <c r="CS285" s="123" t="s">
        <v>483</v>
      </c>
      <c r="CT285" s="123" t="s">
        <v>483</v>
      </c>
      <c r="CU285" s="123" t="s">
        <v>483</v>
      </c>
      <c r="CV285" s="123" t="s">
        <v>483</v>
      </c>
      <c r="CW285" s="123" t="s">
        <v>483</v>
      </c>
      <c r="CX285" s="123" t="s">
        <v>483</v>
      </c>
      <c r="CY285" s="123" t="s">
        <v>483</v>
      </c>
      <c r="CZ285" s="123" t="s">
        <v>483</v>
      </c>
      <c r="DA285" s="123" t="s">
        <v>483</v>
      </c>
      <c r="DB285" s="123" t="s">
        <v>483</v>
      </c>
      <c r="DC285" s="123" t="s">
        <v>483</v>
      </c>
      <c r="DD285" s="123" t="s">
        <v>483</v>
      </c>
      <c r="DE285" s="123" t="s">
        <v>490</v>
      </c>
      <c r="DF285" s="123" t="s">
        <v>483</v>
      </c>
      <c r="DG285" s="123" t="s">
        <v>483</v>
      </c>
      <c r="DH285" s="123" t="s">
        <v>483</v>
      </c>
      <c r="DI285" s="123" t="s">
        <v>483</v>
      </c>
      <c r="DJ285" s="123" t="s">
        <v>483</v>
      </c>
      <c r="DK285" s="123" t="s">
        <v>483</v>
      </c>
      <c r="DL285" s="123" t="s">
        <v>483</v>
      </c>
      <c r="DM285" s="123" t="s">
        <v>618</v>
      </c>
      <c r="DN285" s="123" t="s">
        <v>483</v>
      </c>
      <c r="DO285" s="123" t="s">
        <v>483</v>
      </c>
      <c r="DP285" s="123" t="s">
        <v>483</v>
      </c>
      <c r="DQ285" s="123" t="s">
        <v>483</v>
      </c>
      <c r="DR285" s="123" t="s">
        <v>483</v>
      </c>
      <c r="DS285" s="123" t="s">
        <v>483</v>
      </c>
      <c r="DT285" s="123" t="s">
        <v>483</v>
      </c>
      <c r="DU285" s="123" t="s">
        <v>483</v>
      </c>
      <c r="DV285" s="123" t="s">
        <v>483</v>
      </c>
      <c r="DW285" s="123" t="s">
        <v>483</v>
      </c>
      <c r="DX285" s="123" t="s">
        <v>483</v>
      </c>
      <c r="DY285" s="123" t="s">
        <v>483</v>
      </c>
      <c r="DZ285" s="123" t="s">
        <v>483</v>
      </c>
      <c r="EA285" s="123" t="s">
        <v>483</v>
      </c>
      <c r="EB285" s="123" t="s">
        <v>483</v>
      </c>
      <c r="EC285" s="123" t="s">
        <v>490</v>
      </c>
      <c r="ED285" s="123" t="s">
        <v>483</v>
      </c>
      <c r="EE285" s="123">
        <v>2</v>
      </c>
      <c r="EF285" s="123"/>
      <c r="EG285" s="123"/>
      <c r="EH285" s="123" t="s">
        <v>483</v>
      </c>
      <c r="EI285" s="123" t="s">
        <v>483</v>
      </c>
      <c r="EJ285" s="123" t="s">
        <v>483</v>
      </c>
      <c r="EK285" s="123" t="s">
        <v>483</v>
      </c>
      <c r="EL285" s="123" t="s">
        <v>483</v>
      </c>
      <c r="EM285" s="123" t="s">
        <v>490</v>
      </c>
      <c r="EN285" s="123" t="s">
        <v>483</v>
      </c>
      <c r="EO285" s="123" t="s">
        <v>483</v>
      </c>
      <c r="EP285" s="123" t="s">
        <v>483</v>
      </c>
      <c r="EQ285" s="123" t="s">
        <v>490</v>
      </c>
      <c r="ER285" s="123" t="s">
        <v>483</v>
      </c>
      <c r="ES285" s="123" t="s">
        <v>483</v>
      </c>
      <c r="ET285" s="123" t="s">
        <v>483</v>
      </c>
      <c r="EU285" s="123" t="s">
        <v>483</v>
      </c>
      <c r="EV285" s="123" t="s">
        <v>490</v>
      </c>
      <c r="EW285" s="123" t="s">
        <v>483</v>
      </c>
      <c r="EX285" s="123" t="s">
        <v>490</v>
      </c>
      <c r="EY285" s="123" t="s">
        <v>483</v>
      </c>
      <c r="EZ285" s="123" t="s">
        <v>483</v>
      </c>
      <c r="FA285" s="123" t="s">
        <v>483</v>
      </c>
      <c r="FB285" s="123" t="s">
        <v>483</v>
      </c>
      <c r="FC285" s="123" t="s">
        <v>483</v>
      </c>
      <c r="FD285" s="123" t="s">
        <v>483</v>
      </c>
      <c r="FE285" s="123" t="s">
        <v>483</v>
      </c>
      <c r="FF285" s="123" t="s">
        <v>490</v>
      </c>
      <c r="FG285" s="123" t="s">
        <v>483</v>
      </c>
      <c r="FH285" s="123" t="s">
        <v>483</v>
      </c>
      <c r="FI285" s="123" t="s">
        <v>483</v>
      </c>
      <c r="FJ285" s="123" t="s">
        <v>483</v>
      </c>
      <c r="FK285" s="123" t="s">
        <v>483</v>
      </c>
      <c r="FL285" s="123" t="s">
        <v>483</v>
      </c>
      <c r="FM285" s="123" t="s">
        <v>483</v>
      </c>
      <c r="FN285" s="123" t="s">
        <v>483</v>
      </c>
      <c r="FO285" s="123" t="s">
        <v>483</v>
      </c>
      <c r="FP285" s="123" t="s">
        <v>483</v>
      </c>
      <c r="FQ285" s="123" t="s">
        <v>483</v>
      </c>
      <c r="FR285" s="123" t="s">
        <v>483</v>
      </c>
      <c r="FS285" s="123" t="s">
        <v>483</v>
      </c>
      <c r="FT285" s="123" t="s">
        <v>483</v>
      </c>
      <c r="FU285" s="123" t="s">
        <v>483</v>
      </c>
      <c r="FV285" s="123" t="s">
        <v>483</v>
      </c>
      <c r="FW285" s="123" t="s">
        <v>483</v>
      </c>
      <c r="FX285" s="123" t="s">
        <v>483</v>
      </c>
      <c r="FY285" s="123" t="s">
        <v>483</v>
      </c>
      <c r="FZ285" s="123" t="s">
        <v>483</v>
      </c>
      <c r="GA285" s="123" t="s">
        <v>483</v>
      </c>
      <c r="GB285" s="123" t="s">
        <v>483</v>
      </c>
      <c r="GC285" s="123" t="s">
        <v>483</v>
      </c>
      <c r="GD285" s="123" t="s">
        <v>483</v>
      </c>
      <c r="GE285" s="123" t="s">
        <v>483</v>
      </c>
      <c r="GF285" s="123" t="s">
        <v>483</v>
      </c>
      <c r="GG285" s="123" t="s">
        <v>483</v>
      </c>
      <c r="GH285" s="123" t="s">
        <v>483</v>
      </c>
      <c r="GI285" s="123" t="s">
        <v>483</v>
      </c>
      <c r="GJ285" s="123" t="s">
        <v>483</v>
      </c>
      <c r="GK285" s="123" t="s">
        <v>483</v>
      </c>
      <c r="GL285" s="123" t="s">
        <v>483</v>
      </c>
      <c r="GM285" s="123" t="s">
        <v>483</v>
      </c>
      <c r="GN285" s="123" t="s">
        <v>483</v>
      </c>
      <c r="GO285" s="123" t="s">
        <v>483</v>
      </c>
      <c r="GP285" s="123" t="s">
        <v>483</v>
      </c>
      <c r="GQ285" s="123" t="s">
        <v>483</v>
      </c>
      <c r="GR285" s="123" t="s">
        <v>483</v>
      </c>
      <c r="GS285" s="123" t="s">
        <v>483</v>
      </c>
      <c r="GT285" s="123" t="s">
        <v>483</v>
      </c>
      <c r="GU285" s="123" t="s">
        <v>483</v>
      </c>
      <c r="GV285" s="123" t="s">
        <v>483</v>
      </c>
      <c r="GW285" s="123" t="s">
        <v>483</v>
      </c>
      <c r="GX285" s="123" t="s">
        <v>483</v>
      </c>
      <c r="GY285" s="123" t="s">
        <v>483</v>
      </c>
      <c r="GZ285" s="123" t="s">
        <v>483</v>
      </c>
      <c r="HA285" s="123" t="s">
        <v>483</v>
      </c>
      <c r="HB285" s="123" t="s">
        <v>483</v>
      </c>
      <c r="HC285" s="123" t="s">
        <v>483</v>
      </c>
      <c r="HD285" s="123" t="s">
        <v>483</v>
      </c>
      <c r="HE285" s="123" t="s">
        <v>483</v>
      </c>
      <c r="HF285" s="123" t="s">
        <v>490</v>
      </c>
      <c r="HG285" s="123" t="s">
        <v>483</v>
      </c>
      <c r="HH285" s="123" t="s">
        <v>483</v>
      </c>
      <c r="HI285" s="123" t="s">
        <v>483</v>
      </c>
      <c r="HJ285" s="123" t="s">
        <v>490</v>
      </c>
      <c r="HK285" s="123" t="s">
        <v>490</v>
      </c>
      <c r="HL285" s="123" t="s">
        <v>490</v>
      </c>
      <c r="HM285" s="123" t="s">
        <v>483</v>
      </c>
      <c r="HN285" s="123" t="s">
        <v>483</v>
      </c>
      <c r="HO285" s="123" t="s">
        <v>483</v>
      </c>
      <c r="HP285" s="123" t="s">
        <v>483</v>
      </c>
      <c r="HQ285" s="123" t="s">
        <v>490</v>
      </c>
      <c r="HR285" s="123" t="s">
        <v>483</v>
      </c>
      <c r="HS285" s="123" t="s">
        <v>490</v>
      </c>
      <c r="HT285" s="123" t="s">
        <v>483</v>
      </c>
      <c r="HU285" s="123" t="s">
        <v>483</v>
      </c>
      <c r="HV285" s="123" t="s">
        <v>483</v>
      </c>
      <c r="HW285" s="123" t="s">
        <v>483</v>
      </c>
      <c r="HX285" s="123" t="s">
        <v>483</v>
      </c>
      <c r="HY285" s="123" t="s">
        <v>483</v>
      </c>
      <c r="HZ285" s="123" t="s">
        <v>483</v>
      </c>
      <c r="IA285" s="123" t="s">
        <v>483</v>
      </c>
      <c r="IB285" s="123" t="s">
        <v>483</v>
      </c>
      <c r="IC285" s="123" t="s">
        <v>483</v>
      </c>
      <c r="ID285" s="123" t="s">
        <v>483</v>
      </c>
      <c r="IE285" s="123" t="s">
        <v>483</v>
      </c>
      <c r="IF285" s="123" t="s">
        <v>483</v>
      </c>
      <c r="IG285" s="123" t="s">
        <v>483</v>
      </c>
      <c r="IH285" s="123" t="s">
        <v>483</v>
      </c>
      <c r="II285" s="123" t="s">
        <v>489</v>
      </c>
      <c r="IJ285" s="123" t="s">
        <v>483</v>
      </c>
      <c r="IK285" s="123" t="s">
        <v>483</v>
      </c>
      <c r="IL285" s="123" t="s">
        <v>483</v>
      </c>
      <c r="IM285" s="123" t="s">
        <v>483</v>
      </c>
      <c r="IN285" s="123">
        <v>3</v>
      </c>
      <c r="IO285" s="123"/>
      <c r="IP285" s="123">
        <v>1</v>
      </c>
      <c r="IQ285" s="123"/>
      <c r="IR285" s="123">
        <v>7</v>
      </c>
      <c r="IS285" s="123"/>
      <c r="IT285" s="123"/>
      <c r="IU285" s="123">
        <v>1</v>
      </c>
      <c r="IV285" s="123">
        <v>5</v>
      </c>
      <c r="IW285" s="123"/>
      <c r="IX285" s="123">
        <v>1</v>
      </c>
      <c r="IY285" s="123"/>
      <c r="IZ285" s="123"/>
      <c r="JA285" s="123"/>
      <c r="JB285" s="123"/>
      <c r="JC285" s="123"/>
      <c r="JD285" s="123"/>
      <c r="JE285" s="123">
        <v>2</v>
      </c>
      <c r="JF285" s="123">
        <v>1</v>
      </c>
      <c r="JG285" s="123"/>
      <c r="JH285" s="123">
        <v>2</v>
      </c>
      <c r="JI285" s="123"/>
      <c r="JJ285" s="123">
        <v>1</v>
      </c>
      <c r="JK285" s="123"/>
      <c r="JL285" s="123">
        <v>1</v>
      </c>
      <c r="JM285" s="123"/>
      <c r="JN285" s="123">
        <v>22</v>
      </c>
      <c r="JO285" s="123">
        <v>3</v>
      </c>
      <c r="JP285" s="123">
        <v>25</v>
      </c>
      <c r="JQ285" s="123">
        <v>14</v>
      </c>
      <c r="JR285" s="123"/>
      <c r="JS285" s="123" t="s">
        <v>483</v>
      </c>
      <c r="JT285" s="123" t="s">
        <v>483</v>
      </c>
      <c r="JU285" s="123" t="s">
        <v>483</v>
      </c>
      <c r="JV285" s="123" t="s">
        <v>483</v>
      </c>
      <c r="JW285" s="123" t="s">
        <v>483</v>
      </c>
      <c r="JX285" s="123" t="s">
        <v>483</v>
      </c>
      <c r="JY285" s="123" t="s">
        <v>483</v>
      </c>
      <c r="JZ285" s="123" t="s">
        <v>483</v>
      </c>
      <c r="KA285" s="123" t="s">
        <v>483</v>
      </c>
      <c r="KB285" s="123" t="s">
        <v>483</v>
      </c>
      <c r="KC285" s="123" t="s">
        <v>483</v>
      </c>
      <c r="KD285" s="123" t="s">
        <v>967</v>
      </c>
      <c r="KE285" s="123" t="s">
        <v>3935</v>
      </c>
      <c r="KF285" s="123"/>
      <c r="KG285" s="123" t="s">
        <v>935</v>
      </c>
      <c r="KH285" s="123" t="s">
        <v>500</v>
      </c>
      <c r="KI285" s="123">
        <v>1</v>
      </c>
      <c r="KJ285" s="123" t="s">
        <v>483</v>
      </c>
      <c r="KK285" s="123" t="s">
        <v>483</v>
      </c>
      <c r="KL285" s="123" t="s">
        <v>483</v>
      </c>
      <c r="KM285" s="123" t="s">
        <v>483</v>
      </c>
      <c r="KN285" s="123" t="s">
        <v>483</v>
      </c>
      <c r="KO285" s="123" t="s">
        <v>483</v>
      </c>
      <c r="KP285" s="123" t="s">
        <v>483</v>
      </c>
      <c r="KQ285" s="123" t="s">
        <v>483</v>
      </c>
      <c r="KR285" s="123" t="s">
        <v>483</v>
      </c>
      <c r="KS285" s="123" t="s">
        <v>483</v>
      </c>
      <c r="KT285" s="123" t="s">
        <v>483</v>
      </c>
      <c r="KU285" s="123" t="s">
        <v>483</v>
      </c>
      <c r="KV285" s="123" t="s">
        <v>483</v>
      </c>
      <c r="KW285" s="123" t="s">
        <v>490</v>
      </c>
      <c r="KX285" s="123" t="s">
        <v>490</v>
      </c>
      <c r="KY285" s="123" t="s">
        <v>483</v>
      </c>
      <c r="KZ285" s="123" t="s">
        <v>483</v>
      </c>
      <c r="LA285" s="123" t="s">
        <v>483</v>
      </c>
      <c r="LB285" s="123" t="s">
        <v>483</v>
      </c>
      <c r="LC285" s="123" t="s">
        <v>490</v>
      </c>
      <c r="LD285" s="123" t="s">
        <v>483</v>
      </c>
      <c r="LE285" s="123" t="s">
        <v>490</v>
      </c>
      <c r="LF285" s="123">
        <v>20</v>
      </c>
      <c r="LG285" s="123"/>
      <c r="LH285" s="123"/>
      <c r="LI285" s="123">
        <v>20</v>
      </c>
      <c r="LJ285" s="123">
        <v>23</v>
      </c>
      <c r="LK285" s="123">
        <v>24</v>
      </c>
      <c r="LL285" s="123">
        <v>23</v>
      </c>
      <c r="LM285" s="123">
        <v>24</v>
      </c>
      <c r="LN285" s="123" t="s">
        <v>483</v>
      </c>
      <c r="LO285" s="123" t="s">
        <v>483</v>
      </c>
      <c r="LP285" s="123" t="s">
        <v>483</v>
      </c>
      <c r="LQ285" s="123" t="s">
        <v>483</v>
      </c>
      <c r="LR285" s="123" t="s">
        <v>483</v>
      </c>
      <c r="LS285" s="123" t="s">
        <v>483</v>
      </c>
      <c r="LT285" s="123" t="s">
        <v>489</v>
      </c>
      <c r="LU285" s="123" t="s">
        <v>489</v>
      </c>
      <c r="LV285" s="123" t="s">
        <v>483</v>
      </c>
      <c r="LW285" s="123" t="s">
        <v>483</v>
      </c>
      <c r="LX285" s="123" t="s">
        <v>489</v>
      </c>
      <c r="LY285" s="123" t="s">
        <v>483</v>
      </c>
      <c r="LZ285" s="123" t="s">
        <v>483</v>
      </c>
      <c r="MA285" s="123" t="s">
        <v>489</v>
      </c>
      <c r="MB285" s="123" t="s">
        <v>483</v>
      </c>
      <c r="MC285" s="123" t="s">
        <v>483</v>
      </c>
      <c r="MD285" s="123" t="s">
        <v>483</v>
      </c>
      <c r="ME285" s="123" t="s">
        <v>483</v>
      </c>
      <c r="MF285" s="123" t="s">
        <v>483</v>
      </c>
      <c r="MG285" s="123" t="s">
        <v>483</v>
      </c>
      <c r="MH285" s="123" t="s">
        <v>483</v>
      </c>
      <c r="MI285" s="123" t="s">
        <v>483</v>
      </c>
      <c r="MJ285" s="123" t="s">
        <v>483</v>
      </c>
      <c r="MK285" s="123" t="s">
        <v>483</v>
      </c>
      <c r="ML285" s="123" t="s">
        <v>483</v>
      </c>
      <c r="MM285" s="123" t="s">
        <v>483</v>
      </c>
      <c r="MN285" s="123" t="s">
        <v>483</v>
      </c>
      <c r="MO285" s="123" t="s">
        <v>483</v>
      </c>
      <c r="MP285" s="123" t="s">
        <v>483</v>
      </c>
      <c r="MQ285" s="123" t="s">
        <v>483</v>
      </c>
      <c r="MR285" s="123" t="s">
        <v>483</v>
      </c>
      <c r="MS285" s="123" t="s">
        <v>483</v>
      </c>
      <c r="MT285" s="123" t="s">
        <v>483</v>
      </c>
      <c r="MU285" s="123" t="s">
        <v>483</v>
      </c>
      <c r="MV285" s="123" t="s">
        <v>483</v>
      </c>
      <c r="MW285" s="123" t="s">
        <v>489</v>
      </c>
      <c r="MX285" s="123" t="s">
        <v>483</v>
      </c>
      <c r="MY285" s="123" t="s">
        <v>483</v>
      </c>
      <c r="MZ285" s="123" t="s">
        <v>483</v>
      </c>
      <c r="NA285" s="123" t="s">
        <v>483</v>
      </c>
      <c r="NB285" s="123" t="s">
        <v>483</v>
      </c>
      <c r="NC285" s="123" t="s">
        <v>483</v>
      </c>
      <c r="ND285" s="123" t="s">
        <v>483</v>
      </c>
      <c r="NE285" s="123" t="s">
        <v>483</v>
      </c>
      <c r="NF285" s="123" t="s">
        <v>483</v>
      </c>
      <c r="NG285" s="123" t="s">
        <v>483</v>
      </c>
      <c r="NH285" s="123" t="s">
        <v>483</v>
      </c>
      <c r="NI285" s="123" t="s">
        <v>483</v>
      </c>
      <c r="NJ285" s="123" t="s">
        <v>483</v>
      </c>
      <c r="NK285" s="123" t="s">
        <v>483</v>
      </c>
      <c r="NL285" s="123" t="s">
        <v>483</v>
      </c>
      <c r="NM285" s="123" t="s">
        <v>483</v>
      </c>
      <c r="NN285" s="123" t="s">
        <v>483</v>
      </c>
      <c r="NO285" s="123" t="s">
        <v>490</v>
      </c>
      <c r="NP285" s="123" t="s">
        <v>483</v>
      </c>
      <c r="NQ285" s="123" t="s">
        <v>483</v>
      </c>
      <c r="NR285" s="123" t="s">
        <v>483</v>
      </c>
      <c r="NS285" s="123" t="s">
        <v>483</v>
      </c>
      <c r="NT285" s="123" t="s">
        <v>483</v>
      </c>
      <c r="NU285" s="123" t="s">
        <v>483</v>
      </c>
      <c r="NV285" s="123" t="s">
        <v>483</v>
      </c>
      <c r="NW285" s="123" t="s">
        <v>483</v>
      </c>
      <c r="NX285" s="123" t="s">
        <v>483</v>
      </c>
      <c r="NY285" s="123" t="s">
        <v>483</v>
      </c>
      <c r="NZ285" s="123" t="s">
        <v>483</v>
      </c>
      <c r="OA285" s="123" t="s">
        <v>483</v>
      </c>
      <c r="OB285" s="123" t="s">
        <v>483</v>
      </c>
      <c r="OC285" s="123" t="s">
        <v>483</v>
      </c>
      <c r="OD285" s="123" t="s">
        <v>483</v>
      </c>
      <c r="OE285" s="123" t="s">
        <v>483</v>
      </c>
      <c r="OF285" s="123" t="s">
        <v>483</v>
      </c>
      <c r="OG285" s="123" t="s">
        <v>483</v>
      </c>
      <c r="OH285" s="123" t="s">
        <v>483</v>
      </c>
      <c r="OI285" s="123" t="s">
        <v>483</v>
      </c>
      <c r="OJ285" s="123" t="s">
        <v>483</v>
      </c>
      <c r="OK285" s="123" t="s">
        <v>483</v>
      </c>
      <c r="OL285" s="123" t="s">
        <v>483</v>
      </c>
      <c r="OM285" s="123" t="s">
        <v>483</v>
      </c>
      <c r="ON285" s="123" t="s">
        <v>483</v>
      </c>
      <c r="OO285" s="123" t="s">
        <v>483</v>
      </c>
      <c r="OP285" s="123" t="s">
        <v>483</v>
      </c>
      <c r="OQ285" s="123" t="s">
        <v>483</v>
      </c>
      <c r="OR285" s="123" t="s">
        <v>483</v>
      </c>
      <c r="OS285" s="123" t="s">
        <v>483</v>
      </c>
      <c r="OT285" s="123" t="s">
        <v>483</v>
      </c>
      <c r="OU285" s="123" t="s">
        <v>483</v>
      </c>
      <c r="OV285" s="123" t="s">
        <v>483</v>
      </c>
      <c r="OW285" s="123" t="s">
        <v>575</v>
      </c>
      <c r="OX285" s="123" t="s">
        <v>483</v>
      </c>
      <c r="OY285" s="123" t="s">
        <v>483</v>
      </c>
      <c r="OZ285" s="123" t="s">
        <v>483</v>
      </c>
      <c r="PA285" s="123" t="s">
        <v>483</v>
      </c>
      <c r="PB285" s="123" t="s">
        <v>483</v>
      </c>
      <c r="PC285" s="123" t="s">
        <v>483</v>
      </c>
      <c r="PD285" s="123" t="s">
        <v>483</v>
      </c>
      <c r="PE285" s="123" t="s">
        <v>483</v>
      </c>
      <c r="PF285" s="123" t="s">
        <v>483</v>
      </c>
      <c r="PG285" s="123" t="s">
        <v>483</v>
      </c>
      <c r="PH285" s="123" t="s">
        <v>483</v>
      </c>
      <c r="PI285" s="123" t="s">
        <v>483</v>
      </c>
      <c r="PJ285" s="123" t="s">
        <v>483</v>
      </c>
      <c r="PK285" s="123" t="s">
        <v>483</v>
      </c>
      <c r="PL285" s="123" t="s">
        <v>483</v>
      </c>
      <c r="PM285" s="123" t="s">
        <v>489</v>
      </c>
      <c r="PN285" s="123" t="s">
        <v>483</v>
      </c>
      <c r="PO285" s="123" t="s">
        <v>483</v>
      </c>
      <c r="PP285" s="123" t="s">
        <v>483</v>
      </c>
      <c r="PQ285" s="123" t="s">
        <v>483</v>
      </c>
      <c r="PR285" s="123" t="s">
        <v>483</v>
      </c>
      <c r="PS285" s="123" t="s">
        <v>483</v>
      </c>
      <c r="PT285" s="123" t="s">
        <v>483</v>
      </c>
      <c r="PU285" s="123" t="s">
        <v>574</v>
      </c>
      <c r="PV285" s="123" t="s">
        <v>574</v>
      </c>
      <c r="PW285" s="123" t="s">
        <v>574</v>
      </c>
      <c r="PX285" s="123" t="s">
        <v>574</v>
      </c>
      <c r="PY285" s="123" t="s">
        <v>574</v>
      </c>
      <c r="PZ285" s="123" t="s">
        <v>483</v>
      </c>
      <c r="QA285" s="123" t="s">
        <v>682</v>
      </c>
      <c r="QB285" s="123" t="s">
        <v>483</v>
      </c>
      <c r="QC285" s="123" t="s">
        <v>572</v>
      </c>
      <c r="QD285" s="123" t="s">
        <v>483</v>
      </c>
      <c r="QE285" s="123"/>
      <c r="QF285" s="123"/>
      <c r="QG285" s="123"/>
      <c r="QH285" s="123" t="s">
        <v>483</v>
      </c>
      <c r="QI285" s="123" t="s">
        <v>483</v>
      </c>
      <c r="QJ285" s="123" t="s">
        <v>483</v>
      </c>
      <c r="QK285" s="123"/>
      <c r="QL285" s="123" t="s">
        <v>483</v>
      </c>
      <c r="QM285" s="123" t="s">
        <v>489</v>
      </c>
      <c r="QN285" s="123" t="s">
        <v>483</v>
      </c>
      <c r="QO285" s="123" t="s">
        <v>483</v>
      </c>
      <c r="QP285" s="123" t="s">
        <v>483</v>
      </c>
      <c r="QQ285" s="123">
        <v>5</v>
      </c>
      <c r="QR285" s="123">
        <v>2</v>
      </c>
      <c r="QS285" s="123">
        <v>4</v>
      </c>
      <c r="QT285" s="123"/>
      <c r="QU285" s="90" t="s">
        <v>4484</v>
      </c>
      <c r="QV285" s="90"/>
      <c r="QW285" s="125" t="s">
        <v>4969</v>
      </c>
      <c r="QX285" s="79" t="s">
        <v>483</v>
      </c>
      <c r="QY285" s="84" t="s">
        <v>483</v>
      </c>
      <c r="QZ285" s="79" t="s">
        <v>483</v>
      </c>
      <c r="RA285" s="52" t="s">
        <v>483</v>
      </c>
      <c r="RB285" s="79">
        <v>15</v>
      </c>
      <c r="RC285" s="79">
        <v>3</v>
      </c>
      <c r="RD285" s="79">
        <v>12</v>
      </c>
      <c r="RE285" s="132">
        <v>14</v>
      </c>
      <c r="RF285" s="132">
        <v>2</v>
      </c>
      <c r="RG285" s="132">
        <v>12</v>
      </c>
      <c r="RH285" s="1">
        <v>18</v>
      </c>
      <c r="RI285" s="1">
        <v>3</v>
      </c>
      <c r="RJ285" s="1">
        <v>15</v>
      </c>
      <c r="RK285" s="84"/>
      <c r="RL285" s="84"/>
      <c r="RM285" s="84"/>
      <c r="RN285" s="84"/>
      <c r="RO285" s="1">
        <v>9</v>
      </c>
      <c r="RP285" s="80" t="s">
        <v>483</v>
      </c>
      <c r="RQ285" s="52" t="s">
        <v>4538</v>
      </c>
      <c r="RR285" s="84" t="s">
        <v>489</v>
      </c>
      <c r="RS285" s="80">
        <v>0</v>
      </c>
      <c r="RT285" s="1">
        <v>0</v>
      </c>
      <c r="RU285" s="1">
        <v>0</v>
      </c>
      <c r="RV285" s="80">
        <v>0</v>
      </c>
      <c r="RW285" s="1">
        <v>0</v>
      </c>
      <c r="RX285" s="1">
        <v>0</v>
      </c>
      <c r="RY285" s="220" t="s">
        <v>483</v>
      </c>
      <c r="RZ285" s="220" t="s">
        <v>6134</v>
      </c>
      <c r="SA285" s="188" t="s">
        <v>6938</v>
      </c>
      <c r="SB285" s="58" t="s">
        <v>4781</v>
      </c>
      <c r="SC285" s="58" t="s">
        <v>4781</v>
      </c>
      <c r="SD285" s="224" t="s">
        <v>6710</v>
      </c>
      <c r="SE285" s="51"/>
      <c r="SF285" s="154"/>
      <c r="SG285" s="154"/>
      <c r="SH285" s="154"/>
      <c r="SI285" s="154"/>
      <c r="SJ285" s="154"/>
      <c r="SK285" s="154"/>
      <c r="SL285" s="154"/>
      <c r="SM285" s="154"/>
      <c r="SN285" s="154"/>
      <c r="SO285" s="114"/>
      <c r="SQ285" s="123"/>
      <c r="SR285" s="123"/>
      <c r="ST285" s="176" t="s">
        <v>489</v>
      </c>
      <c r="SV285" s="235" t="s">
        <v>4478</v>
      </c>
    </row>
    <row r="286" spans="1:516" s="98" customFormat="1" ht="84.75" customHeight="1" x14ac:dyDescent="0.25">
      <c r="A286" s="123" t="s">
        <v>4295</v>
      </c>
      <c r="B286" s="123">
        <v>412</v>
      </c>
      <c r="C286" s="123">
        <v>2019</v>
      </c>
      <c r="D286" s="94" t="s">
        <v>4075</v>
      </c>
      <c r="E286" s="123">
        <v>9</v>
      </c>
      <c r="F286" s="123" t="s">
        <v>706</v>
      </c>
      <c r="G286" s="114" t="s">
        <v>4061</v>
      </c>
      <c r="H286" s="123" t="s">
        <v>4061</v>
      </c>
      <c r="I286" s="123" t="s">
        <v>5016</v>
      </c>
      <c r="J286" s="123" t="s">
        <v>858</v>
      </c>
      <c r="K286" s="123" t="s">
        <v>657</v>
      </c>
      <c r="L286" s="123" t="s">
        <v>4062</v>
      </c>
      <c r="M286" s="123" t="s">
        <v>594</v>
      </c>
      <c r="N286" s="123"/>
      <c r="O286" s="123" t="s">
        <v>608</v>
      </c>
      <c r="P286" s="123" t="s">
        <v>4063</v>
      </c>
      <c r="Q286" s="123"/>
      <c r="R286" s="95" t="s">
        <v>4064</v>
      </c>
      <c r="S286" s="97">
        <v>7670</v>
      </c>
      <c r="T286" s="97" t="s">
        <v>631</v>
      </c>
      <c r="U286" s="97" t="s">
        <v>4065</v>
      </c>
      <c r="V286" s="97" t="s">
        <v>4066</v>
      </c>
      <c r="W286" s="97" t="s">
        <v>586</v>
      </c>
      <c r="X286" s="183">
        <v>5515118274</v>
      </c>
      <c r="Y286" s="95" t="s">
        <v>4067</v>
      </c>
      <c r="Z286" s="123">
        <v>13</v>
      </c>
      <c r="AA286" s="123">
        <v>11</v>
      </c>
      <c r="AB286" s="123">
        <v>2</v>
      </c>
      <c r="AC286" s="123">
        <v>0</v>
      </c>
      <c r="AD286" s="123">
        <v>4</v>
      </c>
      <c r="AE286" s="123">
        <v>3</v>
      </c>
      <c r="AF286" s="123">
        <v>1</v>
      </c>
      <c r="AG286" s="123">
        <v>0</v>
      </c>
      <c r="AH286" s="123">
        <v>14</v>
      </c>
      <c r="AI286" s="123">
        <v>3</v>
      </c>
      <c r="AJ286" s="123">
        <v>0</v>
      </c>
      <c r="AK286" s="123">
        <v>17</v>
      </c>
      <c r="AL286" s="123">
        <v>20</v>
      </c>
      <c r="AM286" s="123"/>
      <c r="AN286" s="123"/>
      <c r="AO286" s="123"/>
      <c r="AP286" s="123">
        <v>3</v>
      </c>
      <c r="AQ286" s="123">
        <v>0</v>
      </c>
      <c r="AR286" s="123"/>
      <c r="AS286" s="123"/>
      <c r="AT286" s="123" t="s">
        <v>483</v>
      </c>
      <c r="AU286" s="123" t="s">
        <v>483</v>
      </c>
      <c r="AV286" s="123" t="s">
        <v>585</v>
      </c>
      <c r="AW286" s="123">
        <v>60</v>
      </c>
      <c r="AX286" s="123" t="s">
        <v>835</v>
      </c>
      <c r="AY286" s="123" t="s">
        <v>489</v>
      </c>
      <c r="AZ286" s="123" t="s">
        <v>489</v>
      </c>
      <c r="BA286" s="123" t="s">
        <v>483</v>
      </c>
      <c r="BB286" s="123" t="s">
        <v>483</v>
      </c>
      <c r="BC286" s="123" t="s">
        <v>483</v>
      </c>
      <c r="BD286" s="123" t="s">
        <v>583</v>
      </c>
      <c r="BE286" s="123" t="s">
        <v>490</v>
      </c>
      <c r="BF286" s="123" t="s">
        <v>490</v>
      </c>
      <c r="BG286" s="123" t="s">
        <v>490</v>
      </c>
      <c r="BH286" s="123" t="s">
        <v>490</v>
      </c>
      <c r="BI286" s="123" t="s">
        <v>483</v>
      </c>
      <c r="BJ286" s="123" t="s">
        <v>483</v>
      </c>
      <c r="BK286" s="123" t="s">
        <v>490</v>
      </c>
      <c r="BL286" s="123" t="s">
        <v>490</v>
      </c>
      <c r="BM286" s="123" t="s">
        <v>490</v>
      </c>
      <c r="BN286" s="123" t="s">
        <v>483</v>
      </c>
      <c r="BO286" s="123" t="s">
        <v>483</v>
      </c>
      <c r="BP286" s="123" t="s">
        <v>490</v>
      </c>
      <c r="BQ286" s="123" t="s">
        <v>483</v>
      </c>
      <c r="BR286" s="123" t="s">
        <v>483</v>
      </c>
      <c r="BS286" s="123" t="s">
        <v>490</v>
      </c>
      <c r="BT286" s="123" t="s">
        <v>490</v>
      </c>
      <c r="BU286" s="123" t="s">
        <v>490</v>
      </c>
      <c r="BV286" s="123" t="s">
        <v>490</v>
      </c>
      <c r="BW286" s="123" t="s">
        <v>483</v>
      </c>
      <c r="BX286" s="123" t="s">
        <v>483</v>
      </c>
      <c r="BY286" s="123" t="s">
        <v>490</v>
      </c>
      <c r="BZ286" s="123" t="s">
        <v>483</v>
      </c>
      <c r="CA286" s="123" t="s">
        <v>483</v>
      </c>
      <c r="CB286" s="123" t="s">
        <v>483</v>
      </c>
      <c r="CC286" s="123" t="s">
        <v>490</v>
      </c>
      <c r="CD286" s="123" t="s">
        <v>490</v>
      </c>
      <c r="CE286" s="123" t="s">
        <v>490</v>
      </c>
      <c r="CF286" s="123"/>
      <c r="CG286" s="123" t="s">
        <v>483</v>
      </c>
      <c r="CH286" s="123" t="s">
        <v>483</v>
      </c>
      <c r="CI286" s="123" t="s">
        <v>483</v>
      </c>
      <c r="CJ286" s="123" t="s">
        <v>483</v>
      </c>
      <c r="CK286" s="123" t="s">
        <v>490</v>
      </c>
      <c r="CL286" s="123" t="s">
        <v>483</v>
      </c>
      <c r="CM286" s="123" t="s">
        <v>483</v>
      </c>
      <c r="CN286" s="123" t="s">
        <v>483</v>
      </c>
      <c r="CO286" s="123" t="s">
        <v>483</v>
      </c>
      <c r="CP286" s="123" t="s">
        <v>483</v>
      </c>
      <c r="CQ286" s="123" t="s">
        <v>483</v>
      </c>
      <c r="CR286" s="123" t="s">
        <v>483</v>
      </c>
      <c r="CS286" s="123" t="s">
        <v>489</v>
      </c>
      <c r="CT286" s="123" t="s">
        <v>483</v>
      </c>
      <c r="CU286" s="123" t="s">
        <v>483</v>
      </c>
      <c r="CV286" s="123" t="s">
        <v>483</v>
      </c>
      <c r="CW286" s="123" t="s">
        <v>483</v>
      </c>
      <c r="CX286" s="123" t="s">
        <v>483</v>
      </c>
      <c r="CY286" s="123" t="s">
        <v>483</v>
      </c>
      <c r="CZ286" s="123" t="s">
        <v>483</v>
      </c>
      <c r="DA286" s="123" t="s">
        <v>483</v>
      </c>
      <c r="DB286" s="123" t="s">
        <v>483</v>
      </c>
      <c r="DC286" s="123" t="s">
        <v>483</v>
      </c>
      <c r="DD286" s="123" t="s">
        <v>483</v>
      </c>
      <c r="DE286" s="123" t="s">
        <v>483</v>
      </c>
      <c r="DF286" s="123" t="s">
        <v>490</v>
      </c>
      <c r="DG286" s="123" t="s">
        <v>490</v>
      </c>
      <c r="DH286" s="123" t="s">
        <v>490</v>
      </c>
      <c r="DI286" s="123" t="s">
        <v>490</v>
      </c>
      <c r="DJ286" s="123" t="s">
        <v>490</v>
      </c>
      <c r="DK286" s="123" t="s">
        <v>490</v>
      </c>
      <c r="DL286" s="123" t="s">
        <v>490</v>
      </c>
      <c r="DM286" s="123" t="s">
        <v>618</v>
      </c>
      <c r="DN286" s="123" t="s">
        <v>489</v>
      </c>
      <c r="DO286" s="123" t="s">
        <v>483</v>
      </c>
      <c r="DP286" s="123" t="s">
        <v>490</v>
      </c>
      <c r="DQ286" s="123" t="s">
        <v>490</v>
      </c>
      <c r="DR286" s="123" t="s">
        <v>490</v>
      </c>
      <c r="DS286" s="123" t="s">
        <v>490</v>
      </c>
      <c r="DT286" s="123" t="s">
        <v>490</v>
      </c>
      <c r="DU286" s="123" t="s">
        <v>490</v>
      </c>
      <c r="DV286" s="123" t="s">
        <v>483</v>
      </c>
      <c r="DW286" s="123" t="s">
        <v>490</v>
      </c>
      <c r="DX286" s="123" t="s">
        <v>490</v>
      </c>
      <c r="DY286" s="123" t="s">
        <v>490</v>
      </c>
      <c r="DZ286" s="123" t="s">
        <v>490</v>
      </c>
      <c r="EA286" s="123" t="s">
        <v>483</v>
      </c>
      <c r="EB286" s="123" t="s">
        <v>490</v>
      </c>
      <c r="EC286" s="123" t="s">
        <v>490</v>
      </c>
      <c r="ED286" s="123" t="s">
        <v>490</v>
      </c>
      <c r="EE286" s="123">
        <v>1</v>
      </c>
      <c r="EF286" s="123">
        <v>1</v>
      </c>
      <c r="EG286" s="123">
        <v>0</v>
      </c>
      <c r="EH286" s="123" t="s">
        <v>483</v>
      </c>
      <c r="EI286" s="123" t="s">
        <v>483</v>
      </c>
      <c r="EJ286" s="123" t="s">
        <v>483</v>
      </c>
      <c r="EK286" s="123" t="s">
        <v>490</v>
      </c>
      <c r="EL286" s="123" t="s">
        <v>483</v>
      </c>
      <c r="EM286" s="123" t="s">
        <v>490</v>
      </c>
      <c r="EN286" s="123" t="s">
        <v>483</v>
      </c>
      <c r="EO286" s="123" t="s">
        <v>483</v>
      </c>
      <c r="EP286" s="123" t="s">
        <v>490</v>
      </c>
      <c r="EQ286" s="123" t="s">
        <v>490</v>
      </c>
      <c r="ER286" s="123" t="s">
        <v>490</v>
      </c>
      <c r="ES286" s="123" t="s">
        <v>490</v>
      </c>
      <c r="ET286" s="123" t="s">
        <v>490</v>
      </c>
      <c r="EU286" s="123" t="s">
        <v>490</v>
      </c>
      <c r="EV286" s="123" t="s">
        <v>490</v>
      </c>
      <c r="EW286" s="123" t="s">
        <v>490</v>
      </c>
      <c r="EX286" s="123" t="s">
        <v>490</v>
      </c>
      <c r="EY286" s="123" t="s">
        <v>490</v>
      </c>
      <c r="EZ286" s="123" t="s">
        <v>483</v>
      </c>
      <c r="FA286" s="123" t="s">
        <v>490</v>
      </c>
      <c r="FB286" s="123" t="s">
        <v>490</v>
      </c>
      <c r="FC286" s="123" t="s">
        <v>483</v>
      </c>
      <c r="FD286" s="123" t="s">
        <v>490</v>
      </c>
      <c r="FE286" s="123" t="s">
        <v>490</v>
      </c>
      <c r="FF286" s="123" t="s">
        <v>490</v>
      </c>
      <c r="FG286" s="123" t="s">
        <v>490</v>
      </c>
      <c r="FH286" s="123" t="s">
        <v>483</v>
      </c>
      <c r="FI286" s="123" t="s">
        <v>490</v>
      </c>
      <c r="FJ286" s="123" t="s">
        <v>490</v>
      </c>
      <c r="FK286" s="123" t="s">
        <v>483</v>
      </c>
      <c r="FL286" s="123" t="s">
        <v>489</v>
      </c>
      <c r="FM286" s="123" t="s">
        <v>490</v>
      </c>
      <c r="FN286" s="123" t="s">
        <v>490</v>
      </c>
      <c r="FO286" s="123" t="s">
        <v>490</v>
      </c>
      <c r="FP286" s="123" t="s">
        <v>490</v>
      </c>
      <c r="FQ286" s="123" t="s">
        <v>490</v>
      </c>
      <c r="FR286" s="123" t="s">
        <v>490</v>
      </c>
      <c r="FS286" s="123" t="s">
        <v>490</v>
      </c>
      <c r="FT286" s="123" t="s">
        <v>490</v>
      </c>
      <c r="FU286" s="123" t="s">
        <v>490</v>
      </c>
      <c r="FV286" s="123" t="s">
        <v>490</v>
      </c>
      <c r="FW286" s="123" t="s">
        <v>490</v>
      </c>
      <c r="FX286" s="123" t="s">
        <v>490</v>
      </c>
      <c r="FY286" s="123" t="s">
        <v>483</v>
      </c>
      <c r="FZ286" s="123" t="s">
        <v>490</v>
      </c>
      <c r="GA286" s="123" t="s">
        <v>483</v>
      </c>
      <c r="GB286" s="123" t="s">
        <v>490</v>
      </c>
      <c r="GC286" s="123" t="s">
        <v>483</v>
      </c>
      <c r="GD286" s="123" t="s">
        <v>490</v>
      </c>
      <c r="GE286" s="123" t="s">
        <v>490</v>
      </c>
      <c r="GF286" s="123" t="s">
        <v>490</v>
      </c>
      <c r="GG286" s="123" t="s">
        <v>490</v>
      </c>
      <c r="GH286" s="123" t="s">
        <v>490</v>
      </c>
      <c r="GI286" s="123" t="s">
        <v>490</v>
      </c>
      <c r="GJ286" s="123" t="s">
        <v>490</v>
      </c>
      <c r="GK286" s="123" t="s">
        <v>483</v>
      </c>
      <c r="GL286" s="123" t="s">
        <v>490</v>
      </c>
      <c r="GM286" s="123" t="s">
        <v>483</v>
      </c>
      <c r="GN286" s="123" t="s">
        <v>490</v>
      </c>
      <c r="GO286" s="123" t="s">
        <v>483</v>
      </c>
      <c r="GP286" s="123" t="s">
        <v>490</v>
      </c>
      <c r="GQ286" s="123" t="s">
        <v>489</v>
      </c>
      <c r="GR286" s="123" t="s">
        <v>490</v>
      </c>
      <c r="GS286" s="123" t="s">
        <v>490</v>
      </c>
      <c r="GT286" s="123" t="s">
        <v>490</v>
      </c>
      <c r="GU286" s="123" t="s">
        <v>490</v>
      </c>
      <c r="GV286" s="123" t="s">
        <v>490</v>
      </c>
      <c r="GW286" s="123" t="s">
        <v>490</v>
      </c>
      <c r="GX286" s="123" t="s">
        <v>490</v>
      </c>
      <c r="GY286" s="123" t="s">
        <v>483</v>
      </c>
      <c r="GZ286" s="123" t="s">
        <v>483</v>
      </c>
      <c r="HA286" s="123" t="s">
        <v>483</v>
      </c>
      <c r="HB286" s="123" t="s">
        <v>483</v>
      </c>
      <c r="HC286" s="123" t="s">
        <v>483</v>
      </c>
      <c r="HD286" s="123" t="s">
        <v>483</v>
      </c>
      <c r="HE286" s="123" t="s">
        <v>489</v>
      </c>
      <c r="HF286" s="123" t="s">
        <v>483</v>
      </c>
      <c r="HG286" s="123" t="s">
        <v>483</v>
      </c>
      <c r="HH286" s="123" t="s">
        <v>490</v>
      </c>
      <c r="HI286" s="123" t="s">
        <v>483</v>
      </c>
      <c r="HJ286" s="123" t="s">
        <v>483</v>
      </c>
      <c r="HK286" s="123" t="s">
        <v>490</v>
      </c>
      <c r="HL286" s="123" t="s">
        <v>490</v>
      </c>
      <c r="HM286" s="123" t="s">
        <v>483</v>
      </c>
      <c r="HN286" s="123" t="s">
        <v>483</v>
      </c>
      <c r="HO286" s="123" t="s">
        <v>483</v>
      </c>
      <c r="HP286" s="123" t="s">
        <v>490</v>
      </c>
      <c r="HQ286" s="123" t="s">
        <v>490</v>
      </c>
      <c r="HR286" s="123" t="s">
        <v>490</v>
      </c>
      <c r="HS286" s="123" t="s">
        <v>490</v>
      </c>
      <c r="HT286" s="123" t="s">
        <v>490</v>
      </c>
      <c r="HU286" s="123" t="s">
        <v>490</v>
      </c>
      <c r="HV286" s="123" t="s">
        <v>483</v>
      </c>
      <c r="HW286" s="123" t="s">
        <v>483</v>
      </c>
      <c r="HX286" s="123" t="s">
        <v>483</v>
      </c>
      <c r="HY286" s="123" t="s">
        <v>483</v>
      </c>
      <c r="HZ286" s="123" t="s">
        <v>483</v>
      </c>
      <c r="IA286" s="123" t="s">
        <v>483</v>
      </c>
      <c r="IB286" s="123" t="s">
        <v>483</v>
      </c>
      <c r="IC286" s="123" t="s">
        <v>483</v>
      </c>
      <c r="ID286" s="123" t="s">
        <v>483</v>
      </c>
      <c r="IE286" s="123" t="s">
        <v>489</v>
      </c>
      <c r="IF286" s="123" t="s">
        <v>490</v>
      </c>
      <c r="IG286" s="123" t="s">
        <v>490</v>
      </c>
      <c r="IH286" s="123" t="s">
        <v>490</v>
      </c>
      <c r="II286" s="123" t="s">
        <v>490</v>
      </c>
      <c r="IJ286" s="123" t="s">
        <v>490</v>
      </c>
      <c r="IK286" s="123" t="s">
        <v>483</v>
      </c>
      <c r="IL286" s="123" t="s">
        <v>483</v>
      </c>
      <c r="IM286" s="123" t="s">
        <v>483</v>
      </c>
      <c r="IN286" s="123">
        <v>1</v>
      </c>
      <c r="IO286" s="123">
        <v>0</v>
      </c>
      <c r="IP286" s="123">
        <v>1</v>
      </c>
      <c r="IQ286" s="123">
        <v>0</v>
      </c>
      <c r="IR286" s="123">
        <v>1</v>
      </c>
      <c r="IS286" s="123">
        <v>0</v>
      </c>
      <c r="IT286" s="123">
        <v>0</v>
      </c>
      <c r="IU286" s="123">
        <v>0</v>
      </c>
      <c r="IV286" s="123">
        <v>0</v>
      </c>
      <c r="IW286" s="123">
        <v>0</v>
      </c>
      <c r="IX286" s="123">
        <v>0</v>
      </c>
      <c r="IY286" s="123">
        <v>0</v>
      </c>
      <c r="IZ286" s="123">
        <v>1</v>
      </c>
      <c r="JA286" s="123">
        <v>0</v>
      </c>
      <c r="JB286" s="123">
        <v>0</v>
      </c>
      <c r="JC286" s="123">
        <v>0</v>
      </c>
      <c r="JD286" s="123">
        <v>0</v>
      </c>
      <c r="JE286" s="123">
        <v>0</v>
      </c>
      <c r="JF286" s="123">
        <v>0</v>
      </c>
      <c r="JG286" s="123">
        <v>0</v>
      </c>
      <c r="JH286" s="123">
        <v>2</v>
      </c>
      <c r="JI286" s="123">
        <v>0</v>
      </c>
      <c r="JJ286" s="123">
        <v>0</v>
      </c>
      <c r="JK286" s="123">
        <v>1</v>
      </c>
      <c r="JL286" s="123">
        <v>0</v>
      </c>
      <c r="JM286" s="123">
        <v>2</v>
      </c>
      <c r="JN286" s="123">
        <v>6</v>
      </c>
      <c r="JO286" s="123">
        <v>3</v>
      </c>
      <c r="JP286" s="123">
        <v>9</v>
      </c>
      <c r="JQ286" s="123">
        <v>8</v>
      </c>
      <c r="JR286" s="123" t="s">
        <v>4068</v>
      </c>
      <c r="JS286" s="123" t="s">
        <v>483</v>
      </c>
      <c r="JT286" s="123" t="s">
        <v>489</v>
      </c>
      <c r="JU286" s="123" t="s">
        <v>489</v>
      </c>
      <c r="JV286" s="123" t="s">
        <v>489</v>
      </c>
      <c r="JW286" s="123" t="s">
        <v>483</v>
      </c>
      <c r="JX286" s="123" t="s">
        <v>483</v>
      </c>
      <c r="JY286" s="123" t="s">
        <v>489</v>
      </c>
      <c r="JZ286" s="123" t="s">
        <v>483</v>
      </c>
      <c r="KA286" s="123" t="s">
        <v>483</v>
      </c>
      <c r="KB286" s="123" t="s">
        <v>483</v>
      </c>
      <c r="KC286" s="123" t="s">
        <v>483</v>
      </c>
      <c r="KD286" s="123" t="s">
        <v>715</v>
      </c>
      <c r="KE286" s="123" t="s">
        <v>740</v>
      </c>
      <c r="KF286" s="123" t="s">
        <v>2012</v>
      </c>
      <c r="KG286" s="123" t="s">
        <v>622</v>
      </c>
      <c r="KH286" s="123" t="s">
        <v>500</v>
      </c>
      <c r="KI286" s="123">
        <v>1</v>
      </c>
      <c r="KJ286" s="123" t="s">
        <v>483</v>
      </c>
      <c r="KK286" s="123" t="s">
        <v>483</v>
      </c>
      <c r="KL286" s="123" t="s">
        <v>483</v>
      </c>
      <c r="KM286" s="123" t="s">
        <v>489</v>
      </c>
      <c r="KN286" s="123" t="s">
        <v>489</v>
      </c>
      <c r="KO286" s="123" t="s">
        <v>490</v>
      </c>
      <c r="KP286" s="123" t="s">
        <v>483</v>
      </c>
      <c r="KQ286" s="123" t="s">
        <v>483</v>
      </c>
      <c r="KR286" s="123" t="s">
        <v>483</v>
      </c>
      <c r="KS286" s="123" t="s">
        <v>483</v>
      </c>
      <c r="KT286" s="123" t="s">
        <v>483</v>
      </c>
      <c r="KU286" s="123" t="s">
        <v>483</v>
      </c>
      <c r="KV286" s="123" t="s">
        <v>483</v>
      </c>
      <c r="KW286" s="123" t="s">
        <v>483</v>
      </c>
      <c r="KX286" s="123" t="s">
        <v>483</v>
      </c>
      <c r="KY286" s="123" t="s">
        <v>483</v>
      </c>
      <c r="KZ286" s="123" t="s">
        <v>483</v>
      </c>
      <c r="LA286" s="123" t="s">
        <v>490</v>
      </c>
      <c r="LB286" s="123" t="s">
        <v>490</v>
      </c>
      <c r="LC286" s="123" t="s">
        <v>483</v>
      </c>
      <c r="LD286" s="123" t="s">
        <v>490</v>
      </c>
      <c r="LE286" s="123" t="s">
        <v>490</v>
      </c>
      <c r="LF286" s="123"/>
      <c r="LG286" s="123"/>
      <c r="LH286" s="123"/>
      <c r="LI286" s="123">
        <v>0</v>
      </c>
      <c r="LJ286" s="123">
        <v>4</v>
      </c>
      <c r="LK286" s="123">
        <v>7</v>
      </c>
      <c r="LL286" s="123">
        <v>0</v>
      </c>
      <c r="LM286" s="123">
        <v>8</v>
      </c>
      <c r="LN286" s="123" t="s">
        <v>490</v>
      </c>
      <c r="LO286" s="123" t="s">
        <v>490</v>
      </c>
      <c r="LP286" s="123" t="s">
        <v>490</v>
      </c>
      <c r="LQ286" s="123" t="s">
        <v>490</v>
      </c>
      <c r="LR286" s="123" t="s">
        <v>490</v>
      </c>
      <c r="LS286" s="123" t="s">
        <v>490</v>
      </c>
      <c r="LT286" s="123" t="s">
        <v>490</v>
      </c>
      <c r="LU286" s="123" t="s">
        <v>490</v>
      </c>
      <c r="LV286" s="123" t="s">
        <v>490</v>
      </c>
      <c r="LW286" s="123" t="s">
        <v>490</v>
      </c>
      <c r="LX286" s="123" t="s">
        <v>490</v>
      </c>
      <c r="LY286" s="123" t="s">
        <v>490</v>
      </c>
      <c r="LZ286" s="123" t="s">
        <v>490</v>
      </c>
      <c r="MA286" s="123" t="s">
        <v>490</v>
      </c>
      <c r="MB286" s="123" t="s">
        <v>489</v>
      </c>
      <c r="MC286" s="123" t="s">
        <v>483</v>
      </c>
      <c r="MD286" s="123" t="s">
        <v>489</v>
      </c>
      <c r="ME286" s="123" t="s">
        <v>483</v>
      </c>
      <c r="MF286" s="123" t="s">
        <v>483</v>
      </c>
      <c r="MG286" s="123" t="s">
        <v>489</v>
      </c>
      <c r="MH286" s="123" t="s">
        <v>489</v>
      </c>
      <c r="MI286" s="123" t="s">
        <v>489</v>
      </c>
      <c r="MJ286" s="123" t="s">
        <v>489</v>
      </c>
      <c r="MK286" s="123" t="s">
        <v>483</v>
      </c>
      <c r="ML286" s="123" t="s">
        <v>483</v>
      </c>
      <c r="MM286" s="123" t="s">
        <v>483</v>
      </c>
      <c r="MN286" s="123" t="s">
        <v>483</v>
      </c>
      <c r="MO286" s="123" t="s">
        <v>483</v>
      </c>
      <c r="MP286" s="123" t="s">
        <v>483</v>
      </c>
      <c r="MQ286" s="123" t="s">
        <v>483</v>
      </c>
      <c r="MR286" s="123" t="s">
        <v>483</v>
      </c>
      <c r="MS286" s="123" t="s">
        <v>483</v>
      </c>
      <c r="MT286" s="123" t="s">
        <v>489</v>
      </c>
      <c r="MU286" s="123" t="s">
        <v>483</v>
      </c>
      <c r="MV286" s="123" t="s">
        <v>489</v>
      </c>
      <c r="MW286" s="123" t="s">
        <v>489</v>
      </c>
      <c r="MX286" s="123" t="s">
        <v>483</v>
      </c>
      <c r="MY286" s="123" t="s">
        <v>490</v>
      </c>
      <c r="MZ286" s="123" t="s">
        <v>489</v>
      </c>
      <c r="NA286" s="123" t="s">
        <v>489</v>
      </c>
      <c r="NB286" s="123" t="s">
        <v>489</v>
      </c>
      <c r="NC286" s="123" t="s">
        <v>483</v>
      </c>
      <c r="ND286" s="123" t="s">
        <v>489</v>
      </c>
      <c r="NE286" s="123" t="s">
        <v>489</v>
      </c>
      <c r="NF286" s="123" t="s">
        <v>489</v>
      </c>
      <c r="NG286" s="123" t="s">
        <v>483</v>
      </c>
      <c r="NH286" s="123" t="s">
        <v>483</v>
      </c>
      <c r="NI286" s="123" t="s">
        <v>483</v>
      </c>
      <c r="NJ286" s="123" t="s">
        <v>483</v>
      </c>
      <c r="NK286" s="123" t="s">
        <v>483</v>
      </c>
      <c r="NL286" s="123" t="s">
        <v>490</v>
      </c>
      <c r="NM286" s="123" t="s">
        <v>483</v>
      </c>
      <c r="NN286" s="123" t="s">
        <v>483</v>
      </c>
      <c r="NO286" s="123" t="s">
        <v>483</v>
      </c>
      <c r="NP286" s="123" t="s">
        <v>483</v>
      </c>
      <c r="NQ286" s="123" t="s">
        <v>483</v>
      </c>
      <c r="NR286" s="123" t="s">
        <v>483</v>
      </c>
      <c r="NS286" s="123" t="s">
        <v>483</v>
      </c>
      <c r="NT286" s="123" t="s">
        <v>483</v>
      </c>
      <c r="NU286" s="123" t="s">
        <v>483</v>
      </c>
      <c r="NV286" s="123" t="s">
        <v>483</v>
      </c>
      <c r="NW286" s="123" t="s">
        <v>483</v>
      </c>
      <c r="NX286" s="123" t="s">
        <v>483</v>
      </c>
      <c r="NY286" s="123" t="s">
        <v>489</v>
      </c>
      <c r="NZ286" s="123" t="s">
        <v>483</v>
      </c>
      <c r="OA286" s="123" t="s">
        <v>483</v>
      </c>
      <c r="OB286" s="123" t="s">
        <v>483</v>
      </c>
      <c r="OC286" s="123" t="s">
        <v>483</v>
      </c>
      <c r="OD286" s="123" t="s">
        <v>483</v>
      </c>
      <c r="OE286" s="123" t="s">
        <v>483</v>
      </c>
      <c r="OF286" s="123" t="s">
        <v>483</v>
      </c>
      <c r="OG286" s="123" t="s">
        <v>489</v>
      </c>
      <c r="OH286" s="123" t="s">
        <v>490</v>
      </c>
      <c r="OI286" s="123" t="s">
        <v>490</v>
      </c>
      <c r="OJ286" s="123" t="s">
        <v>490</v>
      </c>
      <c r="OK286" s="123" t="s">
        <v>490</v>
      </c>
      <c r="OL286" s="123" t="s">
        <v>490</v>
      </c>
      <c r="OM286" s="123" t="s">
        <v>490</v>
      </c>
      <c r="ON286" s="123" t="s">
        <v>490</v>
      </c>
      <c r="OO286" s="123" t="s">
        <v>490</v>
      </c>
      <c r="OP286" s="123" t="s">
        <v>490</v>
      </c>
      <c r="OQ286" s="123" t="s">
        <v>483</v>
      </c>
      <c r="OR286" s="123" t="s">
        <v>483</v>
      </c>
      <c r="OS286" s="123" t="s">
        <v>483</v>
      </c>
      <c r="OT286" s="123" t="s">
        <v>483</v>
      </c>
      <c r="OU286" s="123" t="s">
        <v>489</v>
      </c>
      <c r="OV286" s="123" t="s">
        <v>489</v>
      </c>
      <c r="OW286" s="123" t="s">
        <v>575</v>
      </c>
      <c r="OX286" s="123" t="s">
        <v>483</v>
      </c>
      <c r="OY286" s="123" t="s">
        <v>489</v>
      </c>
      <c r="OZ286" s="123" t="s">
        <v>483</v>
      </c>
      <c r="PA286" s="123" t="s">
        <v>483</v>
      </c>
      <c r="PB286" s="123" t="s">
        <v>483</v>
      </c>
      <c r="PC286" s="123" t="s">
        <v>489</v>
      </c>
      <c r="PD286" s="123" t="s">
        <v>483</v>
      </c>
      <c r="PE286" s="123" t="s">
        <v>483</v>
      </c>
      <c r="PF286" s="123" t="s">
        <v>483</v>
      </c>
      <c r="PG286" s="123" t="s">
        <v>483</v>
      </c>
      <c r="PH286" s="123" t="s">
        <v>483</v>
      </c>
      <c r="PI286" s="123" t="s">
        <v>489</v>
      </c>
      <c r="PJ286" s="123" t="s">
        <v>489</v>
      </c>
      <c r="PK286" s="123" t="s">
        <v>483</v>
      </c>
      <c r="PL286" s="123" t="s">
        <v>489</v>
      </c>
      <c r="PM286" s="123" t="s">
        <v>490</v>
      </c>
      <c r="PN286" s="123" t="s">
        <v>490</v>
      </c>
      <c r="PO286" s="123" t="s">
        <v>483</v>
      </c>
      <c r="PP286" s="123" t="s">
        <v>483</v>
      </c>
      <c r="PQ286" s="123" t="s">
        <v>489</v>
      </c>
      <c r="PR286" s="123" t="s">
        <v>490</v>
      </c>
      <c r="PS286" s="123" t="s">
        <v>483</v>
      </c>
      <c r="PT286" s="123" t="s">
        <v>483</v>
      </c>
      <c r="PU286" s="123" t="s">
        <v>574</v>
      </c>
      <c r="PV286" s="123" t="s">
        <v>490</v>
      </c>
      <c r="PW286" s="123" t="s">
        <v>574</v>
      </c>
      <c r="PX286" s="123" t="s">
        <v>574</v>
      </c>
      <c r="PY286" s="123" t="s">
        <v>574</v>
      </c>
      <c r="PZ286" s="123" t="s">
        <v>483</v>
      </c>
      <c r="QA286" s="123" t="s">
        <v>616</v>
      </c>
      <c r="QB286" s="123" t="s">
        <v>483</v>
      </c>
      <c r="QC286" s="123" t="s">
        <v>572</v>
      </c>
      <c r="QD286" s="123" t="s">
        <v>483</v>
      </c>
      <c r="QE286" s="123" t="s">
        <v>4069</v>
      </c>
      <c r="QF286" s="123"/>
      <c r="QG286" s="123"/>
      <c r="QH286" s="123" t="s">
        <v>483</v>
      </c>
      <c r="QI286" s="123" t="s">
        <v>483</v>
      </c>
      <c r="QJ286" s="123" t="s">
        <v>483</v>
      </c>
      <c r="QK286" s="123">
        <v>90</v>
      </c>
      <c r="QL286" s="123" t="s">
        <v>483</v>
      </c>
      <c r="QM286" s="123" t="s">
        <v>489</v>
      </c>
      <c r="QN286" s="123" t="s">
        <v>483</v>
      </c>
      <c r="QO286" s="123" t="s">
        <v>483</v>
      </c>
      <c r="QP286" s="123" t="s">
        <v>483</v>
      </c>
      <c r="QQ286" s="123">
        <v>1</v>
      </c>
      <c r="QR286" s="123">
        <v>0</v>
      </c>
      <c r="QS286" s="123">
        <v>2</v>
      </c>
      <c r="QT286" s="123"/>
      <c r="QU286" s="90" t="s">
        <v>4476</v>
      </c>
      <c r="QV286" s="90" t="s">
        <v>4961</v>
      </c>
      <c r="QW286" s="125" t="s">
        <v>4971</v>
      </c>
      <c r="QX286" s="79" t="s">
        <v>483</v>
      </c>
      <c r="QY286" s="80" t="s">
        <v>483</v>
      </c>
      <c r="QZ286" s="148" t="s">
        <v>483</v>
      </c>
      <c r="RA286" s="58" t="s">
        <v>4698</v>
      </c>
      <c r="RB286" s="148">
        <v>17</v>
      </c>
      <c r="RC286" s="148">
        <v>4</v>
      </c>
      <c r="RD286" s="148">
        <v>13</v>
      </c>
      <c r="RE286" s="149">
        <v>0</v>
      </c>
      <c r="RF286" s="149">
        <v>0</v>
      </c>
      <c r="RG286" s="149">
        <v>0</v>
      </c>
      <c r="RH286" s="152"/>
      <c r="RI286" s="152"/>
      <c r="RJ286" s="152"/>
      <c r="RK286" s="90">
        <v>20</v>
      </c>
      <c r="RL286" s="90">
        <v>5</v>
      </c>
      <c r="RM286" s="90">
        <v>15</v>
      </c>
      <c r="RN286" s="149" t="s">
        <v>4655</v>
      </c>
      <c r="RO286" s="152"/>
      <c r="RP286" s="90" t="s">
        <v>4655</v>
      </c>
      <c r="RQ286" s="58" t="s">
        <v>4655</v>
      </c>
      <c r="RR286" s="90" t="s">
        <v>4655</v>
      </c>
      <c r="RS286" s="80">
        <v>0</v>
      </c>
      <c r="RT286" s="80"/>
      <c r="RU286" s="80"/>
      <c r="RV286" s="80">
        <v>0</v>
      </c>
      <c r="RW286" s="80"/>
      <c r="RX286" s="80"/>
      <c r="RY286" s="84"/>
      <c r="RZ286" s="84"/>
      <c r="SA286" s="187" t="s">
        <v>6939</v>
      </c>
      <c r="SB286" s="240" t="s">
        <v>4781</v>
      </c>
      <c r="SC286" s="1" t="s">
        <v>4782</v>
      </c>
      <c r="SD286" s="224" t="s">
        <v>6712</v>
      </c>
      <c r="SE286" s="123"/>
      <c r="SF286" s="114"/>
      <c r="SG286" s="114"/>
      <c r="SH286" s="114"/>
      <c r="SI286" s="114"/>
      <c r="SJ286" s="114"/>
      <c r="SK286" s="114"/>
      <c r="SL286" s="114"/>
      <c r="SM286" s="114"/>
      <c r="SN286" s="114"/>
      <c r="SO286" s="114"/>
      <c r="SQ286" s="123"/>
      <c r="SR286" s="243"/>
      <c r="ST286" s="90" t="s">
        <v>483</v>
      </c>
      <c r="SV286" s="236" t="s">
        <v>4484</v>
      </c>
    </row>
    <row r="287" spans="1:516" s="98" customFormat="1" ht="84.75" customHeight="1" x14ac:dyDescent="0.25">
      <c r="A287" s="123" t="s">
        <v>3872</v>
      </c>
      <c r="B287" s="93">
        <v>382</v>
      </c>
      <c r="C287" s="123">
        <v>2019</v>
      </c>
      <c r="D287" s="94" t="s">
        <v>4075</v>
      </c>
      <c r="E287" s="123">
        <v>10</v>
      </c>
      <c r="F287" s="123" t="s">
        <v>598</v>
      </c>
      <c r="G287" s="114" t="s">
        <v>3873</v>
      </c>
      <c r="H287" s="123"/>
      <c r="I287" s="123" t="s">
        <v>1076</v>
      </c>
      <c r="J287" s="123" t="s">
        <v>3874</v>
      </c>
      <c r="K287" s="123" t="s">
        <v>657</v>
      </c>
      <c r="L287" s="123" t="s">
        <v>3875</v>
      </c>
      <c r="M287" s="123">
        <v>38</v>
      </c>
      <c r="N287" s="123"/>
      <c r="O287" s="123" t="s">
        <v>608</v>
      </c>
      <c r="P287" s="123" t="s">
        <v>3876</v>
      </c>
      <c r="Q287" s="123">
        <v>777318224</v>
      </c>
      <c r="R287" s="100" t="s">
        <v>4410</v>
      </c>
      <c r="S287" s="97">
        <v>62440</v>
      </c>
      <c r="T287" s="97" t="s">
        <v>590</v>
      </c>
      <c r="U287" s="97" t="s">
        <v>3877</v>
      </c>
      <c r="V287" s="97" t="s">
        <v>3878</v>
      </c>
      <c r="W287" s="97" t="s">
        <v>490</v>
      </c>
      <c r="X287" s="183"/>
      <c r="Y287" s="95"/>
      <c r="Z287" s="123">
        <v>30</v>
      </c>
      <c r="AA287" s="123">
        <v>4</v>
      </c>
      <c r="AB287" s="123"/>
      <c r="AC287" s="123">
        <v>26</v>
      </c>
      <c r="AD287" s="123">
        <v>18</v>
      </c>
      <c r="AE287" s="123">
        <v>2</v>
      </c>
      <c r="AF287" s="123">
        <v>10</v>
      </c>
      <c r="AG287" s="123">
        <v>6</v>
      </c>
      <c r="AH287" s="123">
        <v>6</v>
      </c>
      <c r="AI287" s="123">
        <v>10</v>
      </c>
      <c r="AJ287" s="123">
        <v>32</v>
      </c>
      <c r="AK287" s="123">
        <v>48</v>
      </c>
      <c r="AL287" s="123">
        <v>60</v>
      </c>
      <c r="AM287" s="123">
        <v>78</v>
      </c>
      <c r="AN287" s="123">
        <v>99</v>
      </c>
      <c r="AO287" s="123">
        <v>55</v>
      </c>
      <c r="AP287" s="123">
        <v>15</v>
      </c>
      <c r="AQ287" s="123">
        <v>2</v>
      </c>
      <c r="AR287" s="123"/>
      <c r="AS287" s="123">
        <v>2</v>
      </c>
      <c r="AT287" s="123" t="s">
        <v>483</v>
      </c>
      <c r="AU287" s="123" t="s">
        <v>483</v>
      </c>
      <c r="AV287" s="123" t="s">
        <v>585</v>
      </c>
      <c r="AW287" s="123">
        <v>55</v>
      </c>
      <c r="AX287" s="123" t="s">
        <v>637</v>
      </c>
      <c r="AY287" s="123" t="s">
        <v>483</v>
      </c>
      <c r="AZ287" s="123" t="s">
        <v>483</v>
      </c>
      <c r="BA287" s="123" t="s">
        <v>483</v>
      </c>
      <c r="BB287" s="123" t="s">
        <v>483</v>
      </c>
      <c r="BC287" s="123" t="s">
        <v>483</v>
      </c>
      <c r="BD287" s="123" t="s">
        <v>572</v>
      </c>
      <c r="BE287" s="123" t="s">
        <v>490</v>
      </c>
      <c r="BF287" s="123" t="s">
        <v>490</v>
      </c>
      <c r="BG287" s="123" t="s">
        <v>490</v>
      </c>
      <c r="BH287" s="123" t="s">
        <v>490</v>
      </c>
      <c r="BI287" s="123" t="s">
        <v>490</v>
      </c>
      <c r="BJ287" s="123" t="s">
        <v>490</v>
      </c>
      <c r="BK287" s="123" t="s">
        <v>483</v>
      </c>
      <c r="BL287" s="123" t="s">
        <v>483</v>
      </c>
      <c r="BM287" s="123" t="s">
        <v>483</v>
      </c>
      <c r="BN287" s="123" t="s">
        <v>483</v>
      </c>
      <c r="BO287" s="123" t="s">
        <v>483</v>
      </c>
      <c r="BP287" s="123" t="s">
        <v>483</v>
      </c>
      <c r="BQ287" s="123" t="s">
        <v>483</v>
      </c>
      <c r="BR287" s="123" t="s">
        <v>483</v>
      </c>
      <c r="BS287" s="123" t="s">
        <v>483</v>
      </c>
      <c r="BT287" s="123" t="s">
        <v>483</v>
      </c>
      <c r="BU287" s="123" t="s">
        <v>483</v>
      </c>
      <c r="BV287" s="123" t="s">
        <v>483</v>
      </c>
      <c r="BW287" s="123" t="s">
        <v>483</v>
      </c>
      <c r="BX287" s="123" t="s">
        <v>483</v>
      </c>
      <c r="BY287" s="123" t="s">
        <v>490</v>
      </c>
      <c r="BZ287" s="123" t="s">
        <v>483</v>
      </c>
      <c r="CA287" s="123" t="s">
        <v>483</v>
      </c>
      <c r="CB287" s="123" t="s">
        <v>483</v>
      </c>
      <c r="CC287" s="123" t="s">
        <v>490</v>
      </c>
      <c r="CD287" s="123" t="s">
        <v>483</v>
      </c>
      <c r="CE287" s="123" t="s">
        <v>483</v>
      </c>
      <c r="CF287" s="123"/>
      <c r="CG287" s="123" t="s">
        <v>483</v>
      </c>
      <c r="CH287" s="123" t="s">
        <v>483</v>
      </c>
      <c r="CI287" s="123" t="s">
        <v>483</v>
      </c>
      <c r="CJ287" s="123" t="s">
        <v>483</v>
      </c>
      <c r="CK287" s="123" t="s">
        <v>483</v>
      </c>
      <c r="CL287" s="123" t="s">
        <v>483</v>
      </c>
      <c r="CM287" s="123" t="s">
        <v>483</v>
      </c>
      <c r="CN287" s="123" t="s">
        <v>483</v>
      </c>
      <c r="CO287" s="123" t="s">
        <v>483</v>
      </c>
      <c r="CP287" s="123" t="s">
        <v>483</v>
      </c>
      <c r="CQ287" s="123" t="s">
        <v>483</v>
      </c>
      <c r="CR287" s="123" t="s">
        <v>483</v>
      </c>
      <c r="CS287" s="123" t="s">
        <v>483</v>
      </c>
      <c r="CT287" s="123" t="s">
        <v>483</v>
      </c>
      <c r="CU287" s="123" t="s">
        <v>483</v>
      </c>
      <c r="CV287" s="123" t="s">
        <v>483</v>
      </c>
      <c r="CW287" s="123" t="s">
        <v>483</v>
      </c>
      <c r="CX287" s="123" t="s">
        <v>483</v>
      </c>
      <c r="CY287" s="123" t="s">
        <v>483</v>
      </c>
      <c r="CZ287" s="123" t="s">
        <v>483</v>
      </c>
      <c r="DA287" s="123" t="s">
        <v>483</v>
      </c>
      <c r="DB287" s="123" t="s">
        <v>483</v>
      </c>
      <c r="DC287" s="123" t="s">
        <v>483</v>
      </c>
      <c r="DD287" s="123" t="s">
        <v>483</v>
      </c>
      <c r="DE287" s="123" t="s">
        <v>483</v>
      </c>
      <c r="DF287" s="123" t="s">
        <v>483</v>
      </c>
      <c r="DG287" s="123" t="s">
        <v>483</v>
      </c>
      <c r="DH287" s="123" t="s">
        <v>483</v>
      </c>
      <c r="DI287" s="123" t="s">
        <v>483</v>
      </c>
      <c r="DJ287" s="123" t="s">
        <v>483</v>
      </c>
      <c r="DK287" s="123" t="s">
        <v>483</v>
      </c>
      <c r="DL287" s="123" t="s">
        <v>483</v>
      </c>
      <c r="DM287" s="123" t="s">
        <v>618</v>
      </c>
      <c r="DN287" s="123" t="s">
        <v>489</v>
      </c>
      <c r="DO287" s="123" t="s">
        <v>483</v>
      </c>
      <c r="DP287" s="123" t="s">
        <v>483</v>
      </c>
      <c r="DQ287" s="123" t="s">
        <v>483</v>
      </c>
      <c r="DR287" s="123" t="s">
        <v>483</v>
      </c>
      <c r="DS287" s="123" t="s">
        <v>483</v>
      </c>
      <c r="DT287" s="123" t="s">
        <v>483</v>
      </c>
      <c r="DU287" s="123" t="s">
        <v>483</v>
      </c>
      <c r="DV287" s="123" t="s">
        <v>483</v>
      </c>
      <c r="DW287" s="123" t="s">
        <v>483</v>
      </c>
      <c r="DX287" s="123" t="s">
        <v>483</v>
      </c>
      <c r="DY287" s="123" t="s">
        <v>483</v>
      </c>
      <c r="DZ287" s="123" t="s">
        <v>483</v>
      </c>
      <c r="EA287" s="123" t="s">
        <v>490</v>
      </c>
      <c r="EB287" s="123" t="s">
        <v>483</v>
      </c>
      <c r="EC287" s="123" t="s">
        <v>483</v>
      </c>
      <c r="ED287" s="123" t="s">
        <v>483</v>
      </c>
      <c r="EE287" s="123">
        <v>10</v>
      </c>
      <c r="EF287" s="123">
        <v>3</v>
      </c>
      <c r="EG287" s="123">
        <v>3</v>
      </c>
      <c r="EH287" s="123" t="s">
        <v>483</v>
      </c>
      <c r="EI287" s="123" t="s">
        <v>483</v>
      </c>
      <c r="EJ287" s="123" t="s">
        <v>483</v>
      </c>
      <c r="EK287" s="123" t="s">
        <v>483</v>
      </c>
      <c r="EL287" s="123" t="s">
        <v>483</v>
      </c>
      <c r="EM287" s="123" t="s">
        <v>490</v>
      </c>
      <c r="EN287" s="123" t="s">
        <v>483</v>
      </c>
      <c r="EO287" s="123" t="s">
        <v>483</v>
      </c>
      <c r="EP287" s="123" t="s">
        <v>483</v>
      </c>
      <c r="EQ287" s="123" t="s">
        <v>483</v>
      </c>
      <c r="ER287" s="123" t="s">
        <v>483</v>
      </c>
      <c r="ES287" s="123" t="s">
        <v>483</v>
      </c>
      <c r="ET287" s="123" t="s">
        <v>483</v>
      </c>
      <c r="EU287" s="123" t="s">
        <v>483</v>
      </c>
      <c r="EV287" s="123" t="s">
        <v>483</v>
      </c>
      <c r="EW287" s="123" t="s">
        <v>483</v>
      </c>
      <c r="EX287" s="123" t="s">
        <v>483</v>
      </c>
      <c r="EY287" s="123" t="s">
        <v>483</v>
      </c>
      <c r="EZ287" s="123" t="s">
        <v>483</v>
      </c>
      <c r="FA287" s="123" t="s">
        <v>483</v>
      </c>
      <c r="FB287" s="123" t="s">
        <v>483</v>
      </c>
      <c r="FC287" s="123" t="s">
        <v>483</v>
      </c>
      <c r="FD287" s="123" t="s">
        <v>483</v>
      </c>
      <c r="FE287" s="123" t="s">
        <v>483</v>
      </c>
      <c r="FF287" s="123" t="s">
        <v>490</v>
      </c>
      <c r="FG287" s="123" t="s">
        <v>483</v>
      </c>
      <c r="FH287" s="123" t="s">
        <v>483</v>
      </c>
      <c r="FI287" s="123" t="s">
        <v>483</v>
      </c>
      <c r="FJ287" s="123" t="s">
        <v>483</v>
      </c>
      <c r="FK287" s="123" t="s">
        <v>483</v>
      </c>
      <c r="FL287" s="123" t="s">
        <v>483</v>
      </c>
      <c r="FM287" s="123" t="s">
        <v>483</v>
      </c>
      <c r="FN287" s="123" t="s">
        <v>483</v>
      </c>
      <c r="FO287" s="123" t="s">
        <v>483</v>
      </c>
      <c r="FP287" s="123" t="s">
        <v>483</v>
      </c>
      <c r="FQ287" s="123" t="s">
        <v>483</v>
      </c>
      <c r="FR287" s="123" t="s">
        <v>483</v>
      </c>
      <c r="FS287" s="123" t="s">
        <v>483</v>
      </c>
      <c r="FT287" s="123" t="s">
        <v>483</v>
      </c>
      <c r="FU287" s="123" t="s">
        <v>483</v>
      </c>
      <c r="FV287" s="123" t="s">
        <v>483</v>
      </c>
      <c r="FW287" s="123" t="s">
        <v>483</v>
      </c>
      <c r="FX287" s="123" t="s">
        <v>483</v>
      </c>
      <c r="FY287" s="123" t="s">
        <v>483</v>
      </c>
      <c r="FZ287" s="123" t="s">
        <v>483</v>
      </c>
      <c r="GA287" s="123" t="s">
        <v>483</v>
      </c>
      <c r="GB287" s="123" t="s">
        <v>483</v>
      </c>
      <c r="GC287" s="123" t="s">
        <v>483</v>
      </c>
      <c r="GD287" s="123" t="s">
        <v>483</v>
      </c>
      <c r="GE287" s="123" t="s">
        <v>483</v>
      </c>
      <c r="GF287" s="123" t="s">
        <v>483</v>
      </c>
      <c r="GG287" s="123" t="s">
        <v>483</v>
      </c>
      <c r="GH287" s="123" t="s">
        <v>483</v>
      </c>
      <c r="GI287" s="123" t="s">
        <v>483</v>
      </c>
      <c r="GJ287" s="123" t="s">
        <v>483</v>
      </c>
      <c r="GK287" s="123" t="s">
        <v>483</v>
      </c>
      <c r="GL287" s="123" t="s">
        <v>483</v>
      </c>
      <c r="GM287" s="123" t="s">
        <v>483</v>
      </c>
      <c r="GN287" s="123" t="s">
        <v>483</v>
      </c>
      <c r="GO287" s="123" t="s">
        <v>483</v>
      </c>
      <c r="GP287" s="123" t="s">
        <v>483</v>
      </c>
      <c r="GQ287" s="123" t="s">
        <v>483</v>
      </c>
      <c r="GR287" s="123" t="s">
        <v>483</v>
      </c>
      <c r="GS287" s="123" t="s">
        <v>483</v>
      </c>
      <c r="GT287" s="123" t="s">
        <v>483</v>
      </c>
      <c r="GU287" s="123" t="s">
        <v>483</v>
      </c>
      <c r="GV287" s="123" t="s">
        <v>490</v>
      </c>
      <c r="GW287" s="123" t="s">
        <v>483</v>
      </c>
      <c r="GX287" s="123" t="s">
        <v>483</v>
      </c>
      <c r="GY287" s="123" t="s">
        <v>483</v>
      </c>
      <c r="GZ287" s="123" t="s">
        <v>483</v>
      </c>
      <c r="HA287" s="123" t="s">
        <v>483</v>
      </c>
      <c r="HB287" s="123" t="s">
        <v>483</v>
      </c>
      <c r="HC287" s="123" t="s">
        <v>483</v>
      </c>
      <c r="HD287" s="123" t="s">
        <v>483</v>
      </c>
      <c r="HE287" s="123" t="s">
        <v>483</v>
      </c>
      <c r="HF287" s="123" t="s">
        <v>490</v>
      </c>
      <c r="HG287" s="123" t="s">
        <v>483</v>
      </c>
      <c r="HH287" s="123" t="s">
        <v>483</v>
      </c>
      <c r="HI287" s="123" t="s">
        <v>490</v>
      </c>
      <c r="HJ287" s="123" t="s">
        <v>483</v>
      </c>
      <c r="HK287" s="123" t="s">
        <v>490</v>
      </c>
      <c r="HL287" s="123" t="s">
        <v>490</v>
      </c>
      <c r="HM287" s="123" t="s">
        <v>483</v>
      </c>
      <c r="HN287" s="123" t="s">
        <v>483</v>
      </c>
      <c r="HO287" s="123" t="s">
        <v>483</v>
      </c>
      <c r="HP287" s="123" t="s">
        <v>490</v>
      </c>
      <c r="HQ287" s="123" t="s">
        <v>483</v>
      </c>
      <c r="HR287" s="123" t="s">
        <v>490</v>
      </c>
      <c r="HS287" s="123" t="s">
        <v>483</v>
      </c>
      <c r="HT287" s="123" t="s">
        <v>483</v>
      </c>
      <c r="HU287" s="123" t="s">
        <v>483</v>
      </c>
      <c r="HV287" s="123" t="s">
        <v>483</v>
      </c>
      <c r="HW287" s="123" t="s">
        <v>483</v>
      </c>
      <c r="HX287" s="123" t="s">
        <v>483</v>
      </c>
      <c r="HY287" s="123" t="s">
        <v>483</v>
      </c>
      <c r="HZ287" s="123" t="s">
        <v>483</v>
      </c>
      <c r="IA287" s="123" t="s">
        <v>483</v>
      </c>
      <c r="IB287" s="123" t="s">
        <v>483</v>
      </c>
      <c r="IC287" s="123" t="s">
        <v>483</v>
      </c>
      <c r="ID287" s="123" t="s">
        <v>483</v>
      </c>
      <c r="IE287" s="123" t="s">
        <v>489</v>
      </c>
      <c r="IF287" s="123" t="s">
        <v>490</v>
      </c>
      <c r="IG287" s="123" t="s">
        <v>490</v>
      </c>
      <c r="IH287" s="123" t="s">
        <v>490</v>
      </c>
      <c r="II287" s="123" t="s">
        <v>490</v>
      </c>
      <c r="IJ287" s="123" t="s">
        <v>490</v>
      </c>
      <c r="IK287" s="123" t="s">
        <v>483</v>
      </c>
      <c r="IL287" s="123" t="s">
        <v>483</v>
      </c>
      <c r="IM287" s="123" t="s">
        <v>483</v>
      </c>
      <c r="IN287" s="123">
        <v>1</v>
      </c>
      <c r="IO287" s="123"/>
      <c r="IP287" s="123">
        <v>1</v>
      </c>
      <c r="IQ287" s="123"/>
      <c r="IR287" s="123">
        <v>8</v>
      </c>
      <c r="IS287" s="123"/>
      <c r="IT287" s="123"/>
      <c r="IU287" s="123"/>
      <c r="IV287" s="123">
        <v>30</v>
      </c>
      <c r="IW287" s="123"/>
      <c r="IX287" s="123">
        <v>1</v>
      </c>
      <c r="IY287" s="123"/>
      <c r="IZ287" s="123"/>
      <c r="JA287" s="123"/>
      <c r="JB287" s="123"/>
      <c r="JC287" s="123"/>
      <c r="JD287" s="123">
        <v>1</v>
      </c>
      <c r="JE287" s="123"/>
      <c r="JF287" s="123">
        <v>1</v>
      </c>
      <c r="JG287" s="123"/>
      <c r="JH287" s="123">
        <v>7</v>
      </c>
      <c r="JI287" s="123"/>
      <c r="JJ287" s="123">
        <v>7</v>
      </c>
      <c r="JK287" s="123"/>
      <c r="JL287" s="123">
        <v>2</v>
      </c>
      <c r="JM287" s="123"/>
      <c r="JN287" s="123">
        <v>59</v>
      </c>
      <c r="JO287" s="123">
        <v>0</v>
      </c>
      <c r="JP287" s="123">
        <v>59</v>
      </c>
      <c r="JQ287" s="123">
        <v>35</v>
      </c>
      <c r="JR287" s="123"/>
      <c r="JS287" s="123" t="s">
        <v>483</v>
      </c>
      <c r="JT287" s="123" t="s">
        <v>483</v>
      </c>
      <c r="JU287" s="123" t="s">
        <v>483</v>
      </c>
      <c r="JV287" s="123" t="s">
        <v>483</v>
      </c>
      <c r="JW287" s="123" t="s">
        <v>483</v>
      </c>
      <c r="JX287" s="123" t="s">
        <v>483</v>
      </c>
      <c r="JY287" s="123" t="s">
        <v>483</v>
      </c>
      <c r="JZ287" s="123" t="s">
        <v>483</v>
      </c>
      <c r="KA287" s="123" t="s">
        <v>483</v>
      </c>
      <c r="KB287" s="123" t="s">
        <v>483</v>
      </c>
      <c r="KC287" s="123" t="s">
        <v>483</v>
      </c>
      <c r="KD287" s="123" t="s">
        <v>677</v>
      </c>
      <c r="KE287" s="123"/>
      <c r="KF287" s="123"/>
      <c r="KG287" s="123" t="s">
        <v>680</v>
      </c>
      <c r="KH287" s="123" t="s">
        <v>485</v>
      </c>
      <c r="KI287" s="123">
        <v>1</v>
      </c>
      <c r="KJ287" s="123" t="s">
        <v>483</v>
      </c>
      <c r="KK287" s="123" t="s">
        <v>483</v>
      </c>
      <c r="KL287" s="123" t="s">
        <v>483</v>
      </c>
      <c r="KM287" s="123" t="s">
        <v>483</v>
      </c>
      <c r="KN287" s="123" t="s">
        <v>483</v>
      </c>
      <c r="KO287" s="123" t="s">
        <v>483</v>
      </c>
      <c r="KP287" s="123" t="s">
        <v>483</v>
      </c>
      <c r="KQ287" s="123" t="s">
        <v>483</v>
      </c>
      <c r="KR287" s="123" t="s">
        <v>483</v>
      </c>
      <c r="KS287" s="123" t="s">
        <v>483</v>
      </c>
      <c r="KT287" s="123" t="s">
        <v>483</v>
      </c>
      <c r="KU287" s="123" t="s">
        <v>483</v>
      </c>
      <c r="KV287" s="123" t="s">
        <v>483</v>
      </c>
      <c r="KW287" s="123" t="s">
        <v>483</v>
      </c>
      <c r="KX287" s="123" t="s">
        <v>483</v>
      </c>
      <c r="KY287" s="123" t="s">
        <v>483</v>
      </c>
      <c r="KZ287" s="123" t="s">
        <v>483</v>
      </c>
      <c r="LA287" s="123" t="s">
        <v>483</v>
      </c>
      <c r="LB287" s="123" t="s">
        <v>483</v>
      </c>
      <c r="LC287" s="123" t="s">
        <v>490</v>
      </c>
      <c r="LD287" s="123" t="s">
        <v>483</v>
      </c>
      <c r="LE287" s="123" t="s">
        <v>490</v>
      </c>
      <c r="LF287" s="123">
        <v>9</v>
      </c>
      <c r="LG287" s="123">
        <v>6</v>
      </c>
      <c r="LH287" s="123"/>
      <c r="LI287" s="123">
        <v>15</v>
      </c>
      <c r="LJ287" s="123">
        <v>20</v>
      </c>
      <c r="LK287" s="123">
        <v>21</v>
      </c>
      <c r="LL287" s="123">
        <v>16</v>
      </c>
      <c r="LM287" s="123">
        <v>21</v>
      </c>
      <c r="LN287" s="123" t="s">
        <v>483</v>
      </c>
      <c r="LO287" s="123" t="s">
        <v>483</v>
      </c>
      <c r="LP287" s="123" t="s">
        <v>483</v>
      </c>
      <c r="LQ287" s="123" t="s">
        <v>483</v>
      </c>
      <c r="LR287" s="123" t="s">
        <v>483</v>
      </c>
      <c r="LS287" s="123" t="s">
        <v>483</v>
      </c>
      <c r="LT287" s="123" t="s">
        <v>483</v>
      </c>
      <c r="LU287" s="123" t="s">
        <v>483</v>
      </c>
      <c r="LV287" s="123" t="s">
        <v>483</v>
      </c>
      <c r="LW287" s="123" t="s">
        <v>483</v>
      </c>
      <c r="LX287" s="123" t="s">
        <v>489</v>
      </c>
      <c r="LY287" s="123" t="s">
        <v>483</v>
      </c>
      <c r="LZ287" s="123" t="s">
        <v>483</v>
      </c>
      <c r="MA287" s="123" t="s">
        <v>483</v>
      </c>
      <c r="MB287" s="123" t="s">
        <v>483</v>
      </c>
      <c r="MC287" s="123" t="s">
        <v>483</v>
      </c>
      <c r="MD287" s="123" t="s">
        <v>483</v>
      </c>
      <c r="ME287" s="123" t="s">
        <v>483</v>
      </c>
      <c r="MF287" s="123" t="s">
        <v>483</v>
      </c>
      <c r="MG287" s="123" t="s">
        <v>483</v>
      </c>
      <c r="MH287" s="123" t="s">
        <v>483</v>
      </c>
      <c r="MI287" s="123" t="s">
        <v>483</v>
      </c>
      <c r="MJ287" s="123" t="s">
        <v>483</v>
      </c>
      <c r="MK287" s="123" t="s">
        <v>483</v>
      </c>
      <c r="ML287" s="123" t="s">
        <v>483</v>
      </c>
      <c r="MM287" s="123" t="s">
        <v>483</v>
      </c>
      <c r="MN287" s="123" t="s">
        <v>483</v>
      </c>
      <c r="MO287" s="123" t="s">
        <v>483</v>
      </c>
      <c r="MP287" s="123" t="s">
        <v>483</v>
      </c>
      <c r="MQ287" s="123" t="s">
        <v>483</v>
      </c>
      <c r="MR287" s="123" t="s">
        <v>483</v>
      </c>
      <c r="MS287" s="123" t="s">
        <v>483</v>
      </c>
      <c r="MT287" s="123" t="s">
        <v>483</v>
      </c>
      <c r="MU287" s="123" t="s">
        <v>483</v>
      </c>
      <c r="MV287" s="123" t="s">
        <v>483</v>
      </c>
      <c r="MW287" s="123" t="s">
        <v>483</v>
      </c>
      <c r="MX287" s="123" t="s">
        <v>483</v>
      </c>
      <c r="MY287" s="123" t="s">
        <v>483</v>
      </c>
      <c r="MZ287" s="123" t="s">
        <v>483</v>
      </c>
      <c r="NA287" s="123" t="s">
        <v>483</v>
      </c>
      <c r="NB287" s="123" t="s">
        <v>483</v>
      </c>
      <c r="NC287" s="123" t="s">
        <v>483</v>
      </c>
      <c r="ND287" s="123" t="s">
        <v>483</v>
      </c>
      <c r="NE287" s="123" t="s">
        <v>483</v>
      </c>
      <c r="NF287" s="123" t="s">
        <v>483</v>
      </c>
      <c r="NG287" s="123" t="s">
        <v>483</v>
      </c>
      <c r="NH287" s="123" t="s">
        <v>483</v>
      </c>
      <c r="NI287" s="123" t="s">
        <v>483</v>
      </c>
      <c r="NJ287" s="123" t="s">
        <v>483</v>
      </c>
      <c r="NK287" s="123" t="s">
        <v>483</v>
      </c>
      <c r="NL287" s="123" t="s">
        <v>483</v>
      </c>
      <c r="NM287" s="123" t="s">
        <v>483</v>
      </c>
      <c r="NN287" s="123" t="s">
        <v>483</v>
      </c>
      <c r="NO287" s="123" t="s">
        <v>483</v>
      </c>
      <c r="NP287" s="123" t="s">
        <v>483</v>
      </c>
      <c r="NQ287" s="123" t="s">
        <v>483</v>
      </c>
      <c r="NR287" s="123" t="s">
        <v>483</v>
      </c>
      <c r="NS287" s="123" t="s">
        <v>483</v>
      </c>
      <c r="NT287" s="123" t="s">
        <v>483</v>
      </c>
      <c r="NU287" s="123" t="s">
        <v>483</v>
      </c>
      <c r="NV287" s="123" t="s">
        <v>483</v>
      </c>
      <c r="NW287" s="123" t="s">
        <v>483</v>
      </c>
      <c r="NX287" s="123" t="s">
        <v>483</v>
      </c>
      <c r="NY287" s="123" t="s">
        <v>483</v>
      </c>
      <c r="NZ287" s="123" t="s">
        <v>483</v>
      </c>
      <c r="OA287" s="123" t="s">
        <v>483</v>
      </c>
      <c r="OB287" s="123" t="s">
        <v>483</v>
      </c>
      <c r="OC287" s="123" t="s">
        <v>483</v>
      </c>
      <c r="OD287" s="123" t="s">
        <v>483</v>
      </c>
      <c r="OE287" s="123" t="s">
        <v>483</v>
      </c>
      <c r="OF287" s="123" t="s">
        <v>483</v>
      </c>
      <c r="OG287" s="123" t="s">
        <v>483</v>
      </c>
      <c r="OH287" s="123" t="s">
        <v>483</v>
      </c>
      <c r="OI287" s="123" t="s">
        <v>483</v>
      </c>
      <c r="OJ287" s="123" t="s">
        <v>483</v>
      </c>
      <c r="OK287" s="123" t="s">
        <v>483</v>
      </c>
      <c r="OL287" s="123" t="s">
        <v>483</v>
      </c>
      <c r="OM287" s="123" t="s">
        <v>483</v>
      </c>
      <c r="ON287" s="123" t="s">
        <v>483</v>
      </c>
      <c r="OO287" s="123" t="s">
        <v>483</v>
      </c>
      <c r="OP287" s="123" t="s">
        <v>483</v>
      </c>
      <c r="OQ287" s="123" t="s">
        <v>483</v>
      </c>
      <c r="OR287" s="123" t="s">
        <v>483</v>
      </c>
      <c r="OS287" s="123" t="s">
        <v>483</v>
      </c>
      <c r="OT287" s="123" t="s">
        <v>483</v>
      </c>
      <c r="OU287" s="123" t="s">
        <v>483</v>
      </c>
      <c r="OV287" s="123" t="s">
        <v>483</v>
      </c>
      <c r="OW287" s="123" t="s">
        <v>575</v>
      </c>
      <c r="OX287" s="123" t="s">
        <v>483</v>
      </c>
      <c r="OY287" s="123" t="s">
        <v>483</v>
      </c>
      <c r="OZ287" s="123" t="s">
        <v>483</v>
      </c>
      <c r="PA287" s="123" t="s">
        <v>483</v>
      </c>
      <c r="PB287" s="123" t="s">
        <v>483</v>
      </c>
      <c r="PC287" s="123" t="s">
        <v>483</v>
      </c>
      <c r="PD287" s="123" t="s">
        <v>483</v>
      </c>
      <c r="PE287" s="123" t="s">
        <v>483</v>
      </c>
      <c r="PF287" s="123" t="s">
        <v>483</v>
      </c>
      <c r="PG287" s="123" t="s">
        <v>483</v>
      </c>
      <c r="PH287" s="123" t="s">
        <v>483</v>
      </c>
      <c r="PI287" s="123" t="s">
        <v>483</v>
      </c>
      <c r="PJ287" s="123" t="s">
        <v>483</v>
      </c>
      <c r="PK287" s="123" t="s">
        <v>483</v>
      </c>
      <c r="PL287" s="123" t="s">
        <v>483</v>
      </c>
      <c r="PM287" s="123" t="s">
        <v>483</v>
      </c>
      <c r="PN287" s="123" t="s">
        <v>483</v>
      </c>
      <c r="PO287" s="123" t="s">
        <v>483</v>
      </c>
      <c r="PP287" s="123" t="s">
        <v>483</v>
      </c>
      <c r="PQ287" s="123" t="s">
        <v>483</v>
      </c>
      <c r="PR287" s="123" t="s">
        <v>483</v>
      </c>
      <c r="PS287" s="123" t="s">
        <v>483</v>
      </c>
      <c r="PT287" s="123" t="s">
        <v>483</v>
      </c>
      <c r="PU287" s="123" t="s">
        <v>574</v>
      </c>
      <c r="PV287" s="123" t="s">
        <v>574</v>
      </c>
      <c r="PW287" s="123" t="s">
        <v>574</v>
      </c>
      <c r="PX287" s="123" t="s">
        <v>574</v>
      </c>
      <c r="PY287" s="123" t="s">
        <v>574</v>
      </c>
      <c r="PZ287" s="123" t="s">
        <v>483</v>
      </c>
      <c r="QA287" s="123" t="s">
        <v>616</v>
      </c>
      <c r="QB287" s="123" t="s">
        <v>483</v>
      </c>
      <c r="QC287" s="123" t="s">
        <v>572</v>
      </c>
      <c r="QD287" s="123" t="s">
        <v>483</v>
      </c>
      <c r="QE287" s="123" t="s">
        <v>3879</v>
      </c>
      <c r="QF287" s="123"/>
      <c r="QG287" s="123"/>
      <c r="QH287" s="123" t="s">
        <v>483</v>
      </c>
      <c r="QI287" s="123" t="s">
        <v>483</v>
      </c>
      <c r="QJ287" s="123" t="s">
        <v>483</v>
      </c>
      <c r="QK287" s="123"/>
      <c r="QL287" s="123" t="s">
        <v>489</v>
      </c>
      <c r="QM287" s="123" t="s">
        <v>489</v>
      </c>
      <c r="QN287" s="123" t="s">
        <v>483</v>
      </c>
      <c r="QO287" s="123" t="s">
        <v>483</v>
      </c>
      <c r="QP287" s="123" t="s">
        <v>483</v>
      </c>
      <c r="QQ287" s="123">
        <v>40</v>
      </c>
      <c r="QR287" s="123">
        <v>8</v>
      </c>
      <c r="QS287" s="123"/>
      <c r="QT287" s="123"/>
      <c r="QU287" s="90" t="s">
        <v>4484</v>
      </c>
      <c r="QV287" s="90"/>
      <c r="QW287" s="125" t="s">
        <v>4969</v>
      </c>
      <c r="QX287" s="79" t="s">
        <v>483</v>
      </c>
      <c r="QY287" s="80" t="s">
        <v>483</v>
      </c>
      <c r="QZ287" s="79" t="s">
        <v>483</v>
      </c>
      <c r="RA287" s="52" t="s">
        <v>483</v>
      </c>
      <c r="RB287" s="79">
        <v>48</v>
      </c>
      <c r="RC287" s="79">
        <v>18</v>
      </c>
      <c r="RD287" s="79">
        <v>30</v>
      </c>
      <c r="RE287" s="132">
        <v>52</v>
      </c>
      <c r="RF287" s="132">
        <v>19</v>
      </c>
      <c r="RG287" s="132">
        <v>33</v>
      </c>
      <c r="RH287" s="175">
        <v>48</v>
      </c>
      <c r="RI287" s="84">
        <v>10</v>
      </c>
      <c r="RJ287" s="84">
        <v>38</v>
      </c>
      <c r="RK287" s="84"/>
      <c r="RL287" s="84"/>
      <c r="RM287" s="84"/>
      <c r="RN287" s="84"/>
      <c r="RO287" s="175">
        <v>53</v>
      </c>
      <c r="RP287" s="80" t="s">
        <v>483</v>
      </c>
      <c r="RQ287" s="52" t="s">
        <v>4541</v>
      </c>
      <c r="RR287" s="84" t="s">
        <v>4630</v>
      </c>
      <c r="RS287" s="80">
        <v>0</v>
      </c>
      <c r="RT287" s="175">
        <v>0</v>
      </c>
      <c r="RU287" s="175">
        <v>0</v>
      </c>
      <c r="RV287" s="80">
        <v>0</v>
      </c>
      <c r="RW287" s="175">
        <v>0</v>
      </c>
      <c r="RX287" s="175">
        <v>0</v>
      </c>
      <c r="RY287" s="84" t="s">
        <v>4698</v>
      </c>
      <c r="RZ287" s="84" t="s">
        <v>6134</v>
      </c>
      <c r="SA287" s="184" t="s">
        <v>6940</v>
      </c>
      <c r="SB287" s="58" t="s">
        <v>4781</v>
      </c>
      <c r="SC287" s="58" t="s">
        <v>4781</v>
      </c>
      <c r="SD287" s="224" t="s">
        <v>6796</v>
      </c>
      <c r="SE287" s="51"/>
      <c r="SF287" s="154"/>
      <c r="SG287" s="154"/>
      <c r="SH287" s="154"/>
      <c r="SI287" s="154"/>
      <c r="SJ287" s="154"/>
      <c r="SK287" s="154"/>
      <c r="SL287" s="154"/>
      <c r="SM287" s="154"/>
      <c r="SN287" s="154"/>
      <c r="SO287" s="114"/>
      <c r="SQ287" s="123"/>
      <c r="SR287" s="123"/>
      <c r="ST287" s="176" t="s">
        <v>489</v>
      </c>
      <c r="SV287" s="235" t="s">
        <v>4478</v>
      </c>
    </row>
    <row r="288" spans="1:516" s="98" customFormat="1" ht="84.75" customHeight="1" x14ac:dyDescent="0.25">
      <c r="A288" s="123" t="s">
        <v>3973</v>
      </c>
      <c r="B288" s="93">
        <v>390</v>
      </c>
      <c r="C288" s="123">
        <v>2019</v>
      </c>
      <c r="D288" s="94" t="s">
        <v>4075</v>
      </c>
      <c r="E288" s="123">
        <v>10</v>
      </c>
      <c r="F288" s="123" t="s">
        <v>602</v>
      </c>
      <c r="G288" s="114" t="s">
        <v>971</v>
      </c>
      <c r="H288" s="123"/>
      <c r="I288" s="123" t="s">
        <v>1076</v>
      </c>
      <c r="J288" s="123" t="s">
        <v>3874</v>
      </c>
      <c r="K288" s="123" t="s">
        <v>590</v>
      </c>
      <c r="L288" s="123" t="s">
        <v>3974</v>
      </c>
      <c r="M288" s="123">
        <v>26</v>
      </c>
      <c r="N288" s="123"/>
      <c r="O288" s="123" t="s">
        <v>608</v>
      </c>
      <c r="P288" s="123" t="s">
        <v>3975</v>
      </c>
      <c r="Q288" s="123">
        <v>7772437857</v>
      </c>
      <c r="R288" s="95" t="s">
        <v>3976</v>
      </c>
      <c r="S288" s="97">
        <v>62269</v>
      </c>
      <c r="T288" s="97" t="s">
        <v>590</v>
      </c>
      <c r="U288" s="97" t="s">
        <v>975</v>
      </c>
      <c r="V288" s="97" t="s">
        <v>3977</v>
      </c>
      <c r="W288" s="97" t="s">
        <v>753</v>
      </c>
      <c r="X288" s="183">
        <v>7775075254</v>
      </c>
      <c r="Y288" s="95" t="s">
        <v>3976</v>
      </c>
      <c r="Z288" s="123">
        <v>11</v>
      </c>
      <c r="AA288" s="123">
        <v>2</v>
      </c>
      <c r="AB288" s="123">
        <v>7</v>
      </c>
      <c r="AC288" s="123">
        <v>2</v>
      </c>
      <c r="AD288" s="123">
        <v>5</v>
      </c>
      <c r="AE288" s="123">
        <v>0</v>
      </c>
      <c r="AF288" s="123">
        <v>5</v>
      </c>
      <c r="AG288" s="123">
        <v>0</v>
      </c>
      <c r="AH288" s="123">
        <v>2</v>
      </c>
      <c r="AI288" s="123">
        <v>12</v>
      </c>
      <c r="AJ288" s="123">
        <v>2</v>
      </c>
      <c r="AK288" s="123">
        <v>16</v>
      </c>
      <c r="AL288" s="123">
        <v>17</v>
      </c>
      <c r="AM288" s="123">
        <v>70</v>
      </c>
      <c r="AN288" s="123">
        <v>63</v>
      </c>
      <c r="AO288" s="123">
        <v>93</v>
      </c>
      <c r="AP288" s="123">
        <v>5</v>
      </c>
      <c r="AQ288" s="123">
        <v>3</v>
      </c>
      <c r="AR288" s="123">
        <v>2</v>
      </c>
      <c r="AS288" s="123">
        <v>1</v>
      </c>
      <c r="AT288" s="123" t="s">
        <v>483</v>
      </c>
      <c r="AU288" s="123" t="s">
        <v>489</v>
      </c>
      <c r="AV288" s="123" t="s">
        <v>636</v>
      </c>
      <c r="AW288" s="123">
        <v>60</v>
      </c>
      <c r="AX288" s="123" t="s">
        <v>637</v>
      </c>
      <c r="AY288" s="123" t="s">
        <v>483</v>
      </c>
      <c r="AZ288" s="123" t="s">
        <v>483</v>
      </c>
      <c r="BA288" s="123" t="s">
        <v>483</v>
      </c>
      <c r="BB288" s="123" t="s">
        <v>483</v>
      </c>
      <c r="BC288" s="123" t="s">
        <v>483</v>
      </c>
      <c r="BD288" s="123" t="s">
        <v>583</v>
      </c>
      <c r="BE288" s="123" t="s">
        <v>490</v>
      </c>
      <c r="BF288" s="123" t="s">
        <v>490</v>
      </c>
      <c r="BG288" s="123" t="s">
        <v>490</v>
      </c>
      <c r="BH288" s="123" t="s">
        <v>490</v>
      </c>
      <c r="BI288" s="123" t="s">
        <v>490</v>
      </c>
      <c r="BJ288" s="123" t="s">
        <v>490</v>
      </c>
      <c r="BK288" s="123" t="s">
        <v>490</v>
      </c>
      <c r="BL288" s="123" t="s">
        <v>483</v>
      </c>
      <c r="BM288" s="123" t="s">
        <v>483</v>
      </c>
      <c r="BN288" s="123" t="s">
        <v>483</v>
      </c>
      <c r="BO288" s="123" t="s">
        <v>483</v>
      </c>
      <c r="BP288" s="123" t="s">
        <v>483</v>
      </c>
      <c r="BQ288" s="123" t="s">
        <v>490</v>
      </c>
      <c r="BR288" s="123" t="s">
        <v>483</v>
      </c>
      <c r="BS288" s="123" t="s">
        <v>483</v>
      </c>
      <c r="BT288" s="123" t="s">
        <v>483</v>
      </c>
      <c r="BU288" s="123" t="s">
        <v>483</v>
      </c>
      <c r="BV288" s="123" t="s">
        <v>483</v>
      </c>
      <c r="BW288" s="123" t="s">
        <v>490</v>
      </c>
      <c r="BX288" s="123" t="s">
        <v>483</v>
      </c>
      <c r="BY288" s="123" t="s">
        <v>483</v>
      </c>
      <c r="BZ288" s="123" t="s">
        <v>483</v>
      </c>
      <c r="CA288" s="123" t="s">
        <v>483</v>
      </c>
      <c r="CB288" s="123" t="s">
        <v>483</v>
      </c>
      <c r="CC288" s="123" t="s">
        <v>490</v>
      </c>
      <c r="CD288" s="123" t="s">
        <v>483</v>
      </c>
      <c r="CE288" s="123" t="s">
        <v>483</v>
      </c>
      <c r="CF288" s="123"/>
      <c r="CG288" s="123" t="s">
        <v>483</v>
      </c>
      <c r="CH288" s="123" t="s">
        <v>483</v>
      </c>
      <c r="CI288" s="123" t="s">
        <v>483</v>
      </c>
      <c r="CJ288" s="123" t="s">
        <v>483</v>
      </c>
      <c r="CK288" s="123" t="s">
        <v>483</v>
      </c>
      <c r="CL288" s="123" t="s">
        <v>489</v>
      </c>
      <c r="CM288" s="123" t="s">
        <v>489</v>
      </c>
      <c r="CN288" s="123" t="s">
        <v>483</v>
      </c>
      <c r="CO288" s="123" t="s">
        <v>483</v>
      </c>
      <c r="CP288" s="123" t="s">
        <v>483</v>
      </c>
      <c r="CQ288" s="123" t="s">
        <v>483</v>
      </c>
      <c r="CR288" s="123" t="s">
        <v>483</v>
      </c>
      <c r="CS288" s="123" t="s">
        <v>483</v>
      </c>
      <c r="CT288" s="123" t="s">
        <v>483</v>
      </c>
      <c r="CU288" s="123" t="s">
        <v>483</v>
      </c>
      <c r="CV288" s="123" t="s">
        <v>483</v>
      </c>
      <c r="CW288" s="123" t="s">
        <v>483</v>
      </c>
      <c r="CX288" s="123" t="s">
        <v>483</v>
      </c>
      <c r="CY288" s="123" t="s">
        <v>489</v>
      </c>
      <c r="CZ288" s="123" t="s">
        <v>483</v>
      </c>
      <c r="DA288" s="123" t="s">
        <v>483</v>
      </c>
      <c r="DB288" s="123" t="s">
        <v>483</v>
      </c>
      <c r="DC288" s="123" t="s">
        <v>483</v>
      </c>
      <c r="DD288" s="123" t="s">
        <v>489</v>
      </c>
      <c r="DE288" s="123" t="s">
        <v>489</v>
      </c>
      <c r="DF288" s="123" t="s">
        <v>483</v>
      </c>
      <c r="DG288" s="123" t="s">
        <v>483</v>
      </c>
      <c r="DH288" s="123" t="s">
        <v>483</v>
      </c>
      <c r="DI288" s="123" t="s">
        <v>483</v>
      </c>
      <c r="DJ288" s="123" t="s">
        <v>483</v>
      </c>
      <c r="DK288" s="123" t="s">
        <v>483</v>
      </c>
      <c r="DL288" s="123" t="s">
        <v>483</v>
      </c>
      <c r="DM288" s="123" t="s">
        <v>490</v>
      </c>
      <c r="DN288" s="123" t="s">
        <v>490</v>
      </c>
      <c r="DO288" s="123" t="s">
        <v>490</v>
      </c>
      <c r="DP288" s="123" t="s">
        <v>490</v>
      </c>
      <c r="DQ288" s="123" t="s">
        <v>490</v>
      </c>
      <c r="DR288" s="123" t="s">
        <v>490</v>
      </c>
      <c r="DS288" s="123" t="s">
        <v>490</v>
      </c>
      <c r="DT288" s="123" t="s">
        <v>490</v>
      </c>
      <c r="DU288" s="123" t="s">
        <v>490</v>
      </c>
      <c r="DV288" s="123" t="s">
        <v>490</v>
      </c>
      <c r="DW288" s="123" t="s">
        <v>490</v>
      </c>
      <c r="DX288" s="123" t="s">
        <v>490</v>
      </c>
      <c r="DY288" s="123" t="s">
        <v>490</v>
      </c>
      <c r="DZ288" s="123" t="s">
        <v>490</v>
      </c>
      <c r="EA288" s="123" t="s">
        <v>490</v>
      </c>
      <c r="EB288" s="123" t="s">
        <v>490</v>
      </c>
      <c r="EC288" s="123" t="s">
        <v>490</v>
      </c>
      <c r="ED288" s="123" t="s">
        <v>490</v>
      </c>
      <c r="EE288" s="123"/>
      <c r="EF288" s="123"/>
      <c r="EG288" s="123"/>
      <c r="EH288" s="123" t="s">
        <v>490</v>
      </c>
      <c r="EI288" s="123" t="s">
        <v>489</v>
      </c>
      <c r="EJ288" s="123" t="s">
        <v>489</v>
      </c>
      <c r="EK288" s="123" t="s">
        <v>490</v>
      </c>
      <c r="EL288" s="123" t="s">
        <v>483</v>
      </c>
      <c r="EM288" s="123" t="s">
        <v>483</v>
      </c>
      <c r="EN288" s="123" t="s">
        <v>483</v>
      </c>
      <c r="EO288" s="123" t="s">
        <v>483</v>
      </c>
      <c r="EP288" s="123" t="s">
        <v>483</v>
      </c>
      <c r="EQ288" s="123" t="s">
        <v>483</v>
      </c>
      <c r="ER288" s="123" t="s">
        <v>483</v>
      </c>
      <c r="ES288" s="123" t="s">
        <v>490</v>
      </c>
      <c r="ET288" s="123" t="s">
        <v>483</v>
      </c>
      <c r="EU288" s="123" t="s">
        <v>483</v>
      </c>
      <c r="EV288" s="123" t="s">
        <v>490</v>
      </c>
      <c r="EW288" s="123" t="s">
        <v>490</v>
      </c>
      <c r="EX288" s="123" t="s">
        <v>483</v>
      </c>
      <c r="EY288" s="123" t="s">
        <v>490</v>
      </c>
      <c r="EZ288" s="123" t="s">
        <v>483</v>
      </c>
      <c r="FA288" s="123" t="s">
        <v>490</v>
      </c>
      <c r="FB288" s="123" t="s">
        <v>483</v>
      </c>
      <c r="FC288" s="123" t="s">
        <v>483</v>
      </c>
      <c r="FD288" s="123" t="s">
        <v>490</v>
      </c>
      <c r="FE288" s="123" t="s">
        <v>483</v>
      </c>
      <c r="FF288" s="123" t="s">
        <v>490</v>
      </c>
      <c r="FG288" s="123" t="s">
        <v>490</v>
      </c>
      <c r="FH288" s="123" t="s">
        <v>483</v>
      </c>
      <c r="FI288" s="123" t="s">
        <v>483</v>
      </c>
      <c r="FJ288" s="123" t="s">
        <v>483</v>
      </c>
      <c r="FK288" s="123" t="s">
        <v>483</v>
      </c>
      <c r="FL288" s="123" t="s">
        <v>483</v>
      </c>
      <c r="FM288" s="123" t="s">
        <v>483</v>
      </c>
      <c r="FN288" s="123" t="s">
        <v>490</v>
      </c>
      <c r="FO288" s="123" t="s">
        <v>483</v>
      </c>
      <c r="FP288" s="123" t="s">
        <v>483</v>
      </c>
      <c r="FQ288" s="123" t="s">
        <v>483</v>
      </c>
      <c r="FR288" s="123" t="s">
        <v>483</v>
      </c>
      <c r="FS288" s="123" t="s">
        <v>483</v>
      </c>
      <c r="FT288" s="123" t="s">
        <v>483</v>
      </c>
      <c r="FU288" s="123" t="s">
        <v>483</v>
      </c>
      <c r="FV288" s="123" t="s">
        <v>490</v>
      </c>
      <c r="FW288" s="123" t="s">
        <v>483</v>
      </c>
      <c r="FX288" s="123" t="s">
        <v>483</v>
      </c>
      <c r="FY288" s="123" t="s">
        <v>483</v>
      </c>
      <c r="FZ288" s="123" t="s">
        <v>483</v>
      </c>
      <c r="GA288" s="123" t="s">
        <v>483</v>
      </c>
      <c r="GB288" s="123" t="s">
        <v>483</v>
      </c>
      <c r="GC288" s="123" t="s">
        <v>483</v>
      </c>
      <c r="GD288" s="123" t="s">
        <v>483</v>
      </c>
      <c r="GE288" s="123" t="s">
        <v>483</v>
      </c>
      <c r="GF288" s="123" t="s">
        <v>483</v>
      </c>
      <c r="GG288" s="123" t="s">
        <v>483</v>
      </c>
      <c r="GH288" s="123" t="s">
        <v>483</v>
      </c>
      <c r="GI288" s="123" t="s">
        <v>483</v>
      </c>
      <c r="GJ288" s="123" t="s">
        <v>483</v>
      </c>
      <c r="GK288" s="123" t="s">
        <v>483</v>
      </c>
      <c r="GL288" s="123" t="s">
        <v>483</v>
      </c>
      <c r="GM288" s="123" t="s">
        <v>483</v>
      </c>
      <c r="GN288" s="123" t="s">
        <v>483</v>
      </c>
      <c r="GO288" s="123" t="s">
        <v>483</v>
      </c>
      <c r="GP288" s="123" t="s">
        <v>483</v>
      </c>
      <c r="GQ288" s="123" t="s">
        <v>483</v>
      </c>
      <c r="GR288" s="123" t="s">
        <v>483</v>
      </c>
      <c r="GS288" s="123" t="s">
        <v>483</v>
      </c>
      <c r="GT288" s="123" t="s">
        <v>483</v>
      </c>
      <c r="GU288" s="123" t="s">
        <v>483</v>
      </c>
      <c r="GV288" s="123" t="s">
        <v>483</v>
      </c>
      <c r="GW288" s="123" t="s">
        <v>483</v>
      </c>
      <c r="GX288" s="123" t="s">
        <v>483</v>
      </c>
      <c r="GY288" s="123" t="s">
        <v>489</v>
      </c>
      <c r="GZ288" s="123" t="s">
        <v>483</v>
      </c>
      <c r="HA288" s="123" t="s">
        <v>483</v>
      </c>
      <c r="HB288" s="123" t="s">
        <v>489</v>
      </c>
      <c r="HC288" s="123" t="s">
        <v>483</v>
      </c>
      <c r="HD288" s="123" t="s">
        <v>483</v>
      </c>
      <c r="HE288" s="123" t="s">
        <v>483</v>
      </c>
      <c r="HF288" s="123" t="s">
        <v>490</v>
      </c>
      <c r="HG288" s="123" t="s">
        <v>490</v>
      </c>
      <c r="HH288" s="123" t="s">
        <v>490</v>
      </c>
      <c r="HI288" s="123" t="s">
        <v>490</v>
      </c>
      <c r="HJ288" s="123" t="s">
        <v>490</v>
      </c>
      <c r="HK288" s="123" t="s">
        <v>490</v>
      </c>
      <c r="HL288" s="123" t="s">
        <v>490</v>
      </c>
      <c r="HM288" s="123" t="s">
        <v>490</v>
      </c>
      <c r="HN288" s="123" t="s">
        <v>490</v>
      </c>
      <c r="HO288" s="123" t="s">
        <v>490</v>
      </c>
      <c r="HP288" s="123" t="s">
        <v>483</v>
      </c>
      <c r="HQ288" s="123" t="s">
        <v>483</v>
      </c>
      <c r="HR288" s="123" t="s">
        <v>483</v>
      </c>
      <c r="HS288" s="123" t="s">
        <v>483</v>
      </c>
      <c r="HT288" s="123" t="s">
        <v>490</v>
      </c>
      <c r="HU288" s="123" t="s">
        <v>490</v>
      </c>
      <c r="HV288" s="123" t="s">
        <v>483</v>
      </c>
      <c r="HW288" s="123" t="s">
        <v>483</v>
      </c>
      <c r="HX288" s="123" t="s">
        <v>489</v>
      </c>
      <c r="HY288" s="123" t="s">
        <v>489</v>
      </c>
      <c r="HZ288" s="123" t="s">
        <v>483</v>
      </c>
      <c r="IA288" s="123" t="s">
        <v>483</v>
      </c>
      <c r="IB288" s="123" t="s">
        <v>483</v>
      </c>
      <c r="IC288" s="123" t="s">
        <v>483</v>
      </c>
      <c r="ID288" s="123" t="s">
        <v>483</v>
      </c>
      <c r="IE288" s="123" t="s">
        <v>489</v>
      </c>
      <c r="IF288" s="123" t="s">
        <v>490</v>
      </c>
      <c r="IG288" s="123" t="s">
        <v>490</v>
      </c>
      <c r="IH288" s="123" t="s">
        <v>490</v>
      </c>
      <c r="II288" s="123" t="s">
        <v>490</v>
      </c>
      <c r="IJ288" s="123" t="s">
        <v>490</v>
      </c>
      <c r="IK288" s="123" t="s">
        <v>483</v>
      </c>
      <c r="IL288" s="123" t="s">
        <v>483</v>
      </c>
      <c r="IM288" s="123" t="s">
        <v>483</v>
      </c>
      <c r="IN288" s="123">
        <v>2</v>
      </c>
      <c r="IO288" s="123"/>
      <c r="IP288" s="123"/>
      <c r="IQ288" s="123">
        <v>2</v>
      </c>
      <c r="IR288" s="123">
        <v>1</v>
      </c>
      <c r="IS288" s="123"/>
      <c r="IT288" s="123">
        <v>2</v>
      </c>
      <c r="IU288" s="123"/>
      <c r="IV288" s="123"/>
      <c r="IW288" s="123">
        <v>1</v>
      </c>
      <c r="IX288" s="123">
        <v>2</v>
      </c>
      <c r="IY288" s="123"/>
      <c r="IZ288" s="123"/>
      <c r="JA288" s="123"/>
      <c r="JB288" s="123"/>
      <c r="JC288" s="123"/>
      <c r="JD288" s="123"/>
      <c r="JE288" s="123">
        <v>1</v>
      </c>
      <c r="JF288" s="123"/>
      <c r="JG288" s="123">
        <v>1</v>
      </c>
      <c r="JH288" s="123"/>
      <c r="JI288" s="123"/>
      <c r="JJ288" s="123">
        <v>1</v>
      </c>
      <c r="JK288" s="123"/>
      <c r="JL288" s="123"/>
      <c r="JM288" s="123"/>
      <c r="JN288" s="123">
        <v>8</v>
      </c>
      <c r="JO288" s="123">
        <v>5</v>
      </c>
      <c r="JP288" s="123">
        <v>13</v>
      </c>
      <c r="JQ288" s="123">
        <v>5</v>
      </c>
      <c r="JR288" s="123" t="s">
        <v>2892</v>
      </c>
      <c r="JS288" s="123" t="s">
        <v>483</v>
      </c>
      <c r="JT288" s="123" t="s">
        <v>483</v>
      </c>
      <c r="JU288" s="123" t="s">
        <v>483</v>
      </c>
      <c r="JV288" s="123" t="s">
        <v>489</v>
      </c>
      <c r="JW288" s="123" t="s">
        <v>483</v>
      </c>
      <c r="JX288" s="123" t="s">
        <v>489</v>
      </c>
      <c r="JY288" s="123" t="s">
        <v>483</v>
      </c>
      <c r="JZ288" s="123" t="s">
        <v>483</v>
      </c>
      <c r="KA288" s="123" t="s">
        <v>483</v>
      </c>
      <c r="KB288" s="123" t="s">
        <v>489</v>
      </c>
      <c r="KC288" s="123" t="s">
        <v>483</v>
      </c>
      <c r="KD288" s="123" t="s">
        <v>1045</v>
      </c>
      <c r="KE288" s="123" t="s">
        <v>3158</v>
      </c>
      <c r="KF288" s="123"/>
      <c r="KG288" s="123" t="s">
        <v>680</v>
      </c>
      <c r="KH288" s="123" t="s">
        <v>500</v>
      </c>
      <c r="KI288" s="123">
        <v>2</v>
      </c>
      <c r="KJ288" s="123" t="s">
        <v>489</v>
      </c>
      <c r="KK288" s="123" t="s">
        <v>483</v>
      </c>
      <c r="KL288" s="123" t="s">
        <v>483</v>
      </c>
      <c r="KM288" s="123" t="s">
        <v>483</v>
      </c>
      <c r="KN288" s="123" t="s">
        <v>483</v>
      </c>
      <c r="KO288" s="123" t="s">
        <v>483</v>
      </c>
      <c r="KP288" s="123" t="s">
        <v>483</v>
      </c>
      <c r="KQ288" s="123" t="s">
        <v>490</v>
      </c>
      <c r="KR288" s="123" t="s">
        <v>490</v>
      </c>
      <c r="KS288" s="123" t="s">
        <v>483</v>
      </c>
      <c r="KT288" s="123" t="s">
        <v>483</v>
      </c>
      <c r="KU288" s="123" t="s">
        <v>483</v>
      </c>
      <c r="KV288" s="123" t="s">
        <v>483</v>
      </c>
      <c r="KW288" s="123" t="s">
        <v>490</v>
      </c>
      <c r="KX288" s="123" t="s">
        <v>490</v>
      </c>
      <c r="KY288" s="123" t="s">
        <v>483</v>
      </c>
      <c r="KZ288" s="123" t="s">
        <v>483</v>
      </c>
      <c r="LA288" s="123" t="s">
        <v>483</v>
      </c>
      <c r="LB288" s="123" t="s">
        <v>483</v>
      </c>
      <c r="LC288" s="123" t="s">
        <v>490</v>
      </c>
      <c r="LD288" s="123" t="s">
        <v>483</v>
      </c>
      <c r="LE288" s="123" t="s">
        <v>490</v>
      </c>
      <c r="LF288" s="123">
        <v>3</v>
      </c>
      <c r="LG288" s="123">
        <v>5</v>
      </c>
      <c r="LH288" s="123">
        <v>3</v>
      </c>
      <c r="LI288" s="123">
        <v>11</v>
      </c>
      <c r="LJ288" s="123">
        <v>4</v>
      </c>
      <c r="LK288" s="123">
        <v>4</v>
      </c>
      <c r="LL288" s="123">
        <v>4</v>
      </c>
      <c r="LM288" s="123">
        <v>4</v>
      </c>
      <c r="LN288" s="123" t="s">
        <v>483</v>
      </c>
      <c r="LO288" s="123" t="s">
        <v>483</v>
      </c>
      <c r="LP288" s="123" t="s">
        <v>483</v>
      </c>
      <c r="LQ288" s="123" t="s">
        <v>489</v>
      </c>
      <c r="LR288" s="123" t="s">
        <v>483</v>
      </c>
      <c r="LS288" s="123" t="s">
        <v>483</v>
      </c>
      <c r="LT288" s="123" t="s">
        <v>483</v>
      </c>
      <c r="LU288" s="123" t="s">
        <v>489</v>
      </c>
      <c r="LV288" s="123" t="s">
        <v>483</v>
      </c>
      <c r="LW288" s="123" t="s">
        <v>483</v>
      </c>
      <c r="LX288" s="123" t="s">
        <v>489</v>
      </c>
      <c r="LY288" s="123" t="s">
        <v>483</v>
      </c>
      <c r="LZ288" s="123" t="s">
        <v>483</v>
      </c>
      <c r="MA288" s="123" t="s">
        <v>483</v>
      </c>
      <c r="MB288" s="123" t="s">
        <v>483</v>
      </c>
      <c r="MC288" s="123" t="s">
        <v>483</v>
      </c>
      <c r="MD288" s="123" t="s">
        <v>483</v>
      </c>
      <c r="ME288" s="123" t="s">
        <v>489</v>
      </c>
      <c r="MF288" s="123" t="s">
        <v>489</v>
      </c>
      <c r="MG288" s="123" t="s">
        <v>483</v>
      </c>
      <c r="MH288" s="123" t="s">
        <v>483</v>
      </c>
      <c r="MI288" s="123" t="s">
        <v>489</v>
      </c>
      <c r="MJ288" s="123" t="s">
        <v>489</v>
      </c>
      <c r="MK288" s="123" t="s">
        <v>490</v>
      </c>
      <c r="ML288" s="123" t="s">
        <v>490</v>
      </c>
      <c r="MM288" s="123" t="s">
        <v>490</v>
      </c>
      <c r="MN288" s="123" t="s">
        <v>490</v>
      </c>
      <c r="MO288" s="123" t="s">
        <v>490</v>
      </c>
      <c r="MP288" s="123" t="s">
        <v>490</v>
      </c>
      <c r="MQ288" s="123" t="s">
        <v>490</v>
      </c>
      <c r="MR288" s="123" t="s">
        <v>490</v>
      </c>
      <c r="MS288" s="123" t="s">
        <v>490</v>
      </c>
      <c r="MT288" s="123" t="s">
        <v>490</v>
      </c>
      <c r="MU288" s="123" t="s">
        <v>490</v>
      </c>
      <c r="MV288" s="123" t="s">
        <v>490</v>
      </c>
      <c r="MW288" s="123" t="s">
        <v>490</v>
      </c>
      <c r="MX288" s="123" t="s">
        <v>490</v>
      </c>
      <c r="MY288" s="123" t="s">
        <v>490</v>
      </c>
      <c r="MZ288" s="123" t="s">
        <v>490</v>
      </c>
      <c r="NA288" s="123" t="s">
        <v>490</v>
      </c>
      <c r="NB288" s="123" t="s">
        <v>490</v>
      </c>
      <c r="NC288" s="123" t="s">
        <v>490</v>
      </c>
      <c r="ND288" s="123" t="s">
        <v>490</v>
      </c>
      <c r="NE288" s="123" t="s">
        <v>490</v>
      </c>
      <c r="NF288" s="123" t="s">
        <v>490</v>
      </c>
      <c r="NG288" s="123" t="s">
        <v>483</v>
      </c>
      <c r="NH288" s="123" t="s">
        <v>483</v>
      </c>
      <c r="NI288" s="123" t="s">
        <v>483</v>
      </c>
      <c r="NJ288" s="123" t="s">
        <v>483</v>
      </c>
      <c r="NK288" s="123" t="s">
        <v>483</v>
      </c>
      <c r="NL288" s="123" t="s">
        <v>483</v>
      </c>
      <c r="NM288" s="123" t="s">
        <v>483</v>
      </c>
      <c r="NN288" s="123" t="s">
        <v>483</v>
      </c>
      <c r="NO288" s="123" t="s">
        <v>483</v>
      </c>
      <c r="NP288" s="123" t="s">
        <v>483</v>
      </c>
      <c r="NQ288" s="123" t="s">
        <v>483</v>
      </c>
      <c r="NR288" s="123" t="s">
        <v>483</v>
      </c>
      <c r="NS288" s="123" t="s">
        <v>483</v>
      </c>
      <c r="NT288" s="123" t="s">
        <v>483</v>
      </c>
      <c r="NU288" s="123" t="s">
        <v>483</v>
      </c>
      <c r="NV288" s="123" t="s">
        <v>483</v>
      </c>
      <c r="NW288" s="123" t="s">
        <v>483</v>
      </c>
      <c r="NX288" s="123" t="s">
        <v>483</v>
      </c>
      <c r="NY288" s="123" t="s">
        <v>483</v>
      </c>
      <c r="NZ288" s="123" t="s">
        <v>483</v>
      </c>
      <c r="OA288" s="123" t="s">
        <v>489</v>
      </c>
      <c r="OB288" s="123" t="s">
        <v>483</v>
      </c>
      <c r="OC288" s="123" t="s">
        <v>483</v>
      </c>
      <c r="OD288" s="123" t="s">
        <v>483</v>
      </c>
      <c r="OE288" s="123" t="s">
        <v>483</v>
      </c>
      <c r="OF288" s="123" t="s">
        <v>483</v>
      </c>
      <c r="OG288" s="123" t="s">
        <v>483</v>
      </c>
      <c r="OH288" s="123" t="s">
        <v>483</v>
      </c>
      <c r="OI288" s="123" t="s">
        <v>483</v>
      </c>
      <c r="OJ288" s="123" t="s">
        <v>483</v>
      </c>
      <c r="OK288" s="123" t="s">
        <v>483</v>
      </c>
      <c r="OL288" s="123" t="s">
        <v>483</v>
      </c>
      <c r="OM288" s="123" t="s">
        <v>483</v>
      </c>
      <c r="ON288" s="123" t="s">
        <v>483</v>
      </c>
      <c r="OO288" s="123" t="s">
        <v>483</v>
      </c>
      <c r="OP288" s="123" t="s">
        <v>483</v>
      </c>
      <c r="OQ288" s="123" t="s">
        <v>483</v>
      </c>
      <c r="OR288" s="123" t="s">
        <v>483</v>
      </c>
      <c r="OS288" s="123" t="s">
        <v>483</v>
      </c>
      <c r="OT288" s="123" t="s">
        <v>489</v>
      </c>
      <c r="OU288" s="123" t="s">
        <v>483</v>
      </c>
      <c r="OV288" s="123" t="s">
        <v>489</v>
      </c>
      <c r="OW288" s="123" t="s">
        <v>575</v>
      </c>
      <c r="OX288" s="123" t="s">
        <v>483</v>
      </c>
      <c r="OY288" s="123" t="s">
        <v>483</v>
      </c>
      <c r="OZ288" s="123" t="s">
        <v>483</v>
      </c>
      <c r="PA288" s="123" t="s">
        <v>483</v>
      </c>
      <c r="PB288" s="123" t="s">
        <v>483</v>
      </c>
      <c r="PC288" s="123" t="s">
        <v>489</v>
      </c>
      <c r="PD288" s="123" t="s">
        <v>483</v>
      </c>
      <c r="PE288" s="123" t="s">
        <v>483</v>
      </c>
      <c r="PF288" s="123" t="s">
        <v>483</v>
      </c>
      <c r="PG288" s="123" t="s">
        <v>490</v>
      </c>
      <c r="PH288" s="123" t="s">
        <v>490</v>
      </c>
      <c r="PI288" s="123" t="s">
        <v>490</v>
      </c>
      <c r="PJ288" s="123" t="s">
        <v>483</v>
      </c>
      <c r="PK288" s="123" t="s">
        <v>483</v>
      </c>
      <c r="PL288" s="123" t="s">
        <v>489</v>
      </c>
      <c r="PM288" s="123" t="s">
        <v>490</v>
      </c>
      <c r="PN288" s="123" t="s">
        <v>489</v>
      </c>
      <c r="PO288" s="123" t="s">
        <v>489</v>
      </c>
      <c r="PP288" s="123" t="s">
        <v>483</v>
      </c>
      <c r="PQ288" s="123" t="s">
        <v>483</v>
      </c>
      <c r="PR288" s="123" t="s">
        <v>489</v>
      </c>
      <c r="PS288" s="123" t="s">
        <v>483</v>
      </c>
      <c r="PT288" s="123" t="s">
        <v>483</v>
      </c>
      <c r="PU288" s="123" t="s">
        <v>574</v>
      </c>
      <c r="PV288" s="123" t="s">
        <v>574</v>
      </c>
      <c r="PW288" s="123" t="s">
        <v>574</v>
      </c>
      <c r="PX288" s="123" t="s">
        <v>574</v>
      </c>
      <c r="PY288" s="123" t="s">
        <v>574</v>
      </c>
      <c r="PZ288" s="123" t="s">
        <v>483</v>
      </c>
      <c r="QA288" s="123" t="s">
        <v>682</v>
      </c>
      <c r="QB288" s="123" t="s">
        <v>483</v>
      </c>
      <c r="QC288" s="123" t="s">
        <v>623</v>
      </c>
      <c r="QD288" s="123" t="s">
        <v>483</v>
      </c>
      <c r="QE288" s="123" t="s">
        <v>844</v>
      </c>
      <c r="QF288" s="123" t="s">
        <v>3978</v>
      </c>
      <c r="QG288" s="123"/>
      <c r="QH288" s="123" t="s">
        <v>483</v>
      </c>
      <c r="QI288" s="123" t="s">
        <v>483</v>
      </c>
      <c r="QJ288" s="123" t="s">
        <v>483</v>
      </c>
      <c r="QK288" s="123"/>
      <c r="QL288" s="123" t="s">
        <v>489</v>
      </c>
      <c r="QM288" s="123" t="s">
        <v>489</v>
      </c>
      <c r="QN288" s="123" t="s">
        <v>483</v>
      </c>
      <c r="QO288" s="123" t="s">
        <v>483</v>
      </c>
      <c r="QP288" s="123" t="s">
        <v>483</v>
      </c>
      <c r="QQ288" s="123">
        <v>0</v>
      </c>
      <c r="QR288" s="123">
        <v>0</v>
      </c>
      <c r="QS288" s="123">
        <v>1</v>
      </c>
      <c r="QT288" s="123"/>
      <c r="QU288" s="90" t="s">
        <v>4484</v>
      </c>
      <c r="QV288" s="90"/>
      <c r="QW288" s="125" t="s">
        <v>4969</v>
      </c>
      <c r="QX288" s="79" t="s">
        <v>483</v>
      </c>
      <c r="QY288" s="84" t="s">
        <v>483</v>
      </c>
      <c r="QZ288" s="79" t="s">
        <v>489</v>
      </c>
      <c r="RA288" s="81" t="s">
        <v>489</v>
      </c>
      <c r="RB288" s="79">
        <v>16</v>
      </c>
      <c r="RC288" s="79">
        <v>5</v>
      </c>
      <c r="RD288" s="79">
        <v>11</v>
      </c>
      <c r="RE288" s="132">
        <v>11</v>
      </c>
      <c r="RF288" s="132">
        <v>3</v>
      </c>
      <c r="RG288" s="132">
        <v>8</v>
      </c>
      <c r="RH288" s="175">
        <v>13</v>
      </c>
      <c r="RI288" s="175">
        <v>5</v>
      </c>
      <c r="RJ288" s="175">
        <v>8</v>
      </c>
      <c r="RK288" s="84"/>
      <c r="RL288" s="84"/>
      <c r="RM288" s="84"/>
      <c r="RN288" s="84"/>
      <c r="RO288" s="175">
        <v>9</v>
      </c>
      <c r="RP288" s="84" t="s">
        <v>483</v>
      </c>
      <c r="RQ288" s="81" t="s">
        <v>4543</v>
      </c>
      <c r="RR288" s="84" t="s">
        <v>489</v>
      </c>
      <c r="RS288" s="80">
        <v>0</v>
      </c>
      <c r="RT288" s="175">
        <v>0</v>
      </c>
      <c r="RU288" s="175">
        <v>0</v>
      </c>
      <c r="RV288" s="80">
        <v>0</v>
      </c>
      <c r="RW288" s="175">
        <v>0</v>
      </c>
      <c r="RX288" s="175">
        <v>0</v>
      </c>
      <c r="RY288" s="219" t="s">
        <v>483</v>
      </c>
      <c r="RZ288" s="219" t="s">
        <v>6134</v>
      </c>
      <c r="SA288" s="188" t="s">
        <v>6941</v>
      </c>
      <c r="SB288" s="58" t="s">
        <v>4781</v>
      </c>
      <c r="SC288" s="58" t="s">
        <v>4781</v>
      </c>
      <c r="SD288" s="224" t="s">
        <v>6730</v>
      </c>
      <c r="SE288" s="51"/>
      <c r="SF288" s="154"/>
      <c r="SG288" s="154"/>
      <c r="SH288" s="154"/>
      <c r="SI288" s="154"/>
      <c r="SJ288" s="154"/>
      <c r="SK288" s="154"/>
      <c r="SL288" s="154"/>
      <c r="SM288" s="154"/>
      <c r="SN288" s="154"/>
      <c r="SO288" s="114"/>
      <c r="SQ288" s="123"/>
      <c r="SR288" s="123"/>
      <c r="ST288" s="90" t="s">
        <v>483</v>
      </c>
      <c r="SV288" s="236" t="s">
        <v>4484</v>
      </c>
    </row>
    <row r="289" spans="1:517" s="98" customFormat="1" ht="84.75" customHeight="1" x14ac:dyDescent="0.25">
      <c r="A289" s="123" t="s">
        <v>3997</v>
      </c>
      <c r="B289" s="93">
        <v>394</v>
      </c>
      <c r="C289" s="123">
        <v>2019</v>
      </c>
      <c r="D289" s="94" t="s">
        <v>4075</v>
      </c>
      <c r="E289" s="123">
        <v>10</v>
      </c>
      <c r="F289" s="123" t="s">
        <v>602</v>
      </c>
      <c r="G289" s="114" t="s">
        <v>3998</v>
      </c>
      <c r="H289" s="123" t="s">
        <v>3999</v>
      </c>
      <c r="I289" s="123" t="s">
        <v>1076</v>
      </c>
      <c r="J289" s="123" t="s">
        <v>3874</v>
      </c>
      <c r="K289" s="123" t="s">
        <v>657</v>
      </c>
      <c r="L289" s="123" t="s">
        <v>4000</v>
      </c>
      <c r="M289" s="123">
        <v>111</v>
      </c>
      <c r="N289" s="123"/>
      <c r="O289" s="123" t="s">
        <v>608</v>
      </c>
      <c r="P289" s="123" t="s">
        <v>4001</v>
      </c>
      <c r="Q289" s="123">
        <v>7771018888</v>
      </c>
      <c r="R289" s="95" t="s">
        <v>4002</v>
      </c>
      <c r="S289" s="97">
        <v>62240</v>
      </c>
      <c r="T289" s="97" t="s">
        <v>590</v>
      </c>
      <c r="U289" s="97" t="s">
        <v>4003</v>
      </c>
      <c r="V289" s="97" t="s">
        <v>4004</v>
      </c>
      <c r="W289" s="97" t="s">
        <v>635</v>
      </c>
      <c r="X289" s="186" t="s">
        <v>4943</v>
      </c>
      <c r="Y289" s="95" t="s">
        <v>4005</v>
      </c>
      <c r="Z289" s="123">
        <v>38</v>
      </c>
      <c r="AA289" s="123">
        <v>5</v>
      </c>
      <c r="AB289" s="123">
        <v>12</v>
      </c>
      <c r="AC289" s="123">
        <v>21</v>
      </c>
      <c r="AD289" s="123">
        <v>17</v>
      </c>
      <c r="AE289" s="123">
        <v>4</v>
      </c>
      <c r="AF289" s="123">
        <v>5</v>
      </c>
      <c r="AG289" s="123">
        <v>8</v>
      </c>
      <c r="AH289" s="123">
        <v>9</v>
      </c>
      <c r="AI289" s="123">
        <v>17</v>
      </c>
      <c r="AJ289" s="123">
        <v>29</v>
      </c>
      <c r="AK289" s="123">
        <v>55</v>
      </c>
      <c r="AL289" s="123">
        <v>57</v>
      </c>
      <c r="AM289" s="123">
        <v>80</v>
      </c>
      <c r="AN289" s="123">
        <v>60</v>
      </c>
      <c r="AO289" s="123">
        <v>103</v>
      </c>
      <c r="AP289" s="123">
        <v>14</v>
      </c>
      <c r="AQ289" s="123">
        <v>5</v>
      </c>
      <c r="AR289" s="123">
        <v>2</v>
      </c>
      <c r="AS289" s="123">
        <v>3</v>
      </c>
      <c r="AT289" s="123" t="s">
        <v>483</v>
      </c>
      <c r="AU289" s="123" t="s">
        <v>483</v>
      </c>
      <c r="AV289" s="123" t="s">
        <v>585</v>
      </c>
      <c r="AW289" s="123">
        <v>60</v>
      </c>
      <c r="AX289" s="123" t="s">
        <v>637</v>
      </c>
      <c r="AY289" s="123" t="s">
        <v>483</v>
      </c>
      <c r="AZ289" s="123" t="s">
        <v>483</v>
      </c>
      <c r="BA289" s="123" t="s">
        <v>483</v>
      </c>
      <c r="BB289" s="123" t="s">
        <v>483</v>
      </c>
      <c r="BC289" s="123" t="s">
        <v>483</v>
      </c>
      <c r="BD289" s="123" t="s">
        <v>616</v>
      </c>
      <c r="BE289" s="123" t="s">
        <v>490</v>
      </c>
      <c r="BF289" s="123" t="s">
        <v>490</v>
      </c>
      <c r="BG289" s="123" t="s">
        <v>490</v>
      </c>
      <c r="BH289" s="123" t="s">
        <v>490</v>
      </c>
      <c r="BI289" s="123" t="s">
        <v>483</v>
      </c>
      <c r="BJ289" s="123" t="s">
        <v>490</v>
      </c>
      <c r="BK289" s="123" t="s">
        <v>490</v>
      </c>
      <c r="BL289" s="123" t="s">
        <v>490</v>
      </c>
      <c r="BM289" s="123" t="s">
        <v>483</v>
      </c>
      <c r="BN289" s="123" t="s">
        <v>483</v>
      </c>
      <c r="BO289" s="123" t="s">
        <v>483</v>
      </c>
      <c r="BP289" s="123" t="s">
        <v>483</v>
      </c>
      <c r="BQ289" s="123" t="s">
        <v>483</v>
      </c>
      <c r="BR289" s="123" t="s">
        <v>483</v>
      </c>
      <c r="BS289" s="123" t="s">
        <v>483</v>
      </c>
      <c r="BT289" s="123" t="s">
        <v>483</v>
      </c>
      <c r="BU289" s="123" t="s">
        <v>483</v>
      </c>
      <c r="BV289" s="123" t="s">
        <v>483</v>
      </c>
      <c r="BW289" s="123" t="s">
        <v>483</v>
      </c>
      <c r="BX289" s="123" t="s">
        <v>483</v>
      </c>
      <c r="BY289" s="123" t="s">
        <v>483</v>
      </c>
      <c r="BZ289" s="123" t="s">
        <v>483</v>
      </c>
      <c r="CA289" s="123" t="s">
        <v>483</v>
      </c>
      <c r="CB289" s="123" t="s">
        <v>483</v>
      </c>
      <c r="CC289" s="123" t="s">
        <v>490</v>
      </c>
      <c r="CD289" s="123" t="s">
        <v>483</v>
      </c>
      <c r="CE289" s="123" t="s">
        <v>483</v>
      </c>
      <c r="CF289" s="123"/>
      <c r="CG289" s="123" t="s">
        <v>483</v>
      </c>
      <c r="CH289" s="123" t="s">
        <v>483</v>
      </c>
      <c r="CI289" s="123" t="s">
        <v>483</v>
      </c>
      <c r="CJ289" s="123" t="s">
        <v>483</v>
      </c>
      <c r="CK289" s="123" t="s">
        <v>483</v>
      </c>
      <c r="CL289" s="123" t="s">
        <v>483</v>
      </c>
      <c r="CM289" s="123" t="s">
        <v>483</v>
      </c>
      <c r="CN289" s="123" t="s">
        <v>483</v>
      </c>
      <c r="CO289" s="123" t="s">
        <v>483</v>
      </c>
      <c r="CP289" s="123" t="s">
        <v>483</v>
      </c>
      <c r="CQ289" s="123" t="s">
        <v>483</v>
      </c>
      <c r="CR289" s="123" t="s">
        <v>483</v>
      </c>
      <c r="CS289" s="123" t="s">
        <v>483</v>
      </c>
      <c r="CT289" s="123" t="s">
        <v>483</v>
      </c>
      <c r="CU289" s="123" t="s">
        <v>483</v>
      </c>
      <c r="CV289" s="123" t="s">
        <v>483</v>
      </c>
      <c r="CW289" s="123" t="s">
        <v>483</v>
      </c>
      <c r="CX289" s="123" t="s">
        <v>483</v>
      </c>
      <c r="CY289" s="123" t="s">
        <v>483</v>
      </c>
      <c r="CZ289" s="123" t="s">
        <v>483</v>
      </c>
      <c r="DA289" s="123" t="s">
        <v>483</v>
      </c>
      <c r="DB289" s="123" t="s">
        <v>483</v>
      </c>
      <c r="DC289" s="123" t="s">
        <v>483</v>
      </c>
      <c r="DD289" s="123" t="s">
        <v>483</v>
      </c>
      <c r="DE289" s="123" t="s">
        <v>483</v>
      </c>
      <c r="DF289" s="123" t="s">
        <v>483</v>
      </c>
      <c r="DG289" s="123" t="s">
        <v>483</v>
      </c>
      <c r="DH289" s="123" t="s">
        <v>483</v>
      </c>
      <c r="DI289" s="123" t="s">
        <v>483</v>
      </c>
      <c r="DJ289" s="123" t="s">
        <v>483</v>
      </c>
      <c r="DK289" s="123" t="s">
        <v>483</v>
      </c>
      <c r="DL289" s="123" t="s">
        <v>483</v>
      </c>
      <c r="DM289" s="123" t="s">
        <v>581</v>
      </c>
      <c r="DN289" s="123" t="s">
        <v>483</v>
      </c>
      <c r="DO289" s="123" t="s">
        <v>483</v>
      </c>
      <c r="DP289" s="123" t="s">
        <v>483</v>
      </c>
      <c r="DQ289" s="123" t="s">
        <v>483</v>
      </c>
      <c r="DR289" s="123" t="s">
        <v>483</v>
      </c>
      <c r="DS289" s="123" t="s">
        <v>483</v>
      </c>
      <c r="DT289" s="123" t="s">
        <v>483</v>
      </c>
      <c r="DU289" s="123" t="s">
        <v>483</v>
      </c>
      <c r="DV289" s="123" t="s">
        <v>490</v>
      </c>
      <c r="DW289" s="123" t="s">
        <v>490</v>
      </c>
      <c r="DX289" s="123" t="s">
        <v>490</v>
      </c>
      <c r="DY289" s="123" t="s">
        <v>490</v>
      </c>
      <c r="DZ289" s="123" t="s">
        <v>490</v>
      </c>
      <c r="EA289" s="123" t="s">
        <v>490</v>
      </c>
      <c r="EB289" s="123" t="s">
        <v>490</v>
      </c>
      <c r="EC289" s="123" t="s">
        <v>490</v>
      </c>
      <c r="ED289" s="123" t="s">
        <v>490</v>
      </c>
      <c r="EE289" s="123">
        <v>5</v>
      </c>
      <c r="EF289" s="123">
        <v>10</v>
      </c>
      <c r="EG289" s="123">
        <v>3</v>
      </c>
      <c r="EH289" s="123" t="s">
        <v>483</v>
      </c>
      <c r="EI289" s="123" t="s">
        <v>483</v>
      </c>
      <c r="EJ289" s="123" t="s">
        <v>483</v>
      </c>
      <c r="EK289" s="123" t="s">
        <v>483</v>
      </c>
      <c r="EL289" s="123" t="s">
        <v>483</v>
      </c>
      <c r="EM289" s="123" t="s">
        <v>483</v>
      </c>
      <c r="EN289" s="123" t="s">
        <v>483</v>
      </c>
      <c r="EO289" s="123" t="s">
        <v>483</v>
      </c>
      <c r="EP289" s="123" t="s">
        <v>483</v>
      </c>
      <c r="EQ289" s="123" t="s">
        <v>483</v>
      </c>
      <c r="ER289" s="123" t="s">
        <v>483</v>
      </c>
      <c r="ES289" s="123" t="s">
        <v>483</v>
      </c>
      <c r="ET289" s="123" t="s">
        <v>483</v>
      </c>
      <c r="EU289" s="123" t="s">
        <v>483</v>
      </c>
      <c r="EV289" s="123" t="s">
        <v>483</v>
      </c>
      <c r="EW289" s="123" t="s">
        <v>483</v>
      </c>
      <c r="EX289" s="123" t="s">
        <v>483</v>
      </c>
      <c r="EY289" s="123" t="s">
        <v>483</v>
      </c>
      <c r="EZ289" s="123" t="s">
        <v>483</v>
      </c>
      <c r="FA289" s="123" t="s">
        <v>483</v>
      </c>
      <c r="FB289" s="123" t="s">
        <v>483</v>
      </c>
      <c r="FC289" s="123" t="s">
        <v>483</v>
      </c>
      <c r="FD289" s="123" t="s">
        <v>483</v>
      </c>
      <c r="FE289" s="123" t="s">
        <v>483</v>
      </c>
      <c r="FF289" s="123" t="s">
        <v>483</v>
      </c>
      <c r="FG289" s="123" t="s">
        <v>483</v>
      </c>
      <c r="FH289" s="123" t="s">
        <v>483</v>
      </c>
      <c r="FI289" s="123" t="s">
        <v>483</v>
      </c>
      <c r="FJ289" s="123" t="s">
        <v>483</v>
      </c>
      <c r="FK289" s="123" t="s">
        <v>483</v>
      </c>
      <c r="FL289" s="123" t="s">
        <v>483</v>
      </c>
      <c r="FM289" s="123" t="s">
        <v>483</v>
      </c>
      <c r="FN289" s="123" t="s">
        <v>483</v>
      </c>
      <c r="FO289" s="123" t="s">
        <v>483</v>
      </c>
      <c r="FP289" s="123" t="s">
        <v>483</v>
      </c>
      <c r="FQ289" s="123" t="s">
        <v>483</v>
      </c>
      <c r="FR289" s="123" t="s">
        <v>483</v>
      </c>
      <c r="FS289" s="123" t="s">
        <v>483</v>
      </c>
      <c r="FT289" s="123" t="s">
        <v>483</v>
      </c>
      <c r="FU289" s="123" t="s">
        <v>483</v>
      </c>
      <c r="FV289" s="123" t="s">
        <v>483</v>
      </c>
      <c r="FW289" s="123" t="s">
        <v>483</v>
      </c>
      <c r="FX289" s="123" t="s">
        <v>483</v>
      </c>
      <c r="FY289" s="123" t="s">
        <v>483</v>
      </c>
      <c r="FZ289" s="123" t="s">
        <v>483</v>
      </c>
      <c r="GA289" s="123" t="s">
        <v>483</v>
      </c>
      <c r="GB289" s="123" t="s">
        <v>483</v>
      </c>
      <c r="GC289" s="123" t="s">
        <v>483</v>
      </c>
      <c r="GD289" s="123" t="s">
        <v>483</v>
      </c>
      <c r="GE289" s="123" t="s">
        <v>483</v>
      </c>
      <c r="GF289" s="123" t="s">
        <v>483</v>
      </c>
      <c r="GG289" s="123" t="s">
        <v>483</v>
      </c>
      <c r="GH289" s="123" t="s">
        <v>483</v>
      </c>
      <c r="GI289" s="123" t="s">
        <v>483</v>
      </c>
      <c r="GJ289" s="123" t="s">
        <v>483</v>
      </c>
      <c r="GK289" s="123" t="s">
        <v>483</v>
      </c>
      <c r="GL289" s="123" t="s">
        <v>483</v>
      </c>
      <c r="GM289" s="123" t="s">
        <v>483</v>
      </c>
      <c r="GN289" s="123" t="s">
        <v>483</v>
      </c>
      <c r="GO289" s="123" t="s">
        <v>483</v>
      </c>
      <c r="GP289" s="123" t="s">
        <v>483</v>
      </c>
      <c r="GQ289" s="123" t="s">
        <v>483</v>
      </c>
      <c r="GR289" s="123" t="s">
        <v>483</v>
      </c>
      <c r="GS289" s="123" t="s">
        <v>483</v>
      </c>
      <c r="GT289" s="123" t="s">
        <v>483</v>
      </c>
      <c r="GU289" s="123" t="s">
        <v>483</v>
      </c>
      <c r="GV289" s="123" t="s">
        <v>483</v>
      </c>
      <c r="GW289" s="123" t="s">
        <v>483</v>
      </c>
      <c r="GX289" s="123" t="s">
        <v>483</v>
      </c>
      <c r="GY289" s="123" t="s">
        <v>483</v>
      </c>
      <c r="GZ289" s="123" t="s">
        <v>483</v>
      </c>
      <c r="HA289" s="123" t="s">
        <v>483</v>
      </c>
      <c r="HB289" s="123" t="s">
        <v>483</v>
      </c>
      <c r="HC289" s="123" t="s">
        <v>483</v>
      </c>
      <c r="HD289" s="123" t="s">
        <v>483</v>
      </c>
      <c r="HE289" s="123" t="s">
        <v>483</v>
      </c>
      <c r="HF289" s="123" t="s">
        <v>490</v>
      </c>
      <c r="HG289" s="123" t="s">
        <v>483</v>
      </c>
      <c r="HH289" s="123" t="s">
        <v>483</v>
      </c>
      <c r="HI289" s="123" t="s">
        <v>483</v>
      </c>
      <c r="HJ289" s="123" t="s">
        <v>483</v>
      </c>
      <c r="HK289" s="123" t="s">
        <v>483</v>
      </c>
      <c r="HL289" s="123" t="s">
        <v>483</v>
      </c>
      <c r="HM289" s="123" t="s">
        <v>483</v>
      </c>
      <c r="HN289" s="123" t="s">
        <v>483</v>
      </c>
      <c r="HO289" s="123" t="s">
        <v>483</v>
      </c>
      <c r="HP289" s="123" t="s">
        <v>483</v>
      </c>
      <c r="HQ289" s="123" t="s">
        <v>483</v>
      </c>
      <c r="HR289" s="123" t="s">
        <v>483</v>
      </c>
      <c r="HS289" s="123" t="s">
        <v>483</v>
      </c>
      <c r="HT289" s="123" t="s">
        <v>483</v>
      </c>
      <c r="HU289" s="123" t="s">
        <v>483</v>
      </c>
      <c r="HV289" s="123" t="s">
        <v>483</v>
      </c>
      <c r="HW289" s="123" t="s">
        <v>483</v>
      </c>
      <c r="HX289" s="123" t="s">
        <v>483</v>
      </c>
      <c r="HY289" s="123" t="s">
        <v>483</v>
      </c>
      <c r="HZ289" s="123" t="s">
        <v>483</v>
      </c>
      <c r="IA289" s="123" t="s">
        <v>483</v>
      </c>
      <c r="IB289" s="123" t="s">
        <v>483</v>
      </c>
      <c r="IC289" s="123" t="s">
        <v>483</v>
      </c>
      <c r="ID289" s="123" t="s">
        <v>483</v>
      </c>
      <c r="IE289" s="123" t="s">
        <v>483</v>
      </c>
      <c r="IF289" s="123" t="s">
        <v>490</v>
      </c>
      <c r="IG289" s="123" t="s">
        <v>490</v>
      </c>
      <c r="IH289" s="123" t="s">
        <v>490</v>
      </c>
      <c r="II289" s="123" t="s">
        <v>490</v>
      </c>
      <c r="IJ289" s="123" t="s">
        <v>490</v>
      </c>
      <c r="IK289" s="123" t="s">
        <v>483</v>
      </c>
      <c r="IL289" s="123" t="s">
        <v>483</v>
      </c>
      <c r="IM289" s="123" t="s">
        <v>483</v>
      </c>
      <c r="IN289" s="123">
        <v>2</v>
      </c>
      <c r="IO289" s="123"/>
      <c r="IP289" s="123">
        <v>1</v>
      </c>
      <c r="IQ289" s="123">
        <v>2</v>
      </c>
      <c r="IR289" s="123">
        <v>9</v>
      </c>
      <c r="IS289" s="123"/>
      <c r="IT289" s="123"/>
      <c r="IU289" s="123"/>
      <c r="IV289" s="123">
        <v>9</v>
      </c>
      <c r="IW289" s="123"/>
      <c r="IX289" s="123">
        <v>1</v>
      </c>
      <c r="IY289" s="123"/>
      <c r="IZ289" s="123"/>
      <c r="JA289" s="123"/>
      <c r="JB289" s="123"/>
      <c r="JC289" s="123"/>
      <c r="JD289" s="123"/>
      <c r="JE289" s="123">
        <v>1</v>
      </c>
      <c r="JF289" s="123"/>
      <c r="JG289" s="123">
        <v>1</v>
      </c>
      <c r="JH289" s="123">
        <v>1</v>
      </c>
      <c r="JI289" s="123"/>
      <c r="JJ289" s="123">
        <v>5</v>
      </c>
      <c r="JK289" s="123"/>
      <c r="JL289" s="123">
        <v>1</v>
      </c>
      <c r="JM289" s="123"/>
      <c r="JN289" s="123">
        <v>29</v>
      </c>
      <c r="JO289" s="123">
        <v>4</v>
      </c>
      <c r="JP289" s="123">
        <v>33</v>
      </c>
      <c r="JQ289" s="123">
        <v>15</v>
      </c>
      <c r="JR289" s="123" t="s">
        <v>4006</v>
      </c>
      <c r="JS289" s="123" t="s">
        <v>483</v>
      </c>
      <c r="JT289" s="123" t="s">
        <v>483</v>
      </c>
      <c r="JU289" s="123" t="s">
        <v>483</v>
      </c>
      <c r="JV289" s="123" t="s">
        <v>483</v>
      </c>
      <c r="JW289" s="123" t="s">
        <v>483</v>
      </c>
      <c r="JX289" s="123" t="s">
        <v>483</v>
      </c>
      <c r="JY289" s="123" t="s">
        <v>483</v>
      </c>
      <c r="JZ289" s="123" t="s">
        <v>483</v>
      </c>
      <c r="KA289" s="123" t="s">
        <v>483</v>
      </c>
      <c r="KB289" s="123" t="s">
        <v>483</v>
      </c>
      <c r="KC289" s="123" t="s">
        <v>483</v>
      </c>
      <c r="KD289" s="123" t="s">
        <v>3439</v>
      </c>
      <c r="KE289" s="123" t="s">
        <v>772</v>
      </c>
      <c r="KF289" s="123" t="s">
        <v>1045</v>
      </c>
      <c r="KG289" s="123" t="s">
        <v>680</v>
      </c>
      <c r="KH289" s="123" t="s">
        <v>500</v>
      </c>
      <c r="KI289" s="123">
        <v>2</v>
      </c>
      <c r="KJ289" s="123" t="s">
        <v>483</v>
      </c>
      <c r="KK289" s="123" t="s">
        <v>483</v>
      </c>
      <c r="KL289" s="123" t="s">
        <v>483</v>
      </c>
      <c r="KM289" s="123" t="s">
        <v>483</v>
      </c>
      <c r="KN289" s="123" t="s">
        <v>483</v>
      </c>
      <c r="KO289" s="123" t="s">
        <v>483</v>
      </c>
      <c r="KP289" s="123" t="s">
        <v>483</v>
      </c>
      <c r="KQ289" s="123" t="s">
        <v>483</v>
      </c>
      <c r="KR289" s="123" t="s">
        <v>483</v>
      </c>
      <c r="KS289" s="123" t="s">
        <v>483</v>
      </c>
      <c r="KT289" s="123" t="s">
        <v>483</v>
      </c>
      <c r="KU289" s="123" t="s">
        <v>483</v>
      </c>
      <c r="KV289" s="123" t="s">
        <v>483</v>
      </c>
      <c r="KW289" s="123" t="s">
        <v>483</v>
      </c>
      <c r="KX289" s="123" t="s">
        <v>483</v>
      </c>
      <c r="KY289" s="123" t="s">
        <v>483</v>
      </c>
      <c r="KZ289" s="123" t="s">
        <v>483</v>
      </c>
      <c r="LA289" s="123" t="s">
        <v>483</v>
      </c>
      <c r="LB289" s="123" t="s">
        <v>483</v>
      </c>
      <c r="LC289" s="123" t="s">
        <v>483</v>
      </c>
      <c r="LD289" s="123" t="s">
        <v>483</v>
      </c>
      <c r="LE289" s="123" t="s">
        <v>483</v>
      </c>
      <c r="LF289" s="123">
        <v>19</v>
      </c>
      <c r="LG289" s="123">
        <v>13</v>
      </c>
      <c r="LH289" s="123">
        <v>0</v>
      </c>
      <c r="LI289" s="123">
        <v>32</v>
      </c>
      <c r="LJ289" s="123">
        <v>37</v>
      </c>
      <c r="LK289" s="123">
        <v>37</v>
      </c>
      <c r="LL289" s="123">
        <v>32</v>
      </c>
      <c r="LM289" s="123">
        <v>37</v>
      </c>
      <c r="LN289" s="123" t="s">
        <v>483</v>
      </c>
      <c r="LO289" s="123" t="s">
        <v>483</v>
      </c>
      <c r="LP289" s="123" t="s">
        <v>483</v>
      </c>
      <c r="LQ289" s="123" t="s">
        <v>483</v>
      </c>
      <c r="LR289" s="123" t="s">
        <v>483</v>
      </c>
      <c r="LS289" s="123" t="s">
        <v>483</v>
      </c>
      <c r="LT289" s="123" t="s">
        <v>483</v>
      </c>
      <c r="LU289" s="123" t="s">
        <v>483</v>
      </c>
      <c r="LV289" s="123" t="s">
        <v>483</v>
      </c>
      <c r="LW289" s="123" t="s">
        <v>489</v>
      </c>
      <c r="LX289" s="123" t="s">
        <v>489</v>
      </c>
      <c r="LY289" s="123" t="s">
        <v>483</v>
      </c>
      <c r="LZ289" s="123" t="s">
        <v>483</v>
      </c>
      <c r="MA289" s="123" t="s">
        <v>483</v>
      </c>
      <c r="MB289" s="123" t="s">
        <v>483</v>
      </c>
      <c r="MC289" s="123" t="s">
        <v>483</v>
      </c>
      <c r="MD289" s="123" t="s">
        <v>483</v>
      </c>
      <c r="ME289" s="123" t="s">
        <v>483</v>
      </c>
      <c r="MF289" s="123" t="s">
        <v>483</v>
      </c>
      <c r="MG289" s="123" t="s">
        <v>483</v>
      </c>
      <c r="MH289" s="123" t="s">
        <v>483</v>
      </c>
      <c r="MI289" s="123" t="s">
        <v>489</v>
      </c>
      <c r="MJ289" s="123" t="s">
        <v>483</v>
      </c>
      <c r="MK289" s="123" t="s">
        <v>483</v>
      </c>
      <c r="ML289" s="123" t="s">
        <v>483</v>
      </c>
      <c r="MM289" s="123" t="s">
        <v>483</v>
      </c>
      <c r="MN289" s="123" t="s">
        <v>483</v>
      </c>
      <c r="MO289" s="123" t="s">
        <v>483</v>
      </c>
      <c r="MP289" s="123" t="s">
        <v>483</v>
      </c>
      <c r="MQ289" s="123" t="s">
        <v>483</v>
      </c>
      <c r="MR289" s="123" t="s">
        <v>483</v>
      </c>
      <c r="MS289" s="123" t="s">
        <v>483</v>
      </c>
      <c r="MT289" s="123" t="s">
        <v>483</v>
      </c>
      <c r="MU289" s="123" t="s">
        <v>483</v>
      </c>
      <c r="MV289" s="123" t="s">
        <v>489</v>
      </c>
      <c r="MW289" s="123" t="s">
        <v>483</v>
      </c>
      <c r="MX289" s="123" t="s">
        <v>483</v>
      </c>
      <c r="MY289" s="123" t="s">
        <v>483</v>
      </c>
      <c r="MZ289" s="123" t="s">
        <v>483</v>
      </c>
      <c r="NA289" s="123" t="s">
        <v>483</v>
      </c>
      <c r="NB289" s="123" t="s">
        <v>483</v>
      </c>
      <c r="NC289" s="123" t="s">
        <v>483</v>
      </c>
      <c r="ND289" s="123" t="s">
        <v>483</v>
      </c>
      <c r="NE289" s="123" t="s">
        <v>483</v>
      </c>
      <c r="NF289" s="123" t="s">
        <v>483</v>
      </c>
      <c r="NG289" s="123" t="s">
        <v>483</v>
      </c>
      <c r="NH289" s="123" t="s">
        <v>483</v>
      </c>
      <c r="NI289" s="123" t="s">
        <v>483</v>
      </c>
      <c r="NJ289" s="123" t="s">
        <v>483</v>
      </c>
      <c r="NK289" s="123" t="s">
        <v>483</v>
      </c>
      <c r="NL289" s="123" t="s">
        <v>483</v>
      </c>
      <c r="NM289" s="123" t="s">
        <v>483</v>
      </c>
      <c r="NN289" s="123" t="s">
        <v>483</v>
      </c>
      <c r="NO289" s="123" t="s">
        <v>483</v>
      </c>
      <c r="NP289" s="123" t="s">
        <v>483</v>
      </c>
      <c r="NQ289" s="123" t="s">
        <v>483</v>
      </c>
      <c r="NR289" s="123" t="s">
        <v>483</v>
      </c>
      <c r="NS289" s="123" t="s">
        <v>483</v>
      </c>
      <c r="NT289" s="123" t="s">
        <v>483</v>
      </c>
      <c r="NU289" s="123" t="s">
        <v>483</v>
      </c>
      <c r="NV289" s="123" t="s">
        <v>483</v>
      </c>
      <c r="NW289" s="123" t="s">
        <v>483</v>
      </c>
      <c r="NX289" s="123" t="s">
        <v>483</v>
      </c>
      <c r="NY289" s="123" t="s">
        <v>483</v>
      </c>
      <c r="NZ289" s="123" t="s">
        <v>483</v>
      </c>
      <c r="OA289" s="123" t="s">
        <v>483</v>
      </c>
      <c r="OB289" s="123" t="s">
        <v>483</v>
      </c>
      <c r="OC289" s="123" t="s">
        <v>483</v>
      </c>
      <c r="OD289" s="123" t="s">
        <v>483</v>
      </c>
      <c r="OE289" s="123" t="s">
        <v>483</v>
      </c>
      <c r="OF289" s="123" t="s">
        <v>483</v>
      </c>
      <c r="OG289" s="123" t="s">
        <v>483</v>
      </c>
      <c r="OH289" s="123" t="s">
        <v>483</v>
      </c>
      <c r="OI289" s="123" t="s">
        <v>483</v>
      </c>
      <c r="OJ289" s="123" t="s">
        <v>483</v>
      </c>
      <c r="OK289" s="123" t="s">
        <v>483</v>
      </c>
      <c r="OL289" s="123" t="s">
        <v>483</v>
      </c>
      <c r="OM289" s="123" t="s">
        <v>483</v>
      </c>
      <c r="ON289" s="123" t="s">
        <v>483</v>
      </c>
      <c r="OO289" s="123" t="s">
        <v>483</v>
      </c>
      <c r="OP289" s="123" t="s">
        <v>483</v>
      </c>
      <c r="OQ289" s="123" t="s">
        <v>483</v>
      </c>
      <c r="OR289" s="123" t="s">
        <v>483</v>
      </c>
      <c r="OS289" s="123" t="s">
        <v>483</v>
      </c>
      <c r="OT289" s="123" t="s">
        <v>483</v>
      </c>
      <c r="OU289" s="123" t="s">
        <v>483</v>
      </c>
      <c r="OV289" s="123" t="s">
        <v>483</v>
      </c>
      <c r="OW289" s="123" t="s">
        <v>575</v>
      </c>
      <c r="OX289" s="123" t="s">
        <v>483</v>
      </c>
      <c r="OY289" s="123" t="s">
        <v>483</v>
      </c>
      <c r="OZ289" s="123" t="s">
        <v>483</v>
      </c>
      <c r="PA289" s="123" t="s">
        <v>483</v>
      </c>
      <c r="PB289" s="123" t="s">
        <v>483</v>
      </c>
      <c r="PC289" s="123" t="s">
        <v>483</v>
      </c>
      <c r="PD289" s="123" t="s">
        <v>483</v>
      </c>
      <c r="PE289" s="123" t="s">
        <v>483</v>
      </c>
      <c r="PF289" s="123" t="s">
        <v>483</v>
      </c>
      <c r="PG289" s="123" t="s">
        <v>490</v>
      </c>
      <c r="PH289" s="123" t="s">
        <v>490</v>
      </c>
      <c r="PI289" s="123" t="s">
        <v>483</v>
      </c>
      <c r="PJ289" s="123" t="s">
        <v>483</v>
      </c>
      <c r="PK289" s="123" t="s">
        <v>483</v>
      </c>
      <c r="PL289" s="123" t="s">
        <v>483</v>
      </c>
      <c r="PM289" s="123" t="s">
        <v>483</v>
      </c>
      <c r="PN289" s="123" t="s">
        <v>483</v>
      </c>
      <c r="PO289" s="123" t="s">
        <v>483</v>
      </c>
      <c r="PP289" s="123" t="s">
        <v>483</v>
      </c>
      <c r="PQ289" s="123" t="s">
        <v>483</v>
      </c>
      <c r="PR289" s="123" t="s">
        <v>483</v>
      </c>
      <c r="PS289" s="123" t="s">
        <v>483</v>
      </c>
      <c r="PT289" s="123" t="s">
        <v>483</v>
      </c>
      <c r="PU289" s="123" t="s">
        <v>574</v>
      </c>
      <c r="PV289" s="123" t="s">
        <v>574</v>
      </c>
      <c r="PW289" s="123" t="s">
        <v>574</v>
      </c>
      <c r="PX289" s="123" t="s">
        <v>574</v>
      </c>
      <c r="PY289" s="123" t="s">
        <v>574</v>
      </c>
      <c r="PZ289" s="123" t="s">
        <v>483</v>
      </c>
      <c r="QA289" s="123" t="s">
        <v>490</v>
      </c>
      <c r="QB289" s="123" t="s">
        <v>483</v>
      </c>
      <c r="QC289" s="123" t="s">
        <v>616</v>
      </c>
      <c r="QD289" s="123" t="s">
        <v>483</v>
      </c>
      <c r="QE289" s="123" t="s">
        <v>4007</v>
      </c>
      <c r="QF289" s="123"/>
      <c r="QG289" s="123"/>
      <c r="QH289" s="123" t="s">
        <v>483</v>
      </c>
      <c r="QI289" s="123" t="s">
        <v>483</v>
      </c>
      <c r="QJ289" s="123" t="s">
        <v>483</v>
      </c>
      <c r="QK289" s="123"/>
      <c r="QL289" s="123" t="s">
        <v>483</v>
      </c>
      <c r="QM289" s="123" t="s">
        <v>483</v>
      </c>
      <c r="QN289" s="123" t="s">
        <v>483</v>
      </c>
      <c r="QO289" s="123" t="s">
        <v>483</v>
      </c>
      <c r="QP289" s="123" t="s">
        <v>483</v>
      </c>
      <c r="QQ289" s="123">
        <v>1</v>
      </c>
      <c r="QR289" s="123">
        <v>30</v>
      </c>
      <c r="QS289" s="123">
        <v>10</v>
      </c>
      <c r="QT289" s="123"/>
      <c r="QU289" s="90" t="s">
        <v>4484</v>
      </c>
      <c r="QV289" s="90"/>
      <c r="QW289" s="125" t="s">
        <v>4969</v>
      </c>
      <c r="QX289" s="79" t="s">
        <v>483</v>
      </c>
      <c r="QY289" s="84" t="s">
        <v>483</v>
      </c>
      <c r="QZ289" s="79" t="s">
        <v>483</v>
      </c>
      <c r="RA289" s="52" t="s">
        <v>483</v>
      </c>
      <c r="RB289" s="79">
        <v>55</v>
      </c>
      <c r="RC289" s="79">
        <v>17</v>
      </c>
      <c r="RD289" s="79">
        <v>38</v>
      </c>
      <c r="RE289" s="132">
        <v>50</v>
      </c>
      <c r="RF289" s="132">
        <v>20</v>
      </c>
      <c r="RG289" s="132">
        <v>30</v>
      </c>
      <c r="RH289" s="84">
        <v>45</v>
      </c>
      <c r="RI289" s="84"/>
      <c r="RJ289" s="84"/>
      <c r="RK289" s="84"/>
      <c r="RL289" s="84"/>
      <c r="RM289" s="84"/>
      <c r="RN289" s="84"/>
      <c r="RO289" s="175">
        <v>30</v>
      </c>
      <c r="RP289" s="84" t="s">
        <v>4544</v>
      </c>
      <c r="RQ289" s="81" t="s">
        <v>4545</v>
      </c>
      <c r="RR289" s="84" t="s">
        <v>489</v>
      </c>
      <c r="RS289" s="80">
        <v>0</v>
      </c>
      <c r="RT289" s="175">
        <v>2</v>
      </c>
      <c r="RU289" s="175">
        <v>0</v>
      </c>
      <c r="RV289" s="80">
        <v>0</v>
      </c>
      <c r="RW289" s="175">
        <v>19</v>
      </c>
      <c r="RX289" s="175">
        <v>4</v>
      </c>
      <c r="RY289" s="84" t="s">
        <v>4698</v>
      </c>
      <c r="RZ289" s="84" t="s">
        <v>6134</v>
      </c>
      <c r="SA289" s="205" t="s">
        <v>6250</v>
      </c>
      <c r="SB289" s="58" t="s">
        <v>4781</v>
      </c>
      <c r="SC289" s="58" t="s">
        <v>4781</v>
      </c>
      <c r="SD289" s="252" t="s">
        <v>6185</v>
      </c>
      <c r="SE289" s="124" t="s">
        <v>483</v>
      </c>
      <c r="SF289" s="114"/>
      <c r="SG289" s="114" t="s">
        <v>483</v>
      </c>
      <c r="SH289" s="114"/>
      <c r="SI289" s="114"/>
      <c r="SJ289" s="114"/>
      <c r="SK289" s="114"/>
      <c r="SL289" s="114"/>
      <c r="SM289" s="114"/>
      <c r="SN289" s="114"/>
      <c r="SO289" s="114"/>
      <c r="SQ289" s="123"/>
      <c r="SR289" s="123"/>
      <c r="ST289" s="176" t="s">
        <v>489</v>
      </c>
      <c r="SV289" s="235" t="s">
        <v>4478</v>
      </c>
    </row>
    <row r="290" spans="1:517" s="98" customFormat="1" ht="84.75" customHeight="1" x14ac:dyDescent="0.25">
      <c r="A290" s="123" t="s">
        <v>4008</v>
      </c>
      <c r="B290" s="93">
        <v>395</v>
      </c>
      <c r="C290" s="123">
        <v>2019</v>
      </c>
      <c r="D290" s="94" t="s">
        <v>4075</v>
      </c>
      <c r="E290" s="123">
        <v>10</v>
      </c>
      <c r="F290" s="123" t="s">
        <v>598</v>
      </c>
      <c r="G290" s="114" t="s">
        <v>4009</v>
      </c>
      <c r="H290" s="123"/>
      <c r="I290" s="123" t="s">
        <v>1076</v>
      </c>
      <c r="J290" s="123" t="s">
        <v>3874</v>
      </c>
      <c r="K290" s="123" t="s">
        <v>657</v>
      </c>
      <c r="L290" s="123" t="s">
        <v>4010</v>
      </c>
      <c r="M290" s="123">
        <v>108</v>
      </c>
      <c r="N290" s="123"/>
      <c r="O290" s="123" t="s">
        <v>608</v>
      </c>
      <c r="P290" s="123" t="s">
        <v>4011</v>
      </c>
      <c r="Q290" s="123">
        <v>777300307</v>
      </c>
      <c r="R290" s="95" t="s">
        <v>4012</v>
      </c>
      <c r="S290" s="97"/>
      <c r="T290" s="97" t="s">
        <v>590</v>
      </c>
      <c r="U290" s="97"/>
      <c r="V290" s="97" t="s">
        <v>4013</v>
      </c>
      <c r="W290" s="97" t="s">
        <v>739</v>
      </c>
      <c r="X290" s="183">
        <v>777300307</v>
      </c>
      <c r="Y290" s="95" t="s">
        <v>4012</v>
      </c>
      <c r="Z290" s="123">
        <v>1</v>
      </c>
      <c r="AA290" s="123"/>
      <c r="AB290" s="123"/>
      <c r="AC290" s="123">
        <v>1</v>
      </c>
      <c r="AD290" s="123">
        <v>1</v>
      </c>
      <c r="AE290" s="123"/>
      <c r="AF290" s="123"/>
      <c r="AG290" s="123">
        <v>1</v>
      </c>
      <c r="AH290" s="123">
        <v>0</v>
      </c>
      <c r="AI290" s="123">
        <v>0</v>
      </c>
      <c r="AJ290" s="123">
        <v>2</v>
      </c>
      <c r="AK290" s="123">
        <v>2</v>
      </c>
      <c r="AL290" s="123">
        <v>5</v>
      </c>
      <c r="AM290" s="123">
        <v>94</v>
      </c>
      <c r="AN290" s="123">
        <v>94</v>
      </c>
      <c r="AO290" s="123">
        <v>94</v>
      </c>
      <c r="AP290" s="123">
        <v>3</v>
      </c>
      <c r="AQ290" s="123">
        <v>2</v>
      </c>
      <c r="AR290" s="123">
        <v>1</v>
      </c>
      <c r="AS290" s="123">
        <v>1</v>
      </c>
      <c r="AT290" s="123" t="s">
        <v>489</v>
      </c>
      <c r="AU290" s="123" t="s">
        <v>483</v>
      </c>
      <c r="AV290" s="123" t="s">
        <v>585</v>
      </c>
      <c r="AW290" s="123"/>
      <c r="AX290" s="123" t="s">
        <v>637</v>
      </c>
      <c r="AY290" s="123" t="s">
        <v>483</v>
      </c>
      <c r="AZ290" s="123" t="s">
        <v>489</v>
      </c>
      <c r="BA290" s="123" t="s">
        <v>483</v>
      </c>
      <c r="BB290" s="123" t="s">
        <v>483</v>
      </c>
      <c r="BC290" s="123" t="s">
        <v>483</v>
      </c>
      <c r="BD290" s="123" t="s">
        <v>484</v>
      </c>
      <c r="BE290" s="123" t="s">
        <v>490</v>
      </c>
      <c r="BF290" s="123" t="s">
        <v>490</v>
      </c>
      <c r="BG290" s="123" t="s">
        <v>490</v>
      </c>
      <c r="BH290" s="123" t="s">
        <v>483</v>
      </c>
      <c r="BI290" s="123" t="s">
        <v>483</v>
      </c>
      <c r="BJ290" s="123" t="s">
        <v>490</v>
      </c>
      <c r="BK290" s="123" t="s">
        <v>490</v>
      </c>
      <c r="BL290" s="123" t="s">
        <v>490</v>
      </c>
      <c r="BM290" s="123" t="s">
        <v>483</v>
      </c>
      <c r="BN290" s="123" t="s">
        <v>490</v>
      </c>
      <c r="BO290" s="123" t="s">
        <v>483</v>
      </c>
      <c r="BP290" s="123" t="s">
        <v>483</v>
      </c>
      <c r="BQ290" s="123" t="s">
        <v>490</v>
      </c>
      <c r="BR290" s="123" t="s">
        <v>483</v>
      </c>
      <c r="BS290" s="123" t="s">
        <v>483</v>
      </c>
      <c r="BT290" s="123" t="s">
        <v>483</v>
      </c>
      <c r="BU290" s="123" t="s">
        <v>483</v>
      </c>
      <c r="BV290" s="123" t="s">
        <v>483</v>
      </c>
      <c r="BW290" s="123" t="s">
        <v>490</v>
      </c>
      <c r="BX290" s="123" t="s">
        <v>483</v>
      </c>
      <c r="BY290" s="123" t="s">
        <v>490</v>
      </c>
      <c r="BZ290" s="123" t="s">
        <v>483</v>
      </c>
      <c r="CA290" s="123" t="s">
        <v>483</v>
      </c>
      <c r="CB290" s="123" t="s">
        <v>483</v>
      </c>
      <c r="CC290" s="123" t="s">
        <v>483</v>
      </c>
      <c r="CD290" s="123" t="s">
        <v>490</v>
      </c>
      <c r="CE290" s="123" t="s">
        <v>483</v>
      </c>
      <c r="CF290" s="123"/>
      <c r="CG290" s="123" t="s">
        <v>490</v>
      </c>
      <c r="CH290" s="123" t="s">
        <v>490</v>
      </c>
      <c r="CI290" s="123" t="s">
        <v>490</v>
      </c>
      <c r="CJ290" s="123" t="s">
        <v>490</v>
      </c>
      <c r="CK290" s="123" t="s">
        <v>490</v>
      </c>
      <c r="CL290" s="123" t="s">
        <v>490</v>
      </c>
      <c r="CM290" s="123" t="s">
        <v>490</v>
      </c>
      <c r="CN290" s="123" t="s">
        <v>483</v>
      </c>
      <c r="CO290" s="123" t="s">
        <v>483</v>
      </c>
      <c r="CP290" s="123" t="s">
        <v>483</v>
      </c>
      <c r="CQ290" s="123" t="s">
        <v>490</v>
      </c>
      <c r="CR290" s="123" t="s">
        <v>490</v>
      </c>
      <c r="CS290" s="123" t="s">
        <v>490</v>
      </c>
      <c r="CT290" s="123" t="s">
        <v>490</v>
      </c>
      <c r="CU290" s="123" t="s">
        <v>490</v>
      </c>
      <c r="CV290" s="123" t="s">
        <v>490</v>
      </c>
      <c r="CW290" s="123" t="s">
        <v>483</v>
      </c>
      <c r="CX290" s="123" t="s">
        <v>489</v>
      </c>
      <c r="CY290" s="123" t="s">
        <v>483</v>
      </c>
      <c r="CZ290" s="123" t="s">
        <v>483</v>
      </c>
      <c r="DA290" s="123" t="s">
        <v>483</v>
      </c>
      <c r="DB290" s="123" t="s">
        <v>483</v>
      </c>
      <c r="DC290" s="123" t="s">
        <v>483</v>
      </c>
      <c r="DD290" s="123" t="s">
        <v>483</v>
      </c>
      <c r="DE290" s="123" t="s">
        <v>483</v>
      </c>
      <c r="DF290" s="123" t="s">
        <v>483</v>
      </c>
      <c r="DG290" s="123" t="s">
        <v>483</v>
      </c>
      <c r="DH290" s="123" t="s">
        <v>483</v>
      </c>
      <c r="DI290" s="123" t="s">
        <v>483</v>
      </c>
      <c r="DJ290" s="123" t="s">
        <v>483</v>
      </c>
      <c r="DK290" s="123" t="s">
        <v>483</v>
      </c>
      <c r="DL290" s="123" t="s">
        <v>483</v>
      </c>
      <c r="DM290" s="123" t="s">
        <v>618</v>
      </c>
      <c r="DN290" s="123" t="s">
        <v>489</v>
      </c>
      <c r="DO290" s="123" t="s">
        <v>483</v>
      </c>
      <c r="DP290" s="123" t="s">
        <v>483</v>
      </c>
      <c r="DQ290" s="123" t="s">
        <v>483</v>
      </c>
      <c r="DR290" s="123" t="s">
        <v>483</v>
      </c>
      <c r="DS290" s="123" t="s">
        <v>490</v>
      </c>
      <c r="DT290" s="123" t="s">
        <v>490</v>
      </c>
      <c r="DU290" s="123" t="s">
        <v>490</v>
      </c>
      <c r="DV290" s="123" t="s">
        <v>490</v>
      </c>
      <c r="DW290" s="123" t="s">
        <v>490</v>
      </c>
      <c r="DX290" s="123" t="s">
        <v>490</v>
      </c>
      <c r="DY290" s="123" t="s">
        <v>490</v>
      </c>
      <c r="DZ290" s="123" t="s">
        <v>490</v>
      </c>
      <c r="EA290" s="123" t="s">
        <v>490</v>
      </c>
      <c r="EB290" s="123" t="s">
        <v>483</v>
      </c>
      <c r="EC290" s="123" t="s">
        <v>490</v>
      </c>
      <c r="ED290" s="123" t="s">
        <v>490</v>
      </c>
      <c r="EE290" s="123"/>
      <c r="EF290" s="123"/>
      <c r="EG290" s="123"/>
      <c r="EH290" s="123" t="s">
        <v>490</v>
      </c>
      <c r="EI290" s="123" t="s">
        <v>489</v>
      </c>
      <c r="EJ290" s="123" t="s">
        <v>489</v>
      </c>
      <c r="EK290" s="123" t="s">
        <v>483</v>
      </c>
      <c r="EL290" s="123" t="s">
        <v>483</v>
      </c>
      <c r="EM290" s="123" t="s">
        <v>483</v>
      </c>
      <c r="EN290" s="123" t="s">
        <v>483</v>
      </c>
      <c r="EO290" s="123" t="s">
        <v>483</v>
      </c>
      <c r="EP290" s="123" t="s">
        <v>490</v>
      </c>
      <c r="EQ290" s="123" t="s">
        <v>483</v>
      </c>
      <c r="ER290" s="123" t="s">
        <v>483</v>
      </c>
      <c r="ES290" s="123" t="s">
        <v>483</v>
      </c>
      <c r="ET290" s="123" t="s">
        <v>483</v>
      </c>
      <c r="EU290" s="123" t="s">
        <v>490</v>
      </c>
      <c r="EV290" s="123" t="s">
        <v>490</v>
      </c>
      <c r="EW290" s="123" t="s">
        <v>483</v>
      </c>
      <c r="EX290" s="123" t="s">
        <v>483</v>
      </c>
      <c r="EY290" s="123" t="s">
        <v>483</v>
      </c>
      <c r="EZ290" s="123" t="s">
        <v>490</v>
      </c>
      <c r="FA290" s="123" t="s">
        <v>490</v>
      </c>
      <c r="FB290" s="123" t="s">
        <v>490</v>
      </c>
      <c r="FC290" s="123" t="s">
        <v>483</v>
      </c>
      <c r="FD290" s="123" t="s">
        <v>490</v>
      </c>
      <c r="FE290" s="123" t="s">
        <v>483</v>
      </c>
      <c r="FF290" s="123" t="s">
        <v>490</v>
      </c>
      <c r="FG290" s="123" t="s">
        <v>490</v>
      </c>
      <c r="FH290" s="123" t="s">
        <v>483</v>
      </c>
      <c r="FI290" s="123" t="s">
        <v>483</v>
      </c>
      <c r="FJ290" s="123" t="s">
        <v>490</v>
      </c>
      <c r="FK290" s="123" t="s">
        <v>483</v>
      </c>
      <c r="FL290" s="123" t="s">
        <v>483</v>
      </c>
      <c r="FM290" s="123" t="s">
        <v>483</v>
      </c>
      <c r="FN290" s="123" t="s">
        <v>483</v>
      </c>
      <c r="FO290" s="123" t="s">
        <v>483</v>
      </c>
      <c r="FP290" s="123" t="s">
        <v>483</v>
      </c>
      <c r="FQ290" s="123" t="s">
        <v>483</v>
      </c>
      <c r="FR290" s="123" t="s">
        <v>483</v>
      </c>
      <c r="FS290" s="123" t="s">
        <v>483</v>
      </c>
      <c r="FT290" s="123" t="s">
        <v>483</v>
      </c>
      <c r="FU290" s="123" t="s">
        <v>483</v>
      </c>
      <c r="FV290" s="123" t="s">
        <v>490</v>
      </c>
      <c r="FW290" s="123" t="s">
        <v>483</v>
      </c>
      <c r="FX290" s="123" t="s">
        <v>483</v>
      </c>
      <c r="FY290" s="123" t="s">
        <v>483</v>
      </c>
      <c r="FZ290" s="123" t="s">
        <v>483</v>
      </c>
      <c r="GA290" s="123" t="s">
        <v>483</v>
      </c>
      <c r="GB290" s="123" t="s">
        <v>483</v>
      </c>
      <c r="GC290" s="123" t="s">
        <v>483</v>
      </c>
      <c r="GD290" s="123" t="s">
        <v>483</v>
      </c>
      <c r="GE290" s="123" t="s">
        <v>483</v>
      </c>
      <c r="GF290" s="123" t="s">
        <v>483</v>
      </c>
      <c r="GG290" s="123" t="s">
        <v>483</v>
      </c>
      <c r="GH290" s="123" t="s">
        <v>483</v>
      </c>
      <c r="GI290" s="123" t="s">
        <v>483</v>
      </c>
      <c r="GJ290" s="123" t="s">
        <v>483</v>
      </c>
      <c r="GK290" s="123" t="s">
        <v>483</v>
      </c>
      <c r="GL290" s="123" t="s">
        <v>483</v>
      </c>
      <c r="GM290" s="123" t="s">
        <v>483</v>
      </c>
      <c r="GN290" s="123" t="s">
        <v>483</v>
      </c>
      <c r="GO290" s="123" t="s">
        <v>483</v>
      </c>
      <c r="GP290" s="123" t="s">
        <v>490</v>
      </c>
      <c r="GQ290" s="123" t="s">
        <v>483</v>
      </c>
      <c r="GR290" s="123" t="s">
        <v>483</v>
      </c>
      <c r="GS290" s="123" t="s">
        <v>483</v>
      </c>
      <c r="GT290" s="123" t="s">
        <v>483</v>
      </c>
      <c r="GU290" s="123" t="s">
        <v>483</v>
      </c>
      <c r="GV290" s="123" t="s">
        <v>483</v>
      </c>
      <c r="GW290" s="123" t="s">
        <v>483</v>
      </c>
      <c r="GX290" s="123" t="s">
        <v>483</v>
      </c>
      <c r="GY290" s="123" t="s">
        <v>489</v>
      </c>
      <c r="GZ290" s="123" t="s">
        <v>483</v>
      </c>
      <c r="HA290" s="123" t="s">
        <v>483</v>
      </c>
      <c r="HB290" s="123" t="s">
        <v>489</v>
      </c>
      <c r="HC290" s="123" t="s">
        <v>489</v>
      </c>
      <c r="HD290" s="123" t="s">
        <v>489</v>
      </c>
      <c r="HE290" s="123" t="s">
        <v>489</v>
      </c>
      <c r="HF290" s="123" t="s">
        <v>490</v>
      </c>
      <c r="HG290" s="123" t="s">
        <v>490</v>
      </c>
      <c r="HH290" s="123" t="s">
        <v>490</v>
      </c>
      <c r="HI290" s="123" t="s">
        <v>490</v>
      </c>
      <c r="HJ290" s="123" t="s">
        <v>490</v>
      </c>
      <c r="HK290" s="123" t="s">
        <v>490</v>
      </c>
      <c r="HL290" s="123" t="s">
        <v>490</v>
      </c>
      <c r="HM290" s="123" t="s">
        <v>490</v>
      </c>
      <c r="HN290" s="123" t="s">
        <v>490</v>
      </c>
      <c r="HO290" s="123" t="s">
        <v>490</v>
      </c>
      <c r="HP290" s="123" t="s">
        <v>483</v>
      </c>
      <c r="HQ290" s="123" t="s">
        <v>483</v>
      </c>
      <c r="HR290" s="123" t="s">
        <v>490</v>
      </c>
      <c r="HS290" s="123" t="s">
        <v>490</v>
      </c>
      <c r="HT290" s="123" t="s">
        <v>483</v>
      </c>
      <c r="HU290" s="123" t="s">
        <v>490</v>
      </c>
      <c r="HV290" s="123" t="s">
        <v>483</v>
      </c>
      <c r="HW290" s="123" t="s">
        <v>483</v>
      </c>
      <c r="HX290" s="123" t="s">
        <v>489</v>
      </c>
      <c r="HY290" s="123" t="s">
        <v>483</v>
      </c>
      <c r="HZ290" s="123" t="s">
        <v>483</v>
      </c>
      <c r="IA290" s="123" t="s">
        <v>489</v>
      </c>
      <c r="IB290" s="123" t="s">
        <v>483</v>
      </c>
      <c r="IC290" s="123" t="s">
        <v>483</v>
      </c>
      <c r="ID290" s="123" t="s">
        <v>483</v>
      </c>
      <c r="IE290" s="123" t="s">
        <v>489</v>
      </c>
      <c r="IF290" s="123" t="s">
        <v>489</v>
      </c>
      <c r="IG290" s="123" t="s">
        <v>483</v>
      </c>
      <c r="IH290" s="123" t="s">
        <v>483</v>
      </c>
      <c r="II290" s="123" t="s">
        <v>489</v>
      </c>
      <c r="IJ290" s="123" t="s">
        <v>489</v>
      </c>
      <c r="IK290" s="123" t="s">
        <v>489</v>
      </c>
      <c r="IL290" s="123" t="s">
        <v>483</v>
      </c>
      <c r="IM290" s="123" t="s">
        <v>483</v>
      </c>
      <c r="IN290" s="123">
        <v>1</v>
      </c>
      <c r="IO290" s="123"/>
      <c r="IP290" s="123"/>
      <c r="IQ290" s="123">
        <v>1</v>
      </c>
      <c r="IR290" s="123">
        <v>1</v>
      </c>
      <c r="IS290" s="123">
        <v>1</v>
      </c>
      <c r="IT290" s="123"/>
      <c r="IU290" s="123"/>
      <c r="IV290" s="123">
        <v>1</v>
      </c>
      <c r="IW290" s="123"/>
      <c r="IX290" s="123"/>
      <c r="IY290" s="123"/>
      <c r="IZ290" s="123"/>
      <c r="JA290" s="123"/>
      <c r="JB290" s="123"/>
      <c r="JC290" s="123"/>
      <c r="JD290" s="123">
        <v>1</v>
      </c>
      <c r="JE290" s="123"/>
      <c r="JF290" s="123"/>
      <c r="JG290" s="123"/>
      <c r="JH290" s="123">
        <v>1</v>
      </c>
      <c r="JI290" s="123"/>
      <c r="JJ290" s="123"/>
      <c r="JK290" s="123"/>
      <c r="JL290" s="123"/>
      <c r="JM290" s="123"/>
      <c r="JN290" s="123">
        <v>5</v>
      </c>
      <c r="JO290" s="123">
        <v>2</v>
      </c>
      <c r="JP290" s="123">
        <v>7</v>
      </c>
      <c r="JQ290" s="123">
        <v>3</v>
      </c>
      <c r="JR290" s="123"/>
      <c r="JS290" s="123" t="s">
        <v>489</v>
      </c>
      <c r="JT290" s="123" t="s">
        <v>483</v>
      </c>
      <c r="JU290" s="123" t="s">
        <v>483</v>
      </c>
      <c r="JV290" s="123" t="s">
        <v>483</v>
      </c>
      <c r="JW290" s="123" t="s">
        <v>483</v>
      </c>
      <c r="JX290" s="123" t="s">
        <v>483</v>
      </c>
      <c r="JY290" s="123" t="s">
        <v>483</v>
      </c>
      <c r="JZ290" s="123" t="s">
        <v>483</v>
      </c>
      <c r="KA290" s="123" t="s">
        <v>483</v>
      </c>
      <c r="KB290" s="123" t="s">
        <v>483</v>
      </c>
      <c r="KC290" s="123" t="s">
        <v>483</v>
      </c>
      <c r="KD290" s="123" t="s">
        <v>4014</v>
      </c>
      <c r="KE290" s="123" t="s">
        <v>1045</v>
      </c>
      <c r="KF290" s="123" t="s">
        <v>754</v>
      </c>
      <c r="KG290" s="123" t="s">
        <v>680</v>
      </c>
      <c r="KH290" s="123" t="s">
        <v>500</v>
      </c>
      <c r="KI290" s="123">
        <v>1</v>
      </c>
      <c r="KJ290" s="123" t="s">
        <v>483</v>
      </c>
      <c r="KK290" s="123" t="s">
        <v>483</v>
      </c>
      <c r="KL290" s="123" t="s">
        <v>483</v>
      </c>
      <c r="KM290" s="123" t="s">
        <v>483</v>
      </c>
      <c r="KN290" s="123" t="s">
        <v>483</v>
      </c>
      <c r="KO290" s="123" t="s">
        <v>483</v>
      </c>
      <c r="KP290" s="123" t="s">
        <v>483</v>
      </c>
      <c r="KQ290" s="123" t="s">
        <v>490</v>
      </c>
      <c r="KR290" s="123" t="s">
        <v>483</v>
      </c>
      <c r="KS290" s="123" t="s">
        <v>483</v>
      </c>
      <c r="KT290" s="123" t="s">
        <v>483</v>
      </c>
      <c r="KU290" s="123" t="s">
        <v>483</v>
      </c>
      <c r="KV290" s="123" t="s">
        <v>483</v>
      </c>
      <c r="KW290" s="123" t="s">
        <v>483</v>
      </c>
      <c r="KX290" s="123" t="s">
        <v>483</v>
      </c>
      <c r="KY290" s="123" t="s">
        <v>483</v>
      </c>
      <c r="KZ290" s="123" t="s">
        <v>483</v>
      </c>
      <c r="LA290" s="123" t="s">
        <v>483</v>
      </c>
      <c r="LB290" s="123" t="s">
        <v>490</v>
      </c>
      <c r="LC290" s="123" t="s">
        <v>490</v>
      </c>
      <c r="LD290" s="123" t="s">
        <v>490</v>
      </c>
      <c r="LE290" s="123" t="s">
        <v>490</v>
      </c>
      <c r="LF290" s="123"/>
      <c r="LG290" s="123">
        <v>4</v>
      </c>
      <c r="LH290" s="123"/>
      <c r="LI290" s="123">
        <v>4</v>
      </c>
      <c r="LJ290" s="123">
        <v>4</v>
      </c>
      <c r="LK290" s="123">
        <v>4</v>
      </c>
      <c r="LL290" s="123">
        <v>4</v>
      </c>
      <c r="LM290" s="123">
        <v>4</v>
      </c>
      <c r="LN290" s="123" t="s">
        <v>483</v>
      </c>
      <c r="LO290" s="123" t="s">
        <v>483</v>
      </c>
      <c r="LP290" s="123" t="s">
        <v>483</v>
      </c>
      <c r="LQ290" s="123" t="s">
        <v>483</v>
      </c>
      <c r="LR290" s="123" t="s">
        <v>483</v>
      </c>
      <c r="LS290" s="123" t="s">
        <v>489</v>
      </c>
      <c r="LT290" s="123" t="s">
        <v>489</v>
      </c>
      <c r="LU290" s="123" t="s">
        <v>490</v>
      </c>
      <c r="LV290" s="123" t="s">
        <v>489</v>
      </c>
      <c r="LW290" s="123" t="s">
        <v>489</v>
      </c>
      <c r="LX290" s="123" t="s">
        <v>489</v>
      </c>
      <c r="LY290" s="123" t="s">
        <v>483</v>
      </c>
      <c r="LZ290" s="123" t="s">
        <v>483</v>
      </c>
      <c r="MA290" s="123" t="s">
        <v>489</v>
      </c>
      <c r="MB290" s="123" t="s">
        <v>483</v>
      </c>
      <c r="MC290" s="123" t="s">
        <v>483</v>
      </c>
      <c r="MD290" s="123" t="s">
        <v>483</v>
      </c>
      <c r="ME290" s="123" t="s">
        <v>483</v>
      </c>
      <c r="MF290" s="123" t="s">
        <v>489</v>
      </c>
      <c r="MG290" s="123" t="s">
        <v>483</v>
      </c>
      <c r="MH290" s="123" t="s">
        <v>489</v>
      </c>
      <c r="MI290" s="123" t="s">
        <v>483</v>
      </c>
      <c r="MJ290" s="123" t="s">
        <v>483</v>
      </c>
      <c r="MK290" s="123" t="s">
        <v>490</v>
      </c>
      <c r="ML290" s="123" t="s">
        <v>490</v>
      </c>
      <c r="MM290" s="123" t="s">
        <v>490</v>
      </c>
      <c r="MN290" s="123" t="s">
        <v>490</v>
      </c>
      <c r="MO290" s="123" t="s">
        <v>490</v>
      </c>
      <c r="MP290" s="123" t="s">
        <v>490</v>
      </c>
      <c r="MQ290" s="123" t="s">
        <v>490</v>
      </c>
      <c r="MR290" s="123" t="s">
        <v>490</v>
      </c>
      <c r="MS290" s="123" t="s">
        <v>490</v>
      </c>
      <c r="MT290" s="123" t="s">
        <v>490</v>
      </c>
      <c r="MU290" s="123" t="s">
        <v>490</v>
      </c>
      <c r="MV290" s="123" t="s">
        <v>490</v>
      </c>
      <c r="MW290" s="123" t="s">
        <v>490</v>
      </c>
      <c r="MX290" s="123" t="s">
        <v>490</v>
      </c>
      <c r="MY290" s="123" t="s">
        <v>490</v>
      </c>
      <c r="MZ290" s="123" t="s">
        <v>489</v>
      </c>
      <c r="NA290" s="123" t="s">
        <v>489</v>
      </c>
      <c r="NB290" s="123" t="s">
        <v>489</v>
      </c>
      <c r="NC290" s="123" t="s">
        <v>489</v>
      </c>
      <c r="ND290" s="123" t="s">
        <v>489</v>
      </c>
      <c r="NE290" s="123" t="s">
        <v>489</v>
      </c>
      <c r="NF290" s="123" t="s">
        <v>489</v>
      </c>
      <c r="NG290" s="123" t="s">
        <v>483</v>
      </c>
      <c r="NH290" s="123" t="s">
        <v>483</v>
      </c>
      <c r="NI290" s="123" t="s">
        <v>483</v>
      </c>
      <c r="NJ290" s="123" t="s">
        <v>483</v>
      </c>
      <c r="NK290" s="123" t="s">
        <v>483</v>
      </c>
      <c r="NL290" s="123" t="s">
        <v>489</v>
      </c>
      <c r="NM290" s="123" t="s">
        <v>483</v>
      </c>
      <c r="NN290" s="123" t="s">
        <v>483</v>
      </c>
      <c r="NO290" s="123" t="s">
        <v>483</v>
      </c>
      <c r="NP290" s="123" t="s">
        <v>483</v>
      </c>
      <c r="NQ290" s="123" t="s">
        <v>483</v>
      </c>
      <c r="NR290" s="123" t="s">
        <v>483</v>
      </c>
      <c r="NS290" s="123" t="s">
        <v>483</v>
      </c>
      <c r="NT290" s="123" t="s">
        <v>483</v>
      </c>
      <c r="NU290" s="123" t="s">
        <v>483</v>
      </c>
      <c r="NV290" s="123" t="s">
        <v>483</v>
      </c>
      <c r="NW290" s="123" t="s">
        <v>483</v>
      </c>
      <c r="NX290" s="123" t="s">
        <v>483</v>
      </c>
      <c r="NY290" s="123" t="s">
        <v>483</v>
      </c>
      <c r="NZ290" s="123" t="s">
        <v>483</v>
      </c>
      <c r="OA290" s="123" t="s">
        <v>483</v>
      </c>
      <c r="OB290" s="123" t="s">
        <v>483</v>
      </c>
      <c r="OC290" s="123" t="s">
        <v>483</v>
      </c>
      <c r="OD290" s="123" t="s">
        <v>483</v>
      </c>
      <c r="OE290" s="123" t="s">
        <v>483</v>
      </c>
      <c r="OF290" s="123" t="s">
        <v>483</v>
      </c>
      <c r="OG290" s="123" t="s">
        <v>483</v>
      </c>
      <c r="OH290" s="123" t="s">
        <v>483</v>
      </c>
      <c r="OI290" s="123" t="s">
        <v>483</v>
      </c>
      <c r="OJ290" s="123" t="s">
        <v>483</v>
      </c>
      <c r="OK290" s="123" t="s">
        <v>483</v>
      </c>
      <c r="OL290" s="123" t="s">
        <v>483</v>
      </c>
      <c r="OM290" s="123" t="s">
        <v>483</v>
      </c>
      <c r="ON290" s="123" t="s">
        <v>483</v>
      </c>
      <c r="OO290" s="123" t="s">
        <v>483</v>
      </c>
      <c r="OP290" s="123" t="s">
        <v>483</v>
      </c>
      <c r="OQ290" s="123" t="s">
        <v>483</v>
      </c>
      <c r="OR290" s="123" t="s">
        <v>483</v>
      </c>
      <c r="OS290" s="123" t="s">
        <v>483</v>
      </c>
      <c r="OT290" s="123" t="s">
        <v>483</v>
      </c>
      <c r="OU290" s="123" t="s">
        <v>483</v>
      </c>
      <c r="OV290" s="123" t="s">
        <v>489</v>
      </c>
      <c r="OW290" s="123" t="s">
        <v>489</v>
      </c>
      <c r="OX290" s="123" t="s">
        <v>489</v>
      </c>
      <c r="OY290" s="123" t="s">
        <v>483</v>
      </c>
      <c r="OZ290" s="123" t="s">
        <v>483</v>
      </c>
      <c r="PA290" s="123" t="s">
        <v>483</v>
      </c>
      <c r="PB290" s="123" t="s">
        <v>483</v>
      </c>
      <c r="PC290" s="123" t="s">
        <v>483</v>
      </c>
      <c r="PD290" s="123" t="s">
        <v>483</v>
      </c>
      <c r="PE290" s="123" t="s">
        <v>483</v>
      </c>
      <c r="PF290" s="123" t="s">
        <v>483</v>
      </c>
      <c r="PG290" s="123" t="s">
        <v>483</v>
      </c>
      <c r="PH290" s="123" t="s">
        <v>483</v>
      </c>
      <c r="PI290" s="123" t="s">
        <v>483</v>
      </c>
      <c r="PJ290" s="123" t="s">
        <v>483</v>
      </c>
      <c r="PK290" s="123" t="s">
        <v>483</v>
      </c>
      <c r="PL290" s="123" t="s">
        <v>483</v>
      </c>
      <c r="PM290" s="123" t="s">
        <v>483</v>
      </c>
      <c r="PN290" s="123" t="s">
        <v>483</v>
      </c>
      <c r="PO290" s="123" t="s">
        <v>483</v>
      </c>
      <c r="PP290" s="123" t="s">
        <v>483</v>
      </c>
      <c r="PQ290" s="123" t="s">
        <v>483</v>
      </c>
      <c r="PR290" s="123" t="s">
        <v>489</v>
      </c>
      <c r="PS290" s="123" t="s">
        <v>483</v>
      </c>
      <c r="PT290" s="123" t="s">
        <v>483</v>
      </c>
      <c r="PU290" s="123" t="s">
        <v>574</v>
      </c>
      <c r="PV290" s="123" t="s">
        <v>574</v>
      </c>
      <c r="PW290" s="123" t="s">
        <v>574</v>
      </c>
      <c r="PX290" s="123" t="s">
        <v>574</v>
      </c>
      <c r="PY290" s="123" t="s">
        <v>574</v>
      </c>
      <c r="PZ290" s="123" t="s">
        <v>483</v>
      </c>
      <c r="QA290" s="123" t="s">
        <v>616</v>
      </c>
      <c r="QB290" s="123" t="s">
        <v>483</v>
      </c>
      <c r="QC290" s="123" t="s">
        <v>572</v>
      </c>
      <c r="QD290" s="123" t="s">
        <v>483</v>
      </c>
      <c r="QE290" s="123"/>
      <c r="QF290" s="123"/>
      <c r="QG290" s="123"/>
      <c r="QH290" s="123" t="s">
        <v>489</v>
      </c>
      <c r="QI290" s="123" t="s">
        <v>483</v>
      </c>
      <c r="QJ290" s="123" t="s">
        <v>483</v>
      </c>
      <c r="QK290" s="123"/>
      <c r="QL290" s="123" t="s">
        <v>483</v>
      </c>
      <c r="QM290" s="123" t="s">
        <v>489</v>
      </c>
      <c r="QN290" s="123" t="s">
        <v>483</v>
      </c>
      <c r="QO290" s="123" t="s">
        <v>483</v>
      </c>
      <c r="QP290" s="123" t="s">
        <v>483</v>
      </c>
      <c r="QQ290" s="123"/>
      <c r="QR290" s="123"/>
      <c r="QS290" s="123"/>
      <c r="QT290" s="123"/>
      <c r="QU290" s="90" t="s">
        <v>4484</v>
      </c>
      <c r="QV290" s="90"/>
      <c r="QW290" s="125" t="s">
        <v>4969</v>
      </c>
      <c r="QX290" s="79" t="s">
        <v>483</v>
      </c>
      <c r="QY290" s="80" t="s">
        <v>483</v>
      </c>
      <c r="QZ290" s="79" t="s">
        <v>489</v>
      </c>
      <c r="RA290" s="52" t="s">
        <v>483</v>
      </c>
      <c r="RB290" s="79">
        <v>2</v>
      </c>
      <c r="RC290" s="79">
        <v>1</v>
      </c>
      <c r="RD290" s="79">
        <v>1</v>
      </c>
      <c r="RE290" s="132">
        <v>1</v>
      </c>
      <c r="RF290" s="132">
        <v>1</v>
      </c>
      <c r="RG290" s="132">
        <v>0</v>
      </c>
      <c r="RH290" s="84"/>
      <c r="RI290" s="84"/>
      <c r="RJ290" s="84"/>
      <c r="RK290" s="84"/>
      <c r="RL290" s="84"/>
      <c r="RM290" s="84"/>
      <c r="RN290" s="84"/>
      <c r="RO290" s="84"/>
      <c r="RP290" s="84" t="s">
        <v>483</v>
      </c>
      <c r="RQ290" s="81" t="s">
        <v>4542</v>
      </c>
      <c r="RR290" s="84" t="s">
        <v>483</v>
      </c>
      <c r="RS290" s="80">
        <v>0</v>
      </c>
      <c r="RT290" s="80"/>
      <c r="RU290" s="80"/>
      <c r="RV290" s="80">
        <v>0</v>
      </c>
      <c r="RW290" s="80"/>
      <c r="RX290" s="80"/>
      <c r="RY290" s="84"/>
      <c r="RZ290" s="84"/>
      <c r="SA290" s="188" t="s">
        <v>5353</v>
      </c>
      <c r="SB290" s="91" t="s">
        <v>885</v>
      </c>
      <c r="SC290" s="91" t="s">
        <v>885</v>
      </c>
      <c r="SD290" s="229" t="s">
        <v>5025</v>
      </c>
      <c r="SE290" s="51"/>
      <c r="SF290" s="154"/>
      <c r="SG290" s="154"/>
      <c r="SH290" s="154"/>
      <c r="SI290" s="154"/>
      <c r="SJ290" s="154"/>
      <c r="SK290" s="154"/>
      <c r="SL290" s="154"/>
      <c r="SM290" s="154"/>
      <c r="SN290" s="154"/>
      <c r="SO290" s="114"/>
      <c r="SQ290" s="123"/>
      <c r="SR290" s="123"/>
      <c r="ST290" s="174" t="s">
        <v>489</v>
      </c>
      <c r="SV290" s="236" t="s">
        <v>4484</v>
      </c>
    </row>
    <row r="291" spans="1:517" s="98" customFormat="1" ht="84.75" customHeight="1" x14ac:dyDescent="0.25">
      <c r="A291" s="123" t="s">
        <v>3880</v>
      </c>
      <c r="B291" s="93">
        <v>387</v>
      </c>
      <c r="C291" s="123">
        <v>2019</v>
      </c>
      <c r="D291" s="94" t="s">
        <v>4075</v>
      </c>
      <c r="E291" s="123">
        <v>11</v>
      </c>
      <c r="F291" s="123" t="s">
        <v>598</v>
      </c>
      <c r="G291" s="114" t="s">
        <v>3881</v>
      </c>
      <c r="H291" s="123"/>
      <c r="I291" s="123" t="s">
        <v>1076</v>
      </c>
      <c r="J291" s="123" t="s">
        <v>3874</v>
      </c>
      <c r="K291" s="123" t="s">
        <v>657</v>
      </c>
      <c r="L291" s="123" t="s">
        <v>3882</v>
      </c>
      <c r="M291" s="123">
        <v>1</v>
      </c>
      <c r="N291" s="123"/>
      <c r="O291" s="123" t="s">
        <v>608</v>
      </c>
      <c r="P291" s="123" t="s">
        <v>2961</v>
      </c>
      <c r="Q291" s="123">
        <v>7771002069</v>
      </c>
      <c r="R291" s="95" t="s">
        <v>3883</v>
      </c>
      <c r="S291" s="97"/>
      <c r="T291" s="97" t="s">
        <v>590</v>
      </c>
      <c r="U291" s="97" t="s">
        <v>3884</v>
      </c>
      <c r="V291" s="97" t="s">
        <v>3885</v>
      </c>
      <c r="W291" s="97" t="s">
        <v>586</v>
      </c>
      <c r="X291" s="183" t="s">
        <v>3886</v>
      </c>
      <c r="Y291" s="95" t="s">
        <v>3883</v>
      </c>
      <c r="Z291" s="123">
        <v>14</v>
      </c>
      <c r="AA291" s="123"/>
      <c r="AB291" s="123">
        <v>11</v>
      </c>
      <c r="AC291" s="123">
        <v>3</v>
      </c>
      <c r="AD291" s="123">
        <v>3</v>
      </c>
      <c r="AE291" s="123"/>
      <c r="AF291" s="123">
        <v>3</v>
      </c>
      <c r="AG291" s="123"/>
      <c r="AH291" s="123">
        <v>0</v>
      </c>
      <c r="AI291" s="123">
        <v>14</v>
      </c>
      <c r="AJ291" s="123">
        <v>3</v>
      </c>
      <c r="AK291" s="123">
        <v>17</v>
      </c>
      <c r="AL291" s="123">
        <v>20</v>
      </c>
      <c r="AM291" s="123">
        <v>75</v>
      </c>
      <c r="AN291" s="123">
        <v>97</v>
      </c>
      <c r="AO291" s="123">
        <v>60</v>
      </c>
      <c r="AP291" s="123">
        <v>4</v>
      </c>
      <c r="AQ291" s="123">
        <v>0</v>
      </c>
      <c r="AR291" s="123"/>
      <c r="AS291" s="123"/>
      <c r="AT291" s="123" t="s">
        <v>489</v>
      </c>
      <c r="AU291" s="123" t="s">
        <v>483</v>
      </c>
      <c r="AV291" s="123" t="s">
        <v>636</v>
      </c>
      <c r="AW291" s="123"/>
      <c r="AX291" s="123" t="s">
        <v>584</v>
      </c>
      <c r="AY291" s="123" t="s">
        <v>483</v>
      </c>
      <c r="AZ291" s="123" t="s">
        <v>489</v>
      </c>
      <c r="BA291" s="123" t="s">
        <v>483</v>
      </c>
      <c r="BB291" s="123" t="s">
        <v>483</v>
      </c>
      <c r="BC291" s="123" t="s">
        <v>489</v>
      </c>
      <c r="BD291" s="123" t="s">
        <v>572</v>
      </c>
      <c r="BE291" s="123" t="s">
        <v>490</v>
      </c>
      <c r="BF291" s="123" t="s">
        <v>490</v>
      </c>
      <c r="BG291" s="123" t="s">
        <v>490</v>
      </c>
      <c r="BH291" s="123" t="s">
        <v>490</v>
      </c>
      <c r="BI291" s="123" t="s">
        <v>490</v>
      </c>
      <c r="BJ291" s="123" t="s">
        <v>490</v>
      </c>
      <c r="BK291" s="123" t="s">
        <v>490</v>
      </c>
      <c r="BL291" s="123" t="s">
        <v>483</v>
      </c>
      <c r="BM291" s="123" t="s">
        <v>483</v>
      </c>
      <c r="BN291" s="123" t="s">
        <v>483</v>
      </c>
      <c r="BO291" s="123" t="s">
        <v>483</v>
      </c>
      <c r="BP291" s="123" t="s">
        <v>483</v>
      </c>
      <c r="BQ291" s="123" t="s">
        <v>483</v>
      </c>
      <c r="BR291" s="123" t="s">
        <v>483</v>
      </c>
      <c r="BS291" s="123" t="s">
        <v>483</v>
      </c>
      <c r="BT291" s="123" t="s">
        <v>483</v>
      </c>
      <c r="BU291" s="123" t="s">
        <v>490</v>
      </c>
      <c r="BV291" s="123" t="s">
        <v>483</v>
      </c>
      <c r="BW291" s="123" t="s">
        <v>490</v>
      </c>
      <c r="BX291" s="123" t="s">
        <v>483</v>
      </c>
      <c r="BY291" s="123" t="s">
        <v>490</v>
      </c>
      <c r="BZ291" s="123" t="s">
        <v>483</v>
      </c>
      <c r="CA291" s="123" t="s">
        <v>483</v>
      </c>
      <c r="CB291" s="123" t="s">
        <v>483</v>
      </c>
      <c r="CC291" s="123" t="s">
        <v>490</v>
      </c>
      <c r="CD291" s="123" t="s">
        <v>483</v>
      </c>
      <c r="CE291" s="123" t="s">
        <v>483</v>
      </c>
      <c r="CF291" s="123"/>
      <c r="CG291" s="123" t="s">
        <v>483</v>
      </c>
      <c r="CH291" s="123" t="s">
        <v>483</v>
      </c>
      <c r="CI291" s="123" t="s">
        <v>483</v>
      </c>
      <c r="CJ291" s="123" t="s">
        <v>483</v>
      </c>
      <c r="CK291" s="123" t="s">
        <v>483</v>
      </c>
      <c r="CL291" s="123" t="s">
        <v>483</v>
      </c>
      <c r="CM291" s="123" t="s">
        <v>483</v>
      </c>
      <c r="CN291" s="123" t="s">
        <v>483</v>
      </c>
      <c r="CO291" s="123" t="s">
        <v>483</v>
      </c>
      <c r="CP291" s="123" t="s">
        <v>483</v>
      </c>
      <c r="CQ291" s="123" t="s">
        <v>483</v>
      </c>
      <c r="CR291" s="123" t="s">
        <v>483</v>
      </c>
      <c r="CS291" s="123" t="s">
        <v>483</v>
      </c>
      <c r="CT291" s="123" t="s">
        <v>483</v>
      </c>
      <c r="CU291" s="123" t="s">
        <v>483</v>
      </c>
      <c r="CV291" s="123" t="s">
        <v>483</v>
      </c>
      <c r="CW291" s="123" t="s">
        <v>483</v>
      </c>
      <c r="CX291" s="123" t="s">
        <v>483</v>
      </c>
      <c r="CY291" s="123" t="s">
        <v>489</v>
      </c>
      <c r="CZ291" s="123" t="s">
        <v>483</v>
      </c>
      <c r="DA291" s="123" t="s">
        <v>483</v>
      </c>
      <c r="DB291" s="123" t="s">
        <v>483</v>
      </c>
      <c r="DC291" s="123" t="s">
        <v>483</v>
      </c>
      <c r="DD291" s="123" t="s">
        <v>483</v>
      </c>
      <c r="DE291" s="123" t="s">
        <v>483</v>
      </c>
      <c r="DF291" s="123" t="s">
        <v>483</v>
      </c>
      <c r="DG291" s="123" t="s">
        <v>483</v>
      </c>
      <c r="DH291" s="123" t="s">
        <v>483</v>
      </c>
      <c r="DI291" s="123" t="s">
        <v>483</v>
      </c>
      <c r="DJ291" s="123" t="s">
        <v>483</v>
      </c>
      <c r="DK291" s="123" t="s">
        <v>483</v>
      </c>
      <c r="DL291" s="123" t="s">
        <v>483</v>
      </c>
      <c r="DM291" s="123" t="s">
        <v>618</v>
      </c>
      <c r="DN291" s="123" t="s">
        <v>489</v>
      </c>
      <c r="DO291" s="123" t="s">
        <v>483</v>
      </c>
      <c r="DP291" s="123" t="s">
        <v>483</v>
      </c>
      <c r="DQ291" s="123" t="s">
        <v>490</v>
      </c>
      <c r="DR291" s="123" t="s">
        <v>483</v>
      </c>
      <c r="DS291" s="123" t="s">
        <v>490</v>
      </c>
      <c r="DT291" s="123" t="s">
        <v>483</v>
      </c>
      <c r="DU291" s="123" t="s">
        <v>483</v>
      </c>
      <c r="DV291" s="123" t="s">
        <v>483</v>
      </c>
      <c r="DW291" s="123" t="s">
        <v>483</v>
      </c>
      <c r="DX291" s="123" t="s">
        <v>490</v>
      </c>
      <c r="DY291" s="123" t="s">
        <v>490</v>
      </c>
      <c r="DZ291" s="123" t="s">
        <v>483</v>
      </c>
      <c r="EA291" s="123" t="s">
        <v>490</v>
      </c>
      <c r="EB291" s="123" t="s">
        <v>490</v>
      </c>
      <c r="EC291" s="123" t="s">
        <v>483</v>
      </c>
      <c r="ED291" s="123" t="s">
        <v>490</v>
      </c>
      <c r="EE291" s="123">
        <v>2</v>
      </c>
      <c r="EF291" s="123">
        <v>1</v>
      </c>
      <c r="EG291" s="123"/>
      <c r="EH291" s="123" t="s">
        <v>489</v>
      </c>
      <c r="EI291" s="123" t="s">
        <v>483</v>
      </c>
      <c r="EJ291" s="123" t="s">
        <v>483</v>
      </c>
      <c r="EK291" s="123" t="s">
        <v>490</v>
      </c>
      <c r="EL291" s="123" t="s">
        <v>490</v>
      </c>
      <c r="EM291" s="123" t="s">
        <v>490</v>
      </c>
      <c r="EN291" s="123" t="s">
        <v>490</v>
      </c>
      <c r="EO291" s="123" t="s">
        <v>490</v>
      </c>
      <c r="EP291" s="123" t="s">
        <v>490</v>
      </c>
      <c r="EQ291" s="123" t="s">
        <v>490</v>
      </c>
      <c r="ER291" s="123" t="s">
        <v>483</v>
      </c>
      <c r="ES291" s="123" t="s">
        <v>483</v>
      </c>
      <c r="ET291" s="123" t="s">
        <v>483</v>
      </c>
      <c r="EU291" s="123" t="s">
        <v>490</v>
      </c>
      <c r="EV291" s="123" t="s">
        <v>490</v>
      </c>
      <c r="EW291" s="123" t="s">
        <v>483</v>
      </c>
      <c r="EX291" s="123" t="s">
        <v>483</v>
      </c>
      <c r="EY291" s="123" t="s">
        <v>483</v>
      </c>
      <c r="EZ291" s="123" t="s">
        <v>490</v>
      </c>
      <c r="FA291" s="123" t="s">
        <v>490</v>
      </c>
      <c r="FB291" s="123" t="s">
        <v>483</v>
      </c>
      <c r="FC291" s="123" t="s">
        <v>490</v>
      </c>
      <c r="FD291" s="123" t="s">
        <v>490</v>
      </c>
      <c r="FE291" s="123" t="s">
        <v>483</v>
      </c>
      <c r="FF291" s="123" t="s">
        <v>490</v>
      </c>
      <c r="FG291" s="123" t="s">
        <v>490</v>
      </c>
      <c r="FH291" s="123" t="s">
        <v>483</v>
      </c>
      <c r="FI291" s="123" t="s">
        <v>483</v>
      </c>
      <c r="FJ291" s="123" t="s">
        <v>490</v>
      </c>
      <c r="FK291" s="123" t="s">
        <v>483</v>
      </c>
      <c r="FL291" s="123" t="s">
        <v>483</v>
      </c>
      <c r="FM291" s="123" t="s">
        <v>483</v>
      </c>
      <c r="FN291" s="123" t="s">
        <v>483</v>
      </c>
      <c r="FO291" s="123" t="s">
        <v>483</v>
      </c>
      <c r="FP291" s="123" t="s">
        <v>483</v>
      </c>
      <c r="FQ291" s="123" t="s">
        <v>483</v>
      </c>
      <c r="FR291" s="123" t="s">
        <v>483</v>
      </c>
      <c r="FS291" s="123" t="s">
        <v>483</v>
      </c>
      <c r="FT291" s="123" t="s">
        <v>483</v>
      </c>
      <c r="FU291" s="123" t="s">
        <v>483</v>
      </c>
      <c r="FV291" s="123" t="s">
        <v>490</v>
      </c>
      <c r="FW291" s="123" t="s">
        <v>483</v>
      </c>
      <c r="FX291" s="123" t="s">
        <v>483</v>
      </c>
      <c r="FY291" s="123" t="s">
        <v>483</v>
      </c>
      <c r="FZ291" s="123" t="s">
        <v>483</v>
      </c>
      <c r="GA291" s="123" t="s">
        <v>483</v>
      </c>
      <c r="GB291" s="123" t="s">
        <v>483</v>
      </c>
      <c r="GC291" s="123" t="s">
        <v>483</v>
      </c>
      <c r="GD291" s="123" t="s">
        <v>483</v>
      </c>
      <c r="GE291" s="123" t="s">
        <v>483</v>
      </c>
      <c r="GF291" s="123" t="s">
        <v>483</v>
      </c>
      <c r="GG291" s="123" t="s">
        <v>483</v>
      </c>
      <c r="GH291" s="123" t="s">
        <v>483</v>
      </c>
      <c r="GI291" s="123" t="s">
        <v>483</v>
      </c>
      <c r="GJ291" s="123" t="s">
        <v>483</v>
      </c>
      <c r="GK291" s="123" t="s">
        <v>483</v>
      </c>
      <c r="GL291" s="123" t="s">
        <v>483</v>
      </c>
      <c r="GM291" s="123" t="s">
        <v>483</v>
      </c>
      <c r="GN291" s="123" t="s">
        <v>483</v>
      </c>
      <c r="GO291" s="123" t="s">
        <v>483</v>
      </c>
      <c r="GP291" s="123" t="s">
        <v>483</v>
      </c>
      <c r="GQ291" s="123" t="s">
        <v>489</v>
      </c>
      <c r="GR291" s="123" t="s">
        <v>483</v>
      </c>
      <c r="GS291" s="123" t="s">
        <v>483</v>
      </c>
      <c r="GT291" s="123" t="s">
        <v>483</v>
      </c>
      <c r="GU291" s="123" t="s">
        <v>483</v>
      </c>
      <c r="GV291" s="123" t="s">
        <v>483</v>
      </c>
      <c r="GW291" s="123" t="s">
        <v>483</v>
      </c>
      <c r="GX291" s="123" t="s">
        <v>483</v>
      </c>
      <c r="GY291" s="123" t="s">
        <v>483</v>
      </c>
      <c r="GZ291" s="123" t="s">
        <v>483</v>
      </c>
      <c r="HA291" s="123" t="s">
        <v>483</v>
      </c>
      <c r="HB291" s="123" t="s">
        <v>483</v>
      </c>
      <c r="HC291" s="123" t="s">
        <v>483</v>
      </c>
      <c r="HD291" s="123" t="s">
        <v>483</v>
      </c>
      <c r="HE291" s="123" t="s">
        <v>483</v>
      </c>
      <c r="HF291" s="123" t="s">
        <v>490</v>
      </c>
      <c r="HG291" s="123" t="s">
        <v>483</v>
      </c>
      <c r="HH291" s="123" t="s">
        <v>483</v>
      </c>
      <c r="HI291" s="123" t="s">
        <v>490</v>
      </c>
      <c r="HJ291" s="123" t="s">
        <v>483</v>
      </c>
      <c r="HK291" s="123" t="s">
        <v>490</v>
      </c>
      <c r="HL291" s="123" t="s">
        <v>490</v>
      </c>
      <c r="HM291" s="123" t="s">
        <v>483</v>
      </c>
      <c r="HN291" s="123" t="s">
        <v>483</v>
      </c>
      <c r="HO291" s="123" t="s">
        <v>483</v>
      </c>
      <c r="HP291" s="123" t="s">
        <v>483</v>
      </c>
      <c r="HQ291" s="123" t="s">
        <v>490</v>
      </c>
      <c r="HR291" s="123" t="s">
        <v>490</v>
      </c>
      <c r="HS291" s="123" t="s">
        <v>490</v>
      </c>
      <c r="HT291" s="123" t="s">
        <v>483</v>
      </c>
      <c r="HU291" s="123" t="s">
        <v>483</v>
      </c>
      <c r="HV291" s="123" t="s">
        <v>483</v>
      </c>
      <c r="HW291" s="123" t="s">
        <v>483</v>
      </c>
      <c r="HX291" s="123" t="s">
        <v>483</v>
      </c>
      <c r="HY291" s="123" t="s">
        <v>483</v>
      </c>
      <c r="HZ291" s="123" t="s">
        <v>483</v>
      </c>
      <c r="IA291" s="123" t="s">
        <v>483</v>
      </c>
      <c r="IB291" s="123" t="s">
        <v>483</v>
      </c>
      <c r="IC291" s="123" t="s">
        <v>483</v>
      </c>
      <c r="ID291" s="123" t="s">
        <v>483</v>
      </c>
      <c r="IE291" s="123" t="s">
        <v>483</v>
      </c>
      <c r="IF291" s="123" t="s">
        <v>490</v>
      </c>
      <c r="IG291" s="123" t="s">
        <v>490</v>
      </c>
      <c r="IH291" s="123" t="s">
        <v>490</v>
      </c>
      <c r="II291" s="123" t="s">
        <v>490</v>
      </c>
      <c r="IJ291" s="123" t="s">
        <v>490</v>
      </c>
      <c r="IK291" s="123" t="s">
        <v>483</v>
      </c>
      <c r="IL291" s="123" t="s">
        <v>483</v>
      </c>
      <c r="IM291" s="123" t="s">
        <v>483</v>
      </c>
      <c r="IN291" s="123">
        <v>1</v>
      </c>
      <c r="IO291" s="123"/>
      <c r="IP291" s="123">
        <v>1</v>
      </c>
      <c r="IQ291" s="123"/>
      <c r="IR291" s="123">
        <v>4</v>
      </c>
      <c r="IS291" s="123"/>
      <c r="IT291" s="123"/>
      <c r="IU291" s="123"/>
      <c r="IV291" s="123">
        <v>5</v>
      </c>
      <c r="IW291" s="123"/>
      <c r="IX291" s="123"/>
      <c r="IY291" s="123"/>
      <c r="IZ291" s="123"/>
      <c r="JA291" s="123"/>
      <c r="JB291" s="123"/>
      <c r="JC291" s="123"/>
      <c r="JD291" s="123">
        <v>3</v>
      </c>
      <c r="JE291" s="123"/>
      <c r="JF291" s="123">
        <v>1</v>
      </c>
      <c r="JG291" s="123"/>
      <c r="JH291" s="123">
        <v>1</v>
      </c>
      <c r="JI291" s="123"/>
      <c r="JJ291" s="123">
        <v>1</v>
      </c>
      <c r="JK291" s="123"/>
      <c r="JL291" s="123"/>
      <c r="JM291" s="123"/>
      <c r="JN291" s="123">
        <v>17</v>
      </c>
      <c r="JO291" s="123">
        <v>0</v>
      </c>
      <c r="JP291" s="123">
        <v>17</v>
      </c>
      <c r="JQ291" s="123">
        <v>8</v>
      </c>
      <c r="JR291" s="123"/>
      <c r="JS291" s="123" t="s">
        <v>483</v>
      </c>
      <c r="JT291" s="123" t="s">
        <v>483</v>
      </c>
      <c r="JU291" s="123" t="s">
        <v>483</v>
      </c>
      <c r="JV291" s="123" t="s">
        <v>483</v>
      </c>
      <c r="JW291" s="123" t="s">
        <v>483</v>
      </c>
      <c r="JX291" s="123" t="s">
        <v>483</v>
      </c>
      <c r="JY291" s="123" t="s">
        <v>489</v>
      </c>
      <c r="JZ291" s="123" t="s">
        <v>483</v>
      </c>
      <c r="KA291" s="123" t="s">
        <v>483</v>
      </c>
      <c r="KB291" s="123" t="s">
        <v>483</v>
      </c>
      <c r="KC291" s="123" t="s">
        <v>483</v>
      </c>
      <c r="KD291" s="123" t="s">
        <v>967</v>
      </c>
      <c r="KE291" s="123" t="s">
        <v>3887</v>
      </c>
      <c r="KF291" s="123"/>
      <c r="KG291" s="123" t="s">
        <v>490</v>
      </c>
      <c r="KH291" s="123" t="s">
        <v>485</v>
      </c>
      <c r="KI291" s="123">
        <v>2</v>
      </c>
      <c r="KJ291" s="123" t="s">
        <v>483</v>
      </c>
      <c r="KK291" s="123" t="s">
        <v>483</v>
      </c>
      <c r="KL291" s="123" t="s">
        <v>483</v>
      </c>
      <c r="KM291" s="123" t="s">
        <v>483</v>
      </c>
      <c r="KN291" s="123" t="s">
        <v>483</v>
      </c>
      <c r="KO291" s="123" t="s">
        <v>483</v>
      </c>
      <c r="KP291" s="123" t="s">
        <v>483</v>
      </c>
      <c r="KQ291" s="123" t="s">
        <v>490</v>
      </c>
      <c r="KR291" s="123" t="s">
        <v>483</v>
      </c>
      <c r="KS291" s="123" t="s">
        <v>483</v>
      </c>
      <c r="KT291" s="123" t="s">
        <v>483</v>
      </c>
      <c r="KU291" s="123" t="s">
        <v>483</v>
      </c>
      <c r="KV291" s="123" t="s">
        <v>483</v>
      </c>
      <c r="KW291" s="123" t="s">
        <v>483</v>
      </c>
      <c r="KX291" s="123" t="s">
        <v>490</v>
      </c>
      <c r="KY291" s="123" t="s">
        <v>483</v>
      </c>
      <c r="KZ291" s="123" t="s">
        <v>483</v>
      </c>
      <c r="LA291" s="123" t="s">
        <v>483</v>
      </c>
      <c r="LB291" s="123" t="s">
        <v>483</v>
      </c>
      <c r="LC291" s="123" t="s">
        <v>490</v>
      </c>
      <c r="LD291" s="123" t="s">
        <v>483</v>
      </c>
      <c r="LE291" s="123" t="s">
        <v>483</v>
      </c>
      <c r="LF291" s="123">
        <v>20</v>
      </c>
      <c r="LG291" s="123"/>
      <c r="LH291" s="123"/>
      <c r="LI291" s="123">
        <v>20</v>
      </c>
      <c r="LJ291" s="123">
        <v>21</v>
      </c>
      <c r="LK291" s="123">
        <v>21</v>
      </c>
      <c r="LL291" s="123">
        <v>21</v>
      </c>
      <c r="LM291" s="123">
        <v>21</v>
      </c>
      <c r="LN291" s="123" t="s">
        <v>483</v>
      </c>
      <c r="LO291" s="123" t="s">
        <v>483</v>
      </c>
      <c r="LP291" s="123" t="s">
        <v>483</v>
      </c>
      <c r="LQ291" s="123" t="s">
        <v>483</v>
      </c>
      <c r="LR291" s="123" t="s">
        <v>483</v>
      </c>
      <c r="LS291" s="123" t="s">
        <v>483</v>
      </c>
      <c r="LT291" s="123" t="s">
        <v>483</v>
      </c>
      <c r="LU291" s="123" t="s">
        <v>483</v>
      </c>
      <c r="LV291" s="123" t="s">
        <v>483</v>
      </c>
      <c r="LW291" s="123" t="s">
        <v>483</v>
      </c>
      <c r="LX291" s="123" t="s">
        <v>489</v>
      </c>
      <c r="LY291" s="123" t="s">
        <v>483</v>
      </c>
      <c r="LZ291" s="123" t="s">
        <v>483</v>
      </c>
      <c r="MA291" s="123" t="s">
        <v>489</v>
      </c>
      <c r="MB291" s="123" t="s">
        <v>483</v>
      </c>
      <c r="MC291" s="123" t="s">
        <v>483</v>
      </c>
      <c r="MD291" s="123" t="s">
        <v>483</v>
      </c>
      <c r="ME291" s="123" t="s">
        <v>483</v>
      </c>
      <c r="MF291" s="123" t="s">
        <v>483</v>
      </c>
      <c r="MG291" s="123" t="s">
        <v>483</v>
      </c>
      <c r="MH291" s="123" t="s">
        <v>483</v>
      </c>
      <c r="MI291" s="123" t="s">
        <v>489</v>
      </c>
      <c r="MJ291" s="123" t="s">
        <v>483</v>
      </c>
      <c r="MK291" s="123" t="s">
        <v>490</v>
      </c>
      <c r="ML291" s="123" t="s">
        <v>490</v>
      </c>
      <c r="MM291" s="123" t="s">
        <v>490</v>
      </c>
      <c r="MN291" s="123" t="s">
        <v>490</v>
      </c>
      <c r="MO291" s="123" t="s">
        <v>490</v>
      </c>
      <c r="MP291" s="123" t="s">
        <v>490</v>
      </c>
      <c r="MQ291" s="123" t="s">
        <v>490</v>
      </c>
      <c r="MR291" s="123" t="s">
        <v>490</v>
      </c>
      <c r="MS291" s="123" t="s">
        <v>490</v>
      </c>
      <c r="MT291" s="123" t="s">
        <v>490</v>
      </c>
      <c r="MU291" s="123" t="s">
        <v>490</v>
      </c>
      <c r="MV291" s="123" t="s">
        <v>490</v>
      </c>
      <c r="MW291" s="123" t="s">
        <v>490</v>
      </c>
      <c r="MX291" s="123" t="s">
        <v>490</v>
      </c>
      <c r="MY291" s="123" t="s">
        <v>490</v>
      </c>
      <c r="MZ291" s="123" t="s">
        <v>483</v>
      </c>
      <c r="NA291" s="123" t="s">
        <v>483</v>
      </c>
      <c r="NB291" s="123" t="s">
        <v>483</v>
      </c>
      <c r="NC291" s="123" t="s">
        <v>483</v>
      </c>
      <c r="ND291" s="123" t="s">
        <v>483</v>
      </c>
      <c r="NE291" s="123" t="s">
        <v>483</v>
      </c>
      <c r="NF291" s="123" t="s">
        <v>483</v>
      </c>
      <c r="NG291" s="123" t="s">
        <v>483</v>
      </c>
      <c r="NH291" s="123" t="s">
        <v>483</v>
      </c>
      <c r="NI291" s="123" t="s">
        <v>483</v>
      </c>
      <c r="NJ291" s="123" t="s">
        <v>483</v>
      </c>
      <c r="NK291" s="123" t="s">
        <v>483</v>
      </c>
      <c r="NL291" s="123" t="s">
        <v>483</v>
      </c>
      <c r="NM291" s="123" t="s">
        <v>483</v>
      </c>
      <c r="NN291" s="123" t="s">
        <v>483</v>
      </c>
      <c r="NO291" s="123" t="s">
        <v>483</v>
      </c>
      <c r="NP291" s="123" t="s">
        <v>483</v>
      </c>
      <c r="NQ291" s="123" t="s">
        <v>483</v>
      </c>
      <c r="NR291" s="123" t="s">
        <v>483</v>
      </c>
      <c r="NS291" s="123" t="s">
        <v>483</v>
      </c>
      <c r="NT291" s="123" t="s">
        <v>483</v>
      </c>
      <c r="NU291" s="123" t="s">
        <v>483</v>
      </c>
      <c r="NV291" s="123" t="s">
        <v>483</v>
      </c>
      <c r="NW291" s="123" t="s">
        <v>483</v>
      </c>
      <c r="NX291" s="123" t="s">
        <v>483</v>
      </c>
      <c r="NY291" s="123" t="s">
        <v>483</v>
      </c>
      <c r="NZ291" s="123" t="s">
        <v>483</v>
      </c>
      <c r="OA291" s="123" t="s">
        <v>483</v>
      </c>
      <c r="OB291" s="123" t="s">
        <v>483</v>
      </c>
      <c r="OC291" s="123" t="s">
        <v>483</v>
      </c>
      <c r="OD291" s="123" t="s">
        <v>483</v>
      </c>
      <c r="OE291" s="123" t="s">
        <v>483</v>
      </c>
      <c r="OF291" s="123" t="s">
        <v>483</v>
      </c>
      <c r="OG291" s="123" t="s">
        <v>483</v>
      </c>
      <c r="OH291" s="123" t="s">
        <v>483</v>
      </c>
      <c r="OI291" s="123" t="s">
        <v>483</v>
      </c>
      <c r="OJ291" s="123" t="s">
        <v>483</v>
      </c>
      <c r="OK291" s="123" t="s">
        <v>483</v>
      </c>
      <c r="OL291" s="123" t="s">
        <v>483</v>
      </c>
      <c r="OM291" s="123" t="s">
        <v>483</v>
      </c>
      <c r="ON291" s="123" t="s">
        <v>483</v>
      </c>
      <c r="OO291" s="123" t="s">
        <v>483</v>
      </c>
      <c r="OP291" s="123" t="s">
        <v>483</v>
      </c>
      <c r="OQ291" s="123" t="s">
        <v>483</v>
      </c>
      <c r="OR291" s="123" t="s">
        <v>483</v>
      </c>
      <c r="OS291" s="123" t="s">
        <v>483</v>
      </c>
      <c r="OT291" s="123" t="s">
        <v>483</v>
      </c>
      <c r="OU291" s="123" t="s">
        <v>483</v>
      </c>
      <c r="OV291" s="123" t="s">
        <v>483</v>
      </c>
      <c r="OW291" s="123" t="s">
        <v>575</v>
      </c>
      <c r="OX291" s="123" t="s">
        <v>483</v>
      </c>
      <c r="OY291" s="123" t="s">
        <v>483</v>
      </c>
      <c r="OZ291" s="123" t="s">
        <v>483</v>
      </c>
      <c r="PA291" s="123" t="s">
        <v>483</v>
      </c>
      <c r="PB291" s="123" t="s">
        <v>483</v>
      </c>
      <c r="PC291" s="123" t="s">
        <v>483</v>
      </c>
      <c r="PD291" s="123" t="s">
        <v>483</v>
      </c>
      <c r="PE291" s="123" t="s">
        <v>483</v>
      </c>
      <c r="PF291" s="123" t="s">
        <v>483</v>
      </c>
      <c r="PG291" s="123" t="s">
        <v>483</v>
      </c>
      <c r="PH291" s="123" t="s">
        <v>483</v>
      </c>
      <c r="PI291" s="123" t="s">
        <v>483</v>
      </c>
      <c r="PJ291" s="123" t="s">
        <v>483</v>
      </c>
      <c r="PK291" s="123" t="s">
        <v>483</v>
      </c>
      <c r="PL291" s="123" t="s">
        <v>483</v>
      </c>
      <c r="PM291" s="123" t="s">
        <v>483</v>
      </c>
      <c r="PN291" s="123" t="s">
        <v>483</v>
      </c>
      <c r="PO291" s="123" t="s">
        <v>483</v>
      </c>
      <c r="PP291" s="123" t="s">
        <v>483</v>
      </c>
      <c r="PQ291" s="123" t="s">
        <v>489</v>
      </c>
      <c r="PR291" s="123" t="s">
        <v>483</v>
      </c>
      <c r="PS291" s="123" t="s">
        <v>483</v>
      </c>
      <c r="PT291" s="123" t="s">
        <v>483</v>
      </c>
      <c r="PU291" s="123" t="s">
        <v>574</v>
      </c>
      <c r="PV291" s="123" t="s">
        <v>574</v>
      </c>
      <c r="PW291" s="123" t="s">
        <v>574</v>
      </c>
      <c r="PX291" s="123" t="s">
        <v>574</v>
      </c>
      <c r="PY291" s="123" t="s">
        <v>574</v>
      </c>
      <c r="PZ291" s="123" t="s">
        <v>483</v>
      </c>
      <c r="QA291" s="123" t="s">
        <v>682</v>
      </c>
      <c r="QB291" s="123" t="s">
        <v>483</v>
      </c>
      <c r="QC291" s="123" t="s">
        <v>572</v>
      </c>
      <c r="QD291" s="123" t="s">
        <v>483</v>
      </c>
      <c r="QE291" s="123"/>
      <c r="QF291" s="123"/>
      <c r="QG291" s="123"/>
      <c r="QH291" s="123" t="s">
        <v>483</v>
      </c>
      <c r="QI291" s="123" t="s">
        <v>483</v>
      </c>
      <c r="QJ291" s="123" t="s">
        <v>483</v>
      </c>
      <c r="QK291" s="123"/>
      <c r="QL291" s="123" t="s">
        <v>483</v>
      </c>
      <c r="QM291" s="123" t="s">
        <v>483</v>
      </c>
      <c r="QN291" s="123" t="s">
        <v>483</v>
      </c>
      <c r="QO291" s="123" t="s">
        <v>483</v>
      </c>
      <c r="QP291" s="123" t="s">
        <v>483</v>
      </c>
      <c r="QQ291" s="123">
        <v>2</v>
      </c>
      <c r="QR291" s="123"/>
      <c r="QS291" s="123">
        <v>60</v>
      </c>
      <c r="QT291" s="123"/>
      <c r="QU291" s="90" t="s">
        <v>4484</v>
      </c>
      <c r="QV291" s="90"/>
      <c r="QW291" s="82"/>
      <c r="QX291" s="84"/>
      <c r="QY291" s="84"/>
      <c r="QZ291" s="84"/>
      <c r="RA291" s="81"/>
      <c r="RB291" s="84"/>
      <c r="RC291" s="84"/>
      <c r="RD291" s="84"/>
      <c r="RE291" s="84"/>
      <c r="RF291" s="84"/>
      <c r="RG291" s="84"/>
      <c r="RH291" s="84"/>
      <c r="RI291" s="84"/>
      <c r="RJ291" s="84"/>
      <c r="RK291" s="84"/>
      <c r="RL291" s="84"/>
      <c r="RM291" s="84"/>
      <c r="RN291" s="84"/>
      <c r="RO291" s="84"/>
      <c r="RP291" s="84"/>
      <c r="RQ291" s="81"/>
      <c r="RR291" s="84"/>
      <c r="RS291" s="80">
        <v>0</v>
      </c>
      <c r="RT291" s="80"/>
      <c r="RU291" s="80"/>
      <c r="RV291" s="80">
        <v>0</v>
      </c>
      <c r="RW291" s="80"/>
      <c r="RX291" s="80"/>
      <c r="RY291" s="219" t="s">
        <v>483</v>
      </c>
      <c r="RZ291" s="219" t="s">
        <v>6134</v>
      </c>
      <c r="SA291" s="188" t="s">
        <v>6251</v>
      </c>
      <c r="SB291" s="58" t="s">
        <v>4781</v>
      </c>
      <c r="SC291" s="58"/>
      <c r="SD291" s="252" t="s">
        <v>6213</v>
      </c>
      <c r="SE291" s="51"/>
      <c r="SF291" s="154"/>
      <c r="SG291" s="154"/>
      <c r="SH291" s="154"/>
      <c r="SI291" s="154"/>
      <c r="SJ291" s="154"/>
      <c r="SK291" s="154"/>
      <c r="SL291" s="154"/>
      <c r="SM291" s="154"/>
      <c r="SN291" s="154"/>
      <c r="SO291" s="114"/>
      <c r="SQ291" s="123"/>
      <c r="SR291" s="123"/>
      <c r="ST291" s="176" t="s">
        <v>489</v>
      </c>
      <c r="SV291" s="235" t="s">
        <v>4478</v>
      </c>
    </row>
    <row r="292" spans="1:517" s="98" customFormat="1" ht="84.75" customHeight="1" x14ac:dyDescent="0.25">
      <c r="A292" s="123" t="s">
        <v>4025</v>
      </c>
      <c r="B292" s="93">
        <v>401</v>
      </c>
      <c r="C292" s="123">
        <v>2019</v>
      </c>
      <c r="D292" s="94" t="s">
        <v>4075</v>
      </c>
      <c r="E292" s="123">
        <v>11</v>
      </c>
      <c r="F292" s="123" t="s">
        <v>602</v>
      </c>
      <c r="G292" s="114" t="s">
        <v>4026</v>
      </c>
      <c r="H292" s="123"/>
      <c r="I292" s="112" t="s">
        <v>1076</v>
      </c>
      <c r="J292" s="112" t="s">
        <v>3874</v>
      </c>
      <c r="K292" s="112" t="s">
        <v>657</v>
      </c>
      <c r="L292" s="112" t="s">
        <v>4941</v>
      </c>
      <c r="M292" s="112">
        <v>1039</v>
      </c>
      <c r="N292" s="112"/>
      <c r="O292" s="112" t="s">
        <v>608</v>
      </c>
      <c r="P292" s="112" t="s">
        <v>3891</v>
      </c>
      <c r="Q292" s="112" t="s">
        <v>4942</v>
      </c>
      <c r="R292" s="104" t="s">
        <v>5392</v>
      </c>
      <c r="S292" s="112">
        <v>62330</v>
      </c>
      <c r="T292" s="97" t="s">
        <v>590</v>
      </c>
      <c r="U292" s="97" t="s">
        <v>4027</v>
      </c>
      <c r="V292" s="97" t="s">
        <v>4944</v>
      </c>
      <c r="W292" s="97" t="s">
        <v>586</v>
      </c>
      <c r="X292" s="186">
        <v>7775510407</v>
      </c>
      <c r="Y292" s="95" t="s">
        <v>4028</v>
      </c>
      <c r="Z292" s="123">
        <v>1</v>
      </c>
      <c r="AA292" s="123">
        <v>1</v>
      </c>
      <c r="AB292" s="123">
        <v>0</v>
      </c>
      <c r="AC292" s="123">
        <v>0</v>
      </c>
      <c r="AD292" s="123">
        <v>1</v>
      </c>
      <c r="AE292" s="123">
        <v>1</v>
      </c>
      <c r="AF292" s="123">
        <v>0</v>
      </c>
      <c r="AG292" s="123">
        <v>0</v>
      </c>
      <c r="AH292" s="123">
        <v>2</v>
      </c>
      <c r="AI292" s="123">
        <v>0</v>
      </c>
      <c r="AJ292" s="123">
        <v>0</v>
      </c>
      <c r="AK292" s="123">
        <v>2</v>
      </c>
      <c r="AL292" s="123">
        <v>15</v>
      </c>
      <c r="AM292" s="123">
        <v>68</v>
      </c>
      <c r="AN292" s="123">
        <v>73</v>
      </c>
      <c r="AO292" s="123">
        <v>64</v>
      </c>
      <c r="AP292" s="123">
        <v>2</v>
      </c>
      <c r="AQ292" s="123">
        <v>0</v>
      </c>
      <c r="AR292" s="123">
        <v>0</v>
      </c>
      <c r="AS292" s="123">
        <v>0</v>
      </c>
      <c r="AT292" s="123" t="s">
        <v>483</v>
      </c>
      <c r="AU292" s="123" t="s">
        <v>483</v>
      </c>
      <c r="AV292" s="123" t="s">
        <v>585</v>
      </c>
      <c r="AW292" s="123">
        <v>60</v>
      </c>
      <c r="AX292" s="123" t="s">
        <v>835</v>
      </c>
      <c r="AY292" s="123" t="s">
        <v>483</v>
      </c>
      <c r="AZ292" s="123" t="s">
        <v>483</v>
      </c>
      <c r="BA292" s="123" t="s">
        <v>489</v>
      </c>
      <c r="BB292" s="123" t="s">
        <v>489</v>
      </c>
      <c r="BC292" s="123" t="s">
        <v>483</v>
      </c>
      <c r="BD292" s="123" t="s">
        <v>572</v>
      </c>
      <c r="BE292" s="123" t="s">
        <v>490</v>
      </c>
      <c r="BF292" s="123" t="s">
        <v>490</v>
      </c>
      <c r="BG292" s="123" t="s">
        <v>490</v>
      </c>
      <c r="BH292" s="123" t="s">
        <v>490</v>
      </c>
      <c r="BI292" s="123" t="s">
        <v>490</v>
      </c>
      <c r="BJ292" s="123" t="s">
        <v>490</v>
      </c>
      <c r="BK292" s="123" t="s">
        <v>483</v>
      </c>
      <c r="BL292" s="123" t="s">
        <v>490</v>
      </c>
      <c r="BM292" s="123" t="s">
        <v>483</v>
      </c>
      <c r="BN292" s="123" t="s">
        <v>483</v>
      </c>
      <c r="BO292" s="123" t="s">
        <v>483</v>
      </c>
      <c r="BP292" s="123" t="s">
        <v>483</v>
      </c>
      <c r="BQ292" s="123" t="s">
        <v>483</v>
      </c>
      <c r="BR292" s="123" t="s">
        <v>483</v>
      </c>
      <c r="BS292" s="123" t="s">
        <v>483</v>
      </c>
      <c r="BT292" s="123" t="s">
        <v>483</v>
      </c>
      <c r="BU292" s="123" t="s">
        <v>483</v>
      </c>
      <c r="BV292" s="123" t="s">
        <v>483</v>
      </c>
      <c r="BW292" s="123" t="s">
        <v>490</v>
      </c>
      <c r="BX292" s="123" t="s">
        <v>483</v>
      </c>
      <c r="BY292" s="123" t="s">
        <v>483</v>
      </c>
      <c r="BZ292" s="123" t="s">
        <v>483</v>
      </c>
      <c r="CA292" s="123" t="s">
        <v>483</v>
      </c>
      <c r="CB292" s="123" t="s">
        <v>483</v>
      </c>
      <c r="CC292" s="123" t="s">
        <v>483</v>
      </c>
      <c r="CD292" s="123" t="s">
        <v>483</v>
      </c>
      <c r="CE292" s="123" t="s">
        <v>490</v>
      </c>
      <c r="CF292" s="123" t="s">
        <v>4029</v>
      </c>
      <c r="CG292" s="123" t="s">
        <v>483</v>
      </c>
      <c r="CH292" s="123" t="s">
        <v>483</v>
      </c>
      <c r="CI292" s="123" t="s">
        <v>483</v>
      </c>
      <c r="CJ292" s="123" t="s">
        <v>483</v>
      </c>
      <c r="CK292" s="123" t="s">
        <v>483</v>
      </c>
      <c r="CL292" s="123" t="s">
        <v>483</v>
      </c>
      <c r="CM292" s="123" t="s">
        <v>483</v>
      </c>
      <c r="CN292" s="123" t="s">
        <v>483</v>
      </c>
      <c r="CO292" s="123" t="s">
        <v>483</v>
      </c>
      <c r="CP292" s="123" t="s">
        <v>483</v>
      </c>
      <c r="CQ292" s="123" t="s">
        <v>483</v>
      </c>
      <c r="CR292" s="123" t="s">
        <v>483</v>
      </c>
      <c r="CS292" s="123" t="s">
        <v>483</v>
      </c>
      <c r="CT292" s="123" t="s">
        <v>483</v>
      </c>
      <c r="CU292" s="123" t="s">
        <v>483</v>
      </c>
      <c r="CV292" s="123" t="s">
        <v>483</v>
      </c>
      <c r="CW292" s="123" t="s">
        <v>483</v>
      </c>
      <c r="CX292" s="123" t="s">
        <v>483</v>
      </c>
      <c r="CY292" s="123" t="s">
        <v>483</v>
      </c>
      <c r="CZ292" s="123" t="s">
        <v>483</v>
      </c>
      <c r="DA292" s="123" t="s">
        <v>483</v>
      </c>
      <c r="DB292" s="123" t="s">
        <v>483</v>
      </c>
      <c r="DC292" s="123" t="s">
        <v>483</v>
      </c>
      <c r="DD292" s="123" t="s">
        <v>483</v>
      </c>
      <c r="DE292" s="123" t="s">
        <v>483</v>
      </c>
      <c r="DF292" s="123" t="s">
        <v>483</v>
      </c>
      <c r="DG292" s="123" t="s">
        <v>483</v>
      </c>
      <c r="DH292" s="123" t="s">
        <v>483</v>
      </c>
      <c r="DI292" s="123" t="s">
        <v>483</v>
      </c>
      <c r="DJ292" s="123" t="s">
        <v>483</v>
      </c>
      <c r="DK292" s="123" t="s">
        <v>483</v>
      </c>
      <c r="DL292" s="123" t="s">
        <v>483</v>
      </c>
      <c r="DM292" s="123" t="s">
        <v>618</v>
      </c>
      <c r="DN292" s="123" t="s">
        <v>489</v>
      </c>
      <c r="DO292" s="123" t="s">
        <v>483</v>
      </c>
      <c r="DP292" s="123" t="s">
        <v>483</v>
      </c>
      <c r="DQ292" s="123" t="s">
        <v>483</v>
      </c>
      <c r="DR292" s="123" t="s">
        <v>483</v>
      </c>
      <c r="DS292" s="123" t="s">
        <v>490</v>
      </c>
      <c r="DT292" s="123" t="s">
        <v>490</v>
      </c>
      <c r="DU292" s="123" t="s">
        <v>490</v>
      </c>
      <c r="DV292" s="123" t="s">
        <v>490</v>
      </c>
      <c r="DW292" s="123" t="s">
        <v>490</v>
      </c>
      <c r="DX292" s="123" t="s">
        <v>490</v>
      </c>
      <c r="DY292" s="123" t="s">
        <v>490</v>
      </c>
      <c r="DZ292" s="123" t="s">
        <v>490</v>
      </c>
      <c r="EA292" s="123" t="s">
        <v>490</v>
      </c>
      <c r="EB292" s="123" t="s">
        <v>483</v>
      </c>
      <c r="EC292" s="123" t="s">
        <v>490</v>
      </c>
      <c r="ED292" s="123" t="s">
        <v>490</v>
      </c>
      <c r="EE292" s="123">
        <v>0</v>
      </c>
      <c r="EF292" s="123">
        <v>0</v>
      </c>
      <c r="EG292" s="123">
        <v>0</v>
      </c>
      <c r="EH292" s="123" t="s">
        <v>483</v>
      </c>
      <c r="EI292" s="123" t="s">
        <v>483</v>
      </c>
      <c r="EJ292" s="123" t="s">
        <v>483</v>
      </c>
      <c r="EK292" s="123" t="s">
        <v>483</v>
      </c>
      <c r="EL292" s="123" t="s">
        <v>483</v>
      </c>
      <c r="EM292" s="123" t="s">
        <v>490</v>
      </c>
      <c r="EN292" s="123" t="s">
        <v>490</v>
      </c>
      <c r="EO292" s="123" t="s">
        <v>483</v>
      </c>
      <c r="EP292" s="123" t="s">
        <v>483</v>
      </c>
      <c r="EQ292" s="123" t="s">
        <v>483</v>
      </c>
      <c r="ER292" s="123" t="s">
        <v>483</v>
      </c>
      <c r="ES292" s="123" t="s">
        <v>483</v>
      </c>
      <c r="ET292" s="123" t="s">
        <v>483</v>
      </c>
      <c r="EU292" s="123" t="s">
        <v>483</v>
      </c>
      <c r="EV292" s="123" t="s">
        <v>483</v>
      </c>
      <c r="EW292" s="123" t="s">
        <v>483</v>
      </c>
      <c r="EX292" s="123" t="s">
        <v>483</v>
      </c>
      <c r="EY292" s="123" t="s">
        <v>483</v>
      </c>
      <c r="EZ292" s="123" t="s">
        <v>490</v>
      </c>
      <c r="FA292" s="123" t="s">
        <v>490</v>
      </c>
      <c r="FB292" s="123" t="s">
        <v>483</v>
      </c>
      <c r="FC292" s="123" t="s">
        <v>483</v>
      </c>
      <c r="FD292" s="123" t="s">
        <v>483</v>
      </c>
      <c r="FE292" s="123" t="s">
        <v>483</v>
      </c>
      <c r="FF292" s="123" t="s">
        <v>490</v>
      </c>
      <c r="FG292" s="123" t="s">
        <v>483</v>
      </c>
      <c r="FH292" s="123" t="s">
        <v>483</v>
      </c>
      <c r="FI292" s="123" t="s">
        <v>483</v>
      </c>
      <c r="FJ292" s="123" t="s">
        <v>483</v>
      </c>
      <c r="FK292" s="123" t="s">
        <v>483</v>
      </c>
      <c r="FL292" s="123" t="s">
        <v>483</v>
      </c>
      <c r="FM292" s="123" t="s">
        <v>483</v>
      </c>
      <c r="FN292" s="123" t="s">
        <v>483</v>
      </c>
      <c r="FO292" s="123" t="s">
        <v>483</v>
      </c>
      <c r="FP292" s="123" t="s">
        <v>483</v>
      </c>
      <c r="FQ292" s="123" t="s">
        <v>483</v>
      </c>
      <c r="FR292" s="123" t="s">
        <v>483</v>
      </c>
      <c r="FS292" s="123" t="s">
        <v>483</v>
      </c>
      <c r="FT292" s="123" t="s">
        <v>483</v>
      </c>
      <c r="FU292" s="123" t="s">
        <v>483</v>
      </c>
      <c r="FV292" s="123" t="s">
        <v>483</v>
      </c>
      <c r="FW292" s="123" t="s">
        <v>483</v>
      </c>
      <c r="FX292" s="123" t="s">
        <v>483</v>
      </c>
      <c r="FY292" s="123" t="s">
        <v>483</v>
      </c>
      <c r="FZ292" s="123" t="s">
        <v>483</v>
      </c>
      <c r="GA292" s="123" t="s">
        <v>483</v>
      </c>
      <c r="GB292" s="123" t="s">
        <v>483</v>
      </c>
      <c r="GC292" s="123" t="s">
        <v>483</v>
      </c>
      <c r="GD292" s="123" t="s">
        <v>483</v>
      </c>
      <c r="GE292" s="123" t="s">
        <v>483</v>
      </c>
      <c r="GF292" s="123" t="s">
        <v>483</v>
      </c>
      <c r="GG292" s="123" t="s">
        <v>483</v>
      </c>
      <c r="GH292" s="123" t="s">
        <v>483</v>
      </c>
      <c r="GI292" s="123" t="s">
        <v>483</v>
      </c>
      <c r="GJ292" s="123" t="s">
        <v>483</v>
      </c>
      <c r="GK292" s="123" t="s">
        <v>483</v>
      </c>
      <c r="GL292" s="123" t="s">
        <v>483</v>
      </c>
      <c r="GM292" s="123" t="s">
        <v>483</v>
      </c>
      <c r="GN292" s="123" t="s">
        <v>483</v>
      </c>
      <c r="GO292" s="123" t="s">
        <v>483</v>
      </c>
      <c r="GP292" s="123" t="s">
        <v>483</v>
      </c>
      <c r="GQ292" s="123" t="s">
        <v>483</v>
      </c>
      <c r="GR292" s="123" t="s">
        <v>483</v>
      </c>
      <c r="GS292" s="123" t="s">
        <v>483</v>
      </c>
      <c r="GT292" s="123" t="s">
        <v>483</v>
      </c>
      <c r="GU292" s="123" t="s">
        <v>483</v>
      </c>
      <c r="GV292" s="123" t="s">
        <v>483</v>
      </c>
      <c r="GW292" s="123" t="s">
        <v>483</v>
      </c>
      <c r="GX292" s="123" t="s">
        <v>483</v>
      </c>
      <c r="GY292" s="123" t="s">
        <v>483</v>
      </c>
      <c r="GZ292" s="123" t="s">
        <v>483</v>
      </c>
      <c r="HA292" s="123" t="s">
        <v>483</v>
      </c>
      <c r="HB292" s="123" t="s">
        <v>483</v>
      </c>
      <c r="HC292" s="123" t="s">
        <v>483</v>
      </c>
      <c r="HD292" s="123" t="s">
        <v>483</v>
      </c>
      <c r="HE292" s="123" t="s">
        <v>483</v>
      </c>
      <c r="HF292" s="123" t="s">
        <v>490</v>
      </c>
      <c r="HG292" s="123" t="s">
        <v>490</v>
      </c>
      <c r="HH292" s="123" t="s">
        <v>490</v>
      </c>
      <c r="HI292" s="123" t="s">
        <v>490</v>
      </c>
      <c r="HJ292" s="123" t="s">
        <v>490</v>
      </c>
      <c r="HK292" s="123" t="s">
        <v>490</v>
      </c>
      <c r="HL292" s="123" t="s">
        <v>490</v>
      </c>
      <c r="HM292" s="123" t="s">
        <v>490</v>
      </c>
      <c r="HN292" s="123" t="s">
        <v>490</v>
      </c>
      <c r="HO292" s="123" t="s">
        <v>490</v>
      </c>
      <c r="HP292" s="123" t="s">
        <v>483</v>
      </c>
      <c r="HQ292" s="123" t="s">
        <v>483</v>
      </c>
      <c r="HR292" s="123" t="s">
        <v>483</v>
      </c>
      <c r="HS292" s="123" t="s">
        <v>483</v>
      </c>
      <c r="HT292" s="123" t="s">
        <v>483</v>
      </c>
      <c r="HU292" s="123" t="s">
        <v>483</v>
      </c>
      <c r="HV292" s="123" t="s">
        <v>483</v>
      </c>
      <c r="HW292" s="123" t="s">
        <v>483</v>
      </c>
      <c r="HX292" s="123" t="s">
        <v>483</v>
      </c>
      <c r="HY292" s="123" t="s">
        <v>483</v>
      </c>
      <c r="HZ292" s="123" t="s">
        <v>483</v>
      </c>
      <c r="IA292" s="123" t="s">
        <v>483</v>
      </c>
      <c r="IB292" s="123" t="s">
        <v>483</v>
      </c>
      <c r="IC292" s="123" t="s">
        <v>483</v>
      </c>
      <c r="ID292" s="123" t="s">
        <v>483</v>
      </c>
      <c r="IE292" s="123" t="s">
        <v>483</v>
      </c>
      <c r="IF292" s="123" t="s">
        <v>490</v>
      </c>
      <c r="IG292" s="123" t="s">
        <v>490</v>
      </c>
      <c r="IH292" s="123" t="s">
        <v>490</v>
      </c>
      <c r="II292" s="123" t="s">
        <v>490</v>
      </c>
      <c r="IJ292" s="123" t="s">
        <v>483</v>
      </c>
      <c r="IK292" s="123" t="s">
        <v>483</v>
      </c>
      <c r="IL292" s="123" t="s">
        <v>483</v>
      </c>
      <c r="IM292" s="123" t="s">
        <v>483</v>
      </c>
      <c r="IN292" s="123">
        <v>1</v>
      </c>
      <c r="IO292" s="123">
        <v>0</v>
      </c>
      <c r="IP292" s="123">
        <v>0</v>
      </c>
      <c r="IQ292" s="123">
        <v>2</v>
      </c>
      <c r="IR292" s="123">
        <v>2</v>
      </c>
      <c r="IS292" s="123">
        <v>0</v>
      </c>
      <c r="IT292" s="123">
        <v>0</v>
      </c>
      <c r="IU292" s="123">
        <v>0</v>
      </c>
      <c r="IV292" s="123">
        <v>2</v>
      </c>
      <c r="IW292" s="123">
        <v>0</v>
      </c>
      <c r="IX292" s="123">
        <v>2</v>
      </c>
      <c r="IY292" s="123">
        <v>0</v>
      </c>
      <c r="IZ292" s="123">
        <v>0</v>
      </c>
      <c r="JA292" s="123">
        <v>0</v>
      </c>
      <c r="JB292" s="123">
        <v>0</v>
      </c>
      <c r="JC292" s="123">
        <v>0</v>
      </c>
      <c r="JD292" s="123">
        <v>0</v>
      </c>
      <c r="JE292" s="123">
        <v>3</v>
      </c>
      <c r="JF292" s="123">
        <v>0</v>
      </c>
      <c r="JG292" s="123">
        <v>0</v>
      </c>
      <c r="JH292" s="123">
        <v>1</v>
      </c>
      <c r="JI292" s="123">
        <v>0</v>
      </c>
      <c r="JJ292" s="123">
        <v>1</v>
      </c>
      <c r="JK292" s="123">
        <v>0</v>
      </c>
      <c r="JL292" s="123">
        <v>0</v>
      </c>
      <c r="JM292" s="123">
        <v>0</v>
      </c>
      <c r="JN292" s="123">
        <v>9</v>
      </c>
      <c r="JO292" s="123">
        <v>5</v>
      </c>
      <c r="JP292" s="123">
        <v>14</v>
      </c>
      <c r="JQ292" s="123">
        <v>6</v>
      </c>
      <c r="JR292" s="123" t="s">
        <v>4030</v>
      </c>
      <c r="JS292" s="123" t="s">
        <v>483</v>
      </c>
      <c r="JT292" s="123" t="s">
        <v>483</v>
      </c>
      <c r="JU292" s="123" t="s">
        <v>483</v>
      </c>
      <c r="JV292" s="123" t="s">
        <v>483</v>
      </c>
      <c r="JW292" s="123" t="s">
        <v>483</v>
      </c>
      <c r="JX292" s="123" t="s">
        <v>483</v>
      </c>
      <c r="JY292" s="123" t="s">
        <v>483</v>
      </c>
      <c r="JZ292" s="123" t="s">
        <v>483</v>
      </c>
      <c r="KA292" s="123" t="s">
        <v>483</v>
      </c>
      <c r="KB292" s="123" t="s">
        <v>483</v>
      </c>
      <c r="KC292" s="123" t="s">
        <v>483</v>
      </c>
      <c r="KD292" s="123" t="s">
        <v>4031</v>
      </c>
      <c r="KE292" s="123" t="s">
        <v>792</v>
      </c>
      <c r="KF292" s="123"/>
      <c r="KG292" s="123" t="s">
        <v>680</v>
      </c>
      <c r="KH292" s="123" t="s">
        <v>500</v>
      </c>
      <c r="KI292" s="123">
        <v>2</v>
      </c>
      <c r="KJ292" s="123" t="s">
        <v>483</v>
      </c>
      <c r="KK292" s="123" t="s">
        <v>483</v>
      </c>
      <c r="KL292" s="123" t="s">
        <v>483</v>
      </c>
      <c r="KM292" s="123" t="s">
        <v>483</v>
      </c>
      <c r="KN292" s="123" t="s">
        <v>483</v>
      </c>
      <c r="KO292" s="123" t="s">
        <v>483</v>
      </c>
      <c r="KP292" s="123" t="s">
        <v>483</v>
      </c>
      <c r="KQ292" s="123" t="s">
        <v>483</v>
      </c>
      <c r="KR292" s="123" t="s">
        <v>483</v>
      </c>
      <c r="KS292" s="123" t="s">
        <v>483</v>
      </c>
      <c r="KT292" s="123" t="s">
        <v>483</v>
      </c>
      <c r="KU292" s="123" t="s">
        <v>483</v>
      </c>
      <c r="KV292" s="123" t="s">
        <v>483</v>
      </c>
      <c r="KW292" s="123" t="s">
        <v>483</v>
      </c>
      <c r="KX292" s="123" t="s">
        <v>483</v>
      </c>
      <c r="KY292" s="123" t="s">
        <v>483</v>
      </c>
      <c r="KZ292" s="123" t="s">
        <v>483</v>
      </c>
      <c r="LA292" s="123" t="s">
        <v>483</v>
      </c>
      <c r="LB292" s="123" t="s">
        <v>483</v>
      </c>
      <c r="LC292" s="123" t="s">
        <v>483</v>
      </c>
      <c r="LD292" s="123" t="s">
        <v>483</v>
      </c>
      <c r="LE292" s="123" t="s">
        <v>490</v>
      </c>
      <c r="LF292" s="123">
        <v>2</v>
      </c>
      <c r="LG292" s="123">
        <v>5</v>
      </c>
      <c r="LH292" s="123">
        <v>0</v>
      </c>
      <c r="LI292" s="123">
        <v>7</v>
      </c>
      <c r="LJ292" s="123">
        <v>11</v>
      </c>
      <c r="LK292" s="123">
        <v>11</v>
      </c>
      <c r="LL292" s="123">
        <v>9</v>
      </c>
      <c r="LM292" s="123">
        <v>11</v>
      </c>
      <c r="LN292" s="123" t="s">
        <v>483</v>
      </c>
      <c r="LO292" s="123" t="s">
        <v>483</v>
      </c>
      <c r="LP292" s="123" t="s">
        <v>483</v>
      </c>
      <c r="LQ292" s="123" t="s">
        <v>483</v>
      </c>
      <c r="LR292" s="123" t="s">
        <v>483</v>
      </c>
      <c r="LS292" s="123" t="s">
        <v>489</v>
      </c>
      <c r="LT292" s="123" t="s">
        <v>489</v>
      </c>
      <c r="LU292" s="123" t="s">
        <v>483</v>
      </c>
      <c r="LV292" s="123" t="s">
        <v>483</v>
      </c>
      <c r="LW292" s="123" t="s">
        <v>483</v>
      </c>
      <c r="LX292" s="123" t="s">
        <v>489</v>
      </c>
      <c r="LY292" s="123" t="s">
        <v>483</v>
      </c>
      <c r="LZ292" s="123" t="s">
        <v>483</v>
      </c>
      <c r="MA292" s="123" t="s">
        <v>489</v>
      </c>
      <c r="MB292" s="123" t="s">
        <v>483</v>
      </c>
      <c r="MC292" s="123" t="s">
        <v>483</v>
      </c>
      <c r="MD292" s="123" t="s">
        <v>483</v>
      </c>
      <c r="ME292" s="123" t="s">
        <v>483</v>
      </c>
      <c r="MF292" s="123" t="s">
        <v>489</v>
      </c>
      <c r="MG292" s="123" t="s">
        <v>483</v>
      </c>
      <c r="MH292" s="123" t="s">
        <v>489</v>
      </c>
      <c r="MI292" s="123" t="s">
        <v>489</v>
      </c>
      <c r="MJ292" s="123" t="s">
        <v>489</v>
      </c>
      <c r="MK292" s="123" t="s">
        <v>483</v>
      </c>
      <c r="ML292" s="123" t="s">
        <v>483</v>
      </c>
      <c r="MM292" s="123" t="s">
        <v>483</v>
      </c>
      <c r="MN292" s="123" t="s">
        <v>483</v>
      </c>
      <c r="MO292" s="123" t="s">
        <v>483</v>
      </c>
      <c r="MP292" s="123" t="s">
        <v>483</v>
      </c>
      <c r="MQ292" s="123" t="s">
        <v>483</v>
      </c>
      <c r="MR292" s="123" t="s">
        <v>483</v>
      </c>
      <c r="MS292" s="123" t="s">
        <v>483</v>
      </c>
      <c r="MT292" s="123" t="s">
        <v>483</v>
      </c>
      <c r="MU292" s="123" t="s">
        <v>483</v>
      </c>
      <c r="MV292" s="123" t="s">
        <v>483</v>
      </c>
      <c r="MW292" s="123" t="s">
        <v>489</v>
      </c>
      <c r="MX292" s="123" t="s">
        <v>489</v>
      </c>
      <c r="MY292" s="123" t="s">
        <v>489</v>
      </c>
      <c r="MZ292" s="123" t="s">
        <v>490</v>
      </c>
      <c r="NA292" s="123" t="s">
        <v>490</v>
      </c>
      <c r="NB292" s="123" t="s">
        <v>490</v>
      </c>
      <c r="NC292" s="123" t="s">
        <v>490</v>
      </c>
      <c r="ND292" s="123" t="s">
        <v>490</v>
      </c>
      <c r="NE292" s="123" t="s">
        <v>490</v>
      </c>
      <c r="NF292" s="123" t="s">
        <v>490</v>
      </c>
      <c r="NG292" s="123" t="s">
        <v>483</v>
      </c>
      <c r="NH292" s="123" t="s">
        <v>483</v>
      </c>
      <c r="NI292" s="123" t="s">
        <v>483</v>
      </c>
      <c r="NJ292" s="123" t="s">
        <v>483</v>
      </c>
      <c r="NK292" s="123" t="s">
        <v>483</v>
      </c>
      <c r="NL292" s="123" t="s">
        <v>483</v>
      </c>
      <c r="NM292" s="123" t="s">
        <v>483</v>
      </c>
      <c r="NN292" s="123" t="s">
        <v>483</v>
      </c>
      <c r="NO292" s="123" t="s">
        <v>483</v>
      </c>
      <c r="NP292" s="123" t="s">
        <v>483</v>
      </c>
      <c r="NQ292" s="123" t="s">
        <v>483</v>
      </c>
      <c r="NR292" s="123" t="s">
        <v>483</v>
      </c>
      <c r="NS292" s="123" t="s">
        <v>483</v>
      </c>
      <c r="NT292" s="123" t="s">
        <v>483</v>
      </c>
      <c r="NU292" s="123" t="s">
        <v>483</v>
      </c>
      <c r="NV292" s="123" t="s">
        <v>483</v>
      </c>
      <c r="NW292" s="123" t="s">
        <v>483</v>
      </c>
      <c r="NX292" s="123" t="s">
        <v>483</v>
      </c>
      <c r="NY292" s="123" t="s">
        <v>483</v>
      </c>
      <c r="NZ292" s="123" t="s">
        <v>483</v>
      </c>
      <c r="OA292" s="123" t="s">
        <v>483</v>
      </c>
      <c r="OB292" s="123" t="s">
        <v>483</v>
      </c>
      <c r="OC292" s="123" t="s">
        <v>483</v>
      </c>
      <c r="OD292" s="123" t="s">
        <v>483</v>
      </c>
      <c r="OE292" s="123" t="s">
        <v>483</v>
      </c>
      <c r="OF292" s="123" t="s">
        <v>483</v>
      </c>
      <c r="OG292" s="123" t="s">
        <v>490</v>
      </c>
      <c r="OH292" s="123" t="s">
        <v>483</v>
      </c>
      <c r="OI292" s="123" t="s">
        <v>483</v>
      </c>
      <c r="OJ292" s="123" t="s">
        <v>483</v>
      </c>
      <c r="OK292" s="123" t="s">
        <v>483</v>
      </c>
      <c r="OL292" s="123" t="s">
        <v>483</v>
      </c>
      <c r="OM292" s="123" t="s">
        <v>483</v>
      </c>
      <c r="ON292" s="123" t="s">
        <v>483</v>
      </c>
      <c r="OO292" s="123" t="s">
        <v>483</v>
      </c>
      <c r="OP292" s="123" t="s">
        <v>483</v>
      </c>
      <c r="OQ292" s="123" t="s">
        <v>483</v>
      </c>
      <c r="OR292" s="123" t="s">
        <v>483</v>
      </c>
      <c r="OS292" s="123" t="s">
        <v>483</v>
      </c>
      <c r="OT292" s="123" t="s">
        <v>489</v>
      </c>
      <c r="OU292" s="123" t="s">
        <v>483</v>
      </c>
      <c r="OV292" s="123" t="s">
        <v>483</v>
      </c>
      <c r="OW292" s="123" t="s">
        <v>575</v>
      </c>
      <c r="OX292" s="123" t="s">
        <v>483</v>
      </c>
      <c r="OY292" s="123" t="s">
        <v>483</v>
      </c>
      <c r="OZ292" s="123" t="s">
        <v>483</v>
      </c>
      <c r="PA292" s="123" t="s">
        <v>483</v>
      </c>
      <c r="PB292" s="123" t="s">
        <v>483</v>
      </c>
      <c r="PC292" s="123" t="s">
        <v>483</v>
      </c>
      <c r="PD292" s="123" t="s">
        <v>483</v>
      </c>
      <c r="PE292" s="123" t="s">
        <v>483</v>
      </c>
      <c r="PF292" s="123" t="s">
        <v>483</v>
      </c>
      <c r="PG292" s="123" t="s">
        <v>483</v>
      </c>
      <c r="PH292" s="123" t="s">
        <v>483</v>
      </c>
      <c r="PI292" s="123" t="s">
        <v>483</v>
      </c>
      <c r="PJ292" s="123" t="s">
        <v>483</v>
      </c>
      <c r="PK292" s="123" t="s">
        <v>483</v>
      </c>
      <c r="PL292" s="123" t="s">
        <v>483</v>
      </c>
      <c r="PM292" s="123" t="s">
        <v>483</v>
      </c>
      <c r="PN292" s="123" t="s">
        <v>483</v>
      </c>
      <c r="PO292" s="123" t="s">
        <v>483</v>
      </c>
      <c r="PP292" s="123" t="s">
        <v>483</v>
      </c>
      <c r="PQ292" s="123" t="s">
        <v>483</v>
      </c>
      <c r="PR292" s="123" t="s">
        <v>483</v>
      </c>
      <c r="PS292" s="123" t="s">
        <v>483</v>
      </c>
      <c r="PT292" s="123" t="s">
        <v>483</v>
      </c>
      <c r="PU292" s="123" t="s">
        <v>574</v>
      </c>
      <c r="PV292" s="123" t="s">
        <v>574</v>
      </c>
      <c r="PW292" s="123" t="s">
        <v>574</v>
      </c>
      <c r="PX292" s="123" t="s">
        <v>574</v>
      </c>
      <c r="PY292" s="123" t="s">
        <v>490</v>
      </c>
      <c r="PZ292" s="123" t="s">
        <v>483</v>
      </c>
      <c r="QA292" s="123" t="s">
        <v>616</v>
      </c>
      <c r="QB292" s="123" t="s">
        <v>483</v>
      </c>
      <c r="QC292" s="123" t="s">
        <v>572</v>
      </c>
      <c r="QD292" s="123" t="s">
        <v>483</v>
      </c>
      <c r="QE292" s="123" t="s">
        <v>4032</v>
      </c>
      <c r="QF292" s="123"/>
      <c r="QG292" s="123"/>
      <c r="QH292" s="123" t="s">
        <v>483</v>
      </c>
      <c r="QI292" s="123" t="s">
        <v>483</v>
      </c>
      <c r="QJ292" s="123" t="s">
        <v>483</v>
      </c>
      <c r="QK292" s="123"/>
      <c r="QL292" s="123" t="s">
        <v>483</v>
      </c>
      <c r="QM292" s="123" t="s">
        <v>483</v>
      </c>
      <c r="QN292" s="123" t="s">
        <v>483</v>
      </c>
      <c r="QO292" s="123" t="s">
        <v>483</v>
      </c>
      <c r="QP292" s="123" t="s">
        <v>483</v>
      </c>
      <c r="QQ292" s="123">
        <v>0</v>
      </c>
      <c r="QR292" s="123">
        <v>0</v>
      </c>
      <c r="QS292" s="123">
        <v>1</v>
      </c>
      <c r="QT292" s="123"/>
      <c r="QU292" s="90" t="s">
        <v>4484</v>
      </c>
      <c r="QV292" s="90"/>
      <c r="QW292" s="125" t="s">
        <v>4966</v>
      </c>
      <c r="QX292" s="79" t="s">
        <v>483</v>
      </c>
      <c r="QY292" s="80" t="s">
        <v>483</v>
      </c>
      <c r="QZ292" s="79" t="s">
        <v>483</v>
      </c>
      <c r="RA292" s="81" t="s">
        <v>483</v>
      </c>
      <c r="RB292" s="79">
        <v>2</v>
      </c>
      <c r="RC292" s="79">
        <v>1</v>
      </c>
      <c r="RD292" s="79">
        <v>1</v>
      </c>
      <c r="RE292" s="132">
        <v>3</v>
      </c>
      <c r="RF292" s="132">
        <v>1</v>
      </c>
      <c r="RG292" s="132">
        <v>2</v>
      </c>
      <c r="RH292" s="175">
        <v>8</v>
      </c>
      <c r="RI292" s="175">
        <v>5</v>
      </c>
      <c r="RJ292" s="175">
        <v>3</v>
      </c>
      <c r="RK292" s="84"/>
      <c r="RL292" s="84"/>
      <c r="RM292" s="84"/>
      <c r="RN292" s="84"/>
      <c r="RO292" s="175">
        <v>10</v>
      </c>
      <c r="RP292" s="175" t="s">
        <v>483</v>
      </c>
      <c r="RQ292" s="175" t="s">
        <v>4940</v>
      </c>
      <c r="RR292" s="84" t="s">
        <v>483</v>
      </c>
      <c r="RS292" s="80">
        <v>0</v>
      </c>
      <c r="RT292" s="175">
        <v>0</v>
      </c>
      <c r="RU292" s="175">
        <v>0</v>
      </c>
      <c r="RV292" s="80">
        <v>0</v>
      </c>
      <c r="RW292" s="175">
        <v>0</v>
      </c>
      <c r="RX292" s="175">
        <v>0</v>
      </c>
      <c r="RY292" s="219" t="s">
        <v>483</v>
      </c>
      <c r="RZ292" s="219" t="s">
        <v>6134</v>
      </c>
      <c r="SA292" s="188" t="s">
        <v>6589</v>
      </c>
      <c r="SB292" s="58" t="s">
        <v>4781</v>
      </c>
      <c r="SC292" s="58" t="s">
        <v>4781</v>
      </c>
      <c r="SD292" s="252" t="s">
        <v>6565</v>
      </c>
      <c r="SE292" s="51"/>
      <c r="SF292" s="154"/>
      <c r="SG292" s="154"/>
      <c r="SH292" s="154"/>
      <c r="SI292" s="154"/>
      <c r="SJ292" s="154"/>
      <c r="SK292" s="154"/>
      <c r="SL292" s="154"/>
      <c r="SM292" s="154"/>
      <c r="SN292" s="154"/>
      <c r="SO292" s="114"/>
      <c r="SQ292" s="123"/>
      <c r="SR292" s="123"/>
      <c r="ST292" s="176" t="s">
        <v>483</v>
      </c>
      <c r="SV292" s="236" t="s">
        <v>4484</v>
      </c>
    </row>
    <row r="293" spans="1:517" s="98" customFormat="1" ht="84.75" customHeight="1" x14ac:dyDescent="0.25">
      <c r="A293" s="123" t="s">
        <v>4045</v>
      </c>
      <c r="B293" s="93">
        <v>408</v>
      </c>
      <c r="C293" s="123">
        <v>2019</v>
      </c>
      <c r="D293" s="94" t="s">
        <v>4075</v>
      </c>
      <c r="E293" s="123">
        <v>11</v>
      </c>
      <c r="F293" s="123" t="s">
        <v>602</v>
      </c>
      <c r="G293" s="114" t="s">
        <v>4046</v>
      </c>
      <c r="H293" s="123" t="s">
        <v>4047</v>
      </c>
      <c r="I293" s="123" t="s">
        <v>1076</v>
      </c>
      <c r="J293" s="123" t="s">
        <v>4048</v>
      </c>
      <c r="K293" s="123" t="s">
        <v>657</v>
      </c>
      <c r="L293" s="123" t="s">
        <v>1296</v>
      </c>
      <c r="M293" s="123"/>
      <c r="N293" s="123"/>
      <c r="O293" s="123" t="s">
        <v>608</v>
      </c>
      <c r="P293" s="123" t="s">
        <v>4049</v>
      </c>
      <c r="Q293" s="123">
        <v>7771018888</v>
      </c>
      <c r="R293" s="95" t="s">
        <v>4002</v>
      </c>
      <c r="S293" s="97">
        <v>62725</v>
      </c>
      <c r="T293" s="97" t="s">
        <v>590</v>
      </c>
      <c r="U293" s="97" t="s">
        <v>4003</v>
      </c>
      <c r="V293" s="97" t="s">
        <v>4004</v>
      </c>
      <c r="W293" s="97" t="s">
        <v>635</v>
      </c>
      <c r="X293" s="183">
        <v>7771030601</v>
      </c>
      <c r="Y293" s="95" t="s">
        <v>4005</v>
      </c>
      <c r="Z293" s="123">
        <v>21</v>
      </c>
      <c r="AA293" s="123">
        <v>6</v>
      </c>
      <c r="AB293" s="123">
        <v>4</v>
      </c>
      <c r="AC293" s="123">
        <v>11</v>
      </c>
      <c r="AD293" s="123">
        <v>9</v>
      </c>
      <c r="AE293" s="123">
        <v>4</v>
      </c>
      <c r="AF293" s="123">
        <v>2</v>
      </c>
      <c r="AG293" s="123">
        <v>3</v>
      </c>
      <c r="AH293" s="123">
        <v>10</v>
      </c>
      <c r="AI293" s="123">
        <v>6</v>
      </c>
      <c r="AJ293" s="123">
        <v>14</v>
      </c>
      <c r="AK293" s="123">
        <v>30</v>
      </c>
      <c r="AL293" s="123">
        <v>31</v>
      </c>
      <c r="AM293" s="123">
        <v>75</v>
      </c>
      <c r="AN293" s="123">
        <v>84</v>
      </c>
      <c r="AO293" s="123">
        <v>65</v>
      </c>
      <c r="AP293" s="123">
        <v>8</v>
      </c>
      <c r="AQ293" s="123">
        <v>3</v>
      </c>
      <c r="AR293" s="123">
        <v>1</v>
      </c>
      <c r="AS293" s="123">
        <v>2</v>
      </c>
      <c r="AT293" s="123" t="s">
        <v>483</v>
      </c>
      <c r="AU293" s="123" t="s">
        <v>483</v>
      </c>
      <c r="AV293" s="123" t="s">
        <v>585</v>
      </c>
      <c r="AW293" s="123">
        <v>60</v>
      </c>
      <c r="AX293" s="123" t="s">
        <v>637</v>
      </c>
      <c r="AY293" s="123" t="s">
        <v>483</v>
      </c>
      <c r="AZ293" s="123" t="s">
        <v>483</v>
      </c>
      <c r="BA293" s="123" t="s">
        <v>483</v>
      </c>
      <c r="BB293" s="123" t="s">
        <v>483</v>
      </c>
      <c r="BC293" s="123" t="s">
        <v>483</v>
      </c>
      <c r="BD293" s="123" t="s">
        <v>616</v>
      </c>
      <c r="BE293" s="123" t="s">
        <v>490</v>
      </c>
      <c r="BF293" s="123" t="s">
        <v>490</v>
      </c>
      <c r="BG293" s="123" t="s">
        <v>490</v>
      </c>
      <c r="BH293" s="123" t="s">
        <v>490</v>
      </c>
      <c r="BI293" s="123" t="s">
        <v>490</v>
      </c>
      <c r="BJ293" s="123" t="s">
        <v>490</v>
      </c>
      <c r="BK293" s="123" t="s">
        <v>490</v>
      </c>
      <c r="BL293" s="123" t="s">
        <v>483</v>
      </c>
      <c r="BM293" s="123" t="s">
        <v>483</v>
      </c>
      <c r="BN293" s="123" t="s">
        <v>483</v>
      </c>
      <c r="BO293" s="123" t="s">
        <v>483</v>
      </c>
      <c r="BP293" s="123" t="s">
        <v>483</v>
      </c>
      <c r="BQ293" s="123" t="s">
        <v>483</v>
      </c>
      <c r="BR293" s="123" t="s">
        <v>483</v>
      </c>
      <c r="BS293" s="123" t="s">
        <v>483</v>
      </c>
      <c r="BT293" s="123" t="s">
        <v>483</v>
      </c>
      <c r="BU293" s="123" t="s">
        <v>490</v>
      </c>
      <c r="BV293" s="123" t="s">
        <v>483</v>
      </c>
      <c r="BW293" s="123" t="s">
        <v>483</v>
      </c>
      <c r="BX293" s="123" t="s">
        <v>483</v>
      </c>
      <c r="BY293" s="123" t="s">
        <v>490</v>
      </c>
      <c r="BZ293" s="123" t="s">
        <v>483</v>
      </c>
      <c r="CA293" s="123" t="s">
        <v>483</v>
      </c>
      <c r="CB293" s="123" t="s">
        <v>483</v>
      </c>
      <c r="CC293" s="123" t="s">
        <v>490</v>
      </c>
      <c r="CD293" s="123" t="s">
        <v>483</v>
      </c>
      <c r="CE293" s="123" t="s">
        <v>483</v>
      </c>
      <c r="CF293" s="123"/>
      <c r="CG293" s="123" t="s">
        <v>483</v>
      </c>
      <c r="CH293" s="123" t="s">
        <v>483</v>
      </c>
      <c r="CI293" s="123" t="s">
        <v>483</v>
      </c>
      <c r="CJ293" s="123" t="s">
        <v>483</v>
      </c>
      <c r="CK293" s="123" t="s">
        <v>483</v>
      </c>
      <c r="CL293" s="123" t="s">
        <v>483</v>
      </c>
      <c r="CM293" s="123" t="s">
        <v>483</v>
      </c>
      <c r="CN293" s="123" t="s">
        <v>483</v>
      </c>
      <c r="CO293" s="123" t="s">
        <v>483</v>
      </c>
      <c r="CP293" s="123" t="s">
        <v>483</v>
      </c>
      <c r="CQ293" s="123" t="s">
        <v>483</v>
      </c>
      <c r="CR293" s="123" t="s">
        <v>483</v>
      </c>
      <c r="CS293" s="123" t="s">
        <v>483</v>
      </c>
      <c r="CT293" s="123" t="s">
        <v>483</v>
      </c>
      <c r="CU293" s="123" t="s">
        <v>483</v>
      </c>
      <c r="CV293" s="123" t="s">
        <v>483</v>
      </c>
      <c r="CW293" s="123" t="s">
        <v>483</v>
      </c>
      <c r="CX293" s="123" t="s">
        <v>483</v>
      </c>
      <c r="CY293" s="123" t="s">
        <v>483</v>
      </c>
      <c r="CZ293" s="123" t="s">
        <v>483</v>
      </c>
      <c r="DA293" s="123" t="s">
        <v>483</v>
      </c>
      <c r="DB293" s="123" t="s">
        <v>483</v>
      </c>
      <c r="DC293" s="123" t="s">
        <v>483</v>
      </c>
      <c r="DD293" s="123" t="s">
        <v>483</v>
      </c>
      <c r="DE293" s="123" t="s">
        <v>483</v>
      </c>
      <c r="DF293" s="123" t="s">
        <v>483</v>
      </c>
      <c r="DG293" s="123" t="s">
        <v>483</v>
      </c>
      <c r="DH293" s="123" t="s">
        <v>483</v>
      </c>
      <c r="DI293" s="123" t="s">
        <v>483</v>
      </c>
      <c r="DJ293" s="123" t="s">
        <v>483</v>
      </c>
      <c r="DK293" s="123" t="s">
        <v>483</v>
      </c>
      <c r="DL293" s="123" t="s">
        <v>483</v>
      </c>
      <c r="DM293" s="123" t="s">
        <v>581</v>
      </c>
      <c r="DN293" s="123" t="s">
        <v>483</v>
      </c>
      <c r="DO293" s="123" t="s">
        <v>483</v>
      </c>
      <c r="DP293" s="123" t="s">
        <v>483</v>
      </c>
      <c r="DQ293" s="123" t="s">
        <v>483</v>
      </c>
      <c r="DR293" s="123" t="s">
        <v>483</v>
      </c>
      <c r="DS293" s="123" t="s">
        <v>483</v>
      </c>
      <c r="DT293" s="123" t="s">
        <v>483</v>
      </c>
      <c r="DU293" s="123" t="s">
        <v>483</v>
      </c>
      <c r="DV293" s="123" t="s">
        <v>490</v>
      </c>
      <c r="DW293" s="123" t="s">
        <v>490</v>
      </c>
      <c r="DX293" s="123" t="s">
        <v>490</v>
      </c>
      <c r="DY293" s="123" t="s">
        <v>490</v>
      </c>
      <c r="DZ293" s="123" t="s">
        <v>490</v>
      </c>
      <c r="EA293" s="123" t="s">
        <v>490</v>
      </c>
      <c r="EB293" s="123" t="s">
        <v>490</v>
      </c>
      <c r="EC293" s="123" t="s">
        <v>490</v>
      </c>
      <c r="ED293" s="123" t="s">
        <v>490</v>
      </c>
      <c r="EE293" s="123">
        <v>5</v>
      </c>
      <c r="EF293" s="123">
        <v>2</v>
      </c>
      <c r="EG293" s="123">
        <v>3</v>
      </c>
      <c r="EH293" s="123" t="s">
        <v>483</v>
      </c>
      <c r="EI293" s="123" t="s">
        <v>483</v>
      </c>
      <c r="EJ293" s="123" t="s">
        <v>483</v>
      </c>
      <c r="EK293" s="123" t="s">
        <v>483</v>
      </c>
      <c r="EL293" s="123" t="s">
        <v>483</v>
      </c>
      <c r="EM293" s="123" t="s">
        <v>483</v>
      </c>
      <c r="EN293" s="123" t="s">
        <v>483</v>
      </c>
      <c r="EO293" s="123" t="s">
        <v>483</v>
      </c>
      <c r="EP293" s="123" t="s">
        <v>483</v>
      </c>
      <c r="EQ293" s="123" t="s">
        <v>483</v>
      </c>
      <c r="ER293" s="123" t="s">
        <v>483</v>
      </c>
      <c r="ES293" s="123" t="s">
        <v>483</v>
      </c>
      <c r="ET293" s="123" t="s">
        <v>483</v>
      </c>
      <c r="EU293" s="123" t="s">
        <v>483</v>
      </c>
      <c r="EV293" s="123" t="s">
        <v>483</v>
      </c>
      <c r="EW293" s="123" t="s">
        <v>483</v>
      </c>
      <c r="EX293" s="123" t="s">
        <v>483</v>
      </c>
      <c r="EY293" s="123" t="s">
        <v>483</v>
      </c>
      <c r="EZ293" s="123" t="s">
        <v>483</v>
      </c>
      <c r="FA293" s="123" t="s">
        <v>483</v>
      </c>
      <c r="FB293" s="123" t="s">
        <v>483</v>
      </c>
      <c r="FC293" s="123" t="s">
        <v>483</v>
      </c>
      <c r="FD293" s="123" t="s">
        <v>483</v>
      </c>
      <c r="FE293" s="123" t="s">
        <v>483</v>
      </c>
      <c r="FF293" s="123" t="s">
        <v>483</v>
      </c>
      <c r="FG293" s="123" t="s">
        <v>483</v>
      </c>
      <c r="FH293" s="123" t="s">
        <v>483</v>
      </c>
      <c r="FI293" s="123" t="s">
        <v>483</v>
      </c>
      <c r="FJ293" s="123" t="s">
        <v>483</v>
      </c>
      <c r="FK293" s="123" t="s">
        <v>483</v>
      </c>
      <c r="FL293" s="123" t="s">
        <v>483</v>
      </c>
      <c r="FM293" s="123" t="s">
        <v>483</v>
      </c>
      <c r="FN293" s="123" t="s">
        <v>483</v>
      </c>
      <c r="FO293" s="123" t="s">
        <v>483</v>
      </c>
      <c r="FP293" s="123" t="s">
        <v>483</v>
      </c>
      <c r="FQ293" s="123" t="s">
        <v>483</v>
      </c>
      <c r="FR293" s="123" t="s">
        <v>483</v>
      </c>
      <c r="FS293" s="123" t="s">
        <v>483</v>
      </c>
      <c r="FT293" s="123" t="s">
        <v>483</v>
      </c>
      <c r="FU293" s="123" t="s">
        <v>483</v>
      </c>
      <c r="FV293" s="123" t="s">
        <v>483</v>
      </c>
      <c r="FW293" s="123" t="s">
        <v>483</v>
      </c>
      <c r="FX293" s="123" t="s">
        <v>483</v>
      </c>
      <c r="FY293" s="123" t="s">
        <v>483</v>
      </c>
      <c r="FZ293" s="123" t="s">
        <v>483</v>
      </c>
      <c r="GA293" s="123" t="s">
        <v>483</v>
      </c>
      <c r="GB293" s="123" t="s">
        <v>483</v>
      </c>
      <c r="GC293" s="123" t="s">
        <v>483</v>
      </c>
      <c r="GD293" s="123" t="s">
        <v>483</v>
      </c>
      <c r="GE293" s="123" t="s">
        <v>483</v>
      </c>
      <c r="GF293" s="123" t="s">
        <v>483</v>
      </c>
      <c r="GG293" s="123" t="s">
        <v>483</v>
      </c>
      <c r="GH293" s="123" t="s">
        <v>483</v>
      </c>
      <c r="GI293" s="123" t="s">
        <v>483</v>
      </c>
      <c r="GJ293" s="123" t="s">
        <v>483</v>
      </c>
      <c r="GK293" s="123" t="s">
        <v>483</v>
      </c>
      <c r="GL293" s="123" t="s">
        <v>483</v>
      </c>
      <c r="GM293" s="123" t="s">
        <v>483</v>
      </c>
      <c r="GN293" s="123" t="s">
        <v>483</v>
      </c>
      <c r="GO293" s="123" t="s">
        <v>483</v>
      </c>
      <c r="GP293" s="123" t="s">
        <v>483</v>
      </c>
      <c r="GQ293" s="123" t="s">
        <v>483</v>
      </c>
      <c r="GR293" s="123" t="s">
        <v>483</v>
      </c>
      <c r="GS293" s="123" t="s">
        <v>483</v>
      </c>
      <c r="GT293" s="123" t="s">
        <v>483</v>
      </c>
      <c r="GU293" s="123" t="s">
        <v>483</v>
      </c>
      <c r="GV293" s="123" t="s">
        <v>483</v>
      </c>
      <c r="GW293" s="123" t="s">
        <v>483</v>
      </c>
      <c r="GX293" s="123" t="s">
        <v>483</v>
      </c>
      <c r="GY293" s="123" t="s">
        <v>483</v>
      </c>
      <c r="GZ293" s="123" t="s">
        <v>483</v>
      </c>
      <c r="HA293" s="123" t="s">
        <v>483</v>
      </c>
      <c r="HB293" s="123" t="s">
        <v>483</v>
      </c>
      <c r="HC293" s="123" t="s">
        <v>483</v>
      </c>
      <c r="HD293" s="123" t="s">
        <v>483</v>
      </c>
      <c r="HE293" s="123" t="s">
        <v>483</v>
      </c>
      <c r="HF293" s="123" t="s">
        <v>490</v>
      </c>
      <c r="HG293" s="123" t="s">
        <v>483</v>
      </c>
      <c r="HH293" s="123" t="s">
        <v>483</v>
      </c>
      <c r="HI293" s="123" t="s">
        <v>483</v>
      </c>
      <c r="HJ293" s="123" t="s">
        <v>483</v>
      </c>
      <c r="HK293" s="123" t="s">
        <v>483</v>
      </c>
      <c r="HL293" s="123" t="s">
        <v>483</v>
      </c>
      <c r="HM293" s="123" t="s">
        <v>483</v>
      </c>
      <c r="HN293" s="123" t="s">
        <v>483</v>
      </c>
      <c r="HO293" s="123" t="s">
        <v>490</v>
      </c>
      <c r="HP293" s="123" t="s">
        <v>483</v>
      </c>
      <c r="HQ293" s="123" t="s">
        <v>483</v>
      </c>
      <c r="HR293" s="123" t="s">
        <v>483</v>
      </c>
      <c r="HS293" s="123" t="s">
        <v>483</v>
      </c>
      <c r="HT293" s="123" t="s">
        <v>483</v>
      </c>
      <c r="HU293" s="123" t="s">
        <v>483</v>
      </c>
      <c r="HV293" s="123" t="s">
        <v>483</v>
      </c>
      <c r="HW293" s="123" t="s">
        <v>483</v>
      </c>
      <c r="HX293" s="123" t="s">
        <v>483</v>
      </c>
      <c r="HY293" s="123" t="s">
        <v>483</v>
      </c>
      <c r="HZ293" s="123" t="s">
        <v>483</v>
      </c>
      <c r="IA293" s="123" t="s">
        <v>483</v>
      </c>
      <c r="IB293" s="123" t="s">
        <v>483</v>
      </c>
      <c r="IC293" s="123" t="s">
        <v>483</v>
      </c>
      <c r="ID293" s="123" t="s">
        <v>483</v>
      </c>
      <c r="IE293" s="123" t="s">
        <v>483</v>
      </c>
      <c r="IF293" s="123" t="s">
        <v>490</v>
      </c>
      <c r="IG293" s="123" t="s">
        <v>490</v>
      </c>
      <c r="IH293" s="123" t="s">
        <v>490</v>
      </c>
      <c r="II293" s="123" t="s">
        <v>490</v>
      </c>
      <c r="IJ293" s="123" t="s">
        <v>490</v>
      </c>
      <c r="IK293" s="123" t="s">
        <v>483</v>
      </c>
      <c r="IL293" s="123" t="s">
        <v>483</v>
      </c>
      <c r="IM293" s="123" t="s">
        <v>483</v>
      </c>
      <c r="IN293" s="123">
        <v>4</v>
      </c>
      <c r="IO293" s="123">
        <v>0</v>
      </c>
      <c r="IP293" s="123">
        <v>1</v>
      </c>
      <c r="IQ293" s="123">
        <v>0</v>
      </c>
      <c r="IR293" s="123">
        <v>9</v>
      </c>
      <c r="IS293" s="123">
        <v>0</v>
      </c>
      <c r="IT293" s="123">
        <v>0</v>
      </c>
      <c r="IU293" s="123">
        <v>0</v>
      </c>
      <c r="IV293" s="123">
        <v>1</v>
      </c>
      <c r="IW293" s="123">
        <v>1</v>
      </c>
      <c r="IX293" s="123">
        <v>1</v>
      </c>
      <c r="IY293" s="123">
        <v>1</v>
      </c>
      <c r="IZ293" s="123">
        <v>0</v>
      </c>
      <c r="JA293" s="123">
        <v>0</v>
      </c>
      <c r="JB293" s="123">
        <v>0</v>
      </c>
      <c r="JC293" s="123">
        <v>0</v>
      </c>
      <c r="JD293" s="123">
        <v>0</v>
      </c>
      <c r="JE293" s="123">
        <v>0</v>
      </c>
      <c r="JF293" s="123">
        <v>0</v>
      </c>
      <c r="JG293" s="123">
        <v>0</v>
      </c>
      <c r="JH293" s="123">
        <v>1</v>
      </c>
      <c r="JI293" s="123">
        <v>0</v>
      </c>
      <c r="JJ293" s="123">
        <v>3</v>
      </c>
      <c r="JK293" s="123">
        <v>0</v>
      </c>
      <c r="JL293" s="123">
        <v>1</v>
      </c>
      <c r="JM293" s="123">
        <v>0</v>
      </c>
      <c r="JN293" s="123">
        <v>21</v>
      </c>
      <c r="JO293" s="123">
        <v>2</v>
      </c>
      <c r="JP293" s="123">
        <v>23</v>
      </c>
      <c r="JQ293" s="123">
        <v>14</v>
      </c>
      <c r="JR293" s="123" t="s">
        <v>4050</v>
      </c>
      <c r="JS293" s="123" t="s">
        <v>483</v>
      </c>
      <c r="JT293" s="123" t="s">
        <v>483</v>
      </c>
      <c r="JU293" s="123" t="s">
        <v>483</v>
      </c>
      <c r="JV293" s="123" t="s">
        <v>483</v>
      </c>
      <c r="JW293" s="123" t="s">
        <v>483</v>
      </c>
      <c r="JX293" s="123" t="s">
        <v>483</v>
      </c>
      <c r="JY293" s="123" t="s">
        <v>483</v>
      </c>
      <c r="JZ293" s="123" t="s">
        <v>483</v>
      </c>
      <c r="KA293" s="123" t="s">
        <v>483</v>
      </c>
      <c r="KB293" s="123" t="s">
        <v>483</v>
      </c>
      <c r="KC293" s="123" t="s">
        <v>483</v>
      </c>
      <c r="KD293" s="123" t="s">
        <v>3439</v>
      </c>
      <c r="KE293" s="123" t="s">
        <v>772</v>
      </c>
      <c r="KF293" s="123" t="s">
        <v>1045</v>
      </c>
      <c r="KG293" s="123" t="s">
        <v>680</v>
      </c>
      <c r="KH293" s="123" t="s">
        <v>485</v>
      </c>
      <c r="KI293" s="123">
        <v>1</v>
      </c>
      <c r="KJ293" s="123" t="s">
        <v>483</v>
      </c>
      <c r="KK293" s="123" t="s">
        <v>483</v>
      </c>
      <c r="KL293" s="123" t="s">
        <v>483</v>
      </c>
      <c r="KM293" s="123" t="s">
        <v>483</v>
      </c>
      <c r="KN293" s="123" t="s">
        <v>483</v>
      </c>
      <c r="KO293" s="123" t="s">
        <v>483</v>
      </c>
      <c r="KP293" s="123" t="s">
        <v>483</v>
      </c>
      <c r="KQ293" s="123" t="s">
        <v>483</v>
      </c>
      <c r="KR293" s="123" t="s">
        <v>483</v>
      </c>
      <c r="KS293" s="123" t="s">
        <v>483</v>
      </c>
      <c r="KT293" s="123" t="s">
        <v>483</v>
      </c>
      <c r="KU293" s="123" t="s">
        <v>483</v>
      </c>
      <c r="KV293" s="123" t="s">
        <v>483</v>
      </c>
      <c r="KW293" s="123" t="s">
        <v>483</v>
      </c>
      <c r="KX293" s="123" t="s">
        <v>483</v>
      </c>
      <c r="KY293" s="123" t="s">
        <v>483</v>
      </c>
      <c r="KZ293" s="123" t="s">
        <v>483</v>
      </c>
      <c r="LA293" s="123" t="s">
        <v>483</v>
      </c>
      <c r="LB293" s="123" t="s">
        <v>483</v>
      </c>
      <c r="LC293" s="123" t="s">
        <v>483</v>
      </c>
      <c r="LD293" s="123" t="s">
        <v>483</v>
      </c>
      <c r="LE293" s="123" t="s">
        <v>483</v>
      </c>
      <c r="LF293" s="123">
        <v>15</v>
      </c>
      <c r="LG293" s="123">
        <v>9</v>
      </c>
      <c r="LH293" s="123">
        <v>0</v>
      </c>
      <c r="LI293" s="123">
        <v>24</v>
      </c>
      <c r="LJ293" s="123">
        <v>27</v>
      </c>
      <c r="LK293" s="123">
        <v>27</v>
      </c>
      <c r="LL293" s="123">
        <v>24</v>
      </c>
      <c r="LM293" s="123">
        <v>25</v>
      </c>
      <c r="LN293" s="123" t="s">
        <v>483</v>
      </c>
      <c r="LO293" s="123" t="s">
        <v>483</v>
      </c>
      <c r="LP293" s="123" t="s">
        <v>483</v>
      </c>
      <c r="LQ293" s="123" t="s">
        <v>483</v>
      </c>
      <c r="LR293" s="123" t="s">
        <v>483</v>
      </c>
      <c r="LS293" s="123" t="s">
        <v>483</v>
      </c>
      <c r="LT293" s="123" t="s">
        <v>483</v>
      </c>
      <c r="LU293" s="123" t="s">
        <v>483</v>
      </c>
      <c r="LV293" s="123" t="s">
        <v>483</v>
      </c>
      <c r="LW293" s="123" t="s">
        <v>483</v>
      </c>
      <c r="LX293" s="123" t="s">
        <v>483</v>
      </c>
      <c r="LY293" s="123" t="s">
        <v>483</v>
      </c>
      <c r="LZ293" s="123" t="s">
        <v>483</v>
      </c>
      <c r="MA293" s="123" t="s">
        <v>483</v>
      </c>
      <c r="MB293" s="123" t="s">
        <v>483</v>
      </c>
      <c r="MC293" s="123" t="s">
        <v>483</v>
      </c>
      <c r="MD293" s="123" t="s">
        <v>483</v>
      </c>
      <c r="ME293" s="123" t="s">
        <v>483</v>
      </c>
      <c r="MF293" s="123" t="s">
        <v>483</v>
      </c>
      <c r="MG293" s="123" t="s">
        <v>483</v>
      </c>
      <c r="MH293" s="123" t="s">
        <v>483</v>
      </c>
      <c r="MI293" s="123" t="s">
        <v>483</v>
      </c>
      <c r="MJ293" s="123" t="s">
        <v>483</v>
      </c>
      <c r="MK293" s="123" t="s">
        <v>483</v>
      </c>
      <c r="ML293" s="123" t="s">
        <v>483</v>
      </c>
      <c r="MM293" s="123" t="s">
        <v>483</v>
      </c>
      <c r="MN293" s="123" t="s">
        <v>483</v>
      </c>
      <c r="MO293" s="123" t="s">
        <v>483</v>
      </c>
      <c r="MP293" s="123" t="s">
        <v>483</v>
      </c>
      <c r="MQ293" s="123" t="s">
        <v>483</v>
      </c>
      <c r="MR293" s="123" t="s">
        <v>483</v>
      </c>
      <c r="MS293" s="123" t="s">
        <v>483</v>
      </c>
      <c r="MT293" s="123" t="s">
        <v>483</v>
      </c>
      <c r="MU293" s="123" t="s">
        <v>483</v>
      </c>
      <c r="MV293" s="123" t="s">
        <v>483</v>
      </c>
      <c r="MW293" s="123" t="s">
        <v>483</v>
      </c>
      <c r="MX293" s="123" t="s">
        <v>483</v>
      </c>
      <c r="MY293" s="123" t="s">
        <v>483</v>
      </c>
      <c r="MZ293" s="123" t="s">
        <v>483</v>
      </c>
      <c r="NA293" s="123" t="s">
        <v>483</v>
      </c>
      <c r="NB293" s="123" t="s">
        <v>483</v>
      </c>
      <c r="NC293" s="123" t="s">
        <v>483</v>
      </c>
      <c r="ND293" s="123" t="s">
        <v>483</v>
      </c>
      <c r="NE293" s="123" t="s">
        <v>483</v>
      </c>
      <c r="NF293" s="123" t="s">
        <v>483</v>
      </c>
      <c r="NG293" s="123" t="s">
        <v>483</v>
      </c>
      <c r="NH293" s="123" t="s">
        <v>483</v>
      </c>
      <c r="NI293" s="123" t="s">
        <v>483</v>
      </c>
      <c r="NJ293" s="123" t="s">
        <v>483</v>
      </c>
      <c r="NK293" s="123" t="s">
        <v>483</v>
      </c>
      <c r="NL293" s="123" t="s">
        <v>483</v>
      </c>
      <c r="NM293" s="123" t="s">
        <v>483</v>
      </c>
      <c r="NN293" s="123" t="s">
        <v>483</v>
      </c>
      <c r="NO293" s="123" t="s">
        <v>483</v>
      </c>
      <c r="NP293" s="123" t="s">
        <v>483</v>
      </c>
      <c r="NQ293" s="123" t="s">
        <v>483</v>
      </c>
      <c r="NR293" s="123" t="s">
        <v>483</v>
      </c>
      <c r="NS293" s="123" t="s">
        <v>483</v>
      </c>
      <c r="NT293" s="123" t="s">
        <v>483</v>
      </c>
      <c r="NU293" s="123" t="s">
        <v>483</v>
      </c>
      <c r="NV293" s="123" t="s">
        <v>483</v>
      </c>
      <c r="NW293" s="123" t="s">
        <v>483</v>
      </c>
      <c r="NX293" s="123" t="s">
        <v>483</v>
      </c>
      <c r="NY293" s="123" t="s">
        <v>483</v>
      </c>
      <c r="NZ293" s="123" t="s">
        <v>483</v>
      </c>
      <c r="OA293" s="123" t="s">
        <v>483</v>
      </c>
      <c r="OB293" s="123" t="s">
        <v>483</v>
      </c>
      <c r="OC293" s="123" t="s">
        <v>483</v>
      </c>
      <c r="OD293" s="123" t="s">
        <v>483</v>
      </c>
      <c r="OE293" s="123" t="s">
        <v>483</v>
      </c>
      <c r="OF293" s="123" t="s">
        <v>483</v>
      </c>
      <c r="OG293" s="123" t="s">
        <v>483</v>
      </c>
      <c r="OH293" s="123" t="s">
        <v>483</v>
      </c>
      <c r="OI293" s="123" t="s">
        <v>483</v>
      </c>
      <c r="OJ293" s="123" t="s">
        <v>483</v>
      </c>
      <c r="OK293" s="123" t="s">
        <v>483</v>
      </c>
      <c r="OL293" s="123" t="s">
        <v>483</v>
      </c>
      <c r="OM293" s="123" t="s">
        <v>483</v>
      </c>
      <c r="ON293" s="123" t="s">
        <v>483</v>
      </c>
      <c r="OO293" s="123" t="s">
        <v>483</v>
      </c>
      <c r="OP293" s="123" t="s">
        <v>483</v>
      </c>
      <c r="OQ293" s="123" t="s">
        <v>483</v>
      </c>
      <c r="OR293" s="123" t="s">
        <v>483</v>
      </c>
      <c r="OS293" s="123" t="s">
        <v>483</v>
      </c>
      <c r="OT293" s="123" t="s">
        <v>483</v>
      </c>
      <c r="OU293" s="123" t="s">
        <v>483</v>
      </c>
      <c r="OV293" s="123" t="s">
        <v>483</v>
      </c>
      <c r="OW293" s="123" t="s">
        <v>575</v>
      </c>
      <c r="OX293" s="123" t="s">
        <v>483</v>
      </c>
      <c r="OY293" s="123" t="s">
        <v>483</v>
      </c>
      <c r="OZ293" s="123" t="s">
        <v>483</v>
      </c>
      <c r="PA293" s="123" t="s">
        <v>483</v>
      </c>
      <c r="PB293" s="123" t="s">
        <v>483</v>
      </c>
      <c r="PC293" s="123" t="s">
        <v>483</v>
      </c>
      <c r="PD293" s="123" t="s">
        <v>483</v>
      </c>
      <c r="PE293" s="123" t="s">
        <v>483</v>
      </c>
      <c r="PF293" s="123" t="s">
        <v>483</v>
      </c>
      <c r="PG293" s="123" t="s">
        <v>483</v>
      </c>
      <c r="PH293" s="123" t="s">
        <v>483</v>
      </c>
      <c r="PI293" s="123" t="s">
        <v>483</v>
      </c>
      <c r="PJ293" s="123" t="s">
        <v>483</v>
      </c>
      <c r="PK293" s="123" t="s">
        <v>483</v>
      </c>
      <c r="PL293" s="123" t="s">
        <v>483</v>
      </c>
      <c r="PM293" s="123" t="s">
        <v>483</v>
      </c>
      <c r="PN293" s="123" t="s">
        <v>483</v>
      </c>
      <c r="PO293" s="123" t="s">
        <v>483</v>
      </c>
      <c r="PP293" s="123" t="s">
        <v>483</v>
      </c>
      <c r="PQ293" s="123" t="s">
        <v>483</v>
      </c>
      <c r="PR293" s="123" t="s">
        <v>483</v>
      </c>
      <c r="PS293" s="123" t="s">
        <v>483</v>
      </c>
      <c r="PT293" s="123" t="s">
        <v>483</v>
      </c>
      <c r="PU293" s="123" t="s">
        <v>574</v>
      </c>
      <c r="PV293" s="123" t="s">
        <v>574</v>
      </c>
      <c r="PW293" s="123" t="s">
        <v>574</v>
      </c>
      <c r="PX293" s="123" t="s">
        <v>574</v>
      </c>
      <c r="PY293" s="123" t="s">
        <v>574</v>
      </c>
      <c r="PZ293" s="123" t="s">
        <v>483</v>
      </c>
      <c r="QA293" s="123" t="s">
        <v>616</v>
      </c>
      <c r="QB293" s="123" t="s">
        <v>483</v>
      </c>
      <c r="QC293" s="123" t="s">
        <v>616</v>
      </c>
      <c r="QD293" s="123" t="s">
        <v>483</v>
      </c>
      <c r="QE293" s="123" t="s">
        <v>3879</v>
      </c>
      <c r="QF293" s="123"/>
      <c r="QG293" s="123"/>
      <c r="QH293" s="123" t="s">
        <v>483</v>
      </c>
      <c r="QI293" s="123" t="s">
        <v>483</v>
      </c>
      <c r="QJ293" s="123" t="s">
        <v>483</v>
      </c>
      <c r="QK293" s="123"/>
      <c r="QL293" s="123" t="s">
        <v>483</v>
      </c>
      <c r="QM293" s="123" t="s">
        <v>483</v>
      </c>
      <c r="QN293" s="123" t="s">
        <v>483</v>
      </c>
      <c r="QO293" s="123" t="s">
        <v>483</v>
      </c>
      <c r="QP293" s="123" t="s">
        <v>483</v>
      </c>
      <c r="QQ293" s="123">
        <v>0</v>
      </c>
      <c r="QR293" s="123">
        <v>50</v>
      </c>
      <c r="QS293" s="123">
        <v>1</v>
      </c>
      <c r="QT293" s="123"/>
      <c r="QU293" s="90" t="s">
        <v>4484</v>
      </c>
      <c r="QV293" s="90"/>
      <c r="QW293" s="125" t="s">
        <v>4971</v>
      </c>
      <c r="QX293" s="79" t="s">
        <v>483</v>
      </c>
      <c r="QY293" s="80" t="s">
        <v>483</v>
      </c>
      <c r="QZ293" s="79" t="s">
        <v>483</v>
      </c>
      <c r="RA293" s="81" t="s">
        <v>4794</v>
      </c>
      <c r="RB293" s="79">
        <v>30</v>
      </c>
      <c r="RC293" s="79">
        <v>9</v>
      </c>
      <c r="RD293" s="79">
        <v>21</v>
      </c>
      <c r="RE293" s="132">
        <v>32</v>
      </c>
      <c r="RF293" s="132">
        <v>7</v>
      </c>
      <c r="RG293" s="132">
        <v>25</v>
      </c>
      <c r="RH293" s="175">
        <v>45</v>
      </c>
      <c r="RI293" s="84"/>
      <c r="RJ293" s="84"/>
      <c r="RK293" s="84"/>
      <c r="RL293" s="84"/>
      <c r="RM293" s="84"/>
      <c r="RN293" s="84"/>
      <c r="RO293" s="84"/>
      <c r="RP293" s="84" t="s">
        <v>483</v>
      </c>
      <c r="RQ293" s="81" t="s">
        <v>3560</v>
      </c>
      <c r="RR293" s="84" t="s">
        <v>483</v>
      </c>
      <c r="RS293" s="80">
        <v>0</v>
      </c>
      <c r="RT293" s="175">
        <v>0</v>
      </c>
      <c r="RU293" s="175">
        <v>0</v>
      </c>
      <c r="RV293" s="80">
        <v>0</v>
      </c>
      <c r="RW293" s="175">
        <v>0</v>
      </c>
      <c r="RX293" s="175">
        <v>0</v>
      </c>
      <c r="RY293" s="219" t="s">
        <v>483</v>
      </c>
      <c r="RZ293" s="219" t="s">
        <v>6132</v>
      </c>
      <c r="SA293" s="188" t="s">
        <v>6942</v>
      </c>
      <c r="SB293" s="58" t="s">
        <v>4781</v>
      </c>
      <c r="SC293" s="58" t="s">
        <v>4781</v>
      </c>
      <c r="SD293" s="252" t="s">
        <v>6557</v>
      </c>
      <c r="SE293" s="51"/>
      <c r="SF293" s="154"/>
      <c r="SG293" s="154"/>
      <c r="SH293" s="154"/>
      <c r="SI293" s="154"/>
      <c r="SJ293" s="154"/>
      <c r="SK293" s="154"/>
      <c r="SL293" s="154"/>
      <c r="SM293" s="154"/>
      <c r="SN293" s="154"/>
      <c r="SO293" s="114"/>
      <c r="SQ293" s="123"/>
      <c r="SR293" s="123" t="s">
        <v>6571</v>
      </c>
      <c r="ST293" s="176" t="s">
        <v>489</v>
      </c>
      <c r="SV293" s="235" t="s">
        <v>4478</v>
      </c>
    </row>
    <row r="294" spans="1:517" s="98" customFormat="1" ht="84.75" customHeight="1" x14ac:dyDescent="0.25">
      <c r="A294" s="123" t="s">
        <v>3897</v>
      </c>
      <c r="B294" s="93">
        <v>397</v>
      </c>
      <c r="C294" s="123">
        <v>2019</v>
      </c>
      <c r="D294" s="94" t="s">
        <v>4075</v>
      </c>
      <c r="E294" s="123">
        <v>12</v>
      </c>
      <c r="F294" s="123" t="s">
        <v>602</v>
      </c>
      <c r="G294" s="114" t="s">
        <v>3898</v>
      </c>
      <c r="H294" s="123"/>
      <c r="I294" s="123" t="s">
        <v>1076</v>
      </c>
      <c r="J294" s="123" t="s">
        <v>3874</v>
      </c>
      <c r="K294" s="123" t="s">
        <v>657</v>
      </c>
      <c r="L294" s="123" t="s">
        <v>3899</v>
      </c>
      <c r="M294" s="123">
        <v>116</v>
      </c>
      <c r="N294" s="123"/>
      <c r="O294" s="123" t="s">
        <v>608</v>
      </c>
      <c r="P294" s="123" t="s">
        <v>3900</v>
      </c>
      <c r="Q294" s="123"/>
      <c r="R294" s="95" t="s">
        <v>3901</v>
      </c>
      <c r="S294" s="97">
        <v>62584</v>
      </c>
      <c r="T294" s="97" t="s">
        <v>590</v>
      </c>
      <c r="U294" s="97" t="s">
        <v>3902</v>
      </c>
      <c r="V294" s="97" t="s">
        <v>3903</v>
      </c>
      <c r="W294" s="97" t="s">
        <v>586</v>
      </c>
      <c r="X294" s="183">
        <v>7773265539</v>
      </c>
      <c r="Y294" s="95" t="s">
        <v>3904</v>
      </c>
      <c r="Z294" s="123">
        <v>12</v>
      </c>
      <c r="AA294" s="123">
        <v>4</v>
      </c>
      <c r="AB294" s="123">
        <v>5</v>
      </c>
      <c r="AC294" s="123">
        <v>3</v>
      </c>
      <c r="AD294" s="123">
        <v>1</v>
      </c>
      <c r="AE294" s="123"/>
      <c r="AF294" s="123">
        <v>1</v>
      </c>
      <c r="AG294" s="123"/>
      <c r="AH294" s="123">
        <v>4</v>
      </c>
      <c r="AI294" s="123">
        <v>6</v>
      </c>
      <c r="AJ294" s="123">
        <v>3</v>
      </c>
      <c r="AK294" s="123">
        <v>13</v>
      </c>
      <c r="AL294" s="123">
        <v>18</v>
      </c>
      <c r="AM294" s="123">
        <v>80</v>
      </c>
      <c r="AN294" s="123">
        <v>97</v>
      </c>
      <c r="AO294" s="123">
        <v>68</v>
      </c>
      <c r="AP294" s="123">
        <v>6</v>
      </c>
      <c r="AQ294" s="123">
        <v>0</v>
      </c>
      <c r="AR294" s="123"/>
      <c r="AS294" s="123"/>
      <c r="AT294" s="123" t="s">
        <v>483</v>
      </c>
      <c r="AU294" s="123" t="s">
        <v>489</v>
      </c>
      <c r="AV294" s="123" t="s">
        <v>585</v>
      </c>
      <c r="AW294" s="123"/>
      <c r="AX294" s="123" t="s">
        <v>637</v>
      </c>
      <c r="AY294" s="123" t="s">
        <v>483</v>
      </c>
      <c r="AZ294" s="123" t="s">
        <v>489</v>
      </c>
      <c r="BA294" s="123" t="s">
        <v>483</v>
      </c>
      <c r="BB294" s="123" t="s">
        <v>483</v>
      </c>
      <c r="BC294" s="123" t="s">
        <v>483</v>
      </c>
      <c r="BD294" s="123" t="s">
        <v>572</v>
      </c>
      <c r="BE294" s="123" t="s">
        <v>490</v>
      </c>
      <c r="BF294" s="123" t="s">
        <v>490</v>
      </c>
      <c r="BG294" s="123" t="s">
        <v>490</v>
      </c>
      <c r="BH294" s="123" t="s">
        <v>490</v>
      </c>
      <c r="BI294" s="123" t="s">
        <v>483</v>
      </c>
      <c r="BJ294" s="123" t="s">
        <v>483</v>
      </c>
      <c r="BK294" s="123" t="s">
        <v>483</v>
      </c>
      <c r="BL294" s="123" t="s">
        <v>483</v>
      </c>
      <c r="BM294" s="123" t="s">
        <v>483</v>
      </c>
      <c r="BN294" s="123" t="s">
        <v>483</v>
      </c>
      <c r="BO294" s="123" t="s">
        <v>483</v>
      </c>
      <c r="BP294" s="123" t="s">
        <v>483</v>
      </c>
      <c r="BQ294" s="123" t="s">
        <v>483</v>
      </c>
      <c r="BR294" s="123" t="s">
        <v>483</v>
      </c>
      <c r="BS294" s="123" t="s">
        <v>483</v>
      </c>
      <c r="BT294" s="123" t="s">
        <v>483</v>
      </c>
      <c r="BU294" s="123" t="s">
        <v>483</v>
      </c>
      <c r="BV294" s="123" t="s">
        <v>483</v>
      </c>
      <c r="BW294" s="123" t="s">
        <v>490</v>
      </c>
      <c r="BX294" s="123" t="s">
        <v>483</v>
      </c>
      <c r="BY294" s="123" t="s">
        <v>490</v>
      </c>
      <c r="BZ294" s="123" t="s">
        <v>483</v>
      </c>
      <c r="CA294" s="123" t="s">
        <v>483</v>
      </c>
      <c r="CB294" s="123" t="s">
        <v>483</v>
      </c>
      <c r="CC294" s="123" t="s">
        <v>483</v>
      </c>
      <c r="CD294" s="123" t="s">
        <v>483</v>
      </c>
      <c r="CE294" s="123" t="s">
        <v>483</v>
      </c>
      <c r="CF294" s="123" t="s">
        <v>727</v>
      </c>
      <c r="CG294" s="123" t="s">
        <v>483</v>
      </c>
      <c r="CH294" s="123" t="s">
        <v>483</v>
      </c>
      <c r="CI294" s="123" t="s">
        <v>483</v>
      </c>
      <c r="CJ294" s="123" t="s">
        <v>483</v>
      </c>
      <c r="CK294" s="123" t="s">
        <v>483</v>
      </c>
      <c r="CL294" s="123" t="s">
        <v>483</v>
      </c>
      <c r="CM294" s="123" t="s">
        <v>483</v>
      </c>
      <c r="CN294" s="123" t="s">
        <v>483</v>
      </c>
      <c r="CO294" s="123" t="s">
        <v>483</v>
      </c>
      <c r="CP294" s="123" t="s">
        <v>483</v>
      </c>
      <c r="CQ294" s="123" t="s">
        <v>483</v>
      </c>
      <c r="CR294" s="123" t="s">
        <v>483</v>
      </c>
      <c r="CS294" s="123" t="s">
        <v>483</v>
      </c>
      <c r="CT294" s="123" t="s">
        <v>483</v>
      </c>
      <c r="CU294" s="123" t="s">
        <v>483</v>
      </c>
      <c r="CV294" s="123" t="s">
        <v>483</v>
      </c>
      <c r="CW294" s="123" t="s">
        <v>483</v>
      </c>
      <c r="CX294" s="123" t="s">
        <v>483</v>
      </c>
      <c r="CY294" s="123" t="s">
        <v>483</v>
      </c>
      <c r="CZ294" s="123" t="s">
        <v>483</v>
      </c>
      <c r="DA294" s="123" t="s">
        <v>483</v>
      </c>
      <c r="DB294" s="123" t="s">
        <v>483</v>
      </c>
      <c r="DC294" s="123" t="s">
        <v>483</v>
      </c>
      <c r="DD294" s="123" t="s">
        <v>483</v>
      </c>
      <c r="DE294" s="123" t="s">
        <v>483</v>
      </c>
      <c r="DF294" s="123" t="s">
        <v>483</v>
      </c>
      <c r="DG294" s="123" t="s">
        <v>483</v>
      </c>
      <c r="DH294" s="123" t="s">
        <v>483</v>
      </c>
      <c r="DI294" s="123" t="s">
        <v>483</v>
      </c>
      <c r="DJ294" s="123" t="s">
        <v>483</v>
      </c>
      <c r="DK294" s="123" t="s">
        <v>483</v>
      </c>
      <c r="DL294" s="123" t="s">
        <v>483</v>
      </c>
      <c r="DM294" s="123" t="s">
        <v>618</v>
      </c>
      <c r="DN294" s="123" t="s">
        <v>489</v>
      </c>
      <c r="DO294" s="123" t="s">
        <v>483</v>
      </c>
      <c r="DP294" s="123" t="s">
        <v>490</v>
      </c>
      <c r="DQ294" s="123" t="s">
        <v>483</v>
      </c>
      <c r="DR294" s="123" t="s">
        <v>483</v>
      </c>
      <c r="DS294" s="123" t="s">
        <v>490</v>
      </c>
      <c r="DT294" s="123" t="s">
        <v>483</v>
      </c>
      <c r="DU294" s="123" t="s">
        <v>483</v>
      </c>
      <c r="DV294" s="123" t="s">
        <v>483</v>
      </c>
      <c r="DW294" s="123" t="s">
        <v>483</v>
      </c>
      <c r="DX294" s="123" t="s">
        <v>483</v>
      </c>
      <c r="DY294" s="123" t="s">
        <v>490</v>
      </c>
      <c r="DZ294" s="123" t="s">
        <v>483</v>
      </c>
      <c r="EA294" s="123" t="s">
        <v>483</v>
      </c>
      <c r="EB294" s="123" t="s">
        <v>483</v>
      </c>
      <c r="EC294" s="123" t="s">
        <v>483</v>
      </c>
      <c r="ED294" s="123" t="s">
        <v>490</v>
      </c>
      <c r="EE294" s="123">
        <v>2</v>
      </c>
      <c r="EF294" s="123">
        <v>6</v>
      </c>
      <c r="EG294" s="123">
        <v>6</v>
      </c>
      <c r="EH294" s="123" t="s">
        <v>483</v>
      </c>
      <c r="EI294" s="123" t="s">
        <v>483</v>
      </c>
      <c r="EJ294" s="123" t="s">
        <v>483</v>
      </c>
      <c r="EK294" s="123" t="s">
        <v>490</v>
      </c>
      <c r="EL294" s="123" t="s">
        <v>490</v>
      </c>
      <c r="EM294" s="123" t="s">
        <v>490</v>
      </c>
      <c r="EN294" s="123" t="s">
        <v>490</v>
      </c>
      <c r="EO294" s="123" t="s">
        <v>483</v>
      </c>
      <c r="EP294" s="123" t="s">
        <v>483</v>
      </c>
      <c r="EQ294" s="123" t="s">
        <v>490</v>
      </c>
      <c r="ER294" s="123" t="s">
        <v>483</v>
      </c>
      <c r="ES294" s="123" t="s">
        <v>483</v>
      </c>
      <c r="ET294" s="123" t="s">
        <v>483</v>
      </c>
      <c r="EU294" s="123" t="s">
        <v>483</v>
      </c>
      <c r="EV294" s="123" t="s">
        <v>490</v>
      </c>
      <c r="EW294" s="123" t="s">
        <v>490</v>
      </c>
      <c r="EX294" s="123" t="s">
        <v>483</v>
      </c>
      <c r="EY294" s="123" t="s">
        <v>490</v>
      </c>
      <c r="EZ294" s="123" t="s">
        <v>483</v>
      </c>
      <c r="FA294" s="123" t="s">
        <v>490</v>
      </c>
      <c r="FB294" s="123" t="s">
        <v>483</v>
      </c>
      <c r="FC294" s="123" t="s">
        <v>483</v>
      </c>
      <c r="FD294" s="123" t="s">
        <v>483</v>
      </c>
      <c r="FE294" s="123" t="s">
        <v>483</v>
      </c>
      <c r="FF294" s="123" t="s">
        <v>490</v>
      </c>
      <c r="FG294" s="123" t="s">
        <v>490</v>
      </c>
      <c r="FH294" s="123" t="s">
        <v>483</v>
      </c>
      <c r="FI294" s="123" t="s">
        <v>483</v>
      </c>
      <c r="FJ294" s="123" t="s">
        <v>490</v>
      </c>
      <c r="FK294" s="123" t="s">
        <v>483</v>
      </c>
      <c r="FL294" s="123" t="s">
        <v>483</v>
      </c>
      <c r="FM294" s="123" t="s">
        <v>483</v>
      </c>
      <c r="FN294" s="123" t="s">
        <v>483</v>
      </c>
      <c r="FO294" s="123" t="s">
        <v>490</v>
      </c>
      <c r="FP294" s="123" t="s">
        <v>483</v>
      </c>
      <c r="FQ294" s="123" t="s">
        <v>483</v>
      </c>
      <c r="FR294" s="123" t="s">
        <v>483</v>
      </c>
      <c r="FS294" s="123" t="s">
        <v>483</v>
      </c>
      <c r="FT294" s="123" t="s">
        <v>483</v>
      </c>
      <c r="FU294" s="123" t="s">
        <v>483</v>
      </c>
      <c r="FV294" s="123" t="s">
        <v>490</v>
      </c>
      <c r="FW294" s="123" t="s">
        <v>483</v>
      </c>
      <c r="FX294" s="123" t="s">
        <v>483</v>
      </c>
      <c r="FY294" s="123" t="s">
        <v>483</v>
      </c>
      <c r="FZ294" s="123" t="s">
        <v>483</v>
      </c>
      <c r="GA294" s="123" t="s">
        <v>483</v>
      </c>
      <c r="GB294" s="123" t="s">
        <v>483</v>
      </c>
      <c r="GC294" s="123" t="s">
        <v>483</v>
      </c>
      <c r="GD294" s="123" t="s">
        <v>483</v>
      </c>
      <c r="GE294" s="123" t="s">
        <v>483</v>
      </c>
      <c r="GF294" s="123" t="s">
        <v>483</v>
      </c>
      <c r="GG294" s="123" t="s">
        <v>483</v>
      </c>
      <c r="GH294" s="123" t="s">
        <v>483</v>
      </c>
      <c r="GI294" s="123" t="s">
        <v>483</v>
      </c>
      <c r="GJ294" s="123" t="s">
        <v>483</v>
      </c>
      <c r="GK294" s="123" t="s">
        <v>483</v>
      </c>
      <c r="GL294" s="123" t="s">
        <v>483</v>
      </c>
      <c r="GM294" s="123" t="s">
        <v>483</v>
      </c>
      <c r="GN294" s="123" t="s">
        <v>483</v>
      </c>
      <c r="GO294" s="123" t="s">
        <v>483</v>
      </c>
      <c r="GP294" s="123" t="s">
        <v>483</v>
      </c>
      <c r="GQ294" s="123" t="s">
        <v>483</v>
      </c>
      <c r="GR294" s="123" t="s">
        <v>483</v>
      </c>
      <c r="GS294" s="123" t="s">
        <v>483</v>
      </c>
      <c r="GT294" s="123" t="s">
        <v>483</v>
      </c>
      <c r="GU294" s="123" t="s">
        <v>483</v>
      </c>
      <c r="GV294" s="123" t="s">
        <v>483</v>
      </c>
      <c r="GW294" s="123" t="s">
        <v>483</v>
      </c>
      <c r="GX294" s="123" t="s">
        <v>483</v>
      </c>
      <c r="GY294" s="123" t="s">
        <v>483</v>
      </c>
      <c r="GZ294" s="123" t="s">
        <v>483</v>
      </c>
      <c r="HA294" s="123" t="s">
        <v>483</v>
      </c>
      <c r="HB294" s="123" t="s">
        <v>483</v>
      </c>
      <c r="HC294" s="123" t="s">
        <v>483</v>
      </c>
      <c r="HD294" s="123" t="s">
        <v>483</v>
      </c>
      <c r="HE294" s="123" t="s">
        <v>483</v>
      </c>
      <c r="HF294" s="123" t="s">
        <v>490</v>
      </c>
      <c r="HG294" s="123" t="s">
        <v>483</v>
      </c>
      <c r="HH294" s="123" t="s">
        <v>483</v>
      </c>
      <c r="HI294" s="123" t="s">
        <v>490</v>
      </c>
      <c r="HJ294" s="123" t="s">
        <v>490</v>
      </c>
      <c r="HK294" s="123" t="s">
        <v>490</v>
      </c>
      <c r="HL294" s="123" t="s">
        <v>490</v>
      </c>
      <c r="HM294" s="123" t="s">
        <v>483</v>
      </c>
      <c r="HN294" s="123" t="s">
        <v>483</v>
      </c>
      <c r="HO294" s="123" t="s">
        <v>483</v>
      </c>
      <c r="HP294" s="123" t="s">
        <v>490</v>
      </c>
      <c r="HQ294" s="123" t="s">
        <v>483</v>
      </c>
      <c r="HR294" s="123" t="s">
        <v>490</v>
      </c>
      <c r="HS294" s="123" t="s">
        <v>483</v>
      </c>
      <c r="HT294" s="123" t="s">
        <v>483</v>
      </c>
      <c r="HU294" s="123" t="s">
        <v>483</v>
      </c>
      <c r="HV294" s="123" t="s">
        <v>483</v>
      </c>
      <c r="HW294" s="123" t="s">
        <v>483</v>
      </c>
      <c r="HX294" s="123" t="s">
        <v>483</v>
      </c>
      <c r="HY294" s="123" t="s">
        <v>483</v>
      </c>
      <c r="HZ294" s="123" t="s">
        <v>483</v>
      </c>
      <c r="IA294" s="123" t="s">
        <v>483</v>
      </c>
      <c r="IB294" s="123" t="s">
        <v>483</v>
      </c>
      <c r="IC294" s="123" t="s">
        <v>483</v>
      </c>
      <c r="ID294" s="123" t="s">
        <v>483</v>
      </c>
      <c r="IE294" s="123" t="s">
        <v>483</v>
      </c>
      <c r="IF294" s="123" t="s">
        <v>483</v>
      </c>
      <c r="IG294" s="123" t="s">
        <v>483</v>
      </c>
      <c r="IH294" s="123" t="s">
        <v>483</v>
      </c>
      <c r="II294" s="123" t="s">
        <v>489</v>
      </c>
      <c r="IJ294" s="123" t="s">
        <v>489</v>
      </c>
      <c r="IK294" s="123" t="s">
        <v>483</v>
      </c>
      <c r="IL294" s="123" t="s">
        <v>483</v>
      </c>
      <c r="IM294" s="123" t="s">
        <v>483</v>
      </c>
      <c r="IN294" s="123">
        <v>1</v>
      </c>
      <c r="IO294" s="123"/>
      <c r="IP294" s="123">
        <v>1</v>
      </c>
      <c r="IQ294" s="123"/>
      <c r="IR294" s="123">
        <v>1</v>
      </c>
      <c r="IS294" s="123"/>
      <c r="IT294" s="123">
        <v>2</v>
      </c>
      <c r="IU294" s="123"/>
      <c r="IV294" s="123">
        <v>4</v>
      </c>
      <c r="IW294" s="123"/>
      <c r="IX294" s="123"/>
      <c r="IY294" s="123"/>
      <c r="IZ294" s="123"/>
      <c r="JA294" s="123"/>
      <c r="JB294" s="123"/>
      <c r="JC294" s="123"/>
      <c r="JD294" s="123">
        <v>1</v>
      </c>
      <c r="JE294" s="123"/>
      <c r="JF294" s="123"/>
      <c r="JG294" s="123"/>
      <c r="JH294" s="123">
        <v>1</v>
      </c>
      <c r="JI294" s="123"/>
      <c r="JJ294" s="123">
        <v>1</v>
      </c>
      <c r="JK294" s="123"/>
      <c r="JL294" s="123"/>
      <c r="JM294" s="123"/>
      <c r="JN294" s="123">
        <v>12</v>
      </c>
      <c r="JO294" s="123">
        <v>0</v>
      </c>
      <c r="JP294" s="123">
        <v>12</v>
      </c>
      <c r="JQ294" s="123">
        <v>7</v>
      </c>
      <c r="JR294" s="123" t="s">
        <v>3905</v>
      </c>
      <c r="JS294" s="123" t="s">
        <v>483</v>
      </c>
      <c r="JT294" s="123" t="s">
        <v>483</v>
      </c>
      <c r="JU294" s="123" t="s">
        <v>483</v>
      </c>
      <c r="JV294" s="123" t="s">
        <v>483</v>
      </c>
      <c r="JW294" s="123" t="s">
        <v>483</v>
      </c>
      <c r="JX294" s="123" t="s">
        <v>483</v>
      </c>
      <c r="JY294" s="123" t="s">
        <v>483</v>
      </c>
      <c r="JZ294" s="123" t="s">
        <v>483</v>
      </c>
      <c r="KA294" s="123" t="s">
        <v>483</v>
      </c>
      <c r="KB294" s="123" t="s">
        <v>483</v>
      </c>
      <c r="KC294" s="123" t="s">
        <v>483</v>
      </c>
      <c r="KD294" s="123" t="s">
        <v>677</v>
      </c>
      <c r="KE294" s="123"/>
      <c r="KF294" s="123"/>
      <c r="KG294" s="123" t="s">
        <v>680</v>
      </c>
      <c r="KH294" s="123" t="s">
        <v>500</v>
      </c>
      <c r="KI294" s="123">
        <v>2</v>
      </c>
      <c r="KJ294" s="123" t="s">
        <v>483</v>
      </c>
      <c r="KK294" s="123" t="s">
        <v>483</v>
      </c>
      <c r="KL294" s="123" t="s">
        <v>483</v>
      </c>
      <c r="KM294" s="123" t="s">
        <v>483</v>
      </c>
      <c r="KN294" s="123" t="s">
        <v>483</v>
      </c>
      <c r="KO294" s="123" t="s">
        <v>483</v>
      </c>
      <c r="KP294" s="123" t="s">
        <v>483</v>
      </c>
      <c r="KQ294" s="123" t="s">
        <v>490</v>
      </c>
      <c r="KR294" s="123" t="s">
        <v>483</v>
      </c>
      <c r="KS294" s="123" t="s">
        <v>483</v>
      </c>
      <c r="KT294" s="123" t="s">
        <v>483</v>
      </c>
      <c r="KU294" s="123" t="s">
        <v>483</v>
      </c>
      <c r="KV294" s="123" t="s">
        <v>483</v>
      </c>
      <c r="KW294" s="123" t="s">
        <v>483</v>
      </c>
      <c r="KX294" s="123" t="s">
        <v>490</v>
      </c>
      <c r="KY294" s="123" t="s">
        <v>483</v>
      </c>
      <c r="KZ294" s="123" t="s">
        <v>483</v>
      </c>
      <c r="LA294" s="123" t="s">
        <v>483</v>
      </c>
      <c r="LB294" s="123" t="s">
        <v>483</v>
      </c>
      <c r="LC294" s="123" t="s">
        <v>490</v>
      </c>
      <c r="LD294" s="123" t="s">
        <v>490</v>
      </c>
      <c r="LE294" s="123" t="s">
        <v>490</v>
      </c>
      <c r="LF294" s="123">
        <v>4</v>
      </c>
      <c r="LG294" s="123">
        <v>6</v>
      </c>
      <c r="LH294" s="123"/>
      <c r="LI294" s="123">
        <v>10</v>
      </c>
      <c r="LJ294" s="123">
        <v>11</v>
      </c>
      <c r="LK294" s="123">
        <v>11</v>
      </c>
      <c r="LL294" s="123">
        <v>10</v>
      </c>
      <c r="LM294" s="123">
        <v>11</v>
      </c>
      <c r="LN294" s="123" t="s">
        <v>483</v>
      </c>
      <c r="LO294" s="123" t="s">
        <v>483</v>
      </c>
      <c r="LP294" s="123" t="s">
        <v>483</v>
      </c>
      <c r="LQ294" s="123" t="s">
        <v>483</v>
      </c>
      <c r="LR294" s="123" t="s">
        <v>483</v>
      </c>
      <c r="LS294" s="123" t="s">
        <v>483</v>
      </c>
      <c r="LT294" s="123" t="s">
        <v>483</v>
      </c>
      <c r="LU294" s="123" t="s">
        <v>483</v>
      </c>
      <c r="LV294" s="123" t="s">
        <v>483</v>
      </c>
      <c r="LW294" s="123" t="s">
        <v>483</v>
      </c>
      <c r="LX294" s="123" t="s">
        <v>483</v>
      </c>
      <c r="LY294" s="123" t="s">
        <v>483</v>
      </c>
      <c r="LZ294" s="123" t="s">
        <v>483</v>
      </c>
      <c r="MA294" s="123" t="s">
        <v>483</v>
      </c>
      <c r="MB294" s="123" t="s">
        <v>483</v>
      </c>
      <c r="MC294" s="123" t="s">
        <v>483</v>
      </c>
      <c r="MD294" s="123" t="s">
        <v>483</v>
      </c>
      <c r="ME294" s="123" t="s">
        <v>483</v>
      </c>
      <c r="MF294" s="123" t="s">
        <v>483</v>
      </c>
      <c r="MG294" s="123" t="s">
        <v>483</v>
      </c>
      <c r="MH294" s="123" t="s">
        <v>483</v>
      </c>
      <c r="MI294" s="123" t="s">
        <v>483</v>
      </c>
      <c r="MJ294" s="123" t="s">
        <v>483</v>
      </c>
      <c r="MK294" s="123" t="s">
        <v>490</v>
      </c>
      <c r="ML294" s="123" t="s">
        <v>490</v>
      </c>
      <c r="MM294" s="123" t="s">
        <v>490</v>
      </c>
      <c r="MN294" s="123" t="s">
        <v>490</v>
      </c>
      <c r="MO294" s="123" t="s">
        <v>490</v>
      </c>
      <c r="MP294" s="123" t="s">
        <v>490</v>
      </c>
      <c r="MQ294" s="123" t="s">
        <v>490</v>
      </c>
      <c r="MR294" s="123" t="s">
        <v>490</v>
      </c>
      <c r="MS294" s="123" t="s">
        <v>490</v>
      </c>
      <c r="MT294" s="123" t="s">
        <v>490</v>
      </c>
      <c r="MU294" s="123" t="s">
        <v>490</v>
      </c>
      <c r="MV294" s="123" t="s">
        <v>490</v>
      </c>
      <c r="MW294" s="123" t="s">
        <v>490</v>
      </c>
      <c r="MX294" s="123" t="s">
        <v>490</v>
      </c>
      <c r="MY294" s="123" t="s">
        <v>490</v>
      </c>
      <c r="MZ294" s="123" t="s">
        <v>483</v>
      </c>
      <c r="NA294" s="123" t="s">
        <v>483</v>
      </c>
      <c r="NB294" s="123" t="s">
        <v>483</v>
      </c>
      <c r="NC294" s="123" t="s">
        <v>483</v>
      </c>
      <c r="ND294" s="123" t="s">
        <v>483</v>
      </c>
      <c r="NE294" s="123" t="s">
        <v>483</v>
      </c>
      <c r="NF294" s="123" t="s">
        <v>483</v>
      </c>
      <c r="NG294" s="123" t="s">
        <v>483</v>
      </c>
      <c r="NH294" s="123" t="s">
        <v>483</v>
      </c>
      <c r="NI294" s="123" t="s">
        <v>483</v>
      </c>
      <c r="NJ294" s="123" t="s">
        <v>483</v>
      </c>
      <c r="NK294" s="123" t="s">
        <v>483</v>
      </c>
      <c r="NL294" s="123" t="s">
        <v>483</v>
      </c>
      <c r="NM294" s="123" t="s">
        <v>483</v>
      </c>
      <c r="NN294" s="123" t="s">
        <v>483</v>
      </c>
      <c r="NO294" s="123" t="s">
        <v>483</v>
      </c>
      <c r="NP294" s="123" t="s">
        <v>483</v>
      </c>
      <c r="NQ294" s="123" t="s">
        <v>483</v>
      </c>
      <c r="NR294" s="123" t="s">
        <v>483</v>
      </c>
      <c r="NS294" s="123" t="s">
        <v>483</v>
      </c>
      <c r="NT294" s="123" t="s">
        <v>483</v>
      </c>
      <c r="NU294" s="123" t="s">
        <v>483</v>
      </c>
      <c r="NV294" s="123" t="s">
        <v>483</v>
      </c>
      <c r="NW294" s="123" t="s">
        <v>483</v>
      </c>
      <c r="NX294" s="123" t="s">
        <v>483</v>
      </c>
      <c r="NY294" s="123" t="s">
        <v>483</v>
      </c>
      <c r="NZ294" s="123" t="s">
        <v>483</v>
      </c>
      <c r="OA294" s="123" t="s">
        <v>483</v>
      </c>
      <c r="OB294" s="123" t="s">
        <v>483</v>
      </c>
      <c r="OC294" s="123" t="s">
        <v>483</v>
      </c>
      <c r="OD294" s="123" t="s">
        <v>483</v>
      </c>
      <c r="OE294" s="123" t="s">
        <v>483</v>
      </c>
      <c r="OF294" s="123" t="s">
        <v>483</v>
      </c>
      <c r="OG294" s="123" t="s">
        <v>483</v>
      </c>
      <c r="OH294" s="123" t="s">
        <v>483</v>
      </c>
      <c r="OI294" s="123" t="s">
        <v>483</v>
      </c>
      <c r="OJ294" s="123" t="s">
        <v>483</v>
      </c>
      <c r="OK294" s="123" t="s">
        <v>483</v>
      </c>
      <c r="OL294" s="123" t="s">
        <v>483</v>
      </c>
      <c r="OM294" s="123" t="s">
        <v>483</v>
      </c>
      <c r="ON294" s="123" t="s">
        <v>483</v>
      </c>
      <c r="OO294" s="123" t="s">
        <v>483</v>
      </c>
      <c r="OP294" s="123" t="s">
        <v>483</v>
      </c>
      <c r="OQ294" s="123" t="s">
        <v>483</v>
      </c>
      <c r="OR294" s="123" t="s">
        <v>483</v>
      </c>
      <c r="OS294" s="123" t="s">
        <v>483</v>
      </c>
      <c r="OT294" s="123" t="s">
        <v>483</v>
      </c>
      <c r="OU294" s="123" t="s">
        <v>483</v>
      </c>
      <c r="OV294" s="123" t="s">
        <v>483</v>
      </c>
      <c r="OW294" s="123" t="s">
        <v>575</v>
      </c>
      <c r="OX294" s="123" t="s">
        <v>483</v>
      </c>
      <c r="OY294" s="123" t="s">
        <v>483</v>
      </c>
      <c r="OZ294" s="123" t="s">
        <v>483</v>
      </c>
      <c r="PA294" s="123" t="s">
        <v>483</v>
      </c>
      <c r="PB294" s="123" t="s">
        <v>483</v>
      </c>
      <c r="PC294" s="123" t="s">
        <v>483</v>
      </c>
      <c r="PD294" s="123" t="s">
        <v>483</v>
      </c>
      <c r="PE294" s="123" t="s">
        <v>483</v>
      </c>
      <c r="PF294" s="123" t="s">
        <v>483</v>
      </c>
      <c r="PG294" s="123" t="s">
        <v>483</v>
      </c>
      <c r="PH294" s="123" t="s">
        <v>483</v>
      </c>
      <c r="PI294" s="123" t="s">
        <v>483</v>
      </c>
      <c r="PJ294" s="123" t="s">
        <v>483</v>
      </c>
      <c r="PK294" s="123" t="s">
        <v>483</v>
      </c>
      <c r="PL294" s="123" t="s">
        <v>483</v>
      </c>
      <c r="PM294" s="123" t="s">
        <v>483</v>
      </c>
      <c r="PN294" s="123" t="s">
        <v>483</v>
      </c>
      <c r="PO294" s="123" t="s">
        <v>483</v>
      </c>
      <c r="PP294" s="123" t="s">
        <v>483</v>
      </c>
      <c r="PQ294" s="123" t="s">
        <v>483</v>
      </c>
      <c r="PR294" s="123" t="s">
        <v>483</v>
      </c>
      <c r="PS294" s="123" t="s">
        <v>483</v>
      </c>
      <c r="PT294" s="123" t="s">
        <v>483</v>
      </c>
      <c r="PU294" s="123" t="s">
        <v>574</v>
      </c>
      <c r="PV294" s="123" t="s">
        <v>574</v>
      </c>
      <c r="PW294" s="123" t="s">
        <v>574</v>
      </c>
      <c r="PX294" s="123" t="s">
        <v>574</v>
      </c>
      <c r="PY294" s="123" t="s">
        <v>574</v>
      </c>
      <c r="PZ294" s="123" t="s">
        <v>483</v>
      </c>
      <c r="QA294" s="123" t="s">
        <v>616</v>
      </c>
      <c r="QB294" s="123" t="s">
        <v>483</v>
      </c>
      <c r="QC294" s="123" t="s">
        <v>572</v>
      </c>
      <c r="QD294" s="123" t="s">
        <v>483</v>
      </c>
      <c r="QE294" s="123" t="s">
        <v>3906</v>
      </c>
      <c r="QF294" s="123"/>
      <c r="QG294" s="123"/>
      <c r="QH294" s="123" t="s">
        <v>483</v>
      </c>
      <c r="QI294" s="123" t="s">
        <v>489</v>
      </c>
      <c r="QJ294" s="123" t="s">
        <v>483</v>
      </c>
      <c r="QK294" s="123"/>
      <c r="QL294" s="123" t="s">
        <v>483</v>
      </c>
      <c r="QM294" s="123" t="s">
        <v>483</v>
      </c>
      <c r="QN294" s="123" t="s">
        <v>483</v>
      </c>
      <c r="QO294" s="123" t="s">
        <v>483</v>
      </c>
      <c r="QP294" s="123" t="s">
        <v>483</v>
      </c>
      <c r="QQ294" s="123"/>
      <c r="QR294" s="123"/>
      <c r="QS294" s="123"/>
      <c r="QT294" s="123"/>
      <c r="QU294" s="90" t="s">
        <v>4484</v>
      </c>
      <c r="QV294" s="90"/>
      <c r="QW294" s="125" t="s">
        <v>4969</v>
      </c>
      <c r="QX294" s="79" t="s">
        <v>483</v>
      </c>
      <c r="QY294" s="80" t="s">
        <v>483</v>
      </c>
      <c r="QZ294" s="79" t="s">
        <v>483</v>
      </c>
      <c r="RA294" s="52" t="s">
        <v>483</v>
      </c>
      <c r="RB294" s="79">
        <v>13</v>
      </c>
      <c r="RC294" s="79">
        <v>1</v>
      </c>
      <c r="RD294" s="79">
        <v>12</v>
      </c>
      <c r="RE294" s="132">
        <v>11</v>
      </c>
      <c r="RF294" s="132">
        <v>3</v>
      </c>
      <c r="RG294" s="132">
        <v>8</v>
      </c>
      <c r="RH294" s="175">
        <v>14</v>
      </c>
      <c r="RI294" s="175">
        <v>3</v>
      </c>
      <c r="RJ294" s="175">
        <v>11</v>
      </c>
      <c r="RK294" s="84"/>
      <c r="RL294" s="84"/>
      <c r="RM294" s="84"/>
      <c r="RN294" s="84"/>
      <c r="RO294" s="175">
        <v>11</v>
      </c>
      <c r="RP294" s="175" t="s">
        <v>483</v>
      </c>
      <c r="RQ294" s="175" t="s">
        <v>4547</v>
      </c>
      <c r="RR294" s="84" t="s">
        <v>483</v>
      </c>
      <c r="RS294" s="80">
        <v>0</v>
      </c>
      <c r="RT294" s="175">
        <v>0</v>
      </c>
      <c r="RU294" s="175">
        <v>0</v>
      </c>
      <c r="RV294" s="80">
        <v>0</v>
      </c>
      <c r="RW294" s="175">
        <v>0</v>
      </c>
      <c r="RX294" s="175">
        <v>0</v>
      </c>
      <c r="RY294" s="84" t="s">
        <v>483</v>
      </c>
      <c r="RZ294" s="84" t="s">
        <v>6252</v>
      </c>
      <c r="SA294" s="188" t="s">
        <v>6943</v>
      </c>
      <c r="SB294" s="58" t="s">
        <v>4781</v>
      </c>
      <c r="SC294" s="58" t="s">
        <v>4781</v>
      </c>
      <c r="SD294" s="224" t="s">
        <v>6796</v>
      </c>
      <c r="SE294" s="51"/>
      <c r="SF294" s="154"/>
      <c r="SG294" s="154"/>
      <c r="SH294" s="154"/>
      <c r="SI294" s="154"/>
      <c r="SJ294" s="154"/>
      <c r="SK294" s="154"/>
      <c r="SL294" s="154"/>
      <c r="SM294" s="154"/>
      <c r="SN294" s="154"/>
      <c r="SO294" s="114"/>
      <c r="SQ294" s="123"/>
      <c r="SR294" s="123"/>
      <c r="ST294" s="176" t="s">
        <v>489</v>
      </c>
      <c r="SV294" s="236" t="s">
        <v>4484</v>
      </c>
    </row>
    <row r="295" spans="1:517" s="98" customFormat="1" ht="84.75" customHeight="1" x14ac:dyDescent="0.25">
      <c r="A295" s="114" t="s">
        <v>4015</v>
      </c>
      <c r="B295" s="93">
        <v>398</v>
      </c>
      <c r="C295" s="114">
        <v>2019</v>
      </c>
      <c r="D295" s="119" t="s">
        <v>4075</v>
      </c>
      <c r="E295" s="114">
        <v>12</v>
      </c>
      <c r="F295" s="114" t="s">
        <v>598</v>
      </c>
      <c r="G295" s="114" t="s">
        <v>4016</v>
      </c>
      <c r="H295" s="114"/>
      <c r="I295" s="114" t="s">
        <v>1076</v>
      </c>
      <c r="J295" s="114" t="s">
        <v>3874</v>
      </c>
      <c r="K295" s="114" t="s">
        <v>657</v>
      </c>
      <c r="L295" s="114" t="s">
        <v>4017</v>
      </c>
      <c r="M295" s="114">
        <v>402</v>
      </c>
      <c r="N295" s="114"/>
      <c r="O295" s="114" t="s">
        <v>608</v>
      </c>
      <c r="P295" s="114" t="s">
        <v>4018</v>
      </c>
      <c r="Q295" s="114">
        <v>7773627700</v>
      </c>
      <c r="R295" s="120" t="s">
        <v>4019</v>
      </c>
      <c r="S295" s="95">
        <v>62270</v>
      </c>
      <c r="T295" s="95" t="s">
        <v>590</v>
      </c>
      <c r="U295" s="95" t="s">
        <v>4020</v>
      </c>
      <c r="V295" s="95" t="s">
        <v>4471</v>
      </c>
      <c r="W295" s="95" t="s">
        <v>586</v>
      </c>
      <c r="X295" s="212">
        <v>7772093576</v>
      </c>
      <c r="Y295" s="120" t="s">
        <v>4472</v>
      </c>
      <c r="Z295" s="114">
        <v>70</v>
      </c>
      <c r="AA295" s="114">
        <v>19</v>
      </c>
      <c r="AB295" s="114">
        <v>15</v>
      </c>
      <c r="AC295" s="114">
        <v>36</v>
      </c>
      <c r="AD295" s="114">
        <v>30</v>
      </c>
      <c r="AE295" s="114">
        <v>16</v>
      </c>
      <c r="AF295" s="114">
        <v>8</v>
      </c>
      <c r="AG295" s="114">
        <v>6</v>
      </c>
      <c r="AH295" s="114">
        <v>35</v>
      </c>
      <c r="AI295" s="114">
        <v>23</v>
      </c>
      <c r="AJ295" s="114">
        <v>42</v>
      </c>
      <c r="AK295" s="114">
        <v>100</v>
      </c>
      <c r="AL295" s="114">
        <v>120</v>
      </c>
      <c r="AM295" s="114">
        <v>180</v>
      </c>
      <c r="AN295" s="114">
        <v>100</v>
      </c>
      <c r="AO295" s="114">
        <v>60</v>
      </c>
      <c r="AP295" s="114"/>
      <c r="AQ295" s="114">
        <v>8</v>
      </c>
      <c r="AR295" s="114">
        <v>2</v>
      </c>
      <c r="AS295" s="114">
        <v>6</v>
      </c>
      <c r="AT295" s="114" t="s">
        <v>483</v>
      </c>
      <c r="AU295" s="114" t="s">
        <v>483</v>
      </c>
      <c r="AV295" s="114" t="s">
        <v>585</v>
      </c>
      <c r="AW295" s="114"/>
      <c r="AX295" s="114" t="s">
        <v>637</v>
      </c>
      <c r="AY295" s="114" t="s">
        <v>483</v>
      </c>
      <c r="AZ295" s="114" t="s">
        <v>489</v>
      </c>
      <c r="BA295" s="114" t="s">
        <v>483</v>
      </c>
      <c r="BB295" s="114" t="s">
        <v>483</v>
      </c>
      <c r="BC295" s="114" t="s">
        <v>489</v>
      </c>
      <c r="BD295" s="114" t="s">
        <v>616</v>
      </c>
      <c r="BE295" s="114" t="s">
        <v>490</v>
      </c>
      <c r="BF295" s="114" t="s">
        <v>490</v>
      </c>
      <c r="BG295" s="114" t="s">
        <v>490</v>
      </c>
      <c r="BH295" s="114" t="s">
        <v>490</v>
      </c>
      <c r="BI295" s="114" t="s">
        <v>490</v>
      </c>
      <c r="BJ295" s="114" t="s">
        <v>490</v>
      </c>
      <c r="BK295" s="114" t="s">
        <v>490</v>
      </c>
      <c r="BL295" s="114" t="s">
        <v>483</v>
      </c>
      <c r="BM295" s="114" t="s">
        <v>483</v>
      </c>
      <c r="BN295" s="114" t="s">
        <v>483</v>
      </c>
      <c r="BO295" s="114" t="s">
        <v>483</v>
      </c>
      <c r="BP295" s="114" t="s">
        <v>483</v>
      </c>
      <c r="BQ295" s="114" t="s">
        <v>483</v>
      </c>
      <c r="BR295" s="114" t="s">
        <v>483</v>
      </c>
      <c r="BS295" s="114" t="s">
        <v>483</v>
      </c>
      <c r="BT295" s="114" t="s">
        <v>483</v>
      </c>
      <c r="BU295" s="114" t="s">
        <v>483</v>
      </c>
      <c r="BV295" s="114" t="s">
        <v>483</v>
      </c>
      <c r="BW295" s="114" t="s">
        <v>483</v>
      </c>
      <c r="BX295" s="114" t="s">
        <v>483</v>
      </c>
      <c r="BY295" s="114" t="s">
        <v>483</v>
      </c>
      <c r="BZ295" s="114" t="s">
        <v>483</v>
      </c>
      <c r="CA295" s="114" t="s">
        <v>483</v>
      </c>
      <c r="CB295" s="114" t="s">
        <v>483</v>
      </c>
      <c r="CC295" s="114" t="s">
        <v>490</v>
      </c>
      <c r="CD295" s="114" t="s">
        <v>483</v>
      </c>
      <c r="CE295" s="114" t="s">
        <v>483</v>
      </c>
      <c r="CF295" s="114" t="s">
        <v>4021</v>
      </c>
      <c r="CG295" s="114" t="s">
        <v>483</v>
      </c>
      <c r="CH295" s="114" t="s">
        <v>483</v>
      </c>
      <c r="CI295" s="114" t="s">
        <v>483</v>
      </c>
      <c r="CJ295" s="114" t="s">
        <v>483</v>
      </c>
      <c r="CK295" s="114" t="s">
        <v>483</v>
      </c>
      <c r="CL295" s="114" t="s">
        <v>483</v>
      </c>
      <c r="CM295" s="114" t="s">
        <v>483</v>
      </c>
      <c r="CN295" s="114" t="s">
        <v>483</v>
      </c>
      <c r="CO295" s="114" t="s">
        <v>483</v>
      </c>
      <c r="CP295" s="114" t="s">
        <v>483</v>
      </c>
      <c r="CQ295" s="114" t="s">
        <v>483</v>
      </c>
      <c r="CR295" s="114" t="s">
        <v>483</v>
      </c>
      <c r="CS295" s="114" t="s">
        <v>483</v>
      </c>
      <c r="CT295" s="114" t="s">
        <v>483</v>
      </c>
      <c r="CU295" s="114" t="s">
        <v>483</v>
      </c>
      <c r="CV295" s="114" t="s">
        <v>483</v>
      </c>
      <c r="CW295" s="114" t="s">
        <v>483</v>
      </c>
      <c r="CX295" s="114" t="s">
        <v>489</v>
      </c>
      <c r="CY295" s="114" t="s">
        <v>483</v>
      </c>
      <c r="CZ295" s="114" t="s">
        <v>483</v>
      </c>
      <c r="DA295" s="114" t="s">
        <v>483</v>
      </c>
      <c r="DB295" s="114" t="s">
        <v>483</v>
      </c>
      <c r="DC295" s="114" t="s">
        <v>483</v>
      </c>
      <c r="DD295" s="114" t="s">
        <v>483</v>
      </c>
      <c r="DE295" s="114" t="s">
        <v>483</v>
      </c>
      <c r="DF295" s="114" t="s">
        <v>483</v>
      </c>
      <c r="DG295" s="114" t="s">
        <v>483</v>
      </c>
      <c r="DH295" s="114" t="s">
        <v>483</v>
      </c>
      <c r="DI295" s="114" t="s">
        <v>483</v>
      </c>
      <c r="DJ295" s="114" t="s">
        <v>483</v>
      </c>
      <c r="DK295" s="114" t="s">
        <v>483</v>
      </c>
      <c r="DL295" s="114" t="s">
        <v>483</v>
      </c>
      <c r="DM295" s="114" t="s">
        <v>618</v>
      </c>
      <c r="DN295" s="114" t="s">
        <v>483</v>
      </c>
      <c r="DO295" s="114" t="s">
        <v>483</v>
      </c>
      <c r="DP295" s="114" t="s">
        <v>483</v>
      </c>
      <c r="DQ295" s="114" t="s">
        <v>483</v>
      </c>
      <c r="DR295" s="114" t="s">
        <v>483</v>
      </c>
      <c r="DS295" s="114" t="s">
        <v>483</v>
      </c>
      <c r="DT295" s="114" t="s">
        <v>490</v>
      </c>
      <c r="DU295" s="114" t="s">
        <v>490</v>
      </c>
      <c r="DV295" s="114" t="s">
        <v>490</v>
      </c>
      <c r="DW295" s="114" t="s">
        <v>490</v>
      </c>
      <c r="DX295" s="114" t="s">
        <v>490</v>
      </c>
      <c r="DY295" s="114" t="s">
        <v>490</v>
      </c>
      <c r="DZ295" s="114" t="s">
        <v>490</v>
      </c>
      <c r="EA295" s="114" t="s">
        <v>483</v>
      </c>
      <c r="EB295" s="114" t="s">
        <v>483</v>
      </c>
      <c r="EC295" s="114" t="s">
        <v>490</v>
      </c>
      <c r="ED295" s="114" t="s">
        <v>490</v>
      </c>
      <c r="EE295" s="114">
        <v>11</v>
      </c>
      <c r="EF295" s="114">
        <v>20</v>
      </c>
      <c r="EG295" s="114">
        <v>28</v>
      </c>
      <c r="EH295" s="114" t="s">
        <v>483</v>
      </c>
      <c r="EI295" s="114" t="s">
        <v>483</v>
      </c>
      <c r="EJ295" s="114" t="s">
        <v>483</v>
      </c>
      <c r="EK295" s="114" t="s">
        <v>483</v>
      </c>
      <c r="EL295" s="114" t="s">
        <v>483</v>
      </c>
      <c r="EM295" s="114" t="s">
        <v>483</v>
      </c>
      <c r="EN295" s="114" t="s">
        <v>483</v>
      </c>
      <c r="EO295" s="114" t="s">
        <v>483</v>
      </c>
      <c r="EP295" s="114" t="s">
        <v>483</v>
      </c>
      <c r="EQ295" s="114" t="s">
        <v>483</v>
      </c>
      <c r="ER295" s="114" t="s">
        <v>483</v>
      </c>
      <c r="ES295" s="114" t="s">
        <v>483</v>
      </c>
      <c r="ET295" s="114" t="s">
        <v>483</v>
      </c>
      <c r="EU295" s="114" t="s">
        <v>483</v>
      </c>
      <c r="EV295" s="114" t="s">
        <v>483</v>
      </c>
      <c r="EW295" s="114" t="s">
        <v>483</v>
      </c>
      <c r="EX295" s="114" t="s">
        <v>483</v>
      </c>
      <c r="EY295" s="114" t="s">
        <v>483</v>
      </c>
      <c r="EZ295" s="114" t="s">
        <v>483</v>
      </c>
      <c r="FA295" s="114" t="s">
        <v>483</v>
      </c>
      <c r="FB295" s="114" t="s">
        <v>483</v>
      </c>
      <c r="FC295" s="114" t="s">
        <v>483</v>
      </c>
      <c r="FD295" s="114" t="s">
        <v>483</v>
      </c>
      <c r="FE295" s="114" t="s">
        <v>483</v>
      </c>
      <c r="FF295" s="114" t="s">
        <v>483</v>
      </c>
      <c r="FG295" s="114" t="s">
        <v>483</v>
      </c>
      <c r="FH295" s="114" t="s">
        <v>483</v>
      </c>
      <c r="FI295" s="114" t="s">
        <v>483</v>
      </c>
      <c r="FJ295" s="114" t="s">
        <v>483</v>
      </c>
      <c r="FK295" s="114" t="s">
        <v>483</v>
      </c>
      <c r="FL295" s="114" t="s">
        <v>483</v>
      </c>
      <c r="FM295" s="114" t="s">
        <v>483</v>
      </c>
      <c r="FN295" s="114" t="s">
        <v>483</v>
      </c>
      <c r="FO295" s="114" t="s">
        <v>483</v>
      </c>
      <c r="FP295" s="114" t="s">
        <v>483</v>
      </c>
      <c r="FQ295" s="114" t="s">
        <v>483</v>
      </c>
      <c r="FR295" s="114" t="s">
        <v>483</v>
      </c>
      <c r="FS295" s="114" t="s">
        <v>483</v>
      </c>
      <c r="FT295" s="114" t="s">
        <v>483</v>
      </c>
      <c r="FU295" s="114" t="s">
        <v>483</v>
      </c>
      <c r="FV295" s="114" t="s">
        <v>483</v>
      </c>
      <c r="FW295" s="114" t="s">
        <v>483</v>
      </c>
      <c r="FX295" s="114" t="s">
        <v>483</v>
      </c>
      <c r="FY295" s="114" t="s">
        <v>483</v>
      </c>
      <c r="FZ295" s="114" t="s">
        <v>483</v>
      </c>
      <c r="GA295" s="114" t="s">
        <v>483</v>
      </c>
      <c r="GB295" s="114" t="s">
        <v>483</v>
      </c>
      <c r="GC295" s="114" t="s">
        <v>483</v>
      </c>
      <c r="GD295" s="114" t="s">
        <v>483</v>
      </c>
      <c r="GE295" s="114" t="s">
        <v>483</v>
      </c>
      <c r="GF295" s="114" t="s">
        <v>483</v>
      </c>
      <c r="GG295" s="114" t="s">
        <v>483</v>
      </c>
      <c r="GH295" s="114" t="s">
        <v>483</v>
      </c>
      <c r="GI295" s="114" t="s">
        <v>483</v>
      </c>
      <c r="GJ295" s="114" t="s">
        <v>483</v>
      </c>
      <c r="GK295" s="114" t="s">
        <v>483</v>
      </c>
      <c r="GL295" s="114" t="s">
        <v>483</v>
      </c>
      <c r="GM295" s="114" t="s">
        <v>483</v>
      </c>
      <c r="GN295" s="114" t="s">
        <v>483</v>
      </c>
      <c r="GO295" s="114" t="s">
        <v>483</v>
      </c>
      <c r="GP295" s="114" t="s">
        <v>483</v>
      </c>
      <c r="GQ295" s="114" t="s">
        <v>489</v>
      </c>
      <c r="GR295" s="114" t="s">
        <v>483</v>
      </c>
      <c r="GS295" s="114" t="s">
        <v>483</v>
      </c>
      <c r="GT295" s="114" t="s">
        <v>483</v>
      </c>
      <c r="GU295" s="114" t="s">
        <v>483</v>
      </c>
      <c r="GV295" s="114" t="s">
        <v>483</v>
      </c>
      <c r="GW295" s="114" t="s">
        <v>483</v>
      </c>
      <c r="GX295" s="114" t="s">
        <v>483</v>
      </c>
      <c r="GY295" s="114" t="s">
        <v>483</v>
      </c>
      <c r="GZ295" s="114" t="s">
        <v>483</v>
      </c>
      <c r="HA295" s="114" t="s">
        <v>483</v>
      </c>
      <c r="HB295" s="114" t="s">
        <v>483</v>
      </c>
      <c r="HC295" s="114" t="s">
        <v>483</v>
      </c>
      <c r="HD295" s="114" t="s">
        <v>483</v>
      </c>
      <c r="HE295" s="114" t="s">
        <v>483</v>
      </c>
      <c r="HF295" s="114" t="s">
        <v>490</v>
      </c>
      <c r="HG295" s="114" t="s">
        <v>483</v>
      </c>
      <c r="HH295" s="114" t="s">
        <v>483</v>
      </c>
      <c r="HI295" s="114" t="s">
        <v>483</v>
      </c>
      <c r="HJ295" s="114" t="s">
        <v>483</v>
      </c>
      <c r="HK295" s="114" t="s">
        <v>483</v>
      </c>
      <c r="HL295" s="114" t="s">
        <v>483</v>
      </c>
      <c r="HM295" s="114" t="s">
        <v>483</v>
      </c>
      <c r="HN295" s="114" t="s">
        <v>483</v>
      </c>
      <c r="HO295" s="114" t="s">
        <v>483</v>
      </c>
      <c r="HP295" s="114" t="s">
        <v>483</v>
      </c>
      <c r="HQ295" s="114" t="s">
        <v>483</v>
      </c>
      <c r="HR295" s="114" t="s">
        <v>483</v>
      </c>
      <c r="HS295" s="114" t="s">
        <v>483</v>
      </c>
      <c r="HT295" s="114" t="s">
        <v>483</v>
      </c>
      <c r="HU295" s="114" t="s">
        <v>483</v>
      </c>
      <c r="HV295" s="114" t="s">
        <v>483</v>
      </c>
      <c r="HW295" s="114" t="s">
        <v>483</v>
      </c>
      <c r="HX295" s="114" t="s">
        <v>483</v>
      </c>
      <c r="HY295" s="114" t="s">
        <v>483</v>
      </c>
      <c r="HZ295" s="114" t="s">
        <v>483</v>
      </c>
      <c r="IA295" s="114" t="s">
        <v>483</v>
      </c>
      <c r="IB295" s="114" t="s">
        <v>483</v>
      </c>
      <c r="IC295" s="114" t="s">
        <v>483</v>
      </c>
      <c r="ID295" s="114" t="s">
        <v>483</v>
      </c>
      <c r="IE295" s="114" t="s">
        <v>483</v>
      </c>
      <c r="IF295" s="114" t="s">
        <v>489</v>
      </c>
      <c r="IG295" s="114" t="s">
        <v>483</v>
      </c>
      <c r="IH295" s="114" t="s">
        <v>483</v>
      </c>
      <c r="II295" s="114" t="s">
        <v>483</v>
      </c>
      <c r="IJ295" s="114" t="s">
        <v>483</v>
      </c>
      <c r="IK295" s="114" t="s">
        <v>483</v>
      </c>
      <c r="IL295" s="114" t="s">
        <v>483</v>
      </c>
      <c r="IM295" s="114" t="s">
        <v>483</v>
      </c>
      <c r="IN295" s="114"/>
      <c r="IO295" s="114"/>
      <c r="IP295" s="114"/>
      <c r="IQ295" s="114"/>
      <c r="IR295" s="114"/>
      <c r="IS295" s="114"/>
      <c r="IT295" s="114"/>
      <c r="IU295" s="114"/>
      <c r="IV295" s="114"/>
      <c r="IW295" s="114"/>
      <c r="IX295" s="114"/>
      <c r="IY295" s="114"/>
      <c r="IZ295" s="114"/>
      <c r="JA295" s="114"/>
      <c r="JB295" s="114"/>
      <c r="JC295" s="114"/>
      <c r="JD295" s="114"/>
      <c r="JE295" s="114"/>
      <c r="JF295" s="114"/>
      <c r="JG295" s="114"/>
      <c r="JH295" s="114"/>
      <c r="JI295" s="114"/>
      <c r="JJ295" s="114"/>
      <c r="JK295" s="114"/>
      <c r="JL295" s="114"/>
      <c r="JM295" s="114"/>
      <c r="JN295" s="114">
        <v>0</v>
      </c>
      <c r="JO295" s="114">
        <v>0</v>
      </c>
      <c r="JP295" s="114">
        <v>0</v>
      </c>
      <c r="JQ295" s="114"/>
      <c r="JR295" s="114"/>
      <c r="JS295" s="114" t="s">
        <v>483</v>
      </c>
      <c r="JT295" s="114" t="s">
        <v>483</v>
      </c>
      <c r="JU295" s="114" t="s">
        <v>483</v>
      </c>
      <c r="JV295" s="114" t="s">
        <v>483</v>
      </c>
      <c r="JW295" s="114" t="s">
        <v>483</v>
      </c>
      <c r="JX295" s="114" t="s">
        <v>483</v>
      </c>
      <c r="JY295" s="114" t="s">
        <v>483</v>
      </c>
      <c r="JZ295" s="114" t="s">
        <v>483</v>
      </c>
      <c r="KA295" s="114" t="s">
        <v>483</v>
      </c>
      <c r="KB295" s="114" t="s">
        <v>483</v>
      </c>
      <c r="KC295" s="114" t="s">
        <v>483</v>
      </c>
      <c r="KD295" s="114" t="s">
        <v>4022</v>
      </c>
      <c r="KE295" s="114" t="s">
        <v>3049</v>
      </c>
      <c r="KF295" s="114" t="s">
        <v>4023</v>
      </c>
      <c r="KG295" s="114" t="s">
        <v>622</v>
      </c>
      <c r="KH295" s="114" t="s">
        <v>500</v>
      </c>
      <c r="KI295" s="114">
        <v>3</v>
      </c>
      <c r="KJ295" s="114" t="s">
        <v>483</v>
      </c>
      <c r="KK295" s="114" t="s">
        <v>483</v>
      </c>
      <c r="KL295" s="114" t="s">
        <v>483</v>
      </c>
      <c r="KM295" s="114" t="s">
        <v>483</v>
      </c>
      <c r="KN295" s="114" t="s">
        <v>483</v>
      </c>
      <c r="KO295" s="114" t="s">
        <v>483</v>
      </c>
      <c r="KP295" s="114" t="s">
        <v>483</v>
      </c>
      <c r="KQ295" s="114" t="s">
        <v>483</v>
      </c>
      <c r="KR295" s="114" t="s">
        <v>483</v>
      </c>
      <c r="KS295" s="114" t="s">
        <v>483</v>
      </c>
      <c r="KT295" s="114" t="s">
        <v>483</v>
      </c>
      <c r="KU295" s="114" t="s">
        <v>483</v>
      </c>
      <c r="KV295" s="114" t="s">
        <v>483</v>
      </c>
      <c r="KW295" s="114" t="s">
        <v>483</v>
      </c>
      <c r="KX295" s="114" t="s">
        <v>490</v>
      </c>
      <c r="KY295" s="114" t="s">
        <v>483</v>
      </c>
      <c r="KZ295" s="114" t="s">
        <v>483</v>
      </c>
      <c r="LA295" s="114" t="s">
        <v>483</v>
      </c>
      <c r="LB295" s="114" t="s">
        <v>483</v>
      </c>
      <c r="LC295" s="114" t="s">
        <v>483</v>
      </c>
      <c r="LD295" s="114" t="s">
        <v>483</v>
      </c>
      <c r="LE295" s="114" t="s">
        <v>490</v>
      </c>
      <c r="LF295" s="114">
        <v>115</v>
      </c>
      <c r="LG295" s="114">
        <v>0</v>
      </c>
      <c r="LH295" s="114">
        <v>4</v>
      </c>
      <c r="LI295" s="114">
        <v>119</v>
      </c>
      <c r="LJ295" s="114">
        <v>123</v>
      </c>
      <c r="LK295" s="114">
        <v>123</v>
      </c>
      <c r="LL295" s="114">
        <v>115</v>
      </c>
      <c r="LM295" s="114">
        <v>123</v>
      </c>
      <c r="LN295" s="114" t="s">
        <v>483</v>
      </c>
      <c r="LO295" s="114" t="s">
        <v>483</v>
      </c>
      <c r="LP295" s="114" t="s">
        <v>483</v>
      </c>
      <c r="LQ295" s="114" t="s">
        <v>483</v>
      </c>
      <c r="LR295" s="114" t="s">
        <v>483</v>
      </c>
      <c r="LS295" s="114" t="s">
        <v>483</v>
      </c>
      <c r="LT295" s="114" t="s">
        <v>483</v>
      </c>
      <c r="LU295" s="114" t="s">
        <v>483</v>
      </c>
      <c r="LV295" s="114" t="s">
        <v>483</v>
      </c>
      <c r="LW295" s="114" t="s">
        <v>483</v>
      </c>
      <c r="LX295" s="114" t="s">
        <v>489</v>
      </c>
      <c r="LY295" s="114" t="s">
        <v>483</v>
      </c>
      <c r="LZ295" s="114" t="s">
        <v>483</v>
      </c>
      <c r="MA295" s="114" t="s">
        <v>483</v>
      </c>
      <c r="MB295" s="114" t="s">
        <v>483</v>
      </c>
      <c r="MC295" s="114" t="s">
        <v>483</v>
      </c>
      <c r="MD295" s="114" t="s">
        <v>483</v>
      </c>
      <c r="ME295" s="114" t="s">
        <v>483</v>
      </c>
      <c r="MF295" s="114" t="s">
        <v>483</v>
      </c>
      <c r="MG295" s="114" t="s">
        <v>483</v>
      </c>
      <c r="MH295" s="114" t="s">
        <v>483</v>
      </c>
      <c r="MI295" s="114" t="s">
        <v>489</v>
      </c>
      <c r="MJ295" s="114" t="s">
        <v>483</v>
      </c>
      <c r="MK295" s="114" t="s">
        <v>483</v>
      </c>
      <c r="ML295" s="114" t="s">
        <v>483</v>
      </c>
      <c r="MM295" s="114" t="s">
        <v>483</v>
      </c>
      <c r="MN295" s="114" t="s">
        <v>483</v>
      </c>
      <c r="MO295" s="114" t="s">
        <v>483</v>
      </c>
      <c r="MP295" s="114" t="s">
        <v>483</v>
      </c>
      <c r="MQ295" s="114" t="s">
        <v>483</v>
      </c>
      <c r="MR295" s="114" t="s">
        <v>483</v>
      </c>
      <c r="MS295" s="114" t="s">
        <v>483</v>
      </c>
      <c r="MT295" s="114" t="s">
        <v>483</v>
      </c>
      <c r="MU295" s="114" t="s">
        <v>483</v>
      </c>
      <c r="MV295" s="114" t="s">
        <v>483</v>
      </c>
      <c r="MW295" s="114" t="s">
        <v>483</v>
      </c>
      <c r="MX295" s="114" t="s">
        <v>483</v>
      </c>
      <c r="MY295" s="114" t="s">
        <v>483</v>
      </c>
      <c r="MZ295" s="114" t="s">
        <v>483</v>
      </c>
      <c r="NA295" s="114" t="s">
        <v>483</v>
      </c>
      <c r="NB295" s="114" t="s">
        <v>483</v>
      </c>
      <c r="NC295" s="114" t="s">
        <v>483</v>
      </c>
      <c r="ND295" s="114" t="s">
        <v>483</v>
      </c>
      <c r="NE295" s="114" t="s">
        <v>483</v>
      </c>
      <c r="NF295" s="114" t="s">
        <v>483</v>
      </c>
      <c r="NG295" s="114" t="s">
        <v>483</v>
      </c>
      <c r="NH295" s="114" t="s">
        <v>483</v>
      </c>
      <c r="NI295" s="114" t="s">
        <v>483</v>
      </c>
      <c r="NJ295" s="114" t="s">
        <v>483</v>
      </c>
      <c r="NK295" s="114" t="s">
        <v>483</v>
      </c>
      <c r="NL295" s="114" t="s">
        <v>483</v>
      </c>
      <c r="NM295" s="114" t="s">
        <v>483</v>
      </c>
      <c r="NN295" s="114" t="s">
        <v>483</v>
      </c>
      <c r="NO295" s="114" t="s">
        <v>483</v>
      </c>
      <c r="NP295" s="114" t="s">
        <v>483</v>
      </c>
      <c r="NQ295" s="114" t="s">
        <v>483</v>
      </c>
      <c r="NR295" s="114" t="s">
        <v>483</v>
      </c>
      <c r="NS295" s="114" t="s">
        <v>483</v>
      </c>
      <c r="NT295" s="114" t="s">
        <v>483</v>
      </c>
      <c r="NU295" s="114" t="s">
        <v>483</v>
      </c>
      <c r="NV295" s="114" t="s">
        <v>483</v>
      </c>
      <c r="NW295" s="114" t="s">
        <v>483</v>
      </c>
      <c r="NX295" s="114" t="s">
        <v>483</v>
      </c>
      <c r="NY295" s="114" t="s">
        <v>483</v>
      </c>
      <c r="NZ295" s="114" t="s">
        <v>483</v>
      </c>
      <c r="OA295" s="114" t="s">
        <v>483</v>
      </c>
      <c r="OB295" s="114" t="s">
        <v>483</v>
      </c>
      <c r="OC295" s="114" t="s">
        <v>483</v>
      </c>
      <c r="OD295" s="114" t="s">
        <v>483</v>
      </c>
      <c r="OE295" s="114" t="s">
        <v>483</v>
      </c>
      <c r="OF295" s="114" t="s">
        <v>483</v>
      </c>
      <c r="OG295" s="114" t="s">
        <v>483</v>
      </c>
      <c r="OH295" s="114" t="s">
        <v>483</v>
      </c>
      <c r="OI295" s="114" t="s">
        <v>483</v>
      </c>
      <c r="OJ295" s="114" t="s">
        <v>483</v>
      </c>
      <c r="OK295" s="114" t="s">
        <v>483</v>
      </c>
      <c r="OL295" s="114" t="s">
        <v>483</v>
      </c>
      <c r="OM295" s="114" t="s">
        <v>483</v>
      </c>
      <c r="ON295" s="114" t="s">
        <v>483</v>
      </c>
      <c r="OO295" s="114" t="s">
        <v>483</v>
      </c>
      <c r="OP295" s="114" t="s">
        <v>483</v>
      </c>
      <c r="OQ295" s="114" t="s">
        <v>483</v>
      </c>
      <c r="OR295" s="114" t="s">
        <v>483</v>
      </c>
      <c r="OS295" s="114" t="s">
        <v>483</v>
      </c>
      <c r="OT295" s="114" t="s">
        <v>483</v>
      </c>
      <c r="OU295" s="114" t="s">
        <v>483</v>
      </c>
      <c r="OV295" s="114" t="s">
        <v>483</v>
      </c>
      <c r="OW295" s="114" t="s">
        <v>575</v>
      </c>
      <c r="OX295" s="114" t="s">
        <v>483</v>
      </c>
      <c r="OY295" s="114" t="s">
        <v>483</v>
      </c>
      <c r="OZ295" s="114" t="s">
        <v>483</v>
      </c>
      <c r="PA295" s="114" t="s">
        <v>483</v>
      </c>
      <c r="PB295" s="114" t="s">
        <v>483</v>
      </c>
      <c r="PC295" s="114" t="s">
        <v>483</v>
      </c>
      <c r="PD295" s="114" t="s">
        <v>483</v>
      </c>
      <c r="PE295" s="114" t="s">
        <v>483</v>
      </c>
      <c r="PF295" s="114" t="s">
        <v>483</v>
      </c>
      <c r="PG295" s="114" t="s">
        <v>490</v>
      </c>
      <c r="PH295" s="114" t="s">
        <v>490</v>
      </c>
      <c r="PI295" s="114" t="s">
        <v>483</v>
      </c>
      <c r="PJ295" s="114" t="s">
        <v>483</v>
      </c>
      <c r="PK295" s="114" t="s">
        <v>483</v>
      </c>
      <c r="PL295" s="114" t="s">
        <v>483</v>
      </c>
      <c r="PM295" s="114" t="s">
        <v>483</v>
      </c>
      <c r="PN295" s="114" t="s">
        <v>483</v>
      </c>
      <c r="PO295" s="114" t="s">
        <v>483</v>
      </c>
      <c r="PP295" s="114" t="s">
        <v>483</v>
      </c>
      <c r="PQ295" s="114" t="s">
        <v>483</v>
      </c>
      <c r="PR295" s="114" t="s">
        <v>483</v>
      </c>
      <c r="PS295" s="114" t="s">
        <v>483</v>
      </c>
      <c r="PT295" s="114" t="s">
        <v>483</v>
      </c>
      <c r="PU295" s="114" t="s">
        <v>574</v>
      </c>
      <c r="PV295" s="114" t="s">
        <v>574</v>
      </c>
      <c r="PW295" s="114" t="s">
        <v>574</v>
      </c>
      <c r="PX295" s="114" t="s">
        <v>574</v>
      </c>
      <c r="PY295" s="114" t="s">
        <v>574</v>
      </c>
      <c r="PZ295" s="114" t="s">
        <v>483</v>
      </c>
      <c r="QA295" s="114" t="s">
        <v>682</v>
      </c>
      <c r="QB295" s="114" t="s">
        <v>483</v>
      </c>
      <c r="QC295" s="114" t="s">
        <v>572</v>
      </c>
      <c r="QD295" s="114" t="s">
        <v>483</v>
      </c>
      <c r="QE295" s="114" t="s">
        <v>4024</v>
      </c>
      <c r="QF295" s="114"/>
      <c r="QG295" s="114"/>
      <c r="QH295" s="114" t="s">
        <v>483</v>
      </c>
      <c r="QI295" s="114" t="s">
        <v>483</v>
      </c>
      <c r="QJ295" s="114" t="s">
        <v>483</v>
      </c>
      <c r="QK295" s="114"/>
      <c r="QL295" s="114" t="s">
        <v>483</v>
      </c>
      <c r="QM295" s="114" t="s">
        <v>483</v>
      </c>
      <c r="QN295" s="114" t="s">
        <v>483</v>
      </c>
      <c r="QO295" s="114" t="s">
        <v>483</v>
      </c>
      <c r="QP295" s="114" t="s">
        <v>483</v>
      </c>
      <c r="QQ295" s="114"/>
      <c r="QR295" s="114"/>
      <c r="QS295" s="114"/>
      <c r="QT295" s="114"/>
      <c r="QU295" s="90" t="s">
        <v>4484</v>
      </c>
      <c r="QV295" s="90"/>
      <c r="QW295" s="125" t="s">
        <v>4969</v>
      </c>
      <c r="QX295" s="79" t="s">
        <v>483</v>
      </c>
      <c r="QY295" s="84" t="s">
        <v>483</v>
      </c>
      <c r="QZ295" s="79" t="s">
        <v>483</v>
      </c>
      <c r="RA295" s="81" t="s">
        <v>483</v>
      </c>
      <c r="RB295" s="79">
        <v>100</v>
      </c>
      <c r="RC295" s="79">
        <v>30</v>
      </c>
      <c r="RD295" s="79">
        <v>70</v>
      </c>
      <c r="RE295" s="132">
        <v>94</v>
      </c>
      <c r="RF295" s="132">
        <v>31</v>
      </c>
      <c r="RG295" s="132">
        <v>63</v>
      </c>
      <c r="RH295" s="84">
        <v>88</v>
      </c>
      <c r="RI295" s="84">
        <v>28</v>
      </c>
      <c r="RJ295" s="84">
        <v>62</v>
      </c>
      <c r="RK295" s="84"/>
      <c r="RL295" s="84"/>
      <c r="RM295" s="84"/>
      <c r="RN295" s="84"/>
      <c r="RO295" s="84"/>
      <c r="RP295" s="84" t="s">
        <v>4633</v>
      </c>
      <c r="RQ295" s="81" t="s">
        <v>4634</v>
      </c>
      <c r="RR295" s="84" t="s">
        <v>483</v>
      </c>
      <c r="RS295" s="80">
        <v>0</v>
      </c>
      <c r="RT295" s="80">
        <v>3</v>
      </c>
      <c r="RU295" s="80">
        <v>0</v>
      </c>
      <c r="RV295" s="80">
        <v>0</v>
      </c>
      <c r="RW295" s="80" t="s">
        <v>5449</v>
      </c>
      <c r="RX295" s="80">
        <v>0</v>
      </c>
      <c r="RY295" s="219" t="s">
        <v>4698</v>
      </c>
      <c r="RZ295" s="219" t="s">
        <v>6134</v>
      </c>
      <c r="SA295" s="184" t="s">
        <v>6944</v>
      </c>
      <c r="SB295" s="58" t="s">
        <v>4781</v>
      </c>
      <c r="SC295" s="58" t="s">
        <v>4781</v>
      </c>
      <c r="SD295" s="224" t="s">
        <v>6784</v>
      </c>
      <c r="SE295" s="124" t="s">
        <v>489</v>
      </c>
      <c r="SF295" s="114"/>
      <c r="SG295" s="114"/>
      <c r="SH295" s="114"/>
      <c r="SI295" s="114"/>
      <c r="SJ295" s="114"/>
      <c r="SK295" s="114"/>
      <c r="SL295" s="114"/>
      <c r="SM295" s="114"/>
      <c r="SN295" s="114"/>
      <c r="SO295" s="114"/>
      <c r="SP295" s="121"/>
      <c r="SQ295" s="123"/>
      <c r="SR295" s="114"/>
      <c r="SS295" s="121"/>
      <c r="ST295" s="174" t="s">
        <v>489</v>
      </c>
      <c r="SU295" s="121"/>
      <c r="SV295" s="235" t="s">
        <v>4478</v>
      </c>
      <c r="SW295" s="121"/>
    </row>
    <row r="296" spans="1:517" s="98" customFormat="1" ht="84.75" customHeight="1" x14ac:dyDescent="0.25">
      <c r="A296" s="123" t="s">
        <v>3936</v>
      </c>
      <c r="B296" s="93">
        <v>404</v>
      </c>
      <c r="C296" s="123">
        <v>2019</v>
      </c>
      <c r="D296" s="94" t="s">
        <v>4075</v>
      </c>
      <c r="E296" s="123">
        <v>12</v>
      </c>
      <c r="F296" s="123" t="s">
        <v>598</v>
      </c>
      <c r="G296" s="114" t="s">
        <v>3937</v>
      </c>
      <c r="H296" s="123"/>
      <c r="I296" s="123" t="s">
        <v>1076</v>
      </c>
      <c r="J296" s="123" t="s">
        <v>3874</v>
      </c>
      <c r="K296" s="123" t="s">
        <v>590</v>
      </c>
      <c r="L296" s="123" t="s">
        <v>3938</v>
      </c>
      <c r="M296" s="123">
        <v>120</v>
      </c>
      <c r="N296" s="123"/>
      <c r="O296" s="123" t="s">
        <v>608</v>
      </c>
      <c r="P296" s="123" t="s">
        <v>3939</v>
      </c>
      <c r="Q296" s="123">
        <v>7773103254</v>
      </c>
      <c r="R296" s="95" t="s">
        <v>3940</v>
      </c>
      <c r="S296" s="97">
        <v>62448</v>
      </c>
      <c r="T296" s="97" t="s">
        <v>590</v>
      </c>
      <c r="U296" s="97" t="s">
        <v>3941</v>
      </c>
      <c r="V296" s="97" t="s">
        <v>3942</v>
      </c>
      <c r="W296" s="97" t="s">
        <v>586</v>
      </c>
      <c r="X296" s="183">
        <v>7773103254</v>
      </c>
      <c r="Y296" s="95" t="s">
        <v>3940</v>
      </c>
      <c r="Z296" s="123">
        <v>49</v>
      </c>
      <c r="AA296" s="123">
        <v>36</v>
      </c>
      <c r="AB296" s="123">
        <v>5</v>
      </c>
      <c r="AC296" s="123">
        <v>8</v>
      </c>
      <c r="AD296" s="123">
        <v>12</v>
      </c>
      <c r="AE296" s="123">
        <v>10</v>
      </c>
      <c r="AF296" s="123">
        <v>1</v>
      </c>
      <c r="AG296" s="123">
        <v>1</v>
      </c>
      <c r="AH296" s="123">
        <v>46</v>
      </c>
      <c r="AI296" s="123">
        <v>6</v>
      </c>
      <c r="AJ296" s="123">
        <v>9</v>
      </c>
      <c r="AK296" s="123">
        <v>61</v>
      </c>
      <c r="AL296" s="123">
        <v>70</v>
      </c>
      <c r="AM296" s="123">
        <v>85</v>
      </c>
      <c r="AN296" s="123">
        <v>101</v>
      </c>
      <c r="AO296" s="123">
        <v>70</v>
      </c>
      <c r="AP296" s="123">
        <v>2</v>
      </c>
      <c r="AQ296" s="123">
        <v>0</v>
      </c>
      <c r="AR296" s="123"/>
      <c r="AS296" s="123"/>
      <c r="AT296" s="123" t="s">
        <v>483</v>
      </c>
      <c r="AU296" s="123" t="s">
        <v>483</v>
      </c>
      <c r="AV296" s="123" t="s">
        <v>585</v>
      </c>
      <c r="AW296" s="123">
        <v>68</v>
      </c>
      <c r="AX296" s="123" t="s">
        <v>835</v>
      </c>
      <c r="AY296" s="123" t="s">
        <v>489</v>
      </c>
      <c r="AZ296" s="123" t="s">
        <v>490</v>
      </c>
      <c r="BA296" s="123" t="s">
        <v>483</v>
      </c>
      <c r="BB296" s="123" t="s">
        <v>483</v>
      </c>
      <c r="BC296" s="123" t="s">
        <v>483</v>
      </c>
      <c r="BD296" s="123" t="s">
        <v>623</v>
      </c>
      <c r="BE296" s="123" t="s">
        <v>490</v>
      </c>
      <c r="BF296" s="123" t="s">
        <v>490</v>
      </c>
      <c r="BG296" s="123" t="s">
        <v>490</v>
      </c>
      <c r="BH296" s="123" t="s">
        <v>490</v>
      </c>
      <c r="BI296" s="123" t="s">
        <v>483</v>
      </c>
      <c r="BJ296" s="123" t="s">
        <v>483</v>
      </c>
      <c r="BK296" s="123" t="s">
        <v>490</v>
      </c>
      <c r="BL296" s="123" t="s">
        <v>490</v>
      </c>
      <c r="BM296" s="123" t="s">
        <v>483</v>
      </c>
      <c r="BN296" s="123" t="s">
        <v>490</v>
      </c>
      <c r="BO296" s="123" t="s">
        <v>483</v>
      </c>
      <c r="BP296" s="123" t="s">
        <v>490</v>
      </c>
      <c r="BQ296" s="123" t="s">
        <v>483</v>
      </c>
      <c r="BR296" s="123" t="s">
        <v>483</v>
      </c>
      <c r="BS296" s="123" t="s">
        <v>483</v>
      </c>
      <c r="BT296" s="123" t="s">
        <v>483</v>
      </c>
      <c r="BU296" s="123" t="s">
        <v>490</v>
      </c>
      <c r="BV296" s="123" t="s">
        <v>483</v>
      </c>
      <c r="BW296" s="123" t="s">
        <v>483</v>
      </c>
      <c r="BX296" s="123" t="s">
        <v>483</v>
      </c>
      <c r="BY296" s="123" t="s">
        <v>490</v>
      </c>
      <c r="BZ296" s="123" t="s">
        <v>483</v>
      </c>
      <c r="CA296" s="123" t="s">
        <v>483</v>
      </c>
      <c r="CB296" s="123" t="s">
        <v>483</v>
      </c>
      <c r="CC296" s="123" t="s">
        <v>490</v>
      </c>
      <c r="CD296" s="123" t="s">
        <v>483</v>
      </c>
      <c r="CE296" s="123" t="s">
        <v>483</v>
      </c>
      <c r="CF296" s="123"/>
      <c r="CG296" s="123" t="s">
        <v>483</v>
      </c>
      <c r="CH296" s="123" t="s">
        <v>483</v>
      </c>
      <c r="CI296" s="123" t="s">
        <v>483</v>
      </c>
      <c r="CJ296" s="123" t="s">
        <v>483</v>
      </c>
      <c r="CK296" s="123" t="s">
        <v>483</v>
      </c>
      <c r="CL296" s="123" t="s">
        <v>483</v>
      </c>
      <c r="CM296" s="123" t="s">
        <v>483</v>
      </c>
      <c r="CN296" s="123" t="s">
        <v>483</v>
      </c>
      <c r="CO296" s="123" t="s">
        <v>483</v>
      </c>
      <c r="CP296" s="123" t="s">
        <v>483</v>
      </c>
      <c r="CQ296" s="123" t="s">
        <v>483</v>
      </c>
      <c r="CR296" s="123" t="s">
        <v>483</v>
      </c>
      <c r="CS296" s="123" t="s">
        <v>483</v>
      </c>
      <c r="CT296" s="123" t="s">
        <v>489</v>
      </c>
      <c r="CU296" s="123" t="s">
        <v>483</v>
      </c>
      <c r="CV296" s="123" t="s">
        <v>483</v>
      </c>
      <c r="CW296" s="123" t="s">
        <v>483</v>
      </c>
      <c r="CX296" s="123" t="s">
        <v>483</v>
      </c>
      <c r="CY296" s="123" t="s">
        <v>483</v>
      </c>
      <c r="CZ296" s="123" t="s">
        <v>483</v>
      </c>
      <c r="DA296" s="123" t="s">
        <v>483</v>
      </c>
      <c r="DB296" s="123" t="s">
        <v>483</v>
      </c>
      <c r="DC296" s="123" t="s">
        <v>483</v>
      </c>
      <c r="DD296" s="123" t="s">
        <v>483</v>
      </c>
      <c r="DE296" s="123" t="s">
        <v>483</v>
      </c>
      <c r="DF296" s="123" t="s">
        <v>483</v>
      </c>
      <c r="DG296" s="123" t="s">
        <v>483</v>
      </c>
      <c r="DH296" s="123" t="s">
        <v>483</v>
      </c>
      <c r="DI296" s="123" t="s">
        <v>483</v>
      </c>
      <c r="DJ296" s="123" t="s">
        <v>483</v>
      </c>
      <c r="DK296" s="123" t="s">
        <v>483</v>
      </c>
      <c r="DL296" s="123" t="s">
        <v>483</v>
      </c>
      <c r="DM296" s="123" t="s">
        <v>618</v>
      </c>
      <c r="DN296" s="123" t="s">
        <v>489</v>
      </c>
      <c r="DO296" s="123" t="s">
        <v>483</v>
      </c>
      <c r="DP296" s="123" t="s">
        <v>483</v>
      </c>
      <c r="DQ296" s="123" t="s">
        <v>490</v>
      </c>
      <c r="DR296" s="123" t="s">
        <v>483</v>
      </c>
      <c r="DS296" s="123" t="s">
        <v>490</v>
      </c>
      <c r="DT296" s="123" t="s">
        <v>483</v>
      </c>
      <c r="DU296" s="123" t="s">
        <v>490</v>
      </c>
      <c r="DV296" s="123" t="s">
        <v>483</v>
      </c>
      <c r="DW296" s="123" t="s">
        <v>490</v>
      </c>
      <c r="DX296" s="123" t="s">
        <v>490</v>
      </c>
      <c r="DY296" s="123" t="s">
        <v>483</v>
      </c>
      <c r="DZ296" s="123" t="s">
        <v>483</v>
      </c>
      <c r="EA296" s="123" t="s">
        <v>490</v>
      </c>
      <c r="EB296" s="123" t="s">
        <v>490</v>
      </c>
      <c r="EC296" s="123" t="s">
        <v>490</v>
      </c>
      <c r="ED296" s="123" t="s">
        <v>490</v>
      </c>
      <c r="EE296" s="123">
        <v>5</v>
      </c>
      <c r="EF296" s="123"/>
      <c r="EG296" s="123">
        <v>1</v>
      </c>
      <c r="EH296" s="123" t="s">
        <v>483</v>
      </c>
      <c r="EI296" s="123" t="s">
        <v>483</v>
      </c>
      <c r="EJ296" s="123" t="s">
        <v>483</v>
      </c>
      <c r="EK296" s="123" t="s">
        <v>490</v>
      </c>
      <c r="EL296" s="123" t="s">
        <v>483</v>
      </c>
      <c r="EM296" s="123" t="s">
        <v>490</v>
      </c>
      <c r="EN296" s="123" t="s">
        <v>490</v>
      </c>
      <c r="EO296" s="123" t="s">
        <v>483</v>
      </c>
      <c r="EP296" s="123" t="s">
        <v>490</v>
      </c>
      <c r="EQ296" s="123" t="s">
        <v>490</v>
      </c>
      <c r="ER296" s="123" t="s">
        <v>490</v>
      </c>
      <c r="ES296" s="123" t="s">
        <v>483</v>
      </c>
      <c r="ET296" s="123" t="s">
        <v>483</v>
      </c>
      <c r="EU296" s="123" t="s">
        <v>490</v>
      </c>
      <c r="EV296" s="123" t="s">
        <v>483</v>
      </c>
      <c r="EW296" s="123" t="s">
        <v>490</v>
      </c>
      <c r="EX296" s="123" t="s">
        <v>483</v>
      </c>
      <c r="EY296" s="123" t="s">
        <v>490</v>
      </c>
      <c r="EZ296" s="123" t="s">
        <v>490</v>
      </c>
      <c r="FA296" s="123" t="s">
        <v>490</v>
      </c>
      <c r="FB296" s="123" t="s">
        <v>483</v>
      </c>
      <c r="FC296" s="123" t="s">
        <v>483</v>
      </c>
      <c r="FD296" s="123" t="s">
        <v>483</v>
      </c>
      <c r="FE296" s="123" t="s">
        <v>483</v>
      </c>
      <c r="FF296" s="123" t="s">
        <v>490</v>
      </c>
      <c r="FG296" s="123" t="s">
        <v>490</v>
      </c>
      <c r="FH296" s="123" t="s">
        <v>483</v>
      </c>
      <c r="FI296" s="123" t="s">
        <v>483</v>
      </c>
      <c r="FJ296" s="123" t="s">
        <v>483</v>
      </c>
      <c r="FK296" s="123" t="s">
        <v>483</v>
      </c>
      <c r="FL296" s="123" t="s">
        <v>489</v>
      </c>
      <c r="FM296" s="123" t="s">
        <v>490</v>
      </c>
      <c r="FN296" s="123" t="s">
        <v>490</v>
      </c>
      <c r="FO296" s="123" t="s">
        <v>490</v>
      </c>
      <c r="FP296" s="123" t="s">
        <v>490</v>
      </c>
      <c r="FQ296" s="123" t="s">
        <v>490</v>
      </c>
      <c r="FR296" s="123" t="s">
        <v>490</v>
      </c>
      <c r="FS296" s="123" t="s">
        <v>490</v>
      </c>
      <c r="FT296" s="123" t="s">
        <v>490</v>
      </c>
      <c r="FU296" s="123" t="s">
        <v>490</v>
      </c>
      <c r="FV296" s="123" t="s">
        <v>490</v>
      </c>
      <c r="FW296" s="123" t="s">
        <v>483</v>
      </c>
      <c r="FX296" s="123" t="s">
        <v>483</v>
      </c>
      <c r="FY296" s="123" t="s">
        <v>483</v>
      </c>
      <c r="FZ296" s="123" t="s">
        <v>483</v>
      </c>
      <c r="GA296" s="123" t="s">
        <v>483</v>
      </c>
      <c r="GB296" s="123" t="s">
        <v>483</v>
      </c>
      <c r="GC296" s="123" t="s">
        <v>483</v>
      </c>
      <c r="GD296" s="123" t="s">
        <v>483</v>
      </c>
      <c r="GE296" s="123" t="s">
        <v>483</v>
      </c>
      <c r="GF296" s="123" t="s">
        <v>483</v>
      </c>
      <c r="GG296" s="123" t="s">
        <v>483</v>
      </c>
      <c r="GH296" s="123" t="s">
        <v>483</v>
      </c>
      <c r="GI296" s="123" t="s">
        <v>483</v>
      </c>
      <c r="GJ296" s="123" t="s">
        <v>483</v>
      </c>
      <c r="GK296" s="123" t="s">
        <v>483</v>
      </c>
      <c r="GL296" s="123" t="s">
        <v>483</v>
      </c>
      <c r="GM296" s="123" t="s">
        <v>483</v>
      </c>
      <c r="GN296" s="123" t="s">
        <v>483</v>
      </c>
      <c r="GO296" s="123" t="s">
        <v>483</v>
      </c>
      <c r="GP296" s="123" t="s">
        <v>483</v>
      </c>
      <c r="GQ296" s="123" t="s">
        <v>483</v>
      </c>
      <c r="GR296" s="123" t="s">
        <v>483</v>
      </c>
      <c r="GS296" s="123" t="s">
        <v>483</v>
      </c>
      <c r="GT296" s="123" t="s">
        <v>483</v>
      </c>
      <c r="GU296" s="123" t="s">
        <v>483</v>
      </c>
      <c r="GV296" s="123" t="s">
        <v>483</v>
      </c>
      <c r="GW296" s="123" t="s">
        <v>483</v>
      </c>
      <c r="GX296" s="123" t="s">
        <v>483</v>
      </c>
      <c r="GY296" s="123" t="s">
        <v>483</v>
      </c>
      <c r="GZ296" s="123" t="s">
        <v>483</v>
      </c>
      <c r="HA296" s="123" t="s">
        <v>483</v>
      </c>
      <c r="HB296" s="123" t="s">
        <v>483</v>
      </c>
      <c r="HC296" s="123" t="s">
        <v>483</v>
      </c>
      <c r="HD296" s="123" t="s">
        <v>483</v>
      </c>
      <c r="HE296" s="123" t="s">
        <v>483</v>
      </c>
      <c r="HF296" s="123" t="s">
        <v>483</v>
      </c>
      <c r="HG296" s="123" t="s">
        <v>483</v>
      </c>
      <c r="HH296" s="123" t="s">
        <v>483</v>
      </c>
      <c r="HI296" s="123" t="s">
        <v>490</v>
      </c>
      <c r="HJ296" s="123" t="s">
        <v>483</v>
      </c>
      <c r="HK296" s="123" t="s">
        <v>490</v>
      </c>
      <c r="HL296" s="123" t="s">
        <v>490</v>
      </c>
      <c r="HM296" s="123" t="s">
        <v>483</v>
      </c>
      <c r="HN296" s="123" t="s">
        <v>483</v>
      </c>
      <c r="HO296" s="123" t="s">
        <v>483</v>
      </c>
      <c r="HP296" s="123" t="s">
        <v>483</v>
      </c>
      <c r="HQ296" s="123" t="s">
        <v>490</v>
      </c>
      <c r="HR296" s="123" t="s">
        <v>483</v>
      </c>
      <c r="HS296" s="123" t="s">
        <v>490</v>
      </c>
      <c r="HT296" s="123" t="s">
        <v>490</v>
      </c>
      <c r="HU296" s="123" t="s">
        <v>483</v>
      </c>
      <c r="HV296" s="123" t="s">
        <v>483</v>
      </c>
      <c r="HW296" s="123" t="s">
        <v>483</v>
      </c>
      <c r="HX296" s="123" t="s">
        <v>483</v>
      </c>
      <c r="HY296" s="123" t="s">
        <v>483</v>
      </c>
      <c r="HZ296" s="123" t="s">
        <v>483</v>
      </c>
      <c r="IA296" s="123" t="s">
        <v>483</v>
      </c>
      <c r="IB296" s="123" t="s">
        <v>483</v>
      </c>
      <c r="IC296" s="123" t="s">
        <v>483</v>
      </c>
      <c r="ID296" s="123" t="s">
        <v>483</v>
      </c>
      <c r="IE296" s="123" t="s">
        <v>483</v>
      </c>
      <c r="IF296" s="123" t="s">
        <v>490</v>
      </c>
      <c r="IG296" s="123" t="s">
        <v>490</v>
      </c>
      <c r="IH296" s="123" t="s">
        <v>490</v>
      </c>
      <c r="II296" s="123" t="s">
        <v>490</v>
      </c>
      <c r="IJ296" s="123" t="s">
        <v>490</v>
      </c>
      <c r="IK296" s="123" t="s">
        <v>483</v>
      </c>
      <c r="IL296" s="123" t="s">
        <v>483</v>
      </c>
      <c r="IM296" s="123" t="s">
        <v>483</v>
      </c>
      <c r="IN296" s="123">
        <v>4</v>
      </c>
      <c r="IO296" s="123"/>
      <c r="IP296" s="123">
        <v>1</v>
      </c>
      <c r="IQ296" s="123"/>
      <c r="IR296" s="123">
        <v>4</v>
      </c>
      <c r="IS296" s="123"/>
      <c r="IT296" s="123"/>
      <c r="IU296" s="123"/>
      <c r="IV296" s="123"/>
      <c r="IW296" s="123">
        <v>45</v>
      </c>
      <c r="IX296" s="123"/>
      <c r="IY296" s="123"/>
      <c r="IZ296" s="123"/>
      <c r="JA296" s="123"/>
      <c r="JB296" s="123"/>
      <c r="JC296" s="123"/>
      <c r="JD296" s="123">
        <v>7</v>
      </c>
      <c r="JE296" s="123"/>
      <c r="JF296" s="123">
        <v>1</v>
      </c>
      <c r="JG296" s="123"/>
      <c r="JH296" s="123">
        <v>11</v>
      </c>
      <c r="JI296" s="123"/>
      <c r="JJ296" s="123">
        <v>12</v>
      </c>
      <c r="JK296" s="123"/>
      <c r="JL296" s="123">
        <v>4</v>
      </c>
      <c r="JM296" s="123"/>
      <c r="JN296" s="123">
        <v>44</v>
      </c>
      <c r="JO296" s="123">
        <v>45</v>
      </c>
      <c r="JP296" s="123">
        <v>89</v>
      </c>
      <c r="JQ296" s="123">
        <v>37</v>
      </c>
      <c r="JR296" s="123"/>
      <c r="JS296" s="123" t="s">
        <v>483</v>
      </c>
      <c r="JT296" s="123" t="s">
        <v>483</v>
      </c>
      <c r="JU296" s="123" t="s">
        <v>483</v>
      </c>
      <c r="JV296" s="123" t="s">
        <v>483</v>
      </c>
      <c r="JW296" s="123" t="s">
        <v>489</v>
      </c>
      <c r="JX296" s="123" t="s">
        <v>483</v>
      </c>
      <c r="JY296" s="123" t="s">
        <v>483</v>
      </c>
      <c r="JZ296" s="123" t="s">
        <v>483</v>
      </c>
      <c r="KA296" s="123" t="s">
        <v>483</v>
      </c>
      <c r="KB296" s="123" t="s">
        <v>483</v>
      </c>
      <c r="KC296" s="123" t="s">
        <v>483</v>
      </c>
      <c r="KD296" s="123" t="s">
        <v>3943</v>
      </c>
      <c r="KE296" s="123"/>
      <c r="KF296" s="123"/>
      <c r="KG296" s="123" t="s">
        <v>935</v>
      </c>
      <c r="KH296" s="123" t="s">
        <v>485</v>
      </c>
      <c r="KI296" s="123">
        <v>4</v>
      </c>
      <c r="KJ296" s="123" t="s">
        <v>483</v>
      </c>
      <c r="KK296" s="123" t="s">
        <v>483</v>
      </c>
      <c r="KL296" s="123" t="s">
        <v>483</v>
      </c>
      <c r="KM296" s="123" t="s">
        <v>483</v>
      </c>
      <c r="KN296" s="123" t="s">
        <v>483</v>
      </c>
      <c r="KO296" s="123" t="s">
        <v>483</v>
      </c>
      <c r="KP296" s="123" t="s">
        <v>483</v>
      </c>
      <c r="KQ296" s="123" t="s">
        <v>483</v>
      </c>
      <c r="KR296" s="123" t="s">
        <v>483</v>
      </c>
      <c r="KS296" s="123" t="s">
        <v>483</v>
      </c>
      <c r="KT296" s="123" t="s">
        <v>483</v>
      </c>
      <c r="KU296" s="123" t="s">
        <v>483</v>
      </c>
      <c r="KV296" s="123" t="s">
        <v>483</v>
      </c>
      <c r="KW296" s="123" t="s">
        <v>483</v>
      </c>
      <c r="KX296" s="123" t="s">
        <v>483</v>
      </c>
      <c r="KY296" s="123" t="s">
        <v>483</v>
      </c>
      <c r="KZ296" s="123" t="s">
        <v>483</v>
      </c>
      <c r="LA296" s="123" t="s">
        <v>483</v>
      </c>
      <c r="LB296" s="123" t="s">
        <v>483</v>
      </c>
      <c r="LC296" s="123" t="s">
        <v>483</v>
      </c>
      <c r="LD296" s="123" t="s">
        <v>483</v>
      </c>
      <c r="LE296" s="123" t="s">
        <v>483</v>
      </c>
      <c r="LF296" s="123">
        <v>70</v>
      </c>
      <c r="LG296" s="123"/>
      <c r="LH296" s="123"/>
      <c r="LI296" s="123">
        <v>70</v>
      </c>
      <c r="LJ296" s="123">
        <v>79</v>
      </c>
      <c r="LK296" s="123">
        <v>79</v>
      </c>
      <c r="LL296" s="123">
        <v>72</v>
      </c>
      <c r="LM296" s="123">
        <v>79</v>
      </c>
      <c r="LN296" s="123" t="s">
        <v>483</v>
      </c>
      <c r="LO296" s="123" t="s">
        <v>483</v>
      </c>
      <c r="LP296" s="123" t="s">
        <v>483</v>
      </c>
      <c r="LQ296" s="123" t="s">
        <v>483</v>
      </c>
      <c r="LR296" s="123" t="s">
        <v>483</v>
      </c>
      <c r="LS296" s="123" t="s">
        <v>483</v>
      </c>
      <c r="LT296" s="123" t="s">
        <v>490</v>
      </c>
      <c r="LU296" s="123" t="s">
        <v>483</v>
      </c>
      <c r="LV296" s="123" t="s">
        <v>489</v>
      </c>
      <c r="LW296" s="123" t="s">
        <v>483</v>
      </c>
      <c r="LX296" s="123" t="s">
        <v>489</v>
      </c>
      <c r="LY296" s="123" t="s">
        <v>483</v>
      </c>
      <c r="LZ296" s="123" t="s">
        <v>483</v>
      </c>
      <c r="MA296" s="123" t="s">
        <v>483</v>
      </c>
      <c r="MB296" s="123" t="s">
        <v>483</v>
      </c>
      <c r="MC296" s="123" t="s">
        <v>483</v>
      </c>
      <c r="MD296" s="123" t="s">
        <v>483</v>
      </c>
      <c r="ME296" s="123" t="s">
        <v>483</v>
      </c>
      <c r="MF296" s="123" t="s">
        <v>483</v>
      </c>
      <c r="MG296" s="123" t="s">
        <v>483</v>
      </c>
      <c r="MH296" s="123" t="s">
        <v>483</v>
      </c>
      <c r="MI296" s="123" t="s">
        <v>489</v>
      </c>
      <c r="MJ296" s="123" t="s">
        <v>483</v>
      </c>
      <c r="MK296" s="123" t="s">
        <v>483</v>
      </c>
      <c r="ML296" s="123" t="s">
        <v>483</v>
      </c>
      <c r="MM296" s="123" t="s">
        <v>483</v>
      </c>
      <c r="MN296" s="123" t="s">
        <v>483</v>
      </c>
      <c r="MO296" s="123" t="s">
        <v>483</v>
      </c>
      <c r="MP296" s="123" t="s">
        <v>483</v>
      </c>
      <c r="MQ296" s="123" t="s">
        <v>483</v>
      </c>
      <c r="MR296" s="123" t="s">
        <v>483</v>
      </c>
      <c r="MS296" s="123" t="s">
        <v>483</v>
      </c>
      <c r="MT296" s="123" t="s">
        <v>483</v>
      </c>
      <c r="MU296" s="123" t="s">
        <v>483</v>
      </c>
      <c r="MV296" s="123" t="s">
        <v>483</v>
      </c>
      <c r="MW296" s="123" t="s">
        <v>483</v>
      </c>
      <c r="MX296" s="123" t="s">
        <v>483</v>
      </c>
      <c r="MY296" s="123" t="s">
        <v>483</v>
      </c>
      <c r="MZ296" s="123" t="s">
        <v>483</v>
      </c>
      <c r="NA296" s="123" t="s">
        <v>483</v>
      </c>
      <c r="NB296" s="123" t="s">
        <v>483</v>
      </c>
      <c r="NC296" s="123" t="s">
        <v>483</v>
      </c>
      <c r="ND296" s="123" t="s">
        <v>483</v>
      </c>
      <c r="NE296" s="123" t="s">
        <v>483</v>
      </c>
      <c r="NF296" s="123" t="s">
        <v>483</v>
      </c>
      <c r="NG296" s="123" t="s">
        <v>483</v>
      </c>
      <c r="NH296" s="123" t="s">
        <v>483</v>
      </c>
      <c r="NI296" s="123" t="s">
        <v>483</v>
      </c>
      <c r="NJ296" s="123" t="s">
        <v>483</v>
      </c>
      <c r="NK296" s="123" t="s">
        <v>483</v>
      </c>
      <c r="NL296" s="123" t="s">
        <v>483</v>
      </c>
      <c r="NM296" s="123" t="s">
        <v>483</v>
      </c>
      <c r="NN296" s="123" t="s">
        <v>483</v>
      </c>
      <c r="NO296" s="123" t="s">
        <v>483</v>
      </c>
      <c r="NP296" s="123" t="s">
        <v>483</v>
      </c>
      <c r="NQ296" s="123" t="s">
        <v>483</v>
      </c>
      <c r="NR296" s="123" t="s">
        <v>483</v>
      </c>
      <c r="NS296" s="123" t="s">
        <v>483</v>
      </c>
      <c r="NT296" s="123" t="s">
        <v>483</v>
      </c>
      <c r="NU296" s="123" t="s">
        <v>483</v>
      </c>
      <c r="NV296" s="123" t="s">
        <v>483</v>
      </c>
      <c r="NW296" s="123" t="s">
        <v>483</v>
      </c>
      <c r="NX296" s="123" t="s">
        <v>483</v>
      </c>
      <c r="NY296" s="123" t="s">
        <v>483</v>
      </c>
      <c r="NZ296" s="123" t="s">
        <v>483</v>
      </c>
      <c r="OA296" s="123" t="s">
        <v>483</v>
      </c>
      <c r="OB296" s="123" t="s">
        <v>483</v>
      </c>
      <c r="OC296" s="123" t="s">
        <v>483</v>
      </c>
      <c r="OD296" s="123" t="s">
        <v>483</v>
      </c>
      <c r="OE296" s="123" t="s">
        <v>483</v>
      </c>
      <c r="OF296" s="123" t="s">
        <v>483</v>
      </c>
      <c r="OG296" s="123" t="s">
        <v>483</v>
      </c>
      <c r="OH296" s="123" t="s">
        <v>483</v>
      </c>
      <c r="OI296" s="123" t="s">
        <v>483</v>
      </c>
      <c r="OJ296" s="123" t="s">
        <v>483</v>
      </c>
      <c r="OK296" s="123" t="s">
        <v>483</v>
      </c>
      <c r="OL296" s="123" t="s">
        <v>483</v>
      </c>
      <c r="OM296" s="123" t="s">
        <v>483</v>
      </c>
      <c r="ON296" s="123" t="s">
        <v>483</v>
      </c>
      <c r="OO296" s="123" t="s">
        <v>483</v>
      </c>
      <c r="OP296" s="123" t="s">
        <v>483</v>
      </c>
      <c r="OQ296" s="123" t="s">
        <v>483</v>
      </c>
      <c r="OR296" s="123" t="s">
        <v>483</v>
      </c>
      <c r="OS296" s="123" t="s">
        <v>483</v>
      </c>
      <c r="OT296" s="123" t="s">
        <v>483</v>
      </c>
      <c r="OU296" s="123" t="s">
        <v>483</v>
      </c>
      <c r="OV296" s="123" t="s">
        <v>483</v>
      </c>
      <c r="OW296" s="123" t="s">
        <v>575</v>
      </c>
      <c r="OX296" s="123" t="s">
        <v>483</v>
      </c>
      <c r="OY296" s="123" t="s">
        <v>483</v>
      </c>
      <c r="OZ296" s="123" t="s">
        <v>483</v>
      </c>
      <c r="PA296" s="123" t="s">
        <v>483</v>
      </c>
      <c r="PB296" s="123" t="s">
        <v>483</v>
      </c>
      <c r="PC296" s="123" t="s">
        <v>483</v>
      </c>
      <c r="PD296" s="123" t="s">
        <v>483</v>
      </c>
      <c r="PE296" s="123" t="s">
        <v>483</v>
      </c>
      <c r="PF296" s="123" t="s">
        <v>483</v>
      </c>
      <c r="PG296" s="123" t="s">
        <v>483</v>
      </c>
      <c r="PH296" s="123" t="s">
        <v>483</v>
      </c>
      <c r="PI296" s="123" t="s">
        <v>483</v>
      </c>
      <c r="PJ296" s="123" t="s">
        <v>483</v>
      </c>
      <c r="PK296" s="123" t="s">
        <v>483</v>
      </c>
      <c r="PL296" s="123" t="s">
        <v>483</v>
      </c>
      <c r="PM296" s="123" t="s">
        <v>483</v>
      </c>
      <c r="PN296" s="123" t="s">
        <v>483</v>
      </c>
      <c r="PO296" s="123" t="s">
        <v>483</v>
      </c>
      <c r="PP296" s="123" t="s">
        <v>483</v>
      </c>
      <c r="PQ296" s="123" t="s">
        <v>483</v>
      </c>
      <c r="PR296" s="123" t="s">
        <v>483</v>
      </c>
      <c r="PS296" s="123" t="s">
        <v>483</v>
      </c>
      <c r="PT296" s="123" t="s">
        <v>483</v>
      </c>
      <c r="PU296" s="123" t="s">
        <v>574</v>
      </c>
      <c r="PV296" s="123" t="s">
        <v>574</v>
      </c>
      <c r="PW296" s="123" t="s">
        <v>574</v>
      </c>
      <c r="PX296" s="123" t="s">
        <v>574</v>
      </c>
      <c r="PY296" s="123" t="s">
        <v>574</v>
      </c>
      <c r="PZ296" s="123" t="s">
        <v>483</v>
      </c>
      <c r="QA296" s="123" t="s">
        <v>616</v>
      </c>
      <c r="QB296" s="123" t="s">
        <v>483</v>
      </c>
      <c r="QC296" s="123" t="s">
        <v>572</v>
      </c>
      <c r="QD296" s="123" t="s">
        <v>483</v>
      </c>
      <c r="QE296" s="123" t="s">
        <v>3944</v>
      </c>
      <c r="QF296" s="123"/>
      <c r="QG296" s="123"/>
      <c r="QH296" s="123" t="s">
        <v>483</v>
      </c>
      <c r="QI296" s="123" t="s">
        <v>483</v>
      </c>
      <c r="QJ296" s="123" t="s">
        <v>483</v>
      </c>
      <c r="QK296" s="123"/>
      <c r="QL296" s="123" t="s">
        <v>483</v>
      </c>
      <c r="QM296" s="123" t="s">
        <v>483</v>
      </c>
      <c r="QN296" s="123" t="s">
        <v>483</v>
      </c>
      <c r="QO296" s="123" t="s">
        <v>483</v>
      </c>
      <c r="QP296" s="123" t="s">
        <v>483</v>
      </c>
      <c r="QQ296" s="123">
        <v>3</v>
      </c>
      <c r="QR296" s="123">
        <v>4</v>
      </c>
      <c r="QS296" s="123"/>
      <c r="QT296" s="123"/>
      <c r="QU296" s="90" t="s">
        <v>4484</v>
      </c>
      <c r="QV296" s="90"/>
      <c r="QW296" s="125" t="s">
        <v>4969</v>
      </c>
      <c r="QX296" s="79" t="s">
        <v>483</v>
      </c>
      <c r="QY296" s="80" t="s">
        <v>483</v>
      </c>
      <c r="QZ296" s="79" t="s">
        <v>483</v>
      </c>
      <c r="RA296" s="52" t="s">
        <v>483</v>
      </c>
      <c r="RB296" s="79">
        <v>61</v>
      </c>
      <c r="RC296" s="79">
        <v>12</v>
      </c>
      <c r="RD296" s="79">
        <v>49</v>
      </c>
      <c r="RE296" s="132">
        <v>61</v>
      </c>
      <c r="RF296" s="132">
        <v>7</v>
      </c>
      <c r="RG296" s="132">
        <v>54</v>
      </c>
      <c r="RH296" s="175">
        <v>57</v>
      </c>
      <c r="RI296" s="175">
        <v>10</v>
      </c>
      <c r="RJ296" s="175">
        <v>47</v>
      </c>
      <c r="RK296" s="84"/>
      <c r="RL296" s="84"/>
      <c r="RM296" s="84"/>
      <c r="RN296" s="84"/>
      <c r="RO296" s="175">
        <v>39</v>
      </c>
      <c r="RP296" s="175" t="s">
        <v>483</v>
      </c>
      <c r="RQ296" s="175" t="s">
        <v>4631</v>
      </c>
      <c r="RR296" s="84" t="s">
        <v>4632</v>
      </c>
      <c r="RS296" s="80">
        <v>0</v>
      </c>
      <c r="RT296" s="175">
        <v>4</v>
      </c>
      <c r="RU296" s="175">
        <v>0</v>
      </c>
      <c r="RV296" s="80">
        <v>0</v>
      </c>
      <c r="RW296" s="175" t="s">
        <v>5449</v>
      </c>
      <c r="RX296" s="175">
        <v>0</v>
      </c>
      <c r="RY296" s="84" t="s">
        <v>4698</v>
      </c>
      <c r="RZ296" s="84" t="s">
        <v>6134</v>
      </c>
      <c r="SA296" s="188" t="s">
        <v>6945</v>
      </c>
      <c r="SB296" s="58" t="s">
        <v>4781</v>
      </c>
      <c r="SC296" s="58" t="s">
        <v>4781</v>
      </c>
      <c r="SD296" s="224" t="s">
        <v>6722</v>
      </c>
      <c r="SE296" s="51"/>
      <c r="SF296" s="154"/>
      <c r="SG296" s="154"/>
      <c r="SH296" s="154"/>
      <c r="SI296" s="154"/>
      <c r="SJ296" s="154"/>
      <c r="SK296" s="154"/>
      <c r="SL296" s="154"/>
      <c r="SM296" s="154"/>
      <c r="SN296" s="154"/>
      <c r="SO296" s="114"/>
      <c r="SQ296" s="123"/>
      <c r="SR296" s="123"/>
      <c r="ST296" s="176" t="s">
        <v>483</v>
      </c>
      <c r="SV296" s="236" t="s">
        <v>4484</v>
      </c>
    </row>
    <row r="297" spans="1:517" s="121" customFormat="1" ht="84.75" customHeight="1" x14ac:dyDescent="0.25">
      <c r="A297" s="123" t="s">
        <v>3945</v>
      </c>
      <c r="B297" s="93">
        <v>410</v>
      </c>
      <c r="C297" s="123">
        <v>2019</v>
      </c>
      <c r="D297" s="94" t="s">
        <v>4075</v>
      </c>
      <c r="E297" s="123">
        <v>12</v>
      </c>
      <c r="F297" s="123" t="s">
        <v>598</v>
      </c>
      <c r="G297" s="114" t="s">
        <v>3946</v>
      </c>
      <c r="H297" s="123"/>
      <c r="I297" s="123" t="s">
        <v>1076</v>
      </c>
      <c r="J297" s="123" t="s">
        <v>3874</v>
      </c>
      <c r="K297" s="123" t="s">
        <v>657</v>
      </c>
      <c r="L297" s="123" t="s">
        <v>3947</v>
      </c>
      <c r="M297" s="123">
        <v>18</v>
      </c>
      <c r="N297" s="123"/>
      <c r="O297" s="123" t="s">
        <v>608</v>
      </c>
      <c r="P297" s="123" t="s">
        <v>3948</v>
      </c>
      <c r="Q297" s="123">
        <v>7773128828</v>
      </c>
      <c r="R297" s="95" t="s">
        <v>3949</v>
      </c>
      <c r="S297" s="97">
        <v>62400</v>
      </c>
      <c r="T297" s="97" t="s">
        <v>631</v>
      </c>
      <c r="U297" s="97"/>
      <c r="V297" s="97" t="s">
        <v>3950</v>
      </c>
      <c r="W297" s="97" t="s">
        <v>739</v>
      </c>
      <c r="X297" s="183">
        <v>7771911860</v>
      </c>
      <c r="Y297" s="95" t="s">
        <v>3951</v>
      </c>
      <c r="Z297" s="123">
        <v>15</v>
      </c>
      <c r="AA297" s="123">
        <v>1</v>
      </c>
      <c r="AB297" s="123">
        <v>10</v>
      </c>
      <c r="AC297" s="123">
        <v>4</v>
      </c>
      <c r="AD297" s="123">
        <v>10</v>
      </c>
      <c r="AE297" s="123"/>
      <c r="AF297" s="123">
        <v>10</v>
      </c>
      <c r="AG297" s="123"/>
      <c r="AH297" s="123">
        <v>1</v>
      </c>
      <c r="AI297" s="123">
        <v>20</v>
      </c>
      <c r="AJ297" s="123">
        <v>4</v>
      </c>
      <c r="AK297" s="123">
        <v>25</v>
      </c>
      <c r="AL297" s="123">
        <v>30</v>
      </c>
      <c r="AM297" s="123">
        <v>70</v>
      </c>
      <c r="AN297" s="123">
        <v>99</v>
      </c>
      <c r="AO297" s="123">
        <v>86</v>
      </c>
      <c r="AP297" s="123">
        <v>6</v>
      </c>
      <c r="AQ297" s="123">
        <v>0</v>
      </c>
      <c r="AR297" s="123">
        <v>0</v>
      </c>
      <c r="AS297" s="123">
        <v>0</v>
      </c>
      <c r="AT297" s="123" t="s">
        <v>483</v>
      </c>
      <c r="AU297" s="123" t="s">
        <v>489</v>
      </c>
      <c r="AV297" s="123" t="s">
        <v>585</v>
      </c>
      <c r="AW297" s="123">
        <v>75</v>
      </c>
      <c r="AX297" s="123" t="s">
        <v>835</v>
      </c>
      <c r="AY297" s="123" t="s">
        <v>489</v>
      </c>
      <c r="AZ297" s="123" t="s">
        <v>489</v>
      </c>
      <c r="BA297" s="123" t="s">
        <v>483</v>
      </c>
      <c r="BB297" s="123" t="s">
        <v>483</v>
      </c>
      <c r="BC297" s="123" t="s">
        <v>489</v>
      </c>
      <c r="BD297" s="123" t="s">
        <v>490</v>
      </c>
      <c r="BE297" s="123" t="s">
        <v>483</v>
      </c>
      <c r="BF297" s="123" t="s">
        <v>490</v>
      </c>
      <c r="BG297" s="123" t="s">
        <v>490</v>
      </c>
      <c r="BH297" s="123" t="s">
        <v>490</v>
      </c>
      <c r="BI297" s="123" t="s">
        <v>483</v>
      </c>
      <c r="BJ297" s="123" t="s">
        <v>483</v>
      </c>
      <c r="BK297" s="123" t="s">
        <v>490</v>
      </c>
      <c r="BL297" s="123" t="s">
        <v>483</v>
      </c>
      <c r="BM297" s="123" t="s">
        <v>483</v>
      </c>
      <c r="BN297" s="123" t="s">
        <v>490</v>
      </c>
      <c r="BO297" s="123" t="s">
        <v>483</v>
      </c>
      <c r="BP297" s="123" t="s">
        <v>483</v>
      </c>
      <c r="BQ297" s="123" t="s">
        <v>483</v>
      </c>
      <c r="BR297" s="123" t="s">
        <v>483</v>
      </c>
      <c r="BS297" s="123" t="s">
        <v>483</v>
      </c>
      <c r="BT297" s="123" t="s">
        <v>483</v>
      </c>
      <c r="BU297" s="123" t="s">
        <v>483</v>
      </c>
      <c r="BV297" s="123" t="s">
        <v>483</v>
      </c>
      <c r="BW297" s="123" t="s">
        <v>483</v>
      </c>
      <c r="BX297" s="123" t="s">
        <v>483</v>
      </c>
      <c r="BY297" s="123" t="s">
        <v>483</v>
      </c>
      <c r="BZ297" s="123" t="s">
        <v>483</v>
      </c>
      <c r="CA297" s="123" t="s">
        <v>483</v>
      </c>
      <c r="CB297" s="123" t="s">
        <v>483</v>
      </c>
      <c r="CC297" s="123" t="s">
        <v>483</v>
      </c>
      <c r="CD297" s="123" t="s">
        <v>483</v>
      </c>
      <c r="CE297" s="123" t="s">
        <v>483</v>
      </c>
      <c r="CF297" s="123"/>
      <c r="CG297" s="123" t="s">
        <v>483</v>
      </c>
      <c r="CH297" s="123" t="s">
        <v>483</v>
      </c>
      <c r="CI297" s="123" t="s">
        <v>483</v>
      </c>
      <c r="CJ297" s="123" t="s">
        <v>483</v>
      </c>
      <c r="CK297" s="123" t="s">
        <v>483</v>
      </c>
      <c r="CL297" s="123" t="s">
        <v>483</v>
      </c>
      <c r="CM297" s="123" t="s">
        <v>483</v>
      </c>
      <c r="CN297" s="123" t="s">
        <v>483</v>
      </c>
      <c r="CO297" s="123" t="s">
        <v>483</v>
      </c>
      <c r="CP297" s="123" t="s">
        <v>483</v>
      </c>
      <c r="CQ297" s="123" t="s">
        <v>483</v>
      </c>
      <c r="CR297" s="123" t="s">
        <v>483</v>
      </c>
      <c r="CS297" s="123" t="s">
        <v>483</v>
      </c>
      <c r="CT297" s="123" t="s">
        <v>483</v>
      </c>
      <c r="CU297" s="123" t="s">
        <v>483</v>
      </c>
      <c r="CV297" s="123" t="s">
        <v>483</v>
      </c>
      <c r="CW297" s="123" t="s">
        <v>483</v>
      </c>
      <c r="CX297" s="123" t="s">
        <v>489</v>
      </c>
      <c r="CY297" s="123" t="s">
        <v>483</v>
      </c>
      <c r="CZ297" s="123" t="s">
        <v>483</v>
      </c>
      <c r="DA297" s="123" t="s">
        <v>483</v>
      </c>
      <c r="DB297" s="123" t="s">
        <v>483</v>
      </c>
      <c r="DC297" s="123" t="s">
        <v>483</v>
      </c>
      <c r="DD297" s="123" t="s">
        <v>483</v>
      </c>
      <c r="DE297" s="123" t="s">
        <v>483</v>
      </c>
      <c r="DF297" s="123" t="s">
        <v>483</v>
      </c>
      <c r="DG297" s="123" t="s">
        <v>483</v>
      </c>
      <c r="DH297" s="123" t="s">
        <v>483</v>
      </c>
      <c r="DI297" s="123" t="s">
        <v>483</v>
      </c>
      <c r="DJ297" s="123" t="s">
        <v>483</v>
      </c>
      <c r="DK297" s="123" t="s">
        <v>483</v>
      </c>
      <c r="DL297" s="123" t="s">
        <v>483</v>
      </c>
      <c r="DM297" s="123" t="s">
        <v>618</v>
      </c>
      <c r="DN297" s="123" t="s">
        <v>489</v>
      </c>
      <c r="DO297" s="123" t="s">
        <v>483</v>
      </c>
      <c r="DP297" s="123" t="s">
        <v>483</v>
      </c>
      <c r="DQ297" s="123" t="s">
        <v>483</v>
      </c>
      <c r="DR297" s="123" t="s">
        <v>483</v>
      </c>
      <c r="DS297" s="123" t="s">
        <v>490</v>
      </c>
      <c r="DT297" s="123" t="s">
        <v>490</v>
      </c>
      <c r="DU297" s="123" t="s">
        <v>483</v>
      </c>
      <c r="DV297" s="123" t="s">
        <v>483</v>
      </c>
      <c r="DW297" s="123" t="s">
        <v>483</v>
      </c>
      <c r="DX297" s="123" t="s">
        <v>483</v>
      </c>
      <c r="DY297" s="123" t="s">
        <v>490</v>
      </c>
      <c r="DZ297" s="123" t="s">
        <v>490</v>
      </c>
      <c r="EA297" s="123" t="s">
        <v>490</v>
      </c>
      <c r="EB297" s="123" t="s">
        <v>483</v>
      </c>
      <c r="EC297" s="123" t="s">
        <v>483</v>
      </c>
      <c r="ED297" s="123" t="s">
        <v>483</v>
      </c>
      <c r="EE297" s="123"/>
      <c r="EF297" s="123">
        <v>2</v>
      </c>
      <c r="EG297" s="123"/>
      <c r="EH297" s="123" t="s">
        <v>483</v>
      </c>
      <c r="EI297" s="123" t="s">
        <v>483</v>
      </c>
      <c r="EJ297" s="123" t="s">
        <v>483</v>
      </c>
      <c r="EK297" s="123" t="s">
        <v>490</v>
      </c>
      <c r="EL297" s="123" t="s">
        <v>483</v>
      </c>
      <c r="EM297" s="123" t="s">
        <v>490</v>
      </c>
      <c r="EN297" s="123" t="s">
        <v>483</v>
      </c>
      <c r="EO297" s="123" t="s">
        <v>483</v>
      </c>
      <c r="EP297" s="123" t="s">
        <v>483</v>
      </c>
      <c r="EQ297" s="123" t="s">
        <v>483</v>
      </c>
      <c r="ER297" s="123" t="s">
        <v>483</v>
      </c>
      <c r="ES297" s="123" t="s">
        <v>483</v>
      </c>
      <c r="ET297" s="123" t="s">
        <v>483</v>
      </c>
      <c r="EU297" s="123" t="s">
        <v>483</v>
      </c>
      <c r="EV297" s="123" t="s">
        <v>490</v>
      </c>
      <c r="EW297" s="123" t="s">
        <v>490</v>
      </c>
      <c r="EX297" s="123" t="s">
        <v>483</v>
      </c>
      <c r="EY297" s="123" t="s">
        <v>483</v>
      </c>
      <c r="EZ297" s="123" t="s">
        <v>490</v>
      </c>
      <c r="FA297" s="123" t="s">
        <v>490</v>
      </c>
      <c r="FB297" s="123" t="s">
        <v>483</v>
      </c>
      <c r="FC297" s="123" t="s">
        <v>483</v>
      </c>
      <c r="FD297" s="123" t="s">
        <v>483</v>
      </c>
      <c r="FE297" s="123" t="s">
        <v>483</v>
      </c>
      <c r="FF297" s="123" t="s">
        <v>490</v>
      </c>
      <c r="FG297" s="123" t="s">
        <v>483</v>
      </c>
      <c r="FH297" s="123" t="s">
        <v>483</v>
      </c>
      <c r="FI297" s="123" t="s">
        <v>483</v>
      </c>
      <c r="FJ297" s="123" t="s">
        <v>483</v>
      </c>
      <c r="FK297" s="123" t="s">
        <v>483</v>
      </c>
      <c r="FL297" s="123" t="s">
        <v>483</v>
      </c>
      <c r="FM297" s="123" t="s">
        <v>483</v>
      </c>
      <c r="FN297" s="123" t="s">
        <v>483</v>
      </c>
      <c r="FO297" s="123" t="s">
        <v>483</v>
      </c>
      <c r="FP297" s="123" t="s">
        <v>483</v>
      </c>
      <c r="FQ297" s="123" t="s">
        <v>483</v>
      </c>
      <c r="FR297" s="123" t="s">
        <v>483</v>
      </c>
      <c r="FS297" s="123" t="s">
        <v>483</v>
      </c>
      <c r="FT297" s="123" t="s">
        <v>483</v>
      </c>
      <c r="FU297" s="123" t="s">
        <v>483</v>
      </c>
      <c r="FV297" s="123" t="s">
        <v>490</v>
      </c>
      <c r="FW297" s="123" t="s">
        <v>483</v>
      </c>
      <c r="FX297" s="123" t="s">
        <v>483</v>
      </c>
      <c r="FY297" s="123" t="s">
        <v>483</v>
      </c>
      <c r="FZ297" s="123" t="s">
        <v>483</v>
      </c>
      <c r="GA297" s="123" t="s">
        <v>483</v>
      </c>
      <c r="GB297" s="123" t="s">
        <v>483</v>
      </c>
      <c r="GC297" s="123" t="s">
        <v>483</v>
      </c>
      <c r="GD297" s="123" t="s">
        <v>483</v>
      </c>
      <c r="GE297" s="123" t="s">
        <v>483</v>
      </c>
      <c r="GF297" s="123" t="s">
        <v>483</v>
      </c>
      <c r="GG297" s="123" t="s">
        <v>483</v>
      </c>
      <c r="GH297" s="123" t="s">
        <v>483</v>
      </c>
      <c r="GI297" s="123" t="s">
        <v>483</v>
      </c>
      <c r="GJ297" s="123" t="s">
        <v>483</v>
      </c>
      <c r="GK297" s="123" t="s">
        <v>483</v>
      </c>
      <c r="GL297" s="123" t="s">
        <v>483</v>
      </c>
      <c r="GM297" s="123" t="s">
        <v>483</v>
      </c>
      <c r="GN297" s="123" t="s">
        <v>483</v>
      </c>
      <c r="GO297" s="123" t="s">
        <v>483</v>
      </c>
      <c r="GP297" s="123" t="s">
        <v>483</v>
      </c>
      <c r="GQ297" s="123" t="s">
        <v>489</v>
      </c>
      <c r="GR297" s="123" t="s">
        <v>483</v>
      </c>
      <c r="GS297" s="123" t="s">
        <v>483</v>
      </c>
      <c r="GT297" s="123" t="s">
        <v>483</v>
      </c>
      <c r="GU297" s="123" t="s">
        <v>483</v>
      </c>
      <c r="GV297" s="123" t="s">
        <v>483</v>
      </c>
      <c r="GW297" s="123" t="s">
        <v>483</v>
      </c>
      <c r="GX297" s="123" t="s">
        <v>483</v>
      </c>
      <c r="GY297" s="123" t="s">
        <v>483</v>
      </c>
      <c r="GZ297" s="123" t="s">
        <v>483</v>
      </c>
      <c r="HA297" s="123" t="s">
        <v>483</v>
      </c>
      <c r="HB297" s="123" t="s">
        <v>483</v>
      </c>
      <c r="HC297" s="123" t="s">
        <v>483</v>
      </c>
      <c r="HD297" s="123" t="s">
        <v>483</v>
      </c>
      <c r="HE297" s="123" t="s">
        <v>483</v>
      </c>
      <c r="HF297" s="123" t="s">
        <v>483</v>
      </c>
      <c r="HG297" s="123" t="s">
        <v>483</v>
      </c>
      <c r="HH297" s="123" t="s">
        <v>483</v>
      </c>
      <c r="HI297" s="123" t="s">
        <v>483</v>
      </c>
      <c r="HJ297" s="123" t="s">
        <v>490</v>
      </c>
      <c r="HK297" s="123" t="s">
        <v>490</v>
      </c>
      <c r="HL297" s="123" t="s">
        <v>490</v>
      </c>
      <c r="HM297" s="123" t="s">
        <v>483</v>
      </c>
      <c r="HN297" s="123" t="s">
        <v>483</v>
      </c>
      <c r="HO297" s="123" t="s">
        <v>483</v>
      </c>
      <c r="HP297" s="123" t="s">
        <v>483</v>
      </c>
      <c r="HQ297" s="123" t="s">
        <v>490</v>
      </c>
      <c r="HR297" s="123" t="s">
        <v>483</v>
      </c>
      <c r="HS297" s="123" t="s">
        <v>490</v>
      </c>
      <c r="HT297" s="123" t="s">
        <v>483</v>
      </c>
      <c r="HU297" s="123" t="s">
        <v>490</v>
      </c>
      <c r="HV297" s="123" t="s">
        <v>483</v>
      </c>
      <c r="HW297" s="123" t="s">
        <v>483</v>
      </c>
      <c r="HX297" s="123" t="s">
        <v>483</v>
      </c>
      <c r="HY297" s="123" t="s">
        <v>483</v>
      </c>
      <c r="HZ297" s="123" t="s">
        <v>483</v>
      </c>
      <c r="IA297" s="123" t="s">
        <v>483</v>
      </c>
      <c r="IB297" s="123" t="s">
        <v>483</v>
      </c>
      <c r="IC297" s="123" t="s">
        <v>483</v>
      </c>
      <c r="ID297" s="123" t="s">
        <v>483</v>
      </c>
      <c r="IE297" s="123" t="s">
        <v>483</v>
      </c>
      <c r="IF297" s="123" t="s">
        <v>483</v>
      </c>
      <c r="IG297" s="123" t="s">
        <v>483</v>
      </c>
      <c r="IH297" s="123" t="s">
        <v>483</v>
      </c>
      <c r="II297" s="123" t="s">
        <v>489</v>
      </c>
      <c r="IJ297" s="123" t="s">
        <v>489</v>
      </c>
      <c r="IK297" s="123" t="s">
        <v>483</v>
      </c>
      <c r="IL297" s="123" t="s">
        <v>483</v>
      </c>
      <c r="IM297" s="123" t="s">
        <v>483</v>
      </c>
      <c r="IN297" s="123">
        <v>1</v>
      </c>
      <c r="IO297" s="123"/>
      <c r="IP297" s="123"/>
      <c r="IQ297" s="123">
        <v>1</v>
      </c>
      <c r="IR297" s="123"/>
      <c r="IS297" s="123"/>
      <c r="IT297" s="123"/>
      <c r="IU297" s="123"/>
      <c r="IV297" s="123">
        <v>6</v>
      </c>
      <c r="IW297" s="123"/>
      <c r="IX297" s="123"/>
      <c r="IY297" s="123"/>
      <c r="IZ297" s="123"/>
      <c r="JA297" s="123"/>
      <c r="JB297" s="123"/>
      <c r="JC297" s="123"/>
      <c r="JD297" s="123">
        <v>3</v>
      </c>
      <c r="JE297" s="123"/>
      <c r="JF297" s="123"/>
      <c r="JG297" s="123">
        <v>1</v>
      </c>
      <c r="JH297" s="123">
        <v>1</v>
      </c>
      <c r="JI297" s="123"/>
      <c r="JJ297" s="123"/>
      <c r="JK297" s="123"/>
      <c r="JL297" s="123"/>
      <c r="JM297" s="123"/>
      <c r="JN297" s="123">
        <v>11</v>
      </c>
      <c r="JO297" s="123">
        <v>2</v>
      </c>
      <c r="JP297" s="123">
        <v>13</v>
      </c>
      <c r="JQ297" s="123">
        <v>5</v>
      </c>
      <c r="JR297" s="123"/>
      <c r="JS297" s="123" t="s">
        <v>483</v>
      </c>
      <c r="JT297" s="123" t="s">
        <v>483</v>
      </c>
      <c r="JU297" s="123" t="s">
        <v>483</v>
      </c>
      <c r="JV297" s="123" t="s">
        <v>483</v>
      </c>
      <c r="JW297" s="123" t="s">
        <v>483</v>
      </c>
      <c r="JX297" s="123" t="s">
        <v>483</v>
      </c>
      <c r="JY297" s="123" t="s">
        <v>483</v>
      </c>
      <c r="JZ297" s="123" t="s">
        <v>483</v>
      </c>
      <c r="KA297" s="123" t="s">
        <v>483</v>
      </c>
      <c r="KB297" s="123" t="s">
        <v>483</v>
      </c>
      <c r="KC297" s="123" t="s">
        <v>483</v>
      </c>
      <c r="KD297" s="123" t="s">
        <v>967</v>
      </c>
      <c r="KE297" s="123"/>
      <c r="KF297" s="123"/>
      <c r="KG297" s="123" t="s">
        <v>622</v>
      </c>
      <c r="KH297" s="123" t="s">
        <v>500</v>
      </c>
      <c r="KI297" s="123">
        <v>1</v>
      </c>
      <c r="KJ297" s="123" t="s">
        <v>483</v>
      </c>
      <c r="KK297" s="123" t="s">
        <v>483</v>
      </c>
      <c r="KL297" s="123" t="s">
        <v>483</v>
      </c>
      <c r="KM297" s="123" t="s">
        <v>483</v>
      </c>
      <c r="KN297" s="123" t="s">
        <v>483</v>
      </c>
      <c r="KO297" s="123" t="s">
        <v>483</v>
      </c>
      <c r="KP297" s="123" t="s">
        <v>483</v>
      </c>
      <c r="KQ297" s="123" t="s">
        <v>483</v>
      </c>
      <c r="KR297" s="123" t="s">
        <v>483</v>
      </c>
      <c r="KS297" s="123" t="s">
        <v>483</v>
      </c>
      <c r="KT297" s="123" t="s">
        <v>483</v>
      </c>
      <c r="KU297" s="123" t="s">
        <v>483</v>
      </c>
      <c r="KV297" s="123" t="s">
        <v>483</v>
      </c>
      <c r="KW297" s="123" t="s">
        <v>483</v>
      </c>
      <c r="KX297" s="123" t="s">
        <v>490</v>
      </c>
      <c r="KY297" s="123" t="s">
        <v>483</v>
      </c>
      <c r="KZ297" s="123" t="s">
        <v>483</v>
      </c>
      <c r="LA297" s="123" t="s">
        <v>483</v>
      </c>
      <c r="LB297" s="123" t="s">
        <v>483</v>
      </c>
      <c r="LC297" s="123" t="s">
        <v>483</v>
      </c>
      <c r="LD297" s="123" t="s">
        <v>483</v>
      </c>
      <c r="LE297" s="123" t="s">
        <v>490</v>
      </c>
      <c r="LF297" s="123"/>
      <c r="LG297" s="123">
        <v>6</v>
      </c>
      <c r="LH297" s="123"/>
      <c r="LI297" s="123">
        <v>6</v>
      </c>
      <c r="LJ297" s="123">
        <v>6</v>
      </c>
      <c r="LK297" s="123">
        <v>6</v>
      </c>
      <c r="LL297" s="123">
        <v>6</v>
      </c>
      <c r="LM297" s="123">
        <v>6</v>
      </c>
      <c r="LN297" s="123" t="s">
        <v>483</v>
      </c>
      <c r="LO297" s="123" t="s">
        <v>483</v>
      </c>
      <c r="LP297" s="123" t="s">
        <v>483</v>
      </c>
      <c r="LQ297" s="123" t="s">
        <v>483</v>
      </c>
      <c r="LR297" s="123" t="s">
        <v>483</v>
      </c>
      <c r="LS297" s="123" t="s">
        <v>483</v>
      </c>
      <c r="LT297" s="123" t="s">
        <v>483</v>
      </c>
      <c r="LU297" s="123" t="s">
        <v>489</v>
      </c>
      <c r="LV297" s="123" t="s">
        <v>483</v>
      </c>
      <c r="LW297" s="123" t="s">
        <v>483</v>
      </c>
      <c r="LX297" s="123" t="s">
        <v>489</v>
      </c>
      <c r="LY297" s="123" t="s">
        <v>483</v>
      </c>
      <c r="LZ297" s="123" t="s">
        <v>483</v>
      </c>
      <c r="MA297" s="123" t="s">
        <v>489</v>
      </c>
      <c r="MB297" s="123" t="s">
        <v>483</v>
      </c>
      <c r="MC297" s="123" t="s">
        <v>483</v>
      </c>
      <c r="MD297" s="123" t="s">
        <v>483</v>
      </c>
      <c r="ME297" s="123" t="s">
        <v>483</v>
      </c>
      <c r="MF297" s="123" t="s">
        <v>483</v>
      </c>
      <c r="MG297" s="123" t="s">
        <v>483</v>
      </c>
      <c r="MH297" s="123" t="s">
        <v>483</v>
      </c>
      <c r="MI297" s="123" t="s">
        <v>483</v>
      </c>
      <c r="MJ297" s="123" t="s">
        <v>483</v>
      </c>
      <c r="MK297" s="123" t="s">
        <v>490</v>
      </c>
      <c r="ML297" s="123" t="s">
        <v>490</v>
      </c>
      <c r="MM297" s="123" t="s">
        <v>490</v>
      </c>
      <c r="MN297" s="123" t="s">
        <v>490</v>
      </c>
      <c r="MO297" s="123" t="s">
        <v>490</v>
      </c>
      <c r="MP297" s="123" t="s">
        <v>490</v>
      </c>
      <c r="MQ297" s="123" t="s">
        <v>490</v>
      </c>
      <c r="MR297" s="123" t="s">
        <v>490</v>
      </c>
      <c r="MS297" s="123" t="s">
        <v>490</v>
      </c>
      <c r="MT297" s="123" t="s">
        <v>490</v>
      </c>
      <c r="MU297" s="123" t="s">
        <v>490</v>
      </c>
      <c r="MV297" s="123" t="s">
        <v>490</v>
      </c>
      <c r="MW297" s="123" t="s">
        <v>490</v>
      </c>
      <c r="MX297" s="123" t="s">
        <v>490</v>
      </c>
      <c r="MY297" s="123" t="s">
        <v>490</v>
      </c>
      <c r="MZ297" s="123" t="s">
        <v>483</v>
      </c>
      <c r="NA297" s="123" t="s">
        <v>483</v>
      </c>
      <c r="NB297" s="123" t="s">
        <v>483</v>
      </c>
      <c r="NC297" s="123" t="s">
        <v>483</v>
      </c>
      <c r="ND297" s="123" t="s">
        <v>483</v>
      </c>
      <c r="NE297" s="123" t="s">
        <v>483</v>
      </c>
      <c r="NF297" s="123" t="s">
        <v>483</v>
      </c>
      <c r="NG297" s="123" t="s">
        <v>483</v>
      </c>
      <c r="NH297" s="123" t="s">
        <v>483</v>
      </c>
      <c r="NI297" s="123" t="s">
        <v>483</v>
      </c>
      <c r="NJ297" s="123" t="s">
        <v>483</v>
      </c>
      <c r="NK297" s="123" t="s">
        <v>483</v>
      </c>
      <c r="NL297" s="123" t="s">
        <v>489</v>
      </c>
      <c r="NM297" s="123" t="s">
        <v>483</v>
      </c>
      <c r="NN297" s="123" t="s">
        <v>483</v>
      </c>
      <c r="NO297" s="123" t="s">
        <v>483</v>
      </c>
      <c r="NP297" s="123" t="s">
        <v>483</v>
      </c>
      <c r="NQ297" s="123" t="s">
        <v>483</v>
      </c>
      <c r="NR297" s="123" t="s">
        <v>483</v>
      </c>
      <c r="NS297" s="123" t="s">
        <v>483</v>
      </c>
      <c r="NT297" s="123" t="s">
        <v>483</v>
      </c>
      <c r="NU297" s="123" t="s">
        <v>483</v>
      </c>
      <c r="NV297" s="123" t="s">
        <v>483</v>
      </c>
      <c r="NW297" s="123" t="s">
        <v>483</v>
      </c>
      <c r="NX297" s="123" t="s">
        <v>483</v>
      </c>
      <c r="NY297" s="123" t="s">
        <v>483</v>
      </c>
      <c r="NZ297" s="123" t="s">
        <v>483</v>
      </c>
      <c r="OA297" s="123" t="s">
        <v>483</v>
      </c>
      <c r="OB297" s="123" t="s">
        <v>483</v>
      </c>
      <c r="OC297" s="123" t="s">
        <v>483</v>
      </c>
      <c r="OD297" s="123" t="s">
        <v>483</v>
      </c>
      <c r="OE297" s="123" t="s">
        <v>483</v>
      </c>
      <c r="OF297" s="123" t="s">
        <v>483</v>
      </c>
      <c r="OG297" s="123" t="s">
        <v>489</v>
      </c>
      <c r="OH297" s="123" t="s">
        <v>483</v>
      </c>
      <c r="OI297" s="123" t="s">
        <v>483</v>
      </c>
      <c r="OJ297" s="123" t="s">
        <v>483</v>
      </c>
      <c r="OK297" s="123" t="s">
        <v>483</v>
      </c>
      <c r="OL297" s="123" t="s">
        <v>483</v>
      </c>
      <c r="OM297" s="123" t="s">
        <v>483</v>
      </c>
      <c r="ON297" s="123" t="s">
        <v>483</v>
      </c>
      <c r="OO297" s="123" t="s">
        <v>483</v>
      </c>
      <c r="OP297" s="123" t="s">
        <v>483</v>
      </c>
      <c r="OQ297" s="123" t="s">
        <v>483</v>
      </c>
      <c r="OR297" s="123" t="s">
        <v>483</v>
      </c>
      <c r="OS297" s="123" t="s">
        <v>483</v>
      </c>
      <c r="OT297" s="123" t="s">
        <v>483</v>
      </c>
      <c r="OU297" s="123" t="s">
        <v>483</v>
      </c>
      <c r="OV297" s="123" t="s">
        <v>483</v>
      </c>
      <c r="OW297" s="123" t="s">
        <v>575</v>
      </c>
      <c r="OX297" s="123" t="s">
        <v>483</v>
      </c>
      <c r="OY297" s="123" t="s">
        <v>483</v>
      </c>
      <c r="OZ297" s="123" t="s">
        <v>483</v>
      </c>
      <c r="PA297" s="123" t="s">
        <v>483</v>
      </c>
      <c r="PB297" s="123" t="s">
        <v>483</v>
      </c>
      <c r="PC297" s="123" t="s">
        <v>483</v>
      </c>
      <c r="PD297" s="123" t="s">
        <v>483</v>
      </c>
      <c r="PE297" s="123" t="s">
        <v>483</v>
      </c>
      <c r="PF297" s="123" t="s">
        <v>483</v>
      </c>
      <c r="PG297" s="123" t="s">
        <v>483</v>
      </c>
      <c r="PH297" s="123" t="s">
        <v>483</v>
      </c>
      <c r="PI297" s="123" t="s">
        <v>483</v>
      </c>
      <c r="PJ297" s="123" t="s">
        <v>483</v>
      </c>
      <c r="PK297" s="123" t="s">
        <v>483</v>
      </c>
      <c r="PL297" s="123" t="s">
        <v>483</v>
      </c>
      <c r="PM297" s="123" t="s">
        <v>483</v>
      </c>
      <c r="PN297" s="123" t="s">
        <v>483</v>
      </c>
      <c r="PO297" s="123" t="s">
        <v>489</v>
      </c>
      <c r="PP297" s="123" t="s">
        <v>483</v>
      </c>
      <c r="PQ297" s="123" t="s">
        <v>483</v>
      </c>
      <c r="PR297" s="123" t="s">
        <v>483</v>
      </c>
      <c r="PS297" s="123" t="s">
        <v>483</v>
      </c>
      <c r="PT297" s="123" t="s">
        <v>483</v>
      </c>
      <c r="PU297" s="123" t="s">
        <v>574</v>
      </c>
      <c r="PV297" s="123" t="s">
        <v>574</v>
      </c>
      <c r="PW297" s="123" t="s">
        <v>574</v>
      </c>
      <c r="PX297" s="123" t="s">
        <v>574</v>
      </c>
      <c r="PY297" s="123" t="s">
        <v>574</v>
      </c>
      <c r="PZ297" s="123" t="s">
        <v>483</v>
      </c>
      <c r="QA297" s="123" t="s">
        <v>572</v>
      </c>
      <c r="QB297" s="123" t="s">
        <v>483</v>
      </c>
      <c r="QC297" s="123" t="s">
        <v>572</v>
      </c>
      <c r="QD297" s="123" t="s">
        <v>483</v>
      </c>
      <c r="QE297" s="123" t="s">
        <v>3952</v>
      </c>
      <c r="QF297" s="123"/>
      <c r="QG297" s="123"/>
      <c r="QH297" s="123" t="s">
        <v>483</v>
      </c>
      <c r="QI297" s="123" t="s">
        <v>483</v>
      </c>
      <c r="QJ297" s="123" t="s">
        <v>483</v>
      </c>
      <c r="QK297" s="123"/>
      <c r="QL297" s="123" t="s">
        <v>483</v>
      </c>
      <c r="QM297" s="123" t="s">
        <v>483</v>
      </c>
      <c r="QN297" s="123" t="s">
        <v>483</v>
      </c>
      <c r="QO297" s="123" t="s">
        <v>483</v>
      </c>
      <c r="QP297" s="123" t="s">
        <v>483</v>
      </c>
      <c r="QQ297" s="123">
        <v>7</v>
      </c>
      <c r="QR297" s="123">
        <v>7</v>
      </c>
      <c r="QS297" s="123">
        <v>7</v>
      </c>
      <c r="QT297" s="123"/>
      <c r="QU297" s="90" t="s">
        <v>4484</v>
      </c>
      <c r="QV297" s="90"/>
      <c r="QW297" s="125" t="s">
        <v>4969</v>
      </c>
      <c r="QX297" s="79" t="s">
        <v>483</v>
      </c>
      <c r="QY297" s="84" t="s">
        <v>483</v>
      </c>
      <c r="QZ297" s="79" t="s">
        <v>483</v>
      </c>
      <c r="RA297" s="52" t="s">
        <v>4512</v>
      </c>
      <c r="RB297" s="79">
        <v>25</v>
      </c>
      <c r="RC297" s="79">
        <v>10</v>
      </c>
      <c r="RD297" s="79">
        <v>15</v>
      </c>
      <c r="RE297" s="132">
        <v>25</v>
      </c>
      <c r="RF297" s="132">
        <v>9</v>
      </c>
      <c r="RG297" s="132">
        <v>16</v>
      </c>
      <c r="RH297" s="175">
        <v>16</v>
      </c>
      <c r="RI297" s="175">
        <v>4</v>
      </c>
      <c r="RJ297" s="175">
        <v>12</v>
      </c>
      <c r="RK297" s="80">
        <v>25</v>
      </c>
      <c r="RL297" s="80">
        <v>9</v>
      </c>
      <c r="RM297" s="80">
        <v>16</v>
      </c>
      <c r="RN297" s="132">
        <v>7</v>
      </c>
      <c r="RO297" s="175">
        <v>7</v>
      </c>
      <c r="RP297" s="84" t="s">
        <v>483</v>
      </c>
      <c r="RQ297" s="81" t="s">
        <v>4546</v>
      </c>
      <c r="RR297" s="84" t="s">
        <v>483</v>
      </c>
      <c r="RS297" s="80">
        <v>0</v>
      </c>
      <c r="RT297" s="175">
        <v>6</v>
      </c>
      <c r="RU297" s="175">
        <v>0</v>
      </c>
      <c r="RV297" s="80">
        <v>0</v>
      </c>
      <c r="RW297" s="175">
        <v>16</v>
      </c>
      <c r="RX297" s="175">
        <v>2</v>
      </c>
      <c r="RY297" s="84" t="s">
        <v>483</v>
      </c>
      <c r="RZ297" s="84" t="s">
        <v>6134</v>
      </c>
      <c r="SA297" s="188" t="s">
        <v>6946</v>
      </c>
      <c r="SB297" s="58" t="s">
        <v>4781</v>
      </c>
      <c r="SC297" s="58" t="s">
        <v>4781</v>
      </c>
      <c r="SD297" s="224" t="s">
        <v>6716</v>
      </c>
      <c r="SE297" s="51"/>
      <c r="SF297" s="154"/>
      <c r="SG297" s="154"/>
      <c r="SH297" s="154"/>
      <c r="SI297" s="154"/>
      <c r="SJ297" s="154"/>
      <c r="SK297" s="154"/>
      <c r="SL297" s="154"/>
      <c r="SM297" s="154"/>
      <c r="SN297" s="154"/>
      <c r="SO297" s="114"/>
      <c r="SP297" s="98"/>
      <c r="SQ297" s="123"/>
      <c r="SR297" s="123" t="s">
        <v>6947</v>
      </c>
      <c r="SS297" s="98"/>
      <c r="ST297" s="152" t="s">
        <v>483</v>
      </c>
      <c r="SU297" s="98"/>
      <c r="SV297" s="235" t="s">
        <v>4478</v>
      </c>
      <c r="SW297" s="98"/>
    </row>
    <row r="298" spans="1:517" s="98" customFormat="1" ht="84.75" customHeight="1" x14ac:dyDescent="0.25">
      <c r="A298" s="123" t="s">
        <v>3888</v>
      </c>
      <c r="B298" s="93">
        <v>396</v>
      </c>
      <c r="C298" s="123">
        <v>2019</v>
      </c>
      <c r="D298" s="94" t="s">
        <v>4075</v>
      </c>
      <c r="E298" s="123">
        <v>13</v>
      </c>
      <c r="F298" s="123" t="s">
        <v>602</v>
      </c>
      <c r="G298" s="114" t="s">
        <v>3889</v>
      </c>
      <c r="H298" s="123"/>
      <c r="I298" s="123" t="s">
        <v>1076</v>
      </c>
      <c r="J298" s="123" t="s">
        <v>3874</v>
      </c>
      <c r="K298" s="123" t="s">
        <v>657</v>
      </c>
      <c r="L298" s="123" t="s">
        <v>3890</v>
      </c>
      <c r="M298" s="123">
        <v>2</v>
      </c>
      <c r="N298" s="123"/>
      <c r="O298" s="123" t="s">
        <v>608</v>
      </c>
      <c r="P298" s="123" t="s">
        <v>3891</v>
      </c>
      <c r="Q298" s="123">
        <v>7773154142</v>
      </c>
      <c r="R298" s="95" t="s">
        <v>3892</v>
      </c>
      <c r="S298" s="97">
        <v>62330</v>
      </c>
      <c r="T298" s="97" t="s">
        <v>590</v>
      </c>
      <c r="U298" s="97"/>
      <c r="V298" s="97" t="s">
        <v>3893</v>
      </c>
      <c r="W298" s="97" t="s">
        <v>586</v>
      </c>
      <c r="X298" s="183"/>
      <c r="Y298" s="95" t="s">
        <v>3894</v>
      </c>
      <c r="Z298" s="123">
        <v>10</v>
      </c>
      <c r="AA298" s="123"/>
      <c r="AB298" s="123">
        <v>9</v>
      </c>
      <c r="AC298" s="123">
        <v>1</v>
      </c>
      <c r="AD298" s="123">
        <v>2</v>
      </c>
      <c r="AE298" s="123">
        <v>2</v>
      </c>
      <c r="AF298" s="123"/>
      <c r="AG298" s="123"/>
      <c r="AH298" s="123">
        <v>2</v>
      </c>
      <c r="AI298" s="123">
        <v>9</v>
      </c>
      <c r="AJ298" s="123">
        <v>1</v>
      </c>
      <c r="AK298" s="123">
        <v>12</v>
      </c>
      <c r="AL298" s="123">
        <v>13</v>
      </c>
      <c r="AM298" s="123">
        <v>75</v>
      </c>
      <c r="AN298" s="123">
        <v>96</v>
      </c>
      <c r="AO298" s="123">
        <v>72</v>
      </c>
      <c r="AP298" s="123">
        <v>3</v>
      </c>
      <c r="AQ298" s="123">
        <v>0</v>
      </c>
      <c r="AR298" s="123"/>
      <c r="AS298" s="123"/>
      <c r="AT298" s="123" t="s">
        <v>483</v>
      </c>
      <c r="AU298" s="123" t="s">
        <v>483</v>
      </c>
      <c r="AV298" s="123" t="s">
        <v>585</v>
      </c>
      <c r="AW298" s="123"/>
      <c r="AX298" s="123" t="s">
        <v>637</v>
      </c>
      <c r="AY298" s="123" t="s">
        <v>483</v>
      </c>
      <c r="AZ298" s="123" t="s">
        <v>489</v>
      </c>
      <c r="BA298" s="123" t="s">
        <v>483</v>
      </c>
      <c r="BB298" s="123" t="s">
        <v>483</v>
      </c>
      <c r="BC298" s="123" t="s">
        <v>483</v>
      </c>
      <c r="BD298" s="123" t="s">
        <v>616</v>
      </c>
      <c r="BE298" s="123" t="s">
        <v>490</v>
      </c>
      <c r="BF298" s="123" t="s">
        <v>490</v>
      </c>
      <c r="BG298" s="123" t="s">
        <v>490</v>
      </c>
      <c r="BH298" s="123" t="s">
        <v>490</v>
      </c>
      <c r="BI298" s="123" t="s">
        <v>483</v>
      </c>
      <c r="BJ298" s="123" t="s">
        <v>483</v>
      </c>
      <c r="BK298" s="123" t="s">
        <v>490</v>
      </c>
      <c r="BL298" s="123" t="s">
        <v>483</v>
      </c>
      <c r="BM298" s="123" t="s">
        <v>483</v>
      </c>
      <c r="BN298" s="123" t="s">
        <v>483</v>
      </c>
      <c r="BO298" s="123" t="s">
        <v>483</v>
      </c>
      <c r="BP298" s="123" t="s">
        <v>483</v>
      </c>
      <c r="BQ298" s="123" t="s">
        <v>483</v>
      </c>
      <c r="BR298" s="123" t="s">
        <v>483</v>
      </c>
      <c r="BS298" s="123" t="s">
        <v>483</v>
      </c>
      <c r="BT298" s="123" t="s">
        <v>483</v>
      </c>
      <c r="BU298" s="123" t="s">
        <v>490</v>
      </c>
      <c r="BV298" s="123" t="s">
        <v>483</v>
      </c>
      <c r="BW298" s="123" t="s">
        <v>490</v>
      </c>
      <c r="BX298" s="123" t="s">
        <v>483</v>
      </c>
      <c r="BY298" s="123" t="s">
        <v>490</v>
      </c>
      <c r="BZ298" s="123" t="s">
        <v>483</v>
      </c>
      <c r="CA298" s="123" t="s">
        <v>483</v>
      </c>
      <c r="CB298" s="123" t="s">
        <v>483</v>
      </c>
      <c r="CC298" s="123" t="s">
        <v>490</v>
      </c>
      <c r="CD298" s="123" t="s">
        <v>483</v>
      </c>
      <c r="CE298" s="123" t="s">
        <v>483</v>
      </c>
      <c r="CF298" s="123"/>
      <c r="CG298" s="123" t="s">
        <v>483</v>
      </c>
      <c r="CH298" s="123" t="s">
        <v>483</v>
      </c>
      <c r="CI298" s="123" t="s">
        <v>483</v>
      </c>
      <c r="CJ298" s="123" t="s">
        <v>483</v>
      </c>
      <c r="CK298" s="123" t="s">
        <v>483</v>
      </c>
      <c r="CL298" s="123" t="s">
        <v>483</v>
      </c>
      <c r="CM298" s="123" t="s">
        <v>483</v>
      </c>
      <c r="CN298" s="123" t="s">
        <v>483</v>
      </c>
      <c r="CO298" s="123" t="s">
        <v>483</v>
      </c>
      <c r="CP298" s="123" t="s">
        <v>483</v>
      </c>
      <c r="CQ298" s="123" t="s">
        <v>483</v>
      </c>
      <c r="CR298" s="123" t="s">
        <v>483</v>
      </c>
      <c r="CS298" s="123" t="s">
        <v>483</v>
      </c>
      <c r="CT298" s="123" t="s">
        <v>483</v>
      </c>
      <c r="CU298" s="123" t="s">
        <v>483</v>
      </c>
      <c r="CV298" s="123" t="s">
        <v>483</v>
      </c>
      <c r="CW298" s="123" t="s">
        <v>483</v>
      </c>
      <c r="CX298" s="123" t="s">
        <v>483</v>
      </c>
      <c r="CY298" s="123" t="s">
        <v>483</v>
      </c>
      <c r="CZ298" s="123" t="s">
        <v>483</v>
      </c>
      <c r="DA298" s="123" t="s">
        <v>483</v>
      </c>
      <c r="DB298" s="123" t="s">
        <v>483</v>
      </c>
      <c r="DC298" s="123" t="s">
        <v>483</v>
      </c>
      <c r="DD298" s="123" t="s">
        <v>483</v>
      </c>
      <c r="DE298" s="123" t="s">
        <v>483</v>
      </c>
      <c r="DF298" s="123" t="s">
        <v>483</v>
      </c>
      <c r="DG298" s="123" t="s">
        <v>483</v>
      </c>
      <c r="DH298" s="123" t="s">
        <v>483</v>
      </c>
      <c r="DI298" s="123" t="s">
        <v>483</v>
      </c>
      <c r="DJ298" s="123" t="s">
        <v>483</v>
      </c>
      <c r="DK298" s="123" t="s">
        <v>483</v>
      </c>
      <c r="DL298" s="123" t="s">
        <v>483</v>
      </c>
      <c r="DM298" s="123" t="s">
        <v>581</v>
      </c>
      <c r="DN298" s="123" t="s">
        <v>489</v>
      </c>
      <c r="DO298" s="123" t="s">
        <v>483</v>
      </c>
      <c r="DP298" s="123" t="s">
        <v>483</v>
      </c>
      <c r="DQ298" s="123" t="s">
        <v>490</v>
      </c>
      <c r="DR298" s="123" t="s">
        <v>483</v>
      </c>
      <c r="DS298" s="123" t="s">
        <v>483</v>
      </c>
      <c r="DT298" s="123" t="s">
        <v>483</v>
      </c>
      <c r="DU298" s="123" t="s">
        <v>483</v>
      </c>
      <c r="DV298" s="123" t="s">
        <v>483</v>
      </c>
      <c r="DW298" s="123" t="s">
        <v>483</v>
      </c>
      <c r="DX298" s="123" t="s">
        <v>483</v>
      </c>
      <c r="DY298" s="123" t="s">
        <v>490</v>
      </c>
      <c r="DZ298" s="123" t="s">
        <v>483</v>
      </c>
      <c r="EA298" s="123" t="s">
        <v>483</v>
      </c>
      <c r="EB298" s="123" t="s">
        <v>490</v>
      </c>
      <c r="EC298" s="123" t="s">
        <v>490</v>
      </c>
      <c r="ED298" s="123" t="s">
        <v>490</v>
      </c>
      <c r="EE298" s="123">
        <v>2</v>
      </c>
      <c r="EF298" s="123">
        <v>2</v>
      </c>
      <c r="EG298" s="123"/>
      <c r="EH298" s="123" t="s">
        <v>483</v>
      </c>
      <c r="EI298" s="123" t="s">
        <v>483</v>
      </c>
      <c r="EJ298" s="123" t="s">
        <v>483</v>
      </c>
      <c r="EK298" s="123" t="s">
        <v>490</v>
      </c>
      <c r="EL298" s="123" t="s">
        <v>483</v>
      </c>
      <c r="EM298" s="123" t="s">
        <v>490</v>
      </c>
      <c r="EN298" s="123" t="s">
        <v>490</v>
      </c>
      <c r="EO298" s="123" t="s">
        <v>490</v>
      </c>
      <c r="EP298" s="123" t="s">
        <v>490</v>
      </c>
      <c r="EQ298" s="123" t="s">
        <v>490</v>
      </c>
      <c r="ER298" s="123" t="s">
        <v>490</v>
      </c>
      <c r="ES298" s="123" t="s">
        <v>490</v>
      </c>
      <c r="ET298" s="123" t="s">
        <v>490</v>
      </c>
      <c r="EU298" s="123" t="s">
        <v>490</v>
      </c>
      <c r="EV298" s="123" t="s">
        <v>490</v>
      </c>
      <c r="EW298" s="123" t="s">
        <v>490</v>
      </c>
      <c r="EX298" s="123" t="s">
        <v>483</v>
      </c>
      <c r="EY298" s="123" t="s">
        <v>490</v>
      </c>
      <c r="EZ298" s="123" t="s">
        <v>490</v>
      </c>
      <c r="FA298" s="123" t="s">
        <v>490</v>
      </c>
      <c r="FB298" s="123" t="s">
        <v>483</v>
      </c>
      <c r="FC298" s="123" t="s">
        <v>483</v>
      </c>
      <c r="FD298" s="123" t="s">
        <v>483</v>
      </c>
      <c r="FE298" s="123" t="s">
        <v>483</v>
      </c>
      <c r="FF298" s="123" t="s">
        <v>483</v>
      </c>
      <c r="FG298" s="123" t="s">
        <v>490</v>
      </c>
      <c r="FH298" s="123" t="s">
        <v>483</v>
      </c>
      <c r="FI298" s="123" t="s">
        <v>483</v>
      </c>
      <c r="FJ298" s="123" t="s">
        <v>483</v>
      </c>
      <c r="FK298" s="123" t="s">
        <v>490</v>
      </c>
      <c r="FL298" s="123" t="s">
        <v>490</v>
      </c>
      <c r="FM298" s="123" t="s">
        <v>490</v>
      </c>
      <c r="FN298" s="123" t="s">
        <v>490</v>
      </c>
      <c r="FO298" s="123" t="s">
        <v>490</v>
      </c>
      <c r="FP298" s="123" t="s">
        <v>490</v>
      </c>
      <c r="FQ298" s="123" t="s">
        <v>490</v>
      </c>
      <c r="FR298" s="123" t="s">
        <v>490</v>
      </c>
      <c r="FS298" s="123" t="s">
        <v>490</v>
      </c>
      <c r="FT298" s="123" t="s">
        <v>490</v>
      </c>
      <c r="FU298" s="123" t="s">
        <v>490</v>
      </c>
      <c r="FV298" s="123" t="s">
        <v>490</v>
      </c>
      <c r="FW298" s="123" t="s">
        <v>483</v>
      </c>
      <c r="FX298" s="123" t="s">
        <v>483</v>
      </c>
      <c r="FY298" s="123" t="s">
        <v>483</v>
      </c>
      <c r="FZ298" s="123" t="s">
        <v>483</v>
      </c>
      <c r="GA298" s="123" t="s">
        <v>483</v>
      </c>
      <c r="GB298" s="123" t="s">
        <v>483</v>
      </c>
      <c r="GC298" s="123" t="s">
        <v>483</v>
      </c>
      <c r="GD298" s="123" t="s">
        <v>483</v>
      </c>
      <c r="GE298" s="123" t="s">
        <v>483</v>
      </c>
      <c r="GF298" s="123" t="s">
        <v>483</v>
      </c>
      <c r="GG298" s="123" t="s">
        <v>483</v>
      </c>
      <c r="GH298" s="123" t="s">
        <v>483</v>
      </c>
      <c r="GI298" s="123" t="s">
        <v>483</v>
      </c>
      <c r="GJ298" s="123" t="s">
        <v>483</v>
      </c>
      <c r="GK298" s="123" t="s">
        <v>490</v>
      </c>
      <c r="GL298" s="123" t="s">
        <v>483</v>
      </c>
      <c r="GM298" s="123" t="s">
        <v>483</v>
      </c>
      <c r="GN298" s="123" t="s">
        <v>483</v>
      </c>
      <c r="GO298" s="123" t="s">
        <v>483</v>
      </c>
      <c r="GP298" s="123" t="s">
        <v>483</v>
      </c>
      <c r="GQ298" s="123" t="s">
        <v>483</v>
      </c>
      <c r="GR298" s="123" t="s">
        <v>483</v>
      </c>
      <c r="GS298" s="123" t="s">
        <v>483</v>
      </c>
      <c r="GT298" s="123" t="s">
        <v>483</v>
      </c>
      <c r="GU298" s="123" t="s">
        <v>483</v>
      </c>
      <c r="GV298" s="123" t="s">
        <v>483</v>
      </c>
      <c r="GW298" s="123" t="s">
        <v>483</v>
      </c>
      <c r="GX298" s="123" t="s">
        <v>483</v>
      </c>
      <c r="GY298" s="123" t="s">
        <v>483</v>
      </c>
      <c r="GZ298" s="123" t="s">
        <v>483</v>
      </c>
      <c r="HA298" s="123" t="s">
        <v>483</v>
      </c>
      <c r="HB298" s="123" t="s">
        <v>483</v>
      </c>
      <c r="HC298" s="123" t="s">
        <v>483</v>
      </c>
      <c r="HD298" s="123" t="s">
        <v>483</v>
      </c>
      <c r="HE298" s="123" t="s">
        <v>483</v>
      </c>
      <c r="HF298" s="123" t="s">
        <v>490</v>
      </c>
      <c r="HG298" s="123" t="s">
        <v>483</v>
      </c>
      <c r="HH298" s="123" t="s">
        <v>483</v>
      </c>
      <c r="HI298" s="123" t="s">
        <v>490</v>
      </c>
      <c r="HJ298" s="123" t="s">
        <v>490</v>
      </c>
      <c r="HK298" s="123" t="s">
        <v>490</v>
      </c>
      <c r="HL298" s="123" t="s">
        <v>490</v>
      </c>
      <c r="HM298" s="123" t="s">
        <v>483</v>
      </c>
      <c r="HN298" s="123" t="s">
        <v>483</v>
      </c>
      <c r="HO298" s="123" t="s">
        <v>483</v>
      </c>
      <c r="HP298" s="123" t="s">
        <v>490</v>
      </c>
      <c r="HQ298" s="123" t="s">
        <v>483</v>
      </c>
      <c r="HR298" s="123" t="s">
        <v>490</v>
      </c>
      <c r="HS298" s="123" t="s">
        <v>490</v>
      </c>
      <c r="HT298" s="123" t="s">
        <v>483</v>
      </c>
      <c r="HU298" s="123" t="s">
        <v>483</v>
      </c>
      <c r="HV298" s="123" t="s">
        <v>483</v>
      </c>
      <c r="HW298" s="123" t="s">
        <v>483</v>
      </c>
      <c r="HX298" s="123" t="s">
        <v>483</v>
      </c>
      <c r="HY298" s="123" t="s">
        <v>483</v>
      </c>
      <c r="HZ298" s="123" t="s">
        <v>483</v>
      </c>
      <c r="IA298" s="123" t="s">
        <v>483</v>
      </c>
      <c r="IB298" s="123" t="s">
        <v>483</v>
      </c>
      <c r="IC298" s="123" t="s">
        <v>483</v>
      </c>
      <c r="ID298" s="123" t="s">
        <v>483</v>
      </c>
      <c r="IE298" s="123" t="s">
        <v>489</v>
      </c>
      <c r="IF298" s="123" t="s">
        <v>490</v>
      </c>
      <c r="IG298" s="123" t="s">
        <v>490</v>
      </c>
      <c r="IH298" s="123" t="s">
        <v>490</v>
      </c>
      <c r="II298" s="123" t="s">
        <v>490</v>
      </c>
      <c r="IJ298" s="123" t="s">
        <v>490</v>
      </c>
      <c r="IK298" s="123" t="s">
        <v>483</v>
      </c>
      <c r="IL298" s="123" t="s">
        <v>483</v>
      </c>
      <c r="IM298" s="123" t="s">
        <v>483</v>
      </c>
      <c r="IN298" s="123">
        <v>2</v>
      </c>
      <c r="IO298" s="123"/>
      <c r="IP298" s="123">
        <v>1</v>
      </c>
      <c r="IQ298" s="123"/>
      <c r="IR298" s="123">
        <v>6</v>
      </c>
      <c r="IS298" s="123"/>
      <c r="IT298" s="123"/>
      <c r="IU298" s="123"/>
      <c r="IV298" s="123">
        <v>1</v>
      </c>
      <c r="IW298" s="123"/>
      <c r="IX298" s="123">
        <v>1</v>
      </c>
      <c r="IY298" s="123"/>
      <c r="IZ298" s="123"/>
      <c r="JA298" s="123"/>
      <c r="JB298" s="123"/>
      <c r="JC298" s="123"/>
      <c r="JD298" s="123">
        <v>7</v>
      </c>
      <c r="JE298" s="123"/>
      <c r="JF298" s="123">
        <v>1</v>
      </c>
      <c r="JG298" s="123"/>
      <c r="JH298" s="123">
        <v>1</v>
      </c>
      <c r="JI298" s="123"/>
      <c r="JJ298" s="123">
        <v>2</v>
      </c>
      <c r="JK298" s="123"/>
      <c r="JL298" s="123"/>
      <c r="JM298" s="123"/>
      <c r="JN298" s="123">
        <v>22</v>
      </c>
      <c r="JO298" s="123">
        <v>0</v>
      </c>
      <c r="JP298" s="123">
        <v>22</v>
      </c>
      <c r="JQ298" s="123">
        <v>6</v>
      </c>
      <c r="JR298" s="123" t="s">
        <v>3895</v>
      </c>
      <c r="JS298" s="123" t="s">
        <v>483</v>
      </c>
      <c r="JT298" s="123" t="s">
        <v>483</v>
      </c>
      <c r="JU298" s="123" t="s">
        <v>483</v>
      </c>
      <c r="JV298" s="123" t="s">
        <v>483</v>
      </c>
      <c r="JW298" s="123" t="s">
        <v>483</v>
      </c>
      <c r="JX298" s="123" t="s">
        <v>483</v>
      </c>
      <c r="JY298" s="123" t="s">
        <v>483</v>
      </c>
      <c r="JZ298" s="123" t="s">
        <v>483</v>
      </c>
      <c r="KA298" s="123" t="s">
        <v>483</v>
      </c>
      <c r="KB298" s="123" t="s">
        <v>483</v>
      </c>
      <c r="KC298" s="123" t="s">
        <v>483</v>
      </c>
      <c r="KD298" s="123" t="s">
        <v>740</v>
      </c>
      <c r="KE298" s="123" t="s">
        <v>715</v>
      </c>
      <c r="KF298" s="123"/>
      <c r="KG298" s="123" t="s">
        <v>680</v>
      </c>
      <c r="KH298" s="123" t="s">
        <v>500</v>
      </c>
      <c r="KI298" s="123">
        <v>1</v>
      </c>
      <c r="KJ298" s="123" t="s">
        <v>483</v>
      </c>
      <c r="KK298" s="123" t="s">
        <v>483</v>
      </c>
      <c r="KL298" s="123" t="s">
        <v>483</v>
      </c>
      <c r="KM298" s="123" t="s">
        <v>483</v>
      </c>
      <c r="KN298" s="123" t="s">
        <v>483</v>
      </c>
      <c r="KO298" s="123" t="s">
        <v>483</v>
      </c>
      <c r="KP298" s="123" t="s">
        <v>483</v>
      </c>
      <c r="KQ298" s="123" t="s">
        <v>490</v>
      </c>
      <c r="KR298" s="123" t="s">
        <v>483</v>
      </c>
      <c r="KS298" s="123" t="s">
        <v>483</v>
      </c>
      <c r="KT298" s="123" t="s">
        <v>483</v>
      </c>
      <c r="KU298" s="123" t="s">
        <v>483</v>
      </c>
      <c r="KV298" s="123" t="s">
        <v>483</v>
      </c>
      <c r="KW298" s="123" t="s">
        <v>483</v>
      </c>
      <c r="KX298" s="123" t="s">
        <v>490</v>
      </c>
      <c r="KY298" s="123" t="s">
        <v>483</v>
      </c>
      <c r="KZ298" s="123" t="s">
        <v>483</v>
      </c>
      <c r="LA298" s="123" t="s">
        <v>483</v>
      </c>
      <c r="LB298" s="123" t="s">
        <v>483</v>
      </c>
      <c r="LC298" s="123" t="s">
        <v>490</v>
      </c>
      <c r="LD298" s="123" t="s">
        <v>483</v>
      </c>
      <c r="LE298" s="123" t="s">
        <v>490</v>
      </c>
      <c r="LF298" s="123">
        <v>5</v>
      </c>
      <c r="LG298" s="123">
        <v>2</v>
      </c>
      <c r="LH298" s="123"/>
      <c r="LI298" s="123">
        <v>7</v>
      </c>
      <c r="LJ298" s="123">
        <v>11</v>
      </c>
      <c r="LK298" s="123">
        <v>11</v>
      </c>
      <c r="LL298" s="123">
        <v>9</v>
      </c>
      <c r="LM298" s="123">
        <v>11</v>
      </c>
      <c r="LN298" s="123" t="s">
        <v>483</v>
      </c>
      <c r="LO298" s="123" t="s">
        <v>483</v>
      </c>
      <c r="LP298" s="123" t="s">
        <v>483</v>
      </c>
      <c r="LQ298" s="123" t="s">
        <v>483</v>
      </c>
      <c r="LR298" s="123" t="s">
        <v>483</v>
      </c>
      <c r="LS298" s="123" t="s">
        <v>483</v>
      </c>
      <c r="LT298" s="123" t="s">
        <v>489</v>
      </c>
      <c r="LU298" s="123" t="s">
        <v>483</v>
      </c>
      <c r="LV298" s="123" t="s">
        <v>483</v>
      </c>
      <c r="LW298" s="123" t="s">
        <v>483</v>
      </c>
      <c r="LX298" s="123" t="s">
        <v>483</v>
      </c>
      <c r="LY298" s="123" t="s">
        <v>483</v>
      </c>
      <c r="LZ298" s="123" t="s">
        <v>483</v>
      </c>
      <c r="MA298" s="123" t="s">
        <v>489</v>
      </c>
      <c r="MB298" s="123" t="s">
        <v>483</v>
      </c>
      <c r="MC298" s="123" t="s">
        <v>483</v>
      </c>
      <c r="MD298" s="123" t="s">
        <v>483</v>
      </c>
      <c r="ME298" s="123" t="s">
        <v>483</v>
      </c>
      <c r="MF298" s="123" t="s">
        <v>483</v>
      </c>
      <c r="MG298" s="123" t="s">
        <v>483</v>
      </c>
      <c r="MH298" s="123" t="s">
        <v>483</v>
      </c>
      <c r="MI298" s="123" t="s">
        <v>483</v>
      </c>
      <c r="MJ298" s="123" t="s">
        <v>483</v>
      </c>
      <c r="MK298" s="123" t="s">
        <v>490</v>
      </c>
      <c r="ML298" s="123" t="s">
        <v>490</v>
      </c>
      <c r="MM298" s="123" t="s">
        <v>490</v>
      </c>
      <c r="MN298" s="123" t="s">
        <v>490</v>
      </c>
      <c r="MO298" s="123" t="s">
        <v>490</v>
      </c>
      <c r="MP298" s="123" t="s">
        <v>490</v>
      </c>
      <c r="MQ298" s="123" t="s">
        <v>490</v>
      </c>
      <c r="MR298" s="123" t="s">
        <v>490</v>
      </c>
      <c r="MS298" s="123" t="s">
        <v>490</v>
      </c>
      <c r="MT298" s="123" t="s">
        <v>490</v>
      </c>
      <c r="MU298" s="123" t="s">
        <v>490</v>
      </c>
      <c r="MV298" s="123" t="s">
        <v>490</v>
      </c>
      <c r="MW298" s="123" t="s">
        <v>490</v>
      </c>
      <c r="MX298" s="123" t="s">
        <v>490</v>
      </c>
      <c r="MY298" s="123" t="s">
        <v>490</v>
      </c>
      <c r="MZ298" s="123" t="s">
        <v>483</v>
      </c>
      <c r="NA298" s="123" t="s">
        <v>483</v>
      </c>
      <c r="NB298" s="123" t="s">
        <v>483</v>
      </c>
      <c r="NC298" s="123" t="s">
        <v>483</v>
      </c>
      <c r="ND298" s="123" t="s">
        <v>483</v>
      </c>
      <c r="NE298" s="123" t="s">
        <v>483</v>
      </c>
      <c r="NF298" s="123" t="s">
        <v>483</v>
      </c>
      <c r="NG298" s="123" t="s">
        <v>483</v>
      </c>
      <c r="NH298" s="123" t="s">
        <v>483</v>
      </c>
      <c r="NI298" s="123" t="s">
        <v>483</v>
      </c>
      <c r="NJ298" s="123" t="s">
        <v>483</v>
      </c>
      <c r="NK298" s="123" t="s">
        <v>483</v>
      </c>
      <c r="NL298" s="123" t="s">
        <v>489</v>
      </c>
      <c r="NM298" s="123" t="s">
        <v>483</v>
      </c>
      <c r="NN298" s="123" t="s">
        <v>483</v>
      </c>
      <c r="NO298" s="123" t="s">
        <v>483</v>
      </c>
      <c r="NP298" s="123" t="s">
        <v>483</v>
      </c>
      <c r="NQ298" s="123" t="s">
        <v>483</v>
      </c>
      <c r="NR298" s="123" t="s">
        <v>483</v>
      </c>
      <c r="NS298" s="123" t="s">
        <v>483</v>
      </c>
      <c r="NT298" s="123" t="s">
        <v>483</v>
      </c>
      <c r="NU298" s="123" t="s">
        <v>483</v>
      </c>
      <c r="NV298" s="123" t="s">
        <v>483</v>
      </c>
      <c r="NW298" s="123" t="s">
        <v>483</v>
      </c>
      <c r="NX298" s="123" t="s">
        <v>483</v>
      </c>
      <c r="NY298" s="123" t="s">
        <v>483</v>
      </c>
      <c r="NZ298" s="123" t="s">
        <v>483</v>
      </c>
      <c r="OA298" s="123" t="s">
        <v>483</v>
      </c>
      <c r="OB298" s="123" t="s">
        <v>483</v>
      </c>
      <c r="OC298" s="123" t="s">
        <v>483</v>
      </c>
      <c r="OD298" s="123" t="s">
        <v>483</v>
      </c>
      <c r="OE298" s="123" t="s">
        <v>483</v>
      </c>
      <c r="OF298" s="123" t="s">
        <v>483</v>
      </c>
      <c r="OG298" s="123" t="s">
        <v>483</v>
      </c>
      <c r="OH298" s="123" t="s">
        <v>483</v>
      </c>
      <c r="OI298" s="123" t="s">
        <v>483</v>
      </c>
      <c r="OJ298" s="123" t="s">
        <v>483</v>
      </c>
      <c r="OK298" s="123" t="s">
        <v>483</v>
      </c>
      <c r="OL298" s="123" t="s">
        <v>483</v>
      </c>
      <c r="OM298" s="123" t="s">
        <v>483</v>
      </c>
      <c r="ON298" s="123" t="s">
        <v>483</v>
      </c>
      <c r="OO298" s="123" t="s">
        <v>483</v>
      </c>
      <c r="OP298" s="123" t="s">
        <v>483</v>
      </c>
      <c r="OQ298" s="123" t="s">
        <v>483</v>
      </c>
      <c r="OR298" s="123" t="s">
        <v>483</v>
      </c>
      <c r="OS298" s="123" t="s">
        <v>483</v>
      </c>
      <c r="OT298" s="123" t="s">
        <v>483</v>
      </c>
      <c r="OU298" s="123" t="s">
        <v>483</v>
      </c>
      <c r="OV298" s="123" t="s">
        <v>483</v>
      </c>
      <c r="OW298" s="123" t="s">
        <v>575</v>
      </c>
      <c r="OX298" s="123" t="s">
        <v>483</v>
      </c>
      <c r="OY298" s="123" t="s">
        <v>483</v>
      </c>
      <c r="OZ298" s="123" t="s">
        <v>483</v>
      </c>
      <c r="PA298" s="123" t="s">
        <v>483</v>
      </c>
      <c r="PB298" s="123" t="s">
        <v>483</v>
      </c>
      <c r="PC298" s="123" t="s">
        <v>483</v>
      </c>
      <c r="PD298" s="123" t="s">
        <v>483</v>
      </c>
      <c r="PE298" s="123" t="s">
        <v>483</v>
      </c>
      <c r="PF298" s="123" t="s">
        <v>483</v>
      </c>
      <c r="PG298" s="123" t="s">
        <v>483</v>
      </c>
      <c r="PH298" s="123" t="s">
        <v>483</v>
      </c>
      <c r="PI298" s="123" t="s">
        <v>483</v>
      </c>
      <c r="PJ298" s="123" t="s">
        <v>483</v>
      </c>
      <c r="PK298" s="123" t="s">
        <v>483</v>
      </c>
      <c r="PL298" s="123" t="s">
        <v>483</v>
      </c>
      <c r="PM298" s="123" t="s">
        <v>483</v>
      </c>
      <c r="PN298" s="123" t="s">
        <v>483</v>
      </c>
      <c r="PO298" s="123" t="s">
        <v>483</v>
      </c>
      <c r="PP298" s="123" t="s">
        <v>483</v>
      </c>
      <c r="PQ298" s="123" t="s">
        <v>483</v>
      </c>
      <c r="PR298" s="123" t="s">
        <v>483</v>
      </c>
      <c r="PS298" s="123" t="s">
        <v>483</v>
      </c>
      <c r="PT298" s="123" t="s">
        <v>483</v>
      </c>
      <c r="PU298" s="123" t="s">
        <v>574</v>
      </c>
      <c r="PV298" s="123" t="s">
        <v>574</v>
      </c>
      <c r="PW298" s="123" t="s">
        <v>574</v>
      </c>
      <c r="PX298" s="123" t="s">
        <v>574</v>
      </c>
      <c r="PY298" s="123" t="s">
        <v>681</v>
      </c>
      <c r="PZ298" s="123" t="s">
        <v>483</v>
      </c>
      <c r="QA298" s="123" t="s">
        <v>572</v>
      </c>
      <c r="QB298" s="123" t="s">
        <v>483</v>
      </c>
      <c r="QC298" s="123" t="s">
        <v>572</v>
      </c>
      <c r="QD298" s="123" t="s">
        <v>483</v>
      </c>
      <c r="QE298" s="123" t="s">
        <v>3896</v>
      </c>
      <c r="QF298" s="123"/>
      <c r="QG298" s="123"/>
      <c r="QH298" s="123" t="s">
        <v>483</v>
      </c>
      <c r="QI298" s="123" t="s">
        <v>483</v>
      </c>
      <c r="QJ298" s="123" t="s">
        <v>483</v>
      </c>
      <c r="QK298" s="123"/>
      <c r="QL298" s="123" t="s">
        <v>483</v>
      </c>
      <c r="QM298" s="123" t="s">
        <v>489</v>
      </c>
      <c r="QN298" s="123" t="s">
        <v>483</v>
      </c>
      <c r="QO298" s="123" t="s">
        <v>483</v>
      </c>
      <c r="QP298" s="123" t="s">
        <v>483</v>
      </c>
      <c r="QQ298" s="123"/>
      <c r="QR298" s="123">
        <v>6</v>
      </c>
      <c r="QS298" s="123"/>
      <c r="QT298" s="123"/>
      <c r="QU298" s="90" t="s">
        <v>4484</v>
      </c>
      <c r="QV298" s="90"/>
      <c r="QW298" s="125" t="s">
        <v>4968</v>
      </c>
      <c r="QX298" s="79" t="s">
        <v>483</v>
      </c>
      <c r="QY298" s="84" t="s">
        <v>483</v>
      </c>
      <c r="QZ298" s="79" t="s">
        <v>483</v>
      </c>
      <c r="RA298" s="81" t="s">
        <v>4558</v>
      </c>
      <c r="RB298" s="79">
        <v>12</v>
      </c>
      <c r="RC298" s="79">
        <v>2</v>
      </c>
      <c r="RD298" s="79">
        <v>10</v>
      </c>
      <c r="RE298" s="132">
        <v>11</v>
      </c>
      <c r="RF298" s="132">
        <v>1</v>
      </c>
      <c r="RG298" s="132">
        <v>10</v>
      </c>
      <c r="RH298" s="84">
        <v>11</v>
      </c>
      <c r="RI298" s="84">
        <v>2</v>
      </c>
      <c r="RJ298" s="84">
        <v>9</v>
      </c>
      <c r="RK298" s="84"/>
      <c r="RL298" s="84"/>
      <c r="RM298" s="84"/>
      <c r="RN298" s="84"/>
      <c r="RO298" s="84">
        <v>2</v>
      </c>
      <c r="RP298" s="84" t="s">
        <v>483</v>
      </c>
      <c r="RQ298" s="81" t="s">
        <v>4548</v>
      </c>
      <c r="RR298" s="84" t="s">
        <v>483</v>
      </c>
      <c r="RS298" s="80">
        <v>0</v>
      </c>
      <c r="RT298" s="80">
        <v>0</v>
      </c>
      <c r="RU298" s="80">
        <v>0</v>
      </c>
      <c r="RV298" s="80">
        <v>0</v>
      </c>
      <c r="RW298" s="80">
        <v>0</v>
      </c>
      <c r="RX298" s="80">
        <v>0</v>
      </c>
      <c r="RY298" s="84" t="s">
        <v>483</v>
      </c>
      <c r="RZ298" s="84" t="s">
        <v>6134</v>
      </c>
      <c r="SA298" s="188" t="s">
        <v>6948</v>
      </c>
      <c r="SB298" s="58" t="s">
        <v>4781</v>
      </c>
      <c r="SC298" s="58" t="s">
        <v>4781</v>
      </c>
      <c r="SD298" s="224" t="s">
        <v>6716</v>
      </c>
      <c r="SE298" s="51"/>
      <c r="SF298" s="154"/>
      <c r="SG298" s="154"/>
      <c r="SH298" s="154"/>
      <c r="SI298" s="154"/>
      <c r="SJ298" s="154"/>
      <c r="SK298" s="154"/>
      <c r="SL298" s="154"/>
      <c r="SM298" s="154"/>
      <c r="SN298" s="154"/>
      <c r="SO298" s="114"/>
      <c r="SQ298" s="114"/>
      <c r="SR298" s="123"/>
      <c r="ST298" s="176" t="s">
        <v>489</v>
      </c>
      <c r="SV298" s="236" t="s">
        <v>4484</v>
      </c>
    </row>
    <row r="299" spans="1:517" s="98" customFormat="1" ht="84.75" customHeight="1" x14ac:dyDescent="0.25">
      <c r="A299" s="123" t="s">
        <v>3907</v>
      </c>
      <c r="B299" s="93">
        <v>399</v>
      </c>
      <c r="C299" s="123">
        <v>2019</v>
      </c>
      <c r="D299" s="94" t="s">
        <v>4075</v>
      </c>
      <c r="E299" s="123">
        <v>13</v>
      </c>
      <c r="F299" s="123" t="s">
        <v>602</v>
      </c>
      <c r="G299" s="114" t="s">
        <v>3908</v>
      </c>
      <c r="H299" s="123"/>
      <c r="I299" s="123" t="s">
        <v>1076</v>
      </c>
      <c r="J299" s="123" t="s">
        <v>3874</v>
      </c>
      <c r="K299" s="123" t="s">
        <v>605</v>
      </c>
      <c r="L299" s="123" t="s">
        <v>806</v>
      </c>
      <c r="M299" s="123">
        <v>91</v>
      </c>
      <c r="N299" s="123"/>
      <c r="O299" s="123" t="s">
        <v>608</v>
      </c>
      <c r="P299" s="123" t="s">
        <v>3909</v>
      </c>
      <c r="Q299" s="123">
        <v>7773146478</v>
      </c>
      <c r="R299" s="95" t="s">
        <v>3910</v>
      </c>
      <c r="S299" s="97">
        <v>62450</v>
      </c>
      <c r="T299" s="97" t="s">
        <v>590</v>
      </c>
      <c r="U299" s="97" t="s">
        <v>3911</v>
      </c>
      <c r="V299" s="97" t="s">
        <v>3912</v>
      </c>
      <c r="W299" s="97" t="s">
        <v>739</v>
      </c>
      <c r="X299" s="183">
        <v>7773467447</v>
      </c>
      <c r="Y299" s="95" t="s">
        <v>3910</v>
      </c>
      <c r="Z299" s="123">
        <v>18</v>
      </c>
      <c r="AA299" s="123">
        <v>10</v>
      </c>
      <c r="AB299" s="123">
        <v>5</v>
      </c>
      <c r="AC299" s="123">
        <v>3</v>
      </c>
      <c r="AD299" s="123">
        <v>7</v>
      </c>
      <c r="AE299" s="123">
        <v>4</v>
      </c>
      <c r="AF299" s="123">
        <v>2</v>
      </c>
      <c r="AG299" s="123">
        <v>1</v>
      </c>
      <c r="AH299" s="123">
        <v>14</v>
      </c>
      <c r="AI299" s="123">
        <v>7</v>
      </c>
      <c r="AJ299" s="123">
        <v>4</v>
      </c>
      <c r="AK299" s="123">
        <v>25</v>
      </c>
      <c r="AL299" s="123">
        <v>30</v>
      </c>
      <c r="AM299" s="123">
        <v>80</v>
      </c>
      <c r="AN299" s="123">
        <v>105</v>
      </c>
      <c r="AO299" s="123">
        <v>62</v>
      </c>
      <c r="AP299" s="123">
        <v>10</v>
      </c>
      <c r="AQ299" s="123">
        <v>0</v>
      </c>
      <c r="AR299" s="123"/>
      <c r="AS299" s="123"/>
      <c r="AT299" s="123" t="s">
        <v>483</v>
      </c>
      <c r="AU299" s="123" t="s">
        <v>483</v>
      </c>
      <c r="AV299" s="123" t="s">
        <v>585</v>
      </c>
      <c r="AW299" s="123"/>
      <c r="AX299" s="123" t="s">
        <v>637</v>
      </c>
      <c r="AY299" s="123" t="s">
        <v>483</v>
      </c>
      <c r="AZ299" s="123" t="s">
        <v>483</v>
      </c>
      <c r="BA299" s="123" t="s">
        <v>483</v>
      </c>
      <c r="BB299" s="123" t="s">
        <v>483</v>
      </c>
      <c r="BC299" s="123" t="s">
        <v>483</v>
      </c>
      <c r="BD299" s="123" t="s">
        <v>572</v>
      </c>
      <c r="BE299" s="123" t="s">
        <v>490</v>
      </c>
      <c r="BF299" s="123" t="s">
        <v>490</v>
      </c>
      <c r="BG299" s="123" t="s">
        <v>490</v>
      </c>
      <c r="BH299" s="123" t="s">
        <v>490</v>
      </c>
      <c r="BI299" s="123" t="s">
        <v>490</v>
      </c>
      <c r="BJ299" s="123" t="s">
        <v>483</v>
      </c>
      <c r="BK299" s="123" t="s">
        <v>483</v>
      </c>
      <c r="BL299" s="123" t="s">
        <v>483</v>
      </c>
      <c r="BM299" s="123" t="s">
        <v>483</v>
      </c>
      <c r="BN299" s="123" t="s">
        <v>483</v>
      </c>
      <c r="BO299" s="123" t="s">
        <v>483</v>
      </c>
      <c r="BP299" s="123" t="s">
        <v>483</v>
      </c>
      <c r="BQ299" s="123" t="s">
        <v>483</v>
      </c>
      <c r="BR299" s="123" t="s">
        <v>483</v>
      </c>
      <c r="BS299" s="123" t="s">
        <v>483</v>
      </c>
      <c r="BT299" s="123" t="s">
        <v>483</v>
      </c>
      <c r="BU299" s="123" t="s">
        <v>483</v>
      </c>
      <c r="BV299" s="123" t="s">
        <v>483</v>
      </c>
      <c r="BW299" s="123" t="s">
        <v>490</v>
      </c>
      <c r="BX299" s="123" t="s">
        <v>483</v>
      </c>
      <c r="BY299" s="123" t="s">
        <v>490</v>
      </c>
      <c r="BZ299" s="123" t="s">
        <v>483</v>
      </c>
      <c r="CA299" s="123" t="s">
        <v>483</v>
      </c>
      <c r="CB299" s="123" t="s">
        <v>483</v>
      </c>
      <c r="CC299" s="123" t="s">
        <v>483</v>
      </c>
      <c r="CD299" s="123" t="s">
        <v>483</v>
      </c>
      <c r="CE299" s="123" t="s">
        <v>483</v>
      </c>
      <c r="CF299" s="123"/>
      <c r="CG299" s="123" t="s">
        <v>483</v>
      </c>
      <c r="CH299" s="123" t="s">
        <v>489</v>
      </c>
      <c r="CI299" s="123" t="s">
        <v>483</v>
      </c>
      <c r="CJ299" s="123" t="s">
        <v>483</v>
      </c>
      <c r="CK299" s="123" t="s">
        <v>483</v>
      </c>
      <c r="CL299" s="123" t="s">
        <v>483</v>
      </c>
      <c r="CM299" s="123" t="s">
        <v>483</v>
      </c>
      <c r="CN299" s="123" t="s">
        <v>483</v>
      </c>
      <c r="CO299" s="123" t="s">
        <v>483</v>
      </c>
      <c r="CP299" s="123" t="s">
        <v>483</v>
      </c>
      <c r="CQ299" s="123" t="s">
        <v>483</v>
      </c>
      <c r="CR299" s="123" t="s">
        <v>483</v>
      </c>
      <c r="CS299" s="123" t="s">
        <v>483</v>
      </c>
      <c r="CT299" s="123" t="s">
        <v>483</v>
      </c>
      <c r="CU299" s="123" t="s">
        <v>483</v>
      </c>
      <c r="CV299" s="123" t="s">
        <v>483</v>
      </c>
      <c r="CW299" s="123" t="s">
        <v>483</v>
      </c>
      <c r="CX299" s="123" t="s">
        <v>483</v>
      </c>
      <c r="CY299" s="123" t="s">
        <v>483</v>
      </c>
      <c r="CZ299" s="123" t="s">
        <v>483</v>
      </c>
      <c r="DA299" s="123" t="s">
        <v>483</v>
      </c>
      <c r="DB299" s="123" t="s">
        <v>483</v>
      </c>
      <c r="DC299" s="123" t="s">
        <v>483</v>
      </c>
      <c r="DD299" s="123" t="s">
        <v>483</v>
      </c>
      <c r="DE299" s="123" t="s">
        <v>483</v>
      </c>
      <c r="DF299" s="123" t="s">
        <v>483</v>
      </c>
      <c r="DG299" s="123" t="s">
        <v>483</v>
      </c>
      <c r="DH299" s="123" t="s">
        <v>483</v>
      </c>
      <c r="DI299" s="123" t="s">
        <v>483</v>
      </c>
      <c r="DJ299" s="123" t="s">
        <v>483</v>
      </c>
      <c r="DK299" s="123" t="s">
        <v>483</v>
      </c>
      <c r="DL299" s="123" t="s">
        <v>483</v>
      </c>
      <c r="DM299" s="123" t="s">
        <v>581</v>
      </c>
      <c r="DN299" s="123" t="s">
        <v>483</v>
      </c>
      <c r="DO299" s="123" t="s">
        <v>483</v>
      </c>
      <c r="DP299" s="123" t="s">
        <v>483</v>
      </c>
      <c r="DQ299" s="123" t="s">
        <v>483</v>
      </c>
      <c r="DR299" s="123" t="s">
        <v>483</v>
      </c>
      <c r="DS299" s="123" t="s">
        <v>483</v>
      </c>
      <c r="DT299" s="123" t="s">
        <v>483</v>
      </c>
      <c r="DU299" s="123" t="s">
        <v>483</v>
      </c>
      <c r="DV299" s="123" t="s">
        <v>483</v>
      </c>
      <c r="DW299" s="123" t="s">
        <v>483</v>
      </c>
      <c r="DX299" s="123" t="s">
        <v>483</v>
      </c>
      <c r="DY299" s="123" t="s">
        <v>483</v>
      </c>
      <c r="DZ299" s="123" t="s">
        <v>483</v>
      </c>
      <c r="EA299" s="123" t="s">
        <v>483</v>
      </c>
      <c r="EB299" s="123" t="s">
        <v>490</v>
      </c>
      <c r="EC299" s="123" t="s">
        <v>483</v>
      </c>
      <c r="ED299" s="123" t="s">
        <v>483</v>
      </c>
      <c r="EE299" s="123">
        <v>8</v>
      </c>
      <c r="EF299" s="123">
        <v>8</v>
      </c>
      <c r="EG299" s="123">
        <v>5</v>
      </c>
      <c r="EH299" s="123" t="s">
        <v>483</v>
      </c>
      <c r="EI299" s="123" t="s">
        <v>483</v>
      </c>
      <c r="EJ299" s="123" t="s">
        <v>483</v>
      </c>
      <c r="EK299" s="123" t="s">
        <v>483</v>
      </c>
      <c r="EL299" s="123" t="s">
        <v>483</v>
      </c>
      <c r="EM299" s="123" t="s">
        <v>483</v>
      </c>
      <c r="EN299" s="123" t="s">
        <v>483</v>
      </c>
      <c r="EO299" s="123" t="s">
        <v>483</v>
      </c>
      <c r="EP299" s="123" t="s">
        <v>483</v>
      </c>
      <c r="EQ299" s="123" t="s">
        <v>483</v>
      </c>
      <c r="ER299" s="123" t="s">
        <v>483</v>
      </c>
      <c r="ES299" s="123" t="s">
        <v>483</v>
      </c>
      <c r="ET299" s="123" t="s">
        <v>483</v>
      </c>
      <c r="EU299" s="123" t="s">
        <v>483</v>
      </c>
      <c r="EV299" s="123" t="s">
        <v>483</v>
      </c>
      <c r="EW299" s="123" t="s">
        <v>483</v>
      </c>
      <c r="EX299" s="123" t="s">
        <v>483</v>
      </c>
      <c r="EY299" s="123" t="s">
        <v>483</v>
      </c>
      <c r="EZ299" s="123" t="s">
        <v>483</v>
      </c>
      <c r="FA299" s="123" t="s">
        <v>483</v>
      </c>
      <c r="FB299" s="123" t="s">
        <v>483</v>
      </c>
      <c r="FC299" s="123" t="s">
        <v>483</v>
      </c>
      <c r="FD299" s="123" t="s">
        <v>483</v>
      </c>
      <c r="FE299" s="123" t="s">
        <v>483</v>
      </c>
      <c r="FF299" s="123" t="s">
        <v>483</v>
      </c>
      <c r="FG299" s="123" t="s">
        <v>483</v>
      </c>
      <c r="FH299" s="123" t="s">
        <v>483</v>
      </c>
      <c r="FI299" s="123" t="s">
        <v>483</v>
      </c>
      <c r="FJ299" s="123" t="s">
        <v>483</v>
      </c>
      <c r="FK299" s="123" t="s">
        <v>483</v>
      </c>
      <c r="FL299" s="123" t="s">
        <v>483</v>
      </c>
      <c r="FM299" s="123" t="s">
        <v>483</v>
      </c>
      <c r="FN299" s="123" t="s">
        <v>483</v>
      </c>
      <c r="FO299" s="123" t="s">
        <v>483</v>
      </c>
      <c r="FP299" s="123" t="s">
        <v>483</v>
      </c>
      <c r="FQ299" s="123" t="s">
        <v>483</v>
      </c>
      <c r="FR299" s="123" t="s">
        <v>483</v>
      </c>
      <c r="FS299" s="123" t="s">
        <v>483</v>
      </c>
      <c r="FT299" s="123" t="s">
        <v>483</v>
      </c>
      <c r="FU299" s="123" t="s">
        <v>483</v>
      </c>
      <c r="FV299" s="123" t="s">
        <v>483</v>
      </c>
      <c r="FW299" s="123" t="s">
        <v>483</v>
      </c>
      <c r="FX299" s="123" t="s">
        <v>483</v>
      </c>
      <c r="FY299" s="123" t="s">
        <v>483</v>
      </c>
      <c r="FZ299" s="123" t="s">
        <v>483</v>
      </c>
      <c r="GA299" s="123" t="s">
        <v>483</v>
      </c>
      <c r="GB299" s="123" t="s">
        <v>483</v>
      </c>
      <c r="GC299" s="123" t="s">
        <v>483</v>
      </c>
      <c r="GD299" s="123" t="s">
        <v>483</v>
      </c>
      <c r="GE299" s="123" t="s">
        <v>483</v>
      </c>
      <c r="GF299" s="123" t="s">
        <v>483</v>
      </c>
      <c r="GG299" s="123" t="s">
        <v>483</v>
      </c>
      <c r="GH299" s="123" t="s">
        <v>483</v>
      </c>
      <c r="GI299" s="123" t="s">
        <v>483</v>
      </c>
      <c r="GJ299" s="123" t="s">
        <v>483</v>
      </c>
      <c r="GK299" s="123" t="s">
        <v>483</v>
      </c>
      <c r="GL299" s="123" t="s">
        <v>483</v>
      </c>
      <c r="GM299" s="123" t="s">
        <v>483</v>
      </c>
      <c r="GN299" s="123" t="s">
        <v>483</v>
      </c>
      <c r="GO299" s="123" t="s">
        <v>483</v>
      </c>
      <c r="GP299" s="123" t="s">
        <v>483</v>
      </c>
      <c r="GQ299" s="123" t="s">
        <v>483</v>
      </c>
      <c r="GR299" s="123" t="s">
        <v>483</v>
      </c>
      <c r="GS299" s="123" t="s">
        <v>483</v>
      </c>
      <c r="GT299" s="123" t="s">
        <v>483</v>
      </c>
      <c r="GU299" s="123" t="s">
        <v>483</v>
      </c>
      <c r="GV299" s="123" t="s">
        <v>483</v>
      </c>
      <c r="GW299" s="123" t="s">
        <v>483</v>
      </c>
      <c r="GX299" s="123" t="s">
        <v>483</v>
      </c>
      <c r="GY299" s="123" t="s">
        <v>483</v>
      </c>
      <c r="GZ299" s="123" t="s">
        <v>483</v>
      </c>
      <c r="HA299" s="123" t="s">
        <v>483</v>
      </c>
      <c r="HB299" s="123" t="s">
        <v>483</v>
      </c>
      <c r="HC299" s="123" t="s">
        <v>483</v>
      </c>
      <c r="HD299" s="123" t="s">
        <v>483</v>
      </c>
      <c r="HE299" s="123" t="s">
        <v>483</v>
      </c>
      <c r="HF299" s="123" t="s">
        <v>490</v>
      </c>
      <c r="HG299" s="123" t="s">
        <v>483</v>
      </c>
      <c r="HH299" s="123" t="s">
        <v>483</v>
      </c>
      <c r="HI299" s="123" t="s">
        <v>483</v>
      </c>
      <c r="HJ299" s="123" t="s">
        <v>490</v>
      </c>
      <c r="HK299" s="123" t="s">
        <v>490</v>
      </c>
      <c r="HL299" s="123" t="s">
        <v>483</v>
      </c>
      <c r="HM299" s="123" t="s">
        <v>483</v>
      </c>
      <c r="HN299" s="123" t="s">
        <v>483</v>
      </c>
      <c r="HO299" s="123" t="s">
        <v>483</v>
      </c>
      <c r="HP299" s="123" t="s">
        <v>490</v>
      </c>
      <c r="HQ299" s="123" t="s">
        <v>483</v>
      </c>
      <c r="HR299" s="123" t="s">
        <v>490</v>
      </c>
      <c r="HS299" s="123" t="s">
        <v>483</v>
      </c>
      <c r="HT299" s="123" t="s">
        <v>483</v>
      </c>
      <c r="HU299" s="123" t="s">
        <v>483</v>
      </c>
      <c r="HV299" s="123" t="s">
        <v>483</v>
      </c>
      <c r="HW299" s="123" t="s">
        <v>483</v>
      </c>
      <c r="HX299" s="123" t="s">
        <v>483</v>
      </c>
      <c r="HY299" s="123" t="s">
        <v>483</v>
      </c>
      <c r="HZ299" s="123" t="s">
        <v>483</v>
      </c>
      <c r="IA299" s="123" t="s">
        <v>483</v>
      </c>
      <c r="IB299" s="123" t="s">
        <v>483</v>
      </c>
      <c r="IC299" s="123" t="s">
        <v>483</v>
      </c>
      <c r="ID299" s="123" t="s">
        <v>483</v>
      </c>
      <c r="IE299" s="123" t="s">
        <v>489</v>
      </c>
      <c r="IF299" s="123" t="s">
        <v>483</v>
      </c>
      <c r="IG299" s="123" t="s">
        <v>483</v>
      </c>
      <c r="IH299" s="123" t="s">
        <v>483</v>
      </c>
      <c r="II299" s="123" t="s">
        <v>489</v>
      </c>
      <c r="IJ299" s="123" t="s">
        <v>483</v>
      </c>
      <c r="IK299" s="123" t="s">
        <v>483</v>
      </c>
      <c r="IL299" s="123" t="s">
        <v>483</v>
      </c>
      <c r="IM299" s="123" t="s">
        <v>483</v>
      </c>
      <c r="IN299" s="123">
        <v>1</v>
      </c>
      <c r="IO299" s="123"/>
      <c r="IP299" s="123"/>
      <c r="IQ299" s="123">
        <v>1</v>
      </c>
      <c r="IR299" s="123">
        <v>8</v>
      </c>
      <c r="IS299" s="123"/>
      <c r="IT299" s="123">
        <v>2</v>
      </c>
      <c r="IU299" s="123"/>
      <c r="IV299" s="123"/>
      <c r="IW299" s="123"/>
      <c r="IX299" s="123"/>
      <c r="IY299" s="123"/>
      <c r="IZ299" s="123"/>
      <c r="JA299" s="123"/>
      <c r="JB299" s="123"/>
      <c r="JC299" s="123"/>
      <c r="JD299" s="123"/>
      <c r="JE299" s="123">
        <v>4</v>
      </c>
      <c r="JF299" s="123"/>
      <c r="JG299" s="123">
        <v>1</v>
      </c>
      <c r="JH299" s="123">
        <v>2</v>
      </c>
      <c r="JI299" s="123"/>
      <c r="JJ299" s="123">
        <v>3</v>
      </c>
      <c r="JK299" s="123"/>
      <c r="JL299" s="123">
        <v>1</v>
      </c>
      <c r="JM299" s="123"/>
      <c r="JN299" s="123">
        <v>17</v>
      </c>
      <c r="JO299" s="123">
        <v>6</v>
      </c>
      <c r="JP299" s="123">
        <v>23</v>
      </c>
      <c r="JQ299" s="123">
        <v>12</v>
      </c>
      <c r="JR299" s="123"/>
      <c r="JS299" s="123" t="s">
        <v>483</v>
      </c>
      <c r="JT299" s="123" t="s">
        <v>483</v>
      </c>
      <c r="JU299" s="123" t="s">
        <v>483</v>
      </c>
      <c r="JV299" s="123" t="s">
        <v>483</v>
      </c>
      <c r="JW299" s="123" t="s">
        <v>483</v>
      </c>
      <c r="JX299" s="123" t="s">
        <v>483</v>
      </c>
      <c r="JY299" s="123" t="s">
        <v>483</v>
      </c>
      <c r="JZ299" s="123" t="s">
        <v>483</v>
      </c>
      <c r="KA299" s="123" t="s">
        <v>483</v>
      </c>
      <c r="KB299" s="123" t="s">
        <v>483</v>
      </c>
      <c r="KC299" s="123" t="s">
        <v>483</v>
      </c>
      <c r="KD299" s="123" t="s">
        <v>3913</v>
      </c>
      <c r="KE299" s="123" t="s">
        <v>3914</v>
      </c>
      <c r="KF299" s="123" t="s">
        <v>3915</v>
      </c>
      <c r="KG299" s="123" t="s">
        <v>622</v>
      </c>
      <c r="KH299" s="123" t="s">
        <v>500</v>
      </c>
      <c r="KI299" s="123">
        <v>2</v>
      </c>
      <c r="KJ299" s="123" t="s">
        <v>483</v>
      </c>
      <c r="KK299" s="123" t="s">
        <v>483</v>
      </c>
      <c r="KL299" s="123" t="s">
        <v>483</v>
      </c>
      <c r="KM299" s="123" t="s">
        <v>483</v>
      </c>
      <c r="KN299" s="123" t="s">
        <v>483</v>
      </c>
      <c r="KO299" s="123" t="s">
        <v>483</v>
      </c>
      <c r="KP299" s="123" t="s">
        <v>483</v>
      </c>
      <c r="KQ299" s="123" t="s">
        <v>483</v>
      </c>
      <c r="KR299" s="123" t="s">
        <v>483</v>
      </c>
      <c r="KS299" s="123" t="s">
        <v>483</v>
      </c>
      <c r="KT299" s="123" t="s">
        <v>483</v>
      </c>
      <c r="KU299" s="123" t="s">
        <v>483</v>
      </c>
      <c r="KV299" s="123" t="s">
        <v>483</v>
      </c>
      <c r="KW299" s="123" t="s">
        <v>483</v>
      </c>
      <c r="KX299" s="123" t="s">
        <v>483</v>
      </c>
      <c r="KY299" s="123" t="s">
        <v>483</v>
      </c>
      <c r="KZ299" s="123" t="s">
        <v>483</v>
      </c>
      <c r="LA299" s="123" t="s">
        <v>483</v>
      </c>
      <c r="LB299" s="123" t="s">
        <v>483</v>
      </c>
      <c r="LC299" s="123" t="s">
        <v>483</v>
      </c>
      <c r="LD299" s="123" t="s">
        <v>483</v>
      </c>
      <c r="LE299" s="123" t="s">
        <v>490</v>
      </c>
      <c r="LF299" s="123">
        <v>5</v>
      </c>
      <c r="LG299" s="123">
        <v>10</v>
      </c>
      <c r="LH299" s="123"/>
      <c r="LI299" s="123">
        <v>15</v>
      </c>
      <c r="LJ299" s="123">
        <v>8</v>
      </c>
      <c r="LK299" s="123">
        <v>8</v>
      </c>
      <c r="LL299" s="123">
        <v>6</v>
      </c>
      <c r="LM299" s="123">
        <v>8</v>
      </c>
      <c r="LN299" s="123" t="s">
        <v>483</v>
      </c>
      <c r="LO299" s="123" t="s">
        <v>483</v>
      </c>
      <c r="LP299" s="123" t="s">
        <v>483</v>
      </c>
      <c r="LQ299" s="123" t="s">
        <v>483</v>
      </c>
      <c r="LR299" s="123" t="s">
        <v>483</v>
      </c>
      <c r="LS299" s="123" t="s">
        <v>483</v>
      </c>
      <c r="LT299" s="123" t="s">
        <v>483</v>
      </c>
      <c r="LU299" s="123" t="s">
        <v>483</v>
      </c>
      <c r="LV299" s="123" t="s">
        <v>483</v>
      </c>
      <c r="LW299" s="123" t="s">
        <v>483</v>
      </c>
      <c r="LX299" s="123" t="s">
        <v>489</v>
      </c>
      <c r="LY299" s="123" t="s">
        <v>483</v>
      </c>
      <c r="LZ299" s="123" t="s">
        <v>483</v>
      </c>
      <c r="MA299" s="123" t="s">
        <v>483</v>
      </c>
      <c r="MB299" s="123" t="s">
        <v>483</v>
      </c>
      <c r="MC299" s="123" t="s">
        <v>483</v>
      </c>
      <c r="MD299" s="123" t="s">
        <v>483</v>
      </c>
      <c r="ME299" s="123" t="s">
        <v>490</v>
      </c>
      <c r="MF299" s="123" t="s">
        <v>483</v>
      </c>
      <c r="MG299" s="123" t="s">
        <v>483</v>
      </c>
      <c r="MH299" s="123" t="s">
        <v>483</v>
      </c>
      <c r="MI299" s="123" t="s">
        <v>489</v>
      </c>
      <c r="MJ299" s="123" t="s">
        <v>483</v>
      </c>
      <c r="MK299" s="123" t="s">
        <v>483</v>
      </c>
      <c r="ML299" s="123" t="s">
        <v>483</v>
      </c>
      <c r="MM299" s="123" t="s">
        <v>483</v>
      </c>
      <c r="MN299" s="123" t="s">
        <v>483</v>
      </c>
      <c r="MO299" s="123" t="s">
        <v>483</v>
      </c>
      <c r="MP299" s="123" t="s">
        <v>483</v>
      </c>
      <c r="MQ299" s="123" t="s">
        <v>483</v>
      </c>
      <c r="MR299" s="123" t="s">
        <v>483</v>
      </c>
      <c r="MS299" s="123" t="s">
        <v>483</v>
      </c>
      <c r="MT299" s="123" t="s">
        <v>483</v>
      </c>
      <c r="MU299" s="123" t="s">
        <v>483</v>
      </c>
      <c r="MV299" s="123" t="s">
        <v>483</v>
      </c>
      <c r="MW299" s="123" t="s">
        <v>483</v>
      </c>
      <c r="MX299" s="123" t="s">
        <v>483</v>
      </c>
      <c r="MY299" s="123" t="s">
        <v>483</v>
      </c>
      <c r="MZ299" s="123" t="s">
        <v>483</v>
      </c>
      <c r="NA299" s="123" t="s">
        <v>483</v>
      </c>
      <c r="NB299" s="123" t="s">
        <v>483</v>
      </c>
      <c r="NC299" s="123" t="s">
        <v>483</v>
      </c>
      <c r="ND299" s="123" t="s">
        <v>483</v>
      </c>
      <c r="NE299" s="123" t="s">
        <v>483</v>
      </c>
      <c r="NF299" s="123" t="s">
        <v>483</v>
      </c>
      <c r="NG299" s="123" t="s">
        <v>483</v>
      </c>
      <c r="NH299" s="123" t="s">
        <v>483</v>
      </c>
      <c r="NI299" s="123" t="s">
        <v>483</v>
      </c>
      <c r="NJ299" s="123" t="s">
        <v>483</v>
      </c>
      <c r="NK299" s="123" t="s">
        <v>483</v>
      </c>
      <c r="NL299" s="123" t="s">
        <v>483</v>
      </c>
      <c r="NM299" s="123" t="s">
        <v>483</v>
      </c>
      <c r="NN299" s="123" t="s">
        <v>483</v>
      </c>
      <c r="NO299" s="123" t="s">
        <v>483</v>
      </c>
      <c r="NP299" s="123" t="s">
        <v>483</v>
      </c>
      <c r="NQ299" s="123" t="s">
        <v>483</v>
      </c>
      <c r="NR299" s="123" t="s">
        <v>483</v>
      </c>
      <c r="NS299" s="123" t="s">
        <v>483</v>
      </c>
      <c r="NT299" s="123" t="s">
        <v>483</v>
      </c>
      <c r="NU299" s="123" t="s">
        <v>483</v>
      </c>
      <c r="NV299" s="123" t="s">
        <v>483</v>
      </c>
      <c r="NW299" s="123" t="s">
        <v>483</v>
      </c>
      <c r="NX299" s="123" t="s">
        <v>483</v>
      </c>
      <c r="NY299" s="123" t="s">
        <v>483</v>
      </c>
      <c r="NZ299" s="123" t="s">
        <v>483</v>
      </c>
      <c r="OA299" s="123" t="s">
        <v>483</v>
      </c>
      <c r="OB299" s="123" t="s">
        <v>483</v>
      </c>
      <c r="OC299" s="123" t="s">
        <v>483</v>
      </c>
      <c r="OD299" s="123" t="s">
        <v>483</v>
      </c>
      <c r="OE299" s="123" t="s">
        <v>483</v>
      </c>
      <c r="OF299" s="123" t="s">
        <v>483</v>
      </c>
      <c r="OG299" s="123" t="s">
        <v>483</v>
      </c>
      <c r="OH299" s="123" t="s">
        <v>483</v>
      </c>
      <c r="OI299" s="123" t="s">
        <v>483</v>
      </c>
      <c r="OJ299" s="123" t="s">
        <v>483</v>
      </c>
      <c r="OK299" s="123" t="s">
        <v>483</v>
      </c>
      <c r="OL299" s="123" t="s">
        <v>483</v>
      </c>
      <c r="OM299" s="123" t="s">
        <v>483</v>
      </c>
      <c r="ON299" s="123" t="s">
        <v>483</v>
      </c>
      <c r="OO299" s="123" t="s">
        <v>483</v>
      </c>
      <c r="OP299" s="123" t="s">
        <v>483</v>
      </c>
      <c r="OQ299" s="123" t="s">
        <v>483</v>
      </c>
      <c r="OR299" s="123" t="s">
        <v>483</v>
      </c>
      <c r="OS299" s="123" t="s">
        <v>483</v>
      </c>
      <c r="OT299" s="123" t="s">
        <v>483</v>
      </c>
      <c r="OU299" s="123" t="s">
        <v>483</v>
      </c>
      <c r="OV299" s="123" t="s">
        <v>483</v>
      </c>
      <c r="OW299" s="123" t="s">
        <v>575</v>
      </c>
      <c r="OX299" s="123" t="s">
        <v>483</v>
      </c>
      <c r="OY299" s="123" t="s">
        <v>483</v>
      </c>
      <c r="OZ299" s="123" t="s">
        <v>483</v>
      </c>
      <c r="PA299" s="123" t="s">
        <v>483</v>
      </c>
      <c r="PB299" s="123" t="s">
        <v>483</v>
      </c>
      <c r="PC299" s="123" t="s">
        <v>483</v>
      </c>
      <c r="PD299" s="123" t="s">
        <v>483</v>
      </c>
      <c r="PE299" s="123" t="s">
        <v>483</v>
      </c>
      <c r="PF299" s="123" t="s">
        <v>483</v>
      </c>
      <c r="PG299" s="123" t="s">
        <v>483</v>
      </c>
      <c r="PH299" s="123" t="s">
        <v>483</v>
      </c>
      <c r="PI299" s="123" t="s">
        <v>483</v>
      </c>
      <c r="PJ299" s="123" t="s">
        <v>483</v>
      </c>
      <c r="PK299" s="123" t="s">
        <v>483</v>
      </c>
      <c r="PL299" s="123" t="s">
        <v>483</v>
      </c>
      <c r="PM299" s="123" t="s">
        <v>483</v>
      </c>
      <c r="PN299" s="123" t="s">
        <v>483</v>
      </c>
      <c r="PO299" s="123" t="s">
        <v>483</v>
      </c>
      <c r="PP299" s="123" t="s">
        <v>483</v>
      </c>
      <c r="PQ299" s="123" t="s">
        <v>483</v>
      </c>
      <c r="PR299" s="123" t="s">
        <v>483</v>
      </c>
      <c r="PS299" s="123" t="s">
        <v>483</v>
      </c>
      <c r="PT299" s="123" t="s">
        <v>483</v>
      </c>
      <c r="PU299" s="123" t="s">
        <v>574</v>
      </c>
      <c r="PV299" s="123" t="s">
        <v>574</v>
      </c>
      <c r="PW299" s="123" t="s">
        <v>574</v>
      </c>
      <c r="PX299" s="123" t="s">
        <v>574</v>
      </c>
      <c r="PY299" s="123" t="s">
        <v>574</v>
      </c>
      <c r="PZ299" s="123" t="s">
        <v>483</v>
      </c>
      <c r="QA299" s="123" t="s">
        <v>616</v>
      </c>
      <c r="QB299" s="123" t="s">
        <v>483</v>
      </c>
      <c r="QC299" s="123" t="s">
        <v>572</v>
      </c>
      <c r="QD299" s="123" t="s">
        <v>483</v>
      </c>
      <c r="QE299" s="123" t="s">
        <v>2919</v>
      </c>
      <c r="QF299" s="123" t="s">
        <v>2920</v>
      </c>
      <c r="QG299" s="123"/>
      <c r="QH299" s="123" t="s">
        <v>483</v>
      </c>
      <c r="QI299" s="123" t="s">
        <v>489</v>
      </c>
      <c r="QJ299" s="123" t="s">
        <v>483</v>
      </c>
      <c r="QK299" s="123"/>
      <c r="QL299" s="123" t="s">
        <v>483</v>
      </c>
      <c r="QM299" s="123" t="s">
        <v>483</v>
      </c>
      <c r="QN299" s="123" t="s">
        <v>483</v>
      </c>
      <c r="QO299" s="123" t="s">
        <v>483</v>
      </c>
      <c r="QP299" s="123" t="s">
        <v>483</v>
      </c>
      <c r="QQ299" s="123">
        <v>4</v>
      </c>
      <c r="QR299" s="123">
        <v>5</v>
      </c>
      <c r="QS299" s="123">
        <v>10</v>
      </c>
      <c r="QT299" s="123"/>
      <c r="QU299" s="90" t="s">
        <v>4484</v>
      </c>
      <c r="QV299" s="90"/>
      <c r="QW299" s="125" t="s">
        <v>4969</v>
      </c>
      <c r="QX299" s="79" t="s">
        <v>483</v>
      </c>
      <c r="QY299" s="80" t="s">
        <v>483</v>
      </c>
      <c r="QZ299" s="79" t="s">
        <v>483</v>
      </c>
      <c r="RA299" s="52" t="s">
        <v>483</v>
      </c>
      <c r="RB299" s="79">
        <v>25</v>
      </c>
      <c r="RC299" s="79">
        <v>7</v>
      </c>
      <c r="RD299" s="79">
        <v>18</v>
      </c>
      <c r="RE299" s="132">
        <v>19</v>
      </c>
      <c r="RF299" s="132">
        <v>9</v>
      </c>
      <c r="RG299" s="132">
        <v>10</v>
      </c>
      <c r="RH299" s="175">
        <v>17</v>
      </c>
      <c r="RI299" s="175">
        <v>8</v>
      </c>
      <c r="RJ299" s="175">
        <v>9</v>
      </c>
      <c r="RK299" s="84"/>
      <c r="RL299" s="84"/>
      <c r="RM299" s="84"/>
      <c r="RN299" s="84"/>
      <c r="RO299" s="175">
        <v>10</v>
      </c>
      <c r="RP299" s="175" t="s">
        <v>483</v>
      </c>
      <c r="RQ299" s="175" t="s">
        <v>4549</v>
      </c>
      <c r="RR299" s="84" t="s">
        <v>483</v>
      </c>
      <c r="RS299" s="80">
        <v>0</v>
      </c>
      <c r="RT299" s="175">
        <v>0</v>
      </c>
      <c r="RU299" s="175">
        <v>0</v>
      </c>
      <c r="RV299" s="80">
        <v>0</v>
      </c>
      <c r="RW299" s="175">
        <v>0</v>
      </c>
      <c r="RX299" s="175">
        <v>0</v>
      </c>
      <c r="RY299" s="219" t="s">
        <v>483</v>
      </c>
      <c r="RZ299" s="219" t="s">
        <v>6134</v>
      </c>
      <c r="SA299" s="188" t="s">
        <v>6603</v>
      </c>
      <c r="SB299" s="58" t="s">
        <v>4781</v>
      </c>
      <c r="SC299" s="58" t="s">
        <v>4781</v>
      </c>
      <c r="SD299" s="224" t="s">
        <v>6584</v>
      </c>
      <c r="SE299" s="51"/>
      <c r="SF299" s="154"/>
      <c r="SG299" s="154"/>
      <c r="SH299" s="154"/>
      <c r="SI299" s="154"/>
      <c r="SJ299" s="154"/>
      <c r="SK299" s="154"/>
      <c r="SL299" s="154"/>
      <c r="SM299" s="154"/>
      <c r="SN299" s="154"/>
      <c r="SO299" s="114"/>
      <c r="SQ299" s="123"/>
      <c r="SR299" s="123"/>
      <c r="ST299" s="176" t="s">
        <v>489</v>
      </c>
      <c r="SV299" s="235" t="s">
        <v>4478</v>
      </c>
    </row>
    <row r="300" spans="1:517" s="98" customFormat="1" ht="84.75" customHeight="1" x14ac:dyDescent="0.25">
      <c r="A300" s="123" t="s">
        <v>4033</v>
      </c>
      <c r="B300" s="93">
        <v>407</v>
      </c>
      <c r="C300" s="123">
        <v>2019</v>
      </c>
      <c r="D300" s="94" t="s">
        <v>4075</v>
      </c>
      <c r="E300" s="123">
        <v>13</v>
      </c>
      <c r="F300" s="123" t="s">
        <v>598</v>
      </c>
      <c r="G300" s="114" t="s">
        <v>4034</v>
      </c>
      <c r="H300" s="123"/>
      <c r="I300" s="123" t="s">
        <v>1076</v>
      </c>
      <c r="J300" s="123" t="s">
        <v>4035</v>
      </c>
      <c r="K300" s="123" t="s">
        <v>657</v>
      </c>
      <c r="L300" s="123" t="s">
        <v>4036</v>
      </c>
      <c r="M300" s="123" t="s">
        <v>4037</v>
      </c>
      <c r="N300" s="123"/>
      <c r="O300" s="123" t="s">
        <v>2211</v>
      </c>
      <c r="P300" s="123" t="s">
        <v>4038</v>
      </c>
      <c r="Q300" s="123">
        <v>7393954599</v>
      </c>
      <c r="R300" s="95" t="s">
        <v>4039</v>
      </c>
      <c r="S300" s="97">
        <v>62520</v>
      </c>
      <c r="T300" s="97" t="s">
        <v>590</v>
      </c>
      <c r="U300" s="97" t="s">
        <v>4040</v>
      </c>
      <c r="V300" s="97" t="s">
        <v>4040</v>
      </c>
      <c r="W300" s="97" t="s">
        <v>739</v>
      </c>
      <c r="X300" s="183">
        <v>7771356563</v>
      </c>
      <c r="Y300" s="95" t="s">
        <v>4039</v>
      </c>
      <c r="Z300" s="123">
        <v>2</v>
      </c>
      <c r="AA300" s="123">
        <v>2</v>
      </c>
      <c r="AB300" s="123">
        <v>0</v>
      </c>
      <c r="AC300" s="123">
        <v>0</v>
      </c>
      <c r="AD300" s="123">
        <v>4</v>
      </c>
      <c r="AE300" s="123">
        <v>3</v>
      </c>
      <c r="AF300" s="123">
        <v>0</v>
      </c>
      <c r="AG300" s="123">
        <v>1</v>
      </c>
      <c r="AH300" s="123">
        <v>5</v>
      </c>
      <c r="AI300" s="123">
        <v>0</v>
      </c>
      <c r="AJ300" s="123">
        <v>1</v>
      </c>
      <c r="AK300" s="123">
        <v>6</v>
      </c>
      <c r="AL300" s="123">
        <v>30</v>
      </c>
      <c r="AM300" s="123">
        <v>82</v>
      </c>
      <c r="AN300" s="123">
        <v>94</v>
      </c>
      <c r="AO300" s="123">
        <v>72</v>
      </c>
      <c r="AP300" s="123">
        <v>8</v>
      </c>
      <c r="AQ300" s="123">
        <v>0</v>
      </c>
      <c r="AR300" s="123">
        <v>0</v>
      </c>
      <c r="AS300" s="123">
        <v>0</v>
      </c>
      <c r="AT300" s="123" t="s">
        <v>483</v>
      </c>
      <c r="AU300" s="123" t="s">
        <v>489</v>
      </c>
      <c r="AV300" s="123" t="s">
        <v>636</v>
      </c>
      <c r="AW300" s="123"/>
      <c r="AX300" s="123" t="s">
        <v>637</v>
      </c>
      <c r="AY300" s="123" t="s">
        <v>483</v>
      </c>
      <c r="AZ300" s="123" t="s">
        <v>483</v>
      </c>
      <c r="BA300" s="123" t="s">
        <v>483</v>
      </c>
      <c r="BB300" s="123" t="s">
        <v>483</v>
      </c>
      <c r="BC300" s="123" t="s">
        <v>489</v>
      </c>
      <c r="BD300" s="123" t="s">
        <v>484</v>
      </c>
      <c r="BE300" s="123" t="s">
        <v>490</v>
      </c>
      <c r="BF300" s="123" t="s">
        <v>490</v>
      </c>
      <c r="BG300" s="123" t="s">
        <v>490</v>
      </c>
      <c r="BH300" s="123" t="s">
        <v>490</v>
      </c>
      <c r="BI300" s="123" t="s">
        <v>483</v>
      </c>
      <c r="BJ300" s="123" t="s">
        <v>490</v>
      </c>
      <c r="BK300" s="123" t="s">
        <v>490</v>
      </c>
      <c r="BL300" s="123" t="s">
        <v>490</v>
      </c>
      <c r="BM300" s="123" t="s">
        <v>483</v>
      </c>
      <c r="BN300" s="123" t="s">
        <v>483</v>
      </c>
      <c r="BO300" s="123" t="s">
        <v>483</v>
      </c>
      <c r="BP300" s="123" t="s">
        <v>483</v>
      </c>
      <c r="BQ300" s="123" t="s">
        <v>483</v>
      </c>
      <c r="BR300" s="123" t="s">
        <v>483</v>
      </c>
      <c r="BS300" s="123" t="s">
        <v>483</v>
      </c>
      <c r="BT300" s="123" t="s">
        <v>483</v>
      </c>
      <c r="BU300" s="123" t="s">
        <v>483</v>
      </c>
      <c r="BV300" s="123" t="s">
        <v>483</v>
      </c>
      <c r="BW300" s="123" t="s">
        <v>483</v>
      </c>
      <c r="BX300" s="123" t="s">
        <v>483</v>
      </c>
      <c r="BY300" s="123" t="s">
        <v>490</v>
      </c>
      <c r="BZ300" s="123" t="s">
        <v>483</v>
      </c>
      <c r="CA300" s="123" t="s">
        <v>483</v>
      </c>
      <c r="CB300" s="123" t="s">
        <v>483</v>
      </c>
      <c r="CC300" s="123" t="s">
        <v>490</v>
      </c>
      <c r="CD300" s="123" t="s">
        <v>483</v>
      </c>
      <c r="CE300" s="123" t="s">
        <v>483</v>
      </c>
      <c r="CF300" s="123" t="s">
        <v>4041</v>
      </c>
      <c r="CG300" s="123" t="s">
        <v>483</v>
      </c>
      <c r="CH300" s="123" t="s">
        <v>483</v>
      </c>
      <c r="CI300" s="123" t="s">
        <v>483</v>
      </c>
      <c r="CJ300" s="123" t="s">
        <v>483</v>
      </c>
      <c r="CK300" s="123" t="s">
        <v>483</v>
      </c>
      <c r="CL300" s="123" t="s">
        <v>483</v>
      </c>
      <c r="CM300" s="123" t="s">
        <v>483</v>
      </c>
      <c r="CN300" s="123" t="s">
        <v>483</v>
      </c>
      <c r="CO300" s="123" t="s">
        <v>483</v>
      </c>
      <c r="CP300" s="123" t="s">
        <v>483</v>
      </c>
      <c r="CQ300" s="123" t="s">
        <v>483</v>
      </c>
      <c r="CR300" s="123" t="s">
        <v>483</v>
      </c>
      <c r="CS300" s="123" t="s">
        <v>483</v>
      </c>
      <c r="CT300" s="123" t="s">
        <v>483</v>
      </c>
      <c r="CU300" s="123" t="s">
        <v>483</v>
      </c>
      <c r="CV300" s="123" t="s">
        <v>483</v>
      </c>
      <c r="CW300" s="123" t="s">
        <v>483</v>
      </c>
      <c r="CX300" s="123" t="s">
        <v>483</v>
      </c>
      <c r="CY300" s="123" t="s">
        <v>483</v>
      </c>
      <c r="CZ300" s="123" t="s">
        <v>483</v>
      </c>
      <c r="DA300" s="123" t="s">
        <v>483</v>
      </c>
      <c r="DB300" s="123" t="s">
        <v>483</v>
      </c>
      <c r="DC300" s="123" t="s">
        <v>483</v>
      </c>
      <c r="DD300" s="123" t="s">
        <v>483</v>
      </c>
      <c r="DE300" s="123" t="s">
        <v>483</v>
      </c>
      <c r="DF300" s="123" t="s">
        <v>483</v>
      </c>
      <c r="DG300" s="123" t="s">
        <v>483</v>
      </c>
      <c r="DH300" s="123" t="s">
        <v>483</v>
      </c>
      <c r="DI300" s="123" t="s">
        <v>483</v>
      </c>
      <c r="DJ300" s="123" t="s">
        <v>483</v>
      </c>
      <c r="DK300" s="123" t="s">
        <v>483</v>
      </c>
      <c r="DL300" s="123" t="s">
        <v>483</v>
      </c>
      <c r="DM300" s="123" t="s">
        <v>618</v>
      </c>
      <c r="DN300" s="123" t="s">
        <v>483</v>
      </c>
      <c r="DO300" s="123" t="s">
        <v>483</v>
      </c>
      <c r="DP300" s="123" t="s">
        <v>483</v>
      </c>
      <c r="DQ300" s="123" t="s">
        <v>483</v>
      </c>
      <c r="DR300" s="123" t="s">
        <v>483</v>
      </c>
      <c r="DS300" s="123" t="s">
        <v>483</v>
      </c>
      <c r="DT300" s="123" t="s">
        <v>490</v>
      </c>
      <c r="DU300" s="123" t="s">
        <v>490</v>
      </c>
      <c r="DV300" s="123" t="s">
        <v>490</v>
      </c>
      <c r="DW300" s="123" t="s">
        <v>490</v>
      </c>
      <c r="DX300" s="123" t="s">
        <v>490</v>
      </c>
      <c r="DY300" s="123" t="s">
        <v>490</v>
      </c>
      <c r="DZ300" s="123" t="s">
        <v>490</v>
      </c>
      <c r="EA300" s="123" t="s">
        <v>490</v>
      </c>
      <c r="EB300" s="123" t="s">
        <v>490</v>
      </c>
      <c r="EC300" s="123" t="s">
        <v>490</v>
      </c>
      <c r="ED300" s="123" t="s">
        <v>490</v>
      </c>
      <c r="EE300" s="123">
        <v>0</v>
      </c>
      <c r="EF300" s="123">
        <v>1</v>
      </c>
      <c r="EG300" s="123">
        <v>1</v>
      </c>
      <c r="EH300" s="123" t="s">
        <v>483</v>
      </c>
      <c r="EI300" s="123" t="s">
        <v>483</v>
      </c>
      <c r="EJ300" s="123" t="s">
        <v>483</v>
      </c>
      <c r="EK300" s="123" t="s">
        <v>483</v>
      </c>
      <c r="EL300" s="123" t="s">
        <v>483</v>
      </c>
      <c r="EM300" s="123" t="s">
        <v>483</v>
      </c>
      <c r="EN300" s="123" t="s">
        <v>483</v>
      </c>
      <c r="EO300" s="123" t="s">
        <v>483</v>
      </c>
      <c r="EP300" s="123" t="s">
        <v>483</v>
      </c>
      <c r="EQ300" s="123" t="s">
        <v>483</v>
      </c>
      <c r="ER300" s="123" t="s">
        <v>483</v>
      </c>
      <c r="ES300" s="123" t="s">
        <v>483</v>
      </c>
      <c r="ET300" s="123" t="s">
        <v>483</v>
      </c>
      <c r="EU300" s="123" t="s">
        <v>483</v>
      </c>
      <c r="EV300" s="123" t="s">
        <v>483</v>
      </c>
      <c r="EW300" s="123" t="s">
        <v>483</v>
      </c>
      <c r="EX300" s="123" t="s">
        <v>483</v>
      </c>
      <c r="EY300" s="123" t="s">
        <v>483</v>
      </c>
      <c r="EZ300" s="123" t="s">
        <v>483</v>
      </c>
      <c r="FA300" s="123" t="s">
        <v>483</v>
      </c>
      <c r="FB300" s="123" t="s">
        <v>483</v>
      </c>
      <c r="FC300" s="123" t="s">
        <v>483</v>
      </c>
      <c r="FD300" s="123" t="s">
        <v>483</v>
      </c>
      <c r="FE300" s="123" t="s">
        <v>483</v>
      </c>
      <c r="FF300" s="123" t="s">
        <v>490</v>
      </c>
      <c r="FG300" s="123" t="s">
        <v>490</v>
      </c>
      <c r="FH300" s="123" t="s">
        <v>483</v>
      </c>
      <c r="FI300" s="123" t="s">
        <v>483</v>
      </c>
      <c r="FJ300" s="123" t="s">
        <v>483</v>
      </c>
      <c r="FK300" s="123" t="s">
        <v>483</v>
      </c>
      <c r="FL300" s="123" t="s">
        <v>483</v>
      </c>
      <c r="FM300" s="123" t="s">
        <v>483</v>
      </c>
      <c r="FN300" s="123" t="s">
        <v>483</v>
      </c>
      <c r="FO300" s="123" t="s">
        <v>483</v>
      </c>
      <c r="FP300" s="123" t="s">
        <v>483</v>
      </c>
      <c r="FQ300" s="123" t="s">
        <v>483</v>
      </c>
      <c r="FR300" s="123" t="s">
        <v>483</v>
      </c>
      <c r="FS300" s="123" t="s">
        <v>483</v>
      </c>
      <c r="FT300" s="123" t="s">
        <v>483</v>
      </c>
      <c r="FU300" s="123" t="s">
        <v>483</v>
      </c>
      <c r="FV300" s="123" t="s">
        <v>483</v>
      </c>
      <c r="FW300" s="123" t="s">
        <v>483</v>
      </c>
      <c r="FX300" s="123" t="s">
        <v>483</v>
      </c>
      <c r="FY300" s="123" t="s">
        <v>483</v>
      </c>
      <c r="FZ300" s="123" t="s">
        <v>483</v>
      </c>
      <c r="GA300" s="123" t="s">
        <v>483</v>
      </c>
      <c r="GB300" s="123" t="s">
        <v>483</v>
      </c>
      <c r="GC300" s="123" t="s">
        <v>483</v>
      </c>
      <c r="GD300" s="123" t="s">
        <v>483</v>
      </c>
      <c r="GE300" s="123" t="s">
        <v>483</v>
      </c>
      <c r="GF300" s="123" t="s">
        <v>483</v>
      </c>
      <c r="GG300" s="123" t="s">
        <v>483</v>
      </c>
      <c r="GH300" s="123" t="s">
        <v>483</v>
      </c>
      <c r="GI300" s="123" t="s">
        <v>483</v>
      </c>
      <c r="GJ300" s="123" t="s">
        <v>483</v>
      </c>
      <c r="GK300" s="123" t="s">
        <v>483</v>
      </c>
      <c r="GL300" s="123" t="s">
        <v>483</v>
      </c>
      <c r="GM300" s="123" t="s">
        <v>483</v>
      </c>
      <c r="GN300" s="123" t="s">
        <v>483</v>
      </c>
      <c r="GO300" s="123" t="s">
        <v>483</v>
      </c>
      <c r="GP300" s="123" t="s">
        <v>483</v>
      </c>
      <c r="GQ300" s="123" t="s">
        <v>483</v>
      </c>
      <c r="GR300" s="123" t="s">
        <v>483</v>
      </c>
      <c r="GS300" s="123" t="s">
        <v>483</v>
      </c>
      <c r="GT300" s="123" t="s">
        <v>483</v>
      </c>
      <c r="GU300" s="123" t="s">
        <v>483</v>
      </c>
      <c r="GV300" s="123" t="s">
        <v>483</v>
      </c>
      <c r="GW300" s="123" t="s">
        <v>483</v>
      </c>
      <c r="GX300" s="123" t="s">
        <v>483</v>
      </c>
      <c r="GY300" s="123" t="s">
        <v>483</v>
      </c>
      <c r="GZ300" s="123" t="s">
        <v>483</v>
      </c>
      <c r="HA300" s="123" t="s">
        <v>483</v>
      </c>
      <c r="HB300" s="123" t="s">
        <v>483</v>
      </c>
      <c r="HC300" s="123" t="s">
        <v>483</v>
      </c>
      <c r="HD300" s="123" t="s">
        <v>483</v>
      </c>
      <c r="HE300" s="123" t="s">
        <v>483</v>
      </c>
      <c r="HF300" s="123" t="s">
        <v>490</v>
      </c>
      <c r="HG300" s="123" t="s">
        <v>490</v>
      </c>
      <c r="HH300" s="123" t="s">
        <v>490</v>
      </c>
      <c r="HI300" s="123" t="s">
        <v>490</v>
      </c>
      <c r="HJ300" s="123" t="s">
        <v>490</v>
      </c>
      <c r="HK300" s="123" t="s">
        <v>490</v>
      </c>
      <c r="HL300" s="123" t="s">
        <v>490</v>
      </c>
      <c r="HM300" s="123" t="s">
        <v>490</v>
      </c>
      <c r="HN300" s="123" t="s">
        <v>490</v>
      </c>
      <c r="HO300" s="123" t="s">
        <v>490</v>
      </c>
      <c r="HP300" s="123" t="s">
        <v>483</v>
      </c>
      <c r="HQ300" s="123" t="s">
        <v>490</v>
      </c>
      <c r="HR300" s="123" t="s">
        <v>490</v>
      </c>
      <c r="HS300" s="123" t="s">
        <v>490</v>
      </c>
      <c r="HT300" s="123" t="s">
        <v>483</v>
      </c>
      <c r="HU300" s="123" t="s">
        <v>483</v>
      </c>
      <c r="HV300" s="123" t="s">
        <v>483</v>
      </c>
      <c r="HW300" s="123" t="s">
        <v>483</v>
      </c>
      <c r="HX300" s="123" t="s">
        <v>483</v>
      </c>
      <c r="HY300" s="123" t="s">
        <v>483</v>
      </c>
      <c r="HZ300" s="123" t="s">
        <v>483</v>
      </c>
      <c r="IA300" s="123" t="s">
        <v>483</v>
      </c>
      <c r="IB300" s="123" t="s">
        <v>483</v>
      </c>
      <c r="IC300" s="123" t="s">
        <v>483</v>
      </c>
      <c r="ID300" s="123" t="s">
        <v>483</v>
      </c>
      <c r="IE300" s="123" t="s">
        <v>483</v>
      </c>
      <c r="IF300" s="123" t="s">
        <v>490</v>
      </c>
      <c r="IG300" s="123" t="s">
        <v>490</v>
      </c>
      <c r="IH300" s="123" t="s">
        <v>490</v>
      </c>
      <c r="II300" s="123" t="s">
        <v>490</v>
      </c>
      <c r="IJ300" s="123" t="s">
        <v>490</v>
      </c>
      <c r="IK300" s="123" t="s">
        <v>483</v>
      </c>
      <c r="IL300" s="123" t="s">
        <v>483</v>
      </c>
      <c r="IM300" s="123" t="s">
        <v>483</v>
      </c>
      <c r="IN300" s="123">
        <v>1</v>
      </c>
      <c r="IO300" s="123">
        <v>0</v>
      </c>
      <c r="IP300" s="123">
        <v>1</v>
      </c>
      <c r="IQ300" s="123">
        <v>0</v>
      </c>
      <c r="IR300" s="123">
        <v>8</v>
      </c>
      <c r="IS300" s="123">
        <v>0</v>
      </c>
      <c r="IT300" s="123">
        <v>0</v>
      </c>
      <c r="IU300" s="123">
        <v>0</v>
      </c>
      <c r="IV300" s="123">
        <v>0</v>
      </c>
      <c r="IW300" s="123">
        <v>2</v>
      </c>
      <c r="IX300" s="123">
        <v>0</v>
      </c>
      <c r="IY300" s="123">
        <v>1</v>
      </c>
      <c r="IZ300" s="123">
        <v>0</v>
      </c>
      <c r="JA300" s="123">
        <v>1</v>
      </c>
      <c r="JB300" s="123">
        <v>0</v>
      </c>
      <c r="JC300" s="123">
        <v>0</v>
      </c>
      <c r="JD300" s="123">
        <v>0</v>
      </c>
      <c r="JE300" s="123">
        <v>1</v>
      </c>
      <c r="JF300" s="123">
        <v>0</v>
      </c>
      <c r="JG300" s="123">
        <v>1</v>
      </c>
      <c r="JH300" s="123">
        <v>1</v>
      </c>
      <c r="JI300" s="123">
        <v>0</v>
      </c>
      <c r="JJ300" s="123">
        <v>2</v>
      </c>
      <c r="JK300" s="123">
        <v>0</v>
      </c>
      <c r="JL300" s="123">
        <v>1</v>
      </c>
      <c r="JM300" s="123">
        <v>0</v>
      </c>
      <c r="JN300" s="123">
        <v>14</v>
      </c>
      <c r="JO300" s="123">
        <v>6</v>
      </c>
      <c r="JP300" s="123">
        <v>20</v>
      </c>
      <c r="JQ300" s="123">
        <v>13</v>
      </c>
      <c r="JR300" s="123"/>
      <c r="JS300" s="123" t="s">
        <v>483</v>
      </c>
      <c r="JT300" s="123" t="s">
        <v>483</v>
      </c>
      <c r="JU300" s="123" t="s">
        <v>483</v>
      </c>
      <c r="JV300" s="123" t="s">
        <v>489</v>
      </c>
      <c r="JW300" s="123" t="s">
        <v>483</v>
      </c>
      <c r="JX300" s="123" t="s">
        <v>489</v>
      </c>
      <c r="JY300" s="123" t="s">
        <v>483</v>
      </c>
      <c r="JZ300" s="123" t="s">
        <v>489</v>
      </c>
      <c r="KA300" s="123" t="s">
        <v>483</v>
      </c>
      <c r="KB300" s="123" t="s">
        <v>489</v>
      </c>
      <c r="KC300" s="123" t="s">
        <v>483</v>
      </c>
      <c r="KD300" s="123" t="s">
        <v>715</v>
      </c>
      <c r="KE300" s="123" t="s">
        <v>4042</v>
      </c>
      <c r="KF300" s="123" t="s">
        <v>4043</v>
      </c>
      <c r="KG300" s="123" t="s">
        <v>622</v>
      </c>
      <c r="KH300" s="123" t="s">
        <v>485</v>
      </c>
      <c r="KI300" s="123">
        <v>1</v>
      </c>
      <c r="KJ300" s="123" t="s">
        <v>483</v>
      </c>
      <c r="KK300" s="123" t="s">
        <v>483</v>
      </c>
      <c r="KL300" s="123" t="s">
        <v>483</v>
      </c>
      <c r="KM300" s="123" t="s">
        <v>483</v>
      </c>
      <c r="KN300" s="123" t="s">
        <v>483</v>
      </c>
      <c r="KO300" s="123" t="s">
        <v>483</v>
      </c>
      <c r="KP300" s="123" t="s">
        <v>483</v>
      </c>
      <c r="KQ300" s="123" t="s">
        <v>483</v>
      </c>
      <c r="KR300" s="123" t="s">
        <v>483</v>
      </c>
      <c r="KS300" s="123" t="s">
        <v>483</v>
      </c>
      <c r="KT300" s="123" t="s">
        <v>483</v>
      </c>
      <c r="KU300" s="123" t="s">
        <v>483</v>
      </c>
      <c r="KV300" s="123" t="s">
        <v>483</v>
      </c>
      <c r="KW300" s="123" t="s">
        <v>490</v>
      </c>
      <c r="KX300" s="123" t="s">
        <v>483</v>
      </c>
      <c r="KY300" s="123" t="s">
        <v>483</v>
      </c>
      <c r="KZ300" s="123" t="s">
        <v>483</v>
      </c>
      <c r="LA300" s="123" t="s">
        <v>483</v>
      </c>
      <c r="LB300" s="123" t="s">
        <v>483</v>
      </c>
      <c r="LC300" s="123" t="s">
        <v>483</v>
      </c>
      <c r="LD300" s="123" t="s">
        <v>483</v>
      </c>
      <c r="LE300" s="123" t="s">
        <v>490</v>
      </c>
      <c r="LF300" s="123">
        <v>15</v>
      </c>
      <c r="LG300" s="123">
        <v>0</v>
      </c>
      <c r="LH300" s="123">
        <v>15</v>
      </c>
      <c r="LI300" s="123">
        <v>30</v>
      </c>
      <c r="LJ300" s="123">
        <v>35</v>
      </c>
      <c r="LK300" s="123">
        <v>35</v>
      </c>
      <c r="LL300" s="123">
        <v>31</v>
      </c>
      <c r="LM300" s="123">
        <v>35</v>
      </c>
      <c r="LN300" s="123" t="s">
        <v>483</v>
      </c>
      <c r="LO300" s="123" t="s">
        <v>483</v>
      </c>
      <c r="LP300" s="123" t="s">
        <v>483</v>
      </c>
      <c r="LQ300" s="123" t="s">
        <v>483</v>
      </c>
      <c r="LR300" s="123" t="s">
        <v>483</v>
      </c>
      <c r="LS300" s="123" t="s">
        <v>483</v>
      </c>
      <c r="LT300" s="123" t="s">
        <v>483</v>
      </c>
      <c r="LU300" s="123" t="s">
        <v>483</v>
      </c>
      <c r="LV300" s="123" t="s">
        <v>483</v>
      </c>
      <c r="LW300" s="123" t="s">
        <v>483</v>
      </c>
      <c r="LX300" s="123" t="s">
        <v>489</v>
      </c>
      <c r="LY300" s="123" t="s">
        <v>483</v>
      </c>
      <c r="LZ300" s="123" t="s">
        <v>483</v>
      </c>
      <c r="MA300" s="123" t="s">
        <v>483</v>
      </c>
      <c r="MB300" s="123" t="s">
        <v>483</v>
      </c>
      <c r="MC300" s="123" t="s">
        <v>483</v>
      </c>
      <c r="MD300" s="123" t="s">
        <v>483</v>
      </c>
      <c r="ME300" s="123" t="s">
        <v>483</v>
      </c>
      <c r="MF300" s="123" t="s">
        <v>483</v>
      </c>
      <c r="MG300" s="123" t="s">
        <v>483</v>
      </c>
      <c r="MH300" s="123" t="s">
        <v>483</v>
      </c>
      <c r="MI300" s="123" t="s">
        <v>483</v>
      </c>
      <c r="MJ300" s="123" t="s">
        <v>483</v>
      </c>
      <c r="MK300" s="123" t="s">
        <v>483</v>
      </c>
      <c r="ML300" s="123" t="s">
        <v>483</v>
      </c>
      <c r="MM300" s="123" t="s">
        <v>483</v>
      </c>
      <c r="MN300" s="123" t="s">
        <v>483</v>
      </c>
      <c r="MO300" s="123" t="s">
        <v>483</v>
      </c>
      <c r="MP300" s="123" t="s">
        <v>483</v>
      </c>
      <c r="MQ300" s="123" t="s">
        <v>483</v>
      </c>
      <c r="MR300" s="123" t="s">
        <v>483</v>
      </c>
      <c r="MS300" s="123" t="s">
        <v>483</v>
      </c>
      <c r="MT300" s="123" t="s">
        <v>483</v>
      </c>
      <c r="MU300" s="123" t="s">
        <v>483</v>
      </c>
      <c r="MV300" s="123" t="s">
        <v>483</v>
      </c>
      <c r="MW300" s="123" t="s">
        <v>489</v>
      </c>
      <c r="MX300" s="123" t="s">
        <v>489</v>
      </c>
      <c r="MY300" s="123" t="s">
        <v>483</v>
      </c>
      <c r="MZ300" s="123" t="s">
        <v>483</v>
      </c>
      <c r="NA300" s="123" t="s">
        <v>483</v>
      </c>
      <c r="NB300" s="123" t="s">
        <v>483</v>
      </c>
      <c r="NC300" s="123" t="s">
        <v>483</v>
      </c>
      <c r="ND300" s="123" t="s">
        <v>483</v>
      </c>
      <c r="NE300" s="123" t="s">
        <v>483</v>
      </c>
      <c r="NF300" s="123" t="s">
        <v>483</v>
      </c>
      <c r="NG300" s="123" t="s">
        <v>483</v>
      </c>
      <c r="NH300" s="123" t="s">
        <v>483</v>
      </c>
      <c r="NI300" s="123" t="s">
        <v>483</v>
      </c>
      <c r="NJ300" s="123" t="s">
        <v>483</v>
      </c>
      <c r="NK300" s="123" t="s">
        <v>483</v>
      </c>
      <c r="NL300" s="123" t="s">
        <v>483</v>
      </c>
      <c r="NM300" s="123" t="s">
        <v>483</v>
      </c>
      <c r="NN300" s="123" t="s">
        <v>483</v>
      </c>
      <c r="NO300" s="123" t="s">
        <v>483</v>
      </c>
      <c r="NP300" s="123" t="s">
        <v>483</v>
      </c>
      <c r="NQ300" s="123" t="s">
        <v>483</v>
      </c>
      <c r="NR300" s="123" t="s">
        <v>483</v>
      </c>
      <c r="NS300" s="123" t="s">
        <v>483</v>
      </c>
      <c r="NT300" s="123" t="s">
        <v>483</v>
      </c>
      <c r="NU300" s="123" t="s">
        <v>483</v>
      </c>
      <c r="NV300" s="123" t="s">
        <v>483</v>
      </c>
      <c r="NW300" s="123" t="s">
        <v>483</v>
      </c>
      <c r="NX300" s="123" t="s">
        <v>483</v>
      </c>
      <c r="NY300" s="123" t="s">
        <v>483</v>
      </c>
      <c r="NZ300" s="123" t="s">
        <v>483</v>
      </c>
      <c r="OA300" s="123" t="s">
        <v>483</v>
      </c>
      <c r="OB300" s="123" t="s">
        <v>483</v>
      </c>
      <c r="OC300" s="123" t="s">
        <v>483</v>
      </c>
      <c r="OD300" s="123" t="s">
        <v>483</v>
      </c>
      <c r="OE300" s="123" t="s">
        <v>483</v>
      </c>
      <c r="OF300" s="123" t="s">
        <v>483</v>
      </c>
      <c r="OG300" s="123" t="s">
        <v>483</v>
      </c>
      <c r="OH300" s="123" t="s">
        <v>483</v>
      </c>
      <c r="OI300" s="123" t="s">
        <v>483</v>
      </c>
      <c r="OJ300" s="123" t="s">
        <v>483</v>
      </c>
      <c r="OK300" s="123" t="s">
        <v>483</v>
      </c>
      <c r="OL300" s="123" t="s">
        <v>483</v>
      </c>
      <c r="OM300" s="123" t="s">
        <v>483</v>
      </c>
      <c r="ON300" s="123" t="s">
        <v>483</v>
      </c>
      <c r="OO300" s="123" t="s">
        <v>483</v>
      </c>
      <c r="OP300" s="123" t="s">
        <v>483</v>
      </c>
      <c r="OQ300" s="123" t="s">
        <v>483</v>
      </c>
      <c r="OR300" s="123" t="s">
        <v>483</v>
      </c>
      <c r="OS300" s="123" t="s">
        <v>483</v>
      </c>
      <c r="OT300" s="123" t="s">
        <v>483</v>
      </c>
      <c r="OU300" s="123" t="s">
        <v>483</v>
      </c>
      <c r="OV300" s="123" t="s">
        <v>483</v>
      </c>
      <c r="OW300" s="123" t="s">
        <v>575</v>
      </c>
      <c r="OX300" s="123" t="s">
        <v>483</v>
      </c>
      <c r="OY300" s="123" t="s">
        <v>483</v>
      </c>
      <c r="OZ300" s="123" t="s">
        <v>483</v>
      </c>
      <c r="PA300" s="123" t="s">
        <v>483</v>
      </c>
      <c r="PB300" s="123" t="s">
        <v>483</v>
      </c>
      <c r="PC300" s="123" t="s">
        <v>483</v>
      </c>
      <c r="PD300" s="123" t="s">
        <v>483</v>
      </c>
      <c r="PE300" s="123" t="s">
        <v>483</v>
      </c>
      <c r="PF300" s="123" t="s">
        <v>483</v>
      </c>
      <c r="PG300" s="123" t="s">
        <v>490</v>
      </c>
      <c r="PH300" s="123" t="s">
        <v>490</v>
      </c>
      <c r="PI300" s="123" t="s">
        <v>483</v>
      </c>
      <c r="PJ300" s="123" t="s">
        <v>483</v>
      </c>
      <c r="PK300" s="123" t="s">
        <v>483</v>
      </c>
      <c r="PL300" s="123" t="s">
        <v>483</v>
      </c>
      <c r="PM300" s="123" t="s">
        <v>483</v>
      </c>
      <c r="PN300" s="123" t="s">
        <v>483</v>
      </c>
      <c r="PO300" s="123" t="s">
        <v>489</v>
      </c>
      <c r="PP300" s="123" t="s">
        <v>483</v>
      </c>
      <c r="PQ300" s="123" t="s">
        <v>489</v>
      </c>
      <c r="PR300" s="123" t="s">
        <v>483</v>
      </c>
      <c r="PS300" s="123" t="s">
        <v>483</v>
      </c>
      <c r="PT300" s="123" t="s">
        <v>483</v>
      </c>
      <c r="PU300" s="123" t="s">
        <v>574</v>
      </c>
      <c r="PV300" s="123" t="s">
        <v>574</v>
      </c>
      <c r="PW300" s="123" t="s">
        <v>574</v>
      </c>
      <c r="PX300" s="123" t="s">
        <v>574</v>
      </c>
      <c r="PY300" s="123" t="s">
        <v>681</v>
      </c>
      <c r="PZ300" s="123" t="s">
        <v>483</v>
      </c>
      <c r="QA300" s="123" t="s">
        <v>623</v>
      </c>
      <c r="QB300" s="123" t="s">
        <v>483</v>
      </c>
      <c r="QC300" s="123" t="s">
        <v>572</v>
      </c>
      <c r="QD300" s="123" t="s">
        <v>483</v>
      </c>
      <c r="QE300" s="123" t="s">
        <v>4044</v>
      </c>
      <c r="QF300" s="123"/>
      <c r="QG300" s="123"/>
      <c r="QH300" s="123" t="s">
        <v>483</v>
      </c>
      <c r="QI300" s="123" t="s">
        <v>483</v>
      </c>
      <c r="QJ300" s="123" t="s">
        <v>483</v>
      </c>
      <c r="QK300" s="123"/>
      <c r="QL300" s="123" t="s">
        <v>483</v>
      </c>
      <c r="QM300" s="123" t="s">
        <v>483</v>
      </c>
      <c r="QN300" s="123" t="s">
        <v>483</v>
      </c>
      <c r="QO300" s="123" t="s">
        <v>483</v>
      </c>
      <c r="QP300" s="123" t="s">
        <v>483</v>
      </c>
      <c r="QQ300" s="123">
        <v>0</v>
      </c>
      <c r="QR300" s="123">
        <v>0</v>
      </c>
      <c r="QS300" s="123">
        <v>0</v>
      </c>
      <c r="QT300" s="123"/>
      <c r="QU300" s="90" t="s">
        <v>4484</v>
      </c>
      <c r="QV300" s="90"/>
      <c r="QW300" s="125" t="s">
        <v>4969</v>
      </c>
      <c r="QX300" s="79" t="s">
        <v>483</v>
      </c>
      <c r="QY300" s="80" t="s">
        <v>483</v>
      </c>
      <c r="QZ300" s="79" t="s">
        <v>483</v>
      </c>
      <c r="RA300" s="52" t="s">
        <v>483</v>
      </c>
      <c r="RB300" s="79">
        <v>6</v>
      </c>
      <c r="RC300" s="79">
        <v>4</v>
      </c>
      <c r="RD300" s="79">
        <v>2</v>
      </c>
      <c r="RE300" s="132">
        <v>9</v>
      </c>
      <c r="RF300" s="132">
        <v>5</v>
      </c>
      <c r="RG300" s="132">
        <v>4</v>
      </c>
      <c r="RH300" s="175">
        <v>14</v>
      </c>
      <c r="RI300" s="175">
        <v>8</v>
      </c>
      <c r="RJ300" s="175">
        <v>6</v>
      </c>
      <c r="RK300" s="84"/>
      <c r="RL300" s="84"/>
      <c r="RM300" s="84"/>
      <c r="RN300" s="84"/>
      <c r="RO300" s="175">
        <v>24</v>
      </c>
      <c r="RP300" s="175" t="s">
        <v>483</v>
      </c>
      <c r="RQ300" s="175" t="s">
        <v>4550</v>
      </c>
      <c r="RR300" s="84" t="s">
        <v>483</v>
      </c>
      <c r="RS300" s="80">
        <v>0</v>
      </c>
      <c r="RT300" s="175">
        <v>0</v>
      </c>
      <c r="RU300" s="175">
        <v>0</v>
      </c>
      <c r="RV300" s="80">
        <v>0</v>
      </c>
      <c r="RW300" s="175">
        <v>0</v>
      </c>
      <c r="RX300" s="175">
        <v>0</v>
      </c>
      <c r="RY300" s="84" t="s">
        <v>483</v>
      </c>
      <c r="RZ300" s="84" t="s">
        <v>6134</v>
      </c>
      <c r="SA300" s="213" t="s">
        <v>6949</v>
      </c>
      <c r="SB300" s="58" t="s">
        <v>4781</v>
      </c>
      <c r="SC300" s="58" t="s">
        <v>4781</v>
      </c>
      <c r="SD300" s="224" t="s">
        <v>6796</v>
      </c>
      <c r="SE300" s="51"/>
      <c r="SF300" s="154"/>
      <c r="SG300" s="154"/>
      <c r="SH300" s="154"/>
      <c r="SI300" s="154"/>
      <c r="SJ300" s="154"/>
      <c r="SK300" s="154"/>
      <c r="SL300" s="154"/>
      <c r="SM300" s="154"/>
      <c r="SN300" s="154"/>
      <c r="SO300" s="114"/>
      <c r="SQ300" s="123"/>
      <c r="SR300" s="123"/>
      <c r="ST300" s="174" t="s">
        <v>483</v>
      </c>
      <c r="SV300" s="236" t="s">
        <v>4484</v>
      </c>
    </row>
    <row r="301" spans="1:517" s="98" customFormat="1" ht="84.75" customHeight="1" x14ac:dyDescent="0.25">
      <c r="A301" s="123" t="s">
        <v>3953</v>
      </c>
      <c r="B301" s="93">
        <v>413</v>
      </c>
      <c r="C301" s="123">
        <v>2019</v>
      </c>
      <c r="D301" s="94" t="s">
        <v>4075</v>
      </c>
      <c r="E301" s="123">
        <v>14</v>
      </c>
      <c r="F301" s="123" t="s">
        <v>602</v>
      </c>
      <c r="G301" s="114" t="s">
        <v>3954</v>
      </c>
      <c r="H301" s="123"/>
      <c r="I301" s="123" t="s">
        <v>3955</v>
      </c>
      <c r="J301" s="123" t="s">
        <v>3955</v>
      </c>
      <c r="K301" s="123" t="s">
        <v>657</v>
      </c>
      <c r="L301" s="123" t="s">
        <v>3956</v>
      </c>
      <c r="M301" s="123">
        <v>130</v>
      </c>
      <c r="N301" s="123"/>
      <c r="O301" s="123" t="s">
        <v>488</v>
      </c>
      <c r="P301" s="123"/>
      <c r="Q301" s="112" t="s">
        <v>4929</v>
      </c>
      <c r="R301" s="100" t="s">
        <v>4052</v>
      </c>
      <c r="S301" s="97">
        <v>78220</v>
      </c>
      <c r="T301" s="97" t="s">
        <v>590</v>
      </c>
      <c r="U301" s="97" t="s">
        <v>3957</v>
      </c>
      <c r="V301" s="97" t="s">
        <v>3958</v>
      </c>
      <c r="W301" s="97" t="s">
        <v>586</v>
      </c>
      <c r="X301" s="186" t="s">
        <v>4930</v>
      </c>
      <c r="Y301" s="95"/>
      <c r="Z301" s="123">
        <v>8</v>
      </c>
      <c r="AA301" s="123">
        <v>1</v>
      </c>
      <c r="AB301" s="123">
        <v>1</v>
      </c>
      <c r="AC301" s="123">
        <v>6</v>
      </c>
      <c r="AD301" s="123">
        <v>4</v>
      </c>
      <c r="AE301" s="123"/>
      <c r="AF301" s="123">
        <v>2</v>
      </c>
      <c r="AG301" s="123">
        <v>2</v>
      </c>
      <c r="AH301" s="123">
        <v>1</v>
      </c>
      <c r="AI301" s="123">
        <v>3</v>
      </c>
      <c r="AJ301" s="123">
        <v>8</v>
      </c>
      <c r="AK301" s="123">
        <v>12</v>
      </c>
      <c r="AL301" s="123">
        <v>14</v>
      </c>
      <c r="AM301" s="123">
        <v>76</v>
      </c>
      <c r="AN301" s="123">
        <v>94</v>
      </c>
      <c r="AO301" s="123">
        <v>59</v>
      </c>
      <c r="AP301" s="123">
        <v>8</v>
      </c>
      <c r="AQ301" s="123">
        <v>10</v>
      </c>
      <c r="AR301" s="123">
        <v>3</v>
      </c>
      <c r="AS301" s="123">
        <v>7</v>
      </c>
      <c r="AT301" s="123" t="s">
        <v>483</v>
      </c>
      <c r="AU301" s="123" t="s">
        <v>483</v>
      </c>
      <c r="AV301" s="123" t="s">
        <v>636</v>
      </c>
      <c r="AW301" s="123"/>
      <c r="AX301" s="123" t="s">
        <v>637</v>
      </c>
      <c r="AY301" s="123" t="s">
        <v>483</v>
      </c>
      <c r="AZ301" s="123" t="s">
        <v>483</v>
      </c>
      <c r="BA301" s="123" t="s">
        <v>483</v>
      </c>
      <c r="BB301" s="123" t="s">
        <v>483</v>
      </c>
      <c r="BC301" s="123" t="s">
        <v>489</v>
      </c>
      <c r="BD301" s="123" t="s">
        <v>572</v>
      </c>
      <c r="BE301" s="123" t="s">
        <v>490</v>
      </c>
      <c r="BF301" s="123" t="s">
        <v>490</v>
      </c>
      <c r="BG301" s="123" t="s">
        <v>490</v>
      </c>
      <c r="BH301" s="123" t="s">
        <v>490</v>
      </c>
      <c r="BI301" s="123" t="s">
        <v>483</v>
      </c>
      <c r="BJ301" s="123" t="s">
        <v>483</v>
      </c>
      <c r="BK301" s="123" t="s">
        <v>483</v>
      </c>
      <c r="BL301" s="123" t="s">
        <v>483</v>
      </c>
      <c r="BM301" s="123" t="s">
        <v>483</v>
      </c>
      <c r="BN301" s="123" t="s">
        <v>483</v>
      </c>
      <c r="BO301" s="123" t="s">
        <v>483</v>
      </c>
      <c r="BP301" s="123" t="s">
        <v>490</v>
      </c>
      <c r="BQ301" s="123" t="s">
        <v>483</v>
      </c>
      <c r="BR301" s="123" t="s">
        <v>483</v>
      </c>
      <c r="BS301" s="123" t="s">
        <v>483</v>
      </c>
      <c r="BT301" s="123" t="s">
        <v>483</v>
      </c>
      <c r="BU301" s="123" t="s">
        <v>483</v>
      </c>
      <c r="BV301" s="123" t="s">
        <v>483</v>
      </c>
      <c r="BW301" s="123" t="s">
        <v>483</v>
      </c>
      <c r="BX301" s="123" t="s">
        <v>483</v>
      </c>
      <c r="BY301" s="123" t="s">
        <v>490</v>
      </c>
      <c r="BZ301" s="123" t="s">
        <v>483</v>
      </c>
      <c r="CA301" s="123" t="s">
        <v>483</v>
      </c>
      <c r="CB301" s="123" t="s">
        <v>483</v>
      </c>
      <c r="CC301" s="123" t="s">
        <v>490</v>
      </c>
      <c r="CD301" s="123" t="s">
        <v>483</v>
      </c>
      <c r="CE301" s="123" t="s">
        <v>483</v>
      </c>
      <c r="CF301" s="123" t="s">
        <v>3959</v>
      </c>
      <c r="CG301" s="123" t="s">
        <v>483</v>
      </c>
      <c r="CH301" s="123" t="s">
        <v>483</v>
      </c>
      <c r="CI301" s="123" t="s">
        <v>483</v>
      </c>
      <c r="CJ301" s="123" t="s">
        <v>483</v>
      </c>
      <c r="CK301" s="123" t="s">
        <v>483</v>
      </c>
      <c r="CL301" s="123" t="s">
        <v>483</v>
      </c>
      <c r="CM301" s="123" t="s">
        <v>483</v>
      </c>
      <c r="CN301" s="123" t="s">
        <v>483</v>
      </c>
      <c r="CO301" s="123" t="s">
        <v>483</v>
      </c>
      <c r="CP301" s="123" t="s">
        <v>483</v>
      </c>
      <c r="CQ301" s="123" t="s">
        <v>483</v>
      </c>
      <c r="CR301" s="123" t="s">
        <v>483</v>
      </c>
      <c r="CS301" s="123" t="s">
        <v>483</v>
      </c>
      <c r="CT301" s="123" t="s">
        <v>483</v>
      </c>
      <c r="CU301" s="123" t="s">
        <v>483</v>
      </c>
      <c r="CV301" s="123" t="s">
        <v>483</v>
      </c>
      <c r="CW301" s="123" t="s">
        <v>483</v>
      </c>
      <c r="CX301" s="123" t="s">
        <v>483</v>
      </c>
      <c r="CY301" s="123" t="s">
        <v>483</v>
      </c>
      <c r="CZ301" s="123" t="s">
        <v>483</v>
      </c>
      <c r="DA301" s="123" t="s">
        <v>483</v>
      </c>
      <c r="DB301" s="123" t="s">
        <v>483</v>
      </c>
      <c r="DC301" s="123" t="s">
        <v>483</v>
      </c>
      <c r="DD301" s="123" t="s">
        <v>483</v>
      </c>
      <c r="DE301" s="123" t="s">
        <v>483</v>
      </c>
      <c r="DF301" s="123" t="s">
        <v>483</v>
      </c>
      <c r="DG301" s="123" t="s">
        <v>483</v>
      </c>
      <c r="DH301" s="123" t="s">
        <v>483</v>
      </c>
      <c r="DI301" s="123" t="s">
        <v>483</v>
      </c>
      <c r="DJ301" s="123" t="s">
        <v>483</v>
      </c>
      <c r="DK301" s="123" t="s">
        <v>483</v>
      </c>
      <c r="DL301" s="123" t="s">
        <v>483</v>
      </c>
      <c r="DM301" s="123" t="s">
        <v>581</v>
      </c>
      <c r="DN301" s="123" t="s">
        <v>489</v>
      </c>
      <c r="DO301" s="123" t="s">
        <v>483</v>
      </c>
      <c r="DP301" s="123" t="s">
        <v>483</v>
      </c>
      <c r="DQ301" s="123" t="s">
        <v>483</v>
      </c>
      <c r="DR301" s="123" t="s">
        <v>483</v>
      </c>
      <c r="DS301" s="123" t="s">
        <v>483</v>
      </c>
      <c r="DT301" s="123" t="s">
        <v>483</v>
      </c>
      <c r="DU301" s="123" t="s">
        <v>483</v>
      </c>
      <c r="DV301" s="123" t="s">
        <v>483</v>
      </c>
      <c r="DW301" s="123" t="s">
        <v>490</v>
      </c>
      <c r="DX301" s="123" t="s">
        <v>483</v>
      </c>
      <c r="DY301" s="123" t="s">
        <v>490</v>
      </c>
      <c r="DZ301" s="123" t="s">
        <v>483</v>
      </c>
      <c r="EA301" s="123" t="s">
        <v>483</v>
      </c>
      <c r="EB301" s="123" t="s">
        <v>483</v>
      </c>
      <c r="EC301" s="123" t="s">
        <v>483</v>
      </c>
      <c r="ED301" s="123" t="s">
        <v>483</v>
      </c>
      <c r="EE301" s="123">
        <v>0</v>
      </c>
      <c r="EF301" s="123">
        <v>1</v>
      </c>
      <c r="EG301" s="123">
        <v>0</v>
      </c>
      <c r="EH301" s="123" t="s">
        <v>483</v>
      </c>
      <c r="EI301" s="123" t="s">
        <v>483</v>
      </c>
      <c r="EJ301" s="123" t="s">
        <v>483</v>
      </c>
      <c r="EK301" s="123" t="s">
        <v>490</v>
      </c>
      <c r="EL301" s="123" t="s">
        <v>483</v>
      </c>
      <c r="EM301" s="123" t="s">
        <v>490</v>
      </c>
      <c r="EN301" s="123" t="s">
        <v>483</v>
      </c>
      <c r="EO301" s="123" t="s">
        <v>483</v>
      </c>
      <c r="EP301" s="123" t="s">
        <v>483</v>
      </c>
      <c r="EQ301" s="123" t="s">
        <v>483</v>
      </c>
      <c r="ER301" s="123" t="s">
        <v>483</v>
      </c>
      <c r="ES301" s="123" t="s">
        <v>483</v>
      </c>
      <c r="ET301" s="123" t="s">
        <v>483</v>
      </c>
      <c r="EU301" s="123" t="s">
        <v>483</v>
      </c>
      <c r="EV301" s="123" t="s">
        <v>483</v>
      </c>
      <c r="EW301" s="123" t="s">
        <v>483</v>
      </c>
      <c r="EX301" s="123" t="s">
        <v>483</v>
      </c>
      <c r="EY301" s="123" t="s">
        <v>483</v>
      </c>
      <c r="EZ301" s="123" t="s">
        <v>483</v>
      </c>
      <c r="FA301" s="123" t="s">
        <v>483</v>
      </c>
      <c r="FB301" s="123" t="s">
        <v>483</v>
      </c>
      <c r="FC301" s="123" t="s">
        <v>483</v>
      </c>
      <c r="FD301" s="123" t="s">
        <v>483</v>
      </c>
      <c r="FE301" s="123" t="s">
        <v>483</v>
      </c>
      <c r="FF301" s="123" t="s">
        <v>483</v>
      </c>
      <c r="FG301" s="123" t="s">
        <v>483</v>
      </c>
      <c r="FH301" s="123" t="s">
        <v>483</v>
      </c>
      <c r="FI301" s="123" t="s">
        <v>483</v>
      </c>
      <c r="FJ301" s="123" t="s">
        <v>490</v>
      </c>
      <c r="FK301" s="123" t="s">
        <v>483</v>
      </c>
      <c r="FL301" s="123" t="s">
        <v>483</v>
      </c>
      <c r="FM301" s="123" t="s">
        <v>483</v>
      </c>
      <c r="FN301" s="123" t="s">
        <v>483</v>
      </c>
      <c r="FO301" s="123" t="s">
        <v>483</v>
      </c>
      <c r="FP301" s="123" t="s">
        <v>483</v>
      </c>
      <c r="FQ301" s="123" t="s">
        <v>483</v>
      </c>
      <c r="FR301" s="123" t="s">
        <v>483</v>
      </c>
      <c r="FS301" s="123" t="s">
        <v>483</v>
      </c>
      <c r="FT301" s="123" t="s">
        <v>483</v>
      </c>
      <c r="FU301" s="123" t="s">
        <v>483</v>
      </c>
      <c r="FV301" s="123" t="s">
        <v>483</v>
      </c>
      <c r="FW301" s="123" t="s">
        <v>483</v>
      </c>
      <c r="FX301" s="123" t="s">
        <v>483</v>
      </c>
      <c r="FY301" s="123" t="s">
        <v>483</v>
      </c>
      <c r="FZ301" s="123" t="s">
        <v>483</v>
      </c>
      <c r="GA301" s="123" t="s">
        <v>483</v>
      </c>
      <c r="GB301" s="123" t="s">
        <v>483</v>
      </c>
      <c r="GC301" s="123" t="s">
        <v>483</v>
      </c>
      <c r="GD301" s="123" t="s">
        <v>483</v>
      </c>
      <c r="GE301" s="123" t="s">
        <v>483</v>
      </c>
      <c r="GF301" s="123" t="s">
        <v>483</v>
      </c>
      <c r="GG301" s="123" t="s">
        <v>483</v>
      </c>
      <c r="GH301" s="123" t="s">
        <v>483</v>
      </c>
      <c r="GI301" s="123" t="s">
        <v>483</v>
      </c>
      <c r="GJ301" s="123" t="s">
        <v>483</v>
      </c>
      <c r="GK301" s="123" t="s">
        <v>483</v>
      </c>
      <c r="GL301" s="123" t="s">
        <v>483</v>
      </c>
      <c r="GM301" s="123" t="s">
        <v>483</v>
      </c>
      <c r="GN301" s="123" t="s">
        <v>483</v>
      </c>
      <c r="GO301" s="123" t="s">
        <v>483</v>
      </c>
      <c r="GP301" s="123" t="s">
        <v>483</v>
      </c>
      <c r="GQ301" s="123" t="s">
        <v>483</v>
      </c>
      <c r="GR301" s="123" t="s">
        <v>483</v>
      </c>
      <c r="GS301" s="123" t="s">
        <v>483</v>
      </c>
      <c r="GT301" s="123" t="s">
        <v>483</v>
      </c>
      <c r="GU301" s="123" t="s">
        <v>483</v>
      </c>
      <c r="GV301" s="123" t="s">
        <v>483</v>
      </c>
      <c r="GW301" s="123" t="s">
        <v>483</v>
      </c>
      <c r="GX301" s="123" t="s">
        <v>483</v>
      </c>
      <c r="GY301" s="123" t="s">
        <v>483</v>
      </c>
      <c r="GZ301" s="123" t="s">
        <v>483</v>
      </c>
      <c r="HA301" s="123" t="s">
        <v>483</v>
      </c>
      <c r="HB301" s="123" t="s">
        <v>483</v>
      </c>
      <c r="HC301" s="123" t="s">
        <v>483</v>
      </c>
      <c r="HD301" s="123" t="s">
        <v>483</v>
      </c>
      <c r="HE301" s="123" t="s">
        <v>483</v>
      </c>
      <c r="HF301" s="123" t="s">
        <v>483</v>
      </c>
      <c r="HG301" s="123" t="s">
        <v>483</v>
      </c>
      <c r="HH301" s="123" t="s">
        <v>483</v>
      </c>
      <c r="HI301" s="123" t="s">
        <v>483</v>
      </c>
      <c r="HJ301" s="123" t="s">
        <v>483</v>
      </c>
      <c r="HK301" s="123" t="s">
        <v>490</v>
      </c>
      <c r="HL301" s="123" t="s">
        <v>490</v>
      </c>
      <c r="HM301" s="123" t="s">
        <v>483</v>
      </c>
      <c r="HN301" s="123" t="s">
        <v>483</v>
      </c>
      <c r="HO301" s="123" t="s">
        <v>483</v>
      </c>
      <c r="HP301" s="123" t="s">
        <v>490</v>
      </c>
      <c r="HQ301" s="123" t="s">
        <v>490</v>
      </c>
      <c r="HR301" s="123" t="s">
        <v>490</v>
      </c>
      <c r="HS301" s="123" t="s">
        <v>490</v>
      </c>
      <c r="HT301" s="123" t="s">
        <v>483</v>
      </c>
      <c r="HU301" s="123" t="s">
        <v>483</v>
      </c>
      <c r="HV301" s="123" t="s">
        <v>483</v>
      </c>
      <c r="HW301" s="123" t="s">
        <v>483</v>
      </c>
      <c r="HX301" s="123" t="s">
        <v>483</v>
      </c>
      <c r="HY301" s="123" t="s">
        <v>483</v>
      </c>
      <c r="HZ301" s="123" t="s">
        <v>483</v>
      </c>
      <c r="IA301" s="123" t="s">
        <v>483</v>
      </c>
      <c r="IB301" s="123" t="s">
        <v>483</v>
      </c>
      <c r="IC301" s="123" t="s">
        <v>483</v>
      </c>
      <c r="ID301" s="123" t="s">
        <v>483</v>
      </c>
      <c r="IE301" s="123" t="s">
        <v>483</v>
      </c>
      <c r="IF301" s="123" t="s">
        <v>483</v>
      </c>
      <c r="IG301" s="123" t="s">
        <v>483</v>
      </c>
      <c r="IH301" s="123" t="s">
        <v>483</v>
      </c>
      <c r="II301" s="123" t="s">
        <v>489</v>
      </c>
      <c r="IJ301" s="123" t="s">
        <v>489</v>
      </c>
      <c r="IK301" s="123" t="s">
        <v>483</v>
      </c>
      <c r="IL301" s="123" t="s">
        <v>483</v>
      </c>
      <c r="IM301" s="123" t="s">
        <v>483</v>
      </c>
      <c r="IN301" s="123">
        <v>1</v>
      </c>
      <c r="IO301" s="123"/>
      <c r="IP301" s="123">
        <v>1</v>
      </c>
      <c r="IQ301" s="123"/>
      <c r="IR301" s="123">
        <v>7</v>
      </c>
      <c r="IS301" s="123"/>
      <c r="IT301" s="123"/>
      <c r="IU301" s="123"/>
      <c r="IV301" s="123">
        <v>1</v>
      </c>
      <c r="IW301" s="123"/>
      <c r="IX301" s="123">
        <v>1</v>
      </c>
      <c r="IY301" s="123"/>
      <c r="IZ301" s="123">
        <v>1</v>
      </c>
      <c r="JA301" s="123"/>
      <c r="JB301" s="123"/>
      <c r="JC301" s="123"/>
      <c r="JD301" s="123">
        <v>1</v>
      </c>
      <c r="JE301" s="123"/>
      <c r="JF301" s="123">
        <v>1</v>
      </c>
      <c r="JG301" s="123"/>
      <c r="JH301" s="123">
        <v>2</v>
      </c>
      <c r="JI301" s="123"/>
      <c r="JJ301" s="123">
        <v>1</v>
      </c>
      <c r="JK301" s="123"/>
      <c r="JL301" s="123"/>
      <c r="JM301" s="123"/>
      <c r="JN301" s="123">
        <v>17</v>
      </c>
      <c r="JO301" s="123">
        <v>0</v>
      </c>
      <c r="JP301" s="123">
        <v>17</v>
      </c>
      <c r="JQ301" s="123">
        <v>6</v>
      </c>
      <c r="JR301" s="123" t="s">
        <v>3960</v>
      </c>
      <c r="JS301" s="123" t="s">
        <v>483</v>
      </c>
      <c r="JT301" s="123" t="s">
        <v>483</v>
      </c>
      <c r="JU301" s="123" t="s">
        <v>483</v>
      </c>
      <c r="JV301" s="123" t="s">
        <v>483</v>
      </c>
      <c r="JW301" s="123" t="s">
        <v>483</v>
      </c>
      <c r="JX301" s="123" t="s">
        <v>483</v>
      </c>
      <c r="JY301" s="123" t="s">
        <v>483</v>
      </c>
      <c r="JZ301" s="123" t="s">
        <v>483</v>
      </c>
      <c r="KA301" s="123" t="s">
        <v>483</v>
      </c>
      <c r="KB301" s="123" t="s">
        <v>489</v>
      </c>
      <c r="KC301" s="123" t="s">
        <v>483</v>
      </c>
      <c r="KD301" s="123" t="s">
        <v>772</v>
      </c>
      <c r="KE301" s="123" t="s">
        <v>792</v>
      </c>
      <c r="KF301" s="123" t="s">
        <v>715</v>
      </c>
      <c r="KG301" s="123" t="s">
        <v>680</v>
      </c>
      <c r="KH301" s="123" t="s">
        <v>500</v>
      </c>
      <c r="KI301" s="123">
        <v>1</v>
      </c>
      <c r="KJ301" s="123" t="s">
        <v>483</v>
      </c>
      <c r="KK301" s="123" t="s">
        <v>483</v>
      </c>
      <c r="KL301" s="123" t="s">
        <v>483</v>
      </c>
      <c r="KM301" s="123" t="s">
        <v>483</v>
      </c>
      <c r="KN301" s="123" t="s">
        <v>483</v>
      </c>
      <c r="KO301" s="123" t="s">
        <v>483</v>
      </c>
      <c r="KP301" s="123" t="s">
        <v>483</v>
      </c>
      <c r="KQ301" s="123" t="s">
        <v>490</v>
      </c>
      <c r="KR301" s="123" t="s">
        <v>483</v>
      </c>
      <c r="KS301" s="123" t="s">
        <v>483</v>
      </c>
      <c r="KT301" s="123" t="s">
        <v>483</v>
      </c>
      <c r="KU301" s="123" t="s">
        <v>483</v>
      </c>
      <c r="KV301" s="123" t="s">
        <v>483</v>
      </c>
      <c r="KW301" s="123" t="s">
        <v>483</v>
      </c>
      <c r="KX301" s="123" t="s">
        <v>483</v>
      </c>
      <c r="KY301" s="123" t="s">
        <v>483</v>
      </c>
      <c r="KZ301" s="123" t="s">
        <v>483</v>
      </c>
      <c r="LA301" s="123" t="s">
        <v>483</v>
      </c>
      <c r="LB301" s="123" t="s">
        <v>483</v>
      </c>
      <c r="LC301" s="123" t="s">
        <v>490</v>
      </c>
      <c r="LD301" s="123" t="s">
        <v>483</v>
      </c>
      <c r="LE301" s="123" t="s">
        <v>490</v>
      </c>
      <c r="LF301" s="123"/>
      <c r="LG301" s="123">
        <v>4</v>
      </c>
      <c r="LH301" s="123"/>
      <c r="LI301" s="123">
        <v>4</v>
      </c>
      <c r="LJ301" s="123">
        <v>3</v>
      </c>
      <c r="LK301" s="123">
        <v>3</v>
      </c>
      <c r="LL301" s="123">
        <v>3</v>
      </c>
      <c r="LM301" s="123">
        <v>2</v>
      </c>
      <c r="LN301" s="123" t="s">
        <v>483</v>
      </c>
      <c r="LO301" s="123" t="s">
        <v>483</v>
      </c>
      <c r="LP301" s="123" t="s">
        <v>483</v>
      </c>
      <c r="LQ301" s="123" t="s">
        <v>483</v>
      </c>
      <c r="LR301" s="123" t="s">
        <v>483</v>
      </c>
      <c r="LS301" s="123" t="s">
        <v>483</v>
      </c>
      <c r="LT301" s="123" t="s">
        <v>483</v>
      </c>
      <c r="LU301" s="123" t="s">
        <v>489</v>
      </c>
      <c r="LV301" s="123" t="s">
        <v>489</v>
      </c>
      <c r="LW301" s="123" t="s">
        <v>483</v>
      </c>
      <c r="LX301" s="123" t="s">
        <v>489</v>
      </c>
      <c r="LY301" s="123" t="s">
        <v>483</v>
      </c>
      <c r="LZ301" s="123" t="s">
        <v>483</v>
      </c>
      <c r="MA301" s="123" t="s">
        <v>489</v>
      </c>
      <c r="MB301" s="123" t="s">
        <v>483</v>
      </c>
      <c r="MC301" s="123" t="s">
        <v>483</v>
      </c>
      <c r="MD301" s="123" t="s">
        <v>483</v>
      </c>
      <c r="ME301" s="123" t="s">
        <v>483</v>
      </c>
      <c r="MF301" s="123" t="s">
        <v>483</v>
      </c>
      <c r="MG301" s="123" t="s">
        <v>483</v>
      </c>
      <c r="MH301" s="123" t="s">
        <v>483</v>
      </c>
      <c r="MI301" s="123" t="s">
        <v>483</v>
      </c>
      <c r="MJ301" s="123" t="s">
        <v>483</v>
      </c>
      <c r="MK301" s="123" t="s">
        <v>489</v>
      </c>
      <c r="ML301" s="123" t="s">
        <v>489</v>
      </c>
      <c r="MM301" s="123" t="s">
        <v>489</v>
      </c>
      <c r="MN301" s="123" t="s">
        <v>489</v>
      </c>
      <c r="MO301" s="123" t="s">
        <v>489</v>
      </c>
      <c r="MP301" s="123" t="s">
        <v>489</v>
      </c>
      <c r="MQ301" s="123" t="s">
        <v>489</v>
      </c>
      <c r="MR301" s="123" t="s">
        <v>489</v>
      </c>
      <c r="MS301" s="123" t="s">
        <v>489</v>
      </c>
      <c r="MT301" s="123" t="s">
        <v>489</v>
      </c>
      <c r="MU301" s="123" t="s">
        <v>489</v>
      </c>
      <c r="MV301" s="123" t="s">
        <v>489</v>
      </c>
      <c r="MW301" s="123" t="s">
        <v>489</v>
      </c>
      <c r="MX301" s="123" t="s">
        <v>489</v>
      </c>
      <c r="MY301" s="123" t="s">
        <v>489</v>
      </c>
      <c r="MZ301" s="123" t="s">
        <v>483</v>
      </c>
      <c r="NA301" s="123" t="s">
        <v>483</v>
      </c>
      <c r="NB301" s="123" t="s">
        <v>483</v>
      </c>
      <c r="NC301" s="123" t="s">
        <v>483</v>
      </c>
      <c r="ND301" s="123" t="s">
        <v>483</v>
      </c>
      <c r="NE301" s="123" t="s">
        <v>483</v>
      </c>
      <c r="NF301" s="123" t="s">
        <v>483</v>
      </c>
      <c r="NG301" s="123" t="s">
        <v>483</v>
      </c>
      <c r="NH301" s="123" t="s">
        <v>483</v>
      </c>
      <c r="NI301" s="123" t="s">
        <v>483</v>
      </c>
      <c r="NJ301" s="123" t="s">
        <v>483</v>
      </c>
      <c r="NK301" s="123" t="s">
        <v>483</v>
      </c>
      <c r="NL301" s="123" t="s">
        <v>483</v>
      </c>
      <c r="NM301" s="123" t="s">
        <v>483</v>
      </c>
      <c r="NN301" s="123" t="s">
        <v>483</v>
      </c>
      <c r="NO301" s="123" t="s">
        <v>483</v>
      </c>
      <c r="NP301" s="123" t="s">
        <v>483</v>
      </c>
      <c r="NQ301" s="123" t="s">
        <v>483</v>
      </c>
      <c r="NR301" s="123" t="s">
        <v>483</v>
      </c>
      <c r="NS301" s="123" t="s">
        <v>483</v>
      </c>
      <c r="NT301" s="123" t="s">
        <v>483</v>
      </c>
      <c r="NU301" s="123" t="s">
        <v>483</v>
      </c>
      <c r="NV301" s="123" t="s">
        <v>483</v>
      </c>
      <c r="NW301" s="123" t="s">
        <v>483</v>
      </c>
      <c r="NX301" s="123" t="s">
        <v>483</v>
      </c>
      <c r="NY301" s="123" t="s">
        <v>483</v>
      </c>
      <c r="NZ301" s="123" t="s">
        <v>483</v>
      </c>
      <c r="OA301" s="123" t="s">
        <v>483</v>
      </c>
      <c r="OB301" s="123" t="s">
        <v>483</v>
      </c>
      <c r="OC301" s="123" t="s">
        <v>483</v>
      </c>
      <c r="OD301" s="123" t="s">
        <v>483</v>
      </c>
      <c r="OE301" s="123" t="s">
        <v>483</v>
      </c>
      <c r="OF301" s="123" t="s">
        <v>483</v>
      </c>
      <c r="OG301" s="123" t="s">
        <v>483</v>
      </c>
      <c r="OH301" s="123" t="s">
        <v>483</v>
      </c>
      <c r="OI301" s="123" t="s">
        <v>483</v>
      </c>
      <c r="OJ301" s="123" t="s">
        <v>483</v>
      </c>
      <c r="OK301" s="123" t="s">
        <v>483</v>
      </c>
      <c r="OL301" s="123" t="s">
        <v>483</v>
      </c>
      <c r="OM301" s="123" t="s">
        <v>483</v>
      </c>
      <c r="ON301" s="123" t="s">
        <v>483</v>
      </c>
      <c r="OO301" s="123" t="s">
        <v>483</v>
      </c>
      <c r="OP301" s="123" t="s">
        <v>483</v>
      </c>
      <c r="OQ301" s="123" t="s">
        <v>483</v>
      </c>
      <c r="OR301" s="123" t="s">
        <v>483</v>
      </c>
      <c r="OS301" s="123" t="s">
        <v>483</v>
      </c>
      <c r="OT301" s="123" t="s">
        <v>483</v>
      </c>
      <c r="OU301" s="123" t="s">
        <v>483</v>
      </c>
      <c r="OV301" s="123" t="s">
        <v>483</v>
      </c>
      <c r="OW301" s="123" t="s">
        <v>575</v>
      </c>
      <c r="OX301" s="123" t="s">
        <v>483</v>
      </c>
      <c r="OY301" s="123" t="s">
        <v>483</v>
      </c>
      <c r="OZ301" s="123" t="s">
        <v>483</v>
      </c>
      <c r="PA301" s="123" t="s">
        <v>483</v>
      </c>
      <c r="PB301" s="123" t="s">
        <v>483</v>
      </c>
      <c r="PC301" s="123" t="s">
        <v>483</v>
      </c>
      <c r="PD301" s="123" t="s">
        <v>483</v>
      </c>
      <c r="PE301" s="123" t="s">
        <v>483</v>
      </c>
      <c r="PF301" s="123" t="s">
        <v>483</v>
      </c>
      <c r="PG301" s="123" t="s">
        <v>483</v>
      </c>
      <c r="PH301" s="123" t="s">
        <v>483</v>
      </c>
      <c r="PI301" s="123" t="s">
        <v>483</v>
      </c>
      <c r="PJ301" s="123" t="s">
        <v>483</v>
      </c>
      <c r="PK301" s="123" t="s">
        <v>483</v>
      </c>
      <c r="PL301" s="123" t="s">
        <v>483</v>
      </c>
      <c r="PM301" s="123" t="s">
        <v>483</v>
      </c>
      <c r="PN301" s="123" t="s">
        <v>489</v>
      </c>
      <c r="PO301" s="123" t="s">
        <v>483</v>
      </c>
      <c r="PP301" s="123" t="s">
        <v>483</v>
      </c>
      <c r="PQ301" s="123" t="s">
        <v>483</v>
      </c>
      <c r="PR301" s="123" t="s">
        <v>483</v>
      </c>
      <c r="PS301" s="123" t="s">
        <v>483</v>
      </c>
      <c r="PT301" s="123" t="s">
        <v>489</v>
      </c>
      <c r="PU301" s="123" t="s">
        <v>574</v>
      </c>
      <c r="PV301" s="123" t="s">
        <v>574</v>
      </c>
      <c r="PW301" s="123" t="s">
        <v>574</v>
      </c>
      <c r="PX301" s="123" t="s">
        <v>574</v>
      </c>
      <c r="PY301" s="123" t="s">
        <v>574</v>
      </c>
      <c r="PZ301" s="123" t="s">
        <v>483</v>
      </c>
      <c r="QA301" s="123" t="s">
        <v>572</v>
      </c>
      <c r="QB301" s="123" t="s">
        <v>483</v>
      </c>
      <c r="QC301" s="123" t="s">
        <v>572</v>
      </c>
      <c r="QD301" s="123" t="s">
        <v>483</v>
      </c>
      <c r="QE301" s="123" t="s">
        <v>3961</v>
      </c>
      <c r="QF301" s="123" t="s">
        <v>3962</v>
      </c>
      <c r="QG301" s="123"/>
      <c r="QH301" s="123" t="s">
        <v>483</v>
      </c>
      <c r="QI301" s="123" t="s">
        <v>483</v>
      </c>
      <c r="QJ301" s="123" t="s">
        <v>483</v>
      </c>
      <c r="QK301" s="123"/>
      <c r="QL301" s="123" t="s">
        <v>489</v>
      </c>
      <c r="QM301" s="123" t="s">
        <v>489</v>
      </c>
      <c r="QN301" s="123" t="s">
        <v>483</v>
      </c>
      <c r="QO301" s="123" t="s">
        <v>483</v>
      </c>
      <c r="QP301" s="123" t="s">
        <v>483</v>
      </c>
      <c r="QQ301" s="123">
        <v>2</v>
      </c>
      <c r="QR301" s="123">
        <v>1</v>
      </c>
      <c r="QS301" s="123">
        <v>3</v>
      </c>
      <c r="QT301" s="123"/>
      <c r="QU301" s="90" t="s">
        <v>4473</v>
      </c>
      <c r="QV301" s="90" t="s">
        <v>4958</v>
      </c>
      <c r="QW301" s="125" t="s">
        <v>4978</v>
      </c>
      <c r="QX301" s="79" t="s">
        <v>483</v>
      </c>
      <c r="QY301" s="80" t="s">
        <v>483</v>
      </c>
      <c r="QZ301" s="79" t="s">
        <v>483</v>
      </c>
      <c r="RA301" s="52" t="s">
        <v>483</v>
      </c>
      <c r="RB301" s="79">
        <v>12</v>
      </c>
      <c r="RC301" s="79">
        <v>4</v>
      </c>
      <c r="RD301" s="79">
        <v>8</v>
      </c>
      <c r="RE301" s="132">
        <v>14</v>
      </c>
      <c r="RF301" s="132">
        <v>4</v>
      </c>
      <c r="RG301" s="132">
        <v>10</v>
      </c>
      <c r="RH301" s="175">
        <v>15</v>
      </c>
      <c r="RI301" s="175">
        <v>2</v>
      </c>
      <c r="RJ301" s="175">
        <v>13</v>
      </c>
      <c r="RK301" s="84"/>
      <c r="RL301" s="84"/>
      <c r="RM301" s="84"/>
      <c r="RN301" s="84"/>
      <c r="RO301" s="175">
        <v>8</v>
      </c>
      <c r="RP301" s="175" t="s">
        <v>483</v>
      </c>
      <c r="RQ301" s="175" t="s">
        <v>4901</v>
      </c>
      <c r="RR301" s="80" t="s">
        <v>4902</v>
      </c>
      <c r="RS301" s="80">
        <v>0</v>
      </c>
      <c r="RT301" s="175">
        <v>0</v>
      </c>
      <c r="RU301" s="175">
        <v>0</v>
      </c>
      <c r="RV301" s="80">
        <v>0</v>
      </c>
      <c r="RW301" s="175">
        <v>0</v>
      </c>
      <c r="RX301" s="175">
        <v>0</v>
      </c>
      <c r="RY301" s="219" t="s">
        <v>483</v>
      </c>
      <c r="RZ301" s="219"/>
      <c r="SA301" s="184" t="s">
        <v>6950</v>
      </c>
      <c r="SB301" s="90" t="s">
        <v>4781</v>
      </c>
      <c r="SC301" s="90" t="s">
        <v>4781</v>
      </c>
      <c r="SD301" s="252" t="s">
        <v>6581</v>
      </c>
      <c r="SE301" s="51"/>
      <c r="SF301" s="154"/>
      <c r="SG301" s="154"/>
      <c r="SH301" s="154"/>
      <c r="SI301" s="154"/>
      <c r="SJ301" s="154"/>
      <c r="SK301" s="154"/>
      <c r="SL301" s="154"/>
      <c r="SM301" s="154"/>
      <c r="SN301" s="154"/>
      <c r="SO301" s="114"/>
      <c r="SQ301" s="123"/>
      <c r="SR301" s="123"/>
      <c r="ST301" s="90" t="s">
        <v>483</v>
      </c>
      <c r="SV301" s="235" t="s">
        <v>4478</v>
      </c>
    </row>
    <row r="302" spans="1:517" s="98" customFormat="1" ht="84.75" customHeight="1" x14ac:dyDescent="0.25">
      <c r="A302" s="114" t="s">
        <v>4262</v>
      </c>
      <c r="B302" s="93" t="s">
        <v>1358</v>
      </c>
      <c r="C302" s="114">
        <v>2020</v>
      </c>
      <c r="D302" s="119" t="s">
        <v>4293</v>
      </c>
      <c r="E302" s="114">
        <v>6</v>
      </c>
      <c r="F302" s="114" t="s">
        <v>602</v>
      </c>
      <c r="G302" s="114" t="s">
        <v>4263</v>
      </c>
      <c r="H302" s="114"/>
      <c r="I302" s="114" t="s">
        <v>5016</v>
      </c>
      <c r="J302" s="114" t="s">
        <v>686</v>
      </c>
      <c r="K302" s="114" t="s">
        <v>657</v>
      </c>
      <c r="L302" s="114" t="s">
        <v>4264</v>
      </c>
      <c r="M302" s="114">
        <v>114</v>
      </c>
      <c r="N302" s="114"/>
      <c r="O302" s="114" t="s">
        <v>608</v>
      </c>
      <c r="P302" s="114" t="s">
        <v>4265</v>
      </c>
      <c r="Q302" s="114">
        <v>5580032944</v>
      </c>
      <c r="R302" s="95" t="s">
        <v>4268</v>
      </c>
      <c r="S302" s="122">
        <v>14390</v>
      </c>
      <c r="T302" s="95" t="s">
        <v>590</v>
      </c>
      <c r="U302" s="95"/>
      <c r="V302" s="95" t="s">
        <v>4267</v>
      </c>
      <c r="W302" s="95" t="s">
        <v>490</v>
      </c>
      <c r="X302" s="212">
        <v>5580032944</v>
      </c>
      <c r="Y302" s="95" t="s">
        <v>6253</v>
      </c>
      <c r="Z302" s="114">
        <v>10</v>
      </c>
      <c r="AA302" s="114">
        <v>8</v>
      </c>
      <c r="AB302" s="114">
        <v>0</v>
      </c>
      <c r="AC302" s="114">
        <v>2</v>
      </c>
      <c r="AD302" s="114">
        <v>3</v>
      </c>
      <c r="AE302" s="114">
        <v>1</v>
      </c>
      <c r="AF302" s="114">
        <v>0</v>
      </c>
      <c r="AG302" s="114">
        <v>2</v>
      </c>
      <c r="AH302" s="114">
        <v>9</v>
      </c>
      <c r="AI302" s="114">
        <v>0</v>
      </c>
      <c r="AJ302" s="114">
        <v>4</v>
      </c>
      <c r="AK302" s="114">
        <v>13</v>
      </c>
      <c r="AL302" s="114"/>
      <c r="AM302" s="114"/>
      <c r="AN302" s="114"/>
      <c r="AO302" s="114"/>
      <c r="AP302" s="114"/>
      <c r="AQ302" s="114">
        <v>0</v>
      </c>
      <c r="AR302" s="114"/>
      <c r="AS302" s="114"/>
      <c r="AT302" s="114" t="s">
        <v>483</v>
      </c>
      <c r="AU302" s="114" t="s">
        <v>483</v>
      </c>
      <c r="AV302" s="114" t="s">
        <v>585</v>
      </c>
      <c r="AW302" s="114">
        <v>60</v>
      </c>
      <c r="AX302" s="114" t="s">
        <v>615</v>
      </c>
      <c r="AY302" s="114" t="s">
        <v>483</v>
      </c>
      <c r="AZ302" s="114" t="s">
        <v>489</v>
      </c>
      <c r="BA302" s="114" t="s">
        <v>483</v>
      </c>
      <c r="BB302" s="114" t="s">
        <v>483</v>
      </c>
      <c r="BC302" s="114" t="s">
        <v>483</v>
      </c>
      <c r="BD302" s="114" t="s">
        <v>572</v>
      </c>
      <c r="BE302" s="114" t="s">
        <v>490</v>
      </c>
      <c r="BF302" s="114" t="s">
        <v>490</v>
      </c>
      <c r="BG302" s="114" t="s">
        <v>490</v>
      </c>
      <c r="BH302" s="114" t="s">
        <v>490</v>
      </c>
      <c r="BI302" s="114" t="s">
        <v>483</v>
      </c>
      <c r="BJ302" s="114" t="s">
        <v>483</v>
      </c>
      <c r="BK302" s="114" t="s">
        <v>483</v>
      </c>
      <c r="BL302" s="114" t="s">
        <v>483</v>
      </c>
      <c r="BM302" s="114" t="s">
        <v>483</v>
      </c>
      <c r="BN302" s="114" t="s">
        <v>483</v>
      </c>
      <c r="BO302" s="114" t="s">
        <v>483</v>
      </c>
      <c r="BP302" s="114" t="s">
        <v>490</v>
      </c>
      <c r="BQ302" s="114" t="s">
        <v>483</v>
      </c>
      <c r="BR302" s="114" t="s">
        <v>483</v>
      </c>
      <c r="BS302" s="114" t="s">
        <v>483</v>
      </c>
      <c r="BT302" s="114" t="s">
        <v>483</v>
      </c>
      <c r="BU302" s="114" t="s">
        <v>483</v>
      </c>
      <c r="BV302" s="114" t="s">
        <v>483</v>
      </c>
      <c r="BW302" s="114" t="s">
        <v>490</v>
      </c>
      <c r="BX302" s="114" t="s">
        <v>483</v>
      </c>
      <c r="BY302" s="114" t="s">
        <v>490</v>
      </c>
      <c r="BZ302" s="114" t="s">
        <v>483</v>
      </c>
      <c r="CA302" s="114" t="s">
        <v>483</v>
      </c>
      <c r="CB302" s="114" t="s">
        <v>483</v>
      </c>
      <c r="CC302" s="114" t="s">
        <v>490</v>
      </c>
      <c r="CD302" s="114" t="s">
        <v>490</v>
      </c>
      <c r="CE302" s="114" t="s">
        <v>490</v>
      </c>
      <c r="CF302" s="114"/>
      <c r="CG302" s="114" t="s">
        <v>483</v>
      </c>
      <c r="CH302" s="114" t="s">
        <v>483</v>
      </c>
      <c r="CI302" s="114" t="s">
        <v>483</v>
      </c>
      <c r="CJ302" s="114" t="s">
        <v>483</v>
      </c>
      <c r="CK302" s="114" t="s">
        <v>483</v>
      </c>
      <c r="CL302" s="114" t="s">
        <v>483</v>
      </c>
      <c r="CM302" s="114" t="s">
        <v>483</v>
      </c>
      <c r="CN302" s="114" t="s">
        <v>483</v>
      </c>
      <c r="CO302" s="114" t="s">
        <v>483</v>
      </c>
      <c r="CP302" s="114" t="s">
        <v>483</v>
      </c>
      <c r="CQ302" s="114" t="s">
        <v>483</v>
      </c>
      <c r="CR302" s="114" t="s">
        <v>483</v>
      </c>
      <c r="CS302" s="114" t="s">
        <v>483</v>
      </c>
      <c r="CT302" s="114" t="s">
        <v>483</v>
      </c>
      <c r="CU302" s="114" t="s">
        <v>483</v>
      </c>
      <c r="CV302" s="114" t="s">
        <v>483</v>
      </c>
      <c r="CW302" s="114" t="s">
        <v>483</v>
      </c>
      <c r="CX302" s="114" t="s">
        <v>483</v>
      </c>
      <c r="CY302" s="114" t="s">
        <v>489</v>
      </c>
      <c r="CZ302" s="114" t="s">
        <v>483</v>
      </c>
      <c r="DA302" s="114" t="s">
        <v>483</v>
      </c>
      <c r="DB302" s="114" t="s">
        <v>483</v>
      </c>
      <c r="DC302" s="114" t="s">
        <v>483</v>
      </c>
      <c r="DD302" s="114" t="s">
        <v>483</v>
      </c>
      <c r="DE302" s="114" t="s">
        <v>483</v>
      </c>
      <c r="DF302" s="114" t="s">
        <v>483</v>
      </c>
      <c r="DG302" s="114" t="s">
        <v>483</v>
      </c>
      <c r="DH302" s="114" t="s">
        <v>483</v>
      </c>
      <c r="DI302" s="114" t="s">
        <v>483</v>
      </c>
      <c r="DJ302" s="114" t="s">
        <v>483</v>
      </c>
      <c r="DK302" s="114" t="s">
        <v>483</v>
      </c>
      <c r="DL302" s="114" t="s">
        <v>483</v>
      </c>
      <c r="DM302" s="114" t="s">
        <v>675</v>
      </c>
      <c r="DN302" s="114" t="s">
        <v>489</v>
      </c>
      <c r="DO302" s="114" t="s">
        <v>483</v>
      </c>
      <c r="DP302" s="114" t="s">
        <v>483</v>
      </c>
      <c r="DQ302" s="114" t="s">
        <v>483</v>
      </c>
      <c r="DR302" s="114" t="s">
        <v>483</v>
      </c>
      <c r="DS302" s="114" t="s">
        <v>483</v>
      </c>
      <c r="DT302" s="114" t="s">
        <v>483</v>
      </c>
      <c r="DU302" s="114" t="s">
        <v>483</v>
      </c>
      <c r="DV302" s="114" t="s">
        <v>483</v>
      </c>
      <c r="DW302" s="114" t="s">
        <v>483</v>
      </c>
      <c r="DX302" s="114" t="s">
        <v>483</v>
      </c>
      <c r="DY302" s="114" t="s">
        <v>483</v>
      </c>
      <c r="DZ302" s="114" t="s">
        <v>483</v>
      </c>
      <c r="EA302" s="114" t="s">
        <v>483</v>
      </c>
      <c r="EB302" s="114" t="s">
        <v>483</v>
      </c>
      <c r="EC302" s="114" t="s">
        <v>483</v>
      </c>
      <c r="ED302" s="114" t="s">
        <v>483</v>
      </c>
      <c r="EE302" s="114"/>
      <c r="EF302" s="114"/>
      <c r="EG302" s="114"/>
      <c r="EH302" s="114" t="s">
        <v>483</v>
      </c>
      <c r="EI302" s="114" t="s">
        <v>483</v>
      </c>
      <c r="EJ302" s="114" t="s">
        <v>489</v>
      </c>
      <c r="EK302" s="114" t="s">
        <v>483</v>
      </c>
      <c r="EL302" s="114" t="s">
        <v>483</v>
      </c>
      <c r="EM302" s="114" t="s">
        <v>483</v>
      </c>
      <c r="EN302" s="114" t="s">
        <v>483</v>
      </c>
      <c r="EO302" s="114" t="s">
        <v>483</v>
      </c>
      <c r="EP302" s="114" t="s">
        <v>483</v>
      </c>
      <c r="EQ302" s="114" t="s">
        <v>483</v>
      </c>
      <c r="ER302" s="114" t="s">
        <v>483</v>
      </c>
      <c r="ES302" s="114" t="s">
        <v>483</v>
      </c>
      <c r="ET302" s="114" t="s">
        <v>483</v>
      </c>
      <c r="EU302" s="114" t="s">
        <v>483</v>
      </c>
      <c r="EV302" s="114" t="s">
        <v>483</v>
      </c>
      <c r="EW302" s="114" t="s">
        <v>483</v>
      </c>
      <c r="EX302" s="114" t="s">
        <v>483</v>
      </c>
      <c r="EY302" s="114" t="s">
        <v>483</v>
      </c>
      <c r="EZ302" s="114" t="s">
        <v>483</v>
      </c>
      <c r="FA302" s="114" t="s">
        <v>483</v>
      </c>
      <c r="FB302" s="114" t="s">
        <v>483</v>
      </c>
      <c r="FC302" s="114" t="s">
        <v>483</v>
      </c>
      <c r="FD302" s="114" t="s">
        <v>483</v>
      </c>
      <c r="FE302" s="114" t="s">
        <v>483</v>
      </c>
      <c r="FF302" s="114" t="s">
        <v>483</v>
      </c>
      <c r="FG302" s="114" t="s">
        <v>483</v>
      </c>
      <c r="FH302" s="114" t="s">
        <v>483</v>
      </c>
      <c r="FI302" s="114" t="s">
        <v>483</v>
      </c>
      <c r="FJ302" s="114" t="s">
        <v>490</v>
      </c>
      <c r="FK302" s="114" t="s">
        <v>490</v>
      </c>
      <c r="FL302" s="114" t="s">
        <v>483</v>
      </c>
      <c r="FM302" s="114" t="s">
        <v>483</v>
      </c>
      <c r="FN302" s="114" t="s">
        <v>483</v>
      </c>
      <c r="FO302" s="114" t="s">
        <v>483</v>
      </c>
      <c r="FP302" s="114" t="s">
        <v>490</v>
      </c>
      <c r="FQ302" s="114" t="s">
        <v>483</v>
      </c>
      <c r="FR302" s="114" t="s">
        <v>483</v>
      </c>
      <c r="FS302" s="114" t="s">
        <v>483</v>
      </c>
      <c r="FT302" s="114" t="s">
        <v>483</v>
      </c>
      <c r="FU302" s="114" t="s">
        <v>483</v>
      </c>
      <c r="FV302" s="114" t="s">
        <v>483</v>
      </c>
      <c r="FW302" s="114" t="s">
        <v>483</v>
      </c>
      <c r="FX302" s="114" t="s">
        <v>483</v>
      </c>
      <c r="FY302" s="114" t="s">
        <v>483</v>
      </c>
      <c r="FZ302" s="114" t="s">
        <v>483</v>
      </c>
      <c r="GA302" s="114" t="s">
        <v>483</v>
      </c>
      <c r="GB302" s="114" t="s">
        <v>483</v>
      </c>
      <c r="GC302" s="114" t="s">
        <v>483</v>
      </c>
      <c r="GD302" s="114" t="s">
        <v>483</v>
      </c>
      <c r="GE302" s="114" t="s">
        <v>483</v>
      </c>
      <c r="GF302" s="114" t="s">
        <v>483</v>
      </c>
      <c r="GG302" s="114" t="s">
        <v>483</v>
      </c>
      <c r="GH302" s="114" t="s">
        <v>483</v>
      </c>
      <c r="GI302" s="114" t="s">
        <v>483</v>
      </c>
      <c r="GJ302" s="114" t="s">
        <v>483</v>
      </c>
      <c r="GK302" s="114" t="s">
        <v>483</v>
      </c>
      <c r="GL302" s="114" t="s">
        <v>483</v>
      </c>
      <c r="GM302" s="114" t="s">
        <v>483</v>
      </c>
      <c r="GN302" s="114" t="s">
        <v>483</v>
      </c>
      <c r="GO302" s="114" t="s">
        <v>483</v>
      </c>
      <c r="GP302" s="114" t="s">
        <v>483</v>
      </c>
      <c r="GQ302" s="114" t="s">
        <v>483</v>
      </c>
      <c r="GR302" s="114" t="s">
        <v>483</v>
      </c>
      <c r="GS302" s="114" t="s">
        <v>483</v>
      </c>
      <c r="GT302" s="114" t="s">
        <v>483</v>
      </c>
      <c r="GU302" s="114" t="s">
        <v>483</v>
      </c>
      <c r="GV302" s="114" t="s">
        <v>483</v>
      </c>
      <c r="GW302" s="114" t="s">
        <v>483</v>
      </c>
      <c r="GX302" s="114" t="s">
        <v>483</v>
      </c>
      <c r="GY302" s="114" t="s">
        <v>483</v>
      </c>
      <c r="GZ302" s="114" t="s">
        <v>483</v>
      </c>
      <c r="HA302" s="114" t="s">
        <v>483</v>
      </c>
      <c r="HB302" s="114" t="s">
        <v>483</v>
      </c>
      <c r="HC302" s="114" t="s">
        <v>483</v>
      </c>
      <c r="HD302" s="114" t="s">
        <v>483</v>
      </c>
      <c r="HE302" s="114" t="s">
        <v>483</v>
      </c>
      <c r="HF302" s="114" t="s">
        <v>483</v>
      </c>
      <c r="HG302" s="114" t="s">
        <v>483</v>
      </c>
      <c r="HH302" s="114" t="s">
        <v>483</v>
      </c>
      <c r="HI302" s="114" t="s">
        <v>483</v>
      </c>
      <c r="HJ302" s="114" t="s">
        <v>490</v>
      </c>
      <c r="HK302" s="114" t="s">
        <v>490</v>
      </c>
      <c r="HL302" s="114" t="s">
        <v>490</v>
      </c>
      <c r="HM302" s="114" t="s">
        <v>483</v>
      </c>
      <c r="HN302" s="114" t="s">
        <v>483</v>
      </c>
      <c r="HO302" s="114" t="s">
        <v>483</v>
      </c>
      <c r="HP302" s="114" t="s">
        <v>483</v>
      </c>
      <c r="HQ302" s="114" t="s">
        <v>483</v>
      </c>
      <c r="HR302" s="114" t="s">
        <v>483</v>
      </c>
      <c r="HS302" s="114" t="s">
        <v>483</v>
      </c>
      <c r="HT302" s="114" t="s">
        <v>483</v>
      </c>
      <c r="HU302" s="114" t="s">
        <v>483</v>
      </c>
      <c r="HV302" s="114" t="s">
        <v>483</v>
      </c>
      <c r="HW302" s="114" t="s">
        <v>483</v>
      </c>
      <c r="HX302" s="114" t="s">
        <v>483</v>
      </c>
      <c r="HY302" s="114" t="s">
        <v>483</v>
      </c>
      <c r="HZ302" s="114" t="s">
        <v>483</v>
      </c>
      <c r="IA302" s="114" t="s">
        <v>483</v>
      </c>
      <c r="IB302" s="114" t="s">
        <v>483</v>
      </c>
      <c r="IC302" s="114" t="s">
        <v>483</v>
      </c>
      <c r="ID302" s="114" t="s">
        <v>483</v>
      </c>
      <c r="IE302" s="114" t="s">
        <v>483</v>
      </c>
      <c r="IF302" s="114" t="s">
        <v>489</v>
      </c>
      <c r="IG302" s="114" t="s">
        <v>489</v>
      </c>
      <c r="IH302" s="114" t="s">
        <v>489</v>
      </c>
      <c r="II302" s="114" t="s">
        <v>489</v>
      </c>
      <c r="IJ302" s="114" t="s">
        <v>489</v>
      </c>
      <c r="IK302" s="114" t="s">
        <v>489</v>
      </c>
      <c r="IL302" s="114" t="s">
        <v>489</v>
      </c>
      <c r="IM302" s="114" t="s">
        <v>489</v>
      </c>
      <c r="IN302" s="114">
        <v>1</v>
      </c>
      <c r="IO302" s="114"/>
      <c r="IP302" s="114"/>
      <c r="IQ302" s="114"/>
      <c r="IR302" s="114">
        <v>3</v>
      </c>
      <c r="IS302" s="114"/>
      <c r="IT302" s="114">
        <v>1</v>
      </c>
      <c r="IU302" s="114"/>
      <c r="IV302" s="114"/>
      <c r="IW302" s="114"/>
      <c r="IX302" s="114"/>
      <c r="IY302" s="114"/>
      <c r="IZ302" s="114"/>
      <c r="JA302" s="114"/>
      <c r="JB302" s="114"/>
      <c r="JC302" s="114"/>
      <c r="JD302" s="114"/>
      <c r="JE302" s="114"/>
      <c r="JF302" s="114"/>
      <c r="JG302" s="114"/>
      <c r="JH302" s="114">
        <v>2</v>
      </c>
      <c r="JI302" s="114"/>
      <c r="JJ302" s="114">
        <v>2</v>
      </c>
      <c r="JK302" s="114"/>
      <c r="JL302" s="114"/>
      <c r="JM302" s="114"/>
      <c r="JN302" s="114">
        <v>9</v>
      </c>
      <c r="JO302" s="114">
        <v>0</v>
      </c>
      <c r="JP302" s="114">
        <v>9</v>
      </c>
      <c r="JQ302" s="114">
        <v>9</v>
      </c>
      <c r="JR302" s="114"/>
      <c r="JS302" s="114" t="s">
        <v>483</v>
      </c>
      <c r="JT302" s="114" t="s">
        <v>483</v>
      </c>
      <c r="JU302" s="114" t="s">
        <v>489</v>
      </c>
      <c r="JV302" s="114" t="s">
        <v>489</v>
      </c>
      <c r="JW302" s="114" t="s">
        <v>483</v>
      </c>
      <c r="JX302" s="114" t="s">
        <v>489</v>
      </c>
      <c r="JY302" s="114" t="s">
        <v>489</v>
      </c>
      <c r="JZ302" s="114" t="s">
        <v>489</v>
      </c>
      <c r="KA302" s="114" t="s">
        <v>489</v>
      </c>
      <c r="KB302" s="114" t="s">
        <v>489</v>
      </c>
      <c r="KC302" s="114" t="s">
        <v>483</v>
      </c>
      <c r="KD302" s="114" t="s">
        <v>740</v>
      </c>
      <c r="KE302" s="114" t="s">
        <v>772</v>
      </c>
      <c r="KF302" s="114" t="s">
        <v>4269</v>
      </c>
      <c r="KG302" s="114" t="s">
        <v>680</v>
      </c>
      <c r="KH302" s="114" t="s">
        <v>500</v>
      </c>
      <c r="KI302" s="114">
        <v>2</v>
      </c>
      <c r="KJ302" s="114" t="s">
        <v>483</v>
      </c>
      <c r="KK302" s="114" t="s">
        <v>483</v>
      </c>
      <c r="KL302" s="114" t="s">
        <v>489</v>
      </c>
      <c r="KM302" s="114" t="s">
        <v>483</v>
      </c>
      <c r="KN302" s="114" t="s">
        <v>483</v>
      </c>
      <c r="KO302" s="114" t="s">
        <v>483</v>
      </c>
      <c r="KP302" s="114" t="s">
        <v>483</v>
      </c>
      <c r="KQ302" s="114" t="s">
        <v>490</v>
      </c>
      <c r="KR302" s="114" t="s">
        <v>483</v>
      </c>
      <c r="KS302" s="114" t="s">
        <v>483</v>
      </c>
      <c r="KT302" s="114" t="s">
        <v>483</v>
      </c>
      <c r="KU302" s="114" t="s">
        <v>483</v>
      </c>
      <c r="KV302" s="114" t="s">
        <v>483</v>
      </c>
      <c r="KW302" s="114" t="s">
        <v>490</v>
      </c>
      <c r="KX302" s="114" t="s">
        <v>490</v>
      </c>
      <c r="KY302" s="114" t="s">
        <v>483</v>
      </c>
      <c r="KZ302" s="114" t="s">
        <v>490</v>
      </c>
      <c r="LA302" s="114" t="s">
        <v>483</v>
      </c>
      <c r="LB302" s="114" t="s">
        <v>483</v>
      </c>
      <c r="LC302" s="114" t="s">
        <v>490</v>
      </c>
      <c r="LD302" s="114" t="s">
        <v>490</v>
      </c>
      <c r="LE302" s="114" t="s">
        <v>490</v>
      </c>
      <c r="LF302" s="114">
        <v>2</v>
      </c>
      <c r="LG302" s="114">
        <v>2</v>
      </c>
      <c r="LH302" s="114">
        <v>0</v>
      </c>
      <c r="LI302" s="114">
        <v>4</v>
      </c>
      <c r="LJ302" s="114">
        <v>2</v>
      </c>
      <c r="LK302" s="114">
        <v>2</v>
      </c>
      <c r="LL302" s="114">
        <v>2</v>
      </c>
      <c r="LM302" s="114">
        <v>2</v>
      </c>
      <c r="LN302" s="114" t="s">
        <v>489</v>
      </c>
      <c r="LO302" s="114" t="s">
        <v>483</v>
      </c>
      <c r="LP302" s="114" t="s">
        <v>483</v>
      </c>
      <c r="LQ302" s="114" t="s">
        <v>483</v>
      </c>
      <c r="LR302" s="114" t="s">
        <v>483</v>
      </c>
      <c r="LS302" s="114" t="s">
        <v>489</v>
      </c>
      <c r="LT302" s="114" t="s">
        <v>489</v>
      </c>
      <c r="LU302" s="114" t="s">
        <v>489</v>
      </c>
      <c r="LV302" s="114" t="s">
        <v>489</v>
      </c>
      <c r="LW302" s="114" t="s">
        <v>483</v>
      </c>
      <c r="LX302" s="114" t="s">
        <v>489</v>
      </c>
      <c r="LY302" s="114" t="s">
        <v>483</v>
      </c>
      <c r="LZ302" s="114" t="s">
        <v>483</v>
      </c>
      <c r="MA302" s="114" t="s">
        <v>489</v>
      </c>
      <c r="MB302" s="114" t="s">
        <v>489</v>
      </c>
      <c r="MC302" s="114" t="s">
        <v>483</v>
      </c>
      <c r="MD302" s="114" t="s">
        <v>483</v>
      </c>
      <c r="ME302" s="114" t="s">
        <v>483</v>
      </c>
      <c r="MF302" s="114" t="s">
        <v>483</v>
      </c>
      <c r="MG302" s="114" t="s">
        <v>483</v>
      </c>
      <c r="MH302" s="114" t="s">
        <v>483</v>
      </c>
      <c r="MI302" s="114" t="s">
        <v>489</v>
      </c>
      <c r="MJ302" s="114" t="s">
        <v>483</v>
      </c>
      <c r="MK302" s="114" t="s">
        <v>489</v>
      </c>
      <c r="ML302" s="114" t="s">
        <v>489</v>
      </c>
      <c r="MM302" s="114" t="s">
        <v>489</v>
      </c>
      <c r="MN302" s="114" t="s">
        <v>489</v>
      </c>
      <c r="MO302" s="114" t="s">
        <v>489</v>
      </c>
      <c r="MP302" s="114" t="s">
        <v>489</v>
      </c>
      <c r="MQ302" s="114" t="s">
        <v>489</v>
      </c>
      <c r="MR302" s="114" t="s">
        <v>489</v>
      </c>
      <c r="MS302" s="114" t="s">
        <v>489</v>
      </c>
      <c r="MT302" s="114" t="s">
        <v>489</v>
      </c>
      <c r="MU302" s="114" t="s">
        <v>489</v>
      </c>
      <c r="MV302" s="114" t="s">
        <v>489</v>
      </c>
      <c r="MW302" s="114" t="s">
        <v>489</v>
      </c>
      <c r="MX302" s="114" t="s">
        <v>489</v>
      </c>
      <c r="MY302" s="114" t="s">
        <v>489</v>
      </c>
      <c r="MZ302" s="114" t="s">
        <v>489</v>
      </c>
      <c r="NA302" s="114" t="s">
        <v>483</v>
      </c>
      <c r="NB302" s="114" t="s">
        <v>483</v>
      </c>
      <c r="NC302" s="114" t="s">
        <v>483</v>
      </c>
      <c r="ND302" s="114" t="s">
        <v>483</v>
      </c>
      <c r="NE302" s="114" t="s">
        <v>483</v>
      </c>
      <c r="NF302" s="114" t="s">
        <v>483</v>
      </c>
      <c r="NG302" s="114" t="s">
        <v>483</v>
      </c>
      <c r="NH302" s="114" t="s">
        <v>483</v>
      </c>
      <c r="NI302" s="114" t="s">
        <v>483</v>
      </c>
      <c r="NJ302" s="114" t="s">
        <v>483</v>
      </c>
      <c r="NK302" s="114" t="s">
        <v>483</v>
      </c>
      <c r="NL302" s="114" t="s">
        <v>483</v>
      </c>
      <c r="NM302" s="114" t="s">
        <v>483</v>
      </c>
      <c r="NN302" s="114" t="s">
        <v>483</v>
      </c>
      <c r="NO302" s="114" t="s">
        <v>483</v>
      </c>
      <c r="NP302" s="114" t="s">
        <v>483</v>
      </c>
      <c r="NQ302" s="114" t="s">
        <v>483</v>
      </c>
      <c r="NR302" s="114" t="s">
        <v>489</v>
      </c>
      <c r="NS302" s="114" t="s">
        <v>483</v>
      </c>
      <c r="NT302" s="114" t="s">
        <v>483</v>
      </c>
      <c r="NU302" s="114" t="s">
        <v>483</v>
      </c>
      <c r="NV302" s="114" t="s">
        <v>483</v>
      </c>
      <c r="NW302" s="114" t="s">
        <v>483</v>
      </c>
      <c r="NX302" s="114" t="s">
        <v>489</v>
      </c>
      <c r="NY302" s="114" t="s">
        <v>483</v>
      </c>
      <c r="NZ302" s="114" t="s">
        <v>483</v>
      </c>
      <c r="OA302" s="114" t="s">
        <v>483</v>
      </c>
      <c r="OB302" s="114" t="s">
        <v>483</v>
      </c>
      <c r="OC302" s="114" t="s">
        <v>489</v>
      </c>
      <c r="OD302" s="114" t="s">
        <v>489</v>
      </c>
      <c r="OE302" s="114" t="s">
        <v>489</v>
      </c>
      <c r="OF302" s="114" t="s">
        <v>489</v>
      </c>
      <c r="OG302" s="114" t="s">
        <v>483</v>
      </c>
      <c r="OH302" s="114" t="s">
        <v>483</v>
      </c>
      <c r="OI302" s="114" t="s">
        <v>483</v>
      </c>
      <c r="OJ302" s="114" t="s">
        <v>483</v>
      </c>
      <c r="OK302" s="114" t="s">
        <v>483</v>
      </c>
      <c r="OL302" s="114" t="s">
        <v>483</v>
      </c>
      <c r="OM302" s="114" t="s">
        <v>483</v>
      </c>
      <c r="ON302" s="114" t="s">
        <v>483</v>
      </c>
      <c r="OO302" s="114" t="s">
        <v>483</v>
      </c>
      <c r="OP302" s="114" t="s">
        <v>483</v>
      </c>
      <c r="OQ302" s="114" t="s">
        <v>489</v>
      </c>
      <c r="OR302" s="114" t="s">
        <v>483</v>
      </c>
      <c r="OS302" s="114" t="s">
        <v>489</v>
      </c>
      <c r="OT302" s="114" t="s">
        <v>483</v>
      </c>
      <c r="OU302" s="114" t="s">
        <v>483</v>
      </c>
      <c r="OV302" s="114" t="s">
        <v>489</v>
      </c>
      <c r="OW302" s="114" t="s">
        <v>489</v>
      </c>
      <c r="OX302" s="114" t="s">
        <v>489</v>
      </c>
      <c r="OY302" s="114" t="s">
        <v>489</v>
      </c>
      <c r="OZ302" s="114" t="s">
        <v>483</v>
      </c>
      <c r="PA302" s="114" t="s">
        <v>483</v>
      </c>
      <c r="PB302" s="114" t="s">
        <v>489</v>
      </c>
      <c r="PC302" s="114" t="s">
        <v>483</v>
      </c>
      <c r="PD302" s="114" t="s">
        <v>483</v>
      </c>
      <c r="PE302" s="114" t="s">
        <v>483</v>
      </c>
      <c r="PF302" s="114" t="s">
        <v>489</v>
      </c>
      <c r="PG302" s="114" t="s">
        <v>483</v>
      </c>
      <c r="PH302" s="114" t="s">
        <v>483</v>
      </c>
      <c r="PI302" s="114" t="s">
        <v>483</v>
      </c>
      <c r="PJ302" s="114" t="s">
        <v>483</v>
      </c>
      <c r="PK302" s="114" t="s">
        <v>483</v>
      </c>
      <c r="PL302" s="114" t="s">
        <v>489</v>
      </c>
      <c r="PM302" s="114" t="s">
        <v>489</v>
      </c>
      <c r="PN302" s="114" t="s">
        <v>489</v>
      </c>
      <c r="PO302" s="114" t="s">
        <v>489</v>
      </c>
      <c r="PP302" s="114" t="s">
        <v>489</v>
      </c>
      <c r="PQ302" s="114" t="s">
        <v>489</v>
      </c>
      <c r="PR302" s="114" t="s">
        <v>489</v>
      </c>
      <c r="PS302" s="114" t="s">
        <v>489</v>
      </c>
      <c r="PT302" s="114" t="s">
        <v>483</v>
      </c>
      <c r="PU302" s="114" t="s">
        <v>574</v>
      </c>
      <c r="PV302" s="114" t="s">
        <v>574</v>
      </c>
      <c r="PW302" s="114" t="s">
        <v>574</v>
      </c>
      <c r="PX302" s="114" t="s">
        <v>574</v>
      </c>
      <c r="PY302" s="114" t="s">
        <v>574</v>
      </c>
      <c r="PZ302" s="114" t="s">
        <v>490</v>
      </c>
      <c r="QA302" s="114" t="s">
        <v>572</v>
      </c>
      <c r="QB302" s="114" t="s">
        <v>490</v>
      </c>
      <c r="QC302" s="114" t="s">
        <v>572</v>
      </c>
      <c r="QD302" s="114" t="s">
        <v>483</v>
      </c>
      <c r="QE302" s="114"/>
      <c r="QF302" s="114"/>
      <c r="QG302" s="114"/>
      <c r="QH302" s="114" t="s">
        <v>489</v>
      </c>
      <c r="QI302" s="114" t="s">
        <v>483</v>
      </c>
      <c r="QJ302" s="114" t="s">
        <v>483</v>
      </c>
      <c r="QK302" s="114"/>
      <c r="QL302" s="114" t="s">
        <v>489</v>
      </c>
      <c r="QM302" s="114" t="s">
        <v>489</v>
      </c>
      <c r="QN302" s="114" t="s">
        <v>489</v>
      </c>
      <c r="QO302" s="114" t="s">
        <v>489</v>
      </c>
      <c r="QP302" s="114" t="s">
        <v>489</v>
      </c>
      <c r="QQ302" s="114">
        <v>0</v>
      </c>
      <c r="QR302" s="114">
        <v>0</v>
      </c>
      <c r="QS302" s="114">
        <v>0</v>
      </c>
      <c r="QT302" s="114"/>
      <c r="QU302" s="90" t="s">
        <v>4476</v>
      </c>
      <c r="QV302" s="90" t="s">
        <v>4961</v>
      </c>
      <c r="QW302" s="125" t="s">
        <v>4970</v>
      </c>
      <c r="QX302" s="148" t="s">
        <v>483</v>
      </c>
      <c r="QY302" s="90" t="s">
        <v>483</v>
      </c>
      <c r="QZ302" s="148" t="s">
        <v>483</v>
      </c>
      <c r="RA302" s="58" t="s">
        <v>489</v>
      </c>
      <c r="RB302" s="148">
        <v>13</v>
      </c>
      <c r="RC302" s="148">
        <v>3</v>
      </c>
      <c r="RD302" s="148">
        <v>10</v>
      </c>
      <c r="RE302" s="149">
        <v>3</v>
      </c>
      <c r="RF302" s="149">
        <v>0</v>
      </c>
      <c r="RG302" s="149">
        <v>3</v>
      </c>
      <c r="RH302" s="152">
        <v>3</v>
      </c>
      <c r="RI302" s="152">
        <v>0</v>
      </c>
      <c r="RJ302" s="152">
        <v>3</v>
      </c>
      <c r="RK302" s="152"/>
      <c r="RL302" s="152"/>
      <c r="RM302" s="152"/>
      <c r="RN302" s="152"/>
      <c r="RO302" s="152">
        <v>5</v>
      </c>
      <c r="RP302" s="90" t="s">
        <v>483</v>
      </c>
      <c r="RQ302" s="58" t="s">
        <v>4708</v>
      </c>
      <c r="RR302" s="90" t="s">
        <v>483</v>
      </c>
      <c r="RS302" s="80">
        <v>0</v>
      </c>
      <c r="RT302" s="80">
        <v>0</v>
      </c>
      <c r="RU302" s="80">
        <v>0</v>
      </c>
      <c r="RV302" s="80">
        <v>0</v>
      </c>
      <c r="RW302" s="80">
        <v>0</v>
      </c>
      <c r="RX302" s="80">
        <v>0</v>
      </c>
      <c r="RY302" s="219" t="s">
        <v>483</v>
      </c>
      <c r="RZ302" s="219"/>
      <c r="SA302" s="191" t="s">
        <v>6254</v>
      </c>
      <c r="SB302" s="90" t="s">
        <v>4781</v>
      </c>
      <c r="SC302" s="90" t="s">
        <v>4781</v>
      </c>
      <c r="SD302" s="252" t="s">
        <v>6157</v>
      </c>
      <c r="SE302" s="123"/>
      <c r="SF302" s="114"/>
      <c r="SG302" s="114"/>
      <c r="SH302" s="114"/>
      <c r="SI302" s="114"/>
      <c r="SJ302" s="114"/>
      <c r="SK302" s="114"/>
      <c r="SL302" s="114"/>
      <c r="SM302" s="114"/>
      <c r="SN302" s="114"/>
      <c r="SO302" s="114"/>
      <c r="SQ302" s="123"/>
      <c r="SR302" s="123" t="s">
        <v>6255</v>
      </c>
      <c r="ST302" s="90" t="s">
        <v>483</v>
      </c>
      <c r="SV302" s="236" t="s">
        <v>4484</v>
      </c>
    </row>
    <row r="303" spans="1:517" s="98" customFormat="1" ht="84.75" customHeight="1" x14ac:dyDescent="0.25">
      <c r="A303" s="123" t="s">
        <v>4270</v>
      </c>
      <c r="B303" s="93" t="s">
        <v>1359</v>
      </c>
      <c r="C303" s="123">
        <v>2020</v>
      </c>
      <c r="D303" s="119" t="s">
        <v>4293</v>
      </c>
      <c r="E303" s="123">
        <v>26</v>
      </c>
      <c r="F303" s="123" t="s">
        <v>602</v>
      </c>
      <c r="G303" s="114" t="s">
        <v>4938</v>
      </c>
      <c r="H303" s="123"/>
      <c r="I303" s="114" t="s">
        <v>5016</v>
      </c>
      <c r="J303" s="123" t="s">
        <v>686</v>
      </c>
      <c r="K303" s="123" t="s">
        <v>657</v>
      </c>
      <c r="L303" s="123" t="s">
        <v>4271</v>
      </c>
      <c r="M303" s="123">
        <v>1</v>
      </c>
      <c r="N303" s="123"/>
      <c r="O303" s="123" t="s">
        <v>608</v>
      </c>
      <c r="P303" s="123" t="s">
        <v>4272</v>
      </c>
      <c r="Q303" s="123">
        <v>56730408</v>
      </c>
      <c r="R303" s="97" t="s">
        <v>4273</v>
      </c>
      <c r="S303" s="123">
        <v>14370</v>
      </c>
      <c r="T303" s="123" t="s">
        <v>590</v>
      </c>
      <c r="U303" s="123" t="s">
        <v>4274</v>
      </c>
      <c r="V303" s="123" t="s">
        <v>4274</v>
      </c>
      <c r="W303" s="123" t="s">
        <v>739</v>
      </c>
      <c r="X303" s="115">
        <v>56730408</v>
      </c>
      <c r="Y303" s="97" t="s">
        <v>4273</v>
      </c>
      <c r="Z303" s="123">
        <v>7</v>
      </c>
      <c r="AA303" s="123">
        <v>4</v>
      </c>
      <c r="AB303" s="123">
        <v>0</v>
      </c>
      <c r="AC303" s="123">
        <v>3</v>
      </c>
      <c r="AD303" s="123">
        <v>3</v>
      </c>
      <c r="AE303" s="123">
        <v>2</v>
      </c>
      <c r="AF303" s="123">
        <v>0</v>
      </c>
      <c r="AG303" s="123">
        <v>1</v>
      </c>
      <c r="AH303" s="123">
        <v>6</v>
      </c>
      <c r="AI303" s="123">
        <v>0</v>
      </c>
      <c r="AJ303" s="123">
        <v>4</v>
      </c>
      <c r="AK303" s="123">
        <v>10</v>
      </c>
      <c r="AL303" s="123">
        <v>13</v>
      </c>
      <c r="AM303" s="123">
        <v>75</v>
      </c>
      <c r="AN303" s="123">
        <v>94</v>
      </c>
      <c r="AO303" s="123">
        <v>55</v>
      </c>
      <c r="AP303" s="123">
        <v>3</v>
      </c>
      <c r="AQ303" s="123">
        <v>2</v>
      </c>
      <c r="AR303" s="123">
        <v>0</v>
      </c>
      <c r="AS303" s="123">
        <v>2</v>
      </c>
      <c r="AT303" s="123" t="s">
        <v>483</v>
      </c>
      <c r="AU303" s="123" t="s">
        <v>483</v>
      </c>
      <c r="AV303" s="123" t="s">
        <v>636</v>
      </c>
      <c r="AW303" s="123"/>
      <c r="AX303" s="123" t="s">
        <v>637</v>
      </c>
      <c r="AY303" s="123" t="s">
        <v>483</v>
      </c>
      <c r="AZ303" s="123" t="s">
        <v>483</v>
      </c>
      <c r="BA303" s="123" t="s">
        <v>483</v>
      </c>
      <c r="BB303" s="123" t="s">
        <v>483</v>
      </c>
      <c r="BC303" s="123" t="s">
        <v>483</v>
      </c>
      <c r="BD303" s="123" t="s">
        <v>572</v>
      </c>
      <c r="BE303" s="123" t="s">
        <v>490</v>
      </c>
      <c r="BF303" s="123" t="s">
        <v>490</v>
      </c>
      <c r="BG303" s="123" t="s">
        <v>490</v>
      </c>
      <c r="BH303" s="123" t="s">
        <v>490</v>
      </c>
      <c r="BI303" s="123" t="s">
        <v>483</v>
      </c>
      <c r="BJ303" s="123" t="s">
        <v>483</v>
      </c>
      <c r="BK303" s="123" t="s">
        <v>483</v>
      </c>
      <c r="BL303" s="123" t="s">
        <v>483</v>
      </c>
      <c r="BM303" s="123" t="s">
        <v>483</v>
      </c>
      <c r="BN303" s="123" t="s">
        <v>483</v>
      </c>
      <c r="BO303" s="123" t="s">
        <v>483</v>
      </c>
      <c r="BP303" s="123" t="s">
        <v>490</v>
      </c>
      <c r="BQ303" s="123" t="s">
        <v>483</v>
      </c>
      <c r="BR303" s="123" t="s">
        <v>483</v>
      </c>
      <c r="BS303" s="123" t="s">
        <v>483</v>
      </c>
      <c r="BT303" s="123" t="s">
        <v>490</v>
      </c>
      <c r="BU303" s="123" t="s">
        <v>483</v>
      </c>
      <c r="BV303" s="123" t="s">
        <v>490</v>
      </c>
      <c r="BW303" s="123" t="s">
        <v>490</v>
      </c>
      <c r="BX303" s="123" t="s">
        <v>483</v>
      </c>
      <c r="BY303" s="123" t="s">
        <v>490</v>
      </c>
      <c r="BZ303" s="123" t="s">
        <v>483</v>
      </c>
      <c r="CA303" s="123" t="s">
        <v>483</v>
      </c>
      <c r="CB303" s="123" t="s">
        <v>483</v>
      </c>
      <c r="CC303" s="123" t="s">
        <v>490</v>
      </c>
      <c r="CD303" s="123" t="s">
        <v>490</v>
      </c>
      <c r="CE303" s="123" t="s">
        <v>490</v>
      </c>
      <c r="CF303" s="123" t="s">
        <v>617</v>
      </c>
      <c r="CG303" s="123" t="s">
        <v>483</v>
      </c>
      <c r="CH303" s="123" t="s">
        <v>483</v>
      </c>
      <c r="CI303" s="123" t="s">
        <v>483</v>
      </c>
      <c r="CJ303" s="123" t="s">
        <v>483</v>
      </c>
      <c r="CK303" s="123" t="s">
        <v>483</v>
      </c>
      <c r="CL303" s="123" t="s">
        <v>483</v>
      </c>
      <c r="CM303" s="123" t="s">
        <v>483</v>
      </c>
      <c r="CN303" s="123" t="s">
        <v>483</v>
      </c>
      <c r="CO303" s="123" t="s">
        <v>483</v>
      </c>
      <c r="CP303" s="123" t="s">
        <v>483</v>
      </c>
      <c r="CQ303" s="123" t="s">
        <v>483</v>
      </c>
      <c r="CR303" s="123" t="s">
        <v>483</v>
      </c>
      <c r="CS303" s="123" t="s">
        <v>483</v>
      </c>
      <c r="CT303" s="123" t="s">
        <v>483</v>
      </c>
      <c r="CU303" s="123" t="s">
        <v>483</v>
      </c>
      <c r="CV303" s="123" t="s">
        <v>483</v>
      </c>
      <c r="CW303" s="123" t="s">
        <v>483</v>
      </c>
      <c r="CX303" s="123" t="s">
        <v>483</v>
      </c>
      <c r="CY303" s="123" t="s">
        <v>483</v>
      </c>
      <c r="CZ303" s="123" t="s">
        <v>483</v>
      </c>
      <c r="DA303" s="123" t="s">
        <v>483</v>
      </c>
      <c r="DB303" s="123" t="s">
        <v>483</v>
      </c>
      <c r="DC303" s="123" t="s">
        <v>483</v>
      </c>
      <c r="DD303" s="123" t="s">
        <v>483</v>
      </c>
      <c r="DE303" s="123" t="s">
        <v>483</v>
      </c>
      <c r="DF303" s="123" t="s">
        <v>483</v>
      </c>
      <c r="DG303" s="123" t="s">
        <v>483</v>
      </c>
      <c r="DH303" s="123" t="s">
        <v>483</v>
      </c>
      <c r="DI303" s="123" t="s">
        <v>483</v>
      </c>
      <c r="DJ303" s="123" t="s">
        <v>483</v>
      </c>
      <c r="DK303" s="123" t="s">
        <v>483</v>
      </c>
      <c r="DL303" s="123" t="s">
        <v>483</v>
      </c>
      <c r="DM303" s="123" t="s">
        <v>675</v>
      </c>
      <c r="DN303" s="123" t="s">
        <v>489</v>
      </c>
      <c r="DO303" s="123" t="s">
        <v>483</v>
      </c>
      <c r="DP303" s="123" t="s">
        <v>483</v>
      </c>
      <c r="DQ303" s="123" t="s">
        <v>483</v>
      </c>
      <c r="DR303" s="123" t="s">
        <v>490</v>
      </c>
      <c r="DS303" s="123" t="s">
        <v>483</v>
      </c>
      <c r="DT303" s="123" t="s">
        <v>483</v>
      </c>
      <c r="DU303" s="123" t="s">
        <v>483</v>
      </c>
      <c r="DV303" s="123" t="s">
        <v>483</v>
      </c>
      <c r="DW303" s="123" t="s">
        <v>483</v>
      </c>
      <c r="DX303" s="123" t="s">
        <v>483</v>
      </c>
      <c r="DY303" s="123" t="s">
        <v>483</v>
      </c>
      <c r="DZ303" s="123" t="s">
        <v>483</v>
      </c>
      <c r="EA303" s="123" t="s">
        <v>483</v>
      </c>
      <c r="EB303" s="123" t="s">
        <v>483</v>
      </c>
      <c r="EC303" s="123" t="s">
        <v>483</v>
      </c>
      <c r="ED303" s="123" t="s">
        <v>483</v>
      </c>
      <c r="EE303" s="123">
        <v>4</v>
      </c>
      <c r="EF303" s="123">
        <v>2</v>
      </c>
      <c r="EG303" s="123">
        <v>2</v>
      </c>
      <c r="EH303" s="123" t="s">
        <v>483</v>
      </c>
      <c r="EI303" s="123" t="s">
        <v>483</v>
      </c>
      <c r="EJ303" s="123" t="s">
        <v>483</v>
      </c>
      <c r="EK303" s="123" t="s">
        <v>483</v>
      </c>
      <c r="EL303" s="123" t="s">
        <v>483</v>
      </c>
      <c r="EM303" s="123" t="s">
        <v>483</v>
      </c>
      <c r="EN303" s="123" t="s">
        <v>483</v>
      </c>
      <c r="EO303" s="123" t="s">
        <v>483</v>
      </c>
      <c r="EP303" s="123" t="s">
        <v>483</v>
      </c>
      <c r="EQ303" s="123" t="s">
        <v>483</v>
      </c>
      <c r="ER303" s="123" t="s">
        <v>483</v>
      </c>
      <c r="ES303" s="123" t="s">
        <v>483</v>
      </c>
      <c r="ET303" s="123" t="s">
        <v>483</v>
      </c>
      <c r="EU303" s="123" t="s">
        <v>483</v>
      </c>
      <c r="EV303" s="123" t="s">
        <v>483</v>
      </c>
      <c r="EW303" s="123" t="s">
        <v>483</v>
      </c>
      <c r="EX303" s="123" t="s">
        <v>483</v>
      </c>
      <c r="EY303" s="123" t="s">
        <v>483</v>
      </c>
      <c r="EZ303" s="123" t="s">
        <v>483</v>
      </c>
      <c r="FA303" s="123" t="s">
        <v>483</v>
      </c>
      <c r="FB303" s="123" t="s">
        <v>490</v>
      </c>
      <c r="FC303" s="123" t="s">
        <v>490</v>
      </c>
      <c r="FD303" s="123" t="s">
        <v>490</v>
      </c>
      <c r="FE303" s="123" t="s">
        <v>490</v>
      </c>
      <c r="FF303" s="123" t="s">
        <v>490</v>
      </c>
      <c r="FG303" s="123" t="s">
        <v>490</v>
      </c>
      <c r="FH303" s="123" t="s">
        <v>483</v>
      </c>
      <c r="FI303" s="123" t="s">
        <v>483</v>
      </c>
      <c r="FJ303" s="123" t="s">
        <v>490</v>
      </c>
      <c r="FK303" s="123" t="s">
        <v>490</v>
      </c>
      <c r="FL303" s="123" t="s">
        <v>483</v>
      </c>
      <c r="FM303" s="123" t="s">
        <v>483</v>
      </c>
      <c r="FN303" s="123" t="s">
        <v>483</v>
      </c>
      <c r="FO303" s="123" t="s">
        <v>483</v>
      </c>
      <c r="FP303" s="123" t="s">
        <v>483</v>
      </c>
      <c r="FQ303" s="123" t="s">
        <v>483</v>
      </c>
      <c r="FR303" s="123" t="s">
        <v>483</v>
      </c>
      <c r="FS303" s="123" t="s">
        <v>483</v>
      </c>
      <c r="FT303" s="123" t="s">
        <v>483</v>
      </c>
      <c r="FU303" s="123" t="s">
        <v>483</v>
      </c>
      <c r="FV303" s="123" t="s">
        <v>483</v>
      </c>
      <c r="FW303" s="123" t="s">
        <v>483</v>
      </c>
      <c r="FX303" s="123" t="s">
        <v>483</v>
      </c>
      <c r="FY303" s="123" t="s">
        <v>483</v>
      </c>
      <c r="FZ303" s="123" t="s">
        <v>483</v>
      </c>
      <c r="GA303" s="123" t="s">
        <v>483</v>
      </c>
      <c r="GB303" s="123" t="s">
        <v>483</v>
      </c>
      <c r="GC303" s="123" t="s">
        <v>483</v>
      </c>
      <c r="GD303" s="123" t="s">
        <v>483</v>
      </c>
      <c r="GE303" s="123" t="s">
        <v>483</v>
      </c>
      <c r="GF303" s="123" t="s">
        <v>483</v>
      </c>
      <c r="GG303" s="123" t="s">
        <v>483</v>
      </c>
      <c r="GH303" s="123" t="s">
        <v>483</v>
      </c>
      <c r="GI303" s="123" t="s">
        <v>483</v>
      </c>
      <c r="GJ303" s="123" t="s">
        <v>483</v>
      </c>
      <c r="GK303" s="123" t="s">
        <v>483</v>
      </c>
      <c r="GL303" s="123" t="s">
        <v>483</v>
      </c>
      <c r="GM303" s="123" t="s">
        <v>483</v>
      </c>
      <c r="GN303" s="123" t="s">
        <v>483</v>
      </c>
      <c r="GO303" s="123" t="s">
        <v>483</v>
      </c>
      <c r="GP303" s="123" t="s">
        <v>483</v>
      </c>
      <c r="GQ303" s="123" t="s">
        <v>483</v>
      </c>
      <c r="GR303" s="123" t="s">
        <v>490</v>
      </c>
      <c r="GS303" s="123" t="s">
        <v>490</v>
      </c>
      <c r="GT303" s="123" t="s">
        <v>490</v>
      </c>
      <c r="GU303" s="123" t="s">
        <v>490</v>
      </c>
      <c r="GV303" s="123" t="s">
        <v>490</v>
      </c>
      <c r="GW303" s="123" t="s">
        <v>490</v>
      </c>
      <c r="GX303" s="123" t="s">
        <v>490</v>
      </c>
      <c r="GY303" s="123" t="s">
        <v>483</v>
      </c>
      <c r="GZ303" s="123" t="s">
        <v>483</v>
      </c>
      <c r="HA303" s="123" t="s">
        <v>483</v>
      </c>
      <c r="HB303" s="123" t="s">
        <v>483</v>
      </c>
      <c r="HC303" s="123" t="s">
        <v>483</v>
      </c>
      <c r="HD303" s="123" t="s">
        <v>483</v>
      </c>
      <c r="HE303" s="123" t="s">
        <v>483</v>
      </c>
      <c r="HF303" s="123" t="s">
        <v>490</v>
      </c>
      <c r="HG303" s="123" t="s">
        <v>490</v>
      </c>
      <c r="HH303" s="123" t="s">
        <v>490</v>
      </c>
      <c r="HI303" s="123" t="s">
        <v>490</v>
      </c>
      <c r="HJ303" s="123" t="s">
        <v>490</v>
      </c>
      <c r="HK303" s="123" t="s">
        <v>490</v>
      </c>
      <c r="HL303" s="123" t="s">
        <v>490</v>
      </c>
      <c r="HM303" s="123" t="s">
        <v>490</v>
      </c>
      <c r="HN303" s="123" t="s">
        <v>490</v>
      </c>
      <c r="HO303" s="123" t="s">
        <v>490</v>
      </c>
      <c r="HP303" s="123" t="s">
        <v>490</v>
      </c>
      <c r="HQ303" s="123" t="s">
        <v>490</v>
      </c>
      <c r="HR303" s="123" t="s">
        <v>490</v>
      </c>
      <c r="HS303" s="123" t="s">
        <v>490</v>
      </c>
      <c r="HT303" s="123" t="s">
        <v>490</v>
      </c>
      <c r="HU303" s="123" t="s">
        <v>490</v>
      </c>
      <c r="HV303" s="123" t="s">
        <v>483</v>
      </c>
      <c r="HW303" s="123" t="s">
        <v>483</v>
      </c>
      <c r="HX303" s="123" t="s">
        <v>489</v>
      </c>
      <c r="HY303" s="123" t="s">
        <v>483</v>
      </c>
      <c r="HZ303" s="123" t="s">
        <v>483</v>
      </c>
      <c r="IA303" s="123" t="s">
        <v>483</v>
      </c>
      <c r="IB303" s="123" t="s">
        <v>483</v>
      </c>
      <c r="IC303" s="123" t="s">
        <v>483</v>
      </c>
      <c r="ID303" s="123" t="s">
        <v>483</v>
      </c>
      <c r="IE303" s="123" t="s">
        <v>489</v>
      </c>
      <c r="IF303" s="123" t="s">
        <v>490</v>
      </c>
      <c r="IG303" s="123" t="s">
        <v>490</v>
      </c>
      <c r="IH303" s="123" t="s">
        <v>490</v>
      </c>
      <c r="II303" s="123" t="s">
        <v>490</v>
      </c>
      <c r="IJ303" s="123" t="s">
        <v>490</v>
      </c>
      <c r="IK303" s="123" t="s">
        <v>483</v>
      </c>
      <c r="IL303" s="123" t="s">
        <v>483</v>
      </c>
      <c r="IM303" s="123" t="s">
        <v>483</v>
      </c>
      <c r="IN303" s="123">
        <v>2</v>
      </c>
      <c r="IO303" s="123"/>
      <c r="IP303" s="123">
        <v>1</v>
      </c>
      <c r="IQ303" s="123"/>
      <c r="IR303" s="123">
        <v>1</v>
      </c>
      <c r="IS303" s="123"/>
      <c r="IT303" s="123"/>
      <c r="IU303" s="123"/>
      <c r="IV303" s="123">
        <v>2</v>
      </c>
      <c r="IW303" s="123"/>
      <c r="IX303" s="123"/>
      <c r="IY303" s="123"/>
      <c r="IZ303" s="123"/>
      <c r="JA303" s="123"/>
      <c r="JB303" s="123"/>
      <c r="JC303" s="123"/>
      <c r="JD303" s="123"/>
      <c r="JE303" s="123"/>
      <c r="JF303" s="123"/>
      <c r="JG303" s="123"/>
      <c r="JH303" s="123">
        <v>1</v>
      </c>
      <c r="JI303" s="123"/>
      <c r="JJ303" s="123">
        <v>1</v>
      </c>
      <c r="JK303" s="123"/>
      <c r="JL303" s="123"/>
      <c r="JM303" s="123"/>
      <c r="JN303" s="123">
        <v>8</v>
      </c>
      <c r="JO303" s="123">
        <v>0</v>
      </c>
      <c r="JP303" s="123">
        <v>8</v>
      </c>
      <c r="JQ303" s="123">
        <v>3</v>
      </c>
      <c r="JR303" s="123"/>
      <c r="JS303" s="123" t="s">
        <v>483</v>
      </c>
      <c r="JT303" s="123" t="s">
        <v>483</v>
      </c>
      <c r="JU303" s="123" t="s">
        <v>483</v>
      </c>
      <c r="JV303" s="123" t="s">
        <v>483</v>
      </c>
      <c r="JW303" s="123" t="s">
        <v>483</v>
      </c>
      <c r="JX303" s="123" t="s">
        <v>489</v>
      </c>
      <c r="JY303" s="123" t="s">
        <v>489</v>
      </c>
      <c r="JZ303" s="123" t="s">
        <v>489</v>
      </c>
      <c r="KA303" s="123" t="s">
        <v>489</v>
      </c>
      <c r="KB303" s="123" t="s">
        <v>489</v>
      </c>
      <c r="KC303" s="123" t="s">
        <v>489</v>
      </c>
      <c r="KD303" s="123" t="s">
        <v>715</v>
      </c>
      <c r="KE303" s="123" t="s">
        <v>792</v>
      </c>
      <c r="KF303" s="123" t="s">
        <v>4275</v>
      </c>
      <c r="KG303" s="123" t="s">
        <v>622</v>
      </c>
      <c r="KH303" s="123" t="s">
        <v>500</v>
      </c>
      <c r="KI303" s="123">
        <v>2</v>
      </c>
      <c r="KJ303" s="123" t="s">
        <v>483</v>
      </c>
      <c r="KK303" s="123" t="s">
        <v>483</v>
      </c>
      <c r="KL303" s="123" t="s">
        <v>483</v>
      </c>
      <c r="KM303" s="123" t="s">
        <v>483</v>
      </c>
      <c r="KN303" s="123" t="s">
        <v>483</v>
      </c>
      <c r="KO303" s="123" t="s">
        <v>483</v>
      </c>
      <c r="KP303" s="123" t="s">
        <v>483</v>
      </c>
      <c r="KQ303" s="123" t="s">
        <v>490</v>
      </c>
      <c r="KR303" s="123" t="s">
        <v>490</v>
      </c>
      <c r="KS303" s="123" t="s">
        <v>483</v>
      </c>
      <c r="KT303" s="123" t="s">
        <v>483</v>
      </c>
      <c r="KU303" s="123" t="s">
        <v>483</v>
      </c>
      <c r="KV303" s="123" t="s">
        <v>483</v>
      </c>
      <c r="KW303" s="123" t="s">
        <v>490</v>
      </c>
      <c r="KX303" s="123" t="s">
        <v>490</v>
      </c>
      <c r="KY303" s="123" t="s">
        <v>483</v>
      </c>
      <c r="KZ303" s="123" t="s">
        <v>490</v>
      </c>
      <c r="LA303" s="123" t="s">
        <v>483</v>
      </c>
      <c r="LB303" s="123" t="s">
        <v>483</v>
      </c>
      <c r="LC303" s="123" t="s">
        <v>490</v>
      </c>
      <c r="LD303" s="123" t="s">
        <v>490</v>
      </c>
      <c r="LE303" s="123" t="s">
        <v>490</v>
      </c>
      <c r="LF303" s="123">
        <v>2</v>
      </c>
      <c r="LG303" s="123">
        <v>4</v>
      </c>
      <c r="LH303" s="123">
        <v>0</v>
      </c>
      <c r="LI303" s="123">
        <v>6</v>
      </c>
      <c r="LJ303" s="123">
        <v>3</v>
      </c>
      <c r="LK303" s="123">
        <v>3</v>
      </c>
      <c r="LL303" s="123">
        <v>3</v>
      </c>
      <c r="LM303" s="123">
        <v>3</v>
      </c>
      <c r="LN303" s="123" t="s">
        <v>483</v>
      </c>
      <c r="LO303" s="123" t="s">
        <v>483</v>
      </c>
      <c r="LP303" s="123" t="s">
        <v>483</v>
      </c>
      <c r="LQ303" s="123" t="s">
        <v>483</v>
      </c>
      <c r="LR303" s="123" t="s">
        <v>483</v>
      </c>
      <c r="LS303" s="123" t="s">
        <v>489</v>
      </c>
      <c r="LT303" s="123" t="s">
        <v>489</v>
      </c>
      <c r="LU303" s="123" t="s">
        <v>489</v>
      </c>
      <c r="LV303" s="123" t="s">
        <v>483</v>
      </c>
      <c r="LW303" s="123" t="s">
        <v>483</v>
      </c>
      <c r="LX303" s="123" t="s">
        <v>483</v>
      </c>
      <c r="LY303" s="123" t="s">
        <v>483</v>
      </c>
      <c r="LZ303" s="123" t="s">
        <v>483</v>
      </c>
      <c r="MA303" s="123" t="s">
        <v>490</v>
      </c>
      <c r="MB303" s="123" t="s">
        <v>483</v>
      </c>
      <c r="MC303" s="123" t="s">
        <v>483</v>
      </c>
      <c r="MD303" s="123" t="s">
        <v>483</v>
      </c>
      <c r="ME303" s="123" t="s">
        <v>483</v>
      </c>
      <c r="MF303" s="123" t="s">
        <v>483</v>
      </c>
      <c r="MG303" s="123" t="s">
        <v>483</v>
      </c>
      <c r="MH303" s="123" t="s">
        <v>483</v>
      </c>
      <c r="MI303" s="123" t="s">
        <v>483</v>
      </c>
      <c r="MJ303" s="123" t="s">
        <v>483</v>
      </c>
      <c r="MK303" s="123" t="s">
        <v>490</v>
      </c>
      <c r="ML303" s="123" t="s">
        <v>490</v>
      </c>
      <c r="MM303" s="123" t="s">
        <v>490</v>
      </c>
      <c r="MN303" s="123" t="s">
        <v>490</v>
      </c>
      <c r="MO303" s="123" t="s">
        <v>490</v>
      </c>
      <c r="MP303" s="123" t="s">
        <v>490</v>
      </c>
      <c r="MQ303" s="123" t="s">
        <v>490</v>
      </c>
      <c r="MR303" s="123" t="s">
        <v>490</v>
      </c>
      <c r="MS303" s="123" t="s">
        <v>490</v>
      </c>
      <c r="MT303" s="123" t="s">
        <v>490</v>
      </c>
      <c r="MU303" s="123" t="s">
        <v>490</v>
      </c>
      <c r="MV303" s="123" t="s">
        <v>490</v>
      </c>
      <c r="MW303" s="123" t="s">
        <v>490</v>
      </c>
      <c r="MX303" s="123" t="s">
        <v>490</v>
      </c>
      <c r="MY303" s="123" t="s">
        <v>490</v>
      </c>
      <c r="MZ303" s="123" t="s">
        <v>490</v>
      </c>
      <c r="NA303" s="123" t="s">
        <v>490</v>
      </c>
      <c r="NB303" s="123" t="s">
        <v>490</v>
      </c>
      <c r="NC303" s="123" t="s">
        <v>490</v>
      </c>
      <c r="ND303" s="123" t="s">
        <v>490</v>
      </c>
      <c r="NE303" s="123" t="s">
        <v>490</v>
      </c>
      <c r="NF303" s="123" t="s">
        <v>490</v>
      </c>
      <c r="NG303" s="123" t="s">
        <v>483</v>
      </c>
      <c r="NH303" s="123" t="s">
        <v>483</v>
      </c>
      <c r="NI303" s="123" t="s">
        <v>483</v>
      </c>
      <c r="NJ303" s="123" t="s">
        <v>483</v>
      </c>
      <c r="NK303" s="123" t="s">
        <v>483</v>
      </c>
      <c r="NL303" s="123" t="s">
        <v>489</v>
      </c>
      <c r="NM303" s="123" t="s">
        <v>483</v>
      </c>
      <c r="NN303" s="123" t="s">
        <v>483</v>
      </c>
      <c r="NO303" s="123" t="s">
        <v>483</v>
      </c>
      <c r="NP303" s="123" t="s">
        <v>483</v>
      </c>
      <c r="NQ303" s="123" t="s">
        <v>489</v>
      </c>
      <c r="NR303" s="123" t="s">
        <v>483</v>
      </c>
      <c r="NS303" s="123" t="s">
        <v>483</v>
      </c>
      <c r="NT303" s="123" t="s">
        <v>483</v>
      </c>
      <c r="NU303" s="123" t="s">
        <v>483</v>
      </c>
      <c r="NV303" s="123" t="s">
        <v>483</v>
      </c>
      <c r="NW303" s="123" t="s">
        <v>483</v>
      </c>
      <c r="NX303" s="123" t="s">
        <v>483</v>
      </c>
      <c r="NY303" s="123" t="s">
        <v>483</v>
      </c>
      <c r="NZ303" s="123" t="s">
        <v>483</v>
      </c>
      <c r="OA303" s="123" t="s">
        <v>483</v>
      </c>
      <c r="OB303" s="123" t="s">
        <v>483</v>
      </c>
      <c r="OC303" s="123" t="s">
        <v>483</v>
      </c>
      <c r="OD303" s="123" t="s">
        <v>483</v>
      </c>
      <c r="OE303" s="123" t="s">
        <v>483</v>
      </c>
      <c r="OF303" s="123" t="s">
        <v>483</v>
      </c>
      <c r="OG303" s="123" t="s">
        <v>483</v>
      </c>
      <c r="OH303" s="123" t="s">
        <v>483</v>
      </c>
      <c r="OI303" s="123" t="s">
        <v>483</v>
      </c>
      <c r="OJ303" s="123" t="s">
        <v>483</v>
      </c>
      <c r="OK303" s="123" t="s">
        <v>483</v>
      </c>
      <c r="OL303" s="123" t="s">
        <v>483</v>
      </c>
      <c r="OM303" s="123" t="s">
        <v>483</v>
      </c>
      <c r="ON303" s="123" t="s">
        <v>483</v>
      </c>
      <c r="OO303" s="123" t="s">
        <v>483</v>
      </c>
      <c r="OP303" s="123" t="s">
        <v>483</v>
      </c>
      <c r="OQ303" s="123" t="s">
        <v>483</v>
      </c>
      <c r="OR303" s="123" t="s">
        <v>483</v>
      </c>
      <c r="OS303" s="123" t="s">
        <v>483</v>
      </c>
      <c r="OT303" s="123" t="s">
        <v>483</v>
      </c>
      <c r="OU303" s="123" t="s">
        <v>483</v>
      </c>
      <c r="OV303" s="123" t="s">
        <v>483</v>
      </c>
      <c r="OW303" s="123" t="s">
        <v>489</v>
      </c>
      <c r="OX303" s="123" t="s">
        <v>489</v>
      </c>
      <c r="OY303" s="123" t="s">
        <v>489</v>
      </c>
      <c r="OZ303" s="123" t="s">
        <v>483</v>
      </c>
      <c r="PA303" s="123" t="s">
        <v>483</v>
      </c>
      <c r="PB303" s="123" t="s">
        <v>483</v>
      </c>
      <c r="PC303" s="123" t="s">
        <v>483</v>
      </c>
      <c r="PD303" s="123" t="s">
        <v>483</v>
      </c>
      <c r="PE303" s="123" t="s">
        <v>483</v>
      </c>
      <c r="PF303" s="123" t="s">
        <v>483</v>
      </c>
      <c r="PG303" s="123" t="s">
        <v>483</v>
      </c>
      <c r="PH303" s="123" t="s">
        <v>483</v>
      </c>
      <c r="PI303" s="123" t="s">
        <v>483</v>
      </c>
      <c r="PJ303" s="123" t="s">
        <v>483</v>
      </c>
      <c r="PK303" s="123" t="s">
        <v>483</v>
      </c>
      <c r="PL303" s="123" t="s">
        <v>489</v>
      </c>
      <c r="PM303" s="123" t="s">
        <v>483</v>
      </c>
      <c r="PN303" s="123" t="s">
        <v>483</v>
      </c>
      <c r="PO303" s="123" t="s">
        <v>483</v>
      </c>
      <c r="PP303" s="123" t="s">
        <v>483</v>
      </c>
      <c r="PQ303" s="123" t="s">
        <v>483</v>
      </c>
      <c r="PR303" s="123" t="s">
        <v>483</v>
      </c>
      <c r="PS303" s="123" t="s">
        <v>483</v>
      </c>
      <c r="PT303" s="123" t="s">
        <v>483</v>
      </c>
      <c r="PU303" s="123" t="s">
        <v>574</v>
      </c>
      <c r="PV303" s="123" t="s">
        <v>574</v>
      </c>
      <c r="PW303" s="123" t="s">
        <v>574</v>
      </c>
      <c r="PX303" s="123" t="s">
        <v>574</v>
      </c>
      <c r="PY303" s="123" t="s">
        <v>1219</v>
      </c>
      <c r="PZ303" s="123" t="s">
        <v>483</v>
      </c>
      <c r="QA303" s="123" t="s">
        <v>572</v>
      </c>
      <c r="QB303" s="123" t="s">
        <v>483</v>
      </c>
      <c r="QC303" s="123" t="s">
        <v>572</v>
      </c>
      <c r="QD303" s="123" t="s">
        <v>490</v>
      </c>
      <c r="QE303" s="123" t="s">
        <v>4276</v>
      </c>
      <c r="QF303" s="123"/>
      <c r="QG303" s="123"/>
      <c r="QH303" s="123" t="s">
        <v>483</v>
      </c>
      <c r="QI303" s="123" t="s">
        <v>483</v>
      </c>
      <c r="QJ303" s="123" t="s">
        <v>483</v>
      </c>
      <c r="QK303" s="123"/>
      <c r="QL303" s="123" t="s">
        <v>489</v>
      </c>
      <c r="QM303" s="123" t="s">
        <v>483</v>
      </c>
      <c r="QN303" s="123" t="s">
        <v>483</v>
      </c>
      <c r="QO303" s="123" t="s">
        <v>483</v>
      </c>
      <c r="QP303" s="123" t="s">
        <v>483</v>
      </c>
      <c r="QQ303" s="123">
        <v>0</v>
      </c>
      <c r="QR303" s="123">
        <v>36</v>
      </c>
      <c r="QS303" s="123">
        <v>3</v>
      </c>
      <c r="QT303" s="123"/>
      <c r="QU303" s="90" t="s">
        <v>4476</v>
      </c>
      <c r="QV303" s="90" t="s">
        <v>4961</v>
      </c>
      <c r="QW303" s="125" t="s">
        <v>4974</v>
      </c>
      <c r="QX303" s="148" t="s">
        <v>483</v>
      </c>
      <c r="QY303" s="90" t="s">
        <v>483</v>
      </c>
      <c r="QZ303" s="148" t="s">
        <v>483</v>
      </c>
      <c r="RA303" s="58" t="s">
        <v>483</v>
      </c>
      <c r="RB303" s="148">
        <v>10</v>
      </c>
      <c r="RC303" s="148">
        <v>3</v>
      </c>
      <c r="RD303" s="148">
        <v>7</v>
      </c>
      <c r="RE303" s="149">
        <v>10</v>
      </c>
      <c r="RF303" s="149">
        <v>2</v>
      </c>
      <c r="RG303" s="149">
        <v>8</v>
      </c>
      <c r="RH303" s="175">
        <v>8</v>
      </c>
      <c r="RI303" s="175">
        <v>2</v>
      </c>
      <c r="RJ303" s="175">
        <v>6</v>
      </c>
      <c r="RK303" s="152"/>
      <c r="RL303" s="152"/>
      <c r="RM303" s="152"/>
      <c r="RN303" s="152"/>
      <c r="RO303" s="175">
        <v>3</v>
      </c>
      <c r="RP303" s="175" t="s">
        <v>483</v>
      </c>
      <c r="RQ303" s="175" t="s">
        <v>4879</v>
      </c>
      <c r="RR303" s="90" t="s">
        <v>483</v>
      </c>
      <c r="RS303" s="80">
        <v>0</v>
      </c>
      <c r="RT303" s="175">
        <v>0</v>
      </c>
      <c r="RU303" s="175">
        <v>0</v>
      </c>
      <c r="RV303" s="80">
        <v>0</v>
      </c>
      <c r="RW303" s="175">
        <v>0</v>
      </c>
      <c r="RX303" s="175">
        <v>0</v>
      </c>
      <c r="RY303" s="219" t="s">
        <v>483</v>
      </c>
      <c r="RZ303" s="84"/>
      <c r="SA303" s="184" t="s">
        <v>6951</v>
      </c>
      <c r="SB303" s="90" t="s">
        <v>4781</v>
      </c>
      <c r="SC303" s="90" t="s">
        <v>4781</v>
      </c>
      <c r="SD303" s="224" t="s">
        <v>6839</v>
      </c>
      <c r="SE303" s="123"/>
      <c r="SF303" s="114"/>
      <c r="SG303" s="114"/>
      <c r="SH303" s="114"/>
      <c r="SI303" s="114"/>
      <c r="SJ303" s="114"/>
      <c r="SK303" s="114"/>
      <c r="SL303" s="114"/>
      <c r="SM303" s="114"/>
      <c r="SN303" s="114"/>
      <c r="SO303" s="114"/>
      <c r="SQ303" s="123"/>
      <c r="SR303" s="123"/>
      <c r="ST303" s="90" t="s">
        <v>483</v>
      </c>
      <c r="SV303" s="235" t="s">
        <v>4478</v>
      </c>
    </row>
    <row r="304" spans="1:517" s="98" customFormat="1" ht="84.75" customHeight="1" x14ac:dyDescent="0.25">
      <c r="A304" s="123" t="s">
        <v>4277</v>
      </c>
      <c r="B304" s="93" t="s">
        <v>1360</v>
      </c>
      <c r="C304" s="123">
        <v>2020</v>
      </c>
      <c r="D304" s="94" t="s">
        <v>4294</v>
      </c>
      <c r="E304" s="123">
        <v>4</v>
      </c>
      <c r="F304" s="123" t="s">
        <v>706</v>
      </c>
      <c r="G304" s="114" t="s">
        <v>4278</v>
      </c>
      <c r="H304" s="123"/>
      <c r="I304" s="114" t="s">
        <v>5016</v>
      </c>
      <c r="J304" s="123" t="s">
        <v>884</v>
      </c>
      <c r="K304" s="123" t="s">
        <v>885</v>
      </c>
      <c r="L304" s="123" t="s">
        <v>4279</v>
      </c>
      <c r="M304" s="123">
        <v>19</v>
      </c>
      <c r="N304" s="123"/>
      <c r="O304" s="123" t="s">
        <v>608</v>
      </c>
      <c r="P304" s="123" t="s">
        <v>887</v>
      </c>
      <c r="Q304" s="123">
        <v>55951148</v>
      </c>
      <c r="R304" s="97" t="s">
        <v>4280</v>
      </c>
      <c r="S304" s="123">
        <v>10200</v>
      </c>
      <c r="T304" s="123" t="s">
        <v>590</v>
      </c>
      <c r="U304" s="123"/>
      <c r="V304" s="123" t="s">
        <v>4281</v>
      </c>
      <c r="W304" s="123" t="s">
        <v>586</v>
      </c>
      <c r="X304" s="115">
        <v>55951148</v>
      </c>
      <c r="Y304" s="97" t="s">
        <v>4280</v>
      </c>
      <c r="Z304" s="123">
        <v>14</v>
      </c>
      <c r="AA304" s="123">
        <v>13</v>
      </c>
      <c r="AB304" s="123">
        <v>1</v>
      </c>
      <c r="AC304" s="123">
        <v>0</v>
      </c>
      <c r="AD304" s="123">
        <v>0</v>
      </c>
      <c r="AE304" s="123">
        <v>0</v>
      </c>
      <c r="AF304" s="123">
        <v>0</v>
      </c>
      <c r="AG304" s="123">
        <v>0</v>
      </c>
      <c r="AH304" s="123">
        <v>13</v>
      </c>
      <c r="AI304" s="123">
        <v>1</v>
      </c>
      <c r="AJ304" s="123">
        <v>0</v>
      </c>
      <c r="AK304" s="123">
        <v>14</v>
      </c>
      <c r="AL304" s="123">
        <v>20</v>
      </c>
      <c r="AM304" s="123">
        <v>84</v>
      </c>
      <c r="AN304" s="123">
        <v>93</v>
      </c>
      <c r="AO304" s="123">
        <v>75</v>
      </c>
      <c r="AP304" s="123">
        <v>6</v>
      </c>
      <c r="AQ304" s="123">
        <v>0</v>
      </c>
      <c r="AR304" s="123">
        <v>0</v>
      </c>
      <c r="AS304" s="123">
        <v>0</v>
      </c>
      <c r="AT304" s="123" t="s">
        <v>483</v>
      </c>
      <c r="AU304" s="123" t="s">
        <v>483</v>
      </c>
      <c r="AV304" s="123" t="s">
        <v>726</v>
      </c>
      <c r="AW304" s="123"/>
      <c r="AX304" s="123" t="s">
        <v>584</v>
      </c>
      <c r="AY304" s="123" t="s">
        <v>483</v>
      </c>
      <c r="AZ304" s="123" t="s">
        <v>483</v>
      </c>
      <c r="BA304" s="123" t="s">
        <v>483</v>
      </c>
      <c r="BB304" s="123" t="s">
        <v>489</v>
      </c>
      <c r="BC304" s="123" t="s">
        <v>483</v>
      </c>
      <c r="BD304" s="123" t="s">
        <v>484</v>
      </c>
      <c r="BE304" s="123" t="s">
        <v>490</v>
      </c>
      <c r="BF304" s="123" t="s">
        <v>490</v>
      </c>
      <c r="BG304" s="123" t="s">
        <v>490</v>
      </c>
      <c r="BH304" s="123" t="s">
        <v>490</v>
      </c>
      <c r="BI304" s="123" t="s">
        <v>483</v>
      </c>
      <c r="BJ304" s="123" t="s">
        <v>483</v>
      </c>
      <c r="BK304" s="123" t="s">
        <v>483</v>
      </c>
      <c r="BL304" s="123" t="s">
        <v>483</v>
      </c>
      <c r="BM304" s="123" t="s">
        <v>490</v>
      </c>
      <c r="BN304" s="123" t="s">
        <v>483</v>
      </c>
      <c r="BO304" s="123" t="s">
        <v>483</v>
      </c>
      <c r="BP304" s="123" t="s">
        <v>490</v>
      </c>
      <c r="BQ304" s="123" t="s">
        <v>490</v>
      </c>
      <c r="BR304" s="123" t="s">
        <v>490</v>
      </c>
      <c r="BS304" s="123" t="s">
        <v>483</v>
      </c>
      <c r="BT304" s="123" t="s">
        <v>490</v>
      </c>
      <c r="BU304" s="123" t="s">
        <v>490</v>
      </c>
      <c r="BV304" s="123" t="s">
        <v>490</v>
      </c>
      <c r="BW304" s="123" t="s">
        <v>490</v>
      </c>
      <c r="BX304" s="123" t="s">
        <v>483</v>
      </c>
      <c r="BY304" s="123" t="s">
        <v>490</v>
      </c>
      <c r="BZ304" s="123" t="s">
        <v>483</v>
      </c>
      <c r="CA304" s="123" t="s">
        <v>483</v>
      </c>
      <c r="CB304" s="123" t="s">
        <v>483</v>
      </c>
      <c r="CC304" s="123" t="s">
        <v>490</v>
      </c>
      <c r="CD304" s="123" t="s">
        <v>490</v>
      </c>
      <c r="CE304" s="123" t="s">
        <v>490</v>
      </c>
      <c r="CF304" s="123"/>
      <c r="CG304" s="123" t="s">
        <v>483</v>
      </c>
      <c r="CH304" s="123" t="s">
        <v>489</v>
      </c>
      <c r="CI304" s="123" t="s">
        <v>483</v>
      </c>
      <c r="CJ304" s="123" t="s">
        <v>483</v>
      </c>
      <c r="CK304" s="123" t="s">
        <v>483</v>
      </c>
      <c r="CL304" s="123" t="s">
        <v>483</v>
      </c>
      <c r="CM304" s="123" t="s">
        <v>489</v>
      </c>
      <c r="CN304" s="123" t="s">
        <v>483</v>
      </c>
      <c r="CO304" s="123" t="s">
        <v>483</v>
      </c>
      <c r="CP304" s="123" t="s">
        <v>483</v>
      </c>
      <c r="CQ304" s="123" t="s">
        <v>489</v>
      </c>
      <c r="CR304" s="123" t="s">
        <v>483</v>
      </c>
      <c r="CS304" s="123" t="s">
        <v>489</v>
      </c>
      <c r="CT304" s="123" t="s">
        <v>483</v>
      </c>
      <c r="CU304" s="123" t="s">
        <v>483</v>
      </c>
      <c r="CV304" s="123" t="s">
        <v>483</v>
      </c>
      <c r="CW304" s="123" t="s">
        <v>483</v>
      </c>
      <c r="CX304" s="123" t="s">
        <v>483</v>
      </c>
      <c r="CY304" s="123" t="s">
        <v>489</v>
      </c>
      <c r="CZ304" s="123" t="s">
        <v>490</v>
      </c>
      <c r="DA304" s="123" t="s">
        <v>490</v>
      </c>
      <c r="DB304" s="123" t="s">
        <v>490</v>
      </c>
      <c r="DC304" s="123" t="s">
        <v>490</v>
      </c>
      <c r="DD304" s="123" t="s">
        <v>490</v>
      </c>
      <c r="DE304" s="123" t="s">
        <v>490</v>
      </c>
      <c r="DF304" s="123" t="s">
        <v>490</v>
      </c>
      <c r="DG304" s="123" t="s">
        <v>490</v>
      </c>
      <c r="DH304" s="123" t="s">
        <v>490</v>
      </c>
      <c r="DI304" s="123" t="s">
        <v>490</v>
      </c>
      <c r="DJ304" s="123" t="s">
        <v>490</v>
      </c>
      <c r="DK304" s="123" t="s">
        <v>490</v>
      </c>
      <c r="DL304" s="123" t="s">
        <v>490</v>
      </c>
      <c r="DM304" s="123" t="s">
        <v>490</v>
      </c>
      <c r="DN304" s="123" t="s">
        <v>490</v>
      </c>
      <c r="DO304" s="123" t="s">
        <v>490</v>
      </c>
      <c r="DP304" s="123" t="s">
        <v>490</v>
      </c>
      <c r="DQ304" s="123" t="s">
        <v>490</v>
      </c>
      <c r="DR304" s="123" t="s">
        <v>490</v>
      </c>
      <c r="DS304" s="123" t="s">
        <v>483</v>
      </c>
      <c r="DT304" s="123" t="s">
        <v>483</v>
      </c>
      <c r="DU304" s="123" t="s">
        <v>483</v>
      </c>
      <c r="DV304" s="123" t="s">
        <v>483</v>
      </c>
      <c r="DW304" s="123" t="s">
        <v>483</v>
      </c>
      <c r="DX304" s="123" t="s">
        <v>490</v>
      </c>
      <c r="DY304" s="123" t="s">
        <v>490</v>
      </c>
      <c r="DZ304" s="123" t="s">
        <v>490</v>
      </c>
      <c r="EA304" s="123" t="s">
        <v>490</v>
      </c>
      <c r="EB304" s="123" t="s">
        <v>490</v>
      </c>
      <c r="EC304" s="123" t="s">
        <v>490</v>
      </c>
      <c r="ED304" s="123" t="s">
        <v>490</v>
      </c>
      <c r="EE304" s="123">
        <v>1</v>
      </c>
      <c r="EF304" s="123">
        <v>0</v>
      </c>
      <c r="EG304" s="123">
        <v>0</v>
      </c>
      <c r="EH304" s="123" t="s">
        <v>483</v>
      </c>
      <c r="EI304" s="123" t="s">
        <v>483</v>
      </c>
      <c r="EJ304" s="123" t="s">
        <v>489</v>
      </c>
      <c r="EK304" s="123" t="s">
        <v>490</v>
      </c>
      <c r="EL304" s="123" t="s">
        <v>490</v>
      </c>
      <c r="EM304" s="123" t="s">
        <v>490</v>
      </c>
      <c r="EN304" s="123" t="s">
        <v>490</v>
      </c>
      <c r="EO304" s="123" t="s">
        <v>483</v>
      </c>
      <c r="EP304" s="123" t="s">
        <v>483</v>
      </c>
      <c r="EQ304" s="123" t="s">
        <v>483</v>
      </c>
      <c r="ER304" s="123" t="s">
        <v>490</v>
      </c>
      <c r="ES304" s="123" t="s">
        <v>483</v>
      </c>
      <c r="ET304" s="123" t="s">
        <v>490</v>
      </c>
      <c r="EU304" s="123" t="s">
        <v>483</v>
      </c>
      <c r="EV304" s="123" t="s">
        <v>490</v>
      </c>
      <c r="EW304" s="123" t="s">
        <v>490</v>
      </c>
      <c r="EX304" s="123" t="s">
        <v>483</v>
      </c>
      <c r="EY304" s="123" t="s">
        <v>490</v>
      </c>
      <c r="EZ304" s="123" t="s">
        <v>490</v>
      </c>
      <c r="FA304" s="123" t="s">
        <v>483</v>
      </c>
      <c r="FB304" s="123" t="s">
        <v>483</v>
      </c>
      <c r="FC304" s="123" t="s">
        <v>483</v>
      </c>
      <c r="FD304" s="123" t="s">
        <v>483</v>
      </c>
      <c r="FE304" s="123" t="s">
        <v>483</v>
      </c>
      <c r="FF304" s="123" t="s">
        <v>483</v>
      </c>
      <c r="FG304" s="123" t="s">
        <v>483</v>
      </c>
      <c r="FH304" s="123" t="s">
        <v>483</v>
      </c>
      <c r="FI304" s="123" t="s">
        <v>483</v>
      </c>
      <c r="FJ304" s="123" t="s">
        <v>483</v>
      </c>
      <c r="FK304" s="123" t="s">
        <v>483</v>
      </c>
      <c r="FL304" s="123" t="s">
        <v>490</v>
      </c>
      <c r="FM304" s="123" t="s">
        <v>490</v>
      </c>
      <c r="FN304" s="123" t="s">
        <v>490</v>
      </c>
      <c r="FO304" s="123" t="s">
        <v>490</v>
      </c>
      <c r="FP304" s="123" t="s">
        <v>483</v>
      </c>
      <c r="FQ304" s="123" t="s">
        <v>483</v>
      </c>
      <c r="FR304" s="123" t="s">
        <v>490</v>
      </c>
      <c r="FS304" s="123" t="s">
        <v>490</v>
      </c>
      <c r="FT304" s="123" t="s">
        <v>490</v>
      </c>
      <c r="FU304" s="123" t="s">
        <v>483</v>
      </c>
      <c r="FV304" s="123" t="s">
        <v>490</v>
      </c>
      <c r="FW304" s="123" t="s">
        <v>490</v>
      </c>
      <c r="FX304" s="123" t="s">
        <v>490</v>
      </c>
      <c r="FY304" s="123" t="s">
        <v>490</v>
      </c>
      <c r="FZ304" s="123" t="s">
        <v>490</v>
      </c>
      <c r="GA304" s="123" t="s">
        <v>490</v>
      </c>
      <c r="GB304" s="123" t="s">
        <v>490</v>
      </c>
      <c r="GC304" s="123" t="s">
        <v>490</v>
      </c>
      <c r="GD304" s="123" t="s">
        <v>490</v>
      </c>
      <c r="GE304" s="123" t="s">
        <v>490</v>
      </c>
      <c r="GF304" s="123" t="s">
        <v>490</v>
      </c>
      <c r="GG304" s="123" t="s">
        <v>490</v>
      </c>
      <c r="GH304" s="123" t="s">
        <v>490</v>
      </c>
      <c r="GI304" s="123" t="s">
        <v>490</v>
      </c>
      <c r="GJ304" s="123" t="s">
        <v>490</v>
      </c>
      <c r="GK304" s="123" t="s">
        <v>490</v>
      </c>
      <c r="GL304" s="123" t="s">
        <v>490</v>
      </c>
      <c r="GM304" s="123" t="s">
        <v>490</v>
      </c>
      <c r="GN304" s="123" t="s">
        <v>483</v>
      </c>
      <c r="GO304" s="123" t="s">
        <v>483</v>
      </c>
      <c r="GP304" s="123" t="s">
        <v>490</v>
      </c>
      <c r="GQ304" s="123" t="s">
        <v>490</v>
      </c>
      <c r="GR304" s="123" t="s">
        <v>490</v>
      </c>
      <c r="GS304" s="123" t="s">
        <v>490</v>
      </c>
      <c r="GT304" s="123" t="s">
        <v>490</v>
      </c>
      <c r="GU304" s="123" t="s">
        <v>490</v>
      </c>
      <c r="GV304" s="123" t="s">
        <v>490</v>
      </c>
      <c r="GW304" s="123" t="s">
        <v>490</v>
      </c>
      <c r="GX304" s="123" t="s">
        <v>490</v>
      </c>
      <c r="GY304" s="123" t="s">
        <v>483</v>
      </c>
      <c r="GZ304" s="123" t="s">
        <v>483</v>
      </c>
      <c r="HA304" s="123" t="s">
        <v>483</v>
      </c>
      <c r="HB304" s="123" t="s">
        <v>483</v>
      </c>
      <c r="HC304" s="123" t="s">
        <v>483</v>
      </c>
      <c r="HD304" s="123" t="s">
        <v>483</v>
      </c>
      <c r="HE304" s="123" t="s">
        <v>483</v>
      </c>
      <c r="HF304" s="123" t="s">
        <v>490</v>
      </c>
      <c r="HG304" s="123" t="s">
        <v>490</v>
      </c>
      <c r="HH304" s="123" t="s">
        <v>490</v>
      </c>
      <c r="HI304" s="123" t="s">
        <v>490</v>
      </c>
      <c r="HJ304" s="123" t="s">
        <v>490</v>
      </c>
      <c r="HK304" s="123" t="s">
        <v>490</v>
      </c>
      <c r="HL304" s="123" t="s">
        <v>490</v>
      </c>
      <c r="HM304" s="123" t="s">
        <v>490</v>
      </c>
      <c r="HN304" s="123" t="s">
        <v>490</v>
      </c>
      <c r="HO304" s="123" t="s">
        <v>490</v>
      </c>
      <c r="HP304" s="123" t="s">
        <v>490</v>
      </c>
      <c r="HQ304" s="123" t="s">
        <v>490</v>
      </c>
      <c r="HR304" s="123" t="s">
        <v>490</v>
      </c>
      <c r="HS304" s="123" t="s">
        <v>490</v>
      </c>
      <c r="HT304" s="123" t="s">
        <v>490</v>
      </c>
      <c r="HU304" s="123" t="s">
        <v>490</v>
      </c>
      <c r="HV304" s="123" t="s">
        <v>483</v>
      </c>
      <c r="HW304" s="123" t="s">
        <v>483</v>
      </c>
      <c r="HX304" s="123" t="s">
        <v>483</v>
      </c>
      <c r="HY304" s="123" t="s">
        <v>483</v>
      </c>
      <c r="HZ304" s="123" t="s">
        <v>483</v>
      </c>
      <c r="IA304" s="123" t="s">
        <v>483</v>
      </c>
      <c r="IB304" s="123" t="s">
        <v>483</v>
      </c>
      <c r="IC304" s="123" t="s">
        <v>483</v>
      </c>
      <c r="ID304" s="123" t="s">
        <v>483</v>
      </c>
      <c r="IE304" s="123" t="s">
        <v>483</v>
      </c>
      <c r="IF304" s="123" t="s">
        <v>490</v>
      </c>
      <c r="IG304" s="123" t="s">
        <v>490</v>
      </c>
      <c r="IH304" s="123" t="s">
        <v>490</v>
      </c>
      <c r="II304" s="123" t="s">
        <v>490</v>
      </c>
      <c r="IJ304" s="123" t="s">
        <v>490</v>
      </c>
      <c r="IK304" s="123" t="s">
        <v>483</v>
      </c>
      <c r="IL304" s="123" t="s">
        <v>483</v>
      </c>
      <c r="IM304" s="123" t="s">
        <v>483</v>
      </c>
      <c r="IN304" s="123">
        <v>1</v>
      </c>
      <c r="IO304" s="123"/>
      <c r="IP304" s="123"/>
      <c r="IQ304" s="123"/>
      <c r="IR304" s="123"/>
      <c r="IS304" s="123"/>
      <c r="IT304" s="123">
        <v>1</v>
      </c>
      <c r="IU304" s="123"/>
      <c r="IV304" s="123"/>
      <c r="IW304" s="123"/>
      <c r="IX304" s="123"/>
      <c r="IY304" s="123"/>
      <c r="IZ304" s="123"/>
      <c r="JA304" s="123"/>
      <c r="JB304" s="123"/>
      <c r="JC304" s="123"/>
      <c r="JD304" s="123"/>
      <c r="JE304" s="123">
        <v>8</v>
      </c>
      <c r="JF304" s="123"/>
      <c r="JG304" s="123"/>
      <c r="JH304" s="123">
        <v>1</v>
      </c>
      <c r="JI304" s="123"/>
      <c r="JJ304" s="123">
        <v>2</v>
      </c>
      <c r="JK304" s="123"/>
      <c r="JL304" s="123"/>
      <c r="JM304" s="123"/>
      <c r="JN304" s="123">
        <v>5</v>
      </c>
      <c r="JO304" s="123">
        <v>8</v>
      </c>
      <c r="JP304" s="123">
        <v>13</v>
      </c>
      <c r="JQ304" s="123"/>
      <c r="JR304" s="123"/>
      <c r="JS304" s="123" t="s">
        <v>483</v>
      </c>
      <c r="JT304" s="123" t="s">
        <v>483</v>
      </c>
      <c r="JU304" s="123" t="s">
        <v>483</v>
      </c>
      <c r="JV304" s="123" t="s">
        <v>483</v>
      </c>
      <c r="JW304" s="123" t="s">
        <v>483</v>
      </c>
      <c r="JX304" s="123" t="s">
        <v>489</v>
      </c>
      <c r="JY304" s="123" t="s">
        <v>489</v>
      </c>
      <c r="JZ304" s="123" t="s">
        <v>483</v>
      </c>
      <c r="KA304" s="123" t="s">
        <v>483</v>
      </c>
      <c r="KB304" s="123" t="s">
        <v>483</v>
      </c>
      <c r="KC304" s="123" t="s">
        <v>483</v>
      </c>
      <c r="KD304" s="123" t="s">
        <v>740</v>
      </c>
      <c r="KE304" s="123" t="s">
        <v>792</v>
      </c>
      <c r="KF304" s="123" t="s">
        <v>4282</v>
      </c>
      <c r="KG304" s="123" t="s">
        <v>622</v>
      </c>
      <c r="KH304" s="123" t="s">
        <v>500</v>
      </c>
      <c r="KI304" s="123">
        <v>2</v>
      </c>
      <c r="KJ304" s="123" t="s">
        <v>483</v>
      </c>
      <c r="KK304" s="123" t="s">
        <v>483</v>
      </c>
      <c r="KL304" s="123" t="s">
        <v>483</v>
      </c>
      <c r="KM304" s="123" t="s">
        <v>483</v>
      </c>
      <c r="KN304" s="123" t="s">
        <v>483</v>
      </c>
      <c r="KO304" s="123" t="s">
        <v>490</v>
      </c>
      <c r="KP304" s="123" t="s">
        <v>483</v>
      </c>
      <c r="KQ304" s="123" t="s">
        <v>490</v>
      </c>
      <c r="KR304" s="123" t="s">
        <v>490</v>
      </c>
      <c r="KS304" s="123" t="s">
        <v>483</v>
      </c>
      <c r="KT304" s="123" t="s">
        <v>483</v>
      </c>
      <c r="KU304" s="123" t="s">
        <v>483</v>
      </c>
      <c r="KV304" s="123" t="s">
        <v>483</v>
      </c>
      <c r="KW304" s="123" t="s">
        <v>490</v>
      </c>
      <c r="KX304" s="123" t="s">
        <v>483</v>
      </c>
      <c r="KY304" s="123" t="s">
        <v>483</v>
      </c>
      <c r="KZ304" s="123" t="s">
        <v>490</v>
      </c>
      <c r="LA304" s="123" t="s">
        <v>483</v>
      </c>
      <c r="LB304" s="123" t="s">
        <v>483</v>
      </c>
      <c r="LC304" s="123" t="s">
        <v>490</v>
      </c>
      <c r="LD304" s="123" t="s">
        <v>490</v>
      </c>
      <c r="LE304" s="123" t="s">
        <v>483</v>
      </c>
      <c r="LF304" s="123"/>
      <c r="LG304" s="123"/>
      <c r="LH304" s="123"/>
      <c r="LI304" s="123">
        <v>0</v>
      </c>
      <c r="LJ304" s="123">
        <v>5</v>
      </c>
      <c r="LK304" s="123">
        <v>5</v>
      </c>
      <c r="LL304" s="123">
        <v>1</v>
      </c>
      <c r="LM304" s="123">
        <v>4</v>
      </c>
      <c r="LN304" s="123" t="s">
        <v>490</v>
      </c>
      <c r="LO304" s="123" t="s">
        <v>490</v>
      </c>
      <c r="LP304" s="123" t="s">
        <v>490</v>
      </c>
      <c r="LQ304" s="123" t="s">
        <v>490</v>
      </c>
      <c r="LR304" s="123" t="s">
        <v>490</v>
      </c>
      <c r="LS304" s="123" t="s">
        <v>490</v>
      </c>
      <c r="LT304" s="123" t="s">
        <v>490</v>
      </c>
      <c r="LU304" s="123" t="s">
        <v>490</v>
      </c>
      <c r="LV304" s="123" t="s">
        <v>490</v>
      </c>
      <c r="LW304" s="123" t="s">
        <v>490</v>
      </c>
      <c r="LX304" s="123" t="s">
        <v>490</v>
      </c>
      <c r="LY304" s="123" t="s">
        <v>490</v>
      </c>
      <c r="LZ304" s="123" t="s">
        <v>490</v>
      </c>
      <c r="MA304" s="123" t="s">
        <v>490</v>
      </c>
      <c r="MB304" s="123" t="s">
        <v>483</v>
      </c>
      <c r="MC304" s="123" t="s">
        <v>483</v>
      </c>
      <c r="MD304" s="123" t="s">
        <v>483</v>
      </c>
      <c r="ME304" s="123" t="s">
        <v>483</v>
      </c>
      <c r="MF304" s="123" t="s">
        <v>483</v>
      </c>
      <c r="MG304" s="123" t="s">
        <v>483</v>
      </c>
      <c r="MH304" s="123" t="s">
        <v>483</v>
      </c>
      <c r="MI304" s="123" t="s">
        <v>483</v>
      </c>
      <c r="MJ304" s="123" t="s">
        <v>483</v>
      </c>
      <c r="MK304" s="123" t="s">
        <v>490</v>
      </c>
      <c r="ML304" s="123" t="s">
        <v>490</v>
      </c>
      <c r="MM304" s="123" t="s">
        <v>490</v>
      </c>
      <c r="MN304" s="123" t="s">
        <v>490</v>
      </c>
      <c r="MO304" s="123" t="s">
        <v>490</v>
      </c>
      <c r="MP304" s="123" t="s">
        <v>490</v>
      </c>
      <c r="MQ304" s="123" t="s">
        <v>490</v>
      </c>
      <c r="MR304" s="123" t="s">
        <v>490</v>
      </c>
      <c r="MS304" s="123" t="s">
        <v>490</v>
      </c>
      <c r="MT304" s="123" t="s">
        <v>490</v>
      </c>
      <c r="MU304" s="123" t="s">
        <v>490</v>
      </c>
      <c r="MV304" s="123" t="s">
        <v>490</v>
      </c>
      <c r="MW304" s="123" t="s">
        <v>490</v>
      </c>
      <c r="MX304" s="123" t="s">
        <v>490</v>
      </c>
      <c r="MY304" s="123" t="s">
        <v>490</v>
      </c>
      <c r="MZ304" s="123" t="s">
        <v>490</v>
      </c>
      <c r="NA304" s="123" t="s">
        <v>490</v>
      </c>
      <c r="NB304" s="123" t="s">
        <v>490</v>
      </c>
      <c r="NC304" s="123" t="s">
        <v>490</v>
      </c>
      <c r="ND304" s="123" t="s">
        <v>490</v>
      </c>
      <c r="NE304" s="123" t="s">
        <v>490</v>
      </c>
      <c r="NF304" s="123" t="s">
        <v>490</v>
      </c>
      <c r="NG304" s="123" t="s">
        <v>483</v>
      </c>
      <c r="NH304" s="123" t="s">
        <v>483</v>
      </c>
      <c r="NI304" s="123" t="s">
        <v>483</v>
      </c>
      <c r="NJ304" s="123" t="s">
        <v>483</v>
      </c>
      <c r="NK304" s="123" t="s">
        <v>483</v>
      </c>
      <c r="NL304" s="123" t="s">
        <v>483</v>
      </c>
      <c r="NM304" s="123" t="s">
        <v>483</v>
      </c>
      <c r="NN304" s="123" t="s">
        <v>483</v>
      </c>
      <c r="NO304" s="123" t="s">
        <v>483</v>
      </c>
      <c r="NP304" s="123" t="s">
        <v>483</v>
      </c>
      <c r="NQ304" s="123" t="s">
        <v>483</v>
      </c>
      <c r="NR304" s="123" t="s">
        <v>483</v>
      </c>
      <c r="NS304" s="123" t="s">
        <v>483</v>
      </c>
      <c r="NT304" s="123" t="s">
        <v>483</v>
      </c>
      <c r="NU304" s="123" t="s">
        <v>483</v>
      </c>
      <c r="NV304" s="123" t="s">
        <v>483</v>
      </c>
      <c r="NW304" s="123" t="s">
        <v>483</v>
      </c>
      <c r="NX304" s="123" t="s">
        <v>483</v>
      </c>
      <c r="NY304" s="123" t="s">
        <v>483</v>
      </c>
      <c r="NZ304" s="123" t="s">
        <v>483</v>
      </c>
      <c r="OA304" s="123" t="s">
        <v>483</v>
      </c>
      <c r="OB304" s="123" t="s">
        <v>483</v>
      </c>
      <c r="OC304" s="123" t="s">
        <v>483</v>
      </c>
      <c r="OD304" s="123" t="s">
        <v>483</v>
      </c>
      <c r="OE304" s="123" t="s">
        <v>483</v>
      </c>
      <c r="OF304" s="123" t="s">
        <v>483</v>
      </c>
      <c r="OG304" s="123" t="s">
        <v>483</v>
      </c>
      <c r="OH304" s="123" t="s">
        <v>483</v>
      </c>
      <c r="OI304" s="123" t="s">
        <v>483</v>
      </c>
      <c r="OJ304" s="123" t="s">
        <v>483</v>
      </c>
      <c r="OK304" s="123" t="s">
        <v>483</v>
      </c>
      <c r="OL304" s="123" t="s">
        <v>483</v>
      </c>
      <c r="OM304" s="123" t="s">
        <v>483</v>
      </c>
      <c r="ON304" s="123" t="s">
        <v>483</v>
      </c>
      <c r="OO304" s="123" t="s">
        <v>483</v>
      </c>
      <c r="OP304" s="123" t="s">
        <v>483</v>
      </c>
      <c r="OQ304" s="123" t="s">
        <v>483</v>
      </c>
      <c r="OR304" s="123" t="s">
        <v>483</v>
      </c>
      <c r="OS304" s="123" t="s">
        <v>483</v>
      </c>
      <c r="OT304" s="123" t="s">
        <v>483</v>
      </c>
      <c r="OU304" s="123" t="s">
        <v>483</v>
      </c>
      <c r="OV304" s="123" t="s">
        <v>483</v>
      </c>
      <c r="OW304" s="123" t="s">
        <v>575</v>
      </c>
      <c r="OX304" s="123" t="s">
        <v>483</v>
      </c>
      <c r="OY304" s="123" t="s">
        <v>483</v>
      </c>
      <c r="OZ304" s="123" t="s">
        <v>483</v>
      </c>
      <c r="PA304" s="123" t="s">
        <v>483</v>
      </c>
      <c r="PB304" s="123" t="s">
        <v>483</v>
      </c>
      <c r="PC304" s="123" t="s">
        <v>483</v>
      </c>
      <c r="PD304" s="123" t="s">
        <v>483</v>
      </c>
      <c r="PE304" s="123" t="s">
        <v>483</v>
      </c>
      <c r="PF304" s="123" t="s">
        <v>483</v>
      </c>
      <c r="PG304" s="123" t="s">
        <v>483</v>
      </c>
      <c r="PH304" s="123" t="s">
        <v>483</v>
      </c>
      <c r="PI304" s="123" t="s">
        <v>483</v>
      </c>
      <c r="PJ304" s="123" t="s">
        <v>483</v>
      </c>
      <c r="PK304" s="123" t="s">
        <v>483</v>
      </c>
      <c r="PL304" s="123" t="s">
        <v>483</v>
      </c>
      <c r="PM304" s="123" t="s">
        <v>483</v>
      </c>
      <c r="PN304" s="123" t="s">
        <v>483</v>
      </c>
      <c r="PO304" s="123" t="s">
        <v>483</v>
      </c>
      <c r="PP304" s="123" t="s">
        <v>483</v>
      </c>
      <c r="PQ304" s="123" t="s">
        <v>483</v>
      </c>
      <c r="PR304" s="123" t="s">
        <v>483</v>
      </c>
      <c r="PS304" s="123" t="s">
        <v>483</v>
      </c>
      <c r="PT304" s="123" t="s">
        <v>483</v>
      </c>
      <c r="PU304" s="123" t="s">
        <v>574</v>
      </c>
      <c r="PV304" s="123" t="s">
        <v>490</v>
      </c>
      <c r="PW304" s="123" t="s">
        <v>574</v>
      </c>
      <c r="PX304" s="123" t="s">
        <v>574</v>
      </c>
      <c r="PY304" s="123" t="s">
        <v>574</v>
      </c>
      <c r="PZ304" s="123" t="s">
        <v>483</v>
      </c>
      <c r="QA304" s="123" t="s">
        <v>572</v>
      </c>
      <c r="QB304" s="123" t="s">
        <v>483</v>
      </c>
      <c r="QC304" s="123" t="s">
        <v>616</v>
      </c>
      <c r="QD304" s="123" t="s">
        <v>483</v>
      </c>
      <c r="QE304" s="123"/>
      <c r="QF304" s="123"/>
      <c r="QG304" s="123"/>
      <c r="QH304" s="123" t="s">
        <v>489</v>
      </c>
      <c r="QI304" s="123" t="s">
        <v>489</v>
      </c>
      <c r="QJ304" s="123" t="s">
        <v>483</v>
      </c>
      <c r="QK304" s="123"/>
      <c r="QL304" s="123" t="s">
        <v>489</v>
      </c>
      <c r="QM304" s="123" t="s">
        <v>483</v>
      </c>
      <c r="QN304" s="123" t="s">
        <v>483</v>
      </c>
      <c r="QO304" s="123" t="s">
        <v>483</v>
      </c>
      <c r="QP304" s="123" t="s">
        <v>483</v>
      </c>
      <c r="QQ304" s="123">
        <v>0</v>
      </c>
      <c r="QR304" s="123">
        <v>0</v>
      </c>
      <c r="QS304" s="123">
        <v>3</v>
      </c>
      <c r="QT304" s="123"/>
      <c r="QU304" s="90" t="s">
        <v>4476</v>
      </c>
      <c r="QV304" s="90" t="s">
        <v>4961</v>
      </c>
      <c r="QW304" s="125" t="s">
        <v>4970</v>
      </c>
      <c r="QX304" s="148" t="s">
        <v>483</v>
      </c>
      <c r="QY304" s="90" t="s">
        <v>483</v>
      </c>
      <c r="QZ304" s="148" t="s">
        <v>489</v>
      </c>
      <c r="RA304" s="58" t="s">
        <v>489</v>
      </c>
      <c r="RB304" s="148">
        <v>14</v>
      </c>
      <c r="RC304" s="148">
        <v>0</v>
      </c>
      <c r="RD304" s="148">
        <v>14</v>
      </c>
      <c r="RE304" s="149">
        <v>0</v>
      </c>
      <c r="RF304" s="149">
        <v>0</v>
      </c>
      <c r="RG304" s="149">
        <v>0</v>
      </c>
      <c r="RH304" s="152"/>
      <c r="RI304" s="152"/>
      <c r="RJ304" s="152"/>
      <c r="RK304" s="152"/>
      <c r="RL304" s="152"/>
      <c r="RM304" s="152"/>
      <c r="RN304" s="152"/>
      <c r="RO304" s="152"/>
      <c r="RP304" s="90" t="s">
        <v>4655</v>
      </c>
      <c r="RQ304" s="52" t="s">
        <v>4655</v>
      </c>
      <c r="RR304" s="80" t="s">
        <v>4655</v>
      </c>
      <c r="RS304" s="80">
        <v>0</v>
      </c>
      <c r="RT304" s="80"/>
      <c r="RU304" s="80"/>
      <c r="RV304" s="80">
        <v>0</v>
      </c>
      <c r="RW304" s="80"/>
      <c r="RX304" s="80"/>
      <c r="RY304" s="84"/>
      <c r="RZ304" s="84"/>
      <c r="SA304" s="187" t="s">
        <v>6256</v>
      </c>
      <c r="SB304" s="240" t="s">
        <v>4782</v>
      </c>
      <c r="SC304" s="1" t="s">
        <v>4782</v>
      </c>
      <c r="SD304" s="229" t="s">
        <v>5796</v>
      </c>
      <c r="SE304" s="123"/>
      <c r="SF304" s="114"/>
      <c r="SG304" s="114"/>
      <c r="SH304" s="114"/>
      <c r="SI304" s="114"/>
      <c r="SJ304" s="114"/>
      <c r="SK304" s="114"/>
      <c r="SL304" s="114"/>
      <c r="SM304" s="114"/>
      <c r="SN304" s="114"/>
      <c r="SO304" s="114"/>
      <c r="SQ304" s="123"/>
      <c r="SR304" s="102" t="s">
        <v>6558</v>
      </c>
      <c r="ST304" s="90" t="s">
        <v>483</v>
      </c>
      <c r="SV304" s="236" t="s">
        <v>4484</v>
      </c>
    </row>
    <row r="305" spans="1:517" s="98" customFormat="1" ht="84.75" customHeight="1" x14ac:dyDescent="0.25">
      <c r="A305" s="123" t="s">
        <v>4283</v>
      </c>
      <c r="B305" s="93" t="s">
        <v>1361</v>
      </c>
      <c r="C305" s="123">
        <v>2020</v>
      </c>
      <c r="D305" s="94" t="s">
        <v>4294</v>
      </c>
      <c r="E305" s="123">
        <v>10</v>
      </c>
      <c r="F305" s="123" t="s">
        <v>602</v>
      </c>
      <c r="G305" s="114" t="s">
        <v>4939</v>
      </c>
      <c r="H305" s="123"/>
      <c r="I305" s="114" t="s">
        <v>5016</v>
      </c>
      <c r="J305" s="123" t="s">
        <v>686</v>
      </c>
      <c r="K305" s="123" t="s">
        <v>885</v>
      </c>
      <c r="L305" s="123" t="s">
        <v>1495</v>
      </c>
      <c r="M305" s="123">
        <v>9</v>
      </c>
      <c r="N305" s="123"/>
      <c r="O305" s="123" t="s">
        <v>608</v>
      </c>
      <c r="P305" s="123" t="s">
        <v>4284</v>
      </c>
      <c r="Q305" s="123" t="s">
        <v>4963</v>
      </c>
      <c r="R305" s="97" t="s">
        <v>4285</v>
      </c>
      <c r="S305" s="123">
        <v>14610</v>
      </c>
      <c r="T305" s="123" t="s">
        <v>590</v>
      </c>
      <c r="U305" s="123" t="s">
        <v>4286</v>
      </c>
      <c r="V305" s="123" t="s">
        <v>4287</v>
      </c>
      <c r="W305" s="123" t="s">
        <v>739</v>
      </c>
      <c r="X305" s="115">
        <v>55567331</v>
      </c>
      <c r="Y305" s="97" t="s">
        <v>4285</v>
      </c>
      <c r="Z305" s="123">
        <v>18</v>
      </c>
      <c r="AA305" s="123">
        <v>0</v>
      </c>
      <c r="AB305" s="123">
        <v>3</v>
      </c>
      <c r="AC305" s="123">
        <v>15</v>
      </c>
      <c r="AD305" s="123">
        <v>2</v>
      </c>
      <c r="AE305" s="123">
        <v>1</v>
      </c>
      <c r="AF305" s="123">
        <v>0</v>
      </c>
      <c r="AG305" s="123">
        <v>1</v>
      </c>
      <c r="AH305" s="123">
        <v>1</v>
      </c>
      <c r="AI305" s="123">
        <v>3</v>
      </c>
      <c r="AJ305" s="123">
        <v>16</v>
      </c>
      <c r="AK305" s="123">
        <v>20</v>
      </c>
      <c r="AL305" s="123">
        <v>25</v>
      </c>
      <c r="AM305" s="123">
        <v>80</v>
      </c>
      <c r="AN305" s="123">
        <v>99</v>
      </c>
      <c r="AO305" s="123">
        <v>60</v>
      </c>
      <c r="AP305" s="123">
        <v>7</v>
      </c>
      <c r="AQ305" s="123">
        <v>0</v>
      </c>
      <c r="AR305" s="123">
        <v>0</v>
      </c>
      <c r="AS305" s="123">
        <v>0</v>
      </c>
      <c r="AT305" s="123" t="s">
        <v>483</v>
      </c>
      <c r="AU305" s="123" t="s">
        <v>483</v>
      </c>
      <c r="AV305" s="123" t="s">
        <v>636</v>
      </c>
      <c r="AW305" s="123"/>
      <c r="AX305" s="123" t="s">
        <v>637</v>
      </c>
      <c r="AY305" s="123" t="s">
        <v>483</v>
      </c>
      <c r="AZ305" s="123" t="s">
        <v>483</v>
      </c>
      <c r="BA305" s="123" t="s">
        <v>483</v>
      </c>
      <c r="BB305" s="123" t="s">
        <v>483</v>
      </c>
      <c r="BC305" s="123" t="s">
        <v>483</v>
      </c>
      <c r="BD305" s="123" t="s">
        <v>572</v>
      </c>
      <c r="BE305" s="123" t="s">
        <v>490</v>
      </c>
      <c r="BF305" s="123" t="s">
        <v>490</v>
      </c>
      <c r="BG305" s="123" t="s">
        <v>490</v>
      </c>
      <c r="BH305" s="123" t="s">
        <v>490</v>
      </c>
      <c r="BI305" s="123" t="s">
        <v>483</v>
      </c>
      <c r="BJ305" s="123" t="s">
        <v>490</v>
      </c>
      <c r="BK305" s="123" t="s">
        <v>483</v>
      </c>
      <c r="BL305" s="123" t="s">
        <v>490</v>
      </c>
      <c r="BM305" s="123" t="s">
        <v>483</v>
      </c>
      <c r="BN305" s="123" t="s">
        <v>483</v>
      </c>
      <c r="BO305" s="123" t="s">
        <v>483</v>
      </c>
      <c r="BP305" s="123" t="s">
        <v>490</v>
      </c>
      <c r="BQ305" s="123" t="s">
        <v>483</v>
      </c>
      <c r="BR305" s="123" t="s">
        <v>483</v>
      </c>
      <c r="BS305" s="123" t="s">
        <v>483</v>
      </c>
      <c r="BT305" s="123" t="s">
        <v>483</v>
      </c>
      <c r="BU305" s="123" t="s">
        <v>483</v>
      </c>
      <c r="BV305" s="123" t="s">
        <v>483</v>
      </c>
      <c r="BW305" s="123" t="s">
        <v>490</v>
      </c>
      <c r="BX305" s="123" t="s">
        <v>490</v>
      </c>
      <c r="BY305" s="123" t="s">
        <v>490</v>
      </c>
      <c r="BZ305" s="123" t="s">
        <v>483</v>
      </c>
      <c r="CA305" s="123" t="s">
        <v>490</v>
      </c>
      <c r="CB305" s="123" t="s">
        <v>483</v>
      </c>
      <c r="CC305" s="123" t="s">
        <v>490</v>
      </c>
      <c r="CD305" s="123" t="s">
        <v>483</v>
      </c>
      <c r="CE305" s="123" t="s">
        <v>483</v>
      </c>
      <c r="CF305" s="123"/>
      <c r="CG305" s="123" t="s">
        <v>483</v>
      </c>
      <c r="CH305" s="123" t="s">
        <v>483</v>
      </c>
      <c r="CI305" s="123" t="s">
        <v>483</v>
      </c>
      <c r="CJ305" s="123" t="s">
        <v>483</v>
      </c>
      <c r="CK305" s="123" t="s">
        <v>483</v>
      </c>
      <c r="CL305" s="123" t="s">
        <v>483</v>
      </c>
      <c r="CM305" s="123" t="s">
        <v>483</v>
      </c>
      <c r="CN305" s="123" t="s">
        <v>483</v>
      </c>
      <c r="CO305" s="123" t="s">
        <v>483</v>
      </c>
      <c r="CP305" s="123" t="s">
        <v>483</v>
      </c>
      <c r="CQ305" s="123" t="s">
        <v>483</v>
      </c>
      <c r="CR305" s="123" t="s">
        <v>483</v>
      </c>
      <c r="CS305" s="123" t="s">
        <v>483</v>
      </c>
      <c r="CT305" s="123" t="s">
        <v>483</v>
      </c>
      <c r="CU305" s="123" t="s">
        <v>483</v>
      </c>
      <c r="CV305" s="123" t="s">
        <v>483</v>
      </c>
      <c r="CW305" s="123" t="s">
        <v>483</v>
      </c>
      <c r="CX305" s="123" t="s">
        <v>483</v>
      </c>
      <c r="CY305" s="123" t="s">
        <v>483</v>
      </c>
      <c r="CZ305" s="123" t="s">
        <v>483</v>
      </c>
      <c r="DA305" s="123" t="s">
        <v>483</v>
      </c>
      <c r="DB305" s="123" t="s">
        <v>483</v>
      </c>
      <c r="DC305" s="123" t="s">
        <v>483</v>
      </c>
      <c r="DD305" s="123" t="s">
        <v>483</v>
      </c>
      <c r="DE305" s="123" t="s">
        <v>483</v>
      </c>
      <c r="DF305" s="123" t="s">
        <v>483</v>
      </c>
      <c r="DG305" s="123" t="s">
        <v>483</v>
      </c>
      <c r="DH305" s="123" t="s">
        <v>483</v>
      </c>
      <c r="DI305" s="123" t="s">
        <v>483</v>
      </c>
      <c r="DJ305" s="123" t="s">
        <v>483</v>
      </c>
      <c r="DK305" s="123" t="s">
        <v>483</v>
      </c>
      <c r="DL305" s="123" t="s">
        <v>483</v>
      </c>
      <c r="DM305" s="123" t="s">
        <v>618</v>
      </c>
      <c r="DN305" s="123" t="s">
        <v>489</v>
      </c>
      <c r="DO305" s="123" t="s">
        <v>483</v>
      </c>
      <c r="DP305" s="123" t="s">
        <v>483</v>
      </c>
      <c r="DQ305" s="123" t="s">
        <v>483</v>
      </c>
      <c r="DR305" s="123" t="s">
        <v>483</v>
      </c>
      <c r="DS305" s="123" t="s">
        <v>483</v>
      </c>
      <c r="DT305" s="123" t="s">
        <v>483</v>
      </c>
      <c r="DU305" s="123" t="s">
        <v>483</v>
      </c>
      <c r="DV305" s="123" t="s">
        <v>483</v>
      </c>
      <c r="DW305" s="123" t="s">
        <v>483</v>
      </c>
      <c r="DX305" s="123" t="s">
        <v>483</v>
      </c>
      <c r="DY305" s="123" t="s">
        <v>483</v>
      </c>
      <c r="DZ305" s="123" t="s">
        <v>483</v>
      </c>
      <c r="EA305" s="123" t="s">
        <v>483</v>
      </c>
      <c r="EB305" s="123" t="s">
        <v>483</v>
      </c>
      <c r="EC305" s="123" t="s">
        <v>483</v>
      </c>
      <c r="ED305" s="123" t="s">
        <v>483</v>
      </c>
      <c r="EE305" s="123">
        <v>5</v>
      </c>
      <c r="EF305" s="123">
        <v>5</v>
      </c>
      <c r="EG305" s="123">
        <v>5</v>
      </c>
      <c r="EH305" s="123" t="s">
        <v>483</v>
      </c>
      <c r="EI305" s="123" t="s">
        <v>483</v>
      </c>
      <c r="EJ305" s="123" t="s">
        <v>489</v>
      </c>
      <c r="EK305" s="123" t="s">
        <v>483</v>
      </c>
      <c r="EL305" s="123" t="s">
        <v>483</v>
      </c>
      <c r="EM305" s="123" t="s">
        <v>483</v>
      </c>
      <c r="EN305" s="123" t="s">
        <v>483</v>
      </c>
      <c r="EO305" s="123" t="s">
        <v>483</v>
      </c>
      <c r="EP305" s="123" t="s">
        <v>483</v>
      </c>
      <c r="EQ305" s="123" t="s">
        <v>483</v>
      </c>
      <c r="ER305" s="123" t="s">
        <v>483</v>
      </c>
      <c r="ES305" s="123" t="s">
        <v>483</v>
      </c>
      <c r="ET305" s="123" t="s">
        <v>483</v>
      </c>
      <c r="EU305" s="123" t="s">
        <v>483</v>
      </c>
      <c r="EV305" s="123" t="s">
        <v>483</v>
      </c>
      <c r="EW305" s="123" t="s">
        <v>483</v>
      </c>
      <c r="EX305" s="123" t="s">
        <v>483</v>
      </c>
      <c r="EY305" s="123" t="s">
        <v>483</v>
      </c>
      <c r="EZ305" s="123" t="s">
        <v>483</v>
      </c>
      <c r="FA305" s="123" t="s">
        <v>483</v>
      </c>
      <c r="FB305" s="123" t="s">
        <v>483</v>
      </c>
      <c r="FC305" s="123" t="s">
        <v>483</v>
      </c>
      <c r="FD305" s="123" t="s">
        <v>483</v>
      </c>
      <c r="FE305" s="123" t="s">
        <v>483</v>
      </c>
      <c r="FF305" s="123" t="s">
        <v>483</v>
      </c>
      <c r="FG305" s="123" t="s">
        <v>483</v>
      </c>
      <c r="FH305" s="123" t="s">
        <v>483</v>
      </c>
      <c r="FI305" s="123" t="s">
        <v>483</v>
      </c>
      <c r="FJ305" s="123" t="s">
        <v>483</v>
      </c>
      <c r="FK305" s="123" t="s">
        <v>483</v>
      </c>
      <c r="FL305" s="123" t="s">
        <v>483</v>
      </c>
      <c r="FM305" s="123" t="s">
        <v>483</v>
      </c>
      <c r="FN305" s="123" t="s">
        <v>483</v>
      </c>
      <c r="FO305" s="123" t="s">
        <v>483</v>
      </c>
      <c r="FP305" s="123" t="s">
        <v>483</v>
      </c>
      <c r="FQ305" s="123" t="s">
        <v>483</v>
      </c>
      <c r="FR305" s="123" t="s">
        <v>483</v>
      </c>
      <c r="FS305" s="123" t="s">
        <v>483</v>
      </c>
      <c r="FT305" s="123" t="s">
        <v>483</v>
      </c>
      <c r="FU305" s="123" t="s">
        <v>483</v>
      </c>
      <c r="FV305" s="123" t="s">
        <v>483</v>
      </c>
      <c r="FW305" s="123" t="s">
        <v>483</v>
      </c>
      <c r="FX305" s="123" t="s">
        <v>483</v>
      </c>
      <c r="FY305" s="123" t="s">
        <v>483</v>
      </c>
      <c r="FZ305" s="123" t="s">
        <v>483</v>
      </c>
      <c r="GA305" s="123" t="s">
        <v>483</v>
      </c>
      <c r="GB305" s="123" t="s">
        <v>483</v>
      </c>
      <c r="GC305" s="123" t="s">
        <v>483</v>
      </c>
      <c r="GD305" s="123" t="s">
        <v>483</v>
      </c>
      <c r="GE305" s="123" t="s">
        <v>483</v>
      </c>
      <c r="GF305" s="123" t="s">
        <v>483</v>
      </c>
      <c r="GG305" s="123" t="s">
        <v>483</v>
      </c>
      <c r="GH305" s="123" t="s">
        <v>483</v>
      </c>
      <c r="GI305" s="123" t="s">
        <v>483</v>
      </c>
      <c r="GJ305" s="123" t="s">
        <v>483</v>
      </c>
      <c r="GK305" s="123" t="s">
        <v>483</v>
      </c>
      <c r="GL305" s="123" t="s">
        <v>483</v>
      </c>
      <c r="GM305" s="123" t="s">
        <v>483</v>
      </c>
      <c r="GN305" s="123" t="s">
        <v>483</v>
      </c>
      <c r="GO305" s="123" t="s">
        <v>483</v>
      </c>
      <c r="GP305" s="123" t="s">
        <v>483</v>
      </c>
      <c r="GQ305" s="123" t="s">
        <v>483</v>
      </c>
      <c r="GR305" s="123" t="s">
        <v>483</v>
      </c>
      <c r="GS305" s="123" t="s">
        <v>483</v>
      </c>
      <c r="GT305" s="123" t="s">
        <v>483</v>
      </c>
      <c r="GU305" s="123" t="s">
        <v>483</v>
      </c>
      <c r="GV305" s="123" t="s">
        <v>483</v>
      </c>
      <c r="GW305" s="123" t="s">
        <v>483</v>
      </c>
      <c r="GX305" s="123" t="s">
        <v>483</v>
      </c>
      <c r="GY305" s="123" t="s">
        <v>483</v>
      </c>
      <c r="GZ305" s="123" t="s">
        <v>483</v>
      </c>
      <c r="HA305" s="123" t="s">
        <v>483</v>
      </c>
      <c r="HB305" s="123" t="s">
        <v>483</v>
      </c>
      <c r="HC305" s="123" t="s">
        <v>483</v>
      </c>
      <c r="HD305" s="123" t="s">
        <v>483</v>
      </c>
      <c r="HE305" s="123" t="s">
        <v>483</v>
      </c>
      <c r="HF305" s="123" t="s">
        <v>490</v>
      </c>
      <c r="HG305" s="123" t="s">
        <v>490</v>
      </c>
      <c r="HH305" s="123" t="s">
        <v>490</v>
      </c>
      <c r="HI305" s="123" t="s">
        <v>490</v>
      </c>
      <c r="HJ305" s="123" t="s">
        <v>490</v>
      </c>
      <c r="HK305" s="123" t="s">
        <v>490</v>
      </c>
      <c r="HL305" s="123" t="s">
        <v>490</v>
      </c>
      <c r="HM305" s="123" t="s">
        <v>490</v>
      </c>
      <c r="HN305" s="123" t="s">
        <v>490</v>
      </c>
      <c r="HO305" s="123" t="s">
        <v>490</v>
      </c>
      <c r="HP305" s="123" t="s">
        <v>483</v>
      </c>
      <c r="HQ305" s="123" t="s">
        <v>483</v>
      </c>
      <c r="HR305" s="123" t="s">
        <v>483</v>
      </c>
      <c r="HS305" s="123" t="s">
        <v>483</v>
      </c>
      <c r="HT305" s="123" t="s">
        <v>483</v>
      </c>
      <c r="HU305" s="123" t="s">
        <v>483</v>
      </c>
      <c r="HV305" s="123" t="s">
        <v>483</v>
      </c>
      <c r="HW305" s="123" t="s">
        <v>483</v>
      </c>
      <c r="HX305" s="123" t="s">
        <v>483</v>
      </c>
      <c r="HY305" s="123" t="s">
        <v>483</v>
      </c>
      <c r="HZ305" s="123" t="s">
        <v>483</v>
      </c>
      <c r="IA305" s="123" t="s">
        <v>490</v>
      </c>
      <c r="IB305" s="123" t="s">
        <v>490</v>
      </c>
      <c r="IC305" s="123" t="s">
        <v>490</v>
      </c>
      <c r="ID305" s="123" t="s">
        <v>490</v>
      </c>
      <c r="IE305" s="123" t="s">
        <v>490</v>
      </c>
      <c r="IF305" s="123" t="s">
        <v>490</v>
      </c>
      <c r="IG305" s="123" t="s">
        <v>490</v>
      </c>
      <c r="IH305" s="123" t="s">
        <v>490</v>
      </c>
      <c r="II305" s="123" t="s">
        <v>490</v>
      </c>
      <c r="IJ305" s="123" t="s">
        <v>490</v>
      </c>
      <c r="IK305" s="123" t="s">
        <v>490</v>
      </c>
      <c r="IL305" s="123" t="s">
        <v>490</v>
      </c>
      <c r="IM305" s="123" t="s">
        <v>490</v>
      </c>
      <c r="IN305" s="123">
        <v>1</v>
      </c>
      <c r="IO305" s="123"/>
      <c r="IP305" s="123">
        <v>1</v>
      </c>
      <c r="IQ305" s="123">
        <v>1</v>
      </c>
      <c r="IR305" s="123">
        <v>2</v>
      </c>
      <c r="IS305" s="123"/>
      <c r="IT305" s="123"/>
      <c r="IU305" s="123">
        <v>1</v>
      </c>
      <c r="IV305" s="123"/>
      <c r="IW305" s="123"/>
      <c r="IX305" s="123"/>
      <c r="IY305" s="123">
        <v>1</v>
      </c>
      <c r="IZ305" s="123"/>
      <c r="JA305" s="123"/>
      <c r="JB305" s="123">
        <v>1</v>
      </c>
      <c r="JC305" s="123"/>
      <c r="JD305" s="123"/>
      <c r="JE305" s="123"/>
      <c r="JF305" s="123"/>
      <c r="JG305" s="123"/>
      <c r="JH305" s="123">
        <v>1</v>
      </c>
      <c r="JI305" s="123">
        <v>2</v>
      </c>
      <c r="JJ305" s="123"/>
      <c r="JK305" s="123"/>
      <c r="JL305" s="123"/>
      <c r="JM305" s="123"/>
      <c r="JN305" s="123">
        <v>6</v>
      </c>
      <c r="JO305" s="123">
        <v>5</v>
      </c>
      <c r="JP305" s="123">
        <v>11</v>
      </c>
      <c r="JQ305" s="123">
        <v>11</v>
      </c>
      <c r="JR305" s="123"/>
      <c r="JS305" s="123" t="s">
        <v>483</v>
      </c>
      <c r="JT305" s="123" t="s">
        <v>483</v>
      </c>
      <c r="JU305" s="123" t="s">
        <v>483</v>
      </c>
      <c r="JV305" s="123" t="s">
        <v>483</v>
      </c>
      <c r="JW305" s="123" t="s">
        <v>483</v>
      </c>
      <c r="JX305" s="123" t="s">
        <v>483</v>
      </c>
      <c r="JY305" s="123" t="s">
        <v>483</v>
      </c>
      <c r="JZ305" s="123" t="s">
        <v>483</v>
      </c>
      <c r="KA305" s="123" t="s">
        <v>483</v>
      </c>
      <c r="KB305" s="123" t="s">
        <v>483</v>
      </c>
      <c r="KC305" s="123" t="s">
        <v>483</v>
      </c>
      <c r="KD305" s="123"/>
      <c r="KE305" s="123"/>
      <c r="KF305" s="123"/>
      <c r="KG305" s="123" t="s">
        <v>622</v>
      </c>
      <c r="KH305" s="123" t="s">
        <v>500</v>
      </c>
      <c r="KI305" s="123">
        <v>2</v>
      </c>
      <c r="KJ305" s="123" t="s">
        <v>483</v>
      </c>
      <c r="KK305" s="123" t="s">
        <v>483</v>
      </c>
      <c r="KL305" s="123" t="s">
        <v>483</v>
      </c>
      <c r="KM305" s="123" t="s">
        <v>483</v>
      </c>
      <c r="KN305" s="123" t="s">
        <v>483</v>
      </c>
      <c r="KO305" s="123" t="s">
        <v>483</v>
      </c>
      <c r="KP305" s="123" t="s">
        <v>483</v>
      </c>
      <c r="KQ305" s="123" t="s">
        <v>483</v>
      </c>
      <c r="KR305" s="123" t="s">
        <v>483</v>
      </c>
      <c r="KS305" s="123" t="s">
        <v>483</v>
      </c>
      <c r="KT305" s="123" t="s">
        <v>483</v>
      </c>
      <c r="KU305" s="123" t="s">
        <v>483</v>
      </c>
      <c r="KV305" s="123" t="s">
        <v>483</v>
      </c>
      <c r="KW305" s="123" t="s">
        <v>490</v>
      </c>
      <c r="KX305" s="123" t="s">
        <v>490</v>
      </c>
      <c r="KY305" s="123" t="s">
        <v>483</v>
      </c>
      <c r="KZ305" s="123" t="s">
        <v>483</v>
      </c>
      <c r="LA305" s="123" t="s">
        <v>483</v>
      </c>
      <c r="LB305" s="123" t="s">
        <v>483</v>
      </c>
      <c r="LC305" s="123" t="s">
        <v>490</v>
      </c>
      <c r="LD305" s="123" t="s">
        <v>490</v>
      </c>
      <c r="LE305" s="123" t="s">
        <v>490</v>
      </c>
      <c r="LF305" s="123">
        <v>12</v>
      </c>
      <c r="LG305" s="123">
        <v>6</v>
      </c>
      <c r="LH305" s="123">
        <v>0</v>
      </c>
      <c r="LI305" s="123">
        <v>18</v>
      </c>
      <c r="LJ305" s="123">
        <v>18</v>
      </c>
      <c r="LK305" s="123">
        <v>20</v>
      </c>
      <c r="LL305" s="123">
        <v>18</v>
      </c>
      <c r="LM305" s="123">
        <v>20</v>
      </c>
      <c r="LN305" s="123" t="s">
        <v>483</v>
      </c>
      <c r="LO305" s="123" t="s">
        <v>483</v>
      </c>
      <c r="LP305" s="123" t="s">
        <v>483</v>
      </c>
      <c r="LQ305" s="123" t="s">
        <v>483</v>
      </c>
      <c r="LR305" s="123" t="s">
        <v>483</v>
      </c>
      <c r="LS305" s="123" t="s">
        <v>483</v>
      </c>
      <c r="LT305" s="123" t="s">
        <v>483</v>
      </c>
      <c r="LU305" s="123" t="s">
        <v>483</v>
      </c>
      <c r="LV305" s="123" t="s">
        <v>483</v>
      </c>
      <c r="LW305" s="123" t="s">
        <v>483</v>
      </c>
      <c r="LX305" s="123" t="s">
        <v>483</v>
      </c>
      <c r="LY305" s="123" t="s">
        <v>483</v>
      </c>
      <c r="LZ305" s="123" t="s">
        <v>483</v>
      </c>
      <c r="MA305" s="123" t="s">
        <v>483</v>
      </c>
      <c r="MB305" s="123" t="s">
        <v>483</v>
      </c>
      <c r="MC305" s="123" t="s">
        <v>483</v>
      </c>
      <c r="MD305" s="123" t="s">
        <v>483</v>
      </c>
      <c r="ME305" s="123" t="s">
        <v>483</v>
      </c>
      <c r="MF305" s="123" t="s">
        <v>483</v>
      </c>
      <c r="MG305" s="123" t="s">
        <v>483</v>
      </c>
      <c r="MH305" s="123" t="s">
        <v>483</v>
      </c>
      <c r="MI305" s="123" t="s">
        <v>483</v>
      </c>
      <c r="MJ305" s="123" t="s">
        <v>483</v>
      </c>
      <c r="MK305" s="123" t="s">
        <v>483</v>
      </c>
      <c r="ML305" s="123" t="s">
        <v>483</v>
      </c>
      <c r="MM305" s="123" t="s">
        <v>483</v>
      </c>
      <c r="MN305" s="123" t="s">
        <v>483</v>
      </c>
      <c r="MO305" s="123" t="s">
        <v>483</v>
      </c>
      <c r="MP305" s="123" t="s">
        <v>483</v>
      </c>
      <c r="MQ305" s="123" t="s">
        <v>483</v>
      </c>
      <c r="MR305" s="123" t="s">
        <v>483</v>
      </c>
      <c r="MS305" s="123" t="s">
        <v>483</v>
      </c>
      <c r="MT305" s="123" t="s">
        <v>483</v>
      </c>
      <c r="MU305" s="123" t="s">
        <v>483</v>
      </c>
      <c r="MV305" s="123" t="s">
        <v>483</v>
      </c>
      <c r="MW305" s="123" t="s">
        <v>483</v>
      </c>
      <c r="MX305" s="123" t="s">
        <v>483</v>
      </c>
      <c r="MY305" s="123" t="s">
        <v>483</v>
      </c>
      <c r="MZ305" s="123" t="s">
        <v>483</v>
      </c>
      <c r="NA305" s="123" t="s">
        <v>483</v>
      </c>
      <c r="NB305" s="123" t="s">
        <v>483</v>
      </c>
      <c r="NC305" s="123" t="s">
        <v>483</v>
      </c>
      <c r="ND305" s="123" t="s">
        <v>483</v>
      </c>
      <c r="NE305" s="123" t="s">
        <v>483</v>
      </c>
      <c r="NF305" s="123" t="s">
        <v>483</v>
      </c>
      <c r="NG305" s="123" t="s">
        <v>483</v>
      </c>
      <c r="NH305" s="123" t="s">
        <v>483</v>
      </c>
      <c r="NI305" s="123" t="s">
        <v>483</v>
      </c>
      <c r="NJ305" s="123" t="s">
        <v>483</v>
      </c>
      <c r="NK305" s="123" t="s">
        <v>483</v>
      </c>
      <c r="NL305" s="123" t="s">
        <v>483</v>
      </c>
      <c r="NM305" s="123" t="s">
        <v>483</v>
      </c>
      <c r="NN305" s="123" t="s">
        <v>483</v>
      </c>
      <c r="NO305" s="123" t="s">
        <v>483</v>
      </c>
      <c r="NP305" s="123" t="s">
        <v>483</v>
      </c>
      <c r="NQ305" s="123" t="s">
        <v>483</v>
      </c>
      <c r="NR305" s="123" t="s">
        <v>483</v>
      </c>
      <c r="NS305" s="123" t="s">
        <v>483</v>
      </c>
      <c r="NT305" s="123" t="s">
        <v>483</v>
      </c>
      <c r="NU305" s="123" t="s">
        <v>483</v>
      </c>
      <c r="NV305" s="123" t="s">
        <v>483</v>
      </c>
      <c r="NW305" s="123" t="s">
        <v>483</v>
      </c>
      <c r="NX305" s="123" t="s">
        <v>483</v>
      </c>
      <c r="NY305" s="123" t="s">
        <v>483</v>
      </c>
      <c r="NZ305" s="123" t="s">
        <v>483</v>
      </c>
      <c r="OA305" s="123" t="s">
        <v>483</v>
      </c>
      <c r="OB305" s="123" t="s">
        <v>483</v>
      </c>
      <c r="OC305" s="123" t="s">
        <v>483</v>
      </c>
      <c r="OD305" s="123" t="s">
        <v>483</v>
      </c>
      <c r="OE305" s="123" t="s">
        <v>483</v>
      </c>
      <c r="OF305" s="123" t="s">
        <v>483</v>
      </c>
      <c r="OG305" s="123" t="s">
        <v>483</v>
      </c>
      <c r="OH305" s="123" t="s">
        <v>483</v>
      </c>
      <c r="OI305" s="123" t="s">
        <v>483</v>
      </c>
      <c r="OJ305" s="123" t="s">
        <v>483</v>
      </c>
      <c r="OK305" s="123" t="s">
        <v>483</v>
      </c>
      <c r="OL305" s="123" t="s">
        <v>483</v>
      </c>
      <c r="OM305" s="123" t="s">
        <v>483</v>
      </c>
      <c r="ON305" s="123" t="s">
        <v>483</v>
      </c>
      <c r="OO305" s="123" t="s">
        <v>483</v>
      </c>
      <c r="OP305" s="123" t="s">
        <v>483</v>
      </c>
      <c r="OQ305" s="123" t="s">
        <v>483</v>
      </c>
      <c r="OR305" s="123" t="s">
        <v>483</v>
      </c>
      <c r="OS305" s="123" t="s">
        <v>483</v>
      </c>
      <c r="OT305" s="123" t="s">
        <v>483</v>
      </c>
      <c r="OU305" s="123" t="s">
        <v>483</v>
      </c>
      <c r="OV305" s="123" t="s">
        <v>483</v>
      </c>
      <c r="OW305" s="123" t="s">
        <v>575</v>
      </c>
      <c r="OX305" s="123" t="s">
        <v>483</v>
      </c>
      <c r="OY305" s="123" t="s">
        <v>483</v>
      </c>
      <c r="OZ305" s="123" t="s">
        <v>483</v>
      </c>
      <c r="PA305" s="123" t="s">
        <v>483</v>
      </c>
      <c r="PB305" s="123" t="s">
        <v>483</v>
      </c>
      <c r="PC305" s="123" t="s">
        <v>483</v>
      </c>
      <c r="PD305" s="123" t="s">
        <v>483</v>
      </c>
      <c r="PE305" s="123" t="s">
        <v>483</v>
      </c>
      <c r="PF305" s="123" t="s">
        <v>483</v>
      </c>
      <c r="PG305" s="123" t="s">
        <v>483</v>
      </c>
      <c r="PH305" s="123" t="s">
        <v>483</v>
      </c>
      <c r="PI305" s="123" t="s">
        <v>483</v>
      </c>
      <c r="PJ305" s="123" t="s">
        <v>483</v>
      </c>
      <c r="PK305" s="123" t="s">
        <v>483</v>
      </c>
      <c r="PL305" s="123" t="s">
        <v>483</v>
      </c>
      <c r="PM305" s="123" t="s">
        <v>483</v>
      </c>
      <c r="PN305" s="123" t="s">
        <v>483</v>
      </c>
      <c r="PO305" s="123" t="s">
        <v>483</v>
      </c>
      <c r="PP305" s="123" t="s">
        <v>490</v>
      </c>
      <c r="PQ305" s="123" t="s">
        <v>483</v>
      </c>
      <c r="PR305" s="123" t="s">
        <v>483</v>
      </c>
      <c r="PS305" s="123" t="s">
        <v>483</v>
      </c>
      <c r="PT305" s="123" t="s">
        <v>483</v>
      </c>
      <c r="PU305" s="123" t="s">
        <v>574</v>
      </c>
      <c r="PV305" s="123" t="s">
        <v>574</v>
      </c>
      <c r="PW305" s="123" t="s">
        <v>574</v>
      </c>
      <c r="PX305" s="123" t="s">
        <v>574</v>
      </c>
      <c r="PY305" s="123" t="s">
        <v>574</v>
      </c>
      <c r="PZ305" s="123" t="s">
        <v>483</v>
      </c>
      <c r="QA305" s="123" t="s">
        <v>572</v>
      </c>
      <c r="QB305" s="123" t="s">
        <v>483</v>
      </c>
      <c r="QC305" s="123" t="s">
        <v>572</v>
      </c>
      <c r="QD305" s="123" t="s">
        <v>490</v>
      </c>
      <c r="QE305" s="123" t="s">
        <v>3879</v>
      </c>
      <c r="QF305" s="123"/>
      <c r="QG305" s="123"/>
      <c r="QH305" s="123" t="s">
        <v>489</v>
      </c>
      <c r="QI305" s="123" t="s">
        <v>483</v>
      </c>
      <c r="QJ305" s="123" t="s">
        <v>483</v>
      </c>
      <c r="QK305" s="123"/>
      <c r="QL305" s="123" t="s">
        <v>489</v>
      </c>
      <c r="QM305" s="123" t="s">
        <v>483</v>
      </c>
      <c r="QN305" s="123" t="s">
        <v>483</v>
      </c>
      <c r="QO305" s="123" t="s">
        <v>483</v>
      </c>
      <c r="QP305" s="123" t="s">
        <v>483</v>
      </c>
      <c r="QQ305" s="123">
        <v>20</v>
      </c>
      <c r="QR305" s="123">
        <v>20</v>
      </c>
      <c r="QS305" s="123">
        <v>2</v>
      </c>
      <c r="QT305" s="123"/>
      <c r="QU305" s="90" t="s">
        <v>4476</v>
      </c>
      <c r="QV305" s="90" t="s">
        <v>4961</v>
      </c>
      <c r="QW305" s="125" t="s">
        <v>4970</v>
      </c>
      <c r="QX305" s="148" t="s">
        <v>483</v>
      </c>
      <c r="QY305" s="90" t="s">
        <v>483</v>
      </c>
      <c r="QZ305" s="148" t="s">
        <v>483</v>
      </c>
      <c r="RA305" s="58" t="s">
        <v>483</v>
      </c>
      <c r="RB305" s="148">
        <v>20</v>
      </c>
      <c r="RC305" s="148">
        <v>2</v>
      </c>
      <c r="RD305" s="148">
        <v>18</v>
      </c>
      <c r="RE305" s="149">
        <v>12</v>
      </c>
      <c r="RF305" s="149">
        <v>1</v>
      </c>
      <c r="RG305" s="149">
        <v>11</v>
      </c>
      <c r="RH305" s="1">
        <v>26</v>
      </c>
      <c r="RI305" s="1">
        <v>2</v>
      </c>
      <c r="RJ305" s="1">
        <v>24</v>
      </c>
      <c r="RK305" s="152"/>
      <c r="RL305" s="152"/>
      <c r="RM305" s="152"/>
      <c r="RN305" s="152"/>
      <c r="RO305" s="1">
        <v>11</v>
      </c>
      <c r="RP305" s="1" t="s">
        <v>483</v>
      </c>
      <c r="RQ305" s="1" t="s">
        <v>4709</v>
      </c>
      <c r="RR305" s="90" t="s">
        <v>483</v>
      </c>
      <c r="RS305" s="80">
        <v>0</v>
      </c>
      <c r="RT305" s="1">
        <v>2</v>
      </c>
      <c r="RU305" s="1">
        <v>0</v>
      </c>
      <c r="RV305" s="80">
        <v>0</v>
      </c>
      <c r="RW305" s="1">
        <v>3</v>
      </c>
      <c r="RX305" s="1">
        <v>0</v>
      </c>
      <c r="RY305" s="152"/>
      <c r="RZ305" s="152"/>
      <c r="SA305" s="191" t="s">
        <v>6952</v>
      </c>
      <c r="SB305" s="90" t="s">
        <v>4781</v>
      </c>
      <c r="SC305" s="90" t="s">
        <v>4781</v>
      </c>
      <c r="SD305" s="224" t="s">
        <v>6784</v>
      </c>
      <c r="SE305" s="123"/>
      <c r="SF305" s="114"/>
      <c r="SG305" s="114"/>
      <c r="SH305" s="114"/>
      <c r="SI305" s="114"/>
      <c r="SJ305" s="114"/>
      <c r="SK305" s="114"/>
      <c r="SL305" s="114"/>
      <c r="SM305" s="114"/>
      <c r="SN305" s="114"/>
      <c r="SO305" s="114"/>
      <c r="SQ305" s="123"/>
      <c r="SR305" s="123"/>
      <c r="ST305" s="90" t="s">
        <v>483</v>
      </c>
      <c r="SV305" s="235" t="s">
        <v>4478</v>
      </c>
    </row>
    <row r="306" spans="1:517" s="98" customFormat="1" ht="84.75" customHeight="1" x14ac:dyDescent="0.25">
      <c r="A306" s="123" t="s">
        <v>4288</v>
      </c>
      <c r="B306" s="93" t="s">
        <v>1362</v>
      </c>
      <c r="C306" s="93">
        <v>2020</v>
      </c>
      <c r="D306" s="94" t="s">
        <v>4294</v>
      </c>
      <c r="E306" s="123">
        <v>18</v>
      </c>
      <c r="F306" s="123" t="s">
        <v>706</v>
      </c>
      <c r="G306" s="114" t="s">
        <v>4289</v>
      </c>
      <c r="H306" s="123"/>
      <c r="I306" s="114" t="s">
        <v>5016</v>
      </c>
      <c r="J306" s="123" t="s">
        <v>686</v>
      </c>
      <c r="K306" s="123" t="s">
        <v>2526</v>
      </c>
      <c r="L306" s="123" t="s">
        <v>4290</v>
      </c>
      <c r="M306" s="123">
        <v>245</v>
      </c>
      <c r="N306" s="123"/>
      <c r="O306" s="123" t="s">
        <v>608</v>
      </c>
      <c r="P306" s="123" t="s">
        <v>4290</v>
      </c>
      <c r="Q306" s="123">
        <v>51355896</v>
      </c>
      <c r="R306" s="97" t="s">
        <v>4291</v>
      </c>
      <c r="S306" s="123">
        <v>14140</v>
      </c>
      <c r="T306" s="123" t="s">
        <v>590</v>
      </c>
      <c r="U306" s="123"/>
      <c r="V306" s="123" t="s">
        <v>4292</v>
      </c>
      <c r="W306" s="123" t="s">
        <v>586</v>
      </c>
      <c r="X306" s="115">
        <v>51355896</v>
      </c>
      <c r="Y306" s="128" t="s">
        <v>4953</v>
      </c>
      <c r="Z306" s="123">
        <v>20</v>
      </c>
      <c r="AA306" s="123">
        <v>0</v>
      </c>
      <c r="AB306" s="123">
        <v>20</v>
      </c>
      <c r="AC306" s="123">
        <v>0</v>
      </c>
      <c r="AD306" s="123">
        <v>7</v>
      </c>
      <c r="AE306" s="123">
        <v>0</v>
      </c>
      <c r="AF306" s="123">
        <v>7</v>
      </c>
      <c r="AG306" s="123">
        <v>0</v>
      </c>
      <c r="AH306" s="123">
        <v>0</v>
      </c>
      <c r="AI306" s="123">
        <v>27</v>
      </c>
      <c r="AJ306" s="123">
        <v>0</v>
      </c>
      <c r="AK306" s="123">
        <v>27</v>
      </c>
      <c r="AL306" s="123">
        <v>50</v>
      </c>
      <c r="AM306" s="123"/>
      <c r="AN306" s="123">
        <v>89</v>
      </c>
      <c r="AO306" s="123">
        <v>52</v>
      </c>
      <c r="AP306" s="123">
        <v>20</v>
      </c>
      <c r="AQ306" s="123">
        <v>0</v>
      </c>
      <c r="AR306" s="123"/>
      <c r="AS306" s="123"/>
      <c r="AT306" s="123" t="s">
        <v>483</v>
      </c>
      <c r="AU306" s="123" t="s">
        <v>483</v>
      </c>
      <c r="AV306" s="123" t="s">
        <v>585</v>
      </c>
      <c r="AW306" s="123"/>
      <c r="AX306" s="123" t="s">
        <v>584</v>
      </c>
      <c r="AY306" s="123" t="s">
        <v>483</v>
      </c>
      <c r="AZ306" s="123" t="s">
        <v>489</v>
      </c>
      <c r="BA306" s="123" t="s">
        <v>483</v>
      </c>
      <c r="BB306" s="123" t="s">
        <v>483</v>
      </c>
      <c r="BC306" s="123" t="s">
        <v>483</v>
      </c>
      <c r="BD306" s="123" t="s">
        <v>572</v>
      </c>
      <c r="BE306" s="123" t="s">
        <v>490</v>
      </c>
      <c r="BF306" s="123" t="s">
        <v>490</v>
      </c>
      <c r="BG306" s="123" t="s">
        <v>490</v>
      </c>
      <c r="BH306" s="123" t="s">
        <v>490</v>
      </c>
      <c r="BI306" s="123" t="s">
        <v>490</v>
      </c>
      <c r="BJ306" s="123" t="s">
        <v>483</v>
      </c>
      <c r="BK306" s="123" t="s">
        <v>483</v>
      </c>
      <c r="BL306" s="123" t="s">
        <v>483</v>
      </c>
      <c r="BM306" s="123" t="s">
        <v>490</v>
      </c>
      <c r="BN306" s="123" t="s">
        <v>490</v>
      </c>
      <c r="BO306" s="123" t="s">
        <v>483</v>
      </c>
      <c r="BP306" s="123" t="s">
        <v>490</v>
      </c>
      <c r="BQ306" s="123" t="s">
        <v>483</v>
      </c>
      <c r="BR306" s="123" t="s">
        <v>483</v>
      </c>
      <c r="BS306" s="123" t="s">
        <v>483</v>
      </c>
      <c r="BT306" s="123" t="s">
        <v>490</v>
      </c>
      <c r="BU306" s="123" t="s">
        <v>483</v>
      </c>
      <c r="BV306" s="123" t="s">
        <v>483</v>
      </c>
      <c r="BW306" s="123" t="s">
        <v>490</v>
      </c>
      <c r="BX306" s="123" t="s">
        <v>483</v>
      </c>
      <c r="BY306" s="123" t="s">
        <v>490</v>
      </c>
      <c r="BZ306" s="123" t="s">
        <v>483</v>
      </c>
      <c r="CA306" s="123" t="s">
        <v>483</v>
      </c>
      <c r="CB306" s="123" t="s">
        <v>483</v>
      </c>
      <c r="CC306" s="123" t="s">
        <v>490</v>
      </c>
      <c r="CD306" s="123" t="s">
        <v>483</v>
      </c>
      <c r="CE306" s="123" t="s">
        <v>490</v>
      </c>
      <c r="CF306" s="123"/>
      <c r="CG306" s="123" t="s">
        <v>483</v>
      </c>
      <c r="CH306" s="123" t="s">
        <v>483</v>
      </c>
      <c r="CI306" s="123" t="s">
        <v>483</v>
      </c>
      <c r="CJ306" s="123" t="s">
        <v>483</v>
      </c>
      <c r="CK306" s="123" t="s">
        <v>483</v>
      </c>
      <c r="CL306" s="123" t="s">
        <v>483</v>
      </c>
      <c r="CM306" s="123" t="s">
        <v>483</v>
      </c>
      <c r="CN306" s="123" t="s">
        <v>483</v>
      </c>
      <c r="CO306" s="123" t="s">
        <v>483</v>
      </c>
      <c r="CP306" s="123" t="s">
        <v>483</v>
      </c>
      <c r="CQ306" s="123" t="s">
        <v>489</v>
      </c>
      <c r="CR306" s="123" t="s">
        <v>483</v>
      </c>
      <c r="CS306" s="123" t="s">
        <v>489</v>
      </c>
      <c r="CT306" s="123" t="s">
        <v>483</v>
      </c>
      <c r="CU306" s="123" t="s">
        <v>483</v>
      </c>
      <c r="CV306" s="123" t="s">
        <v>483</v>
      </c>
      <c r="CW306" s="123" t="s">
        <v>483</v>
      </c>
      <c r="CX306" s="123" t="s">
        <v>483</v>
      </c>
      <c r="CY306" s="123" t="s">
        <v>483</v>
      </c>
      <c r="CZ306" s="123" t="s">
        <v>483</v>
      </c>
      <c r="DA306" s="123" t="s">
        <v>483</v>
      </c>
      <c r="DB306" s="123" t="s">
        <v>483</v>
      </c>
      <c r="DC306" s="123" t="s">
        <v>483</v>
      </c>
      <c r="DD306" s="123" t="s">
        <v>483</v>
      </c>
      <c r="DE306" s="123" t="s">
        <v>483</v>
      </c>
      <c r="DF306" s="123" t="s">
        <v>490</v>
      </c>
      <c r="DG306" s="123" t="s">
        <v>490</v>
      </c>
      <c r="DH306" s="123" t="s">
        <v>490</v>
      </c>
      <c r="DI306" s="123" t="s">
        <v>490</v>
      </c>
      <c r="DJ306" s="123" t="s">
        <v>490</v>
      </c>
      <c r="DK306" s="123" t="s">
        <v>490</v>
      </c>
      <c r="DL306" s="123" t="s">
        <v>490</v>
      </c>
      <c r="DM306" s="123" t="s">
        <v>618</v>
      </c>
      <c r="DN306" s="123" t="s">
        <v>489</v>
      </c>
      <c r="DO306" s="123" t="s">
        <v>483</v>
      </c>
      <c r="DP306" s="123" t="s">
        <v>483</v>
      </c>
      <c r="DQ306" s="123" t="s">
        <v>483</v>
      </c>
      <c r="DR306" s="123" t="s">
        <v>483</v>
      </c>
      <c r="DS306" s="123" t="s">
        <v>490</v>
      </c>
      <c r="DT306" s="123" t="s">
        <v>483</v>
      </c>
      <c r="DU306" s="123" t="s">
        <v>490</v>
      </c>
      <c r="DV306" s="123" t="s">
        <v>490</v>
      </c>
      <c r="DW306" s="123" t="s">
        <v>490</v>
      </c>
      <c r="DX306" s="123" t="s">
        <v>490</v>
      </c>
      <c r="DY306" s="123" t="s">
        <v>490</v>
      </c>
      <c r="DZ306" s="123" t="s">
        <v>483</v>
      </c>
      <c r="EA306" s="123" t="s">
        <v>490</v>
      </c>
      <c r="EB306" s="123" t="s">
        <v>490</v>
      </c>
      <c r="EC306" s="123" t="s">
        <v>490</v>
      </c>
      <c r="ED306" s="123" t="s">
        <v>490</v>
      </c>
      <c r="EE306" s="123">
        <v>3</v>
      </c>
      <c r="EF306" s="123">
        <v>0</v>
      </c>
      <c r="EG306" s="123">
        <v>0</v>
      </c>
      <c r="EH306" s="123" t="s">
        <v>483</v>
      </c>
      <c r="EI306" s="123" t="s">
        <v>483</v>
      </c>
      <c r="EJ306" s="123" t="s">
        <v>483</v>
      </c>
      <c r="EK306" s="123" t="s">
        <v>490</v>
      </c>
      <c r="EL306" s="123" t="s">
        <v>483</v>
      </c>
      <c r="EM306" s="123" t="s">
        <v>490</v>
      </c>
      <c r="EN306" s="123" t="s">
        <v>483</v>
      </c>
      <c r="EO306" s="123" t="s">
        <v>483</v>
      </c>
      <c r="EP306" s="123" t="s">
        <v>490</v>
      </c>
      <c r="EQ306" s="123" t="s">
        <v>483</v>
      </c>
      <c r="ER306" s="123" t="s">
        <v>490</v>
      </c>
      <c r="ES306" s="123" t="s">
        <v>490</v>
      </c>
      <c r="ET306" s="123" t="s">
        <v>483</v>
      </c>
      <c r="EU306" s="123" t="s">
        <v>490</v>
      </c>
      <c r="EV306" s="123" t="s">
        <v>483</v>
      </c>
      <c r="EW306" s="123" t="s">
        <v>483</v>
      </c>
      <c r="EX306" s="123" t="s">
        <v>490</v>
      </c>
      <c r="EY306" s="123" t="s">
        <v>483</v>
      </c>
      <c r="EZ306" s="123" t="s">
        <v>483</v>
      </c>
      <c r="FA306" s="123" t="s">
        <v>490</v>
      </c>
      <c r="FB306" s="123" t="s">
        <v>490</v>
      </c>
      <c r="FC306" s="123" t="s">
        <v>490</v>
      </c>
      <c r="FD306" s="123" t="s">
        <v>483</v>
      </c>
      <c r="FE306" s="123" t="s">
        <v>483</v>
      </c>
      <c r="FF306" s="123" t="s">
        <v>490</v>
      </c>
      <c r="FG306" s="123" t="s">
        <v>490</v>
      </c>
      <c r="FH306" s="123" t="s">
        <v>483</v>
      </c>
      <c r="FI306" s="123" t="s">
        <v>483</v>
      </c>
      <c r="FJ306" s="123" t="s">
        <v>490</v>
      </c>
      <c r="FK306" s="123" t="s">
        <v>483</v>
      </c>
      <c r="FL306" s="123" t="s">
        <v>483</v>
      </c>
      <c r="FM306" s="123" t="s">
        <v>483</v>
      </c>
      <c r="FN306" s="123" t="s">
        <v>483</v>
      </c>
      <c r="FO306" s="123" t="s">
        <v>483</v>
      </c>
      <c r="FP306" s="123" t="s">
        <v>483</v>
      </c>
      <c r="FQ306" s="123" t="s">
        <v>483</v>
      </c>
      <c r="FR306" s="123" t="s">
        <v>483</v>
      </c>
      <c r="FS306" s="123" t="s">
        <v>483</v>
      </c>
      <c r="FT306" s="123" t="s">
        <v>483</v>
      </c>
      <c r="FU306" s="123" t="s">
        <v>483</v>
      </c>
      <c r="FV306" s="123" t="s">
        <v>483</v>
      </c>
      <c r="FW306" s="123" t="s">
        <v>483</v>
      </c>
      <c r="FX306" s="123" t="s">
        <v>483</v>
      </c>
      <c r="FY306" s="123" t="s">
        <v>483</v>
      </c>
      <c r="FZ306" s="123" t="s">
        <v>483</v>
      </c>
      <c r="GA306" s="123" t="s">
        <v>483</v>
      </c>
      <c r="GB306" s="123" t="s">
        <v>490</v>
      </c>
      <c r="GC306" s="123" t="s">
        <v>490</v>
      </c>
      <c r="GD306" s="123" t="s">
        <v>483</v>
      </c>
      <c r="GE306" s="123" t="s">
        <v>483</v>
      </c>
      <c r="GF306" s="123" t="s">
        <v>483</v>
      </c>
      <c r="GG306" s="123" t="s">
        <v>490</v>
      </c>
      <c r="GH306" s="123" t="s">
        <v>490</v>
      </c>
      <c r="GI306" s="123" t="s">
        <v>490</v>
      </c>
      <c r="GJ306" s="123" t="s">
        <v>483</v>
      </c>
      <c r="GK306" s="123" t="s">
        <v>490</v>
      </c>
      <c r="GL306" s="123" t="s">
        <v>483</v>
      </c>
      <c r="GM306" s="123" t="s">
        <v>483</v>
      </c>
      <c r="GN306" s="123" t="s">
        <v>490</v>
      </c>
      <c r="GO306" s="123" t="s">
        <v>483</v>
      </c>
      <c r="GP306" s="123" t="s">
        <v>483</v>
      </c>
      <c r="GQ306" s="123" t="s">
        <v>483</v>
      </c>
      <c r="GR306" s="123" t="s">
        <v>483</v>
      </c>
      <c r="GS306" s="123" t="s">
        <v>483</v>
      </c>
      <c r="GT306" s="123" t="s">
        <v>483</v>
      </c>
      <c r="GU306" s="123" t="s">
        <v>490</v>
      </c>
      <c r="GV306" s="123" t="s">
        <v>490</v>
      </c>
      <c r="GW306" s="123" t="s">
        <v>490</v>
      </c>
      <c r="GX306" s="123" t="s">
        <v>483</v>
      </c>
      <c r="GY306" s="123" t="s">
        <v>483</v>
      </c>
      <c r="GZ306" s="123" t="s">
        <v>483</v>
      </c>
      <c r="HA306" s="123" t="s">
        <v>483</v>
      </c>
      <c r="HB306" s="123" t="s">
        <v>483</v>
      </c>
      <c r="HC306" s="123" t="s">
        <v>483</v>
      </c>
      <c r="HD306" s="123" t="s">
        <v>483</v>
      </c>
      <c r="HE306" s="123" t="s">
        <v>483</v>
      </c>
      <c r="HF306" s="123" t="s">
        <v>490</v>
      </c>
      <c r="HG306" s="123" t="s">
        <v>490</v>
      </c>
      <c r="HH306" s="123" t="s">
        <v>490</v>
      </c>
      <c r="HI306" s="123" t="s">
        <v>490</v>
      </c>
      <c r="HJ306" s="123" t="s">
        <v>490</v>
      </c>
      <c r="HK306" s="123" t="s">
        <v>490</v>
      </c>
      <c r="HL306" s="123" t="s">
        <v>490</v>
      </c>
      <c r="HM306" s="123" t="s">
        <v>490</v>
      </c>
      <c r="HN306" s="123" t="s">
        <v>490</v>
      </c>
      <c r="HO306" s="123" t="s">
        <v>490</v>
      </c>
      <c r="HP306" s="123" t="s">
        <v>483</v>
      </c>
      <c r="HQ306" s="123" t="s">
        <v>483</v>
      </c>
      <c r="HR306" s="123" t="s">
        <v>483</v>
      </c>
      <c r="HS306" s="123" t="s">
        <v>483</v>
      </c>
      <c r="HT306" s="123" t="s">
        <v>483</v>
      </c>
      <c r="HU306" s="123" t="s">
        <v>483</v>
      </c>
      <c r="HV306" s="123" t="s">
        <v>483</v>
      </c>
      <c r="HW306" s="123" t="s">
        <v>483</v>
      </c>
      <c r="HX306" s="123" t="s">
        <v>483</v>
      </c>
      <c r="HY306" s="123" t="s">
        <v>483</v>
      </c>
      <c r="HZ306" s="123" t="s">
        <v>483</v>
      </c>
      <c r="IA306" s="123" t="s">
        <v>483</v>
      </c>
      <c r="IB306" s="123" t="s">
        <v>483</v>
      </c>
      <c r="IC306" s="123" t="s">
        <v>483</v>
      </c>
      <c r="ID306" s="123" t="s">
        <v>483</v>
      </c>
      <c r="IE306" s="123" t="s">
        <v>489</v>
      </c>
      <c r="IF306" s="123" t="s">
        <v>483</v>
      </c>
      <c r="IG306" s="123" t="s">
        <v>483</v>
      </c>
      <c r="IH306" s="123" t="s">
        <v>483</v>
      </c>
      <c r="II306" s="123" t="s">
        <v>489</v>
      </c>
      <c r="IJ306" s="123" t="s">
        <v>489</v>
      </c>
      <c r="IK306" s="123" t="s">
        <v>483</v>
      </c>
      <c r="IL306" s="123" t="s">
        <v>483</v>
      </c>
      <c r="IM306" s="123" t="s">
        <v>483</v>
      </c>
      <c r="IN306" s="123">
        <v>1</v>
      </c>
      <c r="IO306" s="123"/>
      <c r="IP306" s="123"/>
      <c r="IQ306" s="123">
        <v>1</v>
      </c>
      <c r="IR306" s="123">
        <v>1</v>
      </c>
      <c r="IS306" s="123"/>
      <c r="IT306" s="123">
        <v>8</v>
      </c>
      <c r="IU306" s="123"/>
      <c r="IV306" s="123"/>
      <c r="IW306" s="123"/>
      <c r="IX306" s="123">
        <v>4</v>
      </c>
      <c r="IY306" s="123"/>
      <c r="IZ306" s="123"/>
      <c r="JA306" s="123"/>
      <c r="JB306" s="123"/>
      <c r="JC306" s="123"/>
      <c r="JD306" s="123"/>
      <c r="JE306" s="123">
        <v>6</v>
      </c>
      <c r="JF306" s="123"/>
      <c r="JG306" s="123">
        <v>1</v>
      </c>
      <c r="JH306" s="123">
        <v>1</v>
      </c>
      <c r="JI306" s="123"/>
      <c r="JJ306" s="123">
        <v>1</v>
      </c>
      <c r="JK306" s="123"/>
      <c r="JL306" s="123"/>
      <c r="JM306" s="123"/>
      <c r="JN306" s="123">
        <v>16</v>
      </c>
      <c r="JO306" s="123">
        <v>8</v>
      </c>
      <c r="JP306" s="123">
        <v>24</v>
      </c>
      <c r="JQ306" s="123"/>
      <c r="JR306" s="123"/>
      <c r="JS306" s="123" t="s">
        <v>483</v>
      </c>
      <c r="JT306" s="123" t="s">
        <v>483</v>
      </c>
      <c r="JU306" s="123" t="s">
        <v>483</v>
      </c>
      <c r="JV306" s="123" t="s">
        <v>483</v>
      </c>
      <c r="JW306" s="123" t="s">
        <v>483</v>
      </c>
      <c r="JX306" s="123" t="s">
        <v>483</v>
      </c>
      <c r="JY306" s="123" t="s">
        <v>483</v>
      </c>
      <c r="JZ306" s="123" t="s">
        <v>483</v>
      </c>
      <c r="KA306" s="123" t="s">
        <v>483</v>
      </c>
      <c r="KB306" s="123" t="s">
        <v>483</v>
      </c>
      <c r="KC306" s="123" t="s">
        <v>483</v>
      </c>
      <c r="KD306" s="123"/>
      <c r="KE306" s="123"/>
      <c r="KF306" s="123"/>
      <c r="KG306" s="123" t="s">
        <v>680</v>
      </c>
      <c r="KH306" s="123" t="s">
        <v>500</v>
      </c>
      <c r="KI306" s="123">
        <v>2</v>
      </c>
      <c r="KJ306" s="123" t="s">
        <v>483</v>
      </c>
      <c r="KK306" s="123" t="s">
        <v>483</v>
      </c>
      <c r="KL306" s="123" t="s">
        <v>483</v>
      </c>
      <c r="KM306" s="123" t="s">
        <v>483</v>
      </c>
      <c r="KN306" s="123" t="s">
        <v>483</v>
      </c>
      <c r="KO306" s="123" t="s">
        <v>490</v>
      </c>
      <c r="KP306" s="123" t="s">
        <v>483</v>
      </c>
      <c r="KQ306" s="123" t="s">
        <v>483</v>
      </c>
      <c r="KR306" s="123" t="s">
        <v>483</v>
      </c>
      <c r="KS306" s="123" t="s">
        <v>483</v>
      </c>
      <c r="KT306" s="123" t="s">
        <v>483</v>
      </c>
      <c r="KU306" s="123" t="s">
        <v>483</v>
      </c>
      <c r="KV306" s="123" t="s">
        <v>483</v>
      </c>
      <c r="KW306" s="123" t="s">
        <v>483</v>
      </c>
      <c r="KX306" s="123" t="s">
        <v>483</v>
      </c>
      <c r="KY306" s="123" t="s">
        <v>483</v>
      </c>
      <c r="KZ306" s="123" t="s">
        <v>483</v>
      </c>
      <c r="LA306" s="123" t="s">
        <v>483</v>
      </c>
      <c r="LB306" s="123" t="s">
        <v>483</v>
      </c>
      <c r="LC306" s="123" t="s">
        <v>490</v>
      </c>
      <c r="LD306" s="123" t="s">
        <v>490</v>
      </c>
      <c r="LE306" s="123" t="s">
        <v>490</v>
      </c>
      <c r="LF306" s="123"/>
      <c r="LG306" s="123"/>
      <c r="LH306" s="123"/>
      <c r="LI306" s="123">
        <v>0</v>
      </c>
      <c r="LJ306" s="123">
        <v>6</v>
      </c>
      <c r="LK306" s="123">
        <v>6</v>
      </c>
      <c r="LL306" s="123">
        <v>1</v>
      </c>
      <c r="LM306" s="123">
        <v>6</v>
      </c>
      <c r="LN306" s="123" t="s">
        <v>490</v>
      </c>
      <c r="LO306" s="123" t="s">
        <v>490</v>
      </c>
      <c r="LP306" s="123" t="s">
        <v>490</v>
      </c>
      <c r="LQ306" s="123" t="s">
        <v>490</v>
      </c>
      <c r="LR306" s="123" t="s">
        <v>490</v>
      </c>
      <c r="LS306" s="123" t="s">
        <v>490</v>
      </c>
      <c r="LT306" s="123" t="s">
        <v>490</v>
      </c>
      <c r="LU306" s="123" t="s">
        <v>490</v>
      </c>
      <c r="LV306" s="123" t="s">
        <v>490</v>
      </c>
      <c r="LW306" s="123" t="s">
        <v>490</v>
      </c>
      <c r="LX306" s="123" t="s">
        <v>490</v>
      </c>
      <c r="LY306" s="123" t="s">
        <v>490</v>
      </c>
      <c r="LZ306" s="123" t="s">
        <v>490</v>
      </c>
      <c r="MA306" s="123" t="s">
        <v>490</v>
      </c>
      <c r="MB306" s="123" t="s">
        <v>483</v>
      </c>
      <c r="MC306" s="123" t="s">
        <v>483</v>
      </c>
      <c r="MD306" s="123" t="s">
        <v>483</v>
      </c>
      <c r="ME306" s="123" t="s">
        <v>483</v>
      </c>
      <c r="MF306" s="123" t="s">
        <v>483</v>
      </c>
      <c r="MG306" s="123" t="s">
        <v>483</v>
      </c>
      <c r="MH306" s="123" t="s">
        <v>483</v>
      </c>
      <c r="MI306" s="123" t="s">
        <v>489</v>
      </c>
      <c r="MJ306" s="123" t="s">
        <v>483</v>
      </c>
      <c r="MK306" s="123" t="s">
        <v>483</v>
      </c>
      <c r="ML306" s="123" t="s">
        <v>483</v>
      </c>
      <c r="MM306" s="123" t="s">
        <v>483</v>
      </c>
      <c r="MN306" s="123" t="s">
        <v>483</v>
      </c>
      <c r="MO306" s="123" t="s">
        <v>483</v>
      </c>
      <c r="MP306" s="123" t="s">
        <v>483</v>
      </c>
      <c r="MQ306" s="123" t="s">
        <v>483</v>
      </c>
      <c r="MR306" s="123" t="s">
        <v>489</v>
      </c>
      <c r="MS306" s="123" t="s">
        <v>483</v>
      </c>
      <c r="MT306" s="123" t="s">
        <v>489</v>
      </c>
      <c r="MU306" s="123" t="s">
        <v>483</v>
      </c>
      <c r="MV306" s="123" t="s">
        <v>483</v>
      </c>
      <c r="MW306" s="123" t="s">
        <v>489</v>
      </c>
      <c r="MX306" s="123" t="s">
        <v>483</v>
      </c>
      <c r="MY306" s="123" t="s">
        <v>483</v>
      </c>
      <c r="MZ306" s="123" t="s">
        <v>483</v>
      </c>
      <c r="NA306" s="123" t="s">
        <v>483</v>
      </c>
      <c r="NB306" s="123" t="s">
        <v>483</v>
      </c>
      <c r="NC306" s="123" t="s">
        <v>483</v>
      </c>
      <c r="ND306" s="123" t="s">
        <v>483</v>
      </c>
      <c r="NE306" s="123" t="s">
        <v>483</v>
      </c>
      <c r="NF306" s="123" t="s">
        <v>483</v>
      </c>
      <c r="NG306" s="123" t="s">
        <v>483</v>
      </c>
      <c r="NH306" s="123" t="s">
        <v>483</v>
      </c>
      <c r="NI306" s="123" t="s">
        <v>483</v>
      </c>
      <c r="NJ306" s="123" t="s">
        <v>483</v>
      </c>
      <c r="NK306" s="123" t="s">
        <v>483</v>
      </c>
      <c r="NL306" s="123" t="s">
        <v>483</v>
      </c>
      <c r="NM306" s="123" t="s">
        <v>483</v>
      </c>
      <c r="NN306" s="123" t="s">
        <v>483</v>
      </c>
      <c r="NO306" s="123" t="s">
        <v>483</v>
      </c>
      <c r="NP306" s="123" t="s">
        <v>483</v>
      </c>
      <c r="NQ306" s="123" t="s">
        <v>483</v>
      </c>
      <c r="NR306" s="123" t="s">
        <v>483</v>
      </c>
      <c r="NS306" s="123" t="s">
        <v>483</v>
      </c>
      <c r="NT306" s="123" t="s">
        <v>483</v>
      </c>
      <c r="NU306" s="123" t="s">
        <v>483</v>
      </c>
      <c r="NV306" s="123" t="s">
        <v>483</v>
      </c>
      <c r="NW306" s="123" t="s">
        <v>483</v>
      </c>
      <c r="NX306" s="123" t="s">
        <v>483</v>
      </c>
      <c r="NY306" s="123" t="s">
        <v>483</v>
      </c>
      <c r="NZ306" s="123" t="s">
        <v>483</v>
      </c>
      <c r="OA306" s="123" t="s">
        <v>483</v>
      </c>
      <c r="OB306" s="123" t="s">
        <v>483</v>
      </c>
      <c r="OC306" s="123" t="s">
        <v>483</v>
      </c>
      <c r="OD306" s="123" t="s">
        <v>483</v>
      </c>
      <c r="OE306" s="123" t="s">
        <v>483</v>
      </c>
      <c r="OF306" s="123" t="s">
        <v>483</v>
      </c>
      <c r="OG306" s="123" t="s">
        <v>483</v>
      </c>
      <c r="OH306" s="123" t="s">
        <v>483</v>
      </c>
      <c r="OI306" s="123" t="s">
        <v>483</v>
      </c>
      <c r="OJ306" s="123" t="s">
        <v>483</v>
      </c>
      <c r="OK306" s="123" t="s">
        <v>483</v>
      </c>
      <c r="OL306" s="123" t="s">
        <v>483</v>
      </c>
      <c r="OM306" s="123" t="s">
        <v>483</v>
      </c>
      <c r="ON306" s="123" t="s">
        <v>483</v>
      </c>
      <c r="OO306" s="123" t="s">
        <v>483</v>
      </c>
      <c r="OP306" s="123" t="s">
        <v>483</v>
      </c>
      <c r="OQ306" s="123" t="s">
        <v>483</v>
      </c>
      <c r="OR306" s="123" t="s">
        <v>483</v>
      </c>
      <c r="OS306" s="123" t="s">
        <v>483</v>
      </c>
      <c r="OT306" s="123" t="s">
        <v>483</v>
      </c>
      <c r="OU306" s="123" t="s">
        <v>483</v>
      </c>
      <c r="OV306" s="123" t="s">
        <v>483</v>
      </c>
      <c r="OW306" s="123" t="s">
        <v>575</v>
      </c>
      <c r="OX306" s="123" t="s">
        <v>483</v>
      </c>
      <c r="OY306" s="123" t="s">
        <v>483</v>
      </c>
      <c r="OZ306" s="123" t="s">
        <v>483</v>
      </c>
      <c r="PA306" s="123" t="s">
        <v>483</v>
      </c>
      <c r="PB306" s="123" t="s">
        <v>483</v>
      </c>
      <c r="PC306" s="123" t="s">
        <v>483</v>
      </c>
      <c r="PD306" s="123" t="s">
        <v>483</v>
      </c>
      <c r="PE306" s="123" t="s">
        <v>483</v>
      </c>
      <c r="PF306" s="123" t="s">
        <v>483</v>
      </c>
      <c r="PG306" s="123" t="s">
        <v>483</v>
      </c>
      <c r="PH306" s="123" t="s">
        <v>483</v>
      </c>
      <c r="PI306" s="123" t="s">
        <v>483</v>
      </c>
      <c r="PJ306" s="123" t="s">
        <v>483</v>
      </c>
      <c r="PK306" s="123" t="s">
        <v>483</v>
      </c>
      <c r="PL306" s="123" t="s">
        <v>489</v>
      </c>
      <c r="PM306" s="123" t="s">
        <v>483</v>
      </c>
      <c r="PN306" s="123" t="s">
        <v>483</v>
      </c>
      <c r="PO306" s="123" t="s">
        <v>489</v>
      </c>
      <c r="PP306" s="123" t="s">
        <v>483</v>
      </c>
      <c r="PQ306" s="123" t="s">
        <v>489</v>
      </c>
      <c r="PR306" s="123" t="s">
        <v>483</v>
      </c>
      <c r="PS306" s="123" t="s">
        <v>483</v>
      </c>
      <c r="PT306" s="123" t="s">
        <v>483</v>
      </c>
      <c r="PU306" s="123" t="s">
        <v>574</v>
      </c>
      <c r="PV306" s="123" t="s">
        <v>574</v>
      </c>
      <c r="PW306" s="123" t="s">
        <v>574</v>
      </c>
      <c r="PX306" s="123" t="s">
        <v>574</v>
      </c>
      <c r="PY306" s="123" t="s">
        <v>574</v>
      </c>
      <c r="PZ306" s="123" t="s">
        <v>490</v>
      </c>
      <c r="QA306" s="123" t="s">
        <v>572</v>
      </c>
      <c r="QB306" s="123" t="s">
        <v>483</v>
      </c>
      <c r="QC306" s="123" t="s">
        <v>572</v>
      </c>
      <c r="QD306" s="123" t="s">
        <v>483</v>
      </c>
      <c r="QE306" s="123"/>
      <c r="QF306" s="123"/>
      <c r="QG306" s="123"/>
      <c r="QH306" s="123" t="s">
        <v>489</v>
      </c>
      <c r="QI306" s="123" t="s">
        <v>483</v>
      </c>
      <c r="QJ306" s="123" t="s">
        <v>483</v>
      </c>
      <c r="QK306" s="123"/>
      <c r="QL306" s="123" t="s">
        <v>483</v>
      </c>
      <c r="QM306" s="123" t="s">
        <v>483</v>
      </c>
      <c r="QN306" s="123" t="s">
        <v>483</v>
      </c>
      <c r="QO306" s="123" t="s">
        <v>483</v>
      </c>
      <c r="QP306" s="123" t="s">
        <v>489</v>
      </c>
      <c r="QQ306" s="123">
        <v>10</v>
      </c>
      <c r="QR306" s="123">
        <v>10</v>
      </c>
      <c r="QS306" s="123">
        <v>0</v>
      </c>
      <c r="QT306" s="123"/>
      <c r="QU306" s="90" t="s">
        <v>4476</v>
      </c>
      <c r="QV306" s="90" t="s">
        <v>4961</v>
      </c>
      <c r="QW306" s="125" t="s">
        <v>4970</v>
      </c>
      <c r="QX306" s="148" t="s">
        <v>483</v>
      </c>
      <c r="QY306" s="90" t="s">
        <v>483</v>
      </c>
      <c r="QZ306" s="148" t="s">
        <v>483</v>
      </c>
      <c r="RA306" s="58"/>
      <c r="RB306" s="148">
        <v>27</v>
      </c>
      <c r="RC306" s="148">
        <v>7</v>
      </c>
      <c r="RD306" s="148">
        <v>20</v>
      </c>
      <c r="RE306" s="149">
        <v>0</v>
      </c>
      <c r="RF306" s="149">
        <v>0</v>
      </c>
      <c r="RG306" s="149">
        <v>0</v>
      </c>
      <c r="RH306" s="1">
        <v>19</v>
      </c>
      <c r="RI306" s="1">
        <v>10</v>
      </c>
      <c r="RJ306" s="1">
        <v>9</v>
      </c>
      <c r="RK306" s="90">
        <v>0</v>
      </c>
      <c r="RL306" s="90">
        <v>0</v>
      </c>
      <c r="RM306" s="90">
        <v>0</v>
      </c>
      <c r="RN306" s="149">
        <v>0</v>
      </c>
      <c r="RO306" s="1">
        <v>10</v>
      </c>
      <c r="RP306" s="90" t="s">
        <v>4655</v>
      </c>
      <c r="RQ306" s="52" t="s">
        <v>4655</v>
      </c>
      <c r="RR306" s="80" t="s">
        <v>4655</v>
      </c>
      <c r="RS306" s="80">
        <v>0</v>
      </c>
      <c r="RT306" s="1">
        <v>2</v>
      </c>
      <c r="RU306" s="1">
        <v>0</v>
      </c>
      <c r="RV306" s="80">
        <v>0</v>
      </c>
      <c r="RW306" s="1">
        <v>1</v>
      </c>
      <c r="RX306" s="1">
        <v>0</v>
      </c>
      <c r="RY306" s="220" t="s">
        <v>483</v>
      </c>
      <c r="RZ306" s="220"/>
      <c r="SA306" s="187" t="s">
        <v>6953</v>
      </c>
      <c r="SB306" s="90" t="s">
        <v>4781</v>
      </c>
      <c r="SC306" s="90" t="s">
        <v>4782</v>
      </c>
      <c r="SD306" s="224" t="s">
        <v>6796</v>
      </c>
      <c r="SE306" s="123"/>
      <c r="SF306" s="114"/>
      <c r="SG306" s="114" t="s">
        <v>483</v>
      </c>
      <c r="SH306" s="114"/>
      <c r="SI306" s="114"/>
      <c r="SJ306" s="114"/>
      <c r="SK306" s="114"/>
      <c r="SL306" s="114"/>
      <c r="SM306" s="114"/>
      <c r="SN306" s="114"/>
      <c r="SO306" s="114"/>
      <c r="SQ306" s="123" t="s">
        <v>5460</v>
      </c>
      <c r="SR306" s="123"/>
      <c r="ST306" s="90" t="s">
        <v>483</v>
      </c>
      <c r="SV306" s="236" t="s">
        <v>4484</v>
      </c>
    </row>
    <row r="307" spans="1:517" s="163" customFormat="1" ht="39.75" customHeight="1" x14ac:dyDescent="0.25">
      <c r="A307" s="123" t="s">
        <v>6291</v>
      </c>
      <c r="B307" s="93" t="s">
        <v>6292</v>
      </c>
      <c r="C307" s="93">
        <v>2021</v>
      </c>
      <c r="D307" s="94" t="s">
        <v>599</v>
      </c>
      <c r="E307" s="123">
        <v>30</v>
      </c>
      <c r="F307" s="123" t="s">
        <v>598</v>
      </c>
      <c r="G307" s="114" t="s">
        <v>6293</v>
      </c>
      <c r="H307" s="123" t="s">
        <v>6294</v>
      </c>
      <c r="I307" s="114" t="s">
        <v>5016</v>
      </c>
      <c r="J307" s="123" t="s">
        <v>718</v>
      </c>
      <c r="K307" s="123" t="s">
        <v>657</v>
      </c>
      <c r="L307" s="123" t="s">
        <v>4140</v>
      </c>
      <c r="M307" s="123" t="s">
        <v>6295</v>
      </c>
      <c r="N307" s="123" t="s">
        <v>6272</v>
      </c>
      <c r="O307" s="123" t="s">
        <v>608</v>
      </c>
      <c r="P307" s="123" t="s">
        <v>1041</v>
      </c>
      <c r="Q307" s="123" t="s">
        <v>6296</v>
      </c>
      <c r="R307" s="97" t="s">
        <v>6297</v>
      </c>
      <c r="S307" s="123">
        <v>4230</v>
      </c>
      <c r="T307" s="123" t="s">
        <v>631</v>
      </c>
      <c r="U307" s="123" t="s">
        <v>6298</v>
      </c>
      <c r="V307" s="123" t="s">
        <v>6299</v>
      </c>
      <c r="W307" s="123" t="s">
        <v>636</v>
      </c>
      <c r="X307" s="115">
        <v>5538989085</v>
      </c>
      <c r="Y307" s="144" t="s">
        <v>6300</v>
      </c>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123"/>
      <c r="BL307" s="123"/>
      <c r="BM307" s="123"/>
      <c r="BN307" s="123"/>
      <c r="BO307" s="123"/>
      <c r="BP307" s="123"/>
      <c r="BQ307" s="123"/>
      <c r="BR307" s="123"/>
      <c r="BS307" s="123"/>
      <c r="BT307" s="123"/>
      <c r="BU307" s="123"/>
      <c r="BV307" s="123"/>
      <c r="BW307" s="123"/>
      <c r="BX307" s="123"/>
      <c r="BY307" s="123"/>
      <c r="BZ307" s="123"/>
      <c r="CA307" s="123"/>
      <c r="CB307" s="123"/>
      <c r="CC307" s="123"/>
      <c r="CD307" s="123"/>
      <c r="CE307" s="123"/>
      <c r="CF307" s="123"/>
      <c r="CG307" s="123"/>
      <c r="CH307" s="123"/>
      <c r="CI307" s="123"/>
      <c r="CJ307" s="123"/>
      <c r="CK307" s="123"/>
      <c r="CL307" s="123"/>
      <c r="CM307" s="123"/>
      <c r="CN307" s="123"/>
      <c r="CO307" s="123"/>
      <c r="CP307" s="123"/>
      <c r="CQ307" s="123"/>
      <c r="CR307" s="123"/>
      <c r="CS307" s="123"/>
      <c r="CT307" s="123"/>
      <c r="CU307" s="123"/>
      <c r="CV307" s="123"/>
      <c r="CW307" s="123"/>
      <c r="CX307" s="123"/>
      <c r="CY307" s="123"/>
      <c r="CZ307" s="123"/>
      <c r="DA307" s="123"/>
      <c r="DB307" s="123"/>
      <c r="DC307" s="123"/>
      <c r="DD307" s="123"/>
      <c r="DE307" s="123"/>
      <c r="DF307" s="123"/>
      <c r="DG307" s="123"/>
      <c r="DH307" s="123"/>
      <c r="DI307" s="123"/>
      <c r="DJ307" s="123"/>
      <c r="DK307" s="123"/>
      <c r="DL307" s="123"/>
      <c r="DM307" s="123"/>
      <c r="DN307" s="123"/>
      <c r="DO307" s="123"/>
      <c r="DP307" s="123"/>
      <c r="DQ307" s="123"/>
      <c r="DR307" s="123"/>
      <c r="DS307" s="123"/>
      <c r="DT307" s="123"/>
      <c r="DU307" s="123"/>
      <c r="DV307" s="123"/>
      <c r="DW307" s="123"/>
      <c r="DX307" s="123"/>
      <c r="DY307" s="123"/>
      <c r="DZ307" s="123"/>
      <c r="EA307" s="123"/>
      <c r="EB307" s="123"/>
      <c r="EC307" s="123"/>
      <c r="ED307" s="123"/>
      <c r="EE307" s="123"/>
      <c r="EF307" s="123"/>
      <c r="EG307" s="123"/>
      <c r="EH307" s="123"/>
      <c r="EI307" s="123"/>
      <c r="EJ307" s="123"/>
      <c r="EK307" s="123"/>
      <c r="EL307" s="123"/>
      <c r="EM307" s="123"/>
      <c r="EN307" s="123"/>
      <c r="EO307" s="123"/>
      <c r="EP307" s="123"/>
      <c r="EQ307" s="123"/>
      <c r="ER307" s="123"/>
      <c r="ES307" s="123"/>
      <c r="ET307" s="123"/>
      <c r="EU307" s="123"/>
      <c r="EV307" s="123"/>
      <c r="EW307" s="123"/>
      <c r="EX307" s="123"/>
      <c r="EY307" s="123"/>
      <c r="EZ307" s="123"/>
      <c r="FA307" s="123"/>
      <c r="FB307" s="123"/>
      <c r="FC307" s="123"/>
      <c r="FD307" s="123"/>
      <c r="FE307" s="123"/>
      <c r="FF307" s="123"/>
      <c r="FG307" s="123"/>
      <c r="FH307" s="123"/>
      <c r="FI307" s="123"/>
      <c r="FJ307" s="123"/>
      <c r="FK307" s="123"/>
      <c r="FL307" s="123"/>
      <c r="FM307" s="123"/>
      <c r="FN307" s="123"/>
      <c r="FO307" s="123"/>
      <c r="FP307" s="123"/>
      <c r="FQ307" s="123"/>
      <c r="FR307" s="123"/>
      <c r="FS307" s="123"/>
      <c r="FT307" s="123"/>
      <c r="FU307" s="123"/>
      <c r="FV307" s="123"/>
      <c r="FW307" s="123"/>
      <c r="FX307" s="123"/>
      <c r="FY307" s="123"/>
      <c r="FZ307" s="123"/>
      <c r="GA307" s="123"/>
      <c r="GB307" s="123"/>
      <c r="GC307" s="123"/>
      <c r="GD307" s="123"/>
      <c r="GE307" s="123"/>
      <c r="GF307" s="123"/>
      <c r="GG307" s="123"/>
      <c r="GH307" s="123"/>
      <c r="GI307" s="123"/>
      <c r="GJ307" s="123"/>
      <c r="GK307" s="123"/>
      <c r="GL307" s="123"/>
      <c r="GM307" s="123"/>
      <c r="GN307" s="123"/>
      <c r="GO307" s="123"/>
      <c r="GP307" s="123"/>
      <c r="GQ307" s="123"/>
      <c r="GR307" s="123"/>
      <c r="GS307" s="123"/>
      <c r="GT307" s="123"/>
      <c r="GU307" s="123"/>
      <c r="GV307" s="123"/>
      <c r="GW307" s="123"/>
      <c r="GX307" s="123"/>
      <c r="GY307" s="123"/>
      <c r="GZ307" s="123"/>
      <c r="HA307" s="123"/>
      <c r="HB307" s="123"/>
      <c r="HC307" s="123"/>
      <c r="HD307" s="123"/>
      <c r="HE307" s="123"/>
      <c r="HF307" s="123"/>
      <c r="HG307" s="123"/>
      <c r="HH307" s="123"/>
      <c r="HI307" s="123"/>
      <c r="HJ307" s="123"/>
      <c r="HK307" s="123"/>
      <c r="HL307" s="123"/>
      <c r="HM307" s="123"/>
      <c r="HN307" s="123"/>
      <c r="HO307" s="123"/>
      <c r="HP307" s="123"/>
      <c r="HQ307" s="123"/>
      <c r="HR307" s="123"/>
      <c r="HS307" s="123"/>
      <c r="HT307" s="123"/>
      <c r="HU307" s="123"/>
      <c r="HV307" s="123"/>
      <c r="HW307" s="123"/>
      <c r="HX307" s="123"/>
      <c r="HY307" s="123"/>
      <c r="HZ307" s="123"/>
      <c r="IA307" s="123"/>
      <c r="IB307" s="123"/>
      <c r="IC307" s="123"/>
      <c r="ID307" s="123"/>
      <c r="IE307" s="123"/>
      <c r="IF307" s="123"/>
      <c r="IG307" s="123"/>
      <c r="IH307" s="123"/>
      <c r="II307" s="123"/>
      <c r="IJ307" s="123"/>
      <c r="IK307" s="123"/>
      <c r="IL307" s="123"/>
      <c r="IM307" s="123"/>
      <c r="IN307" s="123"/>
      <c r="IO307" s="123"/>
      <c r="IP307" s="123"/>
      <c r="IQ307" s="123"/>
      <c r="IR307" s="123"/>
      <c r="IS307" s="123"/>
      <c r="IT307" s="123"/>
      <c r="IU307" s="123"/>
      <c r="IV307" s="123"/>
      <c r="IW307" s="123"/>
      <c r="IX307" s="123"/>
      <c r="IY307" s="123"/>
      <c r="IZ307" s="123"/>
      <c r="JA307" s="123"/>
      <c r="JB307" s="123"/>
      <c r="JC307" s="123"/>
      <c r="JD307" s="123"/>
      <c r="JE307" s="123"/>
      <c r="JF307" s="123"/>
      <c r="JG307" s="123"/>
      <c r="JH307" s="123"/>
      <c r="JI307" s="123"/>
      <c r="JJ307" s="123"/>
      <c r="JK307" s="123"/>
      <c r="JL307" s="123"/>
      <c r="JM307" s="123"/>
      <c r="JN307" s="123"/>
      <c r="JO307" s="123"/>
      <c r="JP307" s="123"/>
      <c r="JQ307" s="123"/>
      <c r="JR307" s="123"/>
      <c r="JS307" s="123"/>
      <c r="JT307" s="123"/>
      <c r="JU307" s="123"/>
      <c r="JV307" s="123"/>
      <c r="JW307" s="123"/>
      <c r="JX307" s="123"/>
      <c r="JY307" s="123"/>
      <c r="JZ307" s="123"/>
      <c r="KA307" s="123"/>
      <c r="KB307" s="123"/>
      <c r="KC307" s="123"/>
      <c r="KD307" s="123"/>
      <c r="KE307" s="123"/>
      <c r="KF307" s="123"/>
      <c r="KG307" s="123"/>
      <c r="KH307" s="123"/>
      <c r="KI307" s="123"/>
      <c r="KJ307" s="123"/>
      <c r="KK307" s="123"/>
      <c r="KL307" s="123"/>
      <c r="KM307" s="123"/>
      <c r="KN307" s="123"/>
      <c r="KO307" s="123"/>
      <c r="KP307" s="123"/>
      <c r="KQ307" s="123"/>
      <c r="KR307" s="123"/>
      <c r="KS307" s="123"/>
      <c r="KT307" s="123"/>
      <c r="KU307" s="123"/>
      <c r="KV307" s="123"/>
      <c r="KW307" s="123"/>
      <c r="KX307" s="123"/>
      <c r="KY307" s="123"/>
      <c r="KZ307" s="123"/>
      <c r="LA307" s="123"/>
      <c r="LB307" s="123"/>
      <c r="LC307" s="123"/>
      <c r="LD307" s="123"/>
      <c r="LE307" s="123"/>
      <c r="LF307" s="123"/>
      <c r="LG307" s="123"/>
      <c r="LH307" s="123"/>
      <c r="LI307" s="123"/>
      <c r="LJ307" s="123"/>
      <c r="LK307" s="123"/>
      <c r="LL307" s="123"/>
      <c r="LM307" s="123"/>
      <c r="LN307" s="123"/>
      <c r="LO307" s="123"/>
      <c r="LP307" s="123"/>
      <c r="LQ307" s="123"/>
      <c r="LR307" s="123"/>
      <c r="LS307" s="123"/>
      <c r="LT307" s="123"/>
      <c r="LU307" s="123"/>
      <c r="LV307" s="123"/>
      <c r="LW307" s="123"/>
      <c r="LX307" s="123"/>
      <c r="LY307" s="123"/>
      <c r="LZ307" s="123"/>
      <c r="MA307" s="123"/>
      <c r="MB307" s="123"/>
      <c r="MC307" s="123"/>
      <c r="MD307" s="123"/>
      <c r="ME307" s="123"/>
      <c r="MF307" s="123"/>
      <c r="MG307" s="123"/>
      <c r="MH307" s="123"/>
      <c r="MI307" s="123"/>
      <c r="MJ307" s="123"/>
      <c r="MK307" s="123"/>
      <c r="ML307" s="123"/>
      <c r="MM307" s="123"/>
      <c r="MN307" s="123"/>
      <c r="MO307" s="123"/>
      <c r="MP307" s="123"/>
      <c r="MQ307" s="123"/>
      <c r="MR307" s="123"/>
      <c r="MS307" s="123"/>
      <c r="MT307" s="123"/>
      <c r="MU307" s="123"/>
      <c r="MV307" s="123"/>
      <c r="MW307" s="123"/>
      <c r="MX307" s="123"/>
      <c r="MY307" s="123"/>
      <c r="MZ307" s="123"/>
      <c r="NA307" s="123"/>
      <c r="NB307" s="123"/>
      <c r="NC307" s="123"/>
      <c r="ND307" s="123"/>
      <c r="NE307" s="123"/>
      <c r="NF307" s="123"/>
      <c r="NG307" s="123"/>
      <c r="NH307" s="123"/>
      <c r="NI307" s="123"/>
      <c r="NJ307" s="123"/>
      <c r="NK307" s="123"/>
      <c r="NL307" s="123"/>
      <c r="NM307" s="123"/>
      <c r="NN307" s="123"/>
      <c r="NO307" s="123"/>
      <c r="NP307" s="123"/>
      <c r="NQ307" s="123"/>
      <c r="NR307" s="123"/>
      <c r="NS307" s="123"/>
      <c r="NT307" s="123"/>
      <c r="NU307" s="123"/>
      <c r="NV307" s="123"/>
      <c r="NW307" s="123"/>
      <c r="NX307" s="123"/>
      <c r="NY307" s="123"/>
      <c r="NZ307" s="123"/>
      <c r="OA307" s="123"/>
      <c r="OB307" s="123"/>
      <c r="OC307" s="123"/>
      <c r="OD307" s="123"/>
      <c r="OE307" s="123"/>
      <c r="OF307" s="123"/>
      <c r="OG307" s="123"/>
      <c r="OH307" s="123"/>
      <c r="OI307" s="123"/>
      <c r="OJ307" s="123"/>
      <c r="OK307" s="123"/>
      <c r="OL307" s="123"/>
      <c r="OM307" s="123"/>
      <c r="ON307" s="123"/>
      <c r="OO307" s="123"/>
      <c r="OP307" s="123"/>
      <c r="OQ307" s="123"/>
      <c r="OR307" s="123"/>
      <c r="OS307" s="123"/>
      <c r="OT307" s="123"/>
      <c r="OU307" s="123"/>
      <c r="OV307" s="123"/>
      <c r="OW307" s="123"/>
      <c r="OX307" s="123"/>
      <c r="OY307" s="123"/>
      <c r="OZ307" s="123"/>
      <c r="PA307" s="123"/>
      <c r="PB307" s="123"/>
      <c r="PC307" s="123"/>
      <c r="PD307" s="123"/>
      <c r="PE307" s="123"/>
      <c r="PF307" s="123"/>
      <c r="PG307" s="123"/>
      <c r="PH307" s="123"/>
      <c r="PI307" s="123"/>
      <c r="PJ307" s="123"/>
      <c r="PK307" s="123"/>
      <c r="PL307" s="123"/>
      <c r="PM307" s="123"/>
      <c r="PN307" s="123"/>
      <c r="PO307" s="123"/>
      <c r="PP307" s="123"/>
      <c r="PQ307" s="123"/>
      <c r="PR307" s="123"/>
      <c r="PS307" s="123"/>
      <c r="PT307" s="123"/>
      <c r="PU307" s="123"/>
      <c r="PV307" s="123"/>
      <c r="PW307" s="123"/>
      <c r="PX307" s="123"/>
      <c r="PY307" s="123"/>
      <c r="PZ307" s="123"/>
      <c r="QA307" s="123"/>
      <c r="QB307" s="123"/>
      <c r="QC307" s="123"/>
      <c r="QD307" s="123"/>
      <c r="QE307" s="123"/>
      <c r="QF307" s="123"/>
      <c r="QG307" s="123"/>
      <c r="QH307" s="123"/>
      <c r="QI307" s="123"/>
      <c r="QJ307" s="123"/>
      <c r="QK307" s="123"/>
      <c r="QL307" s="123"/>
      <c r="QM307" s="123"/>
      <c r="QN307" s="123"/>
      <c r="QO307" s="123"/>
      <c r="QP307" s="123"/>
      <c r="QQ307" s="123"/>
      <c r="QR307" s="123"/>
      <c r="QS307" s="123"/>
      <c r="QT307" s="123"/>
      <c r="QU307" s="90"/>
      <c r="QV307" s="90"/>
      <c r="QW307" s="125"/>
      <c r="QX307" s="148"/>
      <c r="QY307" s="90"/>
      <c r="QZ307" s="148"/>
      <c r="RA307" s="58"/>
      <c r="RB307" s="148"/>
      <c r="RC307" s="148"/>
      <c r="RD307" s="148"/>
      <c r="RE307" s="149"/>
      <c r="RF307" s="149"/>
      <c r="RG307" s="149"/>
      <c r="RH307" s="1">
        <v>5</v>
      </c>
      <c r="RI307" s="1">
        <v>2</v>
      </c>
      <c r="RJ307" s="1">
        <v>3</v>
      </c>
      <c r="RK307" s="90"/>
      <c r="RL307" s="90"/>
      <c r="RM307" s="90"/>
      <c r="RN307" s="149"/>
      <c r="RO307" s="1">
        <v>34</v>
      </c>
      <c r="RP307" s="90"/>
      <c r="RQ307" s="52"/>
      <c r="RR307" s="80"/>
      <c r="RS307" s="80"/>
      <c r="RT307" s="1">
        <v>6</v>
      </c>
      <c r="RU307" s="1">
        <v>0</v>
      </c>
      <c r="RV307" s="80"/>
      <c r="RW307" s="1">
        <v>10</v>
      </c>
      <c r="RX307" s="1">
        <v>5</v>
      </c>
      <c r="RY307" s="220" t="s">
        <v>483</v>
      </c>
      <c r="RZ307" s="220" t="s">
        <v>6134</v>
      </c>
      <c r="SA307" s="187" t="s">
        <v>6954</v>
      </c>
      <c r="SB307" s="90" t="s">
        <v>4781</v>
      </c>
      <c r="SC307" s="90"/>
      <c r="SD307" s="224" t="s">
        <v>6784</v>
      </c>
      <c r="SE307" s="123"/>
      <c r="SF307" s="114"/>
      <c r="SG307" s="114"/>
      <c r="SH307" s="114"/>
      <c r="SI307" s="114"/>
      <c r="SJ307" s="114"/>
      <c r="SK307" s="114"/>
      <c r="SL307" s="114"/>
      <c r="SM307" s="114"/>
      <c r="SN307" s="114"/>
      <c r="SO307" s="114"/>
      <c r="SP307" s="98"/>
      <c r="SQ307" s="98"/>
      <c r="SR307" s="123"/>
      <c r="SS307" s="98"/>
      <c r="ST307" s="223"/>
      <c r="SU307" s="98"/>
      <c r="SV307" s="235" t="s">
        <v>4478</v>
      </c>
      <c r="SW307" s="98"/>
    </row>
    <row r="308" spans="1:517" s="98" customFormat="1" ht="84.75" customHeight="1" x14ac:dyDescent="0.25">
      <c r="A308" s="123" t="s">
        <v>6301</v>
      </c>
      <c r="B308" s="93" t="s">
        <v>6302</v>
      </c>
      <c r="C308" s="93">
        <v>2021</v>
      </c>
      <c r="D308" s="94" t="s">
        <v>599</v>
      </c>
      <c r="E308" s="123">
        <v>31</v>
      </c>
      <c r="F308" s="123" t="s">
        <v>598</v>
      </c>
      <c r="G308" s="114" t="s">
        <v>6303</v>
      </c>
      <c r="H308" s="123" t="s">
        <v>4135</v>
      </c>
      <c r="I308" s="114" t="s">
        <v>5016</v>
      </c>
      <c r="J308" s="123" t="s">
        <v>656</v>
      </c>
      <c r="K308" s="123" t="s">
        <v>657</v>
      </c>
      <c r="L308" s="123" t="s">
        <v>4135</v>
      </c>
      <c r="M308" s="123">
        <v>17</v>
      </c>
      <c r="N308" s="123"/>
      <c r="O308" s="123" t="s">
        <v>608</v>
      </c>
      <c r="P308" s="123" t="s">
        <v>4136</v>
      </c>
      <c r="Q308" s="123">
        <v>5591309889</v>
      </c>
      <c r="R308" s="97" t="s">
        <v>4137</v>
      </c>
      <c r="S308" s="123">
        <v>3810</v>
      </c>
      <c r="T308" s="123" t="s">
        <v>631</v>
      </c>
      <c r="U308" s="123"/>
      <c r="V308" s="123" t="s">
        <v>6304</v>
      </c>
      <c r="W308" s="123" t="s">
        <v>636</v>
      </c>
      <c r="X308" s="115">
        <v>5591309889</v>
      </c>
      <c r="Y308" s="144" t="s">
        <v>4137</v>
      </c>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123"/>
      <c r="BL308" s="123"/>
      <c r="BM308" s="123"/>
      <c r="BN308" s="123"/>
      <c r="BO308" s="123"/>
      <c r="BP308" s="123"/>
      <c r="BQ308" s="123"/>
      <c r="BR308" s="123"/>
      <c r="BS308" s="123"/>
      <c r="BT308" s="123"/>
      <c r="BU308" s="123"/>
      <c r="BV308" s="123"/>
      <c r="BW308" s="123"/>
      <c r="BX308" s="123"/>
      <c r="BY308" s="123"/>
      <c r="BZ308" s="123"/>
      <c r="CA308" s="123"/>
      <c r="CB308" s="123"/>
      <c r="CC308" s="123"/>
      <c r="CD308" s="123"/>
      <c r="CE308" s="123"/>
      <c r="CF308" s="123"/>
      <c r="CG308" s="123"/>
      <c r="CH308" s="123"/>
      <c r="CI308" s="123"/>
      <c r="CJ308" s="123"/>
      <c r="CK308" s="123"/>
      <c r="CL308" s="123"/>
      <c r="CM308" s="123"/>
      <c r="CN308" s="123"/>
      <c r="CO308" s="123"/>
      <c r="CP308" s="123"/>
      <c r="CQ308" s="123"/>
      <c r="CR308" s="123"/>
      <c r="CS308" s="123"/>
      <c r="CT308" s="123"/>
      <c r="CU308" s="123"/>
      <c r="CV308" s="123"/>
      <c r="CW308" s="123"/>
      <c r="CX308" s="123"/>
      <c r="CY308" s="123"/>
      <c r="CZ308" s="123"/>
      <c r="DA308" s="123"/>
      <c r="DB308" s="123"/>
      <c r="DC308" s="123"/>
      <c r="DD308" s="123"/>
      <c r="DE308" s="123"/>
      <c r="DF308" s="123"/>
      <c r="DG308" s="123"/>
      <c r="DH308" s="123"/>
      <c r="DI308" s="123"/>
      <c r="DJ308" s="123"/>
      <c r="DK308" s="123"/>
      <c r="DL308" s="123"/>
      <c r="DM308" s="123"/>
      <c r="DN308" s="123"/>
      <c r="DO308" s="123"/>
      <c r="DP308" s="123"/>
      <c r="DQ308" s="123"/>
      <c r="DR308" s="123"/>
      <c r="DS308" s="123"/>
      <c r="DT308" s="123"/>
      <c r="DU308" s="123"/>
      <c r="DV308" s="123"/>
      <c r="DW308" s="123"/>
      <c r="DX308" s="123"/>
      <c r="DY308" s="123"/>
      <c r="DZ308" s="123"/>
      <c r="EA308" s="123"/>
      <c r="EB308" s="123"/>
      <c r="EC308" s="123"/>
      <c r="ED308" s="123"/>
      <c r="EE308" s="123"/>
      <c r="EF308" s="123"/>
      <c r="EG308" s="123"/>
      <c r="EH308" s="123"/>
      <c r="EI308" s="123"/>
      <c r="EJ308" s="123"/>
      <c r="EK308" s="123"/>
      <c r="EL308" s="123"/>
      <c r="EM308" s="123"/>
      <c r="EN308" s="123"/>
      <c r="EO308" s="123"/>
      <c r="EP308" s="123"/>
      <c r="EQ308" s="123"/>
      <c r="ER308" s="123"/>
      <c r="ES308" s="123"/>
      <c r="ET308" s="123"/>
      <c r="EU308" s="123"/>
      <c r="EV308" s="123"/>
      <c r="EW308" s="123"/>
      <c r="EX308" s="123"/>
      <c r="EY308" s="123"/>
      <c r="EZ308" s="123"/>
      <c r="FA308" s="123"/>
      <c r="FB308" s="123"/>
      <c r="FC308" s="123"/>
      <c r="FD308" s="123"/>
      <c r="FE308" s="123"/>
      <c r="FF308" s="123"/>
      <c r="FG308" s="123"/>
      <c r="FH308" s="123"/>
      <c r="FI308" s="123"/>
      <c r="FJ308" s="123"/>
      <c r="FK308" s="123"/>
      <c r="FL308" s="123"/>
      <c r="FM308" s="123"/>
      <c r="FN308" s="123"/>
      <c r="FO308" s="123"/>
      <c r="FP308" s="123"/>
      <c r="FQ308" s="123"/>
      <c r="FR308" s="123"/>
      <c r="FS308" s="123"/>
      <c r="FT308" s="123"/>
      <c r="FU308" s="123"/>
      <c r="FV308" s="123"/>
      <c r="FW308" s="123"/>
      <c r="FX308" s="123"/>
      <c r="FY308" s="123"/>
      <c r="FZ308" s="123"/>
      <c r="GA308" s="123"/>
      <c r="GB308" s="123"/>
      <c r="GC308" s="123"/>
      <c r="GD308" s="123"/>
      <c r="GE308" s="123"/>
      <c r="GF308" s="123"/>
      <c r="GG308" s="123"/>
      <c r="GH308" s="123"/>
      <c r="GI308" s="123"/>
      <c r="GJ308" s="123"/>
      <c r="GK308" s="123"/>
      <c r="GL308" s="123"/>
      <c r="GM308" s="123"/>
      <c r="GN308" s="123"/>
      <c r="GO308" s="123"/>
      <c r="GP308" s="123"/>
      <c r="GQ308" s="123"/>
      <c r="GR308" s="123"/>
      <c r="GS308" s="123"/>
      <c r="GT308" s="123"/>
      <c r="GU308" s="123"/>
      <c r="GV308" s="123"/>
      <c r="GW308" s="123"/>
      <c r="GX308" s="123"/>
      <c r="GY308" s="123"/>
      <c r="GZ308" s="123"/>
      <c r="HA308" s="123"/>
      <c r="HB308" s="123"/>
      <c r="HC308" s="123"/>
      <c r="HD308" s="123"/>
      <c r="HE308" s="123"/>
      <c r="HF308" s="123"/>
      <c r="HG308" s="123"/>
      <c r="HH308" s="123"/>
      <c r="HI308" s="123"/>
      <c r="HJ308" s="123"/>
      <c r="HK308" s="123"/>
      <c r="HL308" s="123"/>
      <c r="HM308" s="123"/>
      <c r="HN308" s="123"/>
      <c r="HO308" s="123"/>
      <c r="HP308" s="123"/>
      <c r="HQ308" s="123"/>
      <c r="HR308" s="123"/>
      <c r="HS308" s="123"/>
      <c r="HT308" s="123"/>
      <c r="HU308" s="123"/>
      <c r="HV308" s="123"/>
      <c r="HW308" s="123"/>
      <c r="HX308" s="123"/>
      <c r="HY308" s="123"/>
      <c r="HZ308" s="123"/>
      <c r="IA308" s="123"/>
      <c r="IB308" s="123"/>
      <c r="IC308" s="123"/>
      <c r="ID308" s="123"/>
      <c r="IE308" s="123"/>
      <c r="IF308" s="123"/>
      <c r="IG308" s="123"/>
      <c r="IH308" s="123"/>
      <c r="II308" s="123"/>
      <c r="IJ308" s="123"/>
      <c r="IK308" s="123"/>
      <c r="IL308" s="123"/>
      <c r="IM308" s="123"/>
      <c r="IN308" s="123"/>
      <c r="IO308" s="123"/>
      <c r="IP308" s="123"/>
      <c r="IQ308" s="123"/>
      <c r="IR308" s="123"/>
      <c r="IS308" s="123"/>
      <c r="IT308" s="123"/>
      <c r="IU308" s="123"/>
      <c r="IV308" s="123"/>
      <c r="IW308" s="123"/>
      <c r="IX308" s="123"/>
      <c r="IY308" s="123"/>
      <c r="IZ308" s="123"/>
      <c r="JA308" s="123"/>
      <c r="JB308" s="123"/>
      <c r="JC308" s="123"/>
      <c r="JD308" s="123"/>
      <c r="JE308" s="123"/>
      <c r="JF308" s="123"/>
      <c r="JG308" s="123"/>
      <c r="JH308" s="123"/>
      <c r="JI308" s="123"/>
      <c r="JJ308" s="123"/>
      <c r="JK308" s="123"/>
      <c r="JL308" s="123"/>
      <c r="JM308" s="123"/>
      <c r="JN308" s="123"/>
      <c r="JO308" s="123"/>
      <c r="JP308" s="123"/>
      <c r="JQ308" s="123"/>
      <c r="JR308" s="123"/>
      <c r="JS308" s="123"/>
      <c r="JT308" s="123"/>
      <c r="JU308" s="123"/>
      <c r="JV308" s="123"/>
      <c r="JW308" s="123"/>
      <c r="JX308" s="123"/>
      <c r="JY308" s="123"/>
      <c r="JZ308" s="123"/>
      <c r="KA308" s="123"/>
      <c r="KB308" s="123"/>
      <c r="KC308" s="123"/>
      <c r="KD308" s="123"/>
      <c r="KE308" s="123"/>
      <c r="KF308" s="123"/>
      <c r="KG308" s="123"/>
      <c r="KH308" s="123"/>
      <c r="KI308" s="123"/>
      <c r="KJ308" s="123"/>
      <c r="KK308" s="123"/>
      <c r="KL308" s="123"/>
      <c r="KM308" s="123"/>
      <c r="KN308" s="123"/>
      <c r="KO308" s="123"/>
      <c r="KP308" s="123"/>
      <c r="KQ308" s="123"/>
      <c r="KR308" s="123"/>
      <c r="KS308" s="123"/>
      <c r="KT308" s="123"/>
      <c r="KU308" s="123"/>
      <c r="KV308" s="123"/>
      <c r="KW308" s="123"/>
      <c r="KX308" s="123"/>
      <c r="KY308" s="123"/>
      <c r="KZ308" s="123"/>
      <c r="LA308" s="123"/>
      <c r="LB308" s="123"/>
      <c r="LC308" s="123"/>
      <c r="LD308" s="123"/>
      <c r="LE308" s="123"/>
      <c r="LF308" s="123"/>
      <c r="LG308" s="123"/>
      <c r="LH308" s="123"/>
      <c r="LI308" s="123"/>
      <c r="LJ308" s="123"/>
      <c r="LK308" s="123"/>
      <c r="LL308" s="123"/>
      <c r="LM308" s="123"/>
      <c r="LN308" s="123"/>
      <c r="LO308" s="123"/>
      <c r="LP308" s="123"/>
      <c r="LQ308" s="123"/>
      <c r="LR308" s="123"/>
      <c r="LS308" s="123"/>
      <c r="LT308" s="123"/>
      <c r="LU308" s="123"/>
      <c r="LV308" s="123"/>
      <c r="LW308" s="123"/>
      <c r="LX308" s="123"/>
      <c r="LY308" s="123"/>
      <c r="LZ308" s="123"/>
      <c r="MA308" s="123"/>
      <c r="MB308" s="123"/>
      <c r="MC308" s="123"/>
      <c r="MD308" s="123"/>
      <c r="ME308" s="123"/>
      <c r="MF308" s="123"/>
      <c r="MG308" s="123"/>
      <c r="MH308" s="123"/>
      <c r="MI308" s="123"/>
      <c r="MJ308" s="123"/>
      <c r="MK308" s="123"/>
      <c r="ML308" s="123"/>
      <c r="MM308" s="123"/>
      <c r="MN308" s="123"/>
      <c r="MO308" s="123"/>
      <c r="MP308" s="123"/>
      <c r="MQ308" s="123"/>
      <c r="MR308" s="123"/>
      <c r="MS308" s="123"/>
      <c r="MT308" s="123"/>
      <c r="MU308" s="123"/>
      <c r="MV308" s="123"/>
      <c r="MW308" s="123"/>
      <c r="MX308" s="123"/>
      <c r="MY308" s="123"/>
      <c r="MZ308" s="123"/>
      <c r="NA308" s="123"/>
      <c r="NB308" s="123"/>
      <c r="NC308" s="123"/>
      <c r="ND308" s="123"/>
      <c r="NE308" s="123"/>
      <c r="NF308" s="123"/>
      <c r="NG308" s="123"/>
      <c r="NH308" s="123"/>
      <c r="NI308" s="123"/>
      <c r="NJ308" s="123"/>
      <c r="NK308" s="123"/>
      <c r="NL308" s="123"/>
      <c r="NM308" s="123"/>
      <c r="NN308" s="123"/>
      <c r="NO308" s="123"/>
      <c r="NP308" s="123"/>
      <c r="NQ308" s="123"/>
      <c r="NR308" s="123"/>
      <c r="NS308" s="123"/>
      <c r="NT308" s="123"/>
      <c r="NU308" s="123"/>
      <c r="NV308" s="123"/>
      <c r="NW308" s="123"/>
      <c r="NX308" s="123"/>
      <c r="NY308" s="123"/>
      <c r="NZ308" s="123"/>
      <c r="OA308" s="123"/>
      <c r="OB308" s="123"/>
      <c r="OC308" s="123"/>
      <c r="OD308" s="123"/>
      <c r="OE308" s="123"/>
      <c r="OF308" s="123"/>
      <c r="OG308" s="123"/>
      <c r="OH308" s="123"/>
      <c r="OI308" s="123"/>
      <c r="OJ308" s="123"/>
      <c r="OK308" s="123"/>
      <c r="OL308" s="123"/>
      <c r="OM308" s="123"/>
      <c r="ON308" s="123"/>
      <c r="OO308" s="123"/>
      <c r="OP308" s="123"/>
      <c r="OQ308" s="123"/>
      <c r="OR308" s="123"/>
      <c r="OS308" s="123"/>
      <c r="OT308" s="123"/>
      <c r="OU308" s="123"/>
      <c r="OV308" s="123"/>
      <c r="OW308" s="123"/>
      <c r="OX308" s="123"/>
      <c r="OY308" s="123"/>
      <c r="OZ308" s="123"/>
      <c r="PA308" s="123"/>
      <c r="PB308" s="123"/>
      <c r="PC308" s="123"/>
      <c r="PD308" s="123"/>
      <c r="PE308" s="123"/>
      <c r="PF308" s="123"/>
      <c r="PG308" s="123"/>
      <c r="PH308" s="123"/>
      <c r="PI308" s="123"/>
      <c r="PJ308" s="123"/>
      <c r="PK308" s="123"/>
      <c r="PL308" s="123"/>
      <c r="PM308" s="123"/>
      <c r="PN308" s="123"/>
      <c r="PO308" s="123"/>
      <c r="PP308" s="123"/>
      <c r="PQ308" s="123"/>
      <c r="PR308" s="123"/>
      <c r="PS308" s="123"/>
      <c r="PT308" s="123"/>
      <c r="PU308" s="123"/>
      <c r="PV308" s="123"/>
      <c r="PW308" s="123"/>
      <c r="PX308" s="123"/>
      <c r="PY308" s="123"/>
      <c r="PZ308" s="123"/>
      <c r="QA308" s="123"/>
      <c r="QB308" s="123"/>
      <c r="QC308" s="123"/>
      <c r="QD308" s="123"/>
      <c r="QE308" s="123"/>
      <c r="QF308" s="123"/>
      <c r="QG308" s="123"/>
      <c r="QH308" s="123"/>
      <c r="QI308" s="123"/>
      <c r="QJ308" s="123"/>
      <c r="QK308" s="123"/>
      <c r="QL308" s="123"/>
      <c r="QM308" s="123"/>
      <c r="QN308" s="123"/>
      <c r="QO308" s="123"/>
      <c r="QP308" s="123"/>
      <c r="QQ308" s="123"/>
      <c r="QR308" s="123"/>
      <c r="QS308" s="123"/>
      <c r="QT308" s="123"/>
      <c r="QU308" s="90"/>
      <c r="QV308" s="90"/>
      <c r="QW308" s="125"/>
      <c r="QX308" s="148"/>
      <c r="QY308" s="90"/>
      <c r="QZ308" s="148"/>
      <c r="RA308" s="58"/>
      <c r="RB308" s="148"/>
      <c r="RC308" s="148"/>
      <c r="RD308" s="148"/>
      <c r="RE308" s="149"/>
      <c r="RF308" s="149"/>
      <c r="RG308" s="149"/>
      <c r="RH308" s="1">
        <v>11</v>
      </c>
      <c r="RI308" s="1">
        <v>2</v>
      </c>
      <c r="RJ308" s="1">
        <v>9</v>
      </c>
      <c r="RK308" s="90"/>
      <c r="RL308" s="90"/>
      <c r="RM308" s="90"/>
      <c r="RN308" s="149"/>
      <c r="RO308" s="1">
        <v>42</v>
      </c>
      <c r="RP308" s="90"/>
      <c r="RQ308" s="52"/>
      <c r="RR308" s="80"/>
      <c r="RS308" s="80"/>
      <c r="RT308" s="1">
        <v>12</v>
      </c>
      <c r="RU308" s="1">
        <v>1</v>
      </c>
      <c r="RV308" s="80"/>
      <c r="RW308" s="1">
        <v>11</v>
      </c>
      <c r="RX308" s="1">
        <v>4</v>
      </c>
      <c r="RY308" s="220" t="s">
        <v>483</v>
      </c>
      <c r="RZ308" s="220"/>
      <c r="SA308" s="187" t="s">
        <v>6955</v>
      </c>
      <c r="SB308" s="90" t="s">
        <v>4781</v>
      </c>
      <c r="SC308" s="90"/>
      <c r="SD308" s="224" t="s">
        <v>6740</v>
      </c>
      <c r="SE308" s="123"/>
      <c r="SF308" s="114"/>
      <c r="SG308" s="114"/>
      <c r="SH308" s="114"/>
      <c r="SI308" s="114"/>
      <c r="SJ308" s="114"/>
      <c r="SK308" s="114"/>
      <c r="SL308" s="114"/>
      <c r="SM308" s="114"/>
      <c r="SN308" s="114"/>
      <c r="SO308" s="114"/>
      <c r="SQ308" s="123"/>
      <c r="SR308" s="243" t="s">
        <v>6956</v>
      </c>
      <c r="ST308" s="90"/>
      <c r="SV308" s="236" t="s">
        <v>4484</v>
      </c>
    </row>
    <row r="309" spans="1:517" s="98" customFormat="1" ht="84.75" customHeight="1" x14ac:dyDescent="0.25">
      <c r="A309" s="123" t="s">
        <v>6267</v>
      </c>
      <c r="B309" s="93" t="s">
        <v>6268</v>
      </c>
      <c r="C309" s="93">
        <v>2021</v>
      </c>
      <c r="D309" s="94" t="s">
        <v>632</v>
      </c>
      <c r="E309" s="123">
        <v>19</v>
      </c>
      <c r="F309" s="123" t="s">
        <v>598</v>
      </c>
      <c r="G309" s="114" t="s">
        <v>6269</v>
      </c>
      <c r="H309" s="123"/>
      <c r="I309" s="114" t="s">
        <v>5016</v>
      </c>
      <c r="J309" s="123" t="s">
        <v>718</v>
      </c>
      <c r="K309" s="123" t="s">
        <v>590</v>
      </c>
      <c r="L309" s="123" t="s">
        <v>6270</v>
      </c>
      <c r="M309" s="123" t="s">
        <v>6271</v>
      </c>
      <c r="N309" s="123" t="s">
        <v>6272</v>
      </c>
      <c r="O309" s="123" t="s">
        <v>608</v>
      </c>
      <c r="P309" s="123" t="s">
        <v>6273</v>
      </c>
      <c r="Q309" s="123" t="s">
        <v>6274</v>
      </c>
      <c r="R309" s="97" t="s">
        <v>6275</v>
      </c>
      <c r="S309" s="123">
        <v>4600</v>
      </c>
      <c r="T309" s="123" t="s">
        <v>590</v>
      </c>
      <c r="U309" s="123"/>
      <c r="V309" s="123" t="s">
        <v>5554</v>
      </c>
      <c r="W309" s="123" t="s">
        <v>6276</v>
      </c>
      <c r="X309" s="115">
        <v>5551868439</v>
      </c>
      <c r="Y309" s="144" t="s">
        <v>5555</v>
      </c>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123"/>
      <c r="BL309" s="123"/>
      <c r="BM309" s="123"/>
      <c r="BN309" s="123"/>
      <c r="BO309" s="123"/>
      <c r="BP309" s="123"/>
      <c r="BQ309" s="123"/>
      <c r="BR309" s="123"/>
      <c r="BS309" s="123"/>
      <c r="BT309" s="123"/>
      <c r="BU309" s="123"/>
      <c r="BV309" s="123"/>
      <c r="BW309" s="123"/>
      <c r="BX309" s="123"/>
      <c r="BY309" s="123"/>
      <c r="BZ309" s="123"/>
      <c r="CA309" s="123"/>
      <c r="CB309" s="123"/>
      <c r="CC309" s="123"/>
      <c r="CD309" s="123"/>
      <c r="CE309" s="123"/>
      <c r="CF309" s="123"/>
      <c r="CG309" s="123"/>
      <c r="CH309" s="123"/>
      <c r="CI309" s="123"/>
      <c r="CJ309" s="123"/>
      <c r="CK309" s="123"/>
      <c r="CL309" s="123"/>
      <c r="CM309" s="123"/>
      <c r="CN309" s="123"/>
      <c r="CO309" s="123"/>
      <c r="CP309" s="123"/>
      <c r="CQ309" s="123"/>
      <c r="CR309" s="123"/>
      <c r="CS309" s="123"/>
      <c r="CT309" s="123"/>
      <c r="CU309" s="123"/>
      <c r="CV309" s="123"/>
      <c r="CW309" s="123"/>
      <c r="CX309" s="123"/>
      <c r="CY309" s="123"/>
      <c r="CZ309" s="123"/>
      <c r="DA309" s="123"/>
      <c r="DB309" s="123"/>
      <c r="DC309" s="123"/>
      <c r="DD309" s="123"/>
      <c r="DE309" s="123"/>
      <c r="DF309" s="123"/>
      <c r="DG309" s="123"/>
      <c r="DH309" s="123"/>
      <c r="DI309" s="123"/>
      <c r="DJ309" s="123"/>
      <c r="DK309" s="123"/>
      <c r="DL309" s="123"/>
      <c r="DM309" s="123"/>
      <c r="DN309" s="123"/>
      <c r="DO309" s="123"/>
      <c r="DP309" s="123"/>
      <c r="DQ309" s="123"/>
      <c r="DR309" s="123"/>
      <c r="DS309" s="123"/>
      <c r="DT309" s="123"/>
      <c r="DU309" s="123"/>
      <c r="DV309" s="123"/>
      <c r="DW309" s="123"/>
      <c r="DX309" s="123"/>
      <c r="DY309" s="123"/>
      <c r="DZ309" s="123"/>
      <c r="EA309" s="123"/>
      <c r="EB309" s="123"/>
      <c r="EC309" s="123"/>
      <c r="ED309" s="123"/>
      <c r="EE309" s="123"/>
      <c r="EF309" s="123"/>
      <c r="EG309" s="123"/>
      <c r="EH309" s="123"/>
      <c r="EI309" s="123"/>
      <c r="EJ309" s="123"/>
      <c r="EK309" s="123"/>
      <c r="EL309" s="123"/>
      <c r="EM309" s="123"/>
      <c r="EN309" s="123"/>
      <c r="EO309" s="123"/>
      <c r="EP309" s="123"/>
      <c r="EQ309" s="123"/>
      <c r="ER309" s="123"/>
      <c r="ES309" s="123"/>
      <c r="ET309" s="123"/>
      <c r="EU309" s="123"/>
      <c r="EV309" s="123"/>
      <c r="EW309" s="123"/>
      <c r="EX309" s="123"/>
      <c r="EY309" s="123"/>
      <c r="EZ309" s="123"/>
      <c r="FA309" s="123"/>
      <c r="FB309" s="123"/>
      <c r="FC309" s="123"/>
      <c r="FD309" s="123"/>
      <c r="FE309" s="123"/>
      <c r="FF309" s="123"/>
      <c r="FG309" s="123"/>
      <c r="FH309" s="123"/>
      <c r="FI309" s="123"/>
      <c r="FJ309" s="123"/>
      <c r="FK309" s="123"/>
      <c r="FL309" s="123"/>
      <c r="FM309" s="123"/>
      <c r="FN309" s="123"/>
      <c r="FO309" s="123"/>
      <c r="FP309" s="123"/>
      <c r="FQ309" s="123"/>
      <c r="FR309" s="123"/>
      <c r="FS309" s="123"/>
      <c r="FT309" s="123"/>
      <c r="FU309" s="123"/>
      <c r="FV309" s="123"/>
      <c r="FW309" s="123"/>
      <c r="FX309" s="123"/>
      <c r="FY309" s="123"/>
      <c r="FZ309" s="123"/>
      <c r="GA309" s="123"/>
      <c r="GB309" s="123"/>
      <c r="GC309" s="123"/>
      <c r="GD309" s="123"/>
      <c r="GE309" s="123"/>
      <c r="GF309" s="123"/>
      <c r="GG309" s="123"/>
      <c r="GH309" s="123"/>
      <c r="GI309" s="123"/>
      <c r="GJ309" s="123"/>
      <c r="GK309" s="123"/>
      <c r="GL309" s="123"/>
      <c r="GM309" s="123"/>
      <c r="GN309" s="123"/>
      <c r="GO309" s="123"/>
      <c r="GP309" s="123"/>
      <c r="GQ309" s="123"/>
      <c r="GR309" s="123"/>
      <c r="GS309" s="123"/>
      <c r="GT309" s="123"/>
      <c r="GU309" s="123"/>
      <c r="GV309" s="123"/>
      <c r="GW309" s="123"/>
      <c r="GX309" s="123"/>
      <c r="GY309" s="123"/>
      <c r="GZ309" s="123"/>
      <c r="HA309" s="123"/>
      <c r="HB309" s="123"/>
      <c r="HC309" s="123"/>
      <c r="HD309" s="123"/>
      <c r="HE309" s="123"/>
      <c r="HF309" s="123"/>
      <c r="HG309" s="123"/>
      <c r="HH309" s="123"/>
      <c r="HI309" s="123"/>
      <c r="HJ309" s="123"/>
      <c r="HK309" s="123"/>
      <c r="HL309" s="123"/>
      <c r="HM309" s="123"/>
      <c r="HN309" s="123"/>
      <c r="HO309" s="123"/>
      <c r="HP309" s="123"/>
      <c r="HQ309" s="123"/>
      <c r="HR309" s="123"/>
      <c r="HS309" s="123"/>
      <c r="HT309" s="123"/>
      <c r="HU309" s="123"/>
      <c r="HV309" s="123"/>
      <c r="HW309" s="123"/>
      <c r="HX309" s="123"/>
      <c r="HY309" s="123"/>
      <c r="HZ309" s="123"/>
      <c r="IA309" s="123"/>
      <c r="IB309" s="123"/>
      <c r="IC309" s="123"/>
      <c r="ID309" s="123"/>
      <c r="IE309" s="123"/>
      <c r="IF309" s="123"/>
      <c r="IG309" s="123"/>
      <c r="IH309" s="123"/>
      <c r="II309" s="123"/>
      <c r="IJ309" s="123"/>
      <c r="IK309" s="123"/>
      <c r="IL309" s="123"/>
      <c r="IM309" s="123"/>
      <c r="IN309" s="123"/>
      <c r="IO309" s="123"/>
      <c r="IP309" s="123"/>
      <c r="IQ309" s="123"/>
      <c r="IR309" s="123"/>
      <c r="IS309" s="123"/>
      <c r="IT309" s="123"/>
      <c r="IU309" s="123"/>
      <c r="IV309" s="123"/>
      <c r="IW309" s="123"/>
      <c r="IX309" s="123"/>
      <c r="IY309" s="123"/>
      <c r="IZ309" s="123"/>
      <c r="JA309" s="123"/>
      <c r="JB309" s="123"/>
      <c r="JC309" s="123"/>
      <c r="JD309" s="123"/>
      <c r="JE309" s="123"/>
      <c r="JF309" s="123"/>
      <c r="JG309" s="123"/>
      <c r="JH309" s="123"/>
      <c r="JI309" s="123"/>
      <c r="JJ309" s="123"/>
      <c r="JK309" s="123"/>
      <c r="JL309" s="123"/>
      <c r="JM309" s="123"/>
      <c r="JN309" s="123"/>
      <c r="JO309" s="123"/>
      <c r="JP309" s="123"/>
      <c r="JQ309" s="123"/>
      <c r="JR309" s="123"/>
      <c r="JS309" s="123"/>
      <c r="JT309" s="123"/>
      <c r="JU309" s="123"/>
      <c r="JV309" s="123"/>
      <c r="JW309" s="123"/>
      <c r="JX309" s="123"/>
      <c r="JY309" s="123"/>
      <c r="JZ309" s="123"/>
      <c r="KA309" s="123"/>
      <c r="KB309" s="123"/>
      <c r="KC309" s="123"/>
      <c r="KD309" s="123"/>
      <c r="KE309" s="123"/>
      <c r="KF309" s="123"/>
      <c r="KG309" s="123"/>
      <c r="KH309" s="123"/>
      <c r="KI309" s="123"/>
      <c r="KJ309" s="123"/>
      <c r="KK309" s="123"/>
      <c r="KL309" s="123"/>
      <c r="KM309" s="123"/>
      <c r="KN309" s="123"/>
      <c r="KO309" s="123"/>
      <c r="KP309" s="123"/>
      <c r="KQ309" s="123"/>
      <c r="KR309" s="123"/>
      <c r="KS309" s="123"/>
      <c r="KT309" s="123"/>
      <c r="KU309" s="123"/>
      <c r="KV309" s="123"/>
      <c r="KW309" s="123"/>
      <c r="KX309" s="123"/>
      <c r="KY309" s="123"/>
      <c r="KZ309" s="123"/>
      <c r="LA309" s="123"/>
      <c r="LB309" s="123"/>
      <c r="LC309" s="123"/>
      <c r="LD309" s="123"/>
      <c r="LE309" s="123"/>
      <c r="LF309" s="123"/>
      <c r="LG309" s="123"/>
      <c r="LH309" s="123"/>
      <c r="LI309" s="123"/>
      <c r="LJ309" s="123"/>
      <c r="LK309" s="123"/>
      <c r="LL309" s="123"/>
      <c r="LM309" s="123"/>
      <c r="LN309" s="123"/>
      <c r="LO309" s="123"/>
      <c r="LP309" s="123"/>
      <c r="LQ309" s="123"/>
      <c r="LR309" s="123"/>
      <c r="LS309" s="123"/>
      <c r="LT309" s="123"/>
      <c r="LU309" s="123"/>
      <c r="LV309" s="123"/>
      <c r="LW309" s="123"/>
      <c r="LX309" s="123"/>
      <c r="LY309" s="123"/>
      <c r="LZ309" s="123"/>
      <c r="MA309" s="123"/>
      <c r="MB309" s="123"/>
      <c r="MC309" s="123"/>
      <c r="MD309" s="123"/>
      <c r="ME309" s="123"/>
      <c r="MF309" s="123"/>
      <c r="MG309" s="123"/>
      <c r="MH309" s="123"/>
      <c r="MI309" s="123"/>
      <c r="MJ309" s="123"/>
      <c r="MK309" s="123"/>
      <c r="ML309" s="123"/>
      <c r="MM309" s="123"/>
      <c r="MN309" s="123"/>
      <c r="MO309" s="123"/>
      <c r="MP309" s="123"/>
      <c r="MQ309" s="123"/>
      <c r="MR309" s="123"/>
      <c r="MS309" s="123"/>
      <c r="MT309" s="123"/>
      <c r="MU309" s="123"/>
      <c r="MV309" s="123"/>
      <c r="MW309" s="123"/>
      <c r="MX309" s="123"/>
      <c r="MY309" s="123"/>
      <c r="MZ309" s="123"/>
      <c r="NA309" s="123"/>
      <c r="NB309" s="123"/>
      <c r="NC309" s="123"/>
      <c r="ND309" s="123"/>
      <c r="NE309" s="123"/>
      <c r="NF309" s="123"/>
      <c r="NG309" s="123"/>
      <c r="NH309" s="123"/>
      <c r="NI309" s="123"/>
      <c r="NJ309" s="123"/>
      <c r="NK309" s="123"/>
      <c r="NL309" s="123"/>
      <c r="NM309" s="123"/>
      <c r="NN309" s="123"/>
      <c r="NO309" s="123"/>
      <c r="NP309" s="123"/>
      <c r="NQ309" s="123"/>
      <c r="NR309" s="123"/>
      <c r="NS309" s="123"/>
      <c r="NT309" s="123"/>
      <c r="NU309" s="123"/>
      <c r="NV309" s="123"/>
      <c r="NW309" s="123"/>
      <c r="NX309" s="123"/>
      <c r="NY309" s="123"/>
      <c r="NZ309" s="123"/>
      <c r="OA309" s="123"/>
      <c r="OB309" s="123"/>
      <c r="OC309" s="123"/>
      <c r="OD309" s="123"/>
      <c r="OE309" s="123"/>
      <c r="OF309" s="123"/>
      <c r="OG309" s="123"/>
      <c r="OH309" s="123"/>
      <c r="OI309" s="123"/>
      <c r="OJ309" s="123"/>
      <c r="OK309" s="123"/>
      <c r="OL309" s="123"/>
      <c r="OM309" s="123"/>
      <c r="ON309" s="123"/>
      <c r="OO309" s="123"/>
      <c r="OP309" s="123"/>
      <c r="OQ309" s="123"/>
      <c r="OR309" s="123"/>
      <c r="OS309" s="123"/>
      <c r="OT309" s="123"/>
      <c r="OU309" s="123"/>
      <c r="OV309" s="123"/>
      <c r="OW309" s="123"/>
      <c r="OX309" s="123"/>
      <c r="OY309" s="123"/>
      <c r="OZ309" s="123"/>
      <c r="PA309" s="123"/>
      <c r="PB309" s="123"/>
      <c r="PC309" s="123"/>
      <c r="PD309" s="123"/>
      <c r="PE309" s="123"/>
      <c r="PF309" s="123"/>
      <c r="PG309" s="123"/>
      <c r="PH309" s="123"/>
      <c r="PI309" s="123"/>
      <c r="PJ309" s="123"/>
      <c r="PK309" s="123"/>
      <c r="PL309" s="123"/>
      <c r="PM309" s="123"/>
      <c r="PN309" s="123"/>
      <c r="PO309" s="123"/>
      <c r="PP309" s="123"/>
      <c r="PQ309" s="123"/>
      <c r="PR309" s="123"/>
      <c r="PS309" s="123"/>
      <c r="PT309" s="123"/>
      <c r="PU309" s="123"/>
      <c r="PV309" s="123"/>
      <c r="PW309" s="123"/>
      <c r="PX309" s="123"/>
      <c r="PY309" s="123"/>
      <c r="PZ309" s="123"/>
      <c r="QA309" s="123"/>
      <c r="QB309" s="123"/>
      <c r="QC309" s="123"/>
      <c r="QD309" s="123"/>
      <c r="QE309" s="123"/>
      <c r="QF309" s="123"/>
      <c r="QG309" s="123"/>
      <c r="QH309" s="123"/>
      <c r="QI309" s="123"/>
      <c r="QJ309" s="123"/>
      <c r="QK309" s="123"/>
      <c r="QL309" s="123"/>
      <c r="QM309" s="123"/>
      <c r="QN309" s="123"/>
      <c r="QO309" s="123"/>
      <c r="QP309" s="123"/>
      <c r="QQ309" s="123"/>
      <c r="QR309" s="123"/>
      <c r="QS309" s="123"/>
      <c r="QT309" s="123"/>
      <c r="QU309" s="90"/>
      <c r="QV309" s="90"/>
      <c r="QW309" s="125"/>
      <c r="QX309" s="148"/>
      <c r="QY309" s="90"/>
      <c r="QZ309" s="148"/>
      <c r="RA309" s="58"/>
      <c r="RB309" s="148"/>
      <c r="RC309" s="148"/>
      <c r="RD309" s="148"/>
      <c r="RE309" s="149"/>
      <c r="RF309" s="149"/>
      <c r="RG309" s="149"/>
      <c r="RH309" s="1">
        <v>14</v>
      </c>
      <c r="RI309" s="1">
        <v>5</v>
      </c>
      <c r="RJ309" s="1">
        <v>9</v>
      </c>
      <c r="RK309" s="90"/>
      <c r="RL309" s="90"/>
      <c r="RM309" s="90"/>
      <c r="RN309" s="149"/>
      <c r="RO309" s="1">
        <v>8</v>
      </c>
      <c r="RP309" s="90"/>
      <c r="RQ309" s="52"/>
      <c r="RR309" s="80"/>
      <c r="RS309" s="80"/>
      <c r="RT309" s="1">
        <v>0</v>
      </c>
      <c r="RU309" s="1">
        <v>0</v>
      </c>
      <c r="RV309" s="80"/>
      <c r="RW309" s="1">
        <v>0</v>
      </c>
      <c r="RX309" s="1">
        <v>0</v>
      </c>
      <c r="RY309" s="220" t="s">
        <v>483</v>
      </c>
      <c r="RZ309" s="220"/>
      <c r="SA309" s="187" t="s">
        <v>6957</v>
      </c>
      <c r="SB309" s="90" t="s">
        <v>4781</v>
      </c>
      <c r="SC309" s="90"/>
      <c r="SD309" s="224" t="s">
        <v>6730</v>
      </c>
      <c r="SE309" s="123"/>
      <c r="SF309" s="114"/>
      <c r="SG309" s="114"/>
      <c r="SH309" s="114"/>
      <c r="SI309" s="114"/>
      <c r="SJ309" s="114"/>
      <c r="SK309" s="114"/>
      <c r="SL309" s="114"/>
      <c r="SM309" s="114"/>
      <c r="SN309" s="114"/>
      <c r="SO309" s="114"/>
      <c r="SQ309" s="123"/>
      <c r="SR309" s="123"/>
      <c r="ST309" s="90"/>
      <c r="SV309" s="235" t="s">
        <v>4478</v>
      </c>
    </row>
    <row r="310" spans="1:517" s="98" customFormat="1" ht="84.75" customHeight="1" x14ac:dyDescent="0.25">
      <c r="A310" s="123" t="s">
        <v>6277</v>
      </c>
      <c r="B310" s="93" t="s">
        <v>6278</v>
      </c>
      <c r="C310" s="93">
        <v>2021</v>
      </c>
      <c r="D310" s="94" t="s">
        <v>632</v>
      </c>
      <c r="E310" s="123">
        <v>23</v>
      </c>
      <c r="F310" s="123" t="s">
        <v>602</v>
      </c>
      <c r="G310" s="114" t="s">
        <v>6279</v>
      </c>
      <c r="H310" s="123"/>
      <c r="I310" s="114" t="s">
        <v>5016</v>
      </c>
      <c r="J310" s="123" t="s">
        <v>806</v>
      </c>
      <c r="K310" s="123" t="s">
        <v>657</v>
      </c>
      <c r="L310" s="123" t="s">
        <v>6280</v>
      </c>
      <c r="M310" s="123">
        <v>8</v>
      </c>
      <c r="N310" s="123"/>
      <c r="O310" s="123" t="s">
        <v>608</v>
      </c>
      <c r="P310" s="123" t="s">
        <v>522</v>
      </c>
      <c r="Q310" s="123">
        <v>5555129903</v>
      </c>
      <c r="R310" s="97" t="s">
        <v>6281</v>
      </c>
      <c r="S310" s="123">
        <v>6000</v>
      </c>
      <c r="T310" s="123" t="s">
        <v>590</v>
      </c>
      <c r="U310" s="123" t="s">
        <v>6282</v>
      </c>
      <c r="V310" s="123" t="s">
        <v>5590</v>
      </c>
      <c r="W310" s="123" t="s">
        <v>6276</v>
      </c>
      <c r="X310" s="115">
        <v>5513639103</v>
      </c>
      <c r="Y310" s="144" t="s">
        <v>6283</v>
      </c>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123"/>
      <c r="BJ310" s="123"/>
      <c r="BK310" s="123"/>
      <c r="BL310" s="123"/>
      <c r="BM310" s="123"/>
      <c r="BN310" s="123"/>
      <c r="BO310" s="123"/>
      <c r="BP310" s="123"/>
      <c r="BQ310" s="123"/>
      <c r="BR310" s="123"/>
      <c r="BS310" s="123"/>
      <c r="BT310" s="123"/>
      <c r="BU310" s="123"/>
      <c r="BV310" s="123"/>
      <c r="BW310" s="123"/>
      <c r="BX310" s="123"/>
      <c r="BY310" s="123"/>
      <c r="BZ310" s="123"/>
      <c r="CA310" s="123"/>
      <c r="CB310" s="123"/>
      <c r="CC310" s="123"/>
      <c r="CD310" s="123"/>
      <c r="CE310" s="123"/>
      <c r="CF310" s="123"/>
      <c r="CG310" s="123"/>
      <c r="CH310" s="123"/>
      <c r="CI310" s="123"/>
      <c r="CJ310" s="123"/>
      <c r="CK310" s="123"/>
      <c r="CL310" s="123"/>
      <c r="CM310" s="123"/>
      <c r="CN310" s="123"/>
      <c r="CO310" s="123"/>
      <c r="CP310" s="123"/>
      <c r="CQ310" s="123"/>
      <c r="CR310" s="123"/>
      <c r="CS310" s="123"/>
      <c r="CT310" s="123"/>
      <c r="CU310" s="123"/>
      <c r="CV310" s="123"/>
      <c r="CW310" s="123"/>
      <c r="CX310" s="123"/>
      <c r="CY310" s="123"/>
      <c r="CZ310" s="123"/>
      <c r="DA310" s="123"/>
      <c r="DB310" s="123"/>
      <c r="DC310" s="123"/>
      <c r="DD310" s="123"/>
      <c r="DE310" s="123"/>
      <c r="DF310" s="123"/>
      <c r="DG310" s="123"/>
      <c r="DH310" s="123"/>
      <c r="DI310" s="123"/>
      <c r="DJ310" s="123"/>
      <c r="DK310" s="123"/>
      <c r="DL310" s="123"/>
      <c r="DM310" s="123"/>
      <c r="DN310" s="123"/>
      <c r="DO310" s="123"/>
      <c r="DP310" s="123"/>
      <c r="DQ310" s="123"/>
      <c r="DR310" s="123"/>
      <c r="DS310" s="123"/>
      <c r="DT310" s="123"/>
      <c r="DU310" s="123"/>
      <c r="DV310" s="123"/>
      <c r="DW310" s="123"/>
      <c r="DX310" s="123"/>
      <c r="DY310" s="123"/>
      <c r="DZ310" s="123"/>
      <c r="EA310" s="123"/>
      <c r="EB310" s="123"/>
      <c r="EC310" s="123"/>
      <c r="ED310" s="123"/>
      <c r="EE310" s="123"/>
      <c r="EF310" s="123"/>
      <c r="EG310" s="123"/>
      <c r="EH310" s="123"/>
      <c r="EI310" s="123"/>
      <c r="EJ310" s="123"/>
      <c r="EK310" s="123"/>
      <c r="EL310" s="123"/>
      <c r="EM310" s="123"/>
      <c r="EN310" s="123"/>
      <c r="EO310" s="123"/>
      <c r="EP310" s="123"/>
      <c r="EQ310" s="123"/>
      <c r="ER310" s="123"/>
      <c r="ES310" s="123"/>
      <c r="ET310" s="123"/>
      <c r="EU310" s="123"/>
      <c r="EV310" s="123"/>
      <c r="EW310" s="123"/>
      <c r="EX310" s="123"/>
      <c r="EY310" s="123"/>
      <c r="EZ310" s="123"/>
      <c r="FA310" s="123"/>
      <c r="FB310" s="123"/>
      <c r="FC310" s="123"/>
      <c r="FD310" s="123"/>
      <c r="FE310" s="123"/>
      <c r="FF310" s="123"/>
      <c r="FG310" s="123"/>
      <c r="FH310" s="123"/>
      <c r="FI310" s="123"/>
      <c r="FJ310" s="123"/>
      <c r="FK310" s="123"/>
      <c r="FL310" s="123"/>
      <c r="FM310" s="123"/>
      <c r="FN310" s="123"/>
      <c r="FO310" s="123"/>
      <c r="FP310" s="123"/>
      <c r="FQ310" s="123"/>
      <c r="FR310" s="123"/>
      <c r="FS310" s="123"/>
      <c r="FT310" s="123"/>
      <c r="FU310" s="123"/>
      <c r="FV310" s="123"/>
      <c r="FW310" s="123"/>
      <c r="FX310" s="123"/>
      <c r="FY310" s="123"/>
      <c r="FZ310" s="123"/>
      <c r="GA310" s="123"/>
      <c r="GB310" s="123"/>
      <c r="GC310" s="123"/>
      <c r="GD310" s="123"/>
      <c r="GE310" s="123"/>
      <c r="GF310" s="123"/>
      <c r="GG310" s="123"/>
      <c r="GH310" s="123"/>
      <c r="GI310" s="123"/>
      <c r="GJ310" s="123"/>
      <c r="GK310" s="123"/>
      <c r="GL310" s="123"/>
      <c r="GM310" s="123"/>
      <c r="GN310" s="123"/>
      <c r="GO310" s="123"/>
      <c r="GP310" s="123"/>
      <c r="GQ310" s="123"/>
      <c r="GR310" s="123"/>
      <c r="GS310" s="123"/>
      <c r="GT310" s="123"/>
      <c r="GU310" s="123"/>
      <c r="GV310" s="123"/>
      <c r="GW310" s="123"/>
      <c r="GX310" s="123"/>
      <c r="GY310" s="123"/>
      <c r="GZ310" s="123"/>
      <c r="HA310" s="123"/>
      <c r="HB310" s="123"/>
      <c r="HC310" s="123"/>
      <c r="HD310" s="123"/>
      <c r="HE310" s="123"/>
      <c r="HF310" s="123"/>
      <c r="HG310" s="123"/>
      <c r="HH310" s="123"/>
      <c r="HI310" s="123"/>
      <c r="HJ310" s="123"/>
      <c r="HK310" s="123"/>
      <c r="HL310" s="123"/>
      <c r="HM310" s="123"/>
      <c r="HN310" s="123"/>
      <c r="HO310" s="123"/>
      <c r="HP310" s="123"/>
      <c r="HQ310" s="123"/>
      <c r="HR310" s="123"/>
      <c r="HS310" s="123"/>
      <c r="HT310" s="123"/>
      <c r="HU310" s="123"/>
      <c r="HV310" s="123"/>
      <c r="HW310" s="123"/>
      <c r="HX310" s="123"/>
      <c r="HY310" s="123"/>
      <c r="HZ310" s="123"/>
      <c r="IA310" s="123"/>
      <c r="IB310" s="123"/>
      <c r="IC310" s="123"/>
      <c r="ID310" s="123"/>
      <c r="IE310" s="123"/>
      <c r="IF310" s="123"/>
      <c r="IG310" s="123"/>
      <c r="IH310" s="123"/>
      <c r="II310" s="123"/>
      <c r="IJ310" s="123"/>
      <c r="IK310" s="123"/>
      <c r="IL310" s="123"/>
      <c r="IM310" s="123"/>
      <c r="IN310" s="123"/>
      <c r="IO310" s="123"/>
      <c r="IP310" s="123"/>
      <c r="IQ310" s="123"/>
      <c r="IR310" s="123"/>
      <c r="IS310" s="123"/>
      <c r="IT310" s="123"/>
      <c r="IU310" s="123"/>
      <c r="IV310" s="123"/>
      <c r="IW310" s="123"/>
      <c r="IX310" s="123"/>
      <c r="IY310" s="123"/>
      <c r="IZ310" s="123"/>
      <c r="JA310" s="123"/>
      <c r="JB310" s="123"/>
      <c r="JC310" s="123"/>
      <c r="JD310" s="123"/>
      <c r="JE310" s="123"/>
      <c r="JF310" s="123"/>
      <c r="JG310" s="123"/>
      <c r="JH310" s="123"/>
      <c r="JI310" s="123"/>
      <c r="JJ310" s="123"/>
      <c r="JK310" s="123"/>
      <c r="JL310" s="123"/>
      <c r="JM310" s="123"/>
      <c r="JN310" s="123"/>
      <c r="JO310" s="123"/>
      <c r="JP310" s="123"/>
      <c r="JQ310" s="123"/>
      <c r="JR310" s="123"/>
      <c r="JS310" s="123"/>
      <c r="JT310" s="123"/>
      <c r="JU310" s="123"/>
      <c r="JV310" s="123"/>
      <c r="JW310" s="123"/>
      <c r="JX310" s="123"/>
      <c r="JY310" s="123"/>
      <c r="JZ310" s="123"/>
      <c r="KA310" s="123"/>
      <c r="KB310" s="123"/>
      <c r="KC310" s="123"/>
      <c r="KD310" s="123"/>
      <c r="KE310" s="123"/>
      <c r="KF310" s="123"/>
      <c r="KG310" s="123"/>
      <c r="KH310" s="123"/>
      <c r="KI310" s="123"/>
      <c r="KJ310" s="123"/>
      <c r="KK310" s="123"/>
      <c r="KL310" s="123"/>
      <c r="KM310" s="123"/>
      <c r="KN310" s="123"/>
      <c r="KO310" s="123"/>
      <c r="KP310" s="123"/>
      <c r="KQ310" s="123"/>
      <c r="KR310" s="123"/>
      <c r="KS310" s="123"/>
      <c r="KT310" s="123"/>
      <c r="KU310" s="123"/>
      <c r="KV310" s="123"/>
      <c r="KW310" s="123"/>
      <c r="KX310" s="123"/>
      <c r="KY310" s="123"/>
      <c r="KZ310" s="123"/>
      <c r="LA310" s="123"/>
      <c r="LB310" s="123"/>
      <c r="LC310" s="123"/>
      <c r="LD310" s="123"/>
      <c r="LE310" s="123"/>
      <c r="LF310" s="123"/>
      <c r="LG310" s="123"/>
      <c r="LH310" s="123"/>
      <c r="LI310" s="123"/>
      <c r="LJ310" s="123"/>
      <c r="LK310" s="123"/>
      <c r="LL310" s="123"/>
      <c r="LM310" s="123"/>
      <c r="LN310" s="123"/>
      <c r="LO310" s="123"/>
      <c r="LP310" s="123"/>
      <c r="LQ310" s="123"/>
      <c r="LR310" s="123"/>
      <c r="LS310" s="123"/>
      <c r="LT310" s="123"/>
      <c r="LU310" s="123"/>
      <c r="LV310" s="123"/>
      <c r="LW310" s="123"/>
      <c r="LX310" s="123"/>
      <c r="LY310" s="123"/>
      <c r="LZ310" s="123"/>
      <c r="MA310" s="123"/>
      <c r="MB310" s="123"/>
      <c r="MC310" s="123"/>
      <c r="MD310" s="123"/>
      <c r="ME310" s="123"/>
      <c r="MF310" s="123"/>
      <c r="MG310" s="123"/>
      <c r="MH310" s="123"/>
      <c r="MI310" s="123"/>
      <c r="MJ310" s="123"/>
      <c r="MK310" s="123"/>
      <c r="ML310" s="123"/>
      <c r="MM310" s="123"/>
      <c r="MN310" s="123"/>
      <c r="MO310" s="123"/>
      <c r="MP310" s="123"/>
      <c r="MQ310" s="123"/>
      <c r="MR310" s="123"/>
      <c r="MS310" s="123"/>
      <c r="MT310" s="123"/>
      <c r="MU310" s="123"/>
      <c r="MV310" s="123"/>
      <c r="MW310" s="123"/>
      <c r="MX310" s="123"/>
      <c r="MY310" s="123"/>
      <c r="MZ310" s="123"/>
      <c r="NA310" s="123"/>
      <c r="NB310" s="123"/>
      <c r="NC310" s="123"/>
      <c r="ND310" s="123"/>
      <c r="NE310" s="123"/>
      <c r="NF310" s="123"/>
      <c r="NG310" s="123"/>
      <c r="NH310" s="123"/>
      <c r="NI310" s="123"/>
      <c r="NJ310" s="123"/>
      <c r="NK310" s="123"/>
      <c r="NL310" s="123"/>
      <c r="NM310" s="123"/>
      <c r="NN310" s="123"/>
      <c r="NO310" s="123"/>
      <c r="NP310" s="123"/>
      <c r="NQ310" s="123"/>
      <c r="NR310" s="123"/>
      <c r="NS310" s="123"/>
      <c r="NT310" s="123"/>
      <c r="NU310" s="123"/>
      <c r="NV310" s="123"/>
      <c r="NW310" s="123"/>
      <c r="NX310" s="123"/>
      <c r="NY310" s="123"/>
      <c r="NZ310" s="123"/>
      <c r="OA310" s="123"/>
      <c r="OB310" s="123"/>
      <c r="OC310" s="123"/>
      <c r="OD310" s="123"/>
      <c r="OE310" s="123"/>
      <c r="OF310" s="123"/>
      <c r="OG310" s="123"/>
      <c r="OH310" s="123"/>
      <c r="OI310" s="123"/>
      <c r="OJ310" s="123"/>
      <c r="OK310" s="123"/>
      <c r="OL310" s="123"/>
      <c r="OM310" s="123"/>
      <c r="ON310" s="123"/>
      <c r="OO310" s="123"/>
      <c r="OP310" s="123"/>
      <c r="OQ310" s="123"/>
      <c r="OR310" s="123"/>
      <c r="OS310" s="123"/>
      <c r="OT310" s="123"/>
      <c r="OU310" s="123"/>
      <c r="OV310" s="123"/>
      <c r="OW310" s="123"/>
      <c r="OX310" s="123"/>
      <c r="OY310" s="123"/>
      <c r="OZ310" s="123"/>
      <c r="PA310" s="123"/>
      <c r="PB310" s="123"/>
      <c r="PC310" s="123"/>
      <c r="PD310" s="123"/>
      <c r="PE310" s="123"/>
      <c r="PF310" s="123"/>
      <c r="PG310" s="123"/>
      <c r="PH310" s="123"/>
      <c r="PI310" s="123"/>
      <c r="PJ310" s="123"/>
      <c r="PK310" s="123"/>
      <c r="PL310" s="123"/>
      <c r="PM310" s="123"/>
      <c r="PN310" s="123"/>
      <c r="PO310" s="123"/>
      <c r="PP310" s="123"/>
      <c r="PQ310" s="123"/>
      <c r="PR310" s="123"/>
      <c r="PS310" s="123"/>
      <c r="PT310" s="123"/>
      <c r="PU310" s="123"/>
      <c r="PV310" s="123"/>
      <c r="PW310" s="123"/>
      <c r="PX310" s="123"/>
      <c r="PY310" s="123"/>
      <c r="PZ310" s="123"/>
      <c r="QA310" s="123"/>
      <c r="QB310" s="123"/>
      <c r="QC310" s="123"/>
      <c r="QD310" s="123"/>
      <c r="QE310" s="123"/>
      <c r="QF310" s="123"/>
      <c r="QG310" s="123"/>
      <c r="QH310" s="123"/>
      <c r="QI310" s="123"/>
      <c r="QJ310" s="123"/>
      <c r="QK310" s="123"/>
      <c r="QL310" s="123"/>
      <c r="QM310" s="123"/>
      <c r="QN310" s="123"/>
      <c r="QO310" s="123"/>
      <c r="QP310" s="123"/>
      <c r="QQ310" s="123"/>
      <c r="QR310" s="123"/>
      <c r="QS310" s="123"/>
      <c r="QT310" s="123"/>
      <c r="QU310" s="90"/>
      <c r="QV310" s="90"/>
      <c r="QW310" s="125"/>
      <c r="QX310" s="148"/>
      <c r="QY310" s="90"/>
      <c r="QZ310" s="148"/>
      <c r="RA310" s="58"/>
      <c r="RB310" s="148"/>
      <c r="RC310" s="148"/>
      <c r="RD310" s="148"/>
      <c r="RE310" s="149"/>
      <c r="RF310" s="149"/>
      <c r="RG310" s="149"/>
      <c r="RH310" s="1">
        <v>30</v>
      </c>
      <c r="RI310" s="1">
        <v>19</v>
      </c>
      <c r="RJ310" s="1">
        <v>11</v>
      </c>
      <c r="RK310" s="90"/>
      <c r="RL310" s="90"/>
      <c r="RM310" s="90"/>
      <c r="RN310" s="149"/>
      <c r="RO310" s="1">
        <v>8</v>
      </c>
      <c r="RP310" s="90"/>
      <c r="RQ310" s="52"/>
      <c r="RR310" s="80"/>
      <c r="RS310" s="80"/>
      <c r="RT310" s="1">
        <v>0</v>
      </c>
      <c r="RU310" s="1">
        <v>0</v>
      </c>
      <c r="RV310" s="80"/>
      <c r="RW310" s="1">
        <v>0</v>
      </c>
      <c r="RX310" s="1">
        <v>0</v>
      </c>
      <c r="RY310" s="220" t="s">
        <v>483</v>
      </c>
      <c r="RZ310" s="220"/>
      <c r="SA310" s="187" t="s">
        <v>6958</v>
      </c>
      <c r="SB310" s="90" t="s">
        <v>4781</v>
      </c>
      <c r="SC310" s="90"/>
      <c r="SD310" s="232" t="s">
        <v>6796</v>
      </c>
      <c r="SE310" s="123"/>
      <c r="SF310" s="114"/>
      <c r="SG310" s="114"/>
      <c r="SH310" s="114"/>
      <c r="SI310" s="114"/>
      <c r="SJ310" s="114"/>
      <c r="SK310" s="114"/>
      <c r="SL310" s="114"/>
      <c r="SM310" s="114"/>
      <c r="SN310" s="114"/>
      <c r="SO310" s="114"/>
      <c r="SQ310" s="123"/>
      <c r="SR310" s="123"/>
      <c r="ST310" s="90"/>
      <c r="SV310" s="236" t="s">
        <v>4484</v>
      </c>
    </row>
    <row r="311" spans="1:517" s="98" customFormat="1" ht="84.75" customHeight="1" x14ac:dyDescent="0.25">
      <c r="A311" s="123" t="s">
        <v>6284</v>
      </c>
      <c r="B311" s="93" t="s">
        <v>6285</v>
      </c>
      <c r="C311" s="93">
        <v>2021</v>
      </c>
      <c r="D311" s="94" t="s">
        <v>632</v>
      </c>
      <c r="E311" s="123">
        <v>26</v>
      </c>
      <c r="F311" s="123" t="s">
        <v>602</v>
      </c>
      <c r="G311" s="114" t="s">
        <v>5591</v>
      </c>
      <c r="H311" s="123"/>
      <c r="I311" s="114" t="s">
        <v>5016</v>
      </c>
      <c r="J311" s="123" t="s">
        <v>1115</v>
      </c>
      <c r="K311" s="123" t="s">
        <v>2599</v>
      </c>
      <c r="L311" s="123">
        <v>44391</v>
      </c>
      <c r="M311" s="123">
        <v>25</v>
      </c>
      <c r="N311" s="123"/>
      <c r="O311" s="123" t="s">
        <v>608</v>
      </c>
      <c r="P311" s="123" t="s">
        <v>6286</v>
      </c>
      <c r="Q311" s="123" t="s">
        <v>6287</v>
      </c>
      <c r="R311" s="97" t="s">
        <v>5593</v>
      </c>
      <c r="S311" s="123">
        <v>18030</v>
      </c>
      <c r="T311" s="123" t="s">
        <v>590</v>
      </c>
      <c r="U311" s="123" t="s">
        <v>6288</v>
      </c>
      <c r="V311" s="123" t="s">
        <v>5594</v>
      </c>
      <c r="W311" s="123" t="s">
        <v>6289</v>
      </c>
      <c r="X311" s="115">
        <v>5512342326</v>
      </c>
      <c r="Y311" s="144" t="s">
        <v>6290</v>
      </c>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123"/>
      <c r="BL311" s="123"/>
      <c r="BM311" s="123"/>
      <c r="BN311" s="123"/>
      <c r="BO311" s="123"/>
      <c r="BP311" s="123"/>
      <c r="BQ311" s="123"/>
      <c r="BR311" s="123"/>
      <c r="BS311" s="123"/>
      <c r="BT311" s="123"/>
      <c r="BU311" s="123"/>
      <c r="BV311" s="123"/>
      <c r="BW311" s="123"/>
      <c r="BX311" s="123"/>
      <c r="BY311" s="123"/>
      <c r="BZ311" s="123"/>
      <c r="CA311" s="123"/>
      <c r="CB311" s="123"/>
      <c r="CC311" s="123"/>
      <c r="CD311" s="123"/>
      <c r="CE311" s="123"/>
      <c r="CF311" s="123"/>
      <c r="CG311" s="123"/>
      <c r="CH311" s="123"/>
      <c r="CI311" s="123"/>
      <c r="CJ311" s="123"/>
      <c r="CK311" s="123"/>
      <c r="CL311" s="123"/>
      <c r="CM311" s="123"/>
      <c r="CN311" s="123"/>
      <c r="CO311" s="123"/>
      <c r="CP311" s="123"/>
      <c r="CQ311" s="123"/>
      <c r="CR311" s="123"/>
      <c r="CS311" s="123"/>
      <c r="CT311" s="123"/>
      <c r="CU311" s="123"/>
      <c r="CV311" s="123"/>
      <c r="CW311" s="123"/>
      <c r="CX311" s="123"/>
      <c r="CY311" s="123"/>
      <c r="CZ311" s="123"/>
      <c r="DA311" s="123"/>
      <c r="DB311" s="123"/>
      <c r="DC311" s="123"/>
      <c r="DD311" s="123"/>
      <c r="DE311" s="123"/>
      <c r="DF311" s="123"/>
      <c r="DG311" s="123"/>
      <c r="DH311" s="123"/>
      <c r="DI311" s="123"/>
      <c r="DJ311" s="123"/>
      <c r="DK311" s="123"/>
      <c r="DL311" s="123"/>
      <c r="DM311" s="123"/>
      <c r="DN311" s="123"/>
      <c r="DO311" s="123"/>
      <c r="DP311" s="123"/>
      <c r="DQ311" s="123"/>
      <c r="DR311" s="123"/>
      <c r="DS311" s="123"/>
      <c r="DT311" s="123"/>
      <c r="DU311" s="123"/>
      <c r="DV311" s="123"/>
      <c r="DW311" s="123"/>
      <c r="DX311" s="123"/>
      <c r="DY311" s="123"/>
      <c r="DZ311" s="123"/>
      <c r="EA311" s="123"/>
      <c r="EB311" s="123"/>
      <c r="EC311" s="123"/>
      <c r="ED311" s="123"/>
      <c r="EE311" s="123"/>
      <c r="EF311" s="123"/>
      <c r="EG311" s="123"/>
      <c r="EH311" s="123"/>
      <c r="EI311" s="123"/>
      <c r="EJ311" s="123"/>
      <c r="EK311" s="123"/>
      <c r="EL311" s="123"/>
      <c r="EM311" s="123"/>
      <c r="EN311" s="123"/>
      <c r="EO311" s="123"/>
      <c r="EP311" s="123"/>
      <c r="EQ311" s="123"/>
      <c r="ER311" s="123"/>
      <c r="ES311" s="123"/>
      <c r="ET311" s="123"/>
      <c r="EU311" s="123"/>
      <c r="EV311" s="123"/>
      <c r="EW311" s="123"/>
      <c r="EX311" s="123"/>
      <c r="EY311" s="123"/>
      <c r="EZ311" s="123"/>
      <c r="FA311" s="123"/>
      <c r="FB311" s="123"/>
      <c r="FC311" s="123"/>
      <c r="FD311" s="123"/>
      <c r="FE311" s="123"/>
      <c r="FF311" s="123"/>
      <c r="FG311" s="123"/>
      <c r="FH311" s="123"/>
      <c r="FI311" s="123"/>
      <c r="FJ311" s="123"/>
      <c r="FK311" s="123"/>
      <c r="FL311" s="123"/>
      <c r="FM311" s="123"/>
      <c r="FN311" s="123"/>
      <c r="FO311" s="123"/>
      <c r="FP311" s="123"/>
      <c r="FQ311" s="123"/>
      <c r="FR311" s="123"/>
      <c r="FS311" s="123"/>
      <c r="FT311" s="123"/>
      <c r="FU311" s="123"/>
      <c r="FV311" s="123"/>
      <c r="FW311" s="123"/>
      <c r="FX311" s="123"/>
      <c r="FY311" s="123"/>
      <c r="FZ311" s="123"/>
      <c r="GA311" s="123"/>
      <c r="GB311" s="123"/>
      <c r="GC311" s="123"/>
      <c r="GD311" s="123"/>
      <c r="GE311" s="123"/>
      <c r="GF311" s="123"/>
      <c r="GG311" s="123"/>
      <c r="GH311" s="123"/>
      <c r="GI311" s="123"/>
      <c r="GJ311" s="123"/>
      <c r="GK311" s="123"/>
      <c r="GL311" s="123"/>
      <c r="GM311" s="123"/>
      <c r="GN311" s="123"/>
      <c r="GO311" s="123"/>
      <c r="GP311" s="123"/>
      <c r="GQ311" s="123"/>
      <c r="GR311" s="123"/>
      <c r="GS311" s="123"/>
      <c r="GT311" s="123"/>
      <c r="GU311" s="123"/>
      <c r="GV311" s="123"/>
      <c r="GW311" s="123"/>
      <c r="GX311" s="123"/>
      <c r="GY311" s="123"/>
      <c r="GZ311" s="123"/>
      <c r="HA311" s="123"/>
      <c r="HB311" s="123"/>
      <c r="HC311" s="123"/>
      <c r="HD311" s="123"/>
      <c r="HE311" s="123"/>
      <c r="HF311" s="123"/>
      <c r="HG311" s="123"/>
      <c r="HH311" s="123"/>
      <c r="HI311" s="123"/>
      <c r="HJ311" s="123"/>
      <c r="HK311" s="123"/>
      <c r="HL311" s="123"/>
      <c r="HM311" s="123"/>
      <c r="HN311" s="123"/>
      <c r="HO311" s="123"/>
      <c r="HP311" s="123"/>
      <c r="HQ311" s="123"/>
      <c r="HR311" s="123"/>
      <c r="HS311" s="123"/>
      <c r="HT311" s="123"/>
      <c r="HU311" s="123"/>
      <c r="HV311" s="123"/>
      <c r="HW311" s="123"/>
      <c r="HX311" s="123"/>
      <c r="HY311" s="123"/>
      <c r="HZ311" s="123"/>
      <c r="IA311" s="123"/>
      <c r="IB311" s="123"/>
      <c r="IC311" s="123"/>
      <c r="ID311" s="123"/>
      <c r="IE311" s="123"/>
      <c r="IF311" s="123"/>
      <c r="IG311" s="123"/>
      <c r="IH311" s="123"/>
      <c r="II311" s="123"/>
      <c r="IJ311" s="123"/>
      <c r="IK311" s="123"/>
      <c r="IL311" s="123"/>
      <c r="IM311" s="123"/>
      <c r="IN311" s="123"/>
      <c r="IO311" s="123"/>
      <c r="IP311" s="123"/>
      <c r="IQ311" s="123"/>
      <c r="IR311" s="123"/>
      <c r="IS311" s="123"/>
      <c r="IT311" s="123"/>
      <c r="IU311" s="123"/>
      <c r="IV311" s="123"/>
      <c r="IW311" s="123"/>
      <c r="IX311" s="123"/>
      <c r="IY311" s="123"/>
      <c r="IZ311" s="123"/>
      <c r="JA311" s="123"/>
      <c r="JB311" s="123"/>
      <c r="JC311" s="123"/>
      <c r="JD311" s="123"/>
      <c r="JE311" s="123"/>
      <c r="JF311" s="123"/>
      <c r="JG311" s="123"/>
      <c r="JH311" s="123"/>
      <c r="JI311" s="123"/>
      <c r="JJ311" s="123"/>
      <c r="JK311" s="123"/>
      <c r="JL311" s="123"/>
      <c r="JM311" s="123"/>
      <c r="JN311" s="123"/>
      <c r="JO311" s="123"/>
      <c r="JP311" s="123"/>
      <c r="JQ311" s="123"/>
      <c r="JR311" s="123"/>
      <c r="JS311" s="123"/>
      <c r="JT311" s="123"/>
      <c r="JU311" s="123"/>
      <c r="JV311" s="123"/>
      <c r="JW311" s="123"/>
      <c r="JX311" s="123"/>
      <c r="JY311" s="123"/>
      <c r="JZ311" s="123"/>
      <c r="KA311" s="123"/>
      <c r="KB311" s="123"/>
      <c r="KC311" s="123"/>
      <c r="KD311" s="123"/>
      <c r="KE311" s="123"/>
      <c r="KF311" s="123"/>
      <c r="KG311" s="123"/>
      <c r="KH311" s="123"/>
      <c r="KI311" s="123"/>
      <c r="KJ311" s="123"/>
      <c r="KK311" s="123"/>
      <c r="KL311" s="123"/>
      <c r="KM311" s="123"/>
      <c r="KN311" s="123"/>
      <c r="KO311" s="123"/>
      <c r="KP311" s="123"/>
      <c r="KQ311" s="123"/>
      <c r="KR311" s="123"/>
      <c r="KS311" s="123"/>
      <c r="KT311" s="123"/>
      <c r="KU311" s="123"/>
      <c r="KV311" s="123"/>
      <c r="KW311" s="123"/>
      <c r="KX311" s="123"/>
      <c r="KY311" s="123"/>
      <c r="KZ311" s="123"/>
      <c r="LA311" s="123"/>
      <c r="LB311" s="123"/>
      <c r="LC311" s="123"/>
      <c r="LD311" s="123"/>
      <c r="LE311" s="123"/>
      <c r="LF311" s="123"/>
      <c r="LG311" s="123"/>
      <c r="LH311" s="123"/>
      <c r="LI311" s="123"/>
      <c r="LJ311" s="123"/>
      <c r="LK311" s="123"/>
      <c r="LL311" s="123"/>
      <c r="LM311" s="123"/>
      <c r="LN311" s="123"/>
      <c r="LO311" s="123"/>
      <c r="LP311" s="123"/>
      <c r="LQ311" s="123"/>
      <c r="LR311" s="123"/>
      <c r="LS311" s="123"/>
      <c r="LT311" s="123"/>
      <c r="LU311" s="123"/>
      <c r="LV311" s="123"/>
      <c r="LW311" s="123"/>
      <c r="LX311" s="123"/>
      <c r="LY311" s="123"/>
      <c r="LZ311" s="123"/>
      <c r="MA311" s="123"/>
      <c r="MB311" s="123"/>
      <c r="MC311" s="123"/>
      <c r="MD311" s="123"/>
      <c r="ME311" s="123"/>
      <c r="MF311" s="123"/>
      <c r="MG311" s="123"/>
      <c r="MH311" s="123"/>
      <c r="MI311" s="123"/>
      <c r="MJ311" s="123"/>
      <c r="MK311" s="123"/>
      <c r="ML311" s="123"/>
      <c r="MM311" s="123"/>
      <c r="MN311" s="123"/>
      <c r="MO311" s="123"/>
      <c r="MP311" s="123"/>
      <c r="MQ311" s="123"/>
      <c r="MR311" s="123"/>
      <c r="MS311" s="123"/>
      <c r="MT311" s="123"/>
      <c r="MU311" s="123"/>
      <c r="MV311" s="123"/>
      <c r="MW311" s="123"/>
      <c r="MX311" s="123"/>
      <c r="MY311" s="123"/>
      <c r="MZ311" s="123"/>
      <c r="NA311" s="123"/>
      <c r="NB311" s="123"/>
      <c r="NC311" s="123"/>
      <c r="ND311" s="123"/>
      <c r="NE311" s="123"/>
      <c r="NF311" s="123"/>
      <c r="NG311" s="123"/>
      <c r="NH311" s="123"/>
      <c r="NI311" s="123"/>
      <c r="NJ311" s="123"/>
      <c r="NK311" s="123"/>
      <c r="NL311" s="123"/>
      <c r="NM311" s="123"/>
      <c r="NN311" s="123"/>
      <c r="NO311" s="123"/>
      <c r="NP311" s="123"/>
      <c r="NQ311" s="123"/>
      <c r="NR311" s="123"/>
      <c r="NS311" s="123"/>
      <c r="NT311" s="123"/>
      <c r="NU311" s="123"/>
      <c r="NV311" s="123"/>
      <c r="NW311" s="123"/>
      <c r="NX311" s="123"/>
      <c r="NY311" s="123"/>
      <c r="NZ311" s="123"/>
      <c r="OA311" s="123"/>
      <c r="OB311" s="123"/>
      <c r="OC311" s="123"/>
      <c r="OD311" s="123"/>
      <c r="OE311" s="123"/>
      <c r="OF311" s="123"/>
      <c r="OG311" s="123"/>
      <c r="OH311" s="123"/>
      <c r="OI311" s="123"/>
      <c r="OJ311" s="123"/>
      <c r="OK311" s="123"/>
      <c r="OL311" s="123"/>
      <c r="OM311" s="123"/>
      <c r="ON311" s="123"/>
      <c r="OO311" s="123"/>
      <c r="OP311" s="123"/>
      <c r="OQ311" s="123"/>
      <c r="OR311" s="123"/>
      <c r="OS311" s="123"/>
      <c r="OT311" s="123"/>
      <c r="OU311" s="123"/>
      <c r="OV311" s="123"/>
      <c r="OW311" s="123"/>
      <c r="OX311" s="123"/>
      <c r="OY311" s="123"/>
      <c r="OZ311" s="123"/>
      <c r="PA311" s="123"/>
      <c r="PB311" s="123"/>
      <c r="PC311" s="123"/>
      <c r="PD311" s="123"/>
      <c r="PE311" s="123"/>
      <c r="PF311" s="123"/>
      <c r="PG311" s="123"/>
      <c r="PH311" s="123"/>
      <c r="PI311" s="123"/>
      <c r="PJ311" s="123"/>
      <c r="PK311" s="123"/>
      <c r="PL311" s="123"/>
      <c r="PM311" s="123"/>
      <c r="PN311" s="123"/>
      <c r="PO311" s="123"/>
      <c r="PP311" s="123"/>
      <c r="PQ311" s="123"/>
      <c r="PR311" s="123"/>
      <c r="PS311" s="123"/>
      <c r="PT311" s="123"/>
      <c r="PU311" s="123"/>
      <c r="PV311" s="123"/>
      <c r="PW311" s="123"/>
      <c r="PX311" s="123"/>
      <c r="PY311" s="123"/>
      <c r="PZ311" s="123"/>
      <c r="QA311" s="123"/>
      <c r="QB311" s="123"/>
      <c r="QC311" s="123"/>
      <c r="QD311" s="123"/>
      <c r="QE311" s="123"/>
      <c r="QF311" s="123"/>
      <c r="QG311" s="123"/>
      <c r="QH311" s="123"/>
      <c r="QI311" s="123"/>
      <c r="QJ311" s="123"/>
      <c r="QK311" s="123"/>
      <c r="QL311" s="123"/>
      <c r="QM311" s="123"/>
      <c r="QN311" s="123"/>
      <c r="QO311" s="123"/>
      <c r="QP311" s="123"/>
      <c r="QQ311" s="123"/>
      <c r="QR311" s="123"/>
      <c r="QS311" s="123"/>
      <c r="QT311" s="123"/>
      <c r="QU311" s="90"/>
      <c r="QV311" s="90"/>
      <c r="QW311" s="125"/>
      <c r="QX311" s="148"/>
      <c r="QY311" s="90"/>
      <c r="QZ311" s="148"/>
      <c r="RA311" s="58"/>
      <c r="RB311" s="148"/>
      <c r="RC311" s="148"/>
      <c r="RD311" s="148"/>
      <c r="RE311" s="149"/>
      <c r="RF311" s="149"/>
      <c r="RG311" s="149"/>
      <c r="RH311" s="1">
        <v>50</v>
      </c>
      <c r="RI311" s="1">
        <v>17</v>
      </c>
      <c r="RJ311" s="1">
        <v>33</v>
      </c>
      <c r="RK311" s="90"/>
      <c r="RL311" s="90"/>
      <c r="RM311" s="90"/>
      <c r="RN311" s="149"/>
      <c r="RO311" s="1">
        <v>47</v>
      </c>
      <c r="RP311" s="90"/>
      <c r="RQ311" s="52"/>
      <c r="RR311" s="80"/>
      <c r="RS311" s="80"/>
      <c r="RT311" s="1">
        <v>0</v>
      </c>
      <c r="RU311" s="1">
        <v>0</v>
      </c>
      <c r="RV311" s="80"/>
      <c r="RW311" s="1">
        <v>0</v>
      </c>
      <c r="RX311" s="1">
        <v>0</v>
      </c>
      <c r="RY311" s="220" t="s">
        <v>483</v>
      </c>
      <c r="RZ311" s="220"/>
      <c r="SA311" s="187" t="s">
        <v>6959</v>
      </c>
      <c r="SB311" s="90" t="s">
        <v>4781</v>
      </c>
      <c r="SC311" s="90"/>
      <c r="SD311" s="224" t="s">
        <v>6784</v>
      </c>
      <c r="SE311" s="123"/>
      <c r="SF311" s="114"/>
      <c r="SG311" s="114"/>
      <c r="SH311" s="114"/>
      <c r="SI311" s="114"/>
      <c r="SJ311" s="114"/>
      <c r="SK311" s="114"/>
      <c r="SL311" s="114"/>
      <c r="SM311" s="114"/>
      <c r="SN311" s="114"/>
      <c r="SO311" s="114"/>
      <c r="SQ311" s="123"/>
      <c r="SR311" s="123"/>
      <c r="ST311" s="90"/>
      <c r="SV311" s="235" t="s">
        <v>4478</v>
      </c>
    </row>
    <row r="312" spans="1:517" s="98" customFormat="1" ht="84.75" customHeight="1" x14ac:dyDescent="0.25">
      <c r="A312" s="123" t="s">
        <v>6257</v>
      </c>
      <c r="B312" s="93" t="s">
        <v>6258</v>
      </c>
      <c r="C312" s="93">
        <v>2021</v>
      </c>
      <c r="D312" s="94" t="s">
        <v>821</v>
      </c>
      <c r="E312" s="123">
        <v>14</v>
      </c>
      <c r="F312" s="123" t="s">
        <v>602</v>
      </c>
      <c r="G312" s="114" t="s">
        <v>6259</v>
      </c>
      <c r="H312" s="123" t="s">
        <v>6260</v>
      </c>
      <c r="I312" s="114" t="s">
        <v>5016</v>
      </c>
      <c r="J312" s="123" t="s">
        <v>686</v>
      </c>
      <c r="K312" s="123" t="s">
        <v>605</v>
      </c>
      <c r="L312" s="123" t="s">
        <v>6260</v>
      </c>
      <c r="M312" s="123">
        <v>155</v>
      </c>
      <c r="N312" s="123"/>
      <c r="O312" s="123" t="s">
        <v>608</v>
      </c>
      <c r="P312" s="123" t="s">
        <v>1608</v>
      </c>
      <c r="Q312" s="123" t="s">
        <v>6261</v>
      </c>
      <c r="R312" s="97" t="s">
        <v>6262</v>
      </c>
      <c r="S312" s="123">
        <v>14390</v>
      </c>
      <c r="T312" s="123" t="s">
        <v>590</v>
      </c>
      <c r="U312" s="123"/>
      <c r="V312" s="123" t="s">
        <v>6263</v>
      </c>
      <c r="W312" s="123" t="s">
        <v>6264</v>
      </c>
      <c r="X312" s="115" t="s">
        <v>6265</v>
      </c>
      <c r="Y312" s="144" t="s">
        <v>6262</v>
      </c>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c r="BH312" s="123"/>
      <c r="BI312" s="123"/>
      <c r="BJ312" s="123"/>
      <c r="BK312" s="123"/>
      <c r="BL312" s="123"/>
      <c r="BM312" s="123"/>
      <c r="BN312" s="123"/>
      <c r="BO312" s="123"/>
      <c r="BP312" s="123"/>
      <c r="BQ312" s="123"/>
      <c r="BR312" s="123"/>
      <c r="BS312" s="123"/>
      <c r="BT312" s="123"/>
      <c r="BU312" s="123"/>
      <c r="BV312" s="123"/>
      <c r="BW312" s="123"/>
      <c r="BX312" s="123"/>
      <c r="BY312" s="123"/>
      <c r="BZ312" s="123"/>
      <c r="CA312" s="123"/>
      <c r="CB312" s="123"/>
      <c r="CC312" s="123"/>
      <c r="CD312" s="123"/>
      <c r="CE312" s="123"/>
      <c r="CF312" s="123"/>
      <c r="CG312" s="123"/>
      <c r="CH312" s="123"/>
      <c r="CI312" s="123"/>
      <c r="CJ312" s="123"/>
      <c r="CK312" s="123"/>
      <c r="CL312" s="123"/>
      <c r="CM312" s="123"/>
      <c r="CN312" s="123"/>
      <c r="CO312" s="123"/>
      <c r="CP312" s="123"/>
      <c r="CQ312" s="123"/>
      <c r="CR312" s="123"/>
      <c r="CS312" s="123"/>
      <c r="CT312" s="123"/>
      <c r="CU312" s="123"/>
      <c r="CV312" s="123"/>
      <c r="CW312" s="123"/>
      <c r="CX312" s="123"/>
      <c r="CY312" s="123"/>
      <c r="CZ312" s="123"/>
      <c r="DA312" s="123"/>
      <c r="DB312" s="123"/>
      <c r="DC312" s="123"/>
      <c r="DD312" s="123"/>
      <c r="DE312" s="123"/>
      <c r="DF312" s="123"/>
      <c r="DG312" s="123"/>
      <c r="DH312" s="123"/>
      <c r="DI312" s="123"/>
      <c r="DJ312" s="123"/>
      <c r="DK312" s="123"/>
      <c r="DL312" s="123"/>
      <c r="DM312" s="123"/>
      <c r="DN312" s="123"/>
      <c r="DO312" s="123"/>
      <c r="DP312" s="123"/>
      <c r="DQ312" s="123"/>
      <c r="DR312" s="123"/>
      <c r="DS312" s="123"/>
      <c r="DT312" s="123"/>
      <c r="DU312" s="123"/>
      <c r="DV312" s="123"/>
      <c r="DW312" s="123"/>
      <c r="DX312" s="123"/>
      <c r="DY312" s="123"/>
      <c r="DZ312" s="123"/>
      <c r="EA312" s="123"/>
      <c r="EB312" s="123"/>
      <c r="EC312" s="123"/>
      <c r="ED312" s="123"/>
      <c r="EE312" s="123"/>
      <c r="EF312" s="123"/>
      <c r="EG312" s="123"/>
      <c r="EH312" s="123"/>
      <c r="EI312" s="123"/>
      <c r="EJ312" s="123"/>
      <c r="EK312" s="123"/>
      <c r="EL312" s="123"/>
      <c r="EM312" s="123"/>
      <c r="EN312" s="123"/>
      <c r="EO312" s="123"/>
      <c r="EP312" s="123"/>
      <c r="EQ312" s="123"/>
      <c r="ER312" s="123"/>
      <c r="ES312" s="123"/>
      <c r="ET312" s="123"/>
      <c r="EU312" s="123"/>
      <c r="EV312" s="123"/>
      <c r="EW312" s="123"/>
      <c r="EX312" s="123"/>
      <c r="EY312" s="123"/>
      <c r="EZ312" s="123"/>
      <c r="FA312" s="123"/>
      <c r="FB312" s="123"/>
      <c r="FC312" s="123"/>
      <c r="FD312" s="123"/>
      <c r="FE312" s="123"/>
      <c r="FF312" s="123"/>
      <c r="FG312" s="123"/>
      <c r="FH312" s="123"/>
      <c r="FI312" s="123"/>
      <c r="FJ312" s="123"/>
      <c r="FK312" s="123"/>
      <c r="FL312" s="123"/>
      <c r="FM312" s="123"/>
      <c r="FN312" s="123"/>
      <c r="FO312" s="123"/>
      <c r="FP312" s="123"/>
      <c r="FQ312" s="123"/>
      <c r="FR312" s="123"/>
      <c r="FS312" s="123"/>
      <c r="FT312" s="123"/>
      <c r="FU312" s="123"/>
      <c r="FV312" s="123"/>
      <c r="FW312" s="123"/>
      <c r="FX312" s="123"/>
      <c r="FY312" s="123"/>
      <c r="FZ312" s="123"/>
      <c r="GA312" s="123"/>
      <c r="GB312" s="123"/>
      <c r="GC312" s="123"/>
      <c r="GD312" s="123"/>
      <c r="GE312" s="123"/>
      <c r="GF312" s="123"/>
      <c r="GG312" s="123"/>
      <c r="GH312" s="123"/>
      <c r="GI312" s="123"/>
      <c r="GJ312" s="123"/>
      <c r="GK312" s="123"/>
      <c r="GL312" s="123"/>
      <c r="GM312" s="123"/>
      <c r="GN312" s="123"/>
      <c r="GO312" s="123"/>
      <c r="GP312" s="123"/>
      <c r="GQ312" s="123"/>
      <c r="GR312" s="123"/>
      <c r="GS312" s="123"/>
      <c r="GT312" s="123"/>
      <c r="GU312" s="123"/>
      <c r="GV312" s="123"/>
      <c r="GW312" s="123"/>
      <c r="GX312" s="123"/>
      <c r="GY312" s="123"/>
      <c r="GZ312" s="123"/>
      <c r="HA312" s="123"/>
      <c r="HB312" s="123"/>
      <c r="HC312" s="123"/>
      <c r="HD312" s="123"/>
      <c r="HE312" s="123"/>
      <c r="HF312" s="123"/>
      <c r="HG312" s="123"/>
      <c r="HH312" s="123"/>
      <c r="HI312" s="123"/>
      <c r="HJ312" s="123"/>
      <c r="HK312" s="123"/>
      <c r="HL312" s="123"/>
      <c r="HM312" s="123"/>
      <c r="HN312" s="123"/>
      <c r="HO312" s="123"/>
      <c r="HP312" s="123"/>
      <c r="HQ312" s="123"/>
      <c r="HR312" s="123"/>
      <c r="HS312" s="123"/>
      <c r="HT312" s="123"/>
      <c r="HU312" s="123"/>
      <c r="HV312" s="123"/>
      <c r="HW312" s="123"/>
      <c r="HX312" s="123"/>
      <c r="HY312" s="123"/>
      <c r="HZ312" s="123"/>
      <c r="IA312" s="123"/>
      <c r="IB312" s="123"/>
      <c r="IC312" s="123"/>
      <c r="ID312" s="123"/>
      <c r="IE312" s="123"/>
      <c r="IF312" s="123"/>
      <c r="IG312" s="123"/>
      <c r="IH312" s="123"/>
      <c r="II312" s="123"/>
      <c r="IJ312" s="123"/>
      <c r="IK312" s="123"/>
      <c r="IL312" s="123"/>
      <c r="IM312" s="123"/>
      <c r="IN312" s="123"/>
      <c r="IO312" s="123"/>
      <c r="IP312" s="123"/>
      <c r="IQ312" s="123"/>
      <c r="IR312" s="123"/>
      <c r="IS312" s="123"/>
      <c r="IT312" s="123"/>
      <c r="IU312" s="123"/>
      <c r="IV312" s="123"/>
      <c r="IW312" s="123"/>
      <c r="IX312" s="123"/>
      <c r="IY312" s="123"/>
      <c r="IZ312" s="123"/>
      <c r="JA312" s="123"/>
      <c r="JB312" s="123"/>
      <c r="JC312" s="123"/>
      <c r="JD312" s="123"/>
      <c r="JE312" s="123"/>
      <c r="JF312" s="123"/>
      <c r="JG312" s="123"/>
      <c r="JH312" s="123"/>
      <c r="JI312" s="123"/>
      <c r="JJ312" s="123"/>
      <c r="JK312" s="123"/>
      <c r="JL312" s="123"/>
      <c r="JM312" s="123"/>
      <c r="JN312" s="123"/>
      <c r="JO312" s="123"/>
      <c r="JP312" s="123"/>
      <c r="JQ312" s="123"/>
      <c r="JR312" s="123"/>
      <c r="JS312" s="123"/>
      <c r="JT312" s="123"/>
      <c r="JU312" s="123"/>
      <c r="JV312" s="123"/>
      <c r="JW312" s="123"/>
      <c r="JX312" s="123"/>
      <c r="JY312" s="123"/>
      <c r="JZ312" s="123"/>
      <c r="KA312" s="123"/>
      <c r="KB312" s="123"/>
      <c r="KC312" s="123"/>
      <c r="KD312" s="123"/>
      <c r="KE312" s="123"/>
      <c r="KF312" s="123"/>
      <c r="KG312" s="123"/>
      <c r="KH312" s="123"/>
      <c r="KI312" s="123"/>
      <c r="KJ312" s="123"/>
      <c r="KK312" s="123"/>
      <c r="KL312" s="123"/>
      <c r="KM312" s="123"/>
      <c r="KN312" s="123"/>
      <c r="KO312" s="123"/>
      <c r="KP312" s="123"/>
      <c r="KQ312" s="123"/>
      <c r="KR312" s="123"/>
      <c r="KS312" s="123"/>
      <c r="KT312" s="123"/>
      <c r="KU312" s="123"/>
      <c r="KV312" s="123"/>
      <c r="KW312" s="123"/>
      <c r="KX312" s="123"/>
      <c r="KY312" s="123"/>
      <c r="KZ312" s="123"/>
      <c r="LA312" s="123"/>
      <c r="LB312" s="123"/>
      <c r="LC312" s="123"/>
      <c r="LD312" s="123"/>
      <c r="LE312" s="123"/>
      <c r="LF312" s="123"/>
      <c r="LG312" s="123"/>
      <c r="LH312" s="123"/>
      <c r="LI312" s="123"/>
      <c r="LJ312" s="123"/>
      <c r="LK312" s="123"/>
      <c r="LL312" s="123"/>
      <c r="LM312" s="123"/>
      <c r="LN312" s="123"/>
      <c r="LO312" s="123"/>
      <c r="LP312" s="123"/>
      <c r="LQ312" s="123"/>
      <c r="LR312" s="123"/>
      <c r="LS312" s="123"/>
      <c r="LT312" s="123"/>
      <c r="LU312" s="123"/>
      <c r="LV312" s="123"/>
      <c r="LW312" s="123"/>
      <c r="LX312" s="123"/>
      <c r="LY312" s="123"/>
      <c r="LZ312" s="123"/>
      <c r="MA312" s="123"/>
      <c r="MB312" s="123"/>
      <c r="MC312" s="123"/>
      <c r="MD312" s="123"/>
      <c r="ME312" s="123"/>
      <c r="MF312" s="123"/>
      <c r="MG312" s="123"/>
      <c r="MH312" s="123"/>
      <c r="MI312" s="123"/>
      <c r="MJ312" s="123"/>
      <c r="MK312" s="123"/>
      <c r="ML312" s="123"/>
      <c r="MM312" s="123"/>
      <c r="MN312" s="123"/>
      <c r="MO312" s="123"/>
      <c r="MP312" s="123"/>
      <c r="MQ312" s="123"/>
      <c r="MR312" s="123"/>
      <c r="MS312" s="123"/>
      <c r="MT312" s="123"/>
      <c r="MU312" s="123"/>
      <c r="MV312" s="123"/>
      <c r="MW312" s="123"/>
      <c r="MX312" s="123"/>
      <c r="MY312" s="123"/>
      <c r="MZ312" s="123"/>
      <c r="NA312" s="123"/>
      <c r="NB312" s="123"/>
      <c r="NC312" s="123"/>
      <c r="ND312" s="123"/>
      <c r="NE312" s="123"/>
      <c r="NF312" s="123"/>
      <c r="NG312" s="123"/>
      <c r="NH312" s="123"/>
      <c r="NI312" s="123"/>
      <c r="NJ312" s="123"/>
      <c r="NK312" s="123"/>
      <c r="NL312" s="123"/>
      <c r="NM312" s="123"/>
      <c r="NN312" s="123"/>
      <c r="NO312" s="123"/>
      <c r="NP312" s="123"/>
      <c r="NQ312" s="123"/>
      <c r="NR312" s="123"/>
      <c r="NS312" s="123"/>
      <c r="NT312" s="123"/>
      <c r="NU312" s="123"/>
      <c r="NV312" s="123"/>
      <c r="NW312" s="123"/>
      <c r="NX312" s="123"/>
      <c r="NY312" s="123"/>
      <c r="NZ312" s="123"/>
      <c r="OA312" s="123"/>
      <c r="OB312" s="123"/>
      <c r="OC312" s="123"/>
      <c r="OD312" s="123"/>
      <c r="OE312" s="123"/>
      <c r="OF312" s="123"/>
      <c r="OG312" s="123"/>
      <c r="OH312" s="123"/>
      <c r="OI312" s="123"/>
      <c r="OJ312" s="123"/>
      <c r="OK312" s="123"/>
      <c r="OL312" s="123"/>
      <c r="OM312" s="123"/>
      <c r="ON312" s="123"/>
      <c r="OO312" s="123"/>
      <c r="OP312" s="123"/>
      <c r="OQ312" s="123"/>
      <c r="OR312" s="123"/>
      <c r="OS312" s="123"/>
      <c r="OT312" s="123"/>
      <c r="OU312" s="123"/>
      <c r="OV312" s="123"/>
      <c r="OW312" s="123"/>
      <c r="OX312" s="123"/>
      <c r="OY312" s="123"/>
      <c r="OZ312" s="123"/>
      <c r="PA312" s="123"/>
      <c r="PB312" s="123"/>
      <c r="PC312" s="123"/>
      <c r="PD312" s="123"/>
      <c r="PE312" s="123"/>
      <c r="PF312" s="123"/>
      <c r="PG312" s="123"/>
      <c r="PH312" s="123"/>
      <c r="PI312" s="123"/>
      <c r="PJ312" s="123"/>
      <c r="PK312" s="123"/>
      <c r="PL312" s="123"/>
      <c r="PM312" s="123"/>
      <c r="PN312" s="123"/>
      <c r="PO312" s="123"/>
      <c r="PP312" s="123"/>
      <c r="PQ312" s="123"/>
      <c r="PR312" s="123"/>
      <c r="PS312" s="123"/>
      <c r="PT312" s="123"/>
      <c r="PU312" s="123"/>
      <c r="PV312" s="123"/>
      <c r="PW312" s="123"/>
      <c r="PX312" s="123"/>
      <c r="PY312" s="123"/>
      <c r="PZ312" s="123"/>
      <c r="QA312" s="123"/>
      <c r="QB312" s="123"/>
      <c r="QC312" s="123"/>
      <c r="QD312" s="123"/>
      <c r="QE312" s="123"/>
      <c r="QF312" s="123"/>
      <c r="QG312" s="123"/>
      <c r="QH312" s="123"/>
      <c r="QI312" s="123"/>
      <c r="QJ312" s="123"/>
      <c r="QK312" s="123"/>
      <c r="QL312" s="123"/>
      <c r="QM312" s="123"/>
      <c r="QN312" s="123"/>
      <c r="QO312" s="123"/>
      <c r="QP312" s="123"/>
      <c r="QQ312" s="123"/>
      <c r="QR312" s="123"/>
      <c r="QS312" s="123"/>
      <c r="QT312" s="123"/>
      <c r="QU312" s="90"/>
      <c r="QV312" s="90"/>
      <c r="QW312" s="125"/>
      <c r="QX312" s="148"/>
      <c r="QY312" s="90"/>
      <c r="QZ312" s="148"/>
      <c r="RA312" s="58"/>
      <c r="RB312" s="148"/>
      <c r="RC312" s="148"/>
      <c r="RD312" s="148"/>
      <c r="RE312" s="149"/>
      <c r="RF312" s="149"/>
      <c r="RG312" s="149"/>
      <c r="RH312" s="1">
        <v>22</v>
      </c>
      <c r="RI312" s="1">
        <v>8</v>
      </c>
      <c r="RJ312" s="1">
        <v>14</v>
      </c>
      <c r="RK312" s="90"/>
      <c r="RL312" s="90"/>
      <c r="RM312" s="90"/>
      <c r="RN312" s="149"/>
      <c r="RO312" s="1">
        <v>11</v>
      </c>
      <c r="RP312" s="90"/>
      <c r="RQ312" s="52"/>
      <c r="RR312" s="80"/>
      <c r="RS312" s="80"/>
      <c r="RT312" s="1">
        <v>0</v>
      </c>
      <c r="RU312" s="1">
        <v>0</v>
      </c>
      <c r="RV312" s="80"/>
      <c r="RW312" s="1">
        <v>0</v>
      </c>
      <c r="RX312" s="1">
        <v>0</v>
      </c>
      <c r="RY312" s="220" t="s">
        <v>483</v>
      </c>
      <c r="RZ312" s="220"/>
      <c r="SA312" s="187" t="s">
        <v>6960</v>
      </c>
      <c r="SB312" s="90" t="s">
        <v>4781</v>
      </c>
      <c r="SC312" s="90"/>
      <c r="SD312" s="232" t="s">
        <v>6716</v>
      </c>
      <c r="SE312" s="123"/>
      <c r="SF312" s="114"/>
      <c r="SG312" s="114"/>
      <c r="SH312" s="114"/>
      <c r="SI312" s="114"/>
      <c r="SJ312" s="114"/>
      <c r="SK312" s="114"/>
      <c r="SL312" s="114"/>
      <c r="SM312" s="114"/>
      <c r="SN312" s="114"/>
      <c r="SO312" s="114"/>
      <c r="SQ312" s="123"/>
      <c r="SR312" s="123"/>
      <c r="ST312" s="90"/>
      <c r="SV312" s="236" t="s">
        <v>4484</v>
      </c>
    </row>
    <row r="313" spans="1:517" s="98" customFormat="1" ht="84.75" customHeight="1" x14ac:dyDescent="0.2">
      <c r="A313" s="123" t="s">
        <v>6305</v>
      </c>
      <c r="B313" s="93" t="s">
        <v>6306</v>
      </c>
      <c r="C313" s="93">
        <v>2021</v>
      </c>
      <c r="D313" s="94" t="s">
        <v>655</v>
      </c>
      <c r="E313" s="123">
        <v>1</v>
      </c>
      <c r="F313" s="123" t="s">
        <v>598</v>
      </c>
      <c r="G313" s="114" t="s">
        <v>6307</v>
      </c>
      <c r="H313" s="123"/>
      <c r="I313" s="114" t="s">
        <v>5016</v>
      </c>
      <c r="J313" s="123" t="s">
        <v>718</v>
      </c>
      <c r="K313" s="123" t="s">
        <v>605</v>
      </c>
      <c r="L313" s="123" t="s">
        <v>5543</v>
      </c>
      <c r="M313" s="123">
        <v>1057</v>
      </c>
      <c r="N313" s="123"/>
      <c r="O313" s="123" t="s">
        <v>608</v>
      </c>
      <c r="P313" s="123" t="s">
        <v>5544</v>
      </c>
      <c r="Q313" s="123">
        <v>5526520157</v>
      </c>
      <c r="R313" s="97" t="s">
        <v>6308</v>
      </c>
      <c r="S313" s="123">
        <v>4960</v>
      </c>
      <c r="T313" s="123" t="s">
        <v>590</v>
      </c>
      <c r="U313" s="123" t="s">
        <v>6309</v>
      </c>
      <c r="V313" s="123" t="s">
        <v>5547</v>
      </c>
      <c r="W313" s="123" t="s">
        <v>6310</v>
      </c>
      <c r="X313" s="115">
        <v>5537336497</v>
      </c>
      <c r="Y313" s="144" t="s">
        <v>5548</v>
      </c>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123"/>
      <c r="BL313" s="123"/>
      <c r="BM313" s="123"/>
      <c r="BN313" s="123"/>
      <c r="BO313" s="123"/>
      <c r="BP313" s="123"/>
      <c r="BQ313" s="123"/>
      <c r="BR313" s="123"/>
      <c r="BS313" s="123"/>
      <c r="BT313" s="123"/>
      <c r="BU313" s="123"/>
      <c r="BV313" s="123"/>
      <c r="BW313" s="123"/>
      <c r="BX313" s="123"/>
      <c r="BY313" s="123"/>
      <c r="BZ313" s="123"/>
      <c r="CA313" s="123"/>
      <c r="CB313" s="123"/>
      <c r="CC313" s="123"/>
      <c r="CD313" s="123"/>
      <c r="CE313" s="123"/>
      <c r="CF313" s="123"/>
      <c r="CG313" s="123"/>
      <c r="CH313" s="123"/>
      <c r="CI313" s="123"/>
      <c r="CJ313" s="123"/>
      <c r="CK313" s="123"/>
      <c r="CL313" s="123"/>
      <c r="CM313" s="123"/>
      <c r="CN313" s="123"/>
      <c r="CO313" s="123"/>
      <c r="CP313" s="123"/>
      <c r="CQ313" s="123"/>
      <c r="CR313" s="123"/>
      <c r="CS313" s="123"/>
      <c r="CT313" s="123"/>
      <c r="CU313" s="123"/>
      <c r="CV313" s="123"/>
      <c r="CW313" s="123"/>
      <c r="CX313" s="123"/>
      <c r="CY313" s="123"/>
      <c r="CZ313" s="123"/>
      <c r="DA313" s="123"/>
      <c r="DB313" s="123"/>
      <c r="DC313" s="123"/>
      <c r="DD313" s="123"/>
      <c r="DE313" s="123"/>
      <c r="DF313" s="123"/>
      <c r="DG313" s="123"/>
      <c r="DH313" s="123"/>
      <c r="DI313" s="123"/>
      <c r="DJ313" s="123"/>
      <c r="DK313" s="123"/>
      <c r="DL313" s="123"/>
      <c r="DM313" s="123"/>
      <c r="DN313" s="123"/>
      <c r="DO313" s="123"/>
      <c r="DP313" s="123"/>
      <c r="DQ313" s="123"/>
      <c r="DR313" s="123"/>
      <c r="DS313" s="123"/>
      <c r="DT313" s="123"/>
      <c r="DU313" s="123"/>
      <c r="DV313" s="123"/>
      <c r="DW313" s="123"/>
      <c r="DX313" s="123"/>
      <c r="DY313" s="123"/>
      <c r="DZ313" s="123"/>
      <c r="EA313" s="123"/>
      <c r="EB313" s="123"/>
      <c r="EC313" s="123"/>
      <c r="ED313" s="123"/>
      <c r="EE313" s="123"/>
      <c r="EF313" s="123"/>
      <c r="EG313" s="123"/>
      <c r="EH313" s="123"/>
      <c r="EI313" s="123"/>
      <c r="EJ313" s="123"/>
      <c r="EK313" s="123"/>
      <c r="EL313" s="123"/>
      <c r="EM313" s="123"/>
      <c r="EN313" s="123"/>
      <c r="EO313" s="123"/>
      <c r="EP313" s="123"/>
      <c r="EQ313" s="123"/>
      <c r="ER313" s="123"/>
      <c r="ES313" s="123"/>
      <c r="ET313" s="123"/>
      <c r="EU313" s="123"/>
      <c r="EV313" s="123"/>
      <c r="EW313" s="123"/>
      <c r="EX313" s="123"/>
      <c r="EY313" s="123"/>
      <c r="EZ313" s="123"/>
      <c r="FA313" s="123"/>
      <c r="FB313" s="123"/>
      <c r="FC313" s="123"/>
      <c r="FD313" s="123"/>
      <c r="FE313" s="123"/>
      <c r="FF313" s="123"/>
      <c r="FG313" s="123"/>
      <c r="FH313" s="123"/>
      <c r="FI313" s="123"/>
      <c r="FJ313" s="123"/>
      <c r="FK313" s="123"/>
      <c r="FL313" s="123"/>
      <c r="FM313" s="123"/>
      <c r="FN313" s="123"/>
      <c r="FO313" s="123"/>
      <c r="FP313" s="123"/>
      <c r="FQ313" s="123"/>
      <c r="FR313" s="123"/>
      <c r="FS313" s="123"/>
      <c r="FT313" s="123"/>
      <c r="FU313" s="123"/>
      <c r="FV313" s="123"/>
      <c r="FW313" s="123"/>
      <c r="FX313" s="123"/>
      <c r="FY313" s="123"/>
      <c r="FZ313" s="123"/>
      <c r="GA313" s="123"/>
      <c r="GB313" s="123"/>
      <c r="GC313" s="123"/>
      <c r="GD313" s="123"/>
      <c r="GE313" s="123"/>
      <c r="GF313" s="123"/>
      <c r="GG313" s="123"/>
      <c r="GH313" s="123"/>
      <c r="GI313" s="123"/>
      <c r="GJ313" s="123"/>
      <c r="GK313" s="123"/>
      <c r="GL313" s="123"/>
      <c r="GM313" s="123"/>
      <c r="GN313" s="123"/>
      <c r="GO313" s="123"/>
      <c r="GP313" s="123"/>
      <c r="GQ313" s="123"/>
      <c r="GR313" s="123"/>
      <c r="GS313" s="123"/>
      <c r="GT313" s="123"/>
      <c r="GU313" s="123"/>
      <c r="GV313" s="123"/>
      <c r="GW313" s="123"/>
      <c r="GX313" s="123"/>
      <c r="GY313" s="123"/>
      <c r="GZ313" s="123"/>
      <c r="HA313" s="123"/>
      <c r="HB313" s="123"/>
      <c r="HC313" s="123"/>
      <c r="HD313" s="123"/>
      <c r="HE313" s="123"/>
      <c r="HF313" s="123"/>
      <c r="HG313" s="123"/>
      <c r="HH313" s="123"/>
      <c r="HI313" s="123"/>
      <c r="HJ313" s="123"/>
      <c r="HK313" s="123"/>
      <c r="HL313" s="123"/>
      <c r="HM313" s="123"/>
      <c r="HN313" s="123"/>
      <c r="HO313" s="123"/>
      <c r="HP313" s="123"/>
      <c r="HQ313" s="123"/>
      <c r="HR313" s="123"/>
      <c r="HS313" s="123"/>
      <c r="HT313" s="123"/>
      <c r="HU313" s="123"/>
      <c r="HV313" s="123"/>
      <c r="HW313" s="123"/>
      <c r="HX313" s="123"/>
      <c r="HY313" s="123"/>
      <c r="HZ313" s="123"/>
      <c r="IA313" s="123"/>
      <c r="IB313" s="123"/>
      <c r="IC313" s="123"/>
      <c r="ID313" s="123"/>
      <c r="IE313" s="123"/>
      <c r="IF313" s="123"/>
      <c r="IG313" s="123"/>
      <c r="IH313" s="123"/>
      <c r="II313" s="123"/>
      <c r="IJ313" s="123"/>
      <c r="IK313" s="123"/>
      <c r="IL313" s="123"/>
      <c r="IM313" s="123"/>
      <c r="IN313" s="123"/>
      <c r="IO313" s="123"/>
      <c r="IP313" s="123"/>
      <c r="IQ313" s="123"/>
      <c r="IR313" s="123"/>
      <c r="IS313" s="123"/>
      <c r="IT313" s="123"/>
      <c r="IU313" s="123"/>
      <c r="IV313" s="123"/>
      <c r="IW313" s="123"/>
      <c r="IX313" s="123"/>
      <c r="IY313" s="123"/>
      <c r="IZ313" s="123"/>
      <c r="JA313" s="123"/>
      <c r="JB313" s="123"/>
      <c r="JC313" s="123"/>
      <c r="JD313" s="123"/>
      <c r="JE313" s="123"/>
      <c r="JF313" s="123"/>
      <c r="JG313" s="123"/>
      <c r="JH313" s="123"/>
      <c r="JI313" s="123"/>
      <c r="JJ313" s="123"/>
      <c r="JK313" s="123"/>
      <c r="JL313" s="123"/>
      <c r="JM313" s="123"/>
      <c r="JN313" s="123"/>
      <c r="JO313" s="123"/>
      <c r="JP313" s="123"/>
      <c r="JQ313" s="123"/>
      <c r="JR313" s="123"/>
      <c r="JS313" s="123"/>
      <c r="JT313" s="123"/>
      <c r="JU313" s="123"/>
      <c r="JV313" s="123"/>
      <c r="JW313" s="123"/>
      <c r="JX313" s="123"/>
      <c r="JY313" s="123"/>
      <c r="JZ313" s="123"/>
      <c r="KA313" s="123"/>
      <c r="KB313" s="123"/>
      <c r="KC313" s="123"/>
      <c r="KD313" s="123"/>
      <c r="KE313" s="123"/>
      <c r="KF313" s="123"/>
      <c r="KG313" s="123"/>
      <c r="KH313" s="123"/>
      <c r="KI313" s="123"/>
      <c r="KJ313" s="123"/>
      <c r="KK313" s="123"/>
      <c r="KL313" s="123"/>
      <c r="KM313" s="123"/>
      <c r="KN313" s="123"/>
      <c r="KO313" s="123"/>
      <c r="KP313" s="123"/>
      <c r="KQ313" s="123"/>
      <c r="KR313" s="123"/>
      <c r="KS313" s="123"/>
      <c r="KT313" s="123"/>
      <c r="KU313" s="123"/>
      <c r="KV313" s="123"/>
      <c r="KW313" s="123"/>
      <c r="KX313" s="123"/>
      <c r="KY313" s="123"/>
      <c r="KZ313" s="123"/>
      <c r="LA313" s="123"/>
      <c r="LB313" s="123"/>
      <c r="LC313" s="123"/>
      <c r="LD313" s="123"/>
      <c r="LE313" s="123"/>
      <c r="LF313" s="123"/>
      <c r="LG313" s="123"/>
      <c r="LH313" s="123"/>
      <c r="LI313" s="123"/>
      <c r="LJ313" s="123"/>
      <c r="LK313" s="123"/>
      <c r="LL313" s="123"/>
      <c r="LM313" s="123"/>
      <c r="LN313" s="123"/>
      <c r="LO313" s="123"/>
      <c r="LP313" s="123"/>
      <c r="LQ313" s="123"/>
      <c r="LR313" s="123"/>
      <c r="LS313" s="123"/>
      <c r="LT313" s="123"/>
      <c r="LU313" s="123"/>
      <c r="LV313" s="123"/>
      <c r="LW313" s="123"/>
      <c r="LX313" s="123"/>
      <c r="LY313" s="123"/>
      <c r="LZ313" s="123"/>
      <c r="MA313" s="123"/>
      <c r="MB313" s="123"/>
      <c r="MC313" s="123"/>
      <c r="MD313" s="123"/>
      <c r="ME313" s="123"/>
      <c r="MF313" s="123"/>
      <c r="MG313" s="123"/>
      <c r="MH313" s="123"/>
      <c r="MI313" s="123"/>
      <c r="MJ313" s="123"/>
      <c r="MK313" s="123"/>
      <c r="ML313" s="123"/>
      <c r="MM313" s="123"/>
      <c r="MN313" s="123"/>
      <c r="MO313" s="123"/>
      <c r="MP313" s="123"/>
      <c r="MQ313" s="123"/>
      <c r="MR313" s="123"/>
      <c r="MS313" s="123"/>
      <c r="MT313" s="123"/>
      <c r="MU313" s="123"/>
      <c r="MV313" s="123"/>
      <c r="MW313" s="123"/>
      <c r="MX313" s="123"/>
      <c r="MY313" s="123"/>
      <c r="MZ313" s="123"/>
      <c r="NA313" s="123"/>
      <c r="NB313" s="123"/>
      <c r="NC313" s="123"/>
      <c r="ND313" s="123"/>
      <c r="NE313" s="123"/>
      <c r="NF313" s="123"/>
      <c r="NG313" s="123"/>
      <c r="NH313" s="123"/>
      <c r="NI313" s="123"/>
      <c r="NJ313" s="123"/>
      <c r="NK313" s="123"/>
      <c r="NL313" s="123"/>
      <c r="NM313" s="123"/>
      <c r="NN313" s="123"/>
      <c r="NO313" s="123"/>
      <c r="NP313" s="123"/>
      <c r="NQ313" s="123"/>
      <c r="NR313" s="123"/>
      <c r="NS313" s="123"/>
      <c r="NT313" s="123"/>
      <c r="NU313" s="123"/>
      <c r="NV313" s="123"/>
      <c r="NW313" s="123"/>
      <c r="NX313" s="123"/>
      <c r="NY313" s="123"/>
      <c r="NZ313" s="123"/>
      <c r="OA313" s="123"/>
      <c r="OB313" s="123"/>
      <c r="OC313" s="123"/>
      <c r="OD313" s="123"/>
      <c r="OE313" s="123"/>
      <c r="OF313" s="123"/>
      <c r="OG313" s="123"/>
      <c r="OH313" s="123"/>
      <c r="OI313" s="123"/>
      <c r="OJ313" s="123"/>
      <c r="OK313" s="123"/>
      <c r="OL313" s="123"/>
      <c r="OM313" s="123"/>
      <c r="ON313" s="123"/>
      <c r="OO313" s="123"/>
      <c r="OP313" s="123"/>
      <c r="OQ313" s="123"/>
      <c r="OR313" s="123"/>
      <c r="OS313" s="123"/>
      <c r="OT313" s="123"/>
      <c r="OU313" s="123"/>
      <c r="OV313" s="123"/>
      <c r="OW313" s="123"/>
      <c r="OX313" s="123"/>
      <c r="OY313" s="123"/>
      <c r="OZ313" s="123"/>
      <c r="PA313" s="123"/>
      <c r="PB313" s="123"/>
      <c r="PC313" s="123"/>
      <c r="PD313" s="123"/>
      <c r="PE313" s="123"/>
      <c r="PF313" s="123"/>
      <c r="PG313" s="123"/>
      <c r="PH313" s="123"/>
      <c r="PI313" s="123"/>
      <c r="PJ313" s="123"/>
      <c r="PK313" s="123"/>
      <c r="PL313" s="123"/>
      <c r="PM313" s="123"/>
      <c r="PN313" s="123"/>
      <c r="PO313" s="123"/>
      <c r="PP313" s="123"/>
      <c r="PQ313" s="123"/>
      <c r="PR313" s="123"/>
      <c r="PS313" s="123"/>
      <c r="PT313" s="123"/>
      <c r="PU313" s="123"/>
      <c r="PV313" s="123"/>
      <c r="PW313" s="123"/>
      <c r="PX313" s="123"/>
      <c r="PY313" s="123"/>
      <c r="PZ313" s="123"/>
      <c r="QA313" s="123"/>
      <c r="QB313" s="123"/>
      <c r="QC313" s="123"/>
      <c r="QD313" s="123"/>
      <c r="QE313" s="123"/>
      <c r="QF313" s="123"/>
      <c r="QG313" s="123"/>
      <c r="QH313" s="123"/>
      <c r="QI313" s="123"/>
      <c r="QJ313" s="123"/>
      <c r="QK313" s="123"/>
      <c r="QL313" s="123"/>
      <c r="QM313" s="123"/>
      <c r="QN313" s="123"/>
      <c r="QO313" s="123"/>
      <c r="QP313" s="123"/>
      <c r="QQ313" s="123"/>
      <c r="QR313" s="123"/>
      <c r="QS313" s="123"/>
      <c r="QT313" s="123"/>
      <c r="QU313" s="90"/>
      <c r="QV313" s="90"/>
      <c r="QW313" s="125"/>
      <c r="QX313" s="148"/>
      <c r="QY313" s="90"/>
      <c r="QZ313" s="148"/>
      <c r="RA313" s="58"/>
      <c r="RB313" s="148"/>
      <c r="RC313" s="148"/>
      <c r="RD313" s="148"/>
      <c r="RE313" s="149"/>
      <c r="RF313" s="149"/>
      <c r="RG313" s="149"/>
      <c r="RH313" s="1">
        <v>9</v>
      </c>
      <c r="RI313" s="1">
        <v>1</v>
      </c>
      <c r="RJ313" s="1">
        <v>8</v>
      </c>
      <c r="RK313" s="90"/>
      <c r="RL313" s="90"/>
      <c r="RM313" s="90"/>
      <c r="RN313" s="149"/>
      <c r="RO313" s="1">
        <v>51</v>
      </c>
      <c r="RP313" s="90"/>
      <c r="RQ313" s="52"/>
      <c r="RR313" s="80"/>
      <c r="RS313" s="80"/>
      <c r="RT313" s="1">
        <v>21</v>
      </c>
      <c r="RU313" s="1">
        <v>0</v>
      </c>
      <c r="RV313" s="80"/>
      <c r="RW313" s="1" t="s">
        <v>5449</v>
      </c>
      <c r="RX313" s="1">
        <v>0</v>
      </c>
      <c r="RY313" s="220" t="s">
        <v>483</v>
      </c>
      <c r="RZ313" s="220"/>
      <c r="SA313" s="187" t="s">
        <v>6961</v>
      </c>
      <c r="SB313" s="90" t="s">
        <v>4781</v>
      </c>
      <c r="SC313" s="90"/>
      <c r="SD313" s="224" t="s">
        <v>6740</v>
      </c>
      <c r="SE313" s="123"/>
      <c r="SF313" s="114"/>
      <c r="SG313" s="114"/>
      <c r="SH313" s="114"/>
      <c r="SI313" s="114"/>
      <c r="SJ313" s="114"/>
      <c r="SK313" s="114"/>
      <c r="SL313" s="114"/>
      <c r="SM313" s="114"/>
      <c r="SN313" s="114"/>
      <c r="SO313" s="114"/>
      <c r="SQ313" s="123"/>
      <c r="SR313" s="254" t="s">
        <v>6962</v>
      </c>
      <c r="ST313" s="90"/>
      <c r="SV313" s="235" t="s">
        <v>4478</v>
      </c>
    </row>
    <row r="314" spans="1:517" s="98" customFormat="1" ht="84.75" customHeight="1" x14ac:dyDescent="0.25">
      <c r="A314" s="123" t="s">
        <v>6311</v>
      </c>
      <c r="B314" s="93" t="s">
        <v>6312</v>
      </c>
      <c r="C314" s="93">
        <v>2021</v>
      </c>
      <c r="D314" s="94" t="s">
        <v>655</v>
      </c>
      <c r="E314" s="123">
        <v>8</v>
      </c>
      <c r="F314" s="123" t="s">
        <v>598</v>
      </c>
      <c r="G314" s="114" t="s">
        <v>6313</v>
      </c>
      <c r="H314" s="123" t="s">
        <v>4147</v>
      </c>
      <c r="I314" s="114" t="s">
        <v>5016</v>
      </c>
      <c r="J314" s="123" t="s">
        <v>656</v>
      </c>
      <c r="K314" s="123" t="s">
        <v>657</v>
      </c>
      <c r="L314" s="123" t="s">
        <v>4147</v>
      </c>
      <c r="M314" s="123">
        <v>180</v>
      </c>
      <c r="N314" s="123"/>
      <c r="O314" s="123" t="s">
        <v>608</v>
      </c>
      <c r="P314" s="123" t="s">
        <v>6314</v>
      </c>
      <c r="Q314" s="123">
        <v>5550858551</v>
      </c>
      <c r="R314" s="97" t="s">
        <v>6315</v>
      </c>
      <c r="S314" s="123">
        <v>3810</v>
      </c>
      <c r="T314" s="123" t="s">
        <v>631</v>
      </c>
      <c r="U314" s="123" t="s">
        <v>4148</v>
      </c>
      <c r="V314" s="123" t="s">
        <v>6316</v>
      </c>
      <c r="W314" s="123" t="s">
        <v>636</v>
      </c>
      <c r="X314" s="115">
        <v>5559026970</v>
      </c>
      <c r="Y314" s="144" t="s">
        <v>6315</v>
      </c>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123"/>
      <c r="BL314" s="123"/>
      <c r="BM314" s="123"/>
      <c r="BN314" s="123"/>
      <c r="BO314" s="123"/>
      <c r="BP314" s="123"/>
      <c r="BQ314" s="123"/>
      <c r="BR314" s="123"/>
      <c r="BS314" s="123"/>
      <c r="BT314" s="123"/>
      <c r="BU314" s="123"/>
      <c r="BV314" s="123"/>
      <c r="BW314" s="123"/>
      <c r="BX314" s="123"/>
      <c r="BY314" s="123"/>
      <c r="BZ314" s="123"/>
      <c r="CA314" s="123"/>
      <c r="CB314" s="123"/>
      <c r="CC314" s="123"/>
      <c r="CD314" s="123"/>
      <c r="CE314" s="123"/>
      <c r="CF314" s="123"/>
      <c r="CG314" s="123"/>
      <c r="CH314" s="123"/>
      <c r="CI314" s="123"/>
      <c r="CJ314" s="123"/>
      <c r="CK314" s="123"/>
      <c r="CL314" s="123"/>
      <c r="CM314" s="123"/>
      <c r="CN314" s="123"/>
      <c r="CO314" s="123"/>
      <c r="CP314" s="123"/>
      <c r="CQ314" s="123"/>
      <c r="CR314" s="123"/>
      <c r="CS314" s="123"/>
      <c r="CT314" s="123"/>
      <c r="CU314" s="123"/>
      <c r="CV314" s="123"/>
      <c r="CW314" s="123"/>
      <c r="CX314" s="123"/>
      <c r="CY314" s="123"/>
      <c r="CZ314" s="123"/>
      <c r="DA314" s="123"/>
      <c r="DB314" s="123"/>
      <c r="DC314" s="123"/>
      <c r="DD314" s="123"/>
      <c r="DE314" s="123"/>
      <c r="DF314" s="123"/>
      <c r="DG314" s="123"/>
      <c r="DH314" s="123"/>
      <c r="DI314" s="123"/>
      <c r="DJ314" s="123"/>
      <c r="DK314" s="123"/>
      <c r="DL314" s="123"/>
      <c r="DM314" s="123"/>
      <c r="DN314" s="123"/>
      <c r="DO314" s="123"/>
      <c r="DP314" s="123"/>
      <c r="DQ314" s="123"/>
      <c r="DR314" s="123"/>
      <c r="DS314" s="123"/>
      <c r="DT314" s="123"/>
      <c r="DU314" s="123"/>
      <c r="DV314" s="123"/>
      <c r="DW314" s="123"/>
      <c r="DX314" s="123"/>
      <c r="DY314" s="123"/>
      <c r="DZ314" s="123"/>
      <c r="EA314" s="123"/>
      <c r="EB314" s="123"/>
      <c r="EC314" s="123"/>
      <c r="ED314" s="123"/>
      <c r="EE314" s="123"/>
      <c r="EF314" s="123"/>
      <c r="EG314" s="123"/>
      <c r="EH314" s="123"/>
      <c r="EI314" s="123"/>
      <c r="EJ314" s="123"/>
      <c r="EK314" s="123"/>
      <c r="EL314" s="123"/>
      <c r="EM314" s="123"/>
      <c r="EN314" s="123"/>
      <c r="EO314" s="123"/>
      <c r="EP314" s="123"/>
      <c r="EQ314" s="123"/>
      <c r="ER314" s="123"/>
      <c r="ES314" s="123"/>
      <c r="ET314" s="123"/>
      <c r="EU314" s="123"/>
      <c r="EV314" s="123"/>
      <c r="EW314" s="123"/>
      <c r="EX314" s="123"/>
      <c r="EY314" s="123"/>
      <c r="EZ314" s="123"/>
      <c r="FA314" s="123"/>
      <c r="FB314" s="123"/>
      <c r="FC314" s="123"/>
      <c r="FD314" s="123"/>
      <c r="FE314" s="123"/>
      <c r="FF314" s="123"/>
      <c r="FG314" s="123"/>
      <c r="FH314" s="123"/>
      <c r="FI314" s="123"/>
      <c r="FJ314" s="123"/>
      <c r="FK314" s="123"/>
      <c r="FL314" s="123"/>
      <c r="FM314" s="123"/>
      <c r="FN314" s="123"/>
      <c r="FO314" s="123"/>
      <c r="FP314" s="123"/>
      <c r="FQ314" s="123"/>
      <c r="FR314" s="123"/>
      <c r="FS314" s="123"/>
      <c r="FT314" s="123"/>
      <c r="FU314" s="123"/>
      <c r="FV314" s="123"/>
      <c r="FW314" s="123"/>
      <c r="FX314" s="123"/>
      <c r="FY314" s="123"/>
      <c r="FZ314" s="123"/>
      <c r="GA314" s="123"/>
      <c r="GB314" s="123"/>
      <c r="GC314" s="123"/>
      <c r="GD314" s="123"/>
      <c r="GE314" s="123"/>
      <c r="GF314" s="123"/>
      <c r="GG314" s="123"/>
      <c r="GH314" s="123"/>
      <c r="GI314" s="123"/>
      <c r="GJ314" s="123"/>
      <c r="GK314" s="123"/>
      <c r="GL314" s="123"/>
      <c r="GM314" s="123"/>
      <c r="GN314" s="123"/>
      <c r="GO314" s="123"/>
      <c r="GP314" s="123"/>
      <c r="GQ314" s="123"/>
      <c r="GR314" s="123"/>
      <c r="GS314" s="123"/>
      <c r="GT314" s="123"/>
      <c r="GU314" s="123"/>
      <c r="GV314" s="123"/>
      <c r="GW314" s="123"/>
      <c r="GX314" s="123"/>
      <c r="GY314" s="123"/>
      <c r="GZ314" s="123"/>
      <c r="HA314" s="123"/>
      <c r="HB314" s="123"/>
      <c r="HC314" s="123"/>
      <c r="HD314" s="123"/>
      <c r="HE314" s="123"/>
      <c r="HF314" s="123"/>
      <c r="HG314" s="123"/>
      <c r="HH314" s="123"/>
      <c r="HI314" s="123"/>
      <c r="HJ314" s="123"/>
      <c r="HK314" s="123"/>
      <c r="HL314" s="123"/>
      <c r="HM314" s="123"/>
      <c r="HN314" s="123"/>
      <c r="HO314" s="123"/>
      <c r="HP314" s="123"/>
      <c r="HQ314" s="123"/>
      <c r="HR314" s="123"/>
      <c r="HS314" s="123"/>
      <c r="HT314" s="123"/>
      <c r="HU314" s="123"/>
      <c r="HV314" s="123"/>
      <c r="HW314" s="123"/>
      <c r="HX314" s="123"/>
      <c r="HY314" s="123"/>
      <c r="HZ314" s="123"/>
      <c r="IA314" s="123"/>
      <c r="IB314" s="123"/>
      <c r="IC314" s="123"/>
      <c r="ID314" s="123"/>
      <c r="IE314" s="123"/>
      <c r="IF314" s="123"/>
      <c r="IG314" s="123"/>
      <c r="IH314" s="123"/>
      <c r="II314" s="123"/>
      <c r="IJ314" s="123"/>
      <c r="IK314" s="123"/>
      <c r="IL314" s="123"/>
      <c r="IM314" s="123"/>
      <c r="IN314" s="123"/>
      <c r="IO314" s="123"/>
      <c r="IP314" s="123"/>
      <c r="IQ314" s="123"/>
      <c r="IR314" s="123"/>
      <c r="IS314" s="123"/>
      <c r="IT314" s="123"/>
      <c r="IU314" s="123"/>
      <c r="IV314" s="123"/>
      <c r="IW314" s="123"/>
      <c r="IX314" s="123"/>
      <c r="IY314" s="123"/>
      <c r="IZ314" s="123"/>
      <c r="JA314" s="123"/>
      <c r="JB314" s="123"/>
      <c r="JC314" s="123"/>
      <c r="JD314" s="123"/>
      <c r="JE314" s="123"/>
      <c r="JF314" s="123"/>
      <c r="JG314" s="123"/>
      <c r="JH314" s="123"/>
      <c r="JI314" s="123"/>
      <c r="JJ314" s="123"/>
      <c r="JK314" s="123"/>
      <c r="JL314" s="123"/>
      <c r="JM314" s="123"/>
      <c r="JN314" s="123"/>
      <c r="JO314" s="123"/>
      <c r="JP314" s="123"/>
      <c r="JQ314" s="123"/>
      <c r="JR314" s="123"/>
      <c r="JS314" s="123"/>
      <c r="JT314" s="123"/>
      <c r="JU314" s="123"/>
      <c r="JV314" s="123"/>
      <c r="JW314" s="123"/>
      <c r="JX314" s="123"/>
      <c r="JY314" s="123"/>
      <c r="JZ314" s="123"/>
      <c r="KA314" s="123"/>
      <c r="KB314" s="123"/>
      <c r="KC314" s="123"/>
      <c r="KD314" s="123"/>
      <c r="KE314" s="123"/>
      <c r="KF314" s="123"/>
      <c r="KG314" s="123"/>
      <c r="KH314" s="123"/>
      <c r="KI314" s="123"/>
      <c r="KJ314" s="123"/>
      <c r="KK314" s="123"/>
      <c r="KL314" s="123"/>
      <c r="KM314" s="123"/>
      <c r="KN314" s="123"/>
      <c r="KO314" s="123"/>
      <c r="KP314" s="123"/>
      <c r="KQ314" s="123"/>
      <c r="KR314" s="123"/>
      <c r="KS314" s="123"/>
      <c r="KT314" s="123"/>
      <c r="KU314" s="123"/>
      <c r="KV314" s="123"/>
      <c r="KW314" s="123"/>
      <c r="KX314" s="123"/>
      <c r="KY314" s="123"/>
      <c r="KZ314" s="123"/>
      <c r="LA314" s="123"/>
      <c r="LB314" s="123"/>
      <c r="LC314" s="123"/>
      <c r="LD314" s="123"/>
      <c r="LE314" s="123"/>
      <c r="LF314" s="123"/>
      <c r="LG314" s="123"/>
      <c r="LH314" s="123"/>
      <c r="LI314" s="123"/>
      <c r="LJ314" s="123"/>
      <c r="LK314" s="123"/>
      <c r="LL314" s="123"/>
      <c r="LM314" s="123"/>
      <c r="LN314" s="123"/>
      <c r="LO314" s="123"/>
      <c r="LP314" s="123"/>
      <c r="LQ314" s="123"/>
      <c r="LR314" s="123"/>
      <c r="LS314" s="123"/>
      <c r="LT314" s="123"/>
      <c r="LU314" s="123"/>
      <c r="LV314" s="123"/>
      <c r="LW314" s="123"/>
      <c r="LX314" s="123"/>
      <c r="LY314" s="123"/>
      <c r="LZ314" s="123"/>
      <c r="MA314" s="123"/>
      <c r="MB314" s="123"/>
      <c r="MC314" s="123"/>
      <c r="MD314" s="123"/>
      <c r="ME314" s="123"/>
      <c r="MF314" s="123"/>
      <c r="MG314" s="123"/>
      <c r="MH314" s="123"/>
      <c r="MI314" s="123"/>
      <c r="MJ314" s="123"/>
      <c r="MK314" s="123"/>
      <c r="ML314" s="123"/>
      <c r="MM314" s="123"/>
      <c r="MN314" s="123"/>
      <c r="MO314" s="123"/>
      <c r="MP314" s="123"/>
      <c r="MQ314" s="123"/>
      <c r="MR314" s="123"/>
      <c r="MS314" s="123"/>
      <c r="MT314" s="123"/>
      <c r="MU314" s="123"/>
      <c r="MV314" s="123"/>
      <c r="MW314" s="123"/>
      <c r="MX314" s="123"/>
      <c r="MY314" s="123"/>
      <c r="MZ314" s="123"/>
      <c r="NA314" s="123"/>
      <c r="NB314" s="123"/>
      <c r="NC314" s="123"/>
      <c r="ND314" s="123"/>
      <c r="NE314" s="123"/>
      <c r="NF314" s="123"/>
      <c r="NG314" s="123"/>
      <c r="NH314" s="123"/>
      <c r="NI314" s="123"/>
      <c r="NJ314" s="123"/>
      <c r="NK314" s="123"/>
      <c r="NL314" s="123"/>
      <c r="NM314" s="123"/>
      <c r="NN314" s="123"/>
      <c r="NO314" s="123"/>
      <c r="NP314" s="123"/>
      <c r="NQ314" s="123"/>
      <c r="NR314" s="123"/>
      <c r="NS314" s="123"/>
      <c r="NT314" s="123"/>
      <c r="NU314" s="123"/>
      <c r="NV314" s="123"/>
      <c r="NW314" s="123"/>
      <c r="NX314" s="123"/>
      <c r="NY314" s="123"/>
      <c r="NZ314" s="123"/>
      <c r="OA314" s="123"/>
      <c r="OB314" s="123"/>
      <c r="OC314" s="123"/>
      <c r="OD314" s="123"/>
      <c r="OE314" s="123"/>
      <c r="OF314" s="123"/>
      <c r="OG314" s="123"/>
      <c r="OH314" s="123"/>
      <c r="OI314" s="123"/>
      <c r="OJ314" s="123"/>
      <c r="OK314" s="123"/>
      <c r="OL314" s="123"/>
      <c r="OM314" s="123"/>
      <c r="ON314" s="123"/>
      <c r="OO314" s="123"/>
      <c r="OP314" s="123"/>
      <c r="OQ314" s="123"/>
      <c r="OR314" s="123"/>
      <c r="OS314" s="123"/>
      <c r="OT314" s="123"/>
      <c r="OU314" s="123"/>
      <c r="OV314" s="123"/>
      <c r="OW314" s="123"/>
      <c r="OX314" s="123"/>
      <c r="OY314" s="123"/>
      <c r="OZ314" s="123"/>
      <c r="PA314" s="123"/>
      <c r="PB314" s="123"/>
      <c r="PC314" s="123"/>
      <c r="PD314" s="123"/>
      <c r="PE314" s="123"/>
      <c r="PF314" s="123"/>
      <c r="PG314" s="123"/>
      <c r="PH314" s="123"/>
      <c r="PI314" s="123"/>
      <c r="PJ314" s="123"/>
      <c r="PK314" s="123"/>
      <c r="PL314" s="123"/>
      <c r="PM314" s="123"/>
      <c r="PN314" s="123"/>
      <c r="PO314" s="123"/>
      <c r="PP314" s="123"/>
      <c r="PQ314" s="123"/>
      <c r="PR314" s="123"/>
      <c r="PS314" s="123"/>
      <c r="PT314" s="123"/>
      <c r="PU314" s="123"/>
      <c r="PV314" s="123"/>
      <c r="PW314" s="123"/>
      <c r="PX314" s="123"/>
      <c r="PY314" s="123"/>
      <c r="PZ314" s="123"/>
      <c r="QA314" s="123"/>
      <c r="QB314" s="123"/>
      <c r="QC314" s="123"/>
      <c r="QD314" s="123"/>
      <c r="QE314" s="123"/>
      <c r="QF314" s="123"/>
      <c r="QG314" s="123"/>
      <c r="QH314" s="123"/>
      <c r="QI314" s="123"/>
      <c r="QJ314" s="123"/>
      <c r="QK314" s="123"/>
      <c r="QL314" s="123"/>
      <c r="QM314" s="123"/>
      <c r="QN314" s="123"/>
      <c r="QO314" s="123"/>
      <c r="QP314" s="123"/>
      <c r="QQ314" s="123"/>
      <c r="QR314" s="123"/>
      <c r="QS314" s="123"/>
      <c r="QT314" s="123"/>
      <c r="QU314" s="90"/>
      <c r="QV314" s="90"/>
      <c r="QW314" s="125"/>
      <c r="QX314" s="148"/>
      <c r="QY314" s="90"/>
      <c r="QZ314" s="148"/>
      <c r="RA314" s="58"/>
      <c r="RB314" s="148"/>
      <c r="RC314" s="148"/>
      <c r="RD314" s="148"/>
      <c r="RE314" s="149"/>
      <c r="RF314" s="149"/>
      <c r="RG314" s="149"/>
      <c r="RH314" s="1">
        <v>9</v>
      </c>
      <c r="RI314" s="1">
        <v>0</v>
      </c>
      <c r="RJ314" s="1">
        <v>9</v>
      </c>
      <c r="RK314" s="90"/>
      <c r="RL314" s="90"/>
      <c r="RM314" s="90"/>
      <c r="RN314" s="149"/>
      <c r="RO314" s="1">
        <v>43</v>
      </c>
      <c r="RP314" s="90"/>
      <c r="RQ314" s="52"/>
      <c r="RR314" s="80"/>
      <c r="RS314" s="80"/>
      <c r="RT314" s="1"/>
      <c r="RU314" s="1"/>
      <c r="RV314" s="80"/>
      <c r="RW314" s="1">
        <v>0</v>
      </c>
      <c r="RX314" s="1">
        <v>1</v>
      </c>
      <c r="RY314" s="220" t="s">
        <v>483</v>
      </c>
      <c r="RZ314" s="220"/>
      <c r="SA314" s="187" t="s">
        <v>6963</v>
      </c>
      <c r="SB314" s="90" t="s">
        <v>4781</v>
      </c>
      <c r="SC314" s="90"/>
      <c r="SD314" s="224" t="s">
        <v>6730</v>
      </c>
      <c r="SE314" s="123"/>
      <c r="SF314" s="114"/>
      <c r="SG314" s="114"/>
      <c r="SH314" s="114"/>
      <c r="SI314" s="114"/>
      <c r="SJ314" s="114"/>
      <c r="SK314" s="114"/>
      <c r="SL314" s="114"/>
      <c r="SM314" s="114"/>
      <c r="SN314" s="114"/>
      <c r="SO314" s="114"/>
      <c r="SQ314" s="123"/>
      <c r="SR314" s="123"/>
      <c r="ST314" s="90"/>
      <c r="SV314" s="236" t="s">
        <v>4484</v>
      </c>
    </row>
    <row r="315" spans="1:517" s="98" customFormat="1" ht="84.75" customHeight="1" x14ac:dyDescent="0.25">
      <c r="A315" s="123" t="s">
        <v>6317</v>
      </c>
      <c r="B315" s="93" t="s">
        <v>6318</v>
      </c>
      <c r="C315" s="93">
        <v>2021</v>
      </c>
      <c r="D315" s="94" t="s">
        <v>655</v>
      </c>
      <c r="E315" s="123">
        <v>10</v>
      </c>
      <c r="F315" s="123" t="s">
        <v>598</v>
      </c>
      <c r="G315" s="114" t="s">
        <v>6319</v>
      </c>
      <c r="H315" s="123" t="s">
        <v>5311</v>
      </c>
      <c r="I315" s="114" t="s">
        <v>5016</v>
      </c>
      <c r="J315" s="123" t="s">
        <v>656</v>
      </c>
      <c r="K315" s="123" t="s">
        <v>657</v>
      </c>
      <c r="L315" s="123" t="s">
        <v>5311</v>
      </c>
      <c r="M315" s="123">
        <v>818</v>
      </c>
      <c r="N315" s="123"/>
      <c r="O315" s="123" t="s">
        <v>608</v>
      </c>
      <c r="P315" s="123" t="s">
        <v>5312</v>
      </c>
      <c r="Q315" s="123">
        <v>5596887269</v>
      </c>
      <c r="R315" s="97" t="s">
        <v>5313</v>
      </c>
      <c r="S315" s="123">
        <v>3240</v>
      </c>
      <c r="T315" s="123" t="s">
        <v>631</v>
      </c>
      <c r="U315" s="123" t="s">
        <v>6320</v>
      </c>
      <c r="V315" s="123" t="s">
        <v>5314</v>
      </c>
      <c r="W315" s="123" t="s">
        <v>636</v>
      </c>
      <c r="X315" s="115">
        <v>5513333040</v>
      </c>
      <c r="Y315" s="144" t="s">
        <v>5313</v>
      </c>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3"/>
      <c r="BR315" s="123"/>
      <c r="BS315" s="123"/>
      <c r="BT315" s="123"/>
      <c r="BU315" s="123"/>
      <c r="BV315" s="123"/>
      <c r="BW315" s="123"/>
      <c r="BX315" s="123"/>
      <c r="BY315" s="123"/>
      <c r="BZ315" s="123"/>
      <c r="CA315" s="123"/>
      <c r="CB315" s="123"/>
      <c r="CC315" s="123"/>
      <c r="CD315" s="123"/>
      <c r="CE315" s="123"/>
      <c r="CF315" s="123"/>
      <c r="CG315" s="123"/>
      <c r="CH315" s="123"/>
      <c r="CI315" s="123"/>
      <c r="CJ315" s="123"/>
      <c r="CK315" s="123"/>
      <c r="CL315" s="123"/>
      <c r="CM315" s="123"/>
      <c r="CN315" s="123"/>
      <c r="CO315" s="123"/>
      <c r="CP315" s="123"/>
      <c r="CQ315" s="123"/>
      <c r="CR315" s="123"/>
      <c r="CS315" s="123"/>
      <c r="CT315" s="123"/>
      <c r="CU315" s="123"/>
      <c r="CV315" s="123"/>
      <c r="CW315" s="123"/>
      <c r="CX315" s="123"/>
      <c r="CY315" s="123"/>
      <c r="CZ315" s="123"/>
      <c r="DA315" s="123"/>
      <c r="DB315" s="123"/>
      <c r="DC315" s="123"/>
      <c r="DD315" s="123"/>
      <c r="DE315" s="123"/>
      <c r="DF315" s="123"/>
      <c r="DG315" s="123"/>
      <c r="DH315" s="123"/>
      <c r="DI315" s="123"/>
      <c r="DJ315" s="123"/>
      <c r="DK315" s="123"/>
      <c r="DL315" s="123"/>
      <c r="DM315" s="123"/>
      <c r="DN315" s="123"/>
      <c r="DO315" s="123"/>
      <c r="DP315" s="123"/>
      <c r="DQ315" s="123"/>
      <c r="DR315" s="123"/>
      <c r="DS315" s="123"/>
      <c r="DT315" s="123"/>
      <c r="DU315" s="123"/>
      <c r="DV315" s="123"/>
      <c r="DW315" s="123"/>
      <c r="DX315" s="123"/>
      <c r="DY315" s="123"/>
      <c r="DZ315" s="123"/>
      <c r="EA315" s="123"/>
      <c r="EB315" s="123"/>
      <c r="EC315" s="123"/>
      <c r="ED315" s="123"/>
      <c r="EE315" s="123"/>
      <c r="EF315" s="123"/>
      <c r="EG315" s="123"/>
      <c r="EH315" s="123"/>
      <c r="EI315" s="123"/>
      <c r="EJ315" s="123"/>
      <c r="EK315" s="123"/>
      <c r="EL315" s="123"/>
      <c r="EM315" s="123"/>
      <c r="EN315" s="123"/>
      <c r="EO315" s="123"/>
      <c r="EP315" s="123"/>
      <c r="EQ315" s="123"/>
      <c r="ER315" s="123"/>
      <c r="ES315" s="123"/>
      <c r="ET315" s="123"/>
      <c r="EU315" s="123"/>
      <c r="EV315" s="123"/>
      <c r="EW315" s="123"/>
      <c r="EX315" s="123"/>
      <c r="EY315" s="123"/>
      <c r="EZ315" s="123"/>
      <c r="FA315" s="123"/>
      <c r="FB315" s="123"/>
      <c r="FC315" s="123"/>
      <c r="FD315" s="123"/>
      <c r="FE315" s="123"/>
      <c r="FF315" s="123"/>
      <c r="FG315" s="123"/>
      <c r="FH315" s="123"/>
      <c r="FI315" s="123"/>
      <c r="FJ315" s="123"/>
      <c r="FK315" s="123"/>
      <c r="FL315" s="123"/>
      <c r="FM315" s="123"/>
      <c r="FN315" s="123"/>
      <c r="FO315" s="123"/>
      <c r="FP315" s="123"/>
      <c r="FQ315" s="123"/>
      <c r="FR315" s="123"/>
      <c r="FS315" s="123"/>
      <c r="FT315" s="123"/>
      <c r="FU315" s="123"/>
      <c r="FV315" s="123"/>
      <c r="FW315" s="123"/>
      <c r="FX315" s="123"/>
      <c r="FY315" s="123"/>
      <c r="FZ315" s="123"/>
      <c r="GA315" s="123"/>
      <c r="GB315" s="123"/>
      <c r="GC315" s="123"/>
      <c r="GD315" s="123"/>
      <c r="GE315" s="123"/>
      <c r="GF315" s="123"/>
      <c r="GG315" s="123"/>
      <c r="GH315" s="123"/>
      <c r="GI315" s="123"/>
      <c r="GJ315" s="123"/>
      <c r="GK315" s="123"/>
      <c r="GL315" s="123"/>
      <c r="GM315" s="123"/>
      <c r="GN315" s="123"/>
      <c r="GO315" s="123"/>
      <c r="GP315" s="123"/>
      <c r="GQ315" s="123"/>
      <c r="GR315" s="123"/>
      <c r="GS315" s="123"/>
      <c r="GT315" s="123"/>
      <c r="GU315" s="123"/>
      <c r="GV315" s="123"/>
      <c r="GW315" s="123"/>
      <c r="GX315" s="123"/>
      <c r="GY315" s="123"/>
      <c r="GZ315" s="123"/>
      <c r="HA315" s="123"/>
      <c r="HB315" s="123"/>
      <c r="HC315" s="123"/>
      <c r="HD315" s="123"/>
      <c r="HE315" s="123"/>
      <c r="HF315" s="123"/>
      <c r="HG315" s="123"/>
      <c r="HH315" s="123"/>
      <c r="HI315" s="123"/>
      <c r="HJ315" s="123"/>
      <c r="HK315" s="123"/>
      <c r="HL315" s="123"/>
      <c r="HM315" s="123"/>
      <c r="HN315" s="123"/>
      <c r="HO315" s="123"/>
      <c r="HP315" s="123"/>
      <c r="HQ315" s="123"/>
      <c r="HR315" s="123"/>
      <c r="HS315" s="123"/>
      <c r="HT315" s="123"/>
      <c r="HU315" s="123"/>
      <c r="HV315" s="123"/>
      <c r="HW315" s="123"/>
      <c r="HX315" s="123"/>
      <c r="HY315" s="123"/>
      <c r="HZ315" s="123"/>
      <c r="IA315" s="123"/>
      <c r="IB315" s="123"/>
      <c r="IC315" s="123"/>
      <c r="ID315" s="123"/>
      <c r="IE315" s="123"/>
      <c r="IF315" s="123"/>
      <c r="IG315" s="123"/>
      <c r="IH315" s="123"/>
      <c r="II315" s="123"/>
      <c r="IJ315" s="123"/>
      <c r="IK315" s="123"/>
      <c r="IL315" s="123"/>
      <c r="IM315" s="123"/>
      <c r="IN315" s="123"/>
      <c r="IO315" s="123"/>
      <c r="IP315" s="123"/>
      <c r="IQ315" s="123"/>
      <c r="IR315" s="123"/>
      <c r="IS315" s="123"/>
      <c r="IT315" s="123"/>
      <c r="IU315" s="123"/>
      <c r="IV315" s="123"/>
      <c r="IW315" s="123"/>
      <c r="IX315" s="123"/>
      <c r="IY315" s="123"/>
      <c r="IZ315" s="123"/>
      <c r="JA315" s="123"/>
      <c r="JB315" s="123"/>
      <c r="JC315" s="123"/>
      <c r="JD315" s="123"/>
      <c r="JE315" s="123"/>
      <c r="JF315" s="123"/>
      <c r="JG315" s="123"/>
      <c r="JH315" s="123"/>
      <c r="JI315" s="123"/>
      <c r="JJ315" s="123"/>
      <c r="JK315" s="123"/>
      <c r="JL315" s="123"/>
      <c r="JM315" s="123"/>
      <c r="JN315" s="123"/>
      <c r="JO315" s="123"/>
      <c r="JP315" s="123"/>
      <c r="JQ315" s="123"/>
      <c r="JR315" s="123"/>
      <c r="JS315" s="123"/>
      <c r="JT315" s="123"/>
      <c r="JU315" s="123"/>
      <c r="JV315" s="123"/>
      <c r="JW315" s="123"/>
      <c r="JX315" s="123"/>
      <c r="JY315" s="123"/>
      <c r="JZ315" s="123"/>
      <c r="KA315" s="123"/>
      <c r="KB315" s="123"/>
      <c r="KC315" s="123"/>
      <c r="KD315" s="123"/>
      <c r="KE315" s="123"/>
      <c r="KF315" s="123"/>
      <c r="KG315" s="123"/>
      <c r="KH315" s="123"/>
      <c r="KI315" s="123"/>
      <c r="KJ315" s="123"/>
      <c r="KK315" s="123"/>
      <c r="KL315" s="123"/>
      <c r="KM315" s="123"/>
      <c r="KN315" s="123"/>
      <c r="KO315" s="123"/>
      <c r="KP315" s="123"/>
      <c r="KQ315" s="123"/>
      <c r="KR315" s="123"/>
      <c r="KS315" s="123"/>
      <c r="KT315" s="123"/>
      <c r="KU315" s="123"/>
      <c r="KV315" s="123"/>
      <c r="KW315" s="123"/>
      <c r="KX315" s="123"/>
      <c r="KY315" s="123"/>
      <c r="KZ315" s="123"/>
      <c r="LA315" s="123"/>
      <c r="LB315" s="123"/>
      <c r="LC315" s="123"/>
      <c r="LD315" s="123"/>
      <c r="LE315" s="123"/>
      <c r="LF315" s="123"/>
      <c r="LG315" s="123"/>
      <c r="LH315" s="123"/>
      <c r="LI315" s="123"/>
      <c r="LJ315" s="123"/>
      <c r="LK315" s="123"/>
      <c r="LL315" s="123"/>
      <c r="LM315" s="123"/>
      <c r="LN315" s="123"/>
      <c r="LO315" s="123"/>
      <c r="LP315" s="123"/>
      <c r="LQ315" s="123"/>
      <c r="LR315" s="123"/>
      <c r="LS315" s="123"/>
      <c r="LT315" s="123"/>
      <c r="LU315" s="123"/>
      <c r="LV315" s="123"/>
      <c r="LW315" s="123"/>
      <c r="LX315" s="123"/>
      <c r="LY315" s="123"/>
      <c r="LZ315" s="123"/>
      <c r="MA315" s="123"/>
      <c r="MB315" s="123"/>
      <c r="MC315" s="123"/>
      <c r="MD315" s="123"/>
      <c r="ME315" s="123"/>
      <c r="MF315" s="123"/>
      <c r="MG315" s="123"/>
      <c r="MH315" s="123"/>
      <c r="MI315" s="123"/>
      <c r="MJ315" s="123"/>
      <c r="MK315" s="123"/>
      <c r="ML315" s="123"/>
      <c r="MM315" s="123"/>
      <c r="MN315" s="123"/>
      <c r="MO315" s="123"/>
      <c r="MP315" s="123"/>
      <c r="MQ315" s="123"/>
      <c r="MR315" s="123"/>
      <c r="MS315" s="123"/>
      <c r="MT315" s="123"/>
      <c r="MU315" s="123"/>
      <c r="MV315" s="123"/>
      <c r="MW315" s="123"/>
      <c r="MX315" s="123"/>
      <c r="MY315" s="123"/>
      <c r="MZ315" s="123"/>
      <c r="NA315" s="123"/>
      <c r="NB315" s="123"/>
      <c r="NC315" s="123"/>
      <c r="ND315" s="123"/>
      <c r="NE315" s="123"/>
      <c r="NF315" s="123"/>
      <c r="NG315" s="123"/>
      <c r="NH315" s="123"/>
      <c r="NI315" s="123"/>
      <c r="NJ315" s="123"/>
      <c r="NK315" s="123"/>
      <c r="NL315" s="123"/>
      <c r="NM315" s="123"/>
      <c r="NN315" s="123"/>
      <c r="NO315" s="123"/>
      <c r="NP315" s="123"/>
      <c r="NQ315" s="123"/>
      <c r="NR315" s="123"/>
      <c r="NS315" s="123"/>
      <c r="NT315" s="123"/>
      <c r="NU315" s="123"/>
      <c r="NV315" s="123"/>
      <c r="NW315" s="123"/>
      <c r="NX315" s="123"/>
      <c r="NY315" s="123"/>
      <c r="NZ315" s="123"/>
      <c r="OA315" s="123"/>
      <c r="OB315" s="123"/>
      <c r="OC315" s="123"/>
      <c r="OD315" s="123"/>
      <c r="OE315" s="123"/>
      <c r="OF315" s="123"/>
      <c r="OG315" s="123"/>
      <c r="OH315" s="123"/>
      <c r="OI315" s="123"/>
      <c r="OJ315" s="123"/>
      <c r="OK315" s="123"/>
      <c r="OL315" s="123"/>
      <c r="OM315" s="123"/>
      <c r="ON315" s="123"/>
      <c r="OO315" s="123"/>
      <c r="OP315" s="123"/>
      <c r="OQ315" s="123"/>
      <c r="OR315" s="123"/>
      <c r="OS315" s="123"/>
      <c r="OT315" s="123"/>
      <c r="OU315" s="123"/>
      <c r="OV315" s="123"/>
      <c r="OW315" s="123"/>
      <c r="OX315" s="123"/>
      <c r="OY315" s="123"/>
      <c r="OZ315" s="123"/>
      <c r="PA315" s="123"/>
      <c r="PB315" s="123"/>
      <c r="PC315" s="123"/>
      <c r="PD315" s="123"/>
      <c r="PE315" s="123"/>
      <c r="PF315" s="123"/>
      <c r="PG315" s="123"/>
      <c r="PH315" s="123"/>
      <c r="PI315" s="123"/>
      <c r="PJ315" s="123"/>
      <c r="PK315" s="123"/>
      <c r="PL315" s="123"/>
      <c r="PM315" s="123"/>
      <c r="PN315" s="123"/>
      <c r="PO315" s="123"/>
      <c r="PP315" s="123"/>
      <c r="PQ315" s="123"/>
      <c r="PR315" s="123"/>
      <c r="PS315" s="123"/>
      <c r="PT315" s="123"/>
      <c r="PU315" s="123"/>
      <c r="PV315" s="123"/>
      <c r="PW315" s="123"/>
      <c r="PX315" s="123"/>
      <c r="PY315" s="123"/>
      <c r="PZ315" s="123"/>
      <c r="QA315" s="123"/>
      <c r="QB315" s="123"/>
      <c r="QC315" s="123"/>
      <c r="QD315" s="123"/>
      <c r="QE315" s="123"/>
      <c r="QF315" s="123"/>
      <c r="QG315" s="123"/>
      <c r="QH315" s="123"/>
      <c r="QI315" s="123"/>
      <c r="QJ315" s="123"/>
      <c r="QK315" s="123"/>
      <c r="QL315" s="123"/>
      <c r="QM315" s="123"/>
      <c r="QN315" s="123"/>
      <c r="QO315" s="123"/>
      <c r="QP315" s="123"/>
      <c r="QQ315" s="123"/>
      <c r="QR315" s="123"/>
      <c r="QS315" s="123"/>
      <c r="QT315" s="123"/>
      <c r="QU315" s="90"/>
      <c r="QV315" s="90"/>
      <c r="QW315" s="125"/>
      <c r="QX315" s="148"/>
      <c r="QY315" s="90"/>
      <c r="QZ315" s="148"/>
      <c r="RA315" s="58"/>
      <c r="RB315" s="148"/>
      <c r="RC315" s="148"/>
      <c r="RD315" s="148"/>
      <c r="RE315" s="149"/>
      <c r="RF315" s="149"/>
      <c r="RG315" s="149"/>
      <c r="RH315" s="1">
        <v>11</v>
      </c>
      <c r="RI315" s="1">
        <v>3</v>
      </c>
      <c r="RJ315" s="1">
        <v>8</v>
      </c>
      <c r="RK315" s="90"/>
      <c r="RL315" s="90"/>
      <c r="RM315" s="90"/>
      <c r="RN315" s="149"/>
      <c r="RO315" s="1">
        <v>34</v>
      </c>
      <c r="RP315" s="90"/>
      <c r="RQ315" s="52"/>
      <c r="RR315" s="80"/>
      <c r="RS315" s="80"/>
      <c r="RT315" s="1">
        <v>11</v>
      </c>
      <c r="RU315" s="1">
        <v>0</v>
      </c>
      <c r="RV315" s="80"/>
      <c r="RW315" s="1">
        <v>8</v>
      </c>
      <c r="RX315" s="1">
        <v>0</v>
      </c>
      <c r="RY315" s="220" t="s">
        <v>483</v>
      </c>
      <c r="RZ315" s="220"/>
      <c r="SA315" s="187" t="s">
        <v>6964</v>
      </c>
      <c r="SB315" s="90" t="s">
        <v>4781</v>
      </c>
      <c r="SC315" s="90"/>
      <c r="SD315" s="224" t="s">
        <v>6740</v>
      </c>
      <c r="SE315" s="123"/>
      <c r="SF315" s="114"/>
      <c r="SG315" s="114"/>
      <c r="SH315" s="114"/>
      <c r="SI315" s="114"/>
      <c r="SJ315" s="114"/>
      <c r="SK315" s="114"/>
      <c r="SL315" s="114"/>
      <c r="SM315" s="114"/>
      <c r="SN315" s="114"/>
      <c r="SO315" s="114"/>
      <c r="SQ315" s="123"/>
      <c r="SR315" s="123"/>
      <c r="ST315" s="90"/>
      <c r="SV315" s="235" t="s">
        <v>4478</v>
      </c>
    </row>
    <row r="316" spans="1:517" s="98" customFormat="1" ht="84.75" customHeight="1" x14ac:dyDescent="0.25">
      <c r="A316" s="123" t="s">
        <v>6321</v>
      </c>
      <c r="B316" s="93" t="s">
        <v>6322</v>
      </c>
      <c r="C316" s="93">
        <v>2021</v>
      </c>
      <c r="D316" s="94" t="s">
        <v>655</v>
      </c>
      <c r="E316" s="123">
        <v>20</v>
      </c>
      <c r="F316" s="123" t="s">
        <v>598</v>
      </c>
      <c r="G316" s="114" t="s">
        <v>6323</v>
      </c>
      <c r="H316" s="123" t="s">
        <v>6324</v>
      </c>
      <c r="I316" s="114" t="s">
        <v>4141</v>
      </c>
      <c r="J316" s="123" t="s">
        <v>4141</v>
      </c>
      <c r="K316" s="123" t="s">
        <v>1020</v>
      </c>
      <c r="L316" s="123" t="s">
        <v>6325</v>
      </c>
      <c r="M316" s="123">
        <v>8</v>
      </c>
      <c r="N316" s="123"/>
      <c r="O316" s="123" t="s">
        <v>608</v>
      </c>
      <c r="P316" s="123" t="s">
        <v>522</v>
      </c>
      <c r="Q316" s="123">
        <v>4731027087</v>
      </c>
      <c r="R316" s="97" t="s">
        <v>6326</v>
      </c>
      <c r="S316" s="123">
        <v>36000</v>
      </c>
      <c r="T316" s="123" t="s">
        <v>631</v>
      </c>
      <c r="U316" s="123" t="s">
        <v>4143</v>
      </c>
      <c r="V316" s="123" t="s">
        <v>6304</v>
      </c>
      <c r="W316" s="123" t="s">
        <v>6327</v>
      </c>
      <c r="X316" s="115" t="s">
        <v>6328</v>
      </c>
      <c r="Y316" s="144" t="s">
        <v>6329</v>
      </c>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123"/>
      <c r="BL316" s="123"/>
      <c r="BM316" s="123"/>
      <c r="BN316" s="123"/>
      <c r="BO316" s="123"/>
      <c r="BP316" s="123"/>
      <c r="BQ316" s="123"/>
      <c r="BR316" s="123"/>
      <c r="BS316" s="123"/>
      <c r="BT316" s="123"/>
      <c r="BU316" s="123"/>
      <c r="BV316" s="123"/>
      <c r="BW316" s="123"/>
      <c r="BX316" s="123"/>
      <c r="BY316" s="123"/>
      <c r="BZ316" s="123"/>
      <c r="CA316" s="123"/>
      <c r="CB316" s="123"/>
      <c r="CC316" s="123"/>
      <c r="CD316" s="123"/>
      <c r="CE316" s="123"/>
      <c r="CF316" s="123"/>
      <c r="CG316" s="123"/>
      <c r="CH316" s="123"/>
      <c r="CI316" s="123"/>
      <c r="CJ316" s="123"/>
      <c r="CK316" s="123"/>
      <c r="CL316" s="123"/>
      <c r="CM316" s="123"/>
      <c r="CN316" s="123"/>
      <c r="CO316" s="123"/>
      <c r="CP316" s="123"/>
      <c r="CQ316" s="123"/>
      <c r="CR316" s="123"/>
      <c r="CS316" s="123"/>
      <c r="CT316" s="123"/>
      <c r="CU316" s="123"/>
      <c r="CV316" s="123"/>
      <c r="CW316" s="123"/>
      <c r="CX316" s="123"/>
      <c r="CY316" s="123"/>
      <c r="CZ316" s="123"/>
      <c r="DA316" s="123"/>
      <c r="DB316" s="123"/>
      <c r="DC316" s="123"/>
      <c r="DD316" s="123"/>
      <c r="DE316" s="123"/>
      <c r="DF316" s="123"/>
      <c r="DG316" s="123"/>
      <c r="DH316" s="123"/>
      <c r="DI316" s="123"/>
      <c r="DJ316" s="123"/>
      <c r="DK316" s="123"/>
      <c r="DL316" s="123"/>
      <c r="DM316" s="123"/>
      <c r="DN316" s="123"/>
      <c r="DO316" s="123"/>
      <c r="DP316" s="123"/>
      <c r="DQ316" s="123"/>
      <c r="DR316" s="123"/>
      <c r="DS316" s="123"/>
      <c r="DT316" s="123"/>
      <c r="DU316" s="123"/>
      <c r="DV316" s="123"/>
      <c r="DW316" s="123"/>
      <c r="DX316" s="123"/>
      <c r="DY316" s="123"/>
      <c r="DZ316" s="123"/>
      <c r="EA316" s="123"/>
      <c r="EB316" s="123"/>
      <c r="EC316" s="123"/>
      <c r="ED316" s="123"/>
      <c r="EE316" s="123"/>
      <c r="EF316" s="123"/>
      <c r="EG316" s="123"/>
      <c r="EH316" s="123"/>
      <c r="EI316" s="123"/>
      <c r="EJ316" s="123"/>
      <c r="EK316" s="123"/>
      <c r="EL316" s="123"/>
      <c r="EM316" s="123"/>
      <c r="EN316" s="123"/>
      <c r="EO316" s="123"/>
      <c r="EP316" s="123"/>
      <c r="EQ316" s="123"/>
      <c r="ER316" s="123"/>
      <c r="ES316" s="123"/>
      <c r="ET316" s="123"/>
      <c r="EU316" s="123"/>
      <c r="EV316" s="123"/>
      <c r="EW316" s="123"/>
      <c r="EX316" s="123"/>
      <c r="EY316" s="123"/>
      <c r="EZ316" s="123"/>
      <c r="FA316" s="123"/>
      <c r="FB316" s="123"/>
      <c r="FC316" s="123"/>
      <c r="FD316" s="123"/>
      <c r="FE316" s="123"/>
      <c r="FF316" s="123"/>
      <c r="FG316" s="123"/>
      <c r="FH316" s="123"/>
      <c r="FI316" s="123"/>
      <c r="FJ316" s="123"/>
      <c r="FK316" s="123"/>
      <c r="FL316" s="123"/>
      <c r="FM316" s="123"/>
      <c r="FN316" s="123"/>
      <c r="FO316" s="123"/>
      <c r="FP316" s="123"/>
      <c r="FQ316" s="123"/>
      <c r="FR316" s="123"/>
      <c r="FS316" s="123"/>
      <c r="FT316" s="123"/>
      <c r="FU316" s="123"/>
      <c r="FV316" s="123"/>
      <c r="FW316" s="123"/>
      <c r="FX316" s="123"/>
      <c r="FY316" s="123"/>
      <c r="FZ316" s="123"/>
      <c r="GA316" s="123"/>
      <c r="GB316" s="123"/>
      <c r="GC316" s="123"/>
      <c r="GD316" s="123"/>
      <c r="GE316" s="123"/>
      <c r="GF316" s="123"/>
      <c r="GG316" s="123"/>
      <c r="GH316" s="123"/>
      <c r="GI316" s="123"/>
      <c r="GJ316" s="123"/>
      <c r="GK316" s="123"/>
      <c r="GL316" s="123"/>
      <c r="GM316" s="123"/>
      <c r="GN316" s="123"/>
      <c r="GO316" s="123"/>
      <c r="GP316" s="123"/>
      <c r="GQ316" s="123"/>
      <c r="GR316" s="123"/>
      <c r="GS316" s="123"/>
      <c r="GT316" s="123"/>
      <c r="GU316" s="123"/>
      <c r="GV316" s="123"/>
      <c r="GW316" s="123"/>
      <c r="GX316" s="123"/>
      <c r="GY316" s="123"/>
      <c r="GZ316" s="123"/>
      <c r="HA316" s="123"/>
      <c r="HB316" s="123"/>
      <c r="HC316" s="123"/>
      <c r="HD316" s="123"/>
      <c r="HE316" s="123"/>
      <c r="HF316" s="123"/>
      <c r="HG316" s="123"/>
      <c r="HH316" s="123"/>
      <c r="HI316" s="123"/>
      <c r="HJ316" s="123"/>
      <c r="HK316" s="123"/>
      <c r="HL316" s="123"/>
      <c r="HM316" s="123"/>
      <c r="HN316" s="123"/>
      <c r="HO316" s="123"/>
      <c r="HP316" s="123"/>
      <c r="HQ316" s="123"/>
      <c r="HR316" s="123"/>
      <c r="HS316" s="123"/>
      <c r="HT316" s="123"/>
      <c r="HU316" s="123"/>
      <c r="HV316" s="123"/>
      <c r="HW316" s="123"/>
      <c r="HX316" s="123"/>
      <c r="HY316" s="123"/>
      <c r="HZ316" s="123"/>
      <c r="IA316" s="123"/>
      <c r="IB316" s="123"/>
      <c r="IC316" s="123"/>
      <c r="ID316" s="123"/>
      <c r="IE316" s="123"/>
      <c r="IF316" s="123"/>
      <c r="IG316" s="123"/>
      <c r="IH316" s="123"/>
      <c r="II316" s="123"/>
      <c r="IJ316" s="123"/>
      <c r="IK316" s="123"/>
      <c r="IL316" s="123"/>
      <c r="IM316" s="123"/>
      <c r="IN316" s="123"/>
      <c r="IO316" s="123"/>
      <c r="IP316" s="123"/>
      <c r="IQ316" s="123"/>
      <c r="IR316" s="123"/>
      <c r="IS316" s="123"/>
      <c r="IT316" s="123"/>
      <c r="IU316" s="123"/>
      <c r="IV316" s="123"/>
      <c r="IW316" s="123"/>
      <c r="IX316" s="123"/>
      <c r="IY316" s="123"/>
      <c r="IZ316" s="123"/>
      <c r="JA316" s="123"/>
      <c r="JB316" s="123"/>
      <c r="JC316" s="123"/>
      <c r="JD316" s="123"/>
      <c r="JE316" s="123"/>
      <c r="JF316" s="123"/>
      <c r="JG316" s="123"/>
      <c r="JH316" s="123"/>
      <c r="JI316" s="123"/>
      <c r="JJ316" s="123"/>
      <c r="JK316" s="123"/>
      <c r="JL316" s="123"/>
      <c r="JM316" s="123"/>
      <c r="JN316" s="123"/>
      <c r="JO316" s="123"/>
      <c r="JP316" s="123"/>
      <c r="JQ316" s="123"/>
      <c r="JR316" s="123"/>
      <c r="JS316" s="123"/>
      <c r="JT316" s="123"/>
      <c r="JU316" s="123"/>
      <c r="JV316" s="123"/>
      <c r="JW316" s="123"/>
      <c r="JX316" s="123"/>
      <c r="JY316" s="123"/>
      <c r="JZ316" s="123"/>
      <c r="KA316" s="123"/>
      <c r="KB316" s="123"/>
      <c r="KC316" s="123"/>
      <c r="KD316" s="123"/>
      <c r="KE316" s="123"/>
      <c r="KF316" s="123"/>
      <c r="KG316" s="123"/>
      <c r="KH316" s="123"/>
      <c r="KI316" s="123"/>
      <c r="KJ316" s="123"/>
      <c r="KK316" s="123"/>
      <c r="KL316" s="123"/>
      <c r="KM316" s="123"/>
      <c r="KN316" s="123"/>
      <c r="KO316" s="123"/>
      <c r="KP316" s="123"/>
      <c r="KQ316" s="123"/>
      <c r="KR316" s="123"/>
      <c r="KS316" s="123"/>
      <c r="KT316" s="123"/>
      <c r="KU316" s="123"/>
      <c r="KV316" s="123"/>
      <c r="KW316" s="123"/>
      <c r="KX316" s="123"/>
      <c r="KY316" s="123"/>
      <c r="KZ316" s="123"/>
      <c r="LA316" s="123"/>
      <c r="LB316" s="123"/>
      <c r="LC316" s="123"/>
      <c r="LD316" s="123"/>
      <c r="LE316" s="123"/>
      <c r="LF316" s="123"/>
      <c r="LG316" s="123"/>
      <c r="LH316" s="123"/>
      <c r="LI316" s="123"/>
      <c r="LJ316" s="123"/>
      <c r="LK316" s="123"/>
      <c r="LL316" s="123"/>
      <c r="LM316" s="123"/>
      <c r="LN316" s="123"/>
      <c r="LO316" s="123"/>
      <c r="LP316" s="123"/>
      <c r="LQ316" s="123"/>
      <c r="LR316" s="123"/>
      <c r="LS316" s="123"/>
      <c r="LT316" s="123"/>
      <c r="LU316" s="123"/>
      <c r="LV316" s="123"/>
      <c r="LW316" s="123"/>
      <c r="LX316" s="123"/>
      <c r="LY316" s="123"/>
      <c r="LZ316" s="123"/>
      <c r="MA316" s="123"/>
      <c r="MB316" s="123"/>
      <c r="MC316" s="123"/>
      <c r="MD316" s="123"/>
      <c r="ME316" s="123"/>
      <c r="MF316" s="123"/>
      <c r="MG316" s="123"/>
      <c r="MH316" s="123"/>
      <c r="MI316" s="123"/>
      <c r="MJ316" s="123"/>
      <c r="MK316" s="123"/>
      <c r="ML316" s="123"/>
      <c r="MM316" s="123"/>
      <c r="MN316" s="123"/>
      <c r="MO316" s="123"/>
      <c r="MP316" s="123"/>
      <c r="MQ316" s="123"/>
      <c r="MR316" s="123"/>
      <c r="MS316" s="123"/>
      <c r="MT316" s="123"/>
      <c r="MU316" s="123"/>
      <c r="MV316" s="123"/>
      <c r="MW316" s="123"/>
      <c r="MX316" s="123"/>
      <c r="MY316" s="123"/>
      <c r="MZ316" s="123"/>
      <c r="NA316" s="123"/>
      <c r="NB316" s="123"/>
      <c r="NC316" s="123"/>
      <c r="ND316" s="123"/>
      <c r="NE316" s="123"/>
      <c r="NF316" s="123"/>
      <c r="NG316" s="123"/>
      <c r="NH316" s="123"/>
      <c r="NI316" s="123"/>
      <c r="NJ316" s="123"/>
      <c r="NK316" s="123"/>
      <c r="NL316" s="123"/>
      <c r="NM316" s="123"/>
      <c r="NN316" s="123"/>
      <c r="NO316" s="123"/>
      <c r="NP316" s="123"/>
      <c r="NQ316" s="123"/>
      <c r="NR316" s="123"/>
      <c r="NS316" s="123"/>
      <c r="NT316" s="123"/>
      <c r="NU316" s="123"/>
      <c r="NV316" s="123"/>
      <c r="NW316" s="123"/>
      <c r="NX316" s="123"/>
      <c r="NY316" s="123"/>
      <c r="NZ316" s="123"/>
      <c r="OA316" s="123"/>
      <c r="OB316" s="123"/>
      <c r="OC316" s="123"/>
      <c r="OD316" s="123"/>
      <c r="OE316" s="123"/>
      <c r="OF316" s="123"/>
      <c r="OG316" s="123"/>
      <c r="OH316" s="123"/>
      <c r="OI316" s="123"/>
      <c r="OJ316" s="123"/>
      <c r="OK316" s="123"/>
      <c r="OL316" s="123"/>
      <c r="OM316" s="123"/>
      <c r="ON316" s="123"/>
      <c r="OO316" s="123"/>
      <c r="OP316" s="123"/>
      <c r="OQ316" s="123"/>
      <c r="OR316" s="123"/>
      <c r="OS316" s="123"/>
      <c r="OT316" s="123"/>
      <c r="OU316" s="123"/>
      <c r="OV316" s="123"/>
      <c r="OW316" s="123"/>
      <c r="OX316" s="123"/>
      <c r="OY316" s="123"/>
      <c r="OZ316" s="123"/>
      <c r="PA316" s="123"/>
      <c r="PB316" s="123"/>
      <c r="PC316" s="123"/>
      <c r="PD316" s="123"/>
      <c r="PE316" s="123"/>
      <c r="PF316" s="123"/>
      <c r="PG316" s="123"/>
      <c r="PH316" s="123"/>
      <c r="PI316" s="123"/>
      <c r="PJ316" s="123"/>
      <c r="PK316" s="123"/>
      <c r="PL316" s="123"/>
      <c r="PM316" s="123"/>
      <c r="PN316" s="123"/>
      <c r="PO316" s="123"/>
      <c r="PP316" s="123"/>
      <c r="PQ316" s="123"/>
      <c r="PR316" s="123"/>
      <c r="PS316" s="123"/>
      <c r="PT316" s="123"/>
      <c r="PU316" s="123"/>
      <c r="PV316" s="123"/>
      <c r="PW316" s="123"/>
      <c r="PX316" s="123"/>
      <c r="PY316" s="123"/>
      <c r="PZ316" s="123"/>
      <c r="QA316" s="123"/>
      <c r="QB316" s="123"/>
      <c r="QC316" s="123"/>
      <c r="QD316" s="123"/>
      <c r="QE316" s="123"/>
      <c r="QF316" s="123"/>
      <c r="QG316" s="123"/>
      <c r="QH316" s="123"/>
      <c r="QI316" s="123"/>
      <c r="QJ316" s="123"/>
      <c r="QK316" s="123"/>
      <c r="QL316" s="123"/>
      <c r="QM316" s="123"/>
      <c r="QN316" s="123"/>
      <c r="QO316" s="123"/>
      <c r="QP316" s="123"/>
      <c r="QQ316" s="123"/>
      <c r="QR316" s="123"/>
      <c r="QS316" s="123"/>
      <c r="QT316" s="123"/>
      <c r="QU316" s="90"/>
      <c r="QV316" s="90"/>
      <c r="QW316" s="125"/>
      <c r="QX316" s="148"/>
      <c r="QY316" s="90"/>
      <c r="QZ316" s="148"/>
      <c r="RA316" s="58"/>
      <c r="RB316" s="148"/>
      <c r="RC316" s="148"/>
      <c r="RD316" s="148"/>
      <c r="RE316" s="149"/>
      <c r="RF316" s="149"/>
      <c r="RG316" s="149"/>
      <c r="RH316" s="1">
        <v>17</v>
      </c>
      <c r="RI316" s="1">
        <v>7</v>
      </c>
      <c r="RJ316" s="1">
        <v>10</v>
      </c>
      <c r="RK316" s="90"/>
      <c r="RL316" s="90"/>
      <c r="RM316" s="90"/>
      <c r="RN316" s="149"/>
      <c r="RO316" s="1">
        <v>30</v>
      </c>
      <c r="RP316" s="90"/>
      <c r="RQ316" s="52"/>
      <c r="RR316" s="80"/>
      <c r="RS316" s="80"/>
      <c r="RT316" s="1">
        <v>5</v>
      </c>
      <c r="RU316" s="1">
        <v>0</v>
      </c>
      <c r="RV316" s="80"/>
      <c r="RW316" s="1">
        <v>6</v>
      </c>
      <c r="RX316" s="1">
        <v>2</v>
      </c>
      <c r="RY316" s="220" t="s">
        <v>483</v>
      </c>
      <c r="RZ316" s="220" t="s">
        <v>6134</v>
      </c>
      <c r="SA316" s="187" t="s">
        <v>6965</v>
      </c>
      <c r="SB316" s="90" t="s">
        <v>4781</v>
      </c>
      <c r="SC316" s="90"/>
      <c r="SD316" s="232" t="s">
        <v>6716</v>
      </c>
      <c r="SE316" s="123"/>
      <c r="SF316" s="114"/>
      <c r="SG316" s="114"/>
      <c r="SH316" s="114"/>
      <c r="SI316" s="114"/>
      <c r="SJ316" s="114"/>
      <c r="SK316" s="114"/>
      <c r="SL316" s="114"/>
      <c r="SM316" s="114"/>
      <c r="SN316" s="114"/>
      <c r="SO316" s="114"/>
      <c r="SQ316" s="123"/>
      <c r="SR316" s="123"/>
      <c r="ST316" s="90"/>
      <c r="SV316" s="236" t="s">
        <v>4484</v>
      </c>
    </row>
    <row r="317" spans="1:517" s="98" customFormat="1" ht="84.75" customHeight="1" x14ac:dyDescent="0.25">
      <c r="A317" s="123" t="s">
        <v>6330</v>
      </c>
      <c r="B317" s="93" t="s">
        <v>6331</v>
      </c>
      <c r="C317" s="93">
        <v>2021</v>
      </c>
      <c r="D317" s="94" t="s">
        <v>655</v>
      </c>
      <c r="E317" s="123">
        <v>24</v>
      </c>
      <c r="F317" s="123" t="s">
        <v>598</v>
      </c>
      <c r="G317" s="114" t="s">
        <v>840</v>
      </c>
      <c r="H317" s="123" t="s">
        <v>5207</v>
      </c>
      <c r="I317" s="114" t="s">
        <v>5016</v>
      </c>
      <c r="J317" s="123" t="s">
        <v>858</v>
      </c>
      <c r="K317" s="123" t="s">
        <v>657</v>
      </c>
      <c r="L317" s="123" t="s">
        <v>6332</v>
      </c>
      <c r="M317" s="123">
        <v>1016</v>
      </c>
      <c r="N317" s="123"/>
      <c r="O317" s="123" t="s">
        <v>608</v>
      </c>
      <c r="P317" s="123" t="s">
        <v>6333</v>
      </c>
      <c r="Q317" s="123">
        <v>5579385798</v>
      </c>
      <c r="R317" s="97" t="s">
        <v>6334</v>
      </c>
      <c r="S317" s="123">
        <v>7300</v>
      </c>
      <c r="T317" s="123" t="s">
        <v>590</v>
      </c>
      <c r="U317" s="123"/>
      <c r="V317" s="123" t="s">
        <v>6335</v>
      </c>
      <c r="W317" s="123" t="s">
        <v>3121</v>
      </c>
      <c r="X317" s="115">
        <v>5510484793</v>
      </c>
      <c r="Y317" s="144" t="s">
        <v>6336</v>
      </c>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123"/>
      <c r="BL317" s="123"/>
      <c r="BM317" s="123"/>
      <c r="BN317" s="123"/>
      <c r="BO317" s="123"/>
      <c r="BP317" s="123"/>
      <c r="BQ317" s="123"/>
      <c r="BR317" s="123"/>
      <c r="BS317" s="123"/>
      <c r="BT317" s="123"/>
      <c r="BU317" s="123"/>
      <c r="BV317" s="123"/>
      <c r="BW317" s="123"/>
      <c r="BX317" s="123"/>
      <c r="BY317" s="123"/>
      <c r="BZ317" s="123"/>
      <c r="CA317" s="123"/>
      <c r="CB317" s="123"/>
      <c r="CC317" s="123"/>
      <c r="CD317" s="123"/>
      <c r="CE317" s="123"/>
      <c r="CF317" s="123"/>
      <c r="CG317" s="123"/>
      <c r="CH317" s="123"/>
      <c r="CI317" s="123"/>
      <c r="CJ317" s="123"/>
      <c r="CK317" s="123"/>
      <c r="CL317" s="123"/>
      <c r="CM317" s="123"/>
      <c r="CN317" s="123"/>
      <c r="CO317" s="123"/>
      <c r="CP317" s="123"/>
      <c r="CQ317" s="123"/>
      <c r="CR317" s="123"/>
      <c r="CS317" s="123"/>
      <c r="CT317" s="123"/>
      <c r="CU317" s="123"/>
      <c r="CV317" s="123"/>
      <c r="CW317" s="123"/>
      <c r="CX317" s="123"/>
      <c r="CY317" s="123"/>
      <c r="CZ317" s="123"/>
      <c r="DA317" s="123"/>
      <c r="DB317" s="123"/>
      <c r="DC317" s="123"/>
      <c r="DD317" s="123"/>
      <c r="DE317" s="123"/>
      <c r="DF317" s="123"/>
      <c r="DG317" s="123"/>
      <c r="DH317" s="123"/>
      <c r="DI317" s="123"/>
      <c r="DJ317" s="123"/>
      <c r="DK317" s="123"/>
      <c r="DL317" s="123"/>
      <c r="DM317" s="123"/>
      <c r="DN317" s="123"/>
      <c r="DO317" s="123"/>
      <c r="DP317" s="123"/>
      <c r="DQ317" s="123"/>
      <c r="DR317" s="123"/>
      <c r="DS317" s="123"/>
      <c r="DT317" s="123"/>
      <c r="DU317" s="123"/>
      <c r="DV317" s="123"/>
      <c r="DW317" s="123"/>
      <c r="DX317" s="123"/>
      <c r="DY317" s="123"/>
      <c r="DZ317" s="123"/>
      <c r="EA317" s="123"/>
      <c r="EB317" s="123"/>
      <c r="EC317" s="123"/>
      <c r="ED317" s="123"/>
      <c r="EE317" s="123"/>
      <c r="EF317" s="123"/>
      <c r="EG317" s="123"/>
      <c r="EH317" s="123"/>
      <c r="EI317" s="123"/>
      <c r="EJ317" s="123"/>
      <c r="EK317" s="123"/>
      <c r="EL317" s="123"/>
      <c r="EM317" s="123"/>
      <c r="EN317" s="123"/>
      <c r="EO317" s="123"/>
      <c r="EP317" s="123"/>
      <c r="EQ317" s="123"/>
      <c r="ER317" s="123"/>
      <c r="ES317" s="123"/>
      <c r="ET317" s="123"/>
      <c r="EU317" s="123"/>
      <c r="EV317" s="123"/>
      <c r="EW317" s="123"/>
      <c r="EX317" s="123"/>
      <c r="EY317" s="123"/>
      <c r="EZ317" s="123"/>
      <c r="FA317" s="123"/>
      <c r="FB317" s="123"/>
      <c r="FC317" s="123"/>
      <c r="FD317" s="123"/>
      <c r="FE317" s="123"/>
      <c r="FF317" s="123"/>
      <c r="FG317" s="123"/>
      <c r="FH317" s="123"/>
      <c r="FI317" s="123"/>
      <c r="FJ317" s="123"/>
      <c r="FK317" s="123"/>
      <c r="FL317" s="123"/>
      <c r="FM317" s="123"/>
      <c r="FN317" s="123"/>
      <c r="FO317" s="123"/>
      <c r="FP317" s="123"/>
      <c r="FQ317" s="123"/>
      <c r="FR317" s="123"/>
      <c r="FS317" s="123"/>
      <c r="FT317" s="123"/>
      <c r="FU317" s="123"/>
      <c r="FV317" s="123"/>
      <c r="FW317" s="123"/>
      <c r="FX317" s="123"/>
      <c r="FY317" s="123"/>
      <c r="FZ317" s="123"/>
      <c r="GA317" s="123"/>
      <c r="GB317" s="123"/>
      <c r="GC317" s="123"/>
      <c r="GD317" s="123"/>
      <c r="GE317" s="123"/>
      <c r="GF317" s="123"/>
      <c r="GG317" s="123"/>
      <c r="GH317" s="123"/>
      <c r="GI317" s="123"/>
      <c r="GJ317" s="123"/>
      <c r="GK317" s="123"/>
      <c r="GL317" s="123"/>
      <c r="GM317" s="123"/>
      <c r="GN317" s="123"/>
      <c r="GO317" s="123"/>
      <c r="GP317" s="123"/>
      <c r="GQ317" s="123"/>
      <c r="GR317" s="123"/>
      <c r="GS317" s="123"/>
      <c r="GT317" s="123"/>
      <c r="GU317" s="123"/>
      <c r="GV317" s="123"/>
      <c r="GW317" s="123"/>
      <c r="GX317" s="123"/>
      <c r="GY317" s="123"/>
      <c r="GZ317" s="123"/>
      <c r="HA317" s="123"/>
      <c r="HB317" s="123"/>
      <c r="HC317" s="123"/>
      <c r="HD317" s="123"/>
      <c r="HE317" s="123"/>
      <c r="HF317" s="123"/>
      <c r="HG317" s="123"/>
      <c r="HH317" s="123"/>
      <c r="HI317" s="123"/>
      <c r="HJ317" s="123"/>
      <c r="HK317" s="123"/>
      <c r="HL317" s="123"/>
      <c r="HM317" s="123"/>
      <c r="HN317" s="123"/>
      <c r="HO317" s="123"/>
      <c r="HP317" s="123"/>
      <c r="HQ317" s="123"/>
      <c r="HR317" s="123"/>
      <c r="HS317" s="123"/>
      <c r="HT317" s="123"/>
      <c r="HU317" s="123"/>
      <c r="HV317" s="123"/>
      <c r="HW317" s="123"/>
      <c r="HX317" s="123"/>
      <c r="HY317" s="123"/>
      <c r="HZ317" s="123"/>
      <c r="IA317" s="123"/>
      <c r="IB317" s="123"/>
      <c r="IC317" s="123"/>
      <c r="ID317" s="123"/>
      <c r="IE317" s="123"/>
      <c r="IF317" s="123"/>
      <c r="IG317" s="123"/>
      <c r="IH317" s="123"/>
      <c r="II317" s="123"/>
      <c r="IJ317" s="123"/>
      <c r="IK317" s="123"/>
      <c r="IL317" s="123"/>
      <c r="IM317" s="123"/>
      <c r="IN317" s="123"/>
      <c r="IO317" s="123"/>
      <c r="IP317" s="123"/>
      <c r="IQ317" s="123"/>
      <c r="IR317" s="123"/>
      <c r="IS317" s="123"/>
      <c r="IT317" s="123"/>
      <c r="IU317" s="123"/>
      <c r="IV317" s="123"/>
      <c r="IW317" s="123"/>
      <c r="IX317" s="123"/>
      <c r="IY317" s="123"/>
      <c r="IZ317" s="123"/>
      <c r="JA317" s="123"/>
      <c r="JB317" s="123"/>
      <c r="JC317" s="123"/>
      <c r="JD317" s="123"/>
      <c r="JE317" s="123"/>
      <c r="JF317" s="123"/>
      <c r="JG317" s="123"/>
      <c r="JH317" s="123"/>
      <c r="JI317" s="123"/>
      <c r="JJ317" s="123"/>
      <c r="JK317" s="123"/>
      <c r="JL317" s="123"/>
      <c r="JM317" s="123"/>
      <c r="JN317" s="123"/>
      <c r="JO317" s="123"/>
      <c r="JP317" s="123"/>
      <c r="JQ317" s="123"/>
      <c r="JR317" s="123"/>
      <c r="JS317" s="123"/>
      <c r="JT317" s="123"/>
      <c r="JU317" s="123"/>
      <c r="JV317" s="123"/>
      <c r="JW317" s="123"/>
      <c r="JX317" s="123"/>
      <c r="JY317" s="123"/>
      <c r="JZ317" s="123"/>
      <c r="KA317" s="123"/>
      <c r="KB317" s="123"/>
      <c r="KC317" s="123"/>
      <c r="KD317" s="123"/>
      <c r="KE317" s="123"/>
      <c r="KF317" s="123"/>
      <c r="KG317" s="123"/>
      <c r="KH317" s="123"/>
      <c r="KI317" s="123"/>
      <c r="KJ317" s="123"/>
      <c r="KK317" s="123"/>
      <c r="KL317" s="123"/>
      <c r="KM317" s="123"/>
      <c r="KN317" s="123"/>
      <c r="KO317" s="123"/>
      <c r="KP317" s="123"/>
      <c r="KQ317" s="123"/>
      <c r="KR317" s="123"/>
      <c r="KS317" s="123"/>
      <c r="KT317" s="123"/>
      <c r="KU317" s="123"/>
      <c r="KV317" s="123"/>
      <c r="KW317" s="123"/>
      <c r="KX317" s="123"/>
      <c r="KY317" s="123"/>
      <c r="KZ317" s="123"/>
      <c r="LA317" s="123"/>
      <c r="LB317" s="123"/>
      <c r="LC317" s="123"/>
      <c r="LD317" s="123"/>
      <c r="LE317" s="123"/>
      <c r="LF317" s="123"/>
      <c r="LG317" s="123"/>
      <c r="LH317" s="123"/>
      <c r="LI317" s="123"/>
      <c r="LJ317" s="123"/>
      <c r="LK317" s="123"/>
      <c r="LL317" s="123"/>
      <c r="LM317" s="123"/>
      <c r="LN317" s="123"/>
      <c r="LO317" s="123"/>
      <c r="LP317" s="123"/>
      <c r="LQ317" s="123"/>
      <c r="LR317" s="123"/>
      <c r="LS317" s="123"/>
      <c r="LT317" s="123"/>
      <c r="LU317" s="123"/>
      <c r="LV317" s="123"/>
      <c r="LW317" s="123"/>
      <c r="LX317" s="123"/>
      <c r="LY317" s="123"/>
      <c r="LZ317" s="123"/>
      <c r="MA317" s="123"/>
      <c r="MB317" s="123"/>
      <c r="MC317" s="123"/>
      <c r="MD317" s="123"/>
      <c r="ME317" s="123"/>
      <c r="MF317" s="123"/>
      <c r="MG317" s="123"/>
      <c r="MH317" s="123"/>
      <c r="MI317" s="123"/>
      <c r="MJ317" s="123"/>
      <c r="MK317" s="123"/>
      <c r="ML317" s="123"/>
      <c r="MM317" s="123"/>
      <c r="MN317" s="123"/>
      <c r="MO317" s="123"/>
      <c r="MP317" s="123"/>
      <c r="MQ317" s="123"/>
      <c r="MR317" s="123"/>
      <c r="MS317" s="123"/>
      <c r="MT317" s="123"/>
      <c r="MU317" s="123"/>
      <c r="MV317" s="123"/>
      <c r="MW317" s="123"/>
      <c r="MX317" s="123"/>
      <c r="MY317" s="123"/>
      <c r="MZ317" s="123"/>
      <c r="NA317" s="123"/>
      <c r="NB317" s="123"/>
      <c r="NC317" s="123"/>
      <c r="ND317" s="123"/>
      <c r="NE317" s="123"/>
      <c r="NF317" s="123"/>
      <c r="NG317" s="123"/>
      <c r="NH317" s="123"/>
      <c r="NI317" s="123"/>
      <c r="NJ317" s="123"/>
      <c r="NK317" s="123"/>
      <c r="NL317" s="123"/>
      <c r="NM317" s="123"/>
      <c r="NN317" s="123"/>
      <c r="NO317" s="123"/>
      <c r="NP317" s="123"/>
      <c r="NQ317" s="123"/>
      <c r="NR317" s="123"/>
      <c r="NS317" s="123"/>
      <c r="NT317" s="123"/>
      <c r="NU317" s="123"/>
      <c r="NV317" s="123"/>
      <c r="NW317" s="123"/>
      <c r="NX317" s="123"/>
      <c r="NY317" s="123"/>
      <c r="NZ317" s="123"/>
      <c r="OA317" s="123"/>
      <c r="OB317" s="123"/>
      <c r="OC317" s="123"/>
      <c r="OD317" s="123"/>
      <c r="OE317" s="123"/>
      <c r="OF317" s="123"/>
      <c r="OG317" s="123"/>
      <c r="OH317" s="123"/>
      <c r="OI317" s="123"/>
      <c r="OJ317" s="123"/>
      <c r="OK317" s="123"/>
      <c r="OL317" s="123"/>
      <c r="OM317" s="123"/>
      <c r="ON317" s="123"/>
      <c r="OO317" s="123"/>
      <c r="OP317" s="123"/>
      <c r="OQ317" s="123"/>
      <c r="OR317" s="123"/>
      <c r="OS317" s="123"/>
      <c r="OT317" s="123"/>
      <c r="OU317" s="123"/>
      <c r="OV317" s="123"/>
      <c r="OW317" s="123"/>
      <c r="OX317" s="123"/>
      <c r="OY317" s="123"/>
      <c r="OZ317" s="123"/>
      <c r="PA317" s="123"/>
      <c r="PB317" s="123"/>
      <c r="PC317" s="123"/>
      <c r="PD317" s="123"/>
      <c r="PE317" s="123"/>
      <c r="PF317" s="123"/>
      <c r="PG317" s="123"/>
      <c r="PH317" s="123"/>
      <c r="PI317" s="123"/>
      <c r="PJ317" s="123"/>
      <c r="PK317" s="123"/>
      <c r="PL317" s="123"/>
      <c r="PM317" s="123"/>
      <c r="PN317" s="123"/>
      <c r="PO317" s="123"/>
      <c r="PP317" s="123"/>
      <c r="PQ317" s="123"/>
      <c r="PR317" s="123"/>
      <c r="PS317" s="123"/>
      <c r="PT317" s="123"/>
      <c r="PU317" s="123"/>
      <c r="PV317" s="123"/>
      <c r="PW317" s="123"/>
      <c r="PX317" s="123"/>
      <c r="PY317" s="123"/>
      <c r="PZ317" s="123"/>
      <c r="QA317" s="123"/>
      <c r="QB317" s="123"/>
      <c r="QC317" s="123"/>
      <c r="QD317" s="123"/>
      <c r="QE317" s="123"/>
      <c r="QF317" s="123"/>
      <c r="QG317" s="123"/>
      <c r="QH317" s="123"/>
      <c r="QI317" s="123"/>
      <c r="QJ317" s="123"/>
      <c r="QK317" s="123"/>
      <c r="QL317" s="123"/>
      <c r="QM317" s="123"/>
      <c r="QN317" s="123"/>
      <c r="QO317" s="123"/>
      <c r="QP317" s="123"/>
      <c r="QQ317" s="123"/>
      <c r="QR317" s="123"/>
      <c r="QS317" s="123"/>
      <c r="QT317" s="123"/>
      <c r="QU317" s="90"/>
      <c r="QV317" s="90"/>
      <c r="QW317" s="125"/>
      <c r="QX317" s="148"/>
      <c r="QY317" s="90"/>
      <c r="QZ317" s="148"/>
      <c r="RA317" s="58"/>
      <c r="RB317" s="148"/>
      <c r="RC317" s="148"/>
      <c r="RD317" s="148"/>
      <c r="RE317" s="149"/>
      <c r="RF317" s="149"/>
      <c r="RG317" s="149"/>
      <c r="RH317" s="1">
        <v>16</v>
      </c>
      <c r="RI317" s="1">
        <v>4</v>
      </c>
      <c r="RJ317" s="1">
        <v>12</v>
      </c>
      <c r="RK317" s="90"/>
      <c r="RL317" s="90"/>
      <c r="RM317" s="90"/>
      <c r="RN317" s="149"/>
      <c r="RO317" s="1">
        <v>15</v>
      </c>
      <c r="RP317" s="90"/>
      <c r="RQ317" s="52"/>
      <c r="RR317" s="80"/>
      <c r="RS317" s="80"/>
      <c r="RT317" s="1">
        <v>0</v>
      </c>
      <c r="RU317" s="1">
        <v>0</v>
      </c>
      <c r="RV317" s="80"/>
      <c r="RW317" s="1">
        <v>0</v>
      </c>
      <c r="RX317" s="1">
        <v>0</v>
      </c>
      <c r="RY317" s="220" t="s">
        <v>483</v>
      </c>
      <c r="RZ317" s="220"/>
      <c r="SA317" s="187" t="s">
        <v>6966</v>
      </c>
      <c r="SB317" s="90" t="s">
        <v>4781</v>
      </c>
      <c r="SC317" s="90"/>
      <c r="SD317" s="224" t="s">
        <v>6728</v>
      </c>
      <c r="SE317" s="123"/>
      <c r="SF317" s="114"/>
      <c r="SG317" s="114"/>
      <c r="SH317" s="114"/>
      <c r="SI317" s="114"/>
      <c r="SJ317" s="114"/>
      <c r="SK317" s="114"/>
      <c r="SL317" s="114"/>
      <c r="SM317" s="114"/>
      <c r="SN317" s="114"/>
      <c r="SO317" s="114"/>
      <c r="SQ317" s="123"/>
      <c r="SR317" s="123"/>
      <c r="ST317" s="90"/>
      <c r="SV317" s="235" t="s">
        <v>4478</v>
      </c>
    </row>
    <row r="318" spans="1:517" s="98" customFormat="1" ht="84.75" customHeight="1" x14ac:dyDescent="0.25">
      <c r="A318" s="123" t="s">
        <v>6337</v>
      </c>
      <c r="B318" s="93" t="s">
        <v>6338</v>
      </c>
      <c r="C318" s="93">
        <v>2021</v>
      </c>
      <c r="D318" s="94" t="s">
        <v>655</v>
      </c>
      <c r="E318" s="123">
        <v>27</v>
      </c>
      <c r="F318" s="123" t="s">
        <v>706</v>
      </c>
      <c r="G318" s="114" t="s">
        <v>6339</v>
      </c>
      <c r="H318" s="123"/>
      <c r="I318" s="114" t="s">
        <v>5016</v>
      </c>
      <c r="J318" s="123" t="s">
        <v>910</v>
      </c>
      <c r="K318" s="123" t="s">
        <v>657</v>
      </c>
      <c r="L318" s="123" t="s">
        <v>5574</v>
      </c>
      <c r="M318" s="123">
        <v>200</v>
      </c>
      <c r="N318" s="123"/>
      <c r="O318" s="123" t="s">
        <v>608</v>
      </c>
      <c r="P318" s="123" t="s">
        <v>5575</v>
      </c>
      <c r="Q318" s="123" t="s">
        <v>6340</v>
      </c>
      <c r="R318" s="97" t="s">
        <v>6341</v>
      </c>
      <c r="S318" s="123">
        <v>2080</v>
      </c>
      <c r="T318" s="123" t="s">
        <v>590</v>
      </c>
      <c r="U318" s="123" t="s">
        <v>6342</v>
      </c>
      <c r="V318" s="123" t="s">
        <v>5577</v>
      </c>
      <c r="W318" s="123" t="s">
        <v>6343</v>
      </c>
      <c r="X318" s="115">
        <v>5583812131</v>
      </c>
      <c r="Y318" s="144" t="s">
        <v>6344</v>
      </c>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123"/>
      <c r="BJ318" s="123"/>
      <c r="BK318" s="123"/>
      <c r="BL318" s="123"/>
      <c r="BM318" s="123"/>
      <c r="BN318" s="123"/>
      <c r="BO318" s="123"/>
      <c r="BP318" s="123"/>
      <c r="BQ318" s="123"/>
      <c r="BR318" s="123"/>
      <c r="BS318" s="123"/>
      <c r="BT318" s="123"/>
      <c r="BU318" s="123"/>
      <c r="BV318" s="123"/>
      <c r="BW318" s="123"/>
      <c r="BX318" s="123"/>
      <c r="BY318" s="123"/>
      <c r="BZ318" s="123"/>
      <c r="CA318" s="123"/>
      <c r="CB318" s="123"/>
      <c r="CC318" s="123"/>
      <c r="CD318" s="123"/>
      <c r="CE318" s="123"/>
      <c r="CF318" s="123"/>
      <c r="CG318" s="123"/>
      <c r="CH318" s="123"/>
      <c r="CI318" s="123"/>
      <c r="CJ318" s="123"/>
      <c r="CK318" s="123"/>
      <c r="CL318" s="123"/>
      <c r="CM318" s="123"/>
      <c r="CN318" s="123"/>
      <c r="CO318" s="123"/>
      <c r="CP318" s="123"/>
      <c r="CQ318" s="123"/>
      <c r="CR318" s="123"/>
      <c r="CS318" s="123"/>
      <c r="CT318" s="123"/>
      <c r="CU318" s="123"/>
      <c r="CV318" s="123"/>
      <c r="CW318" s="123"/>
      <c r="CX318" s="123"/>
      <c r="CY318" s="123"/>
      <c r="CZ318" s="123"/>
      <c r="DA318" s="123"/>
      <c r="DB318" s="123"/>
      <c r="DC318" s="123"/>
      <c r="DD318" s="123"/>
      <c r="DE318" s="123"/>
      <c r="DF318" s="123"/>
      <c r="DG318" s="123"/>
      <c r="DH318" s="123"/>
      <c r="DI318" s="123"/>
      <c r="DJ318" s="123"/>
      <c r="DK318" s="123"/>
      <c r="DL318" s="123"/>
      <c r="DM318" s="123"/>
      <c r="DN318" s="123"/>
      <c r="DO318" s="123"/>
      <c r="DP318" s="123"/>
      <c r="DQ318" s="123"/>
      <c r="DR318" s="123"/>
      <c r="DS318" s="123"/>
      <c r="DT318" s="123"/>
      <c r="DU318" s="123"/>
      <c r="DV318" s="123"/>
      <c r="DW318" s="123"/>
      <c r="DX318" s="123"/>
      <c r="DY318" s="123"/>
      <c r="DZ318" s="123"/>
      <c r="EA318" s="123"/>
      <c r="EB318" s="123"/>
      <c r="EC318" s="123"/>
      <c r="ED318" s="123"/>
      <c r="EE318" s="123"/>
      <c r="EF318" s="123"/>
      <c r="EG318" s="123"/>
      <c r="EH318" s="123"/>
      <c r="EI318" s="123"/>
      <c r="EJ318" s="123"/>
      <c r="EK318" s="123"/>
      <c r="EL318" s="123"/>
      <c r="EM318" s="123"/>
      <c r="EN318" s="123"/>
      <c r="EO318" s="123"/>
      <c r="EP318" s="123"/>
      <c r="EQ318" s="123"/>
      <c r="ER318" s="123"/>
      <c r="ES318" s="123"/>
      <c r="ET318" s="123"/>
      <c r="EU318" s="123"/>
      <c r="EV318" s="123"/>
      <c r="EW318" s="123"/>
      <c r="EX318" s="123"/>
      <c r="EY318" s="123"/>
      <c r="EZ318" s="123"/>
      <c r="FA318" s="123"/>
      <c r="FB318" s="123"/>
      <c r="FC318" s="123"/>
      <c r="FD318" s="123"/>
      <c r="FE318" s="123"/>
      <c r="FF318" s="123"/>
      <c r="FG318" s="123"/>
      <c r="FH318" s="123"/>
      <c r="FI318" s="123"/>
      <c r="FJ318" s="123"/>
      <c r="FK318" s="123"/>
      <c r="FL318" s="123"/>
      <c r="FM318" s="123"/>
      <c r="FN318" s="123"/>
      <c r="FO318" s="123"/>
      <c r="FP318" s="123"/>
      <c r="FQ318" s="123"/>
      <c r="FR318" s="123"/>
      <c r="FS318" s="123"/>
      <c r="FT318" s="123"/>
      <c r="FU318" s="123"/>
      <c r="FV318" s="123"/>
      <c r="FW318" s="123"/>
      <c r="FX318" s="123"/>
      <c r="FY318" s="123"/>
      <c r="FZ318" s="123"/>
      <c r="GA318" s="123"/>
      <c r="GB318" s="123"/>
      <c r="GC318" s="123"/>
      <c r="GD318" s="123"/>
      <c r="GE318" s="123"/>
      <c r="GF318" s="123"/>
      <c r="GG318" s="123"/>
      <c r="GH318" s="123"/>
      <c r="GI318" s="123"/>
      <c r="GJ318" s="123"/>
      <c r="GK318" s="123"/>
      <c r="GL318" s="123"/>
      <c r="GM318" s="123"/>
      <c r="GN318" s="123"/>
      <c r="GO318" s="123"/>
      <c r="GP318" s="123"/>
      <c r="GQ318" s="123"/>
      <c r="GR318" s="123"/>
      <c r="GS318" s="123"/>
      <c r="GT318" s="123"/>
      <c r="GU318" s="123"/>
      <c r="GV318" s="123"/>
      <c r="GW318" s="123"/>
      <c r="GX318" s="123"/>
      <c r="GY318" s="123"/>
      <c r="GZ318" s="123"/>
      <c r="HA318" s="123"/>
      <c r="HB318" s="123"/>
      <c r="HC318" s="123"/>
      <c r="HD318" s="123"/>
      <c r="HE318" s="123"/>
      <c r="HF318" s="123"/>
      <c r="HG318" s="123"/>
      <c r="HH318" s="123"/>
      <c r="HI318" s="123"/>
      <c r="HJ318" s="123"/>
      <c r="HK318" s="123"/>
      <c r="HL318" s="123"/>
      <c r="HM318" s="123"/>
      <c r="HN318" s="123"/>
      <c r="HO318" s="123"/>
      <c r="HP318" s="123"/>
      <c r="HQ318" s="123"/>
      <c r="HR318" s="123"/>
      <c r="HS318" s="123"/>
      <c r="HT318" s="123"/>
      <c r="HU318" s="123"/>
      <c r="HV318" s="123"/>
      <c r="HW318" s="123"/>
      <c r="HX318" s="123"/>
      <c r="HY318" s="123"/>
      <c r="HZ318" s="123"/>
      <c r="IA318" s="123"/>
      <c r="IB318" s="123"/>
      <c r="IC318" s="123"/>
      <c r="ID318" s="123"/>
      <c r="IE318" s="123"/>
      <c r="IF318" s="123"/>
      <c r="IG318" s="123"/>
      <c r="IH318" s="123"/>
      <c r="II318" s="123"/>
      <c r="IJ318" s="123"/>
      <c r="IK318" s="123"/>
      <c r="IL318" s="123"/>
      <c r="IM318" s="123"/>
      <c r="IN318" s="123"/>
      <c r="IO318" s="123"/>
      <c r="IP318" s="123"/>
      <c r="IQ318" s="123"/>
      <c r="IR318" s="123"/>
      <c r="IS318" s="123"/>
      <c r="IT318" s="123"/>
      <c r="IU318" s="123"/>
      <c r="IV318" s="123"/>
      <c r="IW318" s="123"/>
      <c r="IX318" s="123"/>
      <c r="IY318" s="123"/>
      <c r="IZ318" s="123"/>
      <c r="JA318" s="123"/>
      <c r="JB318" s="123"/>
      <c r="JC318" s="123"/>
      <c r="JD318" s="123"/>
      <c r="JE318" s="123"/>
      <c r="JF318" s="123"/>
      <c r="JG318" s="123"/>
      <c r="JH318" s="123"/>
      <c r="JI318" s="123"/>
      <c r="JJ318" s="123"/>
      <c r="JK318" s="123"/>
      <c r="JL318" s="123"/>
      <c r="JM318" s="123"/>
      <c r="JN318" s="123"/>
      <c r="JO318" s="123"/>
      <c r="JP318" s="123"/>
      <c r="JQ318" s="123"/>
      <c r="JR318" s="123"/>
      <c r="JS318" s="123"/>
      <c r="JT318" s="123"/>
      <c r="JU318" s="123"/>
      <c r="JV318" s="123"/>
      <c r="JW318" s="123"/>
      <c r="JX318" s="123"/>
      <c r="JY318" s="123"/>
      <c r="JZ318" s="123"/>
      <c r="KA318" s="123"/>
      <c r="KB318" s="123"/>
      <c r="KC318" s="123"/>
      <c r="KD318" s="123"/>
      <c r="KE318" s="123"/>
      <c r="KF318" s="123"/>
      <c r="KG318" s="123"/>
      <c r="KH318" s="123"/>
      <c r="KI318" s="123"/>
      <c r="KJ318" s="123"/>
      <c r="KK318" s="123"/>
      <c r="KL318" s="123"/>
      <c r="KM318" s="123"/>
      <c r="KN318" s="123"/>
      <c r="KO318" s="123"/>
      <c r="KP318" s="123"/>
      <c r="KQ318" s="123"/>
      <c r="KR318" s="123"/>
      <c r="KS318" s="123"/>
      <c r="KT318" s="123"/>
      <c r="KU318" s="123"/>
      <c r="KV318" s="123"/>
      <c r="KW318" s="123"/>
      <c r="KX318" s="123"/>
      <c r="KY318" s="123"/>
      <c r="KZ318" s="123"/>
      <c r="LA318" s="123"/>
      <c r="LB318" s="123"/>
      <c r="LC318" s="123"/>
      <c r="LD318" s="123"/>
      <c r="LE318" s="123"/>
      <c r="LF318" s="123"/>
      <c r="LG318" s="123"/>
      <c r="LH318" s="123"/>
      <c r="LI318" s="123"/>
      <c r="LJ318" s="123"/>
      <c r="LK318" s="123"/>
      <c r="LL318" s="123"/>
      <c r="LM318" s="123"/>
      <c r="LN318" s="123"/>
      <c r="LO318" s="123"/>
      <c r="LP318" s="123"/>
      <c r="LQ318" s="123"/>
      <c r="LR318" s="123"/>
      <c r="LS318" s="123"/>
      <c r="LT318" s="123"/>
      <c r="LU318" s="123"/>
      <c r="LV318" s="123"/>
      <c r="LW318" s="123"/>
      <c r="LX318" s="123"/>
      <c r="LY318" s="123"/>
      <c r="LZ318" s="123"/>
      <c r="MA318" s="123"/>
      <c r="MB318" s="123"/>
      <c r="MC318" s="123"/>
      <c r="MD318" s="123"/>
      <c r="ME318" s="123"/>
      <c r="MF318" s="123"/>
      <c r="MG318" s="123"/>
      <c r="MH318" s="123"/>
      <c r="MI318" s="123"/>
      <c r="MJ318" s="123"/>
      <c r="MK318" s="123"/>
      <c r="ML318" s="123"/>
      <c r="MM318" s="123"/>
      <c r="MN318" s="123"/>
      <c r="MO318" s="123"/>
      <c r="MP318" s="123"/>
      <c r="MQ318" s="123"/>
      <c r="MR318" s="123"/>
      <c r="MS318" s="123"/>
      <c r="MT318" s="123"/>
      <c r="MU318" s="123"/>
      <c r="MV318" s="123"/>
      <c r="MW318" s="123"/>
      <c r="MX318" s="123"/>
      <c r="MY318" s="123"/>
      <c r="MZ318" s="123"/>
      <c r="NA318" s="123"/>
      <c r="NB318" s="123"/>
      <c r="NC318" s="123"/>
      <c r="ND318" s="123"/>
      <c r="NE318" s="123"/>
      <c r="NF318" s="123"/>
      <c r="NG318" s="123"/>
      <c r="NH318" s="123"/>
      <c r="NI318" s="123"/>
      <c r="NJ318" s="123"/>
      <c r="NK318" s="123"/>
      <c r="NL318" s="123"/>
      <c r="NM318" s="123"/>
      <c r="NN318" s="123"/>
      <c r="NO318" s="123"/>
      <c r="NP318" s="123"/>
      <c r="NQ318" s="123"/>
      <c r="NR318" s="123"/>
      <c r="NS318" s="123"/>
      <c r="NT318" s="123"/>
      <c r="NU318" s="123"/>
      <c r="NV318" s="123"/>
      <c r="NW318" s="123"/>
      <c r="NX318" s="123"/>
      <c r="NY318" s="123"/>
      <c r="NZ318" s="123"/>
      <c r="OA318" s="123"/>
      <c r="OB318" s="123"/>
      <c r="OC318" s="123"/>
      <c r="OD318" s="123"/>
      <c r="OE318" s="123"/>
      <c r="OF318" s="123"/>
      <c r="OG318" s="123"/>
      <c r="OH318" s="123"/>
      <c r="OI318" s="123"/>
      <c r="OJ318" s="123"/>
      <c r="OK318" s="123"/>
      <c r="OL318" s="123"/>
      <c r="OM318" s="123"/>
      <c r="ON318" s="123"/>
      <c r="OO318" s="123"/>
      <c r="OP318" s="123"/>
      <c r="OQ318" s="123"/>
      <c r="OR318" s="123"/>
      <c r="OS318" s="123"/>
      <c r="OT318" s="123"/>
      <c r="OU318" s="123"/>
      <c r="OV318" s="123"/>
      <c r="OW318" s="123"/>
      <c r="OX318" s="123"/>
      <c r="OY318" s="123"/>
      <c r="OZ318" s="123"/>
      <c r="PA318" s="123"/>
      <c r="PB318" s="123"/>
      <c r="PC318" s="123"/>
      <c r="PD318" s="123"/>
      <c r="PE318" s="123"/>
      <c r="PF318" s="123"/>
      <c r="PG318" s="123"/>
      <c r="PH318" s="123"/>
      <c r="PI318" s="123"/>
      <c r="PJ318" s="123"/>
      <c r="PK318" s="123"/>
      <c r="PL318" s="123"/>
      <c r="PM318" s="123"/>
      <c r="PN318" s="123"/>
      <c r="PO318" s="123"/>
      <c r="PP318" s="123"/>
      <c r="PQ318" s="123"/>
      <c r="PR318" s="123"/>
      <c r="PS318" s="123"/>
      <c r="PT318" s="123"/>
      <c r="PU318" s="123"/>
      <c r="PV318" s="123"/>
      <c r="PW318" s="123"/>
      <c r="PX318" s="123"/>
      <c r="PY318" s="123"/>
      <c r="PZ318" s="123"/>
      <c r="QA318" s="123"/>
      <c r="QB318" s="123"/>
      <c r="QC318" s="123"/>
      <c r="QD318" s="123"/>
      <c r="QE318" s="123"/>
      <c r="QF318" s="123"/>
      <c r="QG318" s="123"/>
      <c r="QH318" s="123"/>
      <c r="QI318" s="123"/>
      <c r="QJ318" s="123"/>
      <c r="QK318" s="123"/>
      <c r="QL318" s="123"/>
      <c r="QM318" s="123"/>
      <c r="QN318" s="123"/>
      <c r="QO318" s="123"/>
      <c r="QP318" s="123"/>
      <c r="QQ318" s="123"/>
      <c r="QR318" s="123"/>
      <c r="QS318" s="123"/>
      <c r="QT318" s="123"/>
      <c r="QU318" s="90"/>
      <c r="QV318" s="90"/>
      <c r="QW318" s="125"/>
      <c r="QX318" s="148"/>
      <c r="QY318" s="90"/>
      <c r="QZ318" s="148"/>
      <c r="RA318" s="58"/>
      <c r="RB318" s="148"/>
      <c r="RC318" s="148"/>
      <c r="RD318" s="148"/>
      <c r="RE318" s="149"/>
      <c r="RF318" s="149"/>
      <c r="RG318" s="149"/>
      <c r="RH318" s="1">
        <v>32</v>
      </c>
      <c r="RI318" s="1">
        <v>2</v>
      </c>
      <c r="RJ318" s="1">
        <v>30</v>
      </c>
      <c r="RK318" s="90"/>
      <c r="RL318" s="90"/>
      <c r="RM318" s="90"/>
      <c r="RN318" s="149"/>
      <c r="RO318" s="1">
        <v>21</v>
      </c>
      <c r="RP318" s="90"/>
      <c r="RQ318" s="52"/>
      <c r="RR318" s="80"/>
      <c r="RS318" s="80"/>
      <c r="RT318" s="1">
        <v>0</v>
      </c>
      <c r="RU318" s="1">
        <v>0</v>
      </c>
      <c r="RV318" s="80"/>
      <c r="RW318" s="1">
        <v>0</v>
      </c>
      <c r="RX318" s="1">
        <v>0</v>
      </c>
      <c r="RY318" s="220" t="s">
        <v>483</v>
      </c>
      <c r="RZ318" s="220"/>
      <c r="SA318" s="187" t="s">
        <v>6967</v>
      </c>
      <c r="SB318" s="90" t="s">
        <v>4781</v>
      </c>
      <c r="SC318" s="90"/>
      <c r="SD318" s="232" t="s">
        <v>6716</v>
      </c>
      <c r="SE318" s="123"/>
      <c r="SF318" s="114"/>
      <c r="SG318" s="114"/>
      <c r="SH318" s="114"/>
      <c r="SI318" s="114"/>
      <c r="SJ318" s="114"/>
      <c r="SK318" s="114"/>
      <c r="SL318" s="114"/>
      <c r="SM318" s="114"/>
      <c r="SN318" s="114"/>
      <c r="SO318" s="114"/>
      <c r="SQ318" s="123"/>
      <c r="SR318" s="123"/>
      <c r="ST318" s="90"/>
      <c r="SV318" s="236" t="s">
        <v>4484</v>
      </c>
    </row>
    <row r="319" spans="1:517" s="98" customFormat="1" ht="84.75" customHeight="1" x14ac:dyDescent="0.25">
      <c r="A319" s="123" t="s">
        <v>6345</v>
      </c>
      <c r="B319" s="93" t="s">
        <v>6346</v>
      </c>
      <c r="C319" s="93">
        <v>2021</v>
      </c>
      <c r="D319" s="94" t="s">
        <v>655</v>
      </c>
      <c r="E319" s="123">
        <v>28</v>
      </c>
      <c r="F319" s="123" t="s">
        <v>706</v>
      </c>
      <c r="G319" s="114" t="s">
        <v>5522</v>
      </c>
      <c r="H319" s="123"/>
      <c r="I319" s="114" t="s">
        <v>5016</v>
      </c>
      <c r="J319" s="123" t="s">
        <v>686</v>
      </c>
      <c r="K319" s="123" t="s">
        <v>657</v>
      </c>
      <c r="L319" s="123" t="s">
        <v>4315</v>
      </c>
      <c r="M319" s="123">
        <v>90</v>
      </c>
      <c r="N319" s="123"/>
      <c r="O319" s="123" t="s">
        <v>608</v>
      </c>
      <c r="P319" s="123" t="s">
        <v>686</v>
      </c>
      <c r="Q319" s="123" t="s">
        <v>6347</v>
      </c>
      <c r="R319" s="97" t="s">
        <v>6348</v>
      </c>
      <c r="S319" s="123">
        <v>14000</v>
      </c>
      <c r="T319" s="123" t="s">
        <v>590</v>
      </c>
      <c r="U319" s="123" t="s">
        <v>5525</v>
      </c>
      <c r="V319" s="123" t="s">
        <v>5526</v>
      </c>
      <c r="W319" s="123" t="s">
        <v>6349</v>
      </c>
      <c r="X319" s="115">
        <v>5527273817</v>
      </c>
      <c r="Y319" s="144" t="s">
        <v>6350</v>
      </c>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123"/>
      <c r="BL319" s="123"/>
      <c r="BM319" s="123"/>
      <c r="BN319" s="123"/>
      <c r="BO319" s="123"/>
      <c r="BP319" s="123"/>
      <c r="BQ319" s="123"/>
      <c r="BR319" s="123"/>
      <c r="BS319" s="123"/>
      <c r="BT319" s="123"/>
      <c r="BU319" s="123"/>
      <c r="BV319" s="123"/>
      <c r="BW319" s="123"/>
      <c r="BX319" s="123"/>
      <c r="BY319" s="123"/>
      <c r="BZ319" s="123"/>
      <c r="CA319" s="123"/>
      <c r="CB319" s="123"/>
      <c r="CC319" s="123"/>
      <c r="CD319" s="123"/>
      <c r="CE319" s="123"/>
      <c r="CF319" s="123"/>
      <c r="CG319" s="123"/>
      <c r="CH319" s="123"/>
      <c r="CI319" s="123"/>
      <c r="CJ319" s="123"/>
      <c r="CK319" s="123"/>
      <c r="CL319" s="123"/>
      <c r="CM319" s="123"/>
      <c r="CN319" s="123"/>
      <c r="CO319" s="123"/>
      <c r="CP319" s="123"/>
      <c r="CQ319" s="123"/>
      <c r="CR319" s="123"/>
      <c r="CS319" s="123"/>
      <c r="CT319" s="123"/>
      <c r="CU319" s="123"/>
      <c r="CV319" s="123"/>
      <c r="CW319" s="123"/>
      <c r="CX319" s="123"/>
      <c r="CY319" s="123"/>
      <c r="CZ319" s="123"/>
      <c r="DA319" s="123"/>
      <c r="DB319" s="123"/>
      <c r="DC319" s="123"/>
      <c r="DD319" s="123"/>
      <c r="DE319" s="123"/>
      <c r="DF319" s="123"/>
      <c r="DG319" s="123"/>
      <c r="DH319" s="123"/>
      <c r="DI319" s="123"/>
      <c r="DJ319" s="123"/>
      <c r="DK319" s="123"/>
      <c r="DL319" s="123"/>
      <c r="DM319" s="123"/>
      <c r="DN319" s="123"/>
      <c r="DO319" s="123"/>
      <c r="DP319" s="123"/>
      <c r="DQ319" s="123"/>
      <c r="DR319" s="123"/>
      <c r="DS319" s="123"/>
      <c r="DT319" s="123"/>
      <c r="DU319" s="123"/>
      <c r="DV319" s="123"/>
      <c r="DW319" s="123"/>
      <c r="DX319" s="123"/>
      <c r="DY319" s="123"/>
      <c r="DZ319" s="123"/>
      <c r="EA319" s="123"/>
      <c r="EB319" s="123"/>
      <c r="EC319" s="123"/>
      <c r="ED319" s="123"/>
      <c r="EE319" s="123"/>
      <c r="EF319" s="123"/>
      <c r="EG319" s="123"/>
      <c r="EH319" s="123"/>
      <c r="EI319" s="123"/>
      <c r="EJ319" s="123"/>
      <c r="EK319" s="123"/>
      <c r="EL319" s="123"/>
      <c r="EM319" s="123"/>
      <c r="EN319" s="123"/>
      <c r="EO319" s="123"/>
      <c r="EP319" s="123"/>
      <c r="EQ319" s="123"/>
      <c r="ER319" s="123"/>
      <c r="ES319" s="123"/>
      <c r="ET319" s="123"/>
      <c r="EU319" s="123"/>
      <c r="EV319" s="123"/>
      <c r="EW319" s="123"/>
      <c r="EX319" s="123"/>
      <c r="EY319" s="123"/>
      <c r="EZ319" s="123"/>
      <c r="FA319" s="123"/>
      <c r="FB319" s="123"/>
      <c r="FC319" s="123"/>
      <c r="FD319" s="123"/>
      <c r="FE319" s="123"/>
      <c r="FF319" s="123"/>
      <c r="FG319" s="123"/>
      <c r="FH319" s="123"/>
      <c r="FI319" s="123"/>
      <c r="FJ319" s="123"/>
      <c r="FK319" s="123"/>
      <c r="FL319" s="123"/>
      <c r="FM319" s="123"/>
      <c r="FN319" s="123"/>
      <c r="FO319" s="123"/>
      <c r="FP319" s="123"/>
      <c r="FQ319" s="123"/>
      <c r="FR319" s="123"/>
      <c r="FS319" s="123"/>
      <c r="FT319" s="123"/>
      <c r="FU319" s="123"/>
      <c r="FV319" s="123"/>
      <c r="FW319" s="123"/>
      <c r="FX319" s="123"/>
      <c r="FY319" s="123"/>
      <c r="FZ319" s="123"/>
      <c r="GA319" s="123"/>
      <c r="GB319" s="123"/>
      <c r="GC319" s="123"/>
      <c r="GD319" s="123"/>
      <c r="GE319" s="123"/>
      <c r="GF319" s="123"/>
      <c r="GG319" s="123"/>
      <c r="GH319" s="123"/>
      <c r="GI319" s="123"/>
      <c r="GJ319" s="123"/>
      <c r="GK319" s="123"/>
      <c r="GL319" s="123"/>
      <c r="GM319" s="123"/>
      <c r="GN319" s="123"/>
      <c r="GO319" s="123"/>
      <c r="GP319" s="123"/>
      <c r="GQ319" s="123"/>
      <c r="GR319" s="123"/>
      <c r="GS319" s="123"/>
      <c r="GT319" s="123"/>
      <c r="GU319" s="123"/>
      <c r="GV319" s="123"/>
      <c r="GW319" s="123"/>
      <c r="GX319" s="123"/>
      <c r="GY319" s="123"/>
      <c r="GZ319" s="123"/>
      <c r="HA319" s="123"/>
      <c r="HB319" s="123"/>
      <c r="HC319" s="123"/>
      <c r="HD319" s="123"/>
      <c r="HE319" s="123"/>
      <c r="HF319" s="123"/>
      <c r="HG319" s="123"/>
      <c r="HH319" s="123"/>
      <c r="HI319" s="123"/>
      <c r="HJ319" s="123"/>
      <c r="HK319" s="123"/>
      <c r="HL319" s="123"/>
      <c r="HM319" s="123"/>
      <c r="HN319" s="123"/>
      <c r="HO319" s="123"/>
      <c r="HP319" s="123"/>
      <c r="HQ319" s="123"/>
      <c r="HR319" s="123"/>
      <c r="HS319" s="123"/>
      <c r="HT319" s="123"/>
      <c r="HU319" s="123"/>
      <c r="HV319" s="123"/>
      <c r="HW319" s="123"/>
      <c r="HX319" s="123"/>
      <c r="HY319" s="123"/>
      <c r="HZ319" s="123"/>
      <c r="IA319" s="123"/>
      <c r="IB319" s="123"/>
      <c r="IC319" s="123"/>
      <c r="ID319" s="123"/>
      <c r="IE319" s="123"/>
      <c r="IF319" s="123"/>
      <c r="IG319" s="123"/>
      <c r="IH319" s="123"/>
      <c r="II319" s="123"/>
      <c r="IJ319" s="123"/>
      <c r="IK319" s="123"/>
      <c r="IL319" s="123"/>
      <c r="IM319" s="123"/>
      <c r="IN319" s="123"/>
      <c r="IO319" s="123"/>
      <c r="IP319" s="123"/>
      <c r="IQ319" s="123"/>
      <c r="IR319" s="123"/>
      <c r="IS319" s="123"/>
      <c r="IT319" s="123"/>
      <c r="IU319" s="123"/>
      <c r="IV319" s="123"/>
      <c r="IW319" s="123"/>
      <c r="IX319" s="123"/>
      <c r="IY319" s="123"/>
      <c r="IZ319" s="123"/>
      <c r="JA319" s="123"/>
      <c r="JB319" s="123"/>
      <c r="JC319" s="123"/>
      <c r="JD319" s="123"/>
      <c r="JE319" s="123"/>
      <c r="JF319" s="123"/>
      <c r="JG319" s="123"/>
      <c r="JH319" s="123"/>
      <c r="JI319" s="123"/>
      <c r="JJ319" s="123"/>
      <c r="JK319" s="123"/>
      <c r="JL319" s="123"/>
      <c r="JM319" s="123"/>
      <c r="JN319" s="123"/>
      <c r="JO319" s="123"/>
      <c r="JP319" s="123"/>
      <c r="JQ319" s="123"/>
      <c r="JR319" s="123"/>
      <c r="JS319" s="123"/>
      <c r="JT319" s="123"/>
      <c r="JU319" s="123"/>
      <c r="JV319" s="123"/>
      <c r="JW319" s="123"/>
      <c r="JX319" s="123"/>
      <c r="JY319" s="123"/>
      <c r="JZ319" s="123"/>
      <c r="KA319" s="123"/>
      <c r="KB319" s="123"/>
      <c r="KC319" s="123"/>
      <c r="KD319" s="123"/>
      <c r="KE319" s="123"/>
      <c r="KF319" s="123"/>
      <c r="KG319" s="123"/>
      <c r="KH319" s="123"/>
      <c r="KI319" s="123"/>
      <c r="KJ319" s="123"/>
      <c r="KK319" s="123"/>
      <c r="KL319" s="123"/>
      <c r="KM319" s="123"/>
      <c r="KN319" s="123"/>
      <c r="KO319" s="123"/>
      <c r="KP319" s="123"/>
      <c r="KQ319" s="123"/>
      <c r="KR319" s="123"/>
      <c r="KS319" s="123"/>
      <c r="KT319" s="123"/>
      <c r="KU319" s="123"/>
      <c r="KV319" s="123"/>
      <c r="KW319" s="123"/>
      <c r="KX319" s="123"/>
      <c r="KY319" s="123"/>
      <c r="KZ319" s="123"/>
      <c r="LA319" s="123"/>
      <c r="LB319" s="123"/>
      <c r="LC319" s="123"/>
      <c r="LD319" s="123"/>
      <c r="LE319" s="123"/>
      <c r="LF319" s="123"/>
      <c r="LG319" s="123"/>
      <c r="LH319" s="123"/>
      <c r="LI319" s="123"/>
      <c r="LJ319" s="123"/>
      <c r="LK319" s="123"/>
      <c r="LL319" s="123"/>
      <c r="LM319" s="123"/>
      <c r="LN319" s="123"/>
      <c r="LO319" s="123"/>
      <c r="LP319" s="123"/>
      <c r="LQ319" s="123"/>
      <c r="LR319" s="123"/>
      <c r="LS319" s="123"/>
      <c r="LT319" s="123"/>
      <c r="LU319" s="123"/>
      <c r="LV319" s="123"/>
      <c r="LW319" s="123"/>
      <c r="LX319" s="123"/>
      <c r="LY319" s="123"/>
      <c r="LZ319" s="123"/>
      <c r="MA319" s="123"/>
      <c r="MB319" s="123"/>
      <c r="MC319" s="123"/>
      <c r="MD319" s="123"/>
      <c r="ME319" s="123"/>
      <c r="MF319" s="123"/>
      <c r="MG319" s="123"/>
      <c r="MH319" s="123"/>
      <c r="MI319" s="123"/>
      <c r="MJ319" s="123"/>
      <c r="MK319" s="123"/>
      <c r="ML319" s="123"/>
      <c r="MM319" s="123"/>
      <c r="MN319" s="123"/>
      <c r="MO319" s="123"/>
      <c r="MP319" s="123"/>
      <c r="MQ319" s="123"/>
      <c r="MR319" s="123"/>
      <c r="MS319" s="123"/>
      <c r="MT319" s="123"/>
      <c r="MU319" s="123"/>
      <c r="MV319" s="123"/>
      <c r="MW319" s="123"/>
      <c r="MX319" s="123"/>
      <c r="MY319" s="123"/>
      <c r="MZ319" s="123"/>
      <c r="NA319" s="123"/>
      <c r="NB319" s="123"/>
      <c r="NC319" s="123"/>
      <c r="ND319" s="123"/>
      <c r="NE319" s="123"/>
      <c r="NF319" s="123"/>
      <c r="NG319" s="123"/>
      <c r="NH319" s="123"/>
      <c r="NI319" s="123"/>
      <c r="NJ319" s="123"/>
      <c r="NK319" s="123"/>
      <c r="NL319" s="123"/>
      <c r="NM319" s="123"/>
      <c r="NN319" s="123"/>
      <c r="NO319" s="123"/>
      <c r="NP319" s="123"/>
      <c r="NQ319" s="123"/>
      <c r="NR319" s="123"/>
      <c r="NS319" s="123"/>
      <c r="NT319" s="123"/>
      <c r="NU319" s="123"/>
      <c r="NV319" s="123"/>
      <c r="NW319" s="123"/>
      <c r="NX319" s="123"/>
      <c r="NY319" s="123"/>
      <c r="NZ319" s="123"/>
      <c r="OA319" s="123"/>
      <c r="OB319" s="123"/>
      <c r="OC319" s="123"/>
      <c r="OD319" s="123"/>
      <c r="OE319" s="123"/>
      <c r="OF319" s="123"/>
      <c r="OG319" s="123"/>
      <c r="OH319" s="123"/>
      <c r="OI319" s="123"/>
      <c r="OJ319" s="123"/>
      <c r="OK319" s="123"/>
      <c r="OL319" s="123"/>
      <c r="OM319" s="123"/>
      <c r="ON319" s="123"/>
      <c r="OO319" s="123"/>
      <c r="OP319" s="123"/>
      <c r="OQ319" s="123"/>
      <c r="OR319" s="123"/>
      <c r="OS319" s="123"/>
      <c r="OT319" s="123"/>
      <c r="OU319" s="123"/>
      <c r="OV319" s="123"/>
      <c r="OW319" s="123"/>
      <c r="OX319" s="123"/>
      <c r="OY319" s="123"/>
      <c r="OZ319" s="123"/>
      <c r="PA319" s="123"/>
      <c r="PB319" s="123"/>
      <c r="PC319" s="123"/>
      <c r="PD319" s="123"/>
      <c r="PE319" s="123"/>
      <c r="PF319" s="123"/>
      <c r="PG319" s="123"/>
      <c r="PH319" s="123"/>
      <c r="PI319" s="123"/>
      <c r="PJ319" s="123"/>
      <c r="PK319" s="123"/>
      <c r="PL319" s="123"/>
      <c r="PM319" s="123"/>
      <c r="PN319" s="123"/>
      <c r="PO319" s="123"/>
      <c r="PP319" s="123"/>
      <c r="PQ319" s="123"/>
      <c r="PR319" s="123"/>
      <c r="PS319" s="123"/>
      <c r="PT319" s="123"/>
      <c r="PU319" s="123"/>
      <c r="PV319" s="123"/>
      <c r="PW319" s="123"/>
      <c r="PX319" s="123"/>
      <c r="PY319" s="123"/>
      <c r="PZ319" s="123"/>
      <c r="QA319" s="123"/>
      <c r="QB319" s="123"/>
      <c r="QC319" s="123"/>
      <c r="QD319" s="123"/>
      <c r="QE319" s="123"/>
      <c r="QF319" s="123"/>
      <c r="QG319" s="123"/>
      <c r="QH319" s="123"/>
      <c r="QI319" s="123"/>
      <c r="QJ319" s="123"/>
      <c r="QK319" s="123"/>
      <c r="QL319" s="123"/>
      <c r="QM319" s="123"/>
      <c r="QN319" s="123"/>
      <c r="QO319" s="123"/>
      <c r="QP319" s="123"/>
      <c r="QQ319" s="123"/>
      <c r="QR319" s="123"/>
      <c r="QS319" s="123"/>
      <c r="QT319" s="123"/>
      <c r="QU319" s="90"/>
      <c r="QV319" s="90"/>
      <c r="QW319" s="125"/>
      <c r="QX319" s="148"/>
      <c r="QY319" s="90"/>
      <c r="QZ319" s="148"/>
      <c r="RA319" s="58"/>
      <c r="RB319" s="148"/>
      <c r="RC319" s="148"/>
      <c r="RD319" s="148"/>
      <c r="RE319" s="149"/>
      <c r="RF319" s="149"/>
      <c r="RG319" s="149"/>
      <c r="RH319" s="1">
        <v>58</v>
      </c>
      <c r="RI319" s="1">
        <v>17</v>
      </c>
      <c r="RJ319" s="1">
        <v>41</v>
      </c>
      <c r="RK319" s="90"/>
      <c r="RL319" s="90"/>
      <c r="RM319" s="90"/>
      <c r="RN319" s="149"/>
      <c r="RO319" s="1">
        <v>25</v>
      </c>
      <c r="RP319" s="90"/>
      <c r="RQ319" s="52"/>
      <c r="RR319" s="80"/>
      <c r="RS319" s="80"/>
      <c r="RT319" s="1">
        <v>0</v>
      </c>
      <c r="RU319" s="1">
        <v>0</v>
      </c>
      <c r="RV319" s="80"/>
      <c r="RW319" s="1">
        <v>0</v>
      </c>
      <c r="RX319" s="1">
        <v>0</v>
      </c>
      <c r="RY319" s="220" t="s">
        <v>483</v>
      </c>
      <c r="RZ319" s="220"/>
      <c r="SA319" s="187" t="s">
        <v>6968</v>
      </c>
      <c r="SB319" s="90" t="s">
        <v>4781</v>
      </c>
      <c r="SC319" s="90"/>
      <c r="SD319" s="224" t="s">
        <v>6784</v>
      </c>
      <c r="SE319" s="123"/>
      <c r="SF319" s="114"/>
      <c r="SG319" s="114"/>
      <c r="SH319" s="114"/>
      <c r="SI319" s="114"/>
      <c r="SJ319" s="114"/>
      <c r="SK319" s="114"/>
      <c r="SL319" s="114"/>
      <c r="SM319" s="114"/>
      <c r="SN319" s="114"/>
      <c r="SO319" s="114"/>
      <c r="SQ319" s="123"/>
      <c r="SR319" s="123"/>
      <c r="ST319" s="90"/>
      <c r="SV319" s="235" t="s">
        <v>4478</v>
      </c>
    </row>
    <row r="320" spans="1:517" s="98" customFormat="1" ht="84.75" customHeight="1" x14ac:dyDescent="0.25">
      <c r="A320" s="123" t="s">
        <v>6351</v>
      </c>
      <c r="B320" s="93" t="s">
        <v>6352</v>
      </c>
      <c r="C320" s="93">
        <v>2021</v>
      </c>
      <c r="D320" s="94" t="s">
        <v>655</v>
      </c>
      <c r="E320" s="123">
        <v>29</v>
      </c>
      <c r="F320" s="123" t="s">
        <v>706</v>
      </c>
      <c r="G320" s="114" t="s">
        <v>6353</v>
      </c>
      <c r="H320" s="123" t="s">
        <v>6354</v>
      </c>
      <c r="I320" s="114" t="s">
        <v>5016</v>
      </c>
      <c r="J320" s="123" t="s">
        <v>656</v>
      </c>
      <c r="K320" s="123" t="s">
        <v>605</v>
      </c>
      <c r="L320" s="123" t="s">
        <v>6355</v>
      </c>
      <c r="M320" s="123">
        <v>1044</v>
      </c>
      <c r="N320" s="123"/>
      <c r="O320" s="123" t="s">
        <v>608</v>
      </c>
      <c r="P320" s="123" t="s">
        <v>5569</v>
      </c>
      <c r="Q320" s="123">
        <v>5555758320</v>
      </c>
      <c r="R320" s="97" t="s">
        <v>6356</v>
      </c>
      <c r="S320" s="123">
        <v>3020</v>
      </c>
      <c r="T320" s="123" t="s">
        <v>590</v>
      </c>
      <c r="U320" s="123" t="s">
        <v>6357</v>
      </c>
      <c r="V320" s="123" t="s">
        <v>5572</v>
      </c>
      <c r="W320" s="123" t="s">
        <v>6358</v>
      </c>
      <c r="X320" s="115">
        <v>5515046777</v>
      </c>
      <c r="Y320" s="144" t="s">
        <v>6359</v>
      </c>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123"/>
      <c r="BL320" s="123"/>
      <c r="BM320" s="123"/>
      <c r="BN320" s="123"/>
      <c r="BO320" s="123"/>
      <c r="BP320" s="123"/>
      <c r="BQ320" s="123"/>
      <c r="BR320" s="123"/>
      <c r="BS320" s="123"/>
      <c r="BT320" s="123"/>
      <c r="BU320" s="123"/>
      <c r="BV320" s="123"/>
      <c r="BW320" s="123"/>
      <c r="BX320" s="123"/>
      <c r="BY320" s="123"/>
      <c r="BZ320" s="123"/>
      <c r="CA320" s="123"/>
      <c r="CB320" s="123"/>
      <c r="CC320" s="123"/>
      <c r="CD320" s="123"/>
      <c r="CE320" s="123"/>
      <c r="CF320" s="123"/>
      <c r="CG320" s="123"/>
      <c r="CH320" s="123"/>
      <c r="CI320" s="123"/>
      <c r="CJ320" s="123"/>
      <c r="CK320" s="123"/>
      <c r="CL320" s="123"/>
      <c r="CM320" s="123"/>
      <c r="CN320" s="123"/>
      <c r="CO320" s="123"/>
      <c r="CP320" s="123"/>
      <c r="CQ320" s="123"/>
      <c r="CR320" s="123"/>
      <c r="CS320" s="123"/>
      <c r="CT320" s="123"/>
      <c r="CU320" s="123"/>
      <c r="CV320" s="123"/>
      <c r="CW320" s="123"/>
      <c r="CX320" s="123"/>
      <c r="CY320" s="123"/>
      <c r="CZ320" s="123"/>
      <c r="DA320" s="123"/>
      <c r="DB320" s="123"/>
      <c r="DC320" s="123"/>
      <c r="DD320" s="123"/>
      <c r="DE320" s="123"/>
      <c r="DF320" s="123"/>
      <c r="DG320" s="123"/>
      <c r="DH320" s="123"/>
      <c r="DI320" s="123"/>
      <c r="DJ320" s="123"/>
      <c r="DK320" s="123"/>
      <c r="DL320" s="123"/>
      <c r="DM320" s="123"/>
      <c r="DN320" s="123"/>
      <c r="DO320" s="123"/>
      <c r="DP320" s="123"/>
      <c r="DQ320" s="123"/>
      <c r="DR320" s="123"/>
      <c r="DS320" s="123"/>
      <c r="DT320" s="123"/>
      <c r="DU320" s="123"/>
      <c r="DV320" s="123"/>
      <c r="DW320" s="123"/>
      <c r="DX320" s="123"/>
      <c r="DY320" s="123"/>
      <c r="DZ320" s="123"/>
      <c r="EA320" s="123"/>
      <c r="EB320" s="123"/>
      <c r="EC320" s="123"/>
      <c r="ED320" s="123"/>
      <c r="EE320" s="123"/>
      <c r="EF320" s="123"/>
      <c r="EG320" s="123"/>
      <c r="EH320" s="123"/>
      <c r="EI320" s="123"/>
      <c r="EJ320" s="123"/>
      <c r="EK320" s="123"/>
      <c r="EL320" s="123"/>
      <c r="EM320" s="123"/>
      <c r="EN320" s="123"/>
      <c r="EO320" s="123"/>
      <c r="EP320" s="123"/>
      <c r="EQ320" s="123"/>
      <c r="ER320" s="123"/>
      <c r="ES320" s="123"/>
      <c r="ET320" s="123"/>
      <c r="EU320" s="123"/>
      <c r="EV320" s="123"/>
      <c r="EW320" s="123"/>
      <c r="EX320" s="123"/>
      <c r="EY320" s="123"/>
      <c r="EZ320" s="123"/>
      <c r="FA320" s="123"/>
      <c r="FB320" s="123"/>
      <c r="FC320" s="123"/>
      <c r="FD320" s="123"/>
      <c r="FE320" s="123"/>
      <c r="FF320" s="123"/>
      <c r="FG320" s="123"/>
      <c r="FH320" s="123"/>
      <c r="FI320" s="123"/>
      <c r="FJ320" s="123"/>
      <c r="FK320" s="123"/>
      <c r="FL320" s="123"/>
      <c r="FM320" s="123"/>
      <c r="FN320" s="123"/>
      <c r="FO320" s="123"/>
      <c r="FP320" s="123"/>
      <c r="FQ320" s="123"/>
      <c r="FR320" s="123"/>
      <c r="FS320" s="123"/>
      <c r="FT320" s="123"/>
      <c r="FU320" s="123"/>
      <c r="FV320" s="123"/>
      <c r="FW320" s="123"/>
      <c r="FX320" s="123"/>
      <c r="FY320" s="123"/>
      <c r="FZ320" s="123"/>
      <c r="GA320" s="123"/>
      <c r="GB320" s="123"/>
      <c r="GC320" s="123"/>
      <c r="GD320" s="123"/>
      <c r="GE320" s="123"/>
      <c r="GF320" s="123"/>
      <c r="GG320" s="123"/>
      <c r="GH320" s="123"/>
      <c r="GI320" s="123"/>
      <c r="GJ320" s="123"/>
      <c r="GK320" s="123"/>
      <c r="GL320" s="123"/>
      <c r="GM320" s="123"/>
      <c r="GN320" s="123"/>
      <c r="GO320" s="123"/>
      <c r="GP320" s="123"/>
      <c r="GQ320" s="123"/>
      <c r="GR320" s="123"/>
      <c r="GS320" s="123"/>
      <c r="GT320" s="123"/>
      <c r="GU320" s="123"/>
      <c r="GV320" s="123"/>
      <c r="GW320" s="123"/>
      <c r="GX320" s="123"/>
      <c r="GY320" s="123"/>
      <c r="GZ320" s="123"/>
      <c r="HA320" s="123"/>
      <c r="HB320" s="123"/>
      <c r="HC320" s="123"/>
      <c r="HD320" s="123"/>
      <c r="HE320" s="123"/>
      <c r="HF320" s="123"/>
      <c r="HG320" s="123"/>
      <c r="HH320" s="123"/>
      <c r="HI320" s="123"/>
      <c r="HJ320" s="123"/>
      <c r="HK320" s="123"/>
      <c r="HL320" s="123"/>
      <c r="HM320" s="123"/>
      <c r="HN320" s="123"/>
      <c r="HO320" s="123"/>
      <c r="HP320" s="123"/>
      <c r="HQ320" s="123"/>
      <c r="HR320" s="123"/>
      <c r="HS320" s="123"/>
      <c r="HT320" s="123"/>
      <c r="HU320" s="123"/>
      <c r="HV320" s="123"/>
      <c r="HW320" s="123"/>
      <c r="HX320" s="123"/>
      <c r="HY320" s="123"/>
      <c r="HZ320" s="123"/>
      <c r="IA320" s="123"/>
      <c r="IB320" s="123"/>
      <c r="IC320" s="123"/>
      <c r="ID320" s="123"/>
      <c r="IE320" s="123"/>
      <c r="IF320" s="123"/>
      <c r="IG320" s="123"/>
      <c r="IH320" s="123"/>
      <c r="II320" s="123"/>
      <c r="IJ320" s="123"/>
      <c r="IK320" s="123"/>
      <c r="IL320" s="123"/>
      <c r="IM320" s="123"/>
      <c r="IN320" s="123"/>
      <c r="IO320" s="123"/>
      <c r="IP320" s="123"/>
      <c r="IQ320" s="123"/>
      <c r="IR320" s="123"/>
      <c r="IS320" s="123"/>
      <c r="IT320" s="123"/>
      <c r="IU320" s="123"/>
      <c r="IV320" s="123"/>
      <c r="IW320" s="123"/>
      <c r="IX320" s="123"/>
      <c r="IY320" s="123"/>
      <c r="IZ320" s="123"/>
      <c r="JA320" s="123"/>
      <c r="JB320" s="123"/>
      <c r="JC320" s="123"/>
      <c r="JD320" s="123"/>
      <c r="JE320" s="123"/>
      <c r="JF320" s="123"/>
      <c r="JG320" s="123"/>
      <c r="JH320" s="123"/>
      <c r="JI320" s="123"/>
      <c r="JJ320" s="123"/>
      <c r="JK320" s="123"/>
      <c r="JL320" s="123"/>
      <c r="JM320" s="123"/>
      <c r="JN320" s="123"/>
      <c r="JO320" s="123"/>
      <c r="JP320" s="123"/>
      <c r="JQ320" s="123"/>
      <c r="JR320" s="123"/>
      <c r="JS320" s="123"/>
      <c r="JT320" s="123"/>
      <c r="JU320" s="123"/>
      <c r="JV320" s="123"/>
      <c r="JW320" s="123"/>
      <c r="JX320" s="123"/>
      <c r="JY320" s="123"/>
      <c r="JZ320" s="123"/>
      <c r="KA320" s="123"/>
      <c r="KB320" s="123"/>
      <c r="KC320" s="123"/>
      <c r="KD320" s="123"/>
      <c r="KE320" s="123"/>
      <c r="KF320" s="123"/>
      <c r="KG320" s="123"/>
      <c r="KH320" s="123"/>
      <c r="KI320" s="123"/>
      <c r="KJ320" s="123"/>
      <c r="KK320" s="123"/>
      <c r="KL320" s="123"/>
      <c r="KM320" s="123"/>
      <c r="KN320" s="123"/>
      <c r="KO320" s="123"/>
      <c r="KP320" s="123"/>
      <c r="KQ320" s="123"/>
      <c r="KR320" s="123"/>
      <c r="KS320" s="123"/>
      <c r="KT320" s="123"/>
      <c r="KU320" s="123"/>
      <c r="KV320" s="123"/>
      <c r="KW320" s="123"/>
      <c r="KX320" s="123"/>
      <c r="KY320" s="123"/>
      <c r="KZ320" s="123"/>
      <c r="LA320" s="123"/>
      <c r="LB320" s="123"/>
      <c r="LC320" s="123"/>
      <c r="LD320" s="123"/>
      <c r="LE320" s="123"/>
      <c r="LF320" s="123"/>
      <c r="LG320" s="123"/>
      <c r="LH320" s="123"/>
      <c r="LI320" s="123"/>
      <c r="LJ320" s="123"/>
      <c r="LK320" s="123"/>
      <c r="LL320" s="123"/>
      <c r="LM320" s="123"/>
      <c r="LN320" s="123"/>
      <c r="LO320" s="123"/>
      <c r="LP320" s="123"/>
      <c r="LQ320" s="123"/>
      <c r="LR320" s="123"/>
      <c r="LS320" s="123"/>
      <c r="LT320" s="123"/>
      <c r="LU320" s="123"/>
      <c r="LV320" s="123"/>
      <c r="LW320" s="123"/>
      <c r="LX320" s="123"/>
      <c r="LY320" s="123"/>
      <c r="LZ320" s="123"/>
      <c r="MA320" s="123"/>
      <c r="MB320" s="123"/>
      <c r="MC320" s="123"/>
      <c r="MD320" s="123"/>
      <c r="ME320" s="123"/>
      <c r="MF320" s="123"/>
      <c r="MG320" s="123"/>
      <c r="MH320" s="123"/>
      <c r="MI320" s="123"/>
      <c r="MJ320" s="123"/>
      <c r="MK320" s="123"/>
      <c r="ML320" s="123"/>
      <c r="MM320" s="123"/>
      <c r="MN320" s="123"/>
      <c r="MO320" s="123"/>
      <c r="MP320" s="123"/>
      <c r="MQ320" s="123"/>
      <c r="MR320" s="123"/>
      <c r="MS320" s="123"/>
      <c r="MT320" s="123"/>
      <c r="MU320" s="123"/>
      <c r="MV320" s="123"/>
      <c r="MW320" s="123"/>
      <c r="MX320" s="123"/>
      <c r="MY320" s="123"/>
      <c r="MZ320" s="123"/>
      <c r="NA320" s="123"/>
      <c r="NB320" s="123"/>
      <c r="NC320" s="123"/>
      <c r="ND320" s="123"/>
      <c r="NE320" s="123"/>
      <c r="NF320" s="123"/>
      <c r="NG320" s="123"/>
      <c r="NH320" s="123"/>
      <c r="NI320" s="123"/>
      <c r="NJ320" s="123"/>
      <c r="NK320" s="123"/>
      <c r="NL320" s="123"/>
      <c r="NM320" s="123"/>
      <c r="NN320" s="123"/>
      <c r="NO320" s="123"/>
      <c r="NP320" s="123"/>
      <c r="NQ320" s="123"/>
      <c r="NR320" s="123"/>
      <c r="NS320" s="123"/>
      <c r="NT320" s="123"/>
      <c r="NU320" s="123"/>
      <c r="NV320" s="123"/>
      <c r="NW320" s="123"/>
      <c r="NX320" s="123"/>
      <c r="NY320" s="123"/>
      <c r="NZ320" s="123"/>
      <c r="OA320" s="123"/>
      <c r="OB320" s="123"/>
      <c r="OC320" s="123"/>
      <c r="OD320" s="123"/>
      <c r="OE320" s="123"/>
      <c r="OF320" s="123"/>
      <c r="OG320" s="123"/>
      <c r="OH320" s="123"/>
      <c r="OI320" s="123"/>
      <c r="OJ320" s="123"/>
      <c r="OK320" s="123"/>
      <c r="OL320" s="123"/>
      <c r="OM320" s="123"/>
      <c r="ON320" s="123"/>
      <c r="OO320" s="123"/>
      <c r="OP320" s="123"/>
      <c r="OQ320" s="123"/>
      <c r="OR320" s="123"/>
      <c r="OS320" s="123"/>
      <c r="OT320" s="123"/>
      <c r="OU320" s="123"/>
      <c r="OV320" s="123"/>
      <c r="OW320" s="123"/>
      <c r="OX320" s="123"/>
      <c r="OY320" s="123"/>
      <c r="OZ320" s="123"/>
      <c r="PA320" s="123"/>
      <c r="PB320" s="123"/>
      <c r="PC320" s="123"/>
      <c r="PD320" s="123"/>
      <c r="PE320" s="123"/>
      <c r="PF320" s="123"/>
      <c r="PG320" s="123"/>
      <c r="PH320" s="123"/>
      <c r="PI320" s="123"/>
      <c r="PJ320" s="123"/>
      <c r="PK320" s="123"/>
      <c r="PL320" s="123"/>
      <c r="PM320" s="123"/>
      <c r="PN320" s="123"/>
      <c r="PO320" s="123"/>
      <c r="PP320" s="123"/>
      <c r="PQ320" s="123"/>
      <c r="PR320" s="123"/>
      <c r="PS320" s="123"/>
      <c r="PT320" s="123"/>
      <c r="PU320" s="123"/>
      <c r="PV320" s="123"/>
      <c r="PW320" s="123"/>
      <c r="PX320" s="123"/>
      <c r="PY320" s="123"/>
      <c r="PZ320" s="123"/>
      <c r="QA320" s="123"/>
      <c r="QB320" s="123"/>
      <c r="QC320" s="123"/>
      <c r="QD320" s="123"/>
      <c r="QE320" s="123"/>
      <c r="QF320" s="123"/>
      <c r="QG320" s="123"/>
      <c r="QH320" s="123"/>
      <c r="QI320" s="123"/>
      <c r="QJ320" s="123"/>
      <c r="QK320" s="123"/>
      <c r="QL320" s="123"/>
      <c r="QM320" s="123"/>
      <c r="QN320" s="123"/>
      <c r="QO320" s="123"/>
      <c r="QP320" s="123"/>
      <c r="QQ320" s="123"/>
      <c r="QR320" s="123"/>
      <c r="QS320" s="123"/>
      <c r="QT320" s="123"/>
      <c r="QU320" s="90"/>
      <c r="QV320" s="90"/>
      <c r="QW320" s="125"/>
      <c r="QX320" s="148"/>
      <c r="QY320" s="90"/>
      <c r="QZ320" s="148"/>
      <c r="RA320" s="58"/>
      <c r="RB320" s="148"/>
      <c r="RC320" s="148"/>
      <c r="RD320" s="148"/>
      <c r="RE320" s="149"/>
      <c r="RF320" s="149"/>
      <c r="RG320" s="149"/>
      <c r="RH320" s="1">
        <v>69</v>
      </c>
      <c r="RI320" s="1">
        <v>42</v>
      </c>
      <c r="RJ320" s="1">
        <v>27</v>
      </c>
      <c r="RK320" s="90"/>
      <c r="RL320" s="90"/>
      <c r="RM320" s="90"/>
      <c r="RN320" s="149"/>
      <c r="RO320" s="1">
        <v>9</v>
      </c>
      <c r="RP320" s="90"/>
      <c r="RQ320" s="52"/>
      <c r="RR320" s="80"/>
      <c r="RS320" s="80"/>
      <c r="RT320" s="1">
        <v>0</v>
      </c>
      <c r="RU320" s="1">
        <v>0</v>
      </c>
      <c r="RV320" s="80"/>
      <c r="RW320" s="1">
        <v>0</v>
      </c>
      <c r="RX320" s="1">
        <v>0</v>
      </c>
      <c r="RY320" s="220" t="s">
        <v>483</v>
      </c>
      <c r="RZ320" s="220"/>
      <c r="SA320" s="187" t="s">
        <v>6969</v>
      </c>
      <c r="SB320" s="90" t="s">
        <v>4781</v>
      </c>
      <c r="SC320" s="90"/>
      <c r="SD320" s="232" t="s">
        <v>6716</v>
      </c>
      <c r="SE320" s="123"/>
      <c r="SF320" s="114"/>
      <c r="SG320" s="114"/>
      <c r="SH320" s="114"/>
      <c r="SI320" s="114"/>
      <c r="SJ320" s="114"/>
      <c r="SK320" s="114"/>
      <c r="SL320" s="114"/>
      <c r="SM320" s="114"/>
      <c r="SN320" s="114"/>
      <c r="SO320" s="114"/>
      <c r="SQ320" s="123"/>
      <c r="SR320" s="123"/>
      <c r="ST320" s="90"/>
      <c r="SV320" s="236" t="s">
        <v>4484</v>
      </c>
    </row>
    <row r="321" spans="1:516" s="98" customFormat="1" ht="84.75" customHeight="1" x14ac:dyDescent="0.25">
      <c r="A321" s="255" t="s">
        <v>6360</v>
      </c>
      <c r="B321" s="256" t="s">
        <v>6361</v>
      </c>
      <c r="C321" s="256">
        <v>2021</v>
      </c>
      <c r="D321" s="257" t="s">
        <v>655</v>
      </c>
      <c r="E321" s="255">
        <v>30</v>
      </c>
      <c r="F321" s="255" t="s">
        <v>598</v>
      </c>
      <c r="G321" s="258" t="s">
        <v>5206</v>
      </c>
      <c r="H321" s="255" t="s">
        <v>5270</v>
      </c>
      <c r="I321" s="258" t="s">
        <v>5016</v>
      </c>
      <c r="J321" s="255" t="s">
        <v>5101</v>
      </c>
      <c r="K321" s="255" t="s">
        <v>657</v>
      </c>
      <c r="L321" s="255" t="s">
        <v>6362</v>
      </c>
      <c r="M321" s="255">
        <v>15</v>
      </c>
      <c r="N321" s="255"/>
      <c r="O321" s="255" t="s">
        <v>608</v>
      </c>
      <c r="P321" s="255" t="s">
        <v>961</v>
      </c>
      <c r="Q321" s="255">
        <v>5571593103</v>
      </c>
      <c r="R321" s="259" t="s">
        <v>6363</v>
      </c>
      <c r="S321" s="255">
        <v>4500</v>
      </c>
      <c r="T321" s="255" t="s">
        <v>590</v>
      </c>
      <c r="U321" s="255"/>
      <c r="V321" s="255" t="s">
        <v>6364</v>
      </c>
      <c r="W321" s="255" t="s">
        <v>636</v>
      </c>
      <c r="X321" s="260">
        <v>5585874229</v>
      </c>
      <c r="Y321" s="261" t="s">
        <v>973</v>
      </c>
      <c r="Z321" s="255"/>
      <c r="AA321" s="255"/>
      <c r="AB321" s="255"/>
      <c r="AC321" s="255"/>
      <c r="AD321" s="255"/>
      <c r="AE321" s="255"/>
      <c r="AF321" s="255"/>
      <c r="AG321" s="255"/>
      <c r="AH321" s="255"/>
      <c r="AI321" s="255"/>
      <c r="AJ321" s="255"/>
      <c r="AK321" s="255"/>
      <c r="AL321" s="255"/>
      <c r="AM321" s="255"/>
      <c r="AN321" s="255"/>
      <c r="AO321" s="255"/>
      <c r="AP321" s="255"/>
      <c r="AQ321" s="255"/>
      <c r="AR321" s="255"/>
      <c r="AS321" s="255"/>
      <c r="AT321" s="255"/>
      <c r="AU321" s="255"/>
      <c r="AV321" s="255"/>
      <c r="AW321" s="255"/>
      <c r="AX321" s="255"/>
      <c r="AY321" s="255"/>
      <c r="AZ321" s="255"/>
      <c r="BA321" s="255"/>
      <c r="BB321" s="255"/>
      <c r="BC321" s="255"/>
      <c r="BD321" s="255"/>
      <c r="BE321" s="255"/>
      <c r="BF321" s="255"/>
      <c r="BG321" s="255"/>
      <c r="BH321" s="255"/>
      <c r="BI321" s="255"/>
      <c r="BJ321" s="255"/>
      <c r="BK321" s="255"/>
      <c r="BL321" s="255"/>
      <c r="BM321" s="255"/>
      <c r="BN321" s="255"/>
      <c r="BO321" s="255"/>
      <c r="BP321" s="255"/>
      <c r="BQ321" s="255"/>
      <c r="BR321" s="255"/>
      <c r="BS321" s="255"/>
      <c r="BT321" s="255"/>
      <c r="BU321" s="255"/>
      <c r="BV321" s="255"/>
      <c r="BW321" s="255"/>
      <c r="BX321" s="255"/>
      <c r="BY321" s="255"/>
      <c r="BZ321" s="255"/>
      <c r="CA321" s="255"/>
      <c r="CB321" s="255"/>
      <c r="CC321" s="255"/>
      <c r="CD321" s="255"/>
      <c r="CE321" s="255"/>
      <c r="CF321" s="255"/>
      <c r="CG321" s="255"/>
      <c r="CH321" s="255"/>
      <c r="CI321" s="255"/>
      <c r="CJ321" s="255"/>
      <c r="CK321" s="255"/>
      <c r="CL321" s="255"/>
      <c r="CM321" s="255"/>
      <c r="CN321" s="255"/>
      <c r="CO321" s="255"/>
      <c r="CP321" s="255"/>
      <c r="CQ321" s="255"/>
      <c r="CR321" s="255"/>
      <c r="CS321" s="255"/>
      <c r="CT321" s="255"/>
      <c r="CU321" s="255"/>
      <c r="CV321" s="255"/>
      <c r="CW321" s="255"/>
      <c r="CX321" s="255"/>
      <c r="CY321" s="255"/>
      <c r="CZ321" s="255"/>
      <c r="DA321" s="255"/>
      <c r="DB321" s="255"/>
      <c r="DC321" s="255"/>
      <c r="DD321" s="255"/>
      <c r="DE321" s="255"/>
      <c r="DF321" s="255"/>
      <c r="DG321" s="255"/>
      <c r="DH321" s="255"/>
      <c r="DI321" s="255"/>
      <c r="DJ321" s="255"/>
      <c r="DK321" s="255"/>
      <c r="DL321" s="255"/>
      <c r="DM321" s="255"/>
      <c r="DN321" s="255"/>
      <c r="DO321" s="255"/>
      <c r="DP321" s="255"/>
      <c r="DQ321" s="255"/>
      <c r="DR321" s="255"/>
      <c r="DS321" s="255"/>
      <c r="DT321" s="255"/>
      <c r="DU321" s="255"/>
      <c r="DV321" s="255"/>
      <c r="DW321" s="255"/>
      <c r="DX321" s="255"/>
      <c r="DY321" s="255"/>
      <c r="DZ321" s="255"/>
      <c r="EA321" s="255"/>
      <c r="EB321" s="255"/>
      <c r="EC321" s="255"/>
      <c r="ED321" s="255"/>
      <c r="EE321" s="255"/>
      <c r="EF321" s="255"/>
      <c r="EG321" s="255"/>
      <c r="EH321" s="255"/>
      <c r="EI321" s="255"/>
      <c r="EJ321" s="255"/>
      <c r="EK321" s="255"/>
      <c r="EL321" s="255"/>
      <c r="EM321" s="255"/>
      <c r="EN321" s="255"/>
      <c r="EO321" s="255"/>
      <c r="EP321" s="255"/>
      <c r="EQ321" s="255"/>
      <c r="ER321" s="255"/>
      <c r="ES321" s="255"/>
      <c r="ET321" s="255"/>
      <c r="EU321" s="255"/>
      <c r="EV321" s="255"/>
      <c r="EW321" s="255"/>
      <c r="EX321" s="255"/>
      <c r="EY321" s="255"/>
      <c r="EZ321" s="255"/>
      <c r="FA321" s="255"/>
      <c r="FB321" s="255"/>
      <c r="FC321" s="255"/>
      <c r="FD321" s="255"/>
      <c r="FE321" s="255"/>
      <c r="FF321" s="255"/>
      <c r="FG321" s="255"/>
      <c r="FH321" s="255"/>
      <c r="FI321" s="255"/>
      <c r="FJ321" s="255"/>
      <c r="FK321" s="255"/>
      <c r="FL321" s="255"/>
      <c r="FM321" s="255"/>
      <c r="FN321" s="255"/>
      <c r="FO321" s="255"/>
      <c r="FP321" s="255"/>
      <c r="FQ321" s="255"/>
      <c r="FR321" s="255"/>
      <c r="FS321" s="255"/>
      <c r="FT321" s="255"/>
      <c r="FU321" s="255"/>
      <c r="FV321" s="255"/>
      <c r="FW321" s="255"/>
      <c r="FX321" s="255"/>
      <c r="FY321" s="255"/>
      <c r="FZ321" s="255"/>
      <c r="GA321" s="255"/>
      <c r="GB321" s="255"/>
      <c r="GC321" s="255"/>
      <c r="GD321" s="255"/>
      <c r="GE321" s="255"/>
      <c r="GF321" s="255"/>
      <c r="GG321" s="255"/>
      <c r="GH321" s="255"/>
      <c r="GI321" s="255"/>
      <c r="GJ321" s="255"/>
      <c r="GK321" s="255"/>
      <c r="GL321" s="255"/>
      <c r="GM321" s="255"/>
      <c r="GN321" s="255"/>
      <c r="GO321" s="255"/>
      <c r="GP321" s="255"/>
      <c r="GQ321" s="255"/>
      <c r="GR321" s="255"/>
      <c r="GS321" s="255"/>
      <c r="GT321" s="255"/>
      <c r="GU321" s="255"/>
      <c r="GV321" s="255"/>
      <c r="GW321" s="255"/>
      <c r="GX321" s="255"/>
      <c r="GY321" s="255"/>
      <c r="GZ321" s="255"/>
      <c r="HA321" s="255"/>
      <c r="HB321" s="255"/>
      <c r="HC321" s="255"/>
      <c r="HD321" s="255"/>
      <c r="HE321" s="255"/>
      <c r="HF321" s="255"/>
      <c r="HG321" s="255"/>
      <c r="HH321" s="255"/>
      <c r="HI321" s="255"/>
      <c r="HJ321" s="255"/>
      <c r="HK321" s="255"/>
      <c r="HL321" s="255"/>
      <c r="HM321" s="255"/>
      <c r="HN321" s="255"/>
      <c r="HO321" s="255"/>
      <c r="HP321" s="255"/>
      <c r="HQ321" s="255"/>
      <c r="HR321" s="255"/>
      <c r="HS321" s="255"/>
      <c r="HT321" s="255"/>
      <c r="HU321" s="255"/>
      <c r="HV321" s="255"/>
      <c r="HW321" s="255"/>
      <c r="HX321" s="255"/>
      <c r="HY321" s="255"/>
      <c r="HZ321" s="255"/>
      <c r="IA321" s="255"/>
      <c r="IB321" s="255"/>
      <c r="IC321" s="255"/>
      <c r="ID321" s="255"/>
      <c r="IE321" s="255"/>
      <c r="IF321" s="255"/>
      <c r="IG321" s="255"/>
      <c r="IH321" s="255"/>
      <c r="II321" s="255"/>
      <c r="IJ321" s="255"/>
      <c r="IK321" s="255"/>
      <c r="IL321" s="255"/>
      <c r="IM321" s="255"/>
      <c r="IN321" s="255"/>
      <c r="IO321" s="255"/>
      <c r="IP321" s="255"/>
      <c r="IQ321" s="255"/>
      <c r="IR321" s="255"/>
      <c r="IS321" s="255"/>
      <c r="IT321" s="255"/>
      <c r="IU321" s="255"/>
      <c r="IV321" s="255"/>
      <c r="IW321" s="255"/>
      <c r="IX321" s="255"/>
      <c r="IY321" s="255"/>
      <c r="IZ321" s="255"/>
      <c r="JA321" s="255"/>
      <c r="JB321" s="255"/>
      <c r="JC321" s="255"/>
      <c r="JD321" s="255"/>
      <c r="JE321" s="255"/>
      <c r="JF321" s="255"/>
      <c r="JG321" s="255"/>
      <c r="JH321" s="255"/>
      <c r="JI321" s="255"/>
      <c r="JJ321" s="255"/>
      <c r="JK321" s="255"/>
      <c r="JL321" s="255"/>
      <c r="JM321" s="255"/>
      <c r="JN321" s="255"/>
      <c r="JO321" s="255"/>
      <c r="JP321" s="255"/>
      <c r="JQ321" s="255"/>
      <c r="JR321" s="255"/>
      <c r="JS321" s="255"/>
      <c r="JT321" s="255"/>
      <c r="JU321" s="255"/>
      <c r="JV321" s="255"/>
      <c r="JW321" s="255"/>
      <c r="JX321" s="255"/>
      <c r="JY321" s="255"/>
      <c r="JZ321" s="255"/>
      <c r="KA321" s="255"/>
      <c r="KB321" s="255"/>
      <c r="KC321" s="255"/>
      <c r="KD321" s="255"/>
      <c r="KE321" s="255"/>
      <c r="KF321" s="255"/>
      <c r="KG321" s="255"/>
      <c r="KH321" s="255"/>
      <c r="KI321" s="255"/>
      <c r="KJ321" s="255"/>
      <c r="KK321" s="255"/>
      <c r="KL321" s="255"/>
      <c r="KM321" s="255"/>
      <c r="KN321" s="255"/>
      <c r="KO321" s="255"/>
      <c r="KP321" s="255"/>
      <c r="KQ321" s="255"/>
      <c r="KR321" s="255"/>
      <c r="KS321" s="255"/>
      <c r="KT321" s="255"/>
      <c r="KU321" s="255"/>
      <c r="KV321" s="255"/>
      <c r="KW321" s="255"/>
      <c r="KX321" s="255"/>
      <c r="KY321" s="255"/>
      <c r="KZ321" s="255"/>
      <c r="LA321" s="255"/>
      <c r="LB321" s="255"/>
      <c r="LC321" s="255"/>
      <c r="LD321" s="255"/>
      <c r="LE321" s="255"/>
      <c r="LF321" s="255"/>
      <c r="LG321" s="255"/>
      <c r="LH321" s="255"/>
      <c r="LI321" s="255"/>
      <c r="LJ321" s="255"/>
      <c r="LK321" s="255"/>
      <c r="LL321" s="255"/>
      <c r="LM321" s="255"/>
      <c r="LN321" s="255"/>
      <c r="LO321" s="255"/>
      <c r="LP321" s="255"/>
      <c r="LQ321" s="255"/>
      <c r="LR321" s="255"/>
      <c r="LS321" s="255"/>
      <c r="LT321" s="255"/>
      <c r="LU321" s="255"/>
      <c r="LV321" s="255"/>
      <c r="LW321" s="255"/>
      <c r="LX321" s="255"/>
      <c r="LY321" s="255"/>
      <c r="LZ321" s="255"/>
      <c r="MA321" s="255"/>
      <c r="MB321" s="255"/>
      <c r="MC321" s="255"/>
      <c r="MD321" s="255"/>
      <c r="ME321" s="255"/>
      <c r="MF321" s="255"/>
      <c r="MG321" s="255"/>
      <c r="MH321" s="255"/>
      <c r="MI321" s="255"/>
      <c r="MJ321" s="255"/>
      <c r="MK321" s="255"/>
      <c r="ML321" s="255"/>
      <c r="MM321" s="255"/>
      <c r="MN321" s="255"/>
      <c r="MO321" s="255"/>
      <c r="MP321" s="255"/>
      <c r="MQ321" s="255"/>
      <c r="MR321" s="255"/>
      <c r="MS321" s="255"/>
      <c r="MT321" s="255"/>
      <c r="MU321" s="255"/>
      <c r="MV321" s="255"/>
      <c r="MW321" s="255"/>
      <c r="MX321" s="255"/>
      <c r="MY321" s="255"/>
      <c r="MZ321" s="255"/>
      <c r="NA321" s="255"/>
      <c r="NB321" s="255"/>
      <c r="NC321" s="255"/>
      <c r="ND321" s="255"/>
      <c r="NE321" s="255"/>
      <c r="NF321" s="255"/>
      <c r="NG321" s="255"/>
      <c r="NH321" s="255"/>
      <c r="NI321" s="255"/>
      <c r="NJ321" s="255"/>
      <c r="NK321" s="255"/>
      <c r="NL321" s="255"/>
      <c r="NM321" s="255"/>
      <c r="NN321" s="255"/>
      <c r="NO321" s="255"/>
      <c r="NP321" s="255"/>
      <c r="NQ321" s="255"/>
      <c r="NR321" s="255"/>
      <c r="NS321" s="255"/>
      <c r="NT321" s="255"/>
      <c r="NU321" s="255"/>
      <c r="NV321" s="255"/>
      <c r="NW321" s="255"/>
      <c r="NX321" s="255"/>
      <c r="NY321" s="255"/>
      <c r="NZ321" s="255"/>
      <c r="OA321" s="255"/>
      <c r="OB321" s="255"/>
      <c r="OC321" s="255"/>
      <c r="OD321" s="255"/>
      <c r="OE321" s="255"/>
      <c r="OF321" s="255"/>
      <c r="OG321" s="255"/>
      <c r="OH321" s="255"/>
      <c r="OI321" s="255"/>
      <c r="OJ321" s="255"/>
      <c r="OK321" s="255"/>
      <c r="OL321" s="255"/>
      <c r="OM321" s="255"/>
      <c r="ON321" s="255"/>
      <c r="OO321" s="255"/>
      <c r="OP321" s="255"/>
      <c r="OQ321" s="255"/>
      <c r="OR321" s="255"/>
      <c r="OS321" s="255"/>
      <c r="OT321" s="255"/>
      <c r="OU321" s="255"/>
      <c r="OV321" s="255"/>
      <c r="OW321" s="255"/>
      <c r="OX321" s="255"/>
      <c r="OY321" s="255"/>
      <c r="OZ321" s="255"/>
      <c r="PA321" s="255"/>
      <c r="PB321" s="255"/>
      <c r="PC321" s="255"/>
      <c r="PD321" s="255"/>
      <c r="PE321" s="255"/>
      <c r="PF321" s="255"/>
      <c r="PG321" s="255"/>
      <c r="PH321" s="255"/>
      <c r="PI321" s="255"/>
      <c r="PJ321" s="255"/>
      <c r="PK321" s="255"/>
      <c r="PL321" s="255"/>
      <c r="PM321" s="255"/>
      <c r="PN321" s="255"/>
      <c r="PO321" s="255"/>
      <c r="PP321" s="255"/>
      <c r="PQ321" s="255"/>
      <c r="PR321" s="255"/>
      <c r="PS321" s="255"/>
      <c r="PT321" s="255"/>
      <c r="PU321" s="255"/>
      <c r="PV321" s="255"/>
      <c r="PW321" s="255"/>
      <c r="PX321" s="255"/>
      <c r="PY321" s="255"/>
      <c r="PZ321" s="255"/>
      <c r="QA321" s="255"/>
      <c r="QB321" s="255"/>
      <c r="QC321" s="255"/>
      <c r="QD321" s="255"/>
      <c r="QE321" s="255"/>
      <c r="QF321" s="255"/>
      <c r="QG321" s="255"/>
      <c r="QH321" s="255"/>
      <c r="QI321" s="255"/>
      <c r="QJ321" s="255"/>
      <c r="QK321" s="255"/>
      <c r="QL321" s="255"/>
      <c r="QM321" s="255"/>
      <c r="QN321" s="255"/>
      <c r="QO321" s="255"/>
      <c r="QP321" s="255"/>
      <c r="QQ321" s="255"/>
      <c r="QR321" s="255"/>
      <c r="QS321" s="255"/>
      <c r="QT321" s="255"/>
      <c r="QU321" s="262"/>
      <c r="QV321" s="262"/>
      <c r="QW321" s="263"/>
      <c r="QX321" s="264"/>
      <c r="QY321" s="262"/>
      <c r="QZ321" s="264"/>
      <c r="RA321" s="265"/>
      <c r="RB321" s="264"/>
      <c r="RC321" s="264"/>
      <c r="RD321" s="264"/>
      <c r="RE321" s="266"/>
      <c r="RF321" s="266"/>
      <c r="RG321" s="266"/>
      <c r="RH321" s="267">
        <v>12</v>
      </c>
      <c r="RI321" s="267">
        <v>6</v>
      </c>
      <c r="RJ321" s="267">
        <v>6</v>
      </c>
      <c r="RK321" s="262"/>
      <c r="RL321" s="262"/>
      <c r="RM321" s="262"/>
      <c r="RN321" s="266"/>
      <c r="RO321" s="267">
        <v>14</v>
      </c>
      <c r="RP321" s="262"/>
      <c r="RQ321" s="268"/>
      <c r="RR321" s="269"/>
      <c r="RS321" s="269"/>
      <c r="RT321" s="267">
        <v>0</v>
      </c>
      <c r="RU321" s="267">
        <v>0</v>
      </c>
      <c r="RV321" s="269"/>
      <c r="RW321" s="267">
        <v>0</v>
      </c>
      <c r="RX321" s="267">
        <v>0</v>
      </c>
      <c r="RY321" s="270" t="s">
        <v>483</v>
      </c>
      <c r="RZ321" s="270" t="s">
        <v>6134</v>
      </c>
      <c r="SA321" s="271" t="s">
        <v>6970</v>
      </c>
      <c r="SB321" s="262" t="s">
        <v>4781</v>
      </c>
      <c r="SC321" s="262"/>
      <c r="SD321" s="224" t="s">
        <v>6784</v>
      </c>
      <c r="SE321" s="255"/>
      <c r="SF321" s="258"/>
      <c r="SG321" s="258"/>
      <c r="SH321" s="258"/>
      <c r="SI321" s="258"/>
      <c r="SJ321" s="258"/>
      <c r="SK321" s="258"/>
      <c r="SL321" s="258"/>
      <c r="SM321" s="258"/>
      <c r="SN321" s="258"/>
      <c r="SO321" s="114"/>
      <c r="SQ321" s="123"/>
      <c r="SR321" s="123"/>
      <c r="ST321" s="90"/>
      <c r="SV321" s="235" t="s">
        <v>4478</v>
      </c>
    </row>
    <row r="322" spans="1:516" s="98" customFormat="1" ht="84.75" customHeight="1" x14ac:dyDescent="0.25">
      <c r="A322" s="39" t="s">
        <v>6613</v>
      </c>
      <c r="B322" s="39" t="s">
        <v>6614</v>
      </c>
      <c r="C322" s="39">
        <v>2021</v>
      </c>
      <c r="D322" s="39" t="s">
        <v>701</v>
      </c>
      <c r="E322" s="39">
        <v>15</v>
      </c>
      <c r="F322" s="39" t="s">
        <v>602</v>
      </c>
      <c r="G322" s="39" t="s">
        <v>6615</v>
      </c>
      <c r="H322" s="39"/>
      <c r="I322" s="39" t="s">
        <v>2412</v>
      </c>
      <c r="J322" s="39" t="s">
        <v>6025</v>
      </c>
      <c r="K322" s="39" t="s">
        <v>657</v>
      </c>
      <c r="L322" s="39" t="s">
        <v>3291</v>
      </c>
      <c r="M322" s="39">
        <v>166</v>
      </c>
      <c r="N322" s="39"/>
      <c r="O322" s="39" t="s">
        <v>608</v>
      </c>
      <c r="P322" s="39" t="s">
        <v>6616</v>
      </c>
      <c r="Q322" s="39">
        <v>7712961803</v>
      </c>
      <c r="R322" s="39" t="s">
        <v>6617</v>
      </c>
      <c r="S322" s="39">
        <v>72186</v>
      </c>
      <c r="T322" s="39" t="s">
        <v>590</v>
      </c>
      <c r="U322" s="39" t="s">
        <v>6618</v>
      </c>
      <c r="V322" s="39" t="s">
        <v>6619</v>
      </c>
      <c r="W322" s="39" t="s">
        <v>586</v>
      </c>
      <c r="X322" s="39">
        <v>7711228345</v>
      </c>
      <c r="Y322" s="39" t="s">
        <v>6620</v>
      </c>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3"/>
      <c r="BR322" s="123"/>
      <c r="BS322" s="123"/>
      <c r="BT322" s="123"/>
      <c r="BU322" s="123"/>
      <c r="BV322" s="123"/>
      <c r="BW322" s="123"/>
      <c r="BX322" s="123"/>
      <c r="BY322" s="123"/>
      <c r="BZ322" s="123"/>
      <c r="CA322" s="123"/>
      <c r="CB322" s="123"/>
      <c r="CC322" s="123"/>
      <c r="CD322" s="123"/>
      <c r="CE322" s="123"/>
      <c r="CF322" s="123"/>
      <c r="CG322" s="123"/>
      <c r="CH322" s="123"/>
      <c r="CI322" s="123"/>
      <c r="CJ322" s="123"/>
      <c r="CK322" s="123"/>
      <c r="CL322" s="123"/>
      <c r="CM322" s="123"/>
      <c r="CN322" s="123"/>
      <c r="CO322" s="123"/>
      <c r="CP322" s="123"/>
      <c r="CQ322" s="123"/>
      <c r="CR322" s="123"/>
      <c r="CS322" s="123"/>
      <c r="CT322" s="123"/>
      <c r="CU322" s="123"/>
      <c r="CV322" s="123"/>
      <c r="CW322" s="123"/>
      <c r="CX322" s="123"/>
      <c r="CY322" s="123"/>
      <c r="CZ322" s="123"/>
      <c r="DA322" s="123"/>
      <c r="DB322" s="123"/>
      <c r="DC322" s="123"/>
      <c r="DD322" s="123"/>
      <c r="DE322" s="123"/>
      <c r="DF322" s="123"/>
      <c r="DG322" s="123"/>
      <c r="DH322" s="123"/>
      <c r="DI322" s="123"/>
      <c r="DJ322" s="123"/>
      <c r="DK322" s="123"/>
      <c r="DL322" s="123"/>
      <c r="DM322" s="123"/>
      <c r="DN322" s="123"/>
      <c r="DO322" s="123"/>
      <c r="DP322" s="123"/>
      <c r="DQ322" s="123"/>
      <c r="DR322" s="123"/>
      <c r="DS322" s="123"/>
      <c r="DT322" s="123"/>
      <c r="DU322" s="123"/>
      <c r="DV322" s="123"/>
      <c r="DW322" s="123"/>
      <c r="DX322" s="123"/>
      <c r="DY322" s="123"/>
      <c r="DZ322" s="123"/>
      <c r="EA322" s="123"/>
      <c r="EB322" s="123"/>
      <c r="EC322" s="123"/>
      <c r="ED322" s="123"/>
      <c r="EE322" s="123"/>
      <c r="EF322" s="123"/>
      <c r="EG322" s="123"/>
      <c r="EH322" s="123"/>
      <c r="EI322" s="123"/>
      <c r="EJ322" s="123"/>
      <c r="EK322" s="123"/>
      <c r="EL322" s="123"/>
      <c r="EM322" s="123"/>
      <c r="EN322" s="123"/>
      <c r="EO322" s="123"/>
      <c r="EP322" s="123"/>
      <c r="EQ322" s="123"/>
      <c r="ER322" s="123"/>
      <c r="ES322" s="123"/>
      <c r="ET322" s="123"/>
      <c r="EU322" s="123"/>
      <c r="EV322" s="123"/>
      <c r="EW322" s="123"/>
      <c r="EX322" s="123"/>
      <c r="EY322" s="123"/>
      <c r="EZ322" s="123"/>
      <c r="FA322" s="123"/>
      <c r="FB322" s="123"/>
      <c r="FC322" s="123"/>
      <c r="FD322" s="123"/>
      <c r="FE322" s="123"/>
      <c r="FF322" s="123"/>
      <c r="FG322" s="123"/>
      <c r="FH322" s="123"/>
      <c r="FI322" s="123"/>
      <c r="FJ322" s="123"/>
      <c r="FK322" s="123"/>
      <c r="FL322" s="123"/>
      <c r="FM322" s="123"/>
      <c r="FN322" s="123"/>
      <c r="FO322" s="123"/>
      <c r="FP322" s="123"/>
      <c r="FQ322" s="123"/>
      <c r="FR322" s="123"/>
      <c r="FS322" s="123"/>
      <c r="FT322" s="123"/>
      <c r="FU322" s="123"/>
      <c r="FV322" s="123"/>
      <c r="FW322" s="123"/>
      <c r="FX322" s="123"/>
      <c r="FY322" s="123"/>
      <c r="FZ322" s="123"/>
      <c r="GA322" s="123"/>
      <c r="GB322" s="123"/>
      <c r="GC322" s="123"/>
      <c r="GD322" s="123"/>
      <c r="GE322" s="123"/>
      <c r="GF322" s="123"/>
      <c r="GG322" s="123"/>
      <c r="GH322" s="123"/>
      <c r="GI322" s="123"/>
      <c r="GJ322" s="123"/>
      <c r="GK322" s="123"/>
      <c r="GL322" s="123"/>
      <c r="GM322" s="123"/>
      <c r="GN322" s="123"/>
      <c r="GO322" s="123"/>
      <c r="GP322" s="123"/>
      <c r="GQ322" s="123"/>
      <c r="GR322" s="123"/>
      <c r="GS322" s="123"/>
      <c r="GT322" s="123"/>
      <c r="GU322" s="123"/>
      <c r="GV322" s="123"/>
      <c r="GW322" s="123"/>
      <c r="GX322" s="123"/>
      <c r="GY322" s="123"/>
      <c r="GZ322" s="123"/>
      <c r="HA322" s="123"/>
      <c r="HB322" s="123"/>
      <c r="HC322" s="123"/>
      <c r="HD322" s="123"/>
      <c r="HE322" s="123"/>
      <c r="HF322" s="123"/>
      <c r="HG322" s="123"/>
      <c r="HH322" s="123"/>
      <c r="HI322" s="123"/>
      <c r="HJ322" s="123"/>
      <c r="HK322" s="123"/>
      <c r="HL322" s="123"/>
      <c r="HM322" s="123"/>
      <c r="HN322" s="123"/>
      <c r="HO322" s="123"/>
      <c r="HP322" s="123"/>
      <c r="HQ322" s="123"/>
      <c r="HR322" s="123"/>
      <c r="HS322" s="123"/>
      <c r="HT322" s="123"/>
      <c r="HU322" s="123"/>
      <c r="HV322" s="123"/>
      <c r="HW322" s="123"/>
      <c r="HX322" s="123"/>
      <c r="HY322" s="123"/>
      <c r="HZ322" s="123"/>
      <c r="IA322" s="123"/>
      <c r="IB322" s="123"/>
      <c r="IC322" s="123"/>
      <c r="ID322" s="123"/>
      <c r="IE322" s="123"/>
      <c r="IF322" s="123"/>
      <c r="IG322" s="123"/>
      <c r="IH322" s="123"/>
      <c r="II322" s="123"/>
      <c r="IJ322" s="123"/>
      <c r="IK322" s="123"/>
      <c r="IL322" s="123"/>
      <c r="IM322" s="123"/>
      <c r="IN322" s="123"/>
      <c r="IO322" s="123"/>
      <c r="IP322" s="123"/>
      <c r="IQ322" s="123"/>
      <c r="IR322" s="123"/>
      <c r="IS322" s="123"/>
      <c r="IT322" s="123"/>
      <c r="IU322" s="123"/>
      <c r="IV322" s="123"/>
      <c r="IW322" s="123"/>
      <c r="IX322" s="123"/>
      <c r="IY322" s="123"/>
      <c r="IZ322" s="123"/>
      <c r="JA322" s="123"/>
      <c r="JB322" s="123"/>
      <c r="JC322" s="123"/>
      <c r="JD322" s="123"/>
      <c r="JE322" s="123"/>
      <c r="JF322" s="123"/>
      <c r="JG322" s="123"/>
      <c r="JH322" s="123"/>
      <c r="JI322" s="123"/>
      <c r="JJ322" s="123"/>
      <c r="JK322" s="123"/>
      <c r="JL322" s="123"/>
      <c r="JM322" s="123"/>
      <c r="JN322" s="123"/>
      <c r="JO322" s="123"/>
      <c r="JP322" s="123"/>
      <c r="JQ322" s="123"/>
      <c r="JR322" s="123"/>
      <c r="JS322" s="123"/>
      <c r="JT322" s="123"/>
      <c r="JU322" s="123"/>
      <c r="JV322" s="123"/>
      <c r="JW322" s="123"/>
      <c r="JX322" s="123"/>
      <c r="JY322" s="123"/>
      <c r="JZ322" s="123"/>
      <c r="KA322" s="123"/>
      <c r="KB322" s="123"/>
      <c r="KC322" s="123"/>
      <c r="KD322" s="123"/>
      <c r="KE322" s="123"/>
      <c r="KF322" s="123"/>
      <c r="KG322" s="123"/>
      <c r="KH322" s="123"/>
      <c r="KI322" s="123"/>
      <c r="KJ322" s="123"/>
      <c r="KK322" s="123"/>
      <c r="KL322" s="123"/>
      <c r="KM322" s="123"/>
      <c r="KN322" s="123"/>
      <c r="KO322" s="123"/>
      <c r="KP322" s="123"/>
      <c r="KQ322" s="123"/>
      <c r="KR322" s="123"/>
      <c r="KS322" s="123"/>
      <c r="KT322" s="123"/>
      <c r="KU322" s="123"/>
      <c r="KV322" s="123"/>
      <c r="KW322" s="123"/>
      <c r="KX322" s="123"/>
      <c r="KY322" s="123"/>
      <c r="KZ322" s="123"/>
      <c r="LA322" s="123"/>
      <c r="LB322" s="123"/>
      <c r="LC322" s="123"/>
      <c r="LD322" s="123"/>
      <c r="LE322" s="123"/>
      <c r="LF322" s="123"/>
      <c r="LG322" s="123"/>
      <c r="LH322" s="123"/>
      <c r="LI322" s="123"/>
      <c r="LJ322" s="123"/>
      <c r="LK322" s="123"/>
      <c r="LL322" s="123"/>
      <c r="LM322" s="123"/>
      <c r="LN322" s="123"/>
      <c r="LO322" s="123"/>
      <c r="LP322" s="123"/>
      <c r="LQ322" s="123"/>
      <c r="LR322" s="123"/>
      <c r="LS322" s="123"/>
      <c r="LT322" s="123"/>
      <c r="LU322" s="123"/>
      <c r="LV322" s="123"/>
      <c r="LW322" s="123"/>
      <c r="LX322" s="123"/>
      <c r="LY322" s="123"/>
      <c r="LZ322" s="123"/>
      <c r="MA322" s="123"/>
      <c r="MB322" s="123"/>
      <c r="MC322" s="123"/>
      <c r="MD322" s="123"/>
      <c r="ME322" s="123"/>
      <c r="MF322" s="123"/>
      <c r="MG322" s="123"/>
      <c r="MH322" s="123"/>
      <c r="MI322" s="123"/>
      <c r="MJ322" s="123"/>
      <c r="MK322" s="123"/>
      <c r="ML322" s="123"/>
      <c r="MM322" s="123"/>
      <c r="MN322" s="123"/>
      <c r="MO322" s="123"/>
      <c r="MP322" s="123"/>
      <c r="MQ322" s="123"/>
      <c r="MR322" s="123"/>
      <c r="MS322" s="123"/>
      <c r="MT322" s="123"/>
      <c r="MU322" s="123"/>
      <c r="MV322" s="123"/>
      <c r="MW322" s="123"/>
      <c r="MX322" s="123"/>
      <c r="MY322" s="123"/>
      <c r="MZ322" s="123"/>
      <c r="NA322" s="123"/>
      <c r="NB322" s="123"/>
      <c r="NC322" s="123"/>
      <c r="ND322" s="123"/>
      <c r="NE322" s="123"/>
      <c r="NF322" s="123"/>
      <c r="NG322" s="123"/>
      <c r="NH322" s="123"/>
      <c r="NI322" s="123"/>
      <c r="NJ322" s="123"/>
      <c r="NK322" s="123"/>
      <c r="NL322" s="123"/>
      <c r="NM322" s="123"/>
      <c r="NN322" s="123"/>
      <c r="NO322" s="123"/>
      <c r="NP322" s="123"/>
      <c r="NQ322" s="123"/>
      <c r="NR322" s="123"/>
      <c r="NS322" s="123"/>
      <c r="NT322" s="123"/>
      <c r="NU322" s="123"/>
      <c r="NV322" s="123"/>
      <c r="NW322" s="123"/>
      <c r="NX322" s="123"/>
      <c r="NY322" s="123"/>
      <c r="NZ322" s="123"/>
      <c r="OA322" s="123"/>
      <c r="OB322" s="123"/>
      <c r="OC322" s="123"/>
      <c r="OD322" s="123"/>
      <c r="OE322" s="123"/>
      <c r="OF322" s="123"/>
      <c r="OG322" s="123"/>
      <c r="OH322" s="123"/>
      <c r="OI322" s="123"/>
      <c r="OJ322" s="123"/>
      <c r="OK322" s="123"/>
      <c r="OL322" s="123"/>
      <c r="OM322" s="123"/>
      <c r="ON322" s="123"/>
      <c r="OO322" s="123"/>
      <c r="OP322" s="123"/>
      <c r="OQ322" s="123"/>
      <c r="OR322" s="123"/>
      <c r="OS322" s="123"/>
      <c r="OT322" s="123"/>
      <c r="OU322" s="123"/>
      <c r="OV322" s="123"/>
      <c r="OW322" s="123"/>
      <c r="OX322" s="123"/>
      <c r="OY322" s="123"/>
      <c r="OZ322" s="123"/>
      <c r="PA322" s="123"/>
      <c r="PB322" s="123"/>
      <c r="PC322" s="123"/>
      <c r="PD322" s="123"/>
      <c r="PE322" s="123"/>
      <c r="PF322" s="123"/>
      <c r="PG322" s="123"/>
      <c r="PH322" s="123"/>
      <c r="PI322" s="123"/>
      <c r="PJ322" s="123"/>
      <c r="PK322" s="123"/>
      <c r="PL322" s="123"/>
      <c r="PM322" s="123"/>
      <c r="PN322" s="123"/>
      <c r="PO322" s="123"/>
      <c r="PP322" s="123"/>
      <c r="PQ322" s="123"/>
      <c r="PR322" s="123"/>
      <c r="PS322" s="123"/>
      <c r="PT322" s="123"/>
      <c r="PU322" s="123"/>
      <c r="PV322" s="123"/>
      <c r="PW322" s="123"/>
      <c r="PX322" s="123"/>
      <c r="PY322" s="123"/>
      <c r="PZ322" s="123"/>
      <c r="QA322" s="123"/>
      <c r="QB322" s="123"/>
      <c r="QC322" s="123"/>
      <c r="QD322" s="123"/>
      <c r="QE322" s="123"/>
      <c r="QF322" s="123"/>
      <c r="QG322" s="123"/>
      <c r="QH322" s="123"/>
      <c r="QI322" s="123"/>
      <c r="QJ322" s="123"/>
      <c r="QK322" s="123"/>
      <c r="QL322" s="123"/>
      <c r="QM322" s="123"/>
      <c r="QN322" s="123"/>
      <c r="QO322" s="123"/>
      <c r="QP322" s="123"/>
      <c r="QQ322" s="123"/>
      <c r="QR322" s="123"/>
      <c r="QS322" s="123"/>
      <c r="QT322" s="90"/>
      <c r="QU322" s="90"/>
      <c r="QV322" s="125"/>
      <c r="QW322" s="148"/>
      <c r="QX322" s="90"/>
      <c r="QY322" s="148"/>
      <c r="QZ322" s="58"/>
      <c r="RA322" s="148"/>
      <c r="RB322" s="148"/>
      <c r="RC322" s="148"/>
      <c r="RD322" s="149"/>
      <c r="RE322" s="149"/>
      <c r="RF322" s="149"/>
      <c r="RG322" s="1"/>
      <c r="RH322" s="39">
        <v>24</v>
      </c>
      <c r="RI322" s="39">
        <v>7</v>
      </c>
      <c r="RJ322" s="39">
        <v>17</v>
      </c>
      <c r="RK322" s="90"/>
      <c r="RL322" s="90"/>
      <c r="RM322" s="149"/>
      <c r="RN322" s="1"/>
      <c r="RO322" s="90"/>
      <c r="RP322" s="52"/>
      <c r="RQ322" s="80"/>
      <c r="RR322" s="80"/>
      <c r="RS322" s="1"/>
      <c r="RT322" s="1"/>
      <c r="RU322" s="80"/>
      <c r="RV322" s="1"/>
      <c r="RW322" s="1"/>
      <c r="RX322" s="220"/>
      <c r="RY322" s="220"/>
      <c r="RZ322" s="187"/>
      <c r="SA322" s="90"/>
      <c r="SB322" s="90" t="s">
        <v>4781</v>
      </c>
      <c r="SC322" s="272"/>
      <c r="SD322" s="273"/>
      <c r="SE322" s="114"/>
      <c r="SF322" s="114"/>
      <c r="SG322" s="114"/>
      <c r="SH322" s="114"/>
      <c r="SI322" s="114"/>
      <c r="SJ322" s="114"/>
      <c r="SK322" s="114"/>
      <c r="SL322" s="114"/>
      <c r="SM322" s="114"/>
      <c r="SN322" s="114"/>
      <c r="SO322" s="114"/>
      <c r="SR322" s="123"/>
      <c r="SS322" s="223"/>
      <c r="SU322" s="235"/>
      <c r="SV322" s="236" t="s">
        <v>4484</v>
      </c>
    </row>
    <row r="323" spans="1:516" s="98" customFormat="1" ht="84.75" customHeight="1" x14ac:dyDescent="0.25">
      <c r="A323" s="39" t="s">
        <v>6621</v>
      </c>
      <c r="B323" s="39" t="s">
        <v>6622</v>
      </c>
      <c r="C323" s="39">
        <v>2021</v>
      </c>
      <c r="D323" s="39" t="s">
        <v>701</v>
      </c>
      <c r="E323" s="39">
        <v>15</v>
      </c>
      <c r="F323" s="39" t="s">
        <v>602</v>
      </c>
      <c r="G323" s="39" t="s">
        <v>6623</v>
      </c>
      <c r="H323" s="39"/>
      <c r="I323" s="39" t="s">
        <v>2412</v>
      </c>
      <c r="J323" s="39" t="s">
        <v>6025</v>
      </c>
      <c r="K323" s="39" t="s">
        <v>657</v>
      </c>
      <c r="L323" s="39" t="s">
        <v>6026</v>
      </c>
      <c r="M323" s="39">
        <v>7</v>
      </c>
      <c r="N323" s="39"/>
      <c r="O323" s="39" t="s">
        <v>608</v>
      </c>
      <c r="P323" s="39" t="s">
        <v>6624</v>
      </c>
      <c r="Q323" s="39" t="s">
        <v>6625</v>
      </c>
      <c r="R323" s="39" t="s">
        <v>6028</v>
      </c>
      <c r="S323" s="39">
        <v>42070</v>
      </c>
      <c r="T323" s="39" t="s">
        <v>590</v>
      </c>
      <c r="U323" s="39"/>
      <c r="V323" s="39" t="s">
        <v>6626</v>
      </c>
      <c r="W323" s="39" t="s">
        <v>490</v>
      </c>
      <c r="X323" s="39">
        <v>7711898004</v>
      </c>
      <c r="Y323" s="39" t="s">
        <v>6028</v>
      </c>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123"/>
      <c r="BL323" s="123"/>
      <c r="BM323" s="123"/>
      <c r="BN323" s="123"/>
      <c r="BO323" s="123"/>
      <c r="BP323" s="123"/>
      <c r="BQ323" s="123"/>
      <c r="BR323" s="123"/>
      <c r="BS323" s="123"/>
      <c r="BT323" s="123"/>
      <c r="BU323" s="123"/>
      <c r="BV323" s="123"/>
      <c r="BW323" s="123"/>
      <c r="BX323" s="123"/>
      <c r="BY323" s="123"/>
      <c r="BZ323" s="123"/>
      <c r="CA323" s="123"/>
      <c r="CB323" s="123"/>
      <c r="CC323" s="123"/>
      <c r="CD323" s="123"/>
      <c r="CE323" s="123"/>
      <c r="CF323" s="123"/>
      <c r="CG323" s="123"/>
      <c r="CH323" s="123"/>
      <c r="CI323" s="123"/>
      <c r="CJ323" s="123"/>
      <c r="CK323" s="123"/>
      <c r="CL323" s="123"/>
      <c r="CM323" s="123"/>
      <c r="CN323" s="123"/>
      <c r="CO323" s="123"/>
      <c r="CP323" s="123"/>
      <c r="CQ323" s="123"/>
      <c r="CR323" s="123"/>
      <c r="CS323" s="123"/>
      <c r="CT323" s="123"/>
      <c r="CU323" s="123"/>
      <c r="CV323" s="123"/>
      <c r="CW323" s="123"/>
      <c r="CX323" s="123"/>
      <c r="CY323" s="123"/>
      <c r="CZ323" s="123"/>
      <c r="DA323" s="123"/>
      <c r="DB323" s="123"/>
      <c r="DC323" s="123"/>
      <c r="DD323" s="123"/>
      <c r="DE323" s="123"/>
      <c r="DF323" s="123"/>
      <c r="DG323" s="123"/>
      <c r="DH323" s="123"/>
      <c r="DI323" s="123"/>
      <c r="DJ323" s="123"/>
      <c r="DK323" s="123"/>
      <c r="DL323" s="123"/>
      <c r="DM323" s="123"/>
      <c r="DN323" s="123"/>
      <c r="DO323" s="123"/>
      <c r="DP323" s="123"/>
      <c r="DQ323" s="123"/>
      <c r="DR323" s="123"/>
      <c r="DS323" s="123"/>
      <c r="DT323" s="123"/>
      <c r="DU323" s="123"/>
      <c r="DV323" s="123"/>
      <c r="DW323" s="123"/>
      <c r="DX323" s="123"/>
      <c r="DY323" s="123"/>
      <c r="DZ323" s="123"/>
      <c r="EA323" s="123"/>
      <c r="EB323" s="123"/>
      <c r="EC323" s="123"/>
      <c r="ED323" s="123"/>
      <c r="EE323" s="123"/>
      <c r="EF323" s="123"/>
      <c r="EG323" s="123"/>
      <c r="EH323" s="123"/>
      <c r="EI323" s="123"/>
      <c r="EJ323" s="123"/>
      <c r="EK323" s="123"/>
      <c r="EL323" s="123"/>
      <c r="EM323" s="123"/>
      <c r="EN323" s="123"/>
      <c r="EO323" s="123"/>
      <c r="EP323" s="123"/>
      <c r="EQ323" s="123"/>
      <c r="ER323" s="123"/>
      <c r="ES323" s="123"/>
      <c r="ET323" s="123"/>
      <c r="EU323" s="123"/>
      <c r="EV323" s="123"/>
      <c r="EW323" s="123"/>
      <c r="EX323" s="123"/>
      <c r="EY323" s="123"/>
      <c r="EZ323" s="123"/>
      <c r="FA323" s="123"/>
      <c r="FB323" s="123"/>
      <c r="FC323" s="123"/>
      <c r="FD323" s="123"/>
      <c r="FE323" s="123"/>
      <c r="FF323" s="123"/>
      <c r="FG323" s="123"/>
      <c r="FH323" s="123"/>
      <c r="FI323" s="123"/>
      <c r="FJ323" s="123"/>
      <c r="FK323" s="123"/>
      <c r="FL323" s="123"/>
      <c r="FM323" s="123"/>
      <c r="FN323" s="123"/>
      <c r="FO323" s="123"/>
      <c r="FP323" s="123"/>
      <c r="FQ323" s="123"/>
      <c r="FR323" s="123"/>
      <c r="FS323" s="123"/>
      <c r="FT323" s="123"/>
      <c r="FU323" s="123"/>
      <c r="FV323" s="123"/>
      <c r="FW323" s="123"/>
      <c r="FX323" s="123"/>
      <c r="FY323" s="123"/>
      <c r="FZ323" s="123"/>
      <c r="GA323" s="123"/>
      <c r="GB323" s="123"/>
      <c r="GC323" s="123"/>
      <c r="GD323" s="123"/>
      <c r="GE323" s="123"/>
      <c r="GF323" s="123"/>
      <c r="GG323" s="123"/>
      <c r="GH323" s="123"/>
      <c r="GI323" s="123"/>
      <c r="GJ323" s="123"/>
      <c r="GK323" s="123"/>
      <c r="GL323" s="123"/>
      <c r="GM323" s="123"/>
      <c r="GN323" s="123"/>
      <c r="GO323" s="123"/>
      <c r="GP323" s="123"/>
      <c r="GQ323" s="123"/>
      <c r="GR323" s="123"/>
      <c r="GS323" s="123"/>
      <c r="GT323" s="123"/>
      <c r="GU323" s="123"/>
      <c r="GV323" s="123"/>
      <c r="GW323" s="123"/>
      <c r="GX323" s="123"/>
      <c r="GY323" s="123"/>
      <c r="GZ323" s="123"/>
      <c r="HA323" s="123"/>
      <c r="HB323" s="123"/>
      <c r="HC323" s="123"/>
      <c r="HD323" s="123"/>
      <c r="HE323" s="123"/>
      <c r="HF323" s="123"/>
      <c r="HG323" s="123"/>
      <c r="HH323" s="123"/>
      <c r="HI323" s="123"/>
      <c r="HJ323" s="123"/>
      <c r="HK323" s="123"/>
      <c r="HL323" s="123"/>
      <c r="HM323" s="123"/>
      <c r="HN323" s="123"/>
      <c r="HO323" s="123"/>
      <c r="HP323" s="123"/>
      <c r="HQ323" s="123"/>
      <c r="HR323" s="123"/>
      <c r="HS323" s="123"/>
      <c r="HT323" s="123"/>
      <c r="HU323" s="123"/>
      <c r="HV323" s="123"/>
      <c r="HW323" s="123"/>
      <c r="HX323" s="123"/>
      <c r="HY323" s="123"/>
      <c r="HZ323" s="123"/>
      <c r="IA323" s="123"/>
      <c r="IB323" s="123"/>
      <c r="IC323" s="123"/>
      <c r="ID323" s="123"/>
      <c r="IE323" s="123"/>
      <c r="IF323" s="123"/>
      <c r="IG323" s="123"/>
      <c r="IH323" s="123"/>
      <c r="II323" s="123"/>
      <c r="IJ323" s="123"/>
      <c r="IK323" s="123"/>
      <c r="IL323" s="123"/>
      <c r="IM323" s="123"/>
      <c r="IN323" s="123"/>
      <c r="IO323" s="123"/>
      <c r="IP323" s="123"/>
      <c r="IQ323" s="123"/>
      <c r="IR323" s="123"/>
      <c r="IS323" s="123"/>
      <c r="IT323" s="123"/>
      <c r="IU323" s="123"/>
      <c r="IV323" s="123"/>
      <c r="IW323" s="123"/>
      <c r="IX323" s="123"/>
      <c r="IY323" s="123"/>
      <c r="IZ323" s="123"/>
      <c r="JA323" s="123"/>
      <c r="JB323" s="123"/>
      <c r="JC323" s="123"/>
      <c r="JD323" s="123"/>
      <c r="JE323" s="123"/>
      <c r="JF323" s="123"/>
      <c r="JG323" s="123"/>
      <c r="JH323" s="123"/>
      <c r="JI323" s="123"/>
      <c r="JJ323" s="123"/>
      <c r="JK323" s="123"/>
      <c r="JL323" s="123"/>
      <c r="JM323" s="123"/>
      <c r="JN323" s="123"/>
      <c r="JO323" s="123"/>
      <c r="JP323" s="123"/>
      <c r="JQ323" s="123"/>
      <c r="JR323" s="123"/>
      <c r="JS323" s="123"/>
      <c r="JT323" s="123"/>
      <c r="JU323" s="123"/>
      <c r="JV323" s="123"/>
      <c r="JW323" s="123"/>
      <c r="JX323" s="123"/>
      <c r="JY323" s="123"/>
      <c r="JZ323" s="123"/>
      <c r="KA323" s="123"/>
      <c r="KB323" s="123"/>
      <c r="KC323" s="123"/>
      <c r="KD323" s="123"/>
      <c r="KE323" s="123"/>
      <c r="KF323" s="123"/>
      <c r="KG323" s="123"/>
      <c r="KH323" s="123"/>
      <c r="KI323" s="123"/>
      <c r="KJ323" s="123"/>
      <c r="KK323" s="123"/>
      <c r="KL323" s="123"/>
      <c r="KM323" s="123"/>
      <c r="KN323" s="123"/>
      <c r="KO323" s="123"/>
      <c r="KP323" s="123"/>
      <c r="KQ323" s="123"/>
      <c r="KR323" s="123"/>
      <c r="KS323" s="123"/>
      <c r="KT323" s="123"/>
      <c r="KU323" s="123"/>
      <c r="KV323" s="123"/>
      <c r="KW323" s="123"/>
      <c r="KX323" s="123"/>
      <c r="KY323" s="123"/>
      <c r="KZ323" s="123"/>
      <c r="LA323" s="123"/>
      <c r="LB323" s="123"/>
      <c r="LC323" s="123"/>
      <c r="LD323" s="123"/>
      <c r="LE323" s="123"/>
      <c r="LF323" s="123"/>
      <c r="LG323" s="123"/>
      <c r="LH323" s="123"/>
      <c r="LI323" s="123"/>
      <c r="LJ323" s="123"/>
      <c r="LK323" s="123"/>
      <c r="LL323" s="123"/>
      <c r="LM323" s="123"/>
      <c r="LN323" s="123"/>
      <c r="LO323" s="123"/>
      <c r="LP323" s="123"/>
      <c r="LQ323" s="123"/>
      <c r="LR323" s="123"/>
      <c r="LS323" s="123"/>
      <c r="LT323" s="123"/>
      <c r="LU323" s="123"/>
      <c r="LV323" s="123"/>
      <c r="LW323" s="123"/>
      <c r="LX323" s="123"/>
      <c r="LY323" s="123"/>
      <c r="LZ323" s="123"/>
      <c r="MA323" s="123"/>
      <c r="MB323" s="123"/>
      <c r="MC323" s="123"/>
      <c r="MD323" s="123"/>
      <c r="ME323" s="123"/>
      <c r="MF323" s="123"/>
      <c r="MG323" s="123"/>
      <c r="MH323" s="123"/>
      <c r="MI323" s="123"/>
      <c r="MJ323" s="123"/>
      <c r="MK323" s="123"/>
      <c r="ML323" s="123"/>
      <c r="MM323" s="123"/>
      <c r="MN323" s="123"/>
      <c r="MO323" s="123"/>
      <c r="MP323" s="123"/>
      <c r="MQ323" s="123"/>
      <c r="MR323" s="123"/>
      <c r="MS323" s="123"/>
      <c r="MT323" s="123"/>
      <c r="MU323" s="123"/>
      <c r="MV323" s="123"/>
      <c r="MW323" s="123"/>
      <c r="MX323" s="123"/>
      <c r="MY323" s="123"/>
      <c r="MZ323" s="123"/>
      <c r="NA323" s="123"/>
      <c r="NB323" s="123"/>
      <c r="NC323" s="123"/>
      <c r="ND323" s="123"/>
      <c r="NE323" s="123"/>
      <c r="NF323" s="123"/>
      <c r="NG323" s="123"/>
      <c r="NH323" s="123"/>
      <c r="NI323" s="123"/>
      <c r="NJ323" s="123"/>
      <c r="NK323" s="123"/>
      <c r="NL323" s="123"/>
      <c r="NM323" s="123"/>
      <c r="NN323" s="123"/>
      <c r="NO323" s="123"/>
      <c r="NP323" s="123"/>
      <c r="NQ323" s="123"/>
      <c r="NR323" s="123"/>
      <c r="NS323" s="123"/>
      <c r="NT323" s="123"/>
      <c r="NU323" s="123"/>
      <c r="NV323" s="123"/>
      <c r="NW323" s="123"/>
      <c r="NX323" s="123"/>
      <c r="NY323" s="123"/>
      <c r="NZ323" s="123"/>
      <c r="OA323" s="123"/>
      <c r="OB323" s="123"/>
      <c r="OC323" s="123"/>
      <c r="OD323" s="123"/>
      <c r="OE323" s="123"/>
      <c r="OF323" s="123"/>
      <c r="OG323" s="123"/>
      <c r="OH323" s="123"/>
      <c r="OI323" s="123"/>
      <c r="OJ323" s="123"/>
      <c r="OK323" s="123"/>
      <c r="OL323" s="123"/>
      <c r="OM323" s="123"/>
      <c r="ON323" s="123"/>
      <c r="OO323" s="123"/>
      <c r="OP323" s="123"/>
      <c r="OQ323" s="123"/>
      <c r="OR323" s="123"/>
      <c r="OS323" s="123"/>
      <c r="OT323" s="123"/>
      <c r="OU323" s="123"/>
      <c r="OV323" s="123"/>
      <c r="OW323" s="123"/>
      <c r="OX323" s="123"/>
      <c r="OY323" s="123"/>
      <c r="OZ323" s="123"/>
      <c r="PA323" s="123"/>
      <c r="PB323" s="123"/>
      <c r="PC323" s="123"/>
      <c r="PD323" s="123"/>
      <c r="PE323" s="123"/>
      <c r="PF323" s="123"/>
      <c r="PG323" s="123"/>
      <c r="PH323" s="123"/>
      <c r="PI323" s="123"/>
      <c r="PJ323" s="123"/>
      <c r="PK323" s="123"/>
      <c r="PL323" s="123"/>
      <c r="PM323" s="123"/>
      <c r="PN323" s="123"/>
      <c r="PO323" s="123"/>
      <c r="PP323" s="123"/>
      <c r="PQ323" s="123"/>
      <c r="PR323" s="123"/>
      <c r="PS323" s="123"/>
      <c r="PT323" s="123"/>
      <c r="PU323" s="123"/>
      <c r="PV323" s="123"/>
      <c r="PW323" s="123"/>
      <c r="PX323" s="123"/>
      <c r="PY323" s="123"/>
      <c r="PZ323" s="123"/>
      <c r="QA323" s="123"/>
      <c r="QB323" s="123"/>
      <c r="QC323" s="123"/>
      <c r="QD323" s="123"/>
      <c r="QE323" s="123"/>
      <c r="QF323" s="123"/>
      <c r="QG323" s="123"/>
      <c r="QH323" s="123"/>
      <c r="QI323" s="123"/>
      <c r="QJ323" s="123"/>
      <c r="QK323" s="123"/>
      <c r="QL323" s="123"/>
      <c r="QM323" s="123"/>
      <c r="QN323" s="123"/>
      <c r="QO323" s="123"/>
      <c r="QP323" s="123"/>
      <c r="QQ323" s="123"/>
      <c r="QR323" s="123"/>
      <c r="QS323" s="123"/>
      <c r="QT323" s="90"/>
      <c r="QU323" s="90"/>
      <c r="QV323" s="125"/>
      <c r="QW323" s="148"/>
      <c r="QX323" s="90"/>
      <c r="QY323" s="148"/>
      <c r="QZ323" s="58"/>
      <c r="RA323" s="148"/>
      <c r="RB323" s="148"/>
      <c r="RC323" s="148"/>
      <c r="RD323" s="149"/>
      <c r="RE323" s="149"/>
      <c r="RF323" s="149"/>
      <c r="RG323" s="1"/>
      <c r="RH323" s="39">
        <v>10</v>
      </c>
      <c r="RI323" s="39">
        <v>4</v>
      </c>
      <c r="RJ323" s="39">
        <v>6</v>
      </c>
      <c r="RK323" s="90"/>
      <c r="RL323" s="90"/>
      <c r="RM323" s="149"/>
      <c r="RN323" s="1"/>
      <c r="RO323" s="90">
        <v>10</v>
      </c>
      <c r="RP323" s="52"/>
      <c r="RQ323" s="80"/>
      <c r="RR323" s="80"/>
      <c r="RS323" s="1"/>
      <c r="RT323" s="1">
        <v>10</v>
      </c>
      <c r="RU323" s="80">
        <v>0</v>
      </c>
      <c r="RV323" s="1"/>
      <c r="RW323" s="1">
        <v>11</v>
      </c>
      <c r="RX323" s="220">
        <v>1</v>
      </c>
      <c r="RY323" s="220" t="s">
        <v>483</v>
      </c>
      <c r="RZ323" s="274" t="s">
        <v>6134</v>
      </c>
      <c r="SA323" s="58" t="s">
        <v>6971</v>
      </c>
      <c r="SB323" s="90" t="s">
        <v>4781</v>
      </c>
      <c r="SC323" s="272"/>
      <c r="SD323" s="224" t="s">
        <v>6784</v>
      </c>
      <c r="SE323" s="114"/>
      <c r="SF323" s="114"/>
      <c r="SG323" s="114"/>
      <c r="SH323" s="114"/>
      <c r="SI323" s="114"/>
      <c r="SJ323" s="114"/>
      <c r="SK323" s="114"/>
      <c r="SL323" s="114"/>
      <c r="SM323" s="114"/>
      <c r="SN323" s="114"/>
      <c r="SO323" s="114"/>
      <c r="SR323" s="123"/>
      <c r="SS323" s="223"/>
      <c r="SU323" s="235"/>
      <c r="SV323" s="235" t="s">
        <v>4478</v>
      </c>
    </row>
    <row r="324" spans="1:516" s="98" customFormat="1" ht="84.75" customHeight="1" x14ac:dyDescent="0.25">
      <c r="A324" s="39" t="s">
        <v>6627</v>
      </c>
      <c r="B324" s="39" t="s">
        <v>6628</v>
      </c>
      <c r="C324" s="39">
        <v>2021</v>
      </c>
      <c r="D324" s="39" t="s">
        <v>701</v>
      </c>
      <c r="E324" s="39">
        <v>15</v>
      </c>
      <c r="F324" s="39" t="s">
        <v>602</v>
      </c>
      <c r="G324" s="39" t="s">
        <v>6629</v>
      </c>
      <c r="H324" s="39"/>
      <c r="I324" s="39" t="s">
        <v>2412</v>
      </c>
      <c r="J324" s="39" t="s">
        <v>6025</v>
      </c>
      <c r="K324" s="39" t="s">
        <v>657</v>
      </c>
      <c r="L324" s="39" t="s">
        <v>6040</v>
      </c>
      <c r="M324" s="39">
        <v>102</v>
      </c>
      <c r="N324" s="39"/>
      <c r="O324" s="39" t="s">
        <v>608</v>
      </c>
      <c r="P324" s="39" t="s">
        <v>522</v>
      </c>
      <c r="Q324" s="39">
        <v>7717153693</v>
      </c>
      <c r="R324" s="39" t="s">
        <v>6630</v>
      </c>
      <c r="S324" s="39">
        <v>4200</v>
      </c>
      <c r="T324" s="39" t="s">
        <v>490</v>
      </c>
      <c r="U324" s="39"/>
      <c r="V324" s="39" t="s">
        <v>6631</v>
      </c>
      <c r="W324" s="39" t="s">
        <v>586</v>
      </c>
      <c r="X324" s="39">
        <v>7712196639</v>
      </c>
      <c r="Y324" s="39" t="s">
        <v>6042</v>
      </c>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123"/>
      <c r="BL324" s="123"/>
      <c r="BM324" s="123"/>
      <c r="BN324" s="123"/>
      <c r="BO324" s="123"/>
      <c r="BP324" s="123"/>
      <c r="BQ324" s="123"/>
      <c r="BR324" s="123"/>
      <c r="BS324" s="123"/>
      <c r="BT324" s="123"/>
      <c r="BU324" s="123"/>
      <c r="BV324" s="123"/>
      <c r="BW324" s="123"/>
      <c r="BX324" s="123"/>
      <c r="BY324" s="123"/>
      <c r="BZ324" s="123"/>
      <c r="CA324" s="123"/>
      <c r="CB324" s="123"/>
      <c r="CC324" s="123"/>
      <c r="CD324" s="123"/>
      <c r="CE324" s="123"/>
      <c r="CF324" s="123"/>
      <c r="CG324" s="123"/>
      <c r="CH324" s="123"/>
      <c r="CI324" s="123"/>
      <c r="CJ324" s="123"/>
      <c r="CK324" s="123"/>
      <c r="CL324" s="123"/>
      <c r="CM324" s="123"/>
      <c r="CN324" s="123"/>
      <c r="CO324" s="123"/>
      <c r="CP324" s="123"/>
      <c r="CQ324" s="123"/>
      <c r="CR324" s="123"/>
      <c r="CS324" s="123"/>
      <c r="CT324" s="123"/>
      <c r="CU324" s="123"/>
      <c r="CV324" s="123"/>
      <c r="CW324" s="123"/>
      <c r="CX324" s="123"/>
      <c r="CY324" s="123"/>
      <c r="CZ324" s="123"/>
      <c r="DA324" s="123"/>
      <c r="DB324" s="123"/>
      <c r="DC324" s="123"/>
      <c r="DD324" s="123"/>
      <c r="DE324" s="123"/>
      <c r="DF324" s="123"/>
      <c r="DG324" s="123"/>
      <c r="DH324" s="123"/>
      <c r="DI324" s="123"/>
      <c r="DJ324" s="123"/>
      <c r="DK324" s="123"/>
      <c r="DL324" s="123"/>
      <c r="DM324" s="123"/>
      <c r="DN324" s="123"/>
      <c r="DO324" s="123"/>
      <c r="DP324" s="123"/>
      <c r="DQ324" s="123"/>
      <c r="DR324" s="123"/>
      <c r="DS324" s="123"/>
      <c r="DT324" s="123"/>
      <c r="DU324" s="123"/>
      <c r="DV324" s="123"/>
      <c r="DW324" s="123"/>
      <c r="DX324" s="123"/>
      <c r="DY324" s="123"/>
      <c r="DZ324" s="123"/>
      <c r="EA324" s="123"/>
      <c r="EB324" s="123"/>
      <c r="EC324" s="123"/>
      <c r="ED324" s="123"/>
      <c r="EE324" s="123"/>
      <c r="EF324" s="123"/>
      <c r="EG324" s="123"/>
      <c r="EH324" s="123"/>
      <c r="EI324" s="123"/>
      <c r="EJ324" s="123"/>
      <c r="EK324" s="123"/>
      <c r="EL324" s="123"/>
      <c r="EM324" s="123"/>
      <c r="EN324" s="123"/>
      <c r="EO324" s="123"/>
      <c r="EP324" s="123"/>
      <c r="EQ324" s="123"/>
      <c r="ER324" s="123"/>
      <c r="ES324" s="123"/>
      <c r="ET324" s="123"/>
      <c r="EU324" s="123"/>
      <c r="EV324" s="123"/>
      <c r="EW324" s="123"/>
      <c r="EX324" s="123"/>
      <c r="EY324" s="123"/>
      <c r="EZ324" s="123"/>
      <c r="FA324" s="123"/>
      <c r="FB324" s="123"/>
      <c r="FC324" s="123"/>
      <c r="FD324" s="123"/>
      <c r="FE324" s="123"/>
      <c r="FF324" s="123"/>
      <c r="FG324" s="123"/>
      <c r="FH324" s="123"/>
      <c r="FI324" s="123"/>
      <c r="FJ324" s="123"/>
      <c r="FK324" s="123"/>
      <c r="FL324" s="123"/>
      <c r="FM324" s="123"/>
      <c r="FN324" s="123"/>
      <c r="FO324" s="123"/>
      <c r="FP324" s="123"/>
      <c r="FQ324" s="123"/>
      <c r="FR324" s="123"/>
      <c r="FS324" s="123"/>
      <c r="FT324" s="123"/>
      <c r="FU324" s="123"/>
      <c r="FV324" s="123"/>
      <c r="FW324" s="123"/>
      <c r="FX324" s="123"/>
      <c r="FY324" s="123"/>
      <c r="FZ324" s="123"/>
      <c r="GA324" s="123"/>
      <c r="GB324" s="123"/>
      <c r="GC324" s="123"/>
      <c r="GD324" s="123"/>
      <c r="GE324" s="123"/>
      <c r="GF324" s="123"/>
      <c r="GG324" s="123"/>
      <c r="GH324" s="123"/>
      <c r="GI324" s="123"/>
      <c r="GJ324" s="123"/>
      <c r="GK324" s="123"/>
      <c r="GL324" s="123"/>
      <c r="GM324" s="123"/>
      <c r="GN324" s="123"/>
      <c r="GO324" s="123"/>
      <c r="GP324" s="123"/>
      <c r="GQ324" s="123"/>
      <c r="GR324" s="123"/>
      <c r="GS324" s="123"/>
      <c r="GT324" s="123"/>
      <c r="GU324" s="123"/>
      <c r="GV324" s="123"/>
      <c r="GW324" s="123"/>
      <c r="GX324" s="123"/>
      <c r="GY324" s="123"/>
      <c r="GZ324" s="123"/>
      <c r="HA324" s="123"/>
      <c r="HB324" s="123"/>
      <c r="HC324" s="123"/>
      <c r="HD324" s="123"/>
      <c r="HE324" s="123"/>
      <c r="HF324" s="123"/>
      <c r="HG324" s="123"/>
      <c r="HH324" s="123"/>
      <c r="HI324" s="123"/>
      <c r="HJ324" s="123"/>
      <c r="HK324" s="123"/>
      <c r="HL324" s="123"/>
      <c r="HM324" s="123"/>
      <c r="HN324" s="123"/>
      <c r="HO324" s="123"/>
      <c r="HP324" s="123"/>
      <c r="HQ324" s="123"/>
      <c r="HR324" s="123"/>
      <c r="HS324" s="123"/>
      <c r="HT324" s="123"/>
      <c r="HU324" s="123"/>
      <c r="HV324" s="123"/>
      <c r="HW324" s="123"/>
      <c r="HX324" s="123"/>
      <c r="HY324" s="123"/>
      <c r="HZ324" s="123"/>
      <c r="IA324" s="123"/>
      <c r="IB324" s="123"/>
      <c r="IC324" s="123"/>
      <c r="ID324" s="123"/>
      <c r="IE324" s="123"/>
      <c r="IF324" s="123"/>
      <c r="IG324" s="123"/>
      <c r="IH324" s="123"/>
      <c r="II324" s="123"/>
      <c r="IJ324" s="123"/>
      <c r="IK324" s="123"/>
      <c r="IL324" s="123"/>
      <c r="IM324" s="123"/>
      <c r="IN324" s="123"/>
      <c r="IO324" s="123"/>
      <c r="IP324" s="123"/>
      <c r="IQ324" s="123"/>
      <c r="IR324" s="123"/>
      <c r="IS324" s="123"/>
      <c r="IT324" s="123"/>
      <c r="IU324" s="123"/>
      <c r="IV324" s="123"/>
      <c r="IW324" s="123"/>
      <c r="IX324" s="123"/>
      <c r="IY324" s="123"/>
      <c r="IZ324" s="123"/>
      <c r="JA324" s="123"/>
      <c r="JB324" s="123"/>
      <c r="JC324" s="123"/>
      <c r="JD324" s="123"/>
      <c r="JE324" s="123"/>
      <c r="JF324" s="123"/>
      <c r="JG324" s="123"/>
      <c r="JH324" s="123"/>
      <c r="JI324" s="123"/>
      <c r="JJ324" s="123"/>
      <c r="JK324" s="123"/>
      <c r="JL324" s="123"/>
      <c r="JM324" s="123"/>
      <c r="JN324" s="123"/>
      <c r="JO324" s="123"/>
      <c r="JP324" s="123"/>
      <c r="JQ324" s="123"/>
      <c r="JR324" s="123"/>
      <c r="JS324" s="123"/>
      <c r="JT324" s="123"/>
      <c r="JU324" s="123"/>
      <c r="JV324" s="123"/>
      <c r="JW324" s="123"/>
      <c r="JX324" s="123"/>
      <c r="JY324" s="123"/>
      <c r="JZ324" s="123"/>
      <c r="KA324" s="123"/>
      <c r="KB324" s="123"/>
      <c r="KC324" s="123"/>
      <c r="KD324" s="123"/>
      <c r="KE324" s="123"/>
      <c r="KF324" s="123"/>
      <c r="KG324" s="123"/>
      <c r="KH324" s="123"/>
      <c r="KI324" s="123"/>
      <c r="KJ324" s="123"/>
      <c r="KK324" s="123"/>
      <c r="KL324" s="123"/>
      <c r="KM324" s="123"/>
      <c r="KN324" s="123"/>
      <c r="KO324" s="123"/>
      <c r="KP324" s="123"/>
      <c r="KQ324" s="123"/>
      <c r="KR324" s="123"/>
      <c r="KS324" s="123"/>
      <c r="KT324" s="123"/>
      <c r="KU324" s="123"/>
      <c r="KV324" s="123"/>
      <c r="KW324" s="123"/>
      <c r="KX324" s="123"/>
      <c r="KY324" s="123"/>
      <c r="KZ324" s="123"/>
      <c r="LA324" s="123"/>
      <c r="LB324" s="123"/>
      <c r="LC324" s="123"/>
      <c r="LD324" s="123"/>
      <c r="LE324" s="123"/>
      <c r="LF324" s="123"/>
      <c r="LG324" s="123"/>
      <c r="LH324" s="123"/>
      <c r="LI324" s="123"/>
      <c r="LJ324" s="123"/>
      <c r="LK324" s="123"/>
      <c r="LL324" s="123"/>
      <c r="LM324" s="123"/>
      <c r="LN324" s="123"/>
      <c r="LO324" s="123"/>
      <c r="LP324" s="123"/>
      <c r="LQ324" s="123"/>
      <c r="LR324" s="123"/>
      <c r="LS324" s="123"/>
      <c r="LT324" s="123"/>
      <c r="LU324" s="123"/>
      <c r="LV324" s="123"/>
      <c r="LW324" s="123"/>
      <c r="LX324" s="123"/>
      <c r="LY324" s="123"/>
      <c r="LZ324" s="123"/>
      <c r="MA324" s="123"/>
      <c r="MB324" s="123"/>
      <c r="MC324" s="123"/>
      <c r="MD324" s="123"/>
      <c r="ME324" s="123"/>
      <c r="MF324" s="123"/>
      <c r="MG324" s="123"/>
      <c r="MH324" s="123"/>
      <c r="MI324" s="123"/>
      <c r="MJ324" s="123"/>
      <c r="MK324" s="123"/>
      <c r="ML324" s="123"/>
      <c r="MM324" s="123"/>
      <c r="MN324" s="123"/>
      <c r="MO324" s="123"/>
      <c r="MP324" s="123"/>
      <c r="MQ324" s="123"/>
      <c r="MR324" s="123"/>
      <c r="MS324" s="123"/>
      <c r="MT324" s="123"/>
      <c r="MU324" s="123"/>
      <c r="MV324" s="123"/>
      <c r="MW324" s="123"/>
      <c r="MX324" s="123"/>
      <c r="MY324" s="123"/>
      <c r="MZ324" s="123"/>
      <c r="NA324" s="123"/>
      <c r="NB324" s="123"/>
      <c r="NC324" s="123"/>
      <c r="ND324" s="123"/>
      <c r="NE324" s="123"/>
      <c r="NF324" s="123"/>
      <c r="NG324" s="123"/>
      <c r="NH324" s="123"/>
      <c r="NI324" s="123"/>
      <c r="NJ324" s="123"/>
      <c r="NK324" s="123"/>
      <c r="NL324" s="123"/>
      <c r="NM324" s="123"/>
      <c r="NN324" s="123"/>
      <c r="NO324" s="123"/>
      <c r="NP324" s="123"/>
      <c r="NQ324" s="123"/>
      <c r="NR324" s="123"/>
      <c r="NS324" s="123"/>
      <c r="NT324" s="123"/>
      <c r="NU324" s="123"/>
      <c r="NV324" s="123"/>
      <c r="NW324" s="123"/>
      <c r="NX324" s="123"/>
      <c r="NY324" s="123"/>
      <c r="NZ324" s="123"/>
      <c r="OA324" s="123"/>
      <c r="OB324" s="123"/>
      <c r="OC324" s="123"/>
      <c r="OD324" s="123"/>
      <c r="OE324" s="123"/>
      <c r="OF324" s="123"/>
      <c r="OG324" s="123"/>
      <c r="OH324" s="123"/>
      <c r="OI324" s="123"/>
      <c r="OJ324" s="123"/>
      <c r="OK324" s="123"/>
      <c r="OL324" s="123"/>
      <c r="OM324" s="123"/>
      <c r="ON324" s="123"/>
      <c r="OO324" s="123"/>
      <c r="OP324" s="123"/>
      <c r="OQ324" s="123"/>
      <c r="OR324" s="123"/>
      <c r="OS324" s="123"/>
      <c r="OT324" s="123"/>
      <c r="OU324" s="123"/>
      <c r="OV324" s="123"/>
      <c r="OW324" s="123"/>
      <c r="OX324" s="123"/>
      <c r="OY324" s="123"/>
      <c r="OZ324" s="123"/>
      <c r="PA324" s="123"/>
      <c r="PB324" s="123"/>
      <c r="PC324" s="123"/>
      <c r="PD324" s="123"/>
      <c r="PE324" s="123"/>
      <c r="PF324" s="123"/>
      <c r="PG324" s="123"/>
      <c r="PH324" s="123"/>
      <c r="PI324" s="123"/>
      <c r="PJ324" s="123"/>
      <c r="PK324" s="123"/>
      <c r="PL324" s="123"/>
      <c r="PM324" s="123"/>
      <c r="PN324" s="123"/>
      <c r="PO324" s="123"/>
      <c r="PP324" s="123"/>
      <c r="PQ324" s="123"/>
      <c r="PR324" s="123"/>
      <c r="PS324" s="123"/>
      <c r="PT324" s="123"/>
      <c r="PU324" s="123"/>
      <c r="PV324" s="123"/>
      <c r="PW324" s="123"/>
      <c r="PX324" s="123"/>
      <c r="PY324" s="123"/>
      <c r="PZ324" s="123"/>
      <c r="QA324" s="123"/>
      <c r="QB324" s="123"/>
      <c r="QC324" s="123"/>
      <c r="QD324" s="123"/>
      <c r="QE324" s="123"/>
      <c r="QF324" s="123"/>
      <c r="QG324" s="123"/>
      <c r="QH324" s="123"/>
      <c r="QI324" s="123"/>
      <c r="QJ324" s="123"/>
      <c r="QK324" s="123"/>
      <c r="QL324" s="123"/>
      <c r="QM324" s="123"/>
      <c r="QN324" s="123"/>
      <c r="QO324" s="123"/>
      <c r="QP324" s="123"/>
      <c r="QQ324" s="123"/>
      <c r="QR324" s="123"/>
      <c r="QS324" s="123"/>
      <c r="QT324" s="90"/>
      <c r="QU324" s="90"/>
      <c r="QV324" s="125"/>
      <c r="QW324" s="148"/>
      <c r="QX324" s="90"/>
      <c r="QY324" s="148"/>
      <c r="QZ324" s="58"/>
      <c r="RA324" s="148"/>
      <c r="RB324" s="148"/>
      <c r="RC324" s="148"/>
      <c r="RD324" s="149"/>
      <c r="RE324" s="149"/>
      <c r="RF324" s="149"/>
      <c r="RG324" s="1"/>
      <c r="RH324" s="39">
        <v>10</v>
      </c>
      <c r="RI324" s="39">
        <v>2</v>
      </c>
      <c r="RJ324" s="39">
        <v>8</v>
      </c>
      <c r="RK324" s="90"/>
      <c r="RL324" s="90"/>
      <c r="RM324" s="149"/>
      <c r="RN324" s="1"/>
      <c r="RO324" s="90"/>
      <c r="RP324" s="52"/>
      <c r="RQ324" s="80"/>
      <c r="RR324" s="80"/>
      <c r="RS324" s="1"/>
      <c r="RT324" s="1"/>
      <c r="RU324" s="80"/>
      <c r="RV324" s="1"/>
      <c r="RW324" s="1"/>
      <c r="RX324" s="220"/>
      <c r="RY324" s="220"/>
      <c r="RZ324" s="187"/>
      <c r="SA324" s="90"/>
      <c r="SB324" s="90" t="s">
        <v>4781</v>
      </c>
      <c r="SC324" s="272"/>
      <c r="SD324" s="273"/>
      <c r="SE324" s="114"/>
      <c r="SF324" s="114"/>
      <c r="SG324" s="114"/>
      <c r="SH324" s="114"/>
      <c r="SI324" s="114"/>
      <c r="SJ324" s="114"/>
      <c r="SK324" s="114"/>
      <c r="SL324" s="114"/>
      <c r="SM324" s="114"/>
      <c r="SN324" s="114"/>
      <c r="SO324" s="114"/>
      <c r="SR324" s="123"/>
      <c r="SS324" s="223"/>
      <c r="SU324" s="235"/>
      <c r="SV324" s="236" t="s">
        <v>4484</v>
      </c>
    </row>
    <row r="325" spans="1:516" s="98" customFormat="1" ht="84.75" customHeight="1" x14ac:dyDescent="0.25">
      <c r="A325" s="39" t="s">
        <v>6632</v>
      </c>
      <c r="B325" s="39" t="s">
        <v>6633</v>
      </c>
      <c r="C325" s="39">
        <v>2021</v>
      </c>
      <c r="D325" s="39" t="s">
        <v>701</v>
      </c>
      <c r="E325" s="39">
        <v>25</v>
      </c>
      <c r="F325" s="39" t="s">
        <v>598</v>
      </c>
      <c r="G325" s="39" t="s">
        <v>6634</v>
      </c>
      <c r="H325" s="39"/>
      <c r="I325" s="39" t="s">
        <v>5059</v>
      </c>
      <c r="J325" s="39" t="s">
        <v>6635</v>
      </c>
      <c r="K325" s="39" t="s">
        <v>605</v>
      </c>
      <c r="L325" s="39" t="s">
        <v>6636</v>
      </c>
      <c r="M325" s="39">
        <v>20</v>
      </c>
      <c r="N325" s="39">
        <v>166</v>
      </c>
      <c r="O325" s="39" t="s">
        <v>608</v>
      </c>
      <c r="P325" s="39" t="s">
        <v>6637</v>
      </c>
      <c r="Q325" s="39">
        <v>5530916416</v>
      </c>
      <c r="R325" s="275" t="s">
        <v>6638</v>
      </c>
      <c r="S325" s="39">
        <v>56610</v>
      </c>
      <c r="T325" s="39" t="s">
        <v>590</v>
      </c>
      <c r="U325" s="39"/>
      <c r="V325" s="39" t="s">
        <v>6639</v>
      </c>
      <c r="W325" s="39" t="s">
        <v>635</v>
      </c>
      <c r="X325" s="39">
        <v>5530916416</v>
      </c>
      <c r="Y325" s="39" t="s">
        <v>6638</v>
      </c>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123"/>
      <c r="BL325" s="123"/>
      <c r="BM325" s="123"/>
      <c r="BN325" s="123"/>
      <c r="BO325" s="123"/>
      <c r="BP325" s="123"/>
      <c r="BQ325" s="123"/>
      <c r="BR325" s="123"/>
      <c r="BS325" s="123"/>
      <c r="BT325" s="123"/>
      <c r="BU325" s="123"/>
      <c r="BV325" s="123"/>
      <c r="BW325" s="123"/>
      <c r="BX325" s="123"/>
      <c r="BY325" s="123"/>
      <c r="BZ325" s="123"/>
      <c r="CA325" s="123"/>
      <c r="CB325" s="123"/>
      <c r="CC325" s="123"/>
      <c r="CD325" s="123"/>
      <c r="CE325" s="123"/>
      <c r="CF325" s="123"/>
      <c r="CG325" s="123"/>
      <c r="CH325" s="123"/>
      <c r="CI325" s="123"/>
      <c r="CJ325" s="123"/>
      <c r="CK325" s="123"/>
      <c r="CL325" s="123"/>
      <c r="CM325" s="123"/>
      <c r="CN325" s="123"/>
      <c r="CO325" s="123"/>
      <c r="CP325" s="123"/>
      <c r="CQ325" s="123"/>
      <c r="CR325" s="123"/>
      <c r="CS325" s="123"/>
      <c r="CT325" s="123"/>
      <c r="CU325" s="123"/>
      <c r="CV325" s="123"/>
      <c r="CW325" s="123"/>
      <c r="CX325" s="123"/>
      <c r="CY325" s="123"/>
      <c r="CZ325" s="123"/>
      <c r="DA325" s="123"/>
      <c r="DB325" s="123"/>
      <c r="DC325" s="123"/>
      <c r="DD325" s="123"/>
      <c r="DE325" s="123"/>
      <c r="DF325" s="123"/>
      <c r="DG325" s="123"/>
      <c r="DH325" s="123"/>
      <c r="DI325" s="123"/>
      <c r="DJ325" s="123"/>
      <c r="DK325" s="123"/>
      <c r="DL325" s="123"/>
      <c r="DM325" s="123"/>
      <c r="DN325" s="123"/>
      <c r="DO325" s="123"/>
      <c r="DP325" s="123"/>
      <c r="DQ325" s="123"/>
      <c r="DR325" s="123"/>
      <c r="DS325" s="123"/>
      <c r="DT325" s="123"/>
      <c r="DU325" s="123"/>
      <c r="DV325" s="123"/>
      <c r="DW325" s="123"/>
      <c r="DX325" s="123"/>
      <c r="DY325" s="123"/>
      <c r="DZ325" s="123"/>
      <c r="EA325" s="123"/>
      <c r="EB325" s="123"/>
      <c r="EC325" s="123"/>
      <c r="ED325" s="123"/>
      <c r="EE325" s="123"/>
      <c r="EF325" s="123"/>
      <c r="EG325" s="123"/>
      <c r="EH325" s="123"/>
      <c r="EI325" s="123"/>
      <c r="EJ325" s="123"/>
      <c r="EK325" s="123"/>
      <c r="EL325" s="123"/>
      <c r="EM325" s="123"/>
      <c r="EN325" s="123"/>
      <c r="EO325" s="123"/>
      <c r="EP325" s="123"/>
      <c r="EQ325" s="123"/>
      <c r="ER325" s="123"/>
      <c r="ES325" s="123"/>
      <c r="ET325" s="123"/>
      <c r="EU325" s="123"/>
      <c r="EV325" s="123"/>
      <c r="EW325" s="123"/>
      <c r="EX325" s="123"/>
      <c r="EY325" s="123"/>
      <c r="EZ325" s="123"/>
      <c r="FA325" s="123"/>
      <c r="FB325" s="123"/>
      <c r="FC325" s="123"/>
      <c r="FD325" s="123"/>
      <c r="FE325" s="123"/>
      <c r="FF325" s="123"/>
      <c r="FG325" s="123"/>
      <c r="FH325" s="123"/>
      <c r="FI325" s="123"/>
      <c r="FJ325" s="123"/>
      <c r="FK325" s="123"/>
      <c r="FL325" s="123"/>
      <c r="FM325" s="123"/>
      <c r="FN325" s="123"/>
      <c r="FO325" s="123"/>
      <c r="FP325" s="123"/>
      <c r="FQ325" s="123"/>
      <c r="FR325" s="123"/>
      <c r="FS325" s="123"/>
      <c r="FT325" s="123"/>
      <c r="FU325" s="123"/>
      <c r="FV325" s="123"/>
      <c r="FW325" s="123"/>
      <c r="FX325" s="123"/>
      <c r="FY325" s="123"/>
      <c r="FZ325" s="123"/>
      <c r="GA325" s="123"/>
      <c r="GB325" s="123"/>
      <c r="GC325" s="123"/>
      <c r="GD325" s="123"/>
      <c r="GE325" s="123"/>
      <c r="GF325" s="123"/>
      <c r="GG325" s="123"/>
      <c r="GH325" s="123"/>
      <c r="GI325" s="123"/>
      <c r="GJ325" s="123"/>
      <c r="GK325" s="123"/>
      <c r="GL325" s="123"/>
      <c r="GM325" s="123"/>
      <c r="GN325" s="123"/>
      <c r="GO325" s="123"/>
      <c r="GP325" s="123"/>
      <c r="GQ325" s="123"/>
      <c r="GR325" s="123"/>
      <c r="GS325" s="123"/>
      <c r="GT325" s="123"/>
      <c r="GU325" s="123"/>
      <c r="GV325" s="123"/>
      <c r="GW325" s="123"/>
      <c r="GX325" s="123"/>
      <c r="GY325" s="123"/>
      <c r="GZ325" s="123"/>
      <c r="HA325" s="123"/>
      <c r="HB325" s="123"/>
      <c r="HC325" s="123"/>
      <c r="HD325" s="123"/>
      <c r="HE325" s="123"/>
      <c r="HF325" s="123"/>
      <c r="HG325" s="123"/>
      <c r="HH325" s="123"/>
      <c r="HI325" s="123"/>
      <c r="HJ325" s="123"/>
      <c r="HK325" s="123"/>
      <c r="HL325" s="123"/>
      <c r="HM325" s="123"/>
      <c r="HN325" s="123"/>
      <c r="HO325" s="123"/>
      <c r="HP325" s="123"/>
      <c r="HQ325" s="123"/>
      <c r="HR325" s="123"/>
      <c r="HS325" s="123"/>
      <c r="HT325" s="123"/>
      <c r="HU325" s="123"/>
      <c r="HV325" s="123"/>
      <c r="HW325" s="123"/>
      <c r="HX325" s="123"/>
      <c r="HY325" s="123"/>
      <c r="HZ325" s="123"/>
      <c r="IA325" s="123"/>
      <c r="IB325" s="123"/>
      <c r="IC325" s="123"/>
      <c r="ID325" s="123"/>
      <c r="IE325" s="123"/>
      <c r="IF325" s="123"/>
      <c r="IG325" s="123"/>
      <c r="IH325" s="123"/>
      <c r="II325" s="123"/>
      <c r="IJ325" s="123"/>
      <c r="IK325" s="123"/>
      <c r="IL325" s="123"/>
      <c r="IM325" s="123"/>
      <c r="IN325" s="123"/>
      <c r="IO325" s="123"/>
      <c r="IP325" s="123"/>
      <c r="IQ325" s="123"/>
      <c r="IR325" s="123"/>
      <c r="IS325" s="123"/>
      <c r="IT325" s="123"/>
      <c r="IU325" s="123"/>
      <c r="IV325" s="123"/>
      <c r="IW325" s="123"/>
      <c r="IX325" s="123"/>
      <c r="IY325" s="123"/>
      <c r="IZ325" s="123"/>
      <c r="JA325" s="123"/>
      <c r="JB325" s="123"/>
      <c r="JC325" s="123"/>
      <c r="JD325" s="123"/>
      <c r="JE325" s="123"/>
      <c r="JF325" s="123"/>
      <c r="JG325" s="123"/>
      <c r="JH325" s="123"/>
      <c r="JI325" s="123"/>
      <c r="JJ325" s="123"/>
      <c r="JK325" s="123"/>
      <c r="JL325" s="123"/>
      <c r="JM325" s="123"/>
      <c r="JN325" s="123"/>
      <c r="JO325" s="123"/>
      <c r="JP325" s="123"/>
      <c r="JQ325" s="123"/>
      <c r="JR325" s="123"/>
      <c r="JS325" s="123"/>
      <c r="JT325" s="123"/>
      <c r="JU325" s="123"/>
      <c r="JV325" s="123"/>
      <c r="JW325" s="123"/>
      <c r="JX325" s="123"/>
      <c r="JY325" s="123"/>
      <c r="JZ325" s="123"/>
      <c r="KA325" s="123"/>
      <c r="KB325" s="123"/>
      <c r="KC325" s="123"/>
      <c r="KD325" s="123"/>
      <c r="KE325" s="123"/>
      <c r="KF325" s="123"/>
      <c r="KG325" s="123"/>
      <c r="KH325" s="123"/>
      <c r="KI325" s="123"/>
      <c r="KJ325" s="123"/>
      <c r="KK325" s="123"/>
      <c r="KL325" s="123"/>
      <c r="KM325" s="123"/>
      <c r="KN325" s="123"/>
      <c r="KO325" s="123"/>
      <c r="KP325" s="123"/>
      <c r="KQ325" s="123"/>
      <c r="KR325" s="123"/>
      <c r="KS325" s="123"/>
      <c r="KT325" s="123"/>
      <c r="KU325" s="123"/>
      <c r="KV325" s="123"/>
      <c r="KW325" s="123"/>
      <c r="KX325" s="123"/>
      <c r="KY325" s="123"/>
      <c r="KZ325" s="123"/>
      <c r="LA325" s="123"/>
      <c r="LB325" s="123"/>
      <c r="LC325" s="123"/>
      <c r="LD325" s="123"/>
      <c r="LE325" s="123"/>
      <c r="LF325" s="123"/>
      <c r="LG325" s="123"/>
      <c r="LH325" s="123"/>
      <c r="LI325" s="123"/>
      <c r="LJ325" s="123"/>
      <c r="LK325" s="123"/>
      <c r="LL325" s="123"/>
      <c r="LM325" s="123"/>
      <c r="LN325" s="123"/>
      <c r="LO325" s="123"/>
      <c r="LP325" s="123"/>
      <c r="LQ325" s="123"/>
      <c r="LR325" s="123"/>
      <c r="LS325" s="123"/>
      <c r="LT325" s="123"/>
      <c r="LU325" s="123"/>
      <c r="LV325" s="123"/>
      <c r="LW325" s="123"/>
      <c r="LX325" s="123"/>
      <c r="LY325" s="123"/>
      <c r="LZ325" s="123"/>
      <c r="MA325" s="123"/>
      <c r="MB325" s="123"/>
      <c r="MC325" s="123"/>
      <c r="MD325" s="123"/>
      <c r="ME325" s="123"/>
      <c r="MF325" s="123"/>
      <c r="MG325" s="123"/>
      <c r="MH325" s="123"/>
      <c r="MI325" s="123"/>
      <c r="MJ325" s="123"/>
      <c r="MK325" s="123"/>
      <c r="ML325" s="123"/>
      <c r="MM325" s="123"/>
      <c r="MN325" s="123"/>
      <c r="MO325" s="123"/>
      <c r="MP325" s="123"/>
      <c r="MQ325" s="123"/>
      <c r="MR325" s="123"/>
      <c r="MS325" s="123"/>
      <c r="MT325" s="123"/>
      <c r="MU325" s="123"/>
      <c r="MV325" s="123"/>
      <c r="MW325" s="123"/>
      <c r="MX325" s="123"/>
      <c r="MY325" s="123"/>
      <c r="MZ325" s="123"/>
      <c r="NA325" s="123"/>
      <c r="NB325" s="123"/>
      <c r="NC325" s="123"/>
      <c r="ND325" s="123"/>
      <c r="NE325" s="123"/>
      <c r="NF325" s="123"/>
      <c r="NG325" s="123"/>
      <c r="NH325" s="123"/>
      <c r="NI325" s="123"/>
      <c r="NJ325" s="123"/>
      <c r="NK325" s="123"/>
      <c r="NL325" s="123"/>
      <c r="NM325" s="123"/>
      <c r="NN325" s="123"/>
      <c r="NO325" s="123"/>
      <c r="NP325" s="123"/>
      <c r="NQ325" s="123"/>
      <c r="NR325" s="123"/>
      <c r="NS325" s="123"/>
      <c r="NT325" s="123"/>
      <c r="NU325" s="123"/>
      <c r="NV325" s="123"/>
      <c r="NW325" s="123"/>
      <c r="NX325" s="123"/>
      <c r="NY325" s="123"/>
      <c r="NZ325" s="123"/>
      <c r="OA325" s="123"/>
      <c r="OB325" s="123"/>
      <c r="OC325" s="123"/>
      <c r="OD325" s="123"/>
      <c r="OE325" s="123"/>
      <c r="OF325" s="123"/>
      <c r="OG325" s="123"/>
      <c r="OH325" s="123"/>
      <c r="OI325" s="123"/>
      <c r="OJ325" s="123"/>
      <c r="OK325" s="123"/>
      <c r="OL325" s="123"/>
      <c r="OM325" s="123"/>
      <c r="ON325" s="123"/>
      <c r="OO325" s="123"/>
      <c r="OP325" s="123"/>
      <c r="OQ325" s="123"/>
      <c r="OR325" s="123"/>
      <c r="OS325" s="123"/>
      <c r="OT325" s="123"/>
      <c r="OU325" s="123"/>
      <c r="OV325" s="123"/>
      <c r="OW325" s="123"/>
      <c r="OX325" s="123"/>
      <c r="OY325" s="123"/>
      <c r="OZ325" s="123"/>
      <c r="PA325" s="123"/>
      <c r="PB325" s="123"/>
      <c r="PC325" s="123"/>
      <c r="PD325" s="123"/>
      <c r="PE325" s="123"/>
      <c r="PF325" s="123"/>
      <c r="PG325" s="123"/>
      <c r="PH325" s="123"/>
      <c r="PI325" s="123"/>
      <c r="PJ325" s="123"/>
      <c r="PK325" s="123"/>
      <c r="PL325" s="123"/>
      <c r="PM325" s="123"/>
      <c r="PN325" s="123"/>
      <c r="PO325" s="123"/>
      <c r="PP325" s="123"/>
      <c r="PQ325" s="123"/>
      <c r="PR325" s="123"/>
      <c r="PS325" s="123"/>
      <c r="PT325" s="123"/>
      <c r="PU325" s="123"/>
      <c r="PV325" s="123"/>
      <c r="PW325" s="123"/>
      <c r="PX325" s="123"/>
      <c r="PY325" s="123"/>
      <c r="PZ325" s="123"/>
      <c r="QA325" s="123"/>
      <c r="QB325" s="123"/>
      <c r="QC325" s="123"/>
      <c r="QD325" s="123"/>
      <c r="QE325" s="123"/>
      <c r="QF325" s="123"/>
      <c r="QG325" s="123"/>
      <c r="QH325" s="123"/>
      <c r="QI325" s="123"/>
      <c r="QJ325" s="123"/>
      <c r="QK325" s="123"/>
      <c r="QL325" s="123"/>
      <c r="QM325" s="123"/>
      <c r="QN325" s="123"/>
      <c r="QO325" s="123"/>
      <c r="QP325" s="123"/>
      <c r="QQ325" s="123"/>
      <c r="QR325" s="123"/>
      <c r="QS325" s="123"/>
      <c r="QT325" s="90"/>
      <c r="QU325" s="90"/>
      <c r="QV325" s="125"/>
      <c r="QW325" s="148"/>
      <c r="QX325" s="90"/>
      <c r="QY325" s="148"/>
      <c r="QZ325" s="58"/>
      <c r="RA325" s="148"/>
      <c r="RB325" s="148"/>
      <c r="RC325" s="148"/>
      <c r="RD325" s="149"/>
      <c r="RE325" s="149"/>
      <c r="RF325" s="149"/>
      <c r="RG325" s="1"/>
      <c r="RH325" s="39">
        <v>2</v>
      </c>
      <c r="RI325" s="39">
        <v>0</v>
      </c>
      <c r="RJ325" s="39">
        <v>2</v>
      </c>
      <c r="RK325" s="90"/>
      <c r="RL325" s="90"/>
      <c r="RM325" s="149"/>
      <c r="RN325" s="1"/>
      <c r="RO325" s="90">
        <v>4</v>
      </c>
      <c r="RP325" s="52"/>
      <c r="RQ325" s="80"/>
      <c r="RR325" s="80"/>
      <c r="RS325" s="1"/>
      <c r="RT325" s="1">
        <v>1</v>
      </c>
      <c r="RU325" s="80">
        <v>0</v>
      </c>
      <c r="RV325" s="1"/>
      <c r="RW325" s="1" t="s">
        <v>5449</v>
      </c>
      <c r="RX325" s="220">
        <v>0</v>
      </c>
      <c r="RY325" s="220" t="s">
        <v>483</v>
      </c>
      <c r="RZ325" s="187" t="s">
        <v>6132</v>
      </c>
      <c r="SA325" s="58" t="s">
        <v>6972</v>
      </c>
      <c r="SB325" s="90" t="s">
        <v>4781</v>
      </c>
      <c r="SC325" s="272"/>
      <c r="SD325" s="224" t="s">
        <v>6784</v>
      </c>
      <c r="SE325" s="114"/>
      <c r="SF325" s="114"/>
      <c r="SG325" s="114"/>
      <c r="SH325" s="114"/>
      <c r="SI325" s="114"/>
      <c r="SJ325" s="114"/>
      <c r="SK325" s="114"/>
      <c r="SL325" s="114"/>
      <c r="SM325" s="114"/>
      <c r="SN325" s="114"/>
      <c r="SO325" s="114"/>
      <c r="SR325" s="123"/>
      <c r="SS325" s="223"/>
      <c r="SU325" s="235"/>
      <c r="SV325" s="235" t="s">
        <v>4478</v>
      </c>
    </row>
    <row r="326" spans="1:516" s="98" customFormat="1" ht="84.75" customHeight="1" x14ac:dyDescent="0.25">
      <c r="A326" s="39" t="s">
        <v>6640</v>
      </c>
      <c r="B326" s="39" t="s">
        <v>6641</v>
      </c>
      <c r="C326" s="39">
        <v>2021</v>
      </c>
      <c r="D326" s="39" t="s">
        <v>701</v>
      </c>
      <c r="E326" s="39">
        <v>26</v>
      </c>
      <c r="F326" s="39" t="s">
        <v>598</v>
      </c>
      <c r="G326" s="39" t="s">
        <v>5097</v>
      </c>
      <c r="H326" s="39" t="s">
        <v>5098</v>
      </c>
      <c r="I326" s="39" t="s">
        <v>2412</v>
      </c>
      <c r="J326" s="39" t="s">
        <v>6642</v>
      </c>
      <c r="K326" s="39" t="s">
        <v>2840</v>
      </c>
      <c r="L326" s="39" t="s">
        <v>6643</v>
      </c>
      <c r="M326" s="39">
        <v>17</v>
      </c>
      <c r="N326" s="39"/>
      <c r="O326" s="39" t="s">
        <v>1022</v>
      </c>
      <c r="P326" s="39" t="s">
        <v>5099</v>
      </c>
      <c r="Q326" s="39" t="s">
        <v>6644</v>
      </c>
      <c r="R326" s="275" t="s">
        <v>5100</v>
      </c>
      <c r="S326" s="39">
        <v>56625</v>
      </c>
      <c r="T326" s="39" t="s">
        <v>590</v>
      </c>
      <c r="U326" s="39"/>
      <c r="V326" s="39" t="s">
        <v>6645</v>
      </c>
      <c r="W326" s="39" t="s">
        <v>635</v>
      </c>
      <c r="X326" s="39" t="s">
        <v>6644</v>
      </c>
      <c r="Y326" s="275" t="s">
        <v>5100</v>
      </c>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123"/>
      <c r="BL326" s="123"/>
      <c r="BM326" s="123"/>
      <c r="BN326" s="123"/>
      <c r="BO326" s="123"/>
      <c r="BP326" s="123"/>
      <c r="BQ326" s="123"/>
      <c r="BR326" s="123"/>
      <c r="BS326" s="123"/>
      <c r="BT326" s="123"/>
      <c r="BU326" s="123"/>
      <c r="BV326" s="123"/>
      <c r="BW326" s="123"/>
      <c r="BX326" s="123"/>
      <c r="BY326" s="123"/>
      <c r="BZ326" s="123"/>
      <c r="CA326" s="123"/>
      <c r="CB326" s="123"/>
      <c r="CC326" s="123"/>
      <c r="CD326" s="123"/>
      <c r="CE326" s="123"/>
      <c r="CF326" s="123"/>
      <c r="CG326" s="123"/>
      <c r="CH326" s="123"/>
      <c r="CI326" s="123"/>
      <c r="CJ326" s="123"/>
      <c r="CK326" s="123"/>
      <c r="CL326" s="123"/>
      <c r="CM326" s="123"/>
      <c r="CN326" s="123"/>
      <c r="CO326" s="123"/>
      <c r="CP326" s="123"/>
      <c r="CQ326" s="123"/>
      <c r="CR326" s="123"/>
      <c r="CS326" s="123"/>
      <c r="CT326" s="123"/>
      <c r="CU326" s="123"/>
      <c r="CV326" s="123"/>
      <c r="CW326" s="123"/>
      <c r="CX326" s="123"/>
      <c r="CY326" s="123"/>
      <c r="CZ326" s="123"/>
      <c r="DA326" s="123"/>
      <c r="DB326" s="123"/>
      <c r="DC326" s="123"/>
      <c r="DD326" s="123"/>
      <c r="DE326" s="123"/>
      <c r="DF326" s="123"/>
      <c r="DG326" s="123"/>
      <c r="DH326" s="123"/>
      <c r="DI326" s="123"/>
      <c r="DJ326" s="123"/>
      <c r="DK326" s="123"/>
      <c r="DL326" s="123"/>
      <c r="DM326" s="123"/>
      <c r="DN326" s="123"/>
      <c r="DO326" s="123"/>
      <c r="DP326" s="123"/>
      <c r="DQ326" s="123"/>
      <c r="DR326" s="123"/>
      <c r="DS326" s="123"/>
      <c r="DT326" s="123"/>
      <c r="DU326" s="123"/>
      <c r="DV326" s="123"/>
      <c r="DW326" s="123"/>
      <c r="DX326" s="123"/>
      <c r="DY326" s="123"/>
      <c r="DZ326" s="123"/>
      <c r="EA326" s="123"/>
      <c r="EB326" s="123"/>
      <c r="EC326" s="123"/>
      <c r="ED326" s="123"/>
      <c r="EE326" s="123"/>
      <c r="EF326" s="123"/>
      <c r="EG326" s="123"/>
      <c r="EH326" s="123"/>
      <c r="EI326" s="123"/>
      <c r="EJ326" s="123"/>
      <c r="EK326" s="123"/>
      <c r="EL326" s="123"/>
      <c r="EM326" s="123"/>
      <c r="EN326" s="123"/>
      <c r="EO326" s="123"/>
      <c r="EP326" s="123"/>
      <c r="EQ326" s="123"/>
      <c r="ER326" s="123"/>
      <c r="ES326" s="123"/>
      <c r="ET326" s="123"/>
      <c r="EU326" s="123"/>
      <c r="EV326" s="123"/>
      <c r="EW326" s="123"/>
      <c r="EX326" s="123"/>
      <c r="EY326" s="123"/>
      <c r="EZ326" s="123"/>
      <c r="FA326" s="123"/>
      <c r="FB326" s="123"/>
      <c r="FC326" s="123"/>
      <c r="FD326" s="123"/>
      <c r="FE326" s="123"/>
      <c r="FF326" s="123"/>
      <c r="FG326" s="123"/>
      <c r="FH326" s="123"/>
      <c r="FI326" s="123"/>
      <c r="FJ326" s="123"/>
      <c r="FK326" s="123"/>
      <c r="FL326" s="123"/>
      <c r="FM326" s="123"/>
      <c r="FN326" s="123"/>
      <c r="FO326" s="123"/>
      <c r="FP326" s="123"/>
      <c r="FQ326" s="123"/>
      <c r="FR326" s="123"/>
      <c r="FS326" s="123"/>
      <c r="FT326" s="123"/>
      <c r="FU326" s="123"/>
      <c r="FV326" s="123"/>
      <c r="FW326" s="123"/>
      <c r="FX326" s="123"/>
      <c r="FY326" s="123"/>
      <c r="FZ326" s="123"/>
      <c r="GA326" s="123"/>
      <c r="GB326" s="123"/>
      <c r="GC326" s="123"/>
      <c r="GD326" s="123"/>
      <c r="GE326" s="123"/>
      <c r="GF326" s="123"/>
      <c r="GG326" s="123"/>
      <c r="GH326" s="123"/>
      <c r="GI326" s="123"/>
      <c r="GJ326" s="123"/>
      <c r="GK326" s="123"/>
      <c r="GL326" s="123"/>
      <c r="GM326" s="123"/>
      <c r="GN326" s="123"/>
      <c r="GO326" s="123"/>
      <c r="GP326" s="123"/>
      <c r="GQ326" s="123"/>
      <c r="GR326" s="123"/>
      <c r="GS326" s="123"/>
      <c r="GT326" s="123"/>
      <c r="GU326" s="123"/>
      <c r="GV326" s="123"/>
      <c r="GW326" s="123"/>
      <c r="GX326" s="123"/>
      <c r="GY326" s="123"/>
      <c r="GZ326" s="123"/>
      <c r="HA326" s="123"/>
      <c r="HB326" s="123"/>
      <c r="HC326" s="123"/>
      <c r="HD326" s="123"/>
      <c r="HE326" s="123"/>
      <c r="HF326" s="123"/>
      <c r="HG326" s="123"/>
      <c r="HH326" s="123"/>
      <c r="HI326" s="123"/>
      <c r="HJ326" s="123"/>
      <c r="HK326" s="123"/>
      <c r="HL326" s="123"/>
      <c r="HM326" s="123"/>
      <c r="HN326" s="123"/>
      <c r="HO326" s="123"/>
      <c r="HP326" s="123"/>
      <c r="HQ326" s="123"/>
      <c r="HR326" s="123"/>
      <c r="HS326" s="123"/>
      <c r="HT326" s="123"/>
      <c r="HU326" s="123"/>
      <c r="HV326" s="123"/>
      <c r="HW326" s="123"/>
      <c r="HX326" s="123"/>
      <c r="HY326" s="123"/>
      <c r="HZ326" s="123"/>
      <c r="IA326" s="123"/>
      <c r="IB326" s="123"/>
      <c r="IC326" s="123"/>
      <c r="ID326" s="123"/>
      <c r="IE326" s="123"/>
      <c r="IF326" s="123"/>
      <c r="IG326" s="123"/>
      <c r="IH326" s="123"/>
      <c r="II326" s="123"/>
      <c r="IJ326" s="123"/>
      <c r="IK326" s="123"/>
      <c r="IL326" s="123"/>
      <c r="IM326" s="123"/>
      <c r="IN326" s="123"/>
      <c r="IO326" s="123"/>
      <c r="IP326" s="123"/>
      <c r="IQ326" s="123"/>
      <c r="IR326" s="123"/>
      <c r="IS326" s="123"/>
      <c r="IT326" s="123"/>
      <c r="IU326" s="123"/>
      <c r="IV326" s="123"/>
      <c r="IW326" s="123"/>
      <c r="IX326" s="123"/>
      <c r="IY326" s="123"/>
      <c r="IZ326" s="123"/>
      <c r="JA326" s="123"/>
      <c r="JB326" s="123"/>
      <c r="JC326" s="123"/>
      <c r="JD326" s="123"/>
      <c r="JE326" s="123"/>
      <c r="JF326" s="123"/>
      <c r="JG326" s="123"/>
      <c r="JH326" s="123"/>
      <c r="JI326" s="123"/>
      <c r="JJ326" s="123"/>
      <c r="JK326" s="123"/>
      <c r="JL326" s="123"/>
      <c r="JM326" s="123"/>
      <c r="JN326" s="123"/>
      <c r="JO326" s="123"/>
      <c r="JP326" s="123"/>
      <c r="JQ326" s="123"/>
      <c r="JR326" s="123"/>
      <c r="JS326" s="123"/>
      <c r="JT326" s="123"/>
      <c r="JU326" s="123"/>
      <c r="JV326" s="123"/>
      <c r="JW326" s="123"/>
      <c r="JX326" s="123"/>
      <c r="JY326" s="123"/>
      <c r="JZ326" s="123"/>
      <c r="KA326" s="123"/>
      <c r="KB326" s="123"/>
      <c r="KC326" s="123"/>
      <c r="KD326" s="123"/>
      <c r="KE326" s="123"/>
      <c r="KF326" s="123"/>
      <c r="KG326" s="123"/>
      <c r="KH326" s="123"/>
      <c r="KI326" s="123"/>
      <c r="KJ326" s="123"/>
      <c r="KK326" s="123"/>
      <c r="KL326" s="123"/>
      <c r="KM326" s="123"/>
      <c r="KN326" s="123"/>
      <c r="KO326" s="123"/>
      <c r="KP326" s="123"/>
      <c r="KQ326" s="123"/>
      <c r="KR326" s="123"/>
      <c r="KS326" s="123"/>
      <c r="KT326" s="123"/>
      <c r="KU326" s="123"/>
      <c r="KV326" s="123"/>
      <c r="KW326" s="123"/>
      <c r="KX326" s="123"/>
      <c r="KY326" s="123"/>
      <c r="KZ326" s="123"/>
      <c r="LA326" s="123"/>
      <c r="LB326" s="123"/>
      <c r="LC326" s="123"/>
      <c r="LD326" s="123"/>
      <c r="LE326" s="123"/>
      <c r="LF326" s="123"/>
      <c r="LG326" s="123"/>
      <c r="LH326" s="123"/>
      <c r="LI326" s="123"/>
      <c r="LJ326" s="123"/>
      <c r="LK326" s="123"/>
      <c r="LL326" s="123"/>
      <c r="LM326" s="123"/>
      <c r="LN326" s="123"/>
      <c r="LO326" s="123"/>
      <c r="LP326" s="123"/>
      <c r="LQ326" s="123"/>
      <c r="LR326" s="123"/>
      <c r="LS326" s="123"/>
      <c r="LT326" s="123"/>
      <c r="LU326" s="123"/>
      <c r="LV326" s="123"/>
      <c r="LW326" s="123"/>
      <c r="LX326" s="123"/>
      <c r="LY326" s="123"/>
      <c r="LZ326" s="123"/>
      <c r="MA326" s="123"/>
      <c r="MB326" s="123"/>
      <c r="MC326" s="123"/>
      <c r="MD326" s="123"/>
      <c r="ME326" s="123"/>
      <c r="MF326" s="123"/>
      <c r="MG326" s="123"/>
      <c r="MH326" s="123"/>
      <c r="MI326" s="123"/>
      <c r="MJ326" s="123"/>
      <c r="MK326" s="123"/>
      <c r="ML326" s="123"/>
      <c r="MM326" s="123"/>
      <c r="MN326" s="123"/>
      <c r="MO326" s="123"/>
      <c r="MP326" s="123"/>
      <c r="MQ326" s="123"/>
      <c r="MR326" s="123"/>
      <c r="MS326" s="123"/>
      <c r="MT326" s="123"/>
      <c r="MU326" s="123"/>
      <c r="MV326" s="123"/>
      <c r="MW326" s="123"/>
      <c r="MX326" s="123"/>
      <c r="MY326" s="123"/>
      <c r="MZ326" s="123"/>
      <c r="NA326" s="123"/>
      <c r="NB326" s="123"/>
      <c r="NC326" s="123"/>
      <c r="ND326" s="123"/>
      <c r="NE326" s="123"/>
      <c r="NF326" s="123"/>
      <c r="NG326" s="123"/>
      <c r="NH326" s="123"/>
      <c r="NI326" s="123"/>
      <c r="NJ326" s="123"/>
      <c r="NK326" s="123"/>
      <c r="NL326" s="123"/>
      <c r="NM326" s="123"/>
      <c r="NN326" s="123"/>
      <c r="NO326" s="123"/>
      <c r="NP326" s="123"/>
      <c r="NQ326" s="123"/>
      <c r="NR326" s="123"/>
      <c r="NS326" s="123"/>
      <c r="NT326" s="123"/>
      <c r="NU326" s="123"/>
      <c r="NV326" s="123"/>
      <c r="NW326" s="123"/>
      <c r="NX326" s="123"/>
      <c r="NY326" s="123"/>
      <c r="NZ326" s="123"/>
      <c r="OA326" s="123"/>
      <c r="OB326" s="123"/>
      <c r="OC326" s="123"/>
      <c r="OD326" s="123"/>
      <c r="OE326" s="123"/>
      <c r="OF326" s="123"/>
      <c r="OG326" s="123"/>
      <c r="OH326" s="123"/>
      <c r="OI326" s="123"/>
      <c r="OJ326" s="123"/>
      <c r="OK326" s="123"/>
      <c r="OL326" s="123"/>
      <c r="OM326" s="123"/>
      <c r="ON326" s="123"/>
      <c r="OO326" s="123"/>
      <c r="OP326" s="123"/>
      <c r="OQ326" s="123"/>
      <c r="OR326" s="123"/>
      <c r="OS326" s="123"/>
      <c r="OT326" s="123"/>
      <c r="OU326" s="123"/>
      <c r="OV326" s="123"/>
      <c r="OW326" s="123"/>
      <c r="OX326" s="123"/>
      <c r="OY326" s="123"/>
      <c r="OZ326" s="123"/>
      <c r="PA326" s="123"/>
      <c r="PB326" s="123"/>
      <c r="PC326" s="123"/>
      <c r="PD326" s="123"/>
      <c r="PE326" s="123"/>
      <c r="PF326" s="123"/>
      <c r="PG326" s="123"/>
      <c r="PH326" s="123"/>
      <c r="PI326" s="123"/>
      <c r="PJ326" s="123"/>
      <c r="PK326" s="123"/>
      <c r="PL326" s="123"/>
      <c r="PM326" s="123"/>
      <c r="PN326" s="123"/>
      <c r="PO326" s="123"/>
      <c r="PP326" s="123"/>
      <c r="PQ326" s="123"/>
      <c r="PR326" s="123"/>
      <c r="PS326" s="123"/>
      <c r="PT326" s="123"/>
      <c r="PU326" s="123"/>
      <c r="PV326" s="123"/>
      <c r="PW326" s="123"/>
      <c r="PX326" s="123"/>
      <c r="PY326" s="123"/>
      <c r="PZ326" s="123"/>
      <c r="QA326" s="123"/>
      <c r="QB326" s="123"/>
      <c r="QC326" s="123"/>
      <c r="QD326" s="123"/>
      <c r="QE326" s="123"/>
      <c r="QF326" s="123"/>
      <c r="QG326" s="123"/>
      <c r="QH326" s="123"/>
      <c r="QI326" s="123"/>
      <c r="QJ326" s="123"/>
      <c r="QK326" s="123"/>
      <c r="QL326" s="123"/>
      <c r="QM326" s="123"/>
      <c r="QN326" s="123"/>
      <c r="QO326" s="123"/>
      <c r="QP326" s="123"/>
      <c r="QQ326" s="123"/>
      <c r="QR326" s="123"/>
      <c r="QS326" s="123"/>
      <c r="QT326" s="90"/>
      <c r="QU326" s="90"/>
      <c r="QV326" s="125"/>
      <c r="QW326" s="148"/>
      <c r="QX326" s="90"/>
      <c r="QY326" s="148"/>
      <c r="QZ326" s="58"/>
      <c r="RA326" s="148"/>
      <c r="RB326" s="148"/>
      <c r="RC326" s="148"/>
      <c r="RD326" s="149"/>
      <c r="RE326" s="149"/>
      <c r="RF326" s="149"/>
      <c r="RG326" s="1"/>
      <c r="RH326" s="39">
        <v>17</v>
      </c>
      <c r="RI326" s="39">
        <v>9</v>
      </c>
      <c r="RJ326" s="39">
        <v>8</v>
      </c>
      <c r="RK326" s="90"/>
      <c r="RL326" s="90"/>
      <c r="RM326" s="149"/>
      <c r="RN326" s="1"/>
      <c r="RO326" s="90"/>
      <c r="RP326" s="52"/>
      <c r="RQ326" s="80"/>
      <c r="RR326" s="80"/>
      <c r="RS326" s="1"/>
      <c r="RT326" s="1"/>
      <c r="RU326" s="80"/>
      <c r="RV326" s="1"/>
      <c r="RW326" s="1"/>
      <c r="RX326" s="220"/>
      <c r="RY326" s="220"/>
      <c r="RZ326" s="187"/>
      <c r="SA326" s="90"/>
      <c r="SB326" s="90" t="s">
        <v>4781</v>
      </c>
      <c r="SC326" s="272"/>
      <c r="SD326" s="273"/>
      <c r="SE326" s="114"/>
      <c r="SF326" s="114"/>
      <c r="SG326" s="114"/>
      <c r="SH326" s="114"/>
      <c r="SI326" s="114"/>
      <c r="SJ326" s="114"/>
      <c r="SK326" s="114"/>
      <c r="SL326" s="114"/>
      <c r="SM326" s="114"/>
      <c r="SN326" s="114"/>
      <c r="SO326" s="114"/>
      <c r="SR326" s="123"/>
      <c r="SS326" s="223"/>
      <c r="SU326" s="235"/>
      <c r="SV326" s="236" t="s">
        <v>4484</v>
      </c>
    </row>
    <row r="327" spans="1:516" s="98" customFormat="1" ht="84.75" customHeight="1" x14ac:dyDescent="0.25">
      <c r="A327" s="39" t="s">
        <v>6646</v>
      </c>
      <c r="B327" s="39" t="s">
        <v>6647</v>
      </c>
      <c r="C327" s="39">
        <v>2021</v>
      </c>
      <c r="D327" s="39" t="s">
        <v>701</v>
      </c>
      <c r="E327" s="39">
        <v>28</v>
      </c>
      <c r="F327" s="39" t="s">
        <v>598</v>
      </c>
      <c r="G327" s="39" t="s">
        <v>6648</v>
      </c>
      <c r="H327" s="39"/>
      <c r="I327" s="39" t="s">
        <v>5016</v>
      </c>
      <c r="J327" s="39" t="s">
        <v>686</v>
      </c>
      <c r="K327" s="39" t="s">
        <v>657</v>
      </c>
      <c r="L327" s="39" t="s">
        <v>6649</v>
      </c>
      <c r="M327" s="39">
        <v>75</v>
      </c>
      <c r="N327" s="39"/>
      <c r="O327" s="39" t="s">
        <v>608</v>
      </c>
      <c r="P327" s="39" t="s">
        <v>5585</v>
      </c>
      <c r="Q327" s="39">
        <v>5558482289</v>
      </c>
      <c r="R327" s="39" t="s">
        <v>6650</v>
      </c>
      <c r="S327" s="39">
        <v>14500</v>
      </c>
      <c r="T327" s="39" t="s">
        <v>590</v>
      </c>
      <c r="U327" s="39" t="s">
        <v>6651</v>
      </c>
      <c r="V327" s="39" t="s">
        <v>6652</v>
      </c>
      <c r="W327" s="39" t="s">
        <v>635</v>
      </c>
      <c r="X327" s="39">
        <v>5558482289</v>
      </c>
      <c r="Y327" s="39" t="s">
        <v>6650</v>
      </c>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123"/>
      <c r="BL327" s="123"/>
      <c r="BM327" s="123"/>
      <c r="BN327" s="123"/>
      <c r="BO327" s="123"/>
      <c r="BP327" s="123"/>
      <c r="BQ327" s="123"/>
      <c r="BR327" s="123"/>
      <c r="BS327" s="123"/>
      <c r="BT327" s="123"/>
      <c r="BU327" s="123"/>
      <c r="BV327" s="123"/>
      <c r="BW327" s="123"/>
      <c r="BX327" s="123"/>
      <c r="BY327" s="123"/>
      <c r="BZ327" s="123"/>
      <c r="CA327" s="123"/>
      <c r="CB327" s="123"/>
      <c r="CC327" s="123"/>
      <c r="CD327" s="123"/>
      <c r="CE327" s="123"/>
      <c r="CF327" s="123"/>
      <c r="CG327" s="123"/>
      <c r="CH327" s="123"/>
      <c r="CI327" s="123"/>
      <c r="CJ327" s="123"/>
      <c r="CK327" s="123"/>
      <c r="CL327" s="123"/>
      <c r="CM327" s="123"/>
      <c r="CN327" s="123"/>
      <c r="CO327" s="123"/>
      <c r="CP327" s="123"/>
      <c r="CQ327" s="123"/>
      <c r="CR327" s="123"/>
      <c r="CS327" s="123"/>
      <c r="CT327" s="123"/>
      <c r="CU327" s="123"/>
      <c r="CV327" s="123"/>
      <c r="CW327" s="123"/>
      <c r="CX327" s="123"/>
      <c r="CY327" s="123"/>
      <c r="CZ327" s="123"/>
      <c r="DA327" s="123"/>
      <c r="DB327" s="123"/>
      <c r="DC327" s="123"/>
      <c r="DD327" s="123"/>
      <c r="DE327" s="123"/>
      <c r="DF327" s="123"/>
      <c r="DG327" s="123"/>
      <c r="DH327" s="123"/>
      <c r="DI327" s="123"/>
      <c r="DJ327" s="123"/>
      <c r="DK327" s="123"/>
      <c r="DL327" s="123"/>
      <c r="DM327" s="123"/>
      <c r="DN327" s="123"/>
      <c r="DO327" s="123"/>
      <c r="DP327" s="123"/>
      <c r="DQ327" s="123"/>
      <c r="DR327" s="123"/>
      <c r="DS327" s="123"/>
      <c r="DT327" s="123"/>
      <c r="DU327" s="123"/>
      <c r="DV327" s="123"/>
      <c r="DW327" s="123"/>
      <c r="DX327" s="123"/>
      <c r="DY327" s="123"/>
      <c r="DZ327" s="123"/>
      <c r="EA327" s="123"/>
      <c r="EB327" s="123"/>
      <c r="EC327" s="123"/>
      <c r="ED327" s="123"/>
      <c r="EE327" s="123"/>
      <c r="EF327" s="123"/>
      <c r="EG327" s="123"/>
      <c r="EH327" s="123"/>
      <c r="EI327" s="123"/>
      <c r="EJ327" s="123"/>
      <c r="EK327" s="123"/>
      <c r="EL327" s="123"/>
      <c r="EM327" s="123"/>
      <c r="EN327" s="123"/>
      <c r="EO327" s="123"/>
      <c r="EP327" s="123"/>
      <c r="EQ327" s="123"/>
      <c r="ER327" s="123"/>
      <c r="ES327" s="123"/>
      <c r="ET327" s="123"/>
      <c r="EU327" s="123"/>
      <c r="EV327" s="123"/>
      <c r="EW327" s="123"/>
      <c r="EX327" s="123"/>
      <c r="EY327" s="123"/>
      <c r="EZ327" s="123"/>
      <c r="FA327" s="123"/>
      <c r="FB327" s="123"/>
      <c r="FC327" s="123"/>
      <c r="FD327" s="123"/>
      <c r="FE327" s="123"/>
      <c r="FF327" s="123"/>
      <c r="FG327" s="123"/>
      <c r="FH327" s="123"/>
      <c r="FI327" s="123"/>
      <c r="FJ327" s="123"/>
      <c r="FK327" s="123"/>
      <c r="FL327" s="123"/>
      <c r="FM327" s="123"/>
      <c r="FN327" s="123"/>
      <c r="FO327" s="123"/>
      <c r="FP327" s="123"/>
      <c r="FQ327" s="123"/>
      <c r="FR327" s="123"/>
      <c r="FS327" s="123"/>
      <c r="FT327" s="123"/>
      <c r="FU327" s="123"/>
      <c r="FV327" s="123"/>
      <c r="FW327" s="123"/>
      <c r="FX327" s="123"/>
      <c r="FY327" s="123"/>
      <c r="FZ327" s="123"/>
      <c r="GA327" s="123"/>
      <c r="GB327" s="123"/>
      <c r="GC327" s="123"/>
      <c r="GD327" s="123"/>
      <c r="GE327" s="123"/>
      <c r="GF327" s="123"/>
      <c r="GG327" s="123"/>
      <c r="GH327" s="123"/>
      <c r="GI327" s="123"/>
      <c r="GJ327" s="123"/>
      <c r="GK327" s="123"/>
      <c r="GL327" s="123"/>
      <c r="GM327" s="123"/>
      <c r="GN327" s="123"/>
      <c r="GO327" s="123"/>
      <c r="GP327" s="123"/>
      <c r="GQ327" s="123"/>
      <c r="GR327" s="123"/>
      <c r="GS327" s="123"/>
      <c r="GT327" s="123"/>
      <c r="GU327" s="123"/>
      <c r="GV327" s="123"/>
      <c r="GW327" s="123"/>
      <c r="GX327" s="123"/>
      <c r="GY327" s="123"/>
      <c r="GZ327" s="123"/>
      <c r="HA327" s="123"/>
      <c r="HB327" s="123"/>
      <c r="HC327" s="123"/>
      <c r="HD327" s="123"/>
      <c r="HE327" s="123"/>
      <c r="HF327" s="123"/>
      <c r="HG327" s="123"/>
      <c r="HH327" s="123"/>
      <c r="HI327" s="123"/>
      <c r="HJ327" s="123"/>
      <c r="HK327" s="123"/>
      <c r="HL327" s="123"/>
      <c r="HM327" s="123"/>
      <c r="HN327" s="123"/>
      <c r="HO327" s="123"/>
      <c r="HP327" s="123"/>
      <c r="HQ327" s="123"/>
      <c r="HR327" s="123"/>
      <c r="HS327" s="123"/>
      <c r="HT327" s="123"/>
      <c r="HU327" s="123"/>
      <c r="HV327" s="123"/>
      <c r="HW327" s="123"/>
      <c r="HX327" s="123"/>
      <c r="HY327" s="123"/>
      <c r="HZ327" s="123"/>
      <c r="IA327" s="123"/>
      <c r="IB327" s="123"/>
      <c r="IC327" s="123"/>
      <c r="ID327" s="123"/>
      <c r="IE327" s="123"/>
      <c r="IF327" s="123"/>
      <c r="IG327" s="123"/>
      <c r="IH327" s="123"/>
      <c r="II327" s="123"/>
      <c r="IJ327" s="123"/>
      <c r="IK327" s="123"/>
      <c r="IL327" s="123"/>
      <c r="IM327" s="123"/>
      <c r="IN327" s="123"/>
      <c r="IO327" s="123"/>
      <c r="IP327" s="123"/>
      <c r="IQ327" s="123"/>
      <c r="IR327" s="123"/>
      <c r="IS327" s="123"/>
      <c r="IT327" s="123"/>
      <c r="IU327" s="123"/>
      <c r="IV327" s="123"/>
      <c r="IW327" s="123"/>
      <c r="IX327" s="123"/>
      <c r="IY327" s="123"/>
      <c r="IZ327" s="123"/>
      <c r="JA327" s="123"/>
      <c r="JB327" s="123"/>
      <c r="JC327" s="123"/>
      <c r="JD327" s="123"/>
      <c r="JE327" s="123"/>
      <c r="JF327" s="123"/>
      <c r="JG327" s="123"/>
      <c r="JH327" s="123"/>
      <c r="JI327" s="123"/>
      <c r="JJ327" s="123"/>
      <c r="JK327" s="123"/>
      <c r="JL327" s="123"/>
      <c r="JM327" s="123"/>
      <c r="JN327" s="123"/>
      <c r="JO327" s="123"/>
      <c r="JP327" s="123"/>
      <c r="JQ327" s="123"/>
      <c r="JR327" s="123"/>
      <c r="JS327" s="123"/>
      <c r="JT327" s="123"/>
      <c r="JU327" s="123"/>
      <c r="JV327" s="123"/>
      <c r="JW327" s="123"/>
      <c r="JX327" s="123"/>
      <c r="JY327" s="123"/>
      <c r="JZ327" s="123"/>
      <c r="KA327" s="123"/>
      <c r="KB327" s="123"/>
      <c r="KC327" s="123"/>
      <c r="KD327" s="123"/>
      <c r="KE327" s="123"/>
      <c r="KF327" s="123"/>
      <c r="KG327" s="123"/>
      <c r="KH327" s="123"/>
      <c r="KI327" s="123"/>
      <c r="KJ327" s="123"/>
      <c r="KK327" s="123"/>
      <c r="KL327" s="123"/>
      <c r="KM327" s="123"/>
      <c r="KN327" s="123"/>
      <c r="KO327" s="123"/>
      <c r="KP327" s="123"/>
      <c r="KQ327" s="123"/>
      <c r="KR327" s="123"/>
      <c r="KS327" s="123"/>
      <c r="KT327" s="123"/>
      <c r="KU327" s="123"/>
      <c r="KV327" s="123"/>
      <c r="KW327" s="123"/>
      <c r="KX327" s="123"/>
      <c r="KY327" s="123"/>
      <c r="KZ327" s="123"/>
      <c r="LA327" s="123"/>
      <c r="LB327" s="123"/>
      <c r="LC327" s="123"/>
      <c r="LD327" s="123"/>
      <c r="LE327" s="123"/>
      <c r="LF327" s="123"/>
      <c r="LG327" s="123"/>
      <c r="LH327" s="123"/>
      <c r="LI327" s="123"/>
      <c r="LJ327" s="123"/>
      <c r="LK327" s="123"/>
      <c r="LL327" s="123"/>
      <c r="LM327" s="123"/>
      <c r="LN327" s="123"/>
      <c r="LO327" s="123"/>
      <c r="LP327" s="123"/>
      <c r="LQ327" s="123"/>
      <c r="LR327" s="123"/>
      <c r="LS327" s="123"/>
      <c r="LT327" s="123"/>
      <c r="LU327" s="123"/>
      <c r="LV327" s="123"/>
      <c r="LW327" s="123"/>
      <c r="LX327" s="123"/>
      <c r="LY327" s="123"/>
      <c r="LZ327" s="123"/>
      <c r="MA327" s="123"/>
      <c r="MB327" s="123"/>
      <c r="MC327" s="123"/>
      <c r="MD327" s="123"/>
      <c r="ME327" s="123"/>
      <c r="MF327" s="123"/>
      <c r="MG327" s="123"/>
      <c r="MH327" s="123"/>
      <c r="MI327" s="123"/>
      <c r="MJ327" s="123"/>
      <c r="MK327" s="123"/>
      <c r="ML327" s="123"/>
      <c r="MM327" s="123"/>
      <c r="MN327" s="123"/>
      <c r="MO327" s="123"/>
      <c r="MP327" s="123"/>
      <c r="MQ327" s="123"/>
      <c r="MR327" s="123"/>
      <c r="MS327" s="123"/>
      <c r="MT327" s="123"/>
      <c r="MU327" s="123"/>
      <c r="MV327" s="123"/>
      <c r="MW327" s="123"/>
      <c r="MX327" s="123"/>
      <c r="MY327" s="123"/>
      <c r="MZ327" s="123"/>
      <c r="NA327" s="123"/>
      <c r="NB327" s="123"/>
      <c r="NC327" s="123"/>
      <c r="ND327" s="123"/>
      <c r="NE327" s="123"/>
      <c r="NF327" s="123"/>
      <c r="NG327" s="123"/>
      <c r="NH327" s="123"/>
      <c r="NI327" s="123"/>
      <c r="NJ327" s="123"/>
      <c r="NK327" s="123"/>
      <c r="NL327" s="123"/>
      <c r="NM327" s="123"/>
      <c r="NN327" s="123"/>
      <c r="NO327" s="123"/>
      <c r="NP327" s="123"/>
      <c r="NQ327" s="123"/>
      <c r="NR327" s="123"/>
      <c r="NS327" s="123"/>
      <c r="NT327" s="123"/>
      <c r="NU327" s="123"/>
      <c r="NV327" s="123"/>
      <c r="NW327" s="123"/>
      <c r="NX327" s="123"/>
      <c r="NY327" s="123"/>
      <c r="NZ327" s="123"/>
      <c r="OA327" s="123"/>
      <c r="OB327" s="123"/>
      <c r="OC327" s="123"/>
      <c r="OD327" s="123"/>
      <c r="OE327" s="123"/>
      <c r="OF327" s="123"/>
      <c r="OG327" s="123"/>
      <c r="OH327" s="123"/>
      <c r="OI327" s="123"/>
      <c r="OJ327" s="123"/>
      <c r="OK327" s="123"/>
      <c r="OL327" s="123"/>
      <c r="OM327" s="123"/>
      <c r="ON327" s="123"/>
      <c r="OO327" s="123"/>
      <c r="OP327" s="123"/>
      <c r="OQ327" s="123"/>
      <c r="OR327" s="123"/>
      <c r="OS327" s="123"/>
      <c r="OT327" s="123"/>
      <c r="OU327" s="123"/>
      <c r="OV327" s="123"/>
      <c r="OW327" s="123"/>
      <c r="OX327" s="123"/>
      <c r="OY327" s="123"/>
      <c r="OZ327" s="123"/>
      <c r="PA327" s="123"/>
      <c r="PB327" s="123"/>
      <c r="PC327" s="123"/>
      <c r="PD327" s="123"/>
      <c r="PE327" s="123"/>
      <c r="PF327" s="123"/>
      <c r="PG327" s="123"/>
      <c r="PH327" s="123"/>
      <c r="PI327" s="123"/>
      <c r="PJ327" s="123"/>
      <c r="PK327" s="123"/>
      <c r="PL327" s="123"/>
      <c r="PM327" s="123"/>
      <c r="PN327" s="123"/>
      <c r="PO327" s="123"/>
      <c r="PP327" s="123"/>
      <c r="PQ327" s="123"/>
      <c r="PR327" s="123"/>
      <c r="PS327" s="123"/>
      <c r="PT327" s="123"/>
      <c r="PU327" s="123"/>
      <c r="PV327" s="123"/>
      <c r="PW327" s="123"/>
      <c r="PX327" s="123"/>
      <c r="PY327" s="123"/>
      <c r="PZ327" s="123"/>
      <c r="QA327" s="123"/>
      <c r="QB327" s="123"/>
      <c r="QC327" s="123"/>
      <c r="QD327" s="123"/>
      <c r="QE327" s="123"/>
      <c r="QF327" s="123"/>
      <c r="QG327" s="123"/>
      <c r="QH327" s="123"/>
      <c r="QI327" s="123"/>
      <c r="QJ327" s="123"/>
      <c r="QK327" s="123"/>
      <c r="QL327" s="123"/>
      <c r="QM327" s="123"/>
      <c r="QN327" s="123"/>
      <c r="QO327" s="123"/>
      <c r="QP327" s="123"/>
      <c r="QQ327" s="123"/>
      <c r="QR327" s="123"/>
      <c r="QS327" s="123"/>
      <c r="QT327" s="90"/>
      <c r="QU327" s="90"/>
      <c r="QV327" s="125"/>
      <c r="QW327" s="148"/>
      <c r="QX327" s="90"/>
      <c r="QY327" s="148"/>
      <c r="QZ327" s="58"/>
      <c r="RA327" s="148"/>
      <c r="RB327" s="148"/>
      <c r="RC327" s="148"/>
      <c r="RD327" s="149"/>
      <c r="RE327" s="149"/>
      <c r="RF327" s="149"/>
      <c r="RG327" s="1"/>
      <c r="RH327" s="39">
        <v>11</v>
      </c>
      <c r="RI327" s="39">
        <v>3</v>
      </c>
      <c r="RJ327" s="39">
        <v>8</v>
      </c>
      <c r="RK327" s="90"/>
      <c r="RL327" s="90"/>
      <c r="RM327" s="149"/>
      <c r="RN327" s="1"/>
      <c r="RO327" s="90">
        <v>7</v>
      </c>
      <c r="RP327" s="52"/>
      <c r="RQ327" s="80"/>
      <c r="RR327" s="80"/>
      <c r="RS327" s="1"/>
      <c r="RT327" s="1">
        <v>1</v>
      </c>
      <c r="RU327" s="80">
        <v>0</v>
      </c>
      <c r="RV327" s="1"/>
      <c r="RW327" s="1">
        <v>4</v>
      </c>
      <c r="RX327" s="220">
        <v>2</v>
      </c>
      <c r="RY327" s="220" t="s">
        <v>483</v>
      </c>
      <c r="RZ327" s="187"/>
      <c r="SA327" s="58" t="s">
        <v>6973</v>
      </c>
      <c r="SB327" s="90" t="s">
        <v>4781</v>
      </c>
      <c r="SC327" s="272"/>
      <c r="SD327" s="224" t="s">
        <v>6784</v>
      </c>
      <c r="SE327" s="114"/>
      <c r="SF327" s="114"/>
      <c r="SG327" s="114"/>
      <c r="SH327" s="114"/>
      <c r="SI327" s="114"/>
      <c r="SJ327" s="114"/>
      <c r="SK327" s="114"/>
      <c r="SL327" s="114"/>
      <c r="SM327" s="114"/>
      <c r="SN327" s="114"/>
      <c r="SO327" s="114"/>
      <c r="SR327" s="123"/>
      <c r="SS327" s="223"/>
      <c r="SU327" s="235"/>
      <c r="SV327" s="235" t="s">
        <v>4478</v>
      </c>
    </row>
    <row r="328" spans="1:516" s="98" customFormat="1" ht="84.75" customHeight="1" x14ac:dyDescent="0.25">
      <c r="A328" s="39" t="s">
        <v>6653</v>
      </c>
      <c r="B328" s="39" t="s">
        <v>6654</v>
      </c>
      <c r="C328" s="39">
        <v>2021</v>
      </c>
      <c r="D328" s="39" t="s">
        <v>589</v>
      </c>
      <c r="E328" s="39">
        <v>9</v>
      </c>
      <c r="F328" s="39" t="s">
        <v>602</v>
      </c>
      <c r="G328" s="39" t="s">
        <v>5206</v>
      </c>
      <c r="H328" s="39" t="s">
        <v>3874</v>
      </c>
      <c r="I328" s="39" t="s">
        <v>1076</v>
      </c>
      <c r="J328" s="39" t="s">
        <v>3874</v>
      </c>
      <c r="K328" s="39" t="s">
        <v>657</v>
      </c>
      <c r="L328" s="39" t="s">
        <v>6655</v>
      </c>
      <c r="M328" s="39">
        <v>26</v>
      </c>
      <c r="N328" s="39"/>
      <c r="O328" s="39" t="s">
        <v>593</v>
      </c>
      <c r="P328" s="39" t="s">
        <v>3975</v>
      </c>
      <c r="Q328" s="39" t="s">
        <v>6656</v>
      </c>
      <c r="R328" s="39" t="s">
        <v>3976</v>
      </c>
      <c r="S328" s="39">
        <v>62269</v>
      </c>
      <c r="T328" s="39" t="s">
        <v>590</v>
      </c>
      <c r="U328" s="39" t="s">
        <v>975</v>
      </c>
      <c r="V328" s="39" t="s">
        <v>6657</v>
      </c>
      <c r="W328" s="39" t="s">
        <v>635</v>
      </c>
      <c r="X328" s="39" t="s">
        <v>6658</v>
      </c>
      <c r="Y328" s="39" t="s">
        <v>3976</v>
      </c>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123"/>
      <c r="BL328" s="123"/>
      <c r="BM328" s="123"/>
      <c r="BN328" s="123"/>
      <c r="BO328" s="123"/>
      <c r="BP328" s="123"/>
      <c r="BQ328" s="123"/>
      <c r="BR328" s="123"/>
      <c r="BS328" s="123"/>
      <c r="BT328" s="123"/>
      <c r="BU328" s="123"/>
      <c r="BV328" s="123"/>
      <c r="BW328" s="123"/>
      <c r="BX328" s="123"/>
      <c r="BY328" s="123"/>
      <c r="BZ328" s="123"/>
      <c r="CA328" s="123"/>
      <c r="CB328" s="123"/>
      <c r="CC328" s="123"/>
      <c r="CD328" s="123"/>
      <c r="CE328" s="123"/>
      <c r="CF328" s="123"/>
      <c r="CG328" s="123"/>
      <c r="CH328" s="123"/>
      <c r="CI328" s="123"/>
      <c r="CJ328" s="123"/>
      <c r="CK328" s="123"/>
      <c r="CL328" s="123"/>
      <c r="CM328" s="123"/>
      <c r="CN328" s="123"/>
      <c r="CO328" s="123"/>
      <c r="CP328" s="123"/>
      <c r="CQ328" s="123"/>
      <c r="CR328" s="123"/>
      <c r="CS328" s="123"/>
      <c r="CT328" s="123"/>
      <c r="CU328" s="123"/>
      <c r="CV328" s="123"/>
      <c r="CW328" s="123"/>
      <c r="CX328" s="123"/>
      <c r="CY328" s="123"/>
      <c r="CZ328" s="123"/>
      <c r="DA328" s="123"/>
      <c r="DB328" s="123"/>
      <c r="DC328" s="123"/>
      <c r="DD328" s="123"/>
      <c r="DE328" s="123"/>
      <c r="DF328" s="123"/>
      <c r="DG328" s="123"/>
      <c r="DH328" s="123"/>
      <c r="DI328" s="123"/>
      <c r="DJ328" s="123"/>
      <c r="DK328" s="123"/>
      <c r="DL328" s="123"/>
      <c r="DM328" s="123"/>
      <c r="DN328" s="123"/>
      <c r="DO328" s="123"/>
      <c r="DP328" s="123"/>
      <c r="DQ328" s="123"/>
      <c r="DR328" s="123"/>
      <c r="DS328" s="123"/>
      <c r="DT328" s="123"/>
      <c r="DU328" s="123"/>
      <c r="DV328" s="123"/>
      <c r="DW328" s="123"/>
      <c r="DX328" s="123"/>
      <c r="DY328" s="123"/>
      <c r="DZ328" s="123"/>
      <c r="EA328" s="123"/>
      <c r="EB328" s="123"/>
      <c r="EC328" s="123"/>
      <c r="ED328" s="123"/>
      <c r="EE328" s="123"/>
      <c r="EF328" s="123"/>
      <c r="EG328" s="123"/>
      <c r="EH328" s="123"/>
      <c r="EI328" s="123"/>
      <c r="EJ328" s="123"/>
      <c r="EK328" s="123"/>
      <c r="EL328" s="123"/>
      <c r="EM328" s="123"/>
      <c r="EN328" s="123"/>
      <c r="EO328" s="123"/>
      <c r="EP328" s="123"/>
      <c r="EQ328" s="123"/>
      <c r="ER328" s="123"/>
      <c r="ES328" s="123"/>
      <c r="ET328" s="123"/>
      <c r="EU328" s="123"/>
      <c r="EV328" s="123"/>
      <c r="EW328" s="123"/>
      <c r="EX328" s="123"/>
      <c r="EY328" s="123"/>
      <c r="EZ328" s="123"/>
      <c r="FA328" s="123"/>
      <c r="FB328" s="123"/>
      <c r="FC328" s="123"/>
      <c r="FD328" s="123"/>
      <c r="FE328" s="123"/>
      <c r="FF328" s="123"/>
      <c r="FG328" s="123"/>
      <c r="FH328" s="123"/>
      <c r="FI328" s="123"/>
      <c r="FJ328" s="123"/>
      <c r="FK328" s="123"/>
      <c r="FL328" s="123"/>
      <c r="FM328" s="123"/>
      <c r="FN328" s="123"/>
      <c r="FO328" s="123"/>
      <c r="FP328" s="123"/>
      <c r="FQ328" s="123"/>
      <c r="FR328" s="123"/>
      <c r="FS328" s="123"/>
      <c r="FT328" s="123"/>
      <c r="FU328" s="123"/>
      <c r="FV328" s="123"/>
      <c r="FW328" s="123"/>
      <c r="FX328" s="123"/>
      <c r="FY328" s="123"/>
      <c r="FZ328" s="123"/>
      <c r="GA328" s="123"/>
      <c r="GB328" s="123"/>
      <c r="GC328" s="123"/>
      <c r="GD328" s="123"/>
      <c r="GE328" s="123"/>
      <c r="GF328" s="123"/>
      <c r="GG328" s="123"/>
      <c r="GH328" s="123"/>
      <c r="GI328" s="123"/>
      <c r="GJ328" s="123"/>
      <c r="GK328" s="123"/>
      <c r="GL328" s="123"/>
      <c r="GM328" s="123"/>
      <c r="GN328" s="123"/>
      <c r="GO328" s="123"/>
      <c r="GP328" s="123"/>
      <c r="GQ328" s="123"/>
      <c r="GR328" s="123"/>
      <c r="GS328" s="123"/>
      <c r="GT328" s="123"/>
      <c r="GU328" s="123"/>
      <c r="GV328" s="123"/>
      <c r="GW328" s="123"/>
      <c r="GX328" s="123"/>
      <c r="GY328" s="123"/>
      <c r="GZ328" s="123"/>
      <c r="HA328" s="123"/>
      <c r="HB328" s="123"/>
      <c r="HC328" s="123"/>
      <c r="HD328" s="123"/>
      <c r="HE328" s="123"/>
      <c r="HF328" s="123"/>
      <c r="HG328" s="123"/>
      <c r="HH328" s="123"/>
      <c r="HI328" s="123"/>
      <c r="HJ328" s="123"/>
      <c r="HK328" s="123"/>
      <c r="HL328" s="123"/>
      <c r="HM328" s="123"/>
      <c r="HN328" s="123"/>
      <c r="HO328" s="123"/>
      <c r="HP328" s="123"/>
      <c r="HQ328" s="123"/>
      <c r="HR328" s="123"/>
      <c r="HS328" s="123"/>
      <c r="HT328" s="123"/>
      <c r="HU328" s="123"/>
      <c r="HV328" s="123"/>
      <c r="HW328" s="123"/>
      <c r="HX328" s="123"/>
      <c r="HY328" s="123"/>
      <c r="HZ328" s="123"/>
      <c r="IA328" s="123"/>
      <c r="IB328" s="123"/>
      <c r="IC328" s="123"/>
      <c r="ID328" s="123"/>
      <c r="IE328" s="123"/>
      <c r="IF328" s="123"/>
      <c r="IG328" s="123"/>
      <c r="IH328" s="123"/>
      <c r="II328" s="123"/>
      <c r="IJ328" s="123"/>
      <c r="IK328" s="123"/>
      <c r="IL328" s="123"/>
      <c r="IM328" s="123"/>
      <c r="IN328" s="123"/>
      <c r="IO328" s="123"/>
      <c r="IP328" s="123"/>
      <c r="IQ328" s="123"/>
      <c r="IR328" s="123"/>
      <c r="IS328" s="123"/>
      <c r="IT328" s="123"/>
      <c r="IU328" s="123"/>
      <c r="IV328" s="123"/>
      <c r="IW328" s="123"/>
      <c r="IX328" s="123"/>
      <c r="IY328" s="123"/>
      <c r="IZ328" s="123"/>
      <c r="JA328" s="123"/>
      <c r="JB328" s="123"/>
      <c r="JC328" s="123"/>
      <c r="JD328" s="123"/>
      <c r="JE328" s="123"/>
      <c r="JF328" s="123"/>
      <c r="JG328" s="123"/>
      <c r="JH328" s="123"/>
      <c r="JI328" s="123"/>
      <c r="JJ328" s="123"/>
      <c r="JK328" s="123"/>
      <c r="JL328" s="123"/>
      <c r="JM328" s="123"/>
      <c r="JN328" s="123"/>
      <c r="JO328" s="123"/>
      <c r="JP328" s="123"/>
      <c r="JQ328" s="123"/>
      <c r="JR328" s="123"/>
      <c r="JS328" s="123"/>
      <c r="JT328" s="123"/>
      <c r="JU328" s="123"/>
      <c r="JV328" s="123"/>
      <c r="JW328" s="123"/>
      <c r="JX328" s="123"/>
      <c r="JY328" s="123"/>
      <c r="JZ328" s="123"/>
      <c r="KA328" s="123"/>
      <c r="KB328" s="123"/>
      <c r="KC328" s="123"/>
      <c r="KD328" s="123"/>
      <c r="KE328" s="123"/>
      <c r="KF328" s="123"/>
      <c r="KG328" s="123"/>
      <c r="KH328" s="123"/>
      <c r="KI328" s="123"/>
      <c r="KJ328" s="123"/>
      <c r="KK328" s="123"/>
      <c r="KL328" s="123"/>
      <c r="KM328" s="123"/>
      <c r="KN328" s="123"/>
      <c r="KO328" s="123"/>
      <c r="KP328" s="123"/>
      <c r="KQ328" s="123"/>
      <c r="KR328" s="123"/>
      <c r="KS328" s="123"/>
      <c r="KT328" s="123"/>
      <c r="KU328" s="123"/>
      <c r="KV328" s="123"/>
      <c r="KW328" s="123"/>
      <c r="KX328" s="123"/>
      <c r="KY328" s="123"/>
      <c r="KZ328" s="123"/>
      <c r="LA328" s="123"/>
      <c r="LB328" s="123"/>
      <c r="LC328" s="123"/>
      <c r="LD328" s="123"/>
      <c r="LE328" s="123"/>
      <c r="LF328" s="123"/>
      <c r="LG328" s="123"/>
      <c r="LH328" s="123"/>
      <c r="LI328" s="123"/>
      <c r="LJ328" s="123"/>
      <c r="LK328" s="123"/>
      <c r="LL328" s="123"/>
      <c r="LM328" s="123"/>
      <c r="LN328" s="123"/>
      <c r="LO328" s="123"/>
      <c r="LP328" s="123"/>
      <c r="LQ328" s="123"/>
      <c r="LR328" s="123"/>
      <c r="LS328" s="123"/>
      <c r="LT328" s="123"/>
      <c r="LU328" s="123"/>
      <c r="LV328" s="123"/>
      <c r="LW328" s="123"/>
      <c r="LX328" s="123"/>
      <c r="LY328" s="123"/>
      <c r="LZ328" s="123"/>
      <c r="MA328" s="123"/>
      <c r="MB328" s="123"/>
      <c r="MC328" s="123"/>
      <c r="MD328" s="123"/>
      <c r="ME328" s="123"/>
      <c r="MF328" s="123"/>
      <c r="MG328" s="123"/>
      <c r="MH328" s="123"/>
      <c r="MI328" s="123"/>
      <c r="MJ328" s="123"/>
      <c r="MK328" s="123"/>
      <c r="ML328" s="123"/>
      <c r="MM328" s="123"/>
      <c r="MN328" s="123"/>
      <c r="MO328" s="123"/>
      <c r="MP328" s="123"/>
      <c r="MQ328" s="123"/>
      <c r="MR328" s="123"/>
      <c r="MS328" s="123"/>
      <c r="MT328" s="123"/>
      <c r="MU328" s="123"/>
      <c r="MV328" s="123"/>
      <c r="MW328" s="123"/>
      <c r="MX328" s="123"/>
      <c r="MY328" s="123"/>
      <c r="MZ328" s="123"/>
      <c r="NA328" s="123"/>
      <c r="NB328" s="123"/>
      <c r="NC328" s="123"/>
      <c r="ND328" s="123"/>
      <c r="NE328" s="123"/>
      <c r="NF328" s="123"/>
      <c r="NG328" s="123"/>
      <c r="NH328" s="123"/>
      <c r="NI328" s="123"/>
      <c r="NJ328" s="123"/>
      <c r="NK328" s="123"/>
      <c r="NL328" s="123"/>
      <c r="NM328" s="123"/>
      <c r="NN328" s="123"/>
      <c r="NO328" s="123"/>
      <c r="NP328" s="123"/>
      <c r="NQ328" s="123"/>
      <c r="NR328" s="123"/>
      <c r="NS328" s="123"/>
      <c r="NT328" s="123"/>
      <c r="NU328" s="123"/>
      <c r="NV328" s="123"/>
      <c r="NW328" s="123"/>
      <c r="NX328" s="123"/>
      <c r="NY328" s="123"/>
      <c r="NZ328" s="123"/>
      <c r="OA328" s="123"/>
      <c r="OB328" s="123"/>
      <c r="OC328" s="123"/>
      <c r="OD328" s="123"/>
      <c r="OE328" s="123"/>
      <c r="OF328" s="123"/>
      <c r="OG328" s="123"/>
      <c r="OH328" s="123"/>
      <c r="OI328" s="123"/>
      <c r="OJ328" s="123"/>
      <c r="OK328" s="123"/>
      <c r="OL328" s="123"/>
      <c r="OM328" s="123"/>
      <c r="ON328" s="123"/>
      <c r="OO328" s="123"/>
      <c r="OP328" s="123"/>
      <c r="OQ328" s="123"/>
      <c r="OR328" s="123"/>
      <c r="OS328" s="123"/>
      <c r="OT328" s="123"/>
      <c r="OU328" s="123"/>
      <c r="OV328" s="123"/>
      <c r="OW328" s="123"/>
      <c r="OX328" s="123"/>
      <c r="OY328" s="123"/>
      <c r="OZ328" s="123"/>
      <c r="PA328" s="123"/>
      <c r="PB328" s="123"/>
      <c r="PC328" s="123"/>
      <c r="PD328" s="123"/>
      <c r="PE328" s="123"/>
      <c r="PF328" s="123"/>
      <c r="PG328" s="123"/>
      <c r="PH328" s="123"/>
      <c r="PI328" s="123"/>
      <c r="PJ328" s="123"/>
      <c r="PK328" s="123"/>
      <c r="PL328" s="123"/>
      <c r="PM328" s="123"/>
      <c r="PN328" s="123"/>
      <c r="PO328" s="123"/>
      <c r="PP328" s="123"/>
      <c r="PQ328" s="123"/>
      <c r="PR328" s="123"/>
      <c r="PS328" s="123"/>
      <c r="PT328" s="123"/>
      <c r="PU328" s="123"/>
      <c r="PV328" s="123"/>
      <c r="PW328" s="123"/>
      <c r="PX328" s="123"/>
      <c r="PY328" s="123"/>
      <c r="PZ328" s="123"/>
      <c r="QA328" s="123"/>
      <c r="QB328" s="123"/>
      <c r="QC328" s="123"/>
      <c r="QD328" s="123"/>
      <c r="QE328" s="123"/>
      <c r="QF328" s="123"/>
      <c r="QG328" s="123"/>
      <c r="QH328" s="123"/>
      <c r="QI328" s="123"/>
      <c r="QJ328" s="123"/>
      <c r="QK328" s="123"/>
      <c r="QL328" s="123"/>
      <c r="QM328" s="123"/>
      <c r="QN328" s="123"/>
      <c r="QO328" s="123"/>
      <c r="QP328" s="123"/>
      <c r="QQ328" s="123"/>
      <c r="QR328" s="123"/>
      <c r="QS328" s="123"/>
      <c r="QT328" s="90"/>
      <c r="QU328" s="90"/>
      <c r="QV328" s="125"/>
      <c r="QW328" s="148"/>
      <c r="QX328" s="90"/>
      <c r="QY328" s="148"/>
      <c r="QZ328" s="58"/>
      <c r="RA328" s="148"/>
      <c r="RB328" s="148"/>
      <c r="RC328" s="148"/>
      <c r="RD328" s="149"/>
      <c r="RE328" s="149"/>
      <c r="RF328" s="149"/>
      <c r="RG328" s="1"/>
      <c r="RH328" s="39">
        <v>12</v>
      </c>
      <c r="RI328" s="39">
        <v>3</v>
      </c>
      <c r="RJ328" s="39">
        <v>9</v>
      </c>
      <c r="RK328" s="90"/>
      <c r="RL328" s="90"/>
      <c r="RM328" s="149"/>
      <c r="RN328" s="1"/>
      <c r="RO328" s="90"/>
      <c r="RP328" s="52"/>
      <c r="RQ328" s="80"/>
      <c r="RR328" s="80"/>
      <c r="RS328" s="1"/>
      <c r="RT328" s="1"/>
      <c r="RU328" s="80"/>
      <c r="RV328" s="1"/>
      <c r="RW328" s="1"/>
      <c r="RX328" s="220"/>
      <c r="RY328" s="220"/>
      <c r="RZ328" s="187"/>
      <c r="SA328" s="90"/>
      <c r="SB328" s="90" t="s">
        <v>4781</v>
      </c>
      <c r="SC328" s="272"/>
      <c r="SD328" s="273"/>
      <c r="SE328" s="114"/>
      <c r="SF328" s="114"/>
      <c r="SG328" s="114"/>
      <c r="SH328" s="114"/>
      <c r="SI328" s="114"/>
      <c r="SJ328" s="114"/>
      <c r="SK328" s="114"/>
      <c r="SL328" s="114"/>
      <c r="SM328" s="114"/>
      <c r="SN328" s="114"/>
      <c r="SO328" s="114"/>
      <c r="SR328" s="123"/>
      <c r="SS328" s="223"/>
      <c r="SU328" s="235"/>
      <c r="SV328" s="236" t="s">
        <v>4484</v>
      </c>
    </row>
    <row r="329" spans="1:516" s="98" customFormat="1" ht="84.75" customHeight="1" x14ac:dyDescent="0.25">
      <c r="A329" s="39" t="s">
        <v>6659</v>
      </c>
      <c r="B329" s="39" t="s">
        <v>6660</v>
      </c>
      <c r="C329" s="39">
        <v>2021</v>
      </c>
      <c r="D329" s="39" t="s">
        <v>589</v>
      </c>
      <c r="E329" s="39">
        <v>3</v>
      </c>
      <c r="F329" s="39" t="s">
        <v>602</v>
      </c>
      <c r="G329" s="39" t="s">
        <v>5206</v>
      </c>
      <c r="H329" s="39" t="s">
        <v>6661</v>
      </c>
      <c r="I329" s="39" t="s">
        <v>5016</v>
      </c>
      <c r="J329" s="39" t="s">
        <v>686</v>
      </c>
      <c r="K329" s="39" t="s">
        <v>657</v>
      </c>
      <c r="L329" s="39" t="s">
        <v>5528</v>
      </c>
      <c r="M329" s="39">
        <v>332</v>
      </c>
      <c r="N329" s="39"/>
      <c r="O329" s="39" t="s">
        <v>608</v>
      </c>
      <c r="P329" s="39" t="s">
        <v>1534</v>
      </c>
      <c r="Q329" s="39" t="s">
        <v>6662</v>
      </c>
      <c r="R329" s="39" t="s">
        <v>6663</v>
      </c>
      <c r="S329" s="39">
        <v>14240</v>
      </c>
      <c r="T329" s="39" t="s">
        <v>590</v>
      </c>
      <c r="U329" s="39"/>
      <c r="V329" s="39" t="s">
        <v>6664</v>
      </c>
      <c r="W329" s="39" t="s">
        <v>635</v>
      </c>
      <c r="X329" s="39" t="s">
        <v>6662</v>
      </c>
      <c r="Y329" s="39" t="s">
        <v>6663</v>
      </c>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123"/>
      <c r="BL329" s="123"/>
      <c r="BM329" s="123"/>
      <c r="BN329" s="123"/>
      <c r="BO329" s="123"/>
      <c r="BP329" s="123"/>
      <c r="BQ329" s="123"/>
      <c r="BR329" s="123"/>
      <c r="BS329" s="123"/>
      <c r="BT329" s="123"/>
      <c r="BU329" s="123"/>
      <c r="BV329" s="123"/>
      <c r="BW329" s="123"/>
      <c r="BX329" s="123"/>
      <c r="BY329" s="123"/>
      <c r="BZ329" s="123"/>
      <c r="CA329" s="123"/>
      <c r="CB329" s="123"/>
      <c r="CC329" s="123"/>
      <c r="CD329" s="123"/>
      <c r="CE329" s="123"/>
      <c r="CF329" s="123"/>
      <c r="CG329" s="123"/>
      <c r="CH329" s="123"/>
      <c r="CI329" s="123"/>
      <c r="CJ329" s="123"/>
      <c r="CK329" s="123"/>
      <c r="CL329" s="123"/>
      <c r="CM329" s="123"/>
      <c r="CN329" s="123"/>
      <c r="CO329" s="123"/>
      <c r="CP329" s="123"/>
      <c r="CQ329" s="123"/>
      <c r="CR329" s="123"/>
      <c r="CS329" s="123"/>
      <c r="CT329" s="123"/>
      <c r="CU329" s="123"/>
      <c r="CV329" s="123"/>
      <c r="CW329" s="123"/>
      <c r="CX329" s="123"/>
      <c r="CY329" s="123"/>
      <c r="CZ329" s="123"/>
      <c r="DA329" s="123"/>
      <c r="DB329" s="123"/>
      <c r="DC329" s="123"/>
      <c r="DD329" s="123"/>
      <c r="DE329" s="123"/>
      <c r="DF329" s="123"/>
      <c r="DG329" s="123"/>
      <c r="DH329" s="123"/>
      <c r="DI329" s="123"/>
      <c r="DJ329" s="123"/>
      <c r="DK329" s="123"/>
      <c r="DL329" s="123"/>
      <c r="DM329" s="123"/>
      <c r="DN329" s="123"/>
      <c r="DO329" s="123"/>
      <c r="DP329" s="123"/>
      <c r="DQ329" s="123"/>
      <c r="DR329" s="123"/>
      <c r="DS329" s="123"/>
      <c r="DT329" s="123"/>
      <c r="DU329" s="123"/>
      <c r="DV329" s="123"/>
      <c r="DW329" s="123"/>
      <c r="DX329" s="123"/>
      <c r="DY329" s="123"/>
      <c r="DZ329" s="123"/>
      <c r="EA329" s="123"/>
      <c r="EB329" s="123"/>
      <c r="EC329" s="123"/>
      <c r="ED329" s="123"/>
      <c r="EE329" s="123"/>
      <c r="EF329" s="123"/>
      <c r="EG329" s="123"/>
      <c r="EH329" s="123"/>
      <c r="EI329" s="123"/>
      <c r="EJ329" s="123"/>
      <c r="EK329" s="123"/>
      <c r="EL329" s="123"/>
      <c r="EM329" s="123"/>
      <c r="EN329" s="123"/>
      <c r="EO329" s="123"/>
      <c r="EP329" s="123"/>
      <c r="EQ329" s="123"/>
      <c r="ER329" s="123"/>
      <c r="ES329" s="123"/>
      <c r="ET329" s="123"/>
      <c r="EU329" s="123"/>
      <c r="EV329" s="123"/>
      <c r="EW329" s="123"/>
      <c r="EX329" s="123"/>
      <c r="EY329" s="123"/>
      <c r="EZ329" s="123"/>
      <c r="FA329" s="123"/>
      <c r="FB329" s="123"/>
      <c r="FC329" s="123"/>
      <c r="FD329" s="123"/>
      <c r="FE329" s="123"/>
      <c r="FF329" s="123"/>
      <c r="FG329" s="123"/>
      <c r="FH329" s="123"/>
      <c r="FI329" s="123"/>
      <c r="FJ329" s="123"/>
      <c r="FK329" s="123"/>
      <c r="FL329" s="123"/>
      <c r="FM329" s="123"/>
      <c r="FN329" s="123"/>
      <c r="FO329" s="123"/>
      <c r="FP329" s="123"/>
      <c r="FQ329" s="123"/>
      <c r="FR329" s="123"/>
      <c r="FS329" s="123"/>
      <c r="FT329" s="123"/>
      <c r="FU329" s="123"/>
      <c r="FV329" s="123"/>
      <c r="FW329" s="123"/>
      <c r="FX329" s="123"/>
      <c r="FY329" s="123"/>
      <c r="FZ329" s="123"/>
      <c r="GA329" s="123"/>
      <c r="GB329" s="123"/>
      <c r="GC329" s="123"/>
      <c r="GD329" s="123"/>
      <c r="GE329" s="123"/>
      <c r="GF329" s="123"/>
      <c r="GG329" s="123"/>
      <c r="GH329" s="123"/>
      <c r="GI329" s="123"/>
      <c r="GJ329" s="123"/>
      <c r="GK329" s="123"/>
      <c r="GL329" s="123"/>
      <c r="GM329" s="123"/>
      <c r="GN329" s="123"/>
      <c r="GO329" s="123"/>
      <c r="GP329" s="123"/>
      <c r="GQ329" s="123"/>
      <c r="GR329" s="123"/>
      <c r="GS329" s="123"/>
      <c r="GT329" s="123"/>
      <c r="GU329" s="123"/>
      <c r="GV329" s="123"/>
      <c r="GW329" s="123"/>
      <c r="GX329" s="123"/>
      <c r="GY329" s="123"/>
      <c r="GZ329" s="123"/>
      <c r="HA329" s="123"/>
      <c r="HB329" s="123"/>
      <c r="HC329" s="123"/>
      <c r="HD329" s="123"/>
      <c r="HE329" s="123"/>
      <c r="HF329" s="123"/>
      <c r="HG329" s="123"/>
      <c r="HH329" s="123"/>
      <c r="HI329" s="123"/>
      <c r="HJ329" s="123"/>
      <c r="HK329" s="123"/>
      <c r="HL329" s="123"/>
      <c r="HM329" s="123"/>
      <c r="HN329" s="123"/>
      <c r="HO329" s="123"/>
      <c r="HP329" s="123"/>
      <c r="HQ329" s="123"/>
      <c r="HR329" s="123"/>
      <c r="HS329" s="123"/>
      <c r="HT329" s="123"/>
      <c r="HU329" s="123"/>
      <c r="HV329" s="123"/>
      <c r="HW329" s="123"/>
      <c r="HX329" s="123"/>
      <c r="HY329" s="123"/>
      <c r="HZ329" s="123"/>
      <c r="IA329" s="123"/>
      <c r="IB329" s="123"/>
      <c r="IC329" s="123"/>
      <c r="ID329" s="123"/>
      <c r="IE329" s="123"/>
      <c r="IF329" s="123"/>
      <c r="IG329" s="123"/>
      <c r="IH329" s="123"/>
      <c r="II329" s="123"/>
      <c r="IJ329" s="123"/>
      <c r="IK329" s="123"/>
      <c r="IL329" s="123"/>
      <c r="IM329" s="123"/>
      <c r="IN329" s="123"/>
      <c r="IO329" s="123"/>
      <c r="IP329" s="123"/>
      <c r="IQ329" s="123"/>
      <c r="IR329" s="123"/>
      <c r="IS329" s="123"/>
      <c r="IT329" s="123"/>
      <c r="IU329" s="123"/>
      <c r="IV329" s="123"/>
      <c r="IW329" s="123"/>
      <c r="IX329" s="123"/>
      <c r="IY329" s="123"/>
      <c r="IZ329" s="123"/>
      <c r="JA329" s="123"/>
      <c r="JB329" s="123"/>
      <c r="JC329" s="123"/>
      <c r="JD329" s="123"/>
      <c r="JE329" s="123"/>
      <c r="JF329" s="123"/>
      <c r="JG329" s="123"/>
      <c r="JH329" s="123"/>
      <c r="JI329" s="123"/>
      <c r="JJ329" s="123"/>
      <c r="JK329" s="123"/>
      <c r="JL329" s="123"/>
      <c r="JM329" s="123"/>
      <c r="JN329" s="123"/>
      <c r="JO329" s="123"/>
      <c r="JP329" s="123"/>
      <c r="JQ329" s="123"/>
      <c r="JR329" s="123"/>
      <c r="JS329" s="123"/>
      <c r="JT329" s="123"/>
      <c r="JU329" s="123"/>
      <c r="JV329" s="123"/>
      <c r="JW329" s="123"/>
      <c r="JX329" s="123"/>
      <c r="JY329" s="123"/>
      <c r="JZ329" s="123"/>
      <c r="KA329" s="123"/>
      <c r="KB329" s="123"/>
      <c r="KC329" s="123"/>
      <c r="KD329" s="123"/>
      <c r="KE329" s="123"/>
      <c r="KF329" s="123"/>
      <c r="KG329" s="123"/>
      <c r="KH329" s="123"/>
      <c r="KI329" s="123"/>
      <c r="KJ329" s="123"/>
      <c r="KK329" s="123"/>
      <c r="KL329" s="123"/>
      <c r="KM329" s="123"/>
      <c r="KN329" s="123"/>
      <c r="KO329" s="123"/>
      <c r="KP329" s="123"/>
      <c r="KQ329" s="123"/>
      <c r="KR329" s="123"/>
      <c r="KS329" s="123"/>
      <c r="KT329" s="123"/>
      <c r="KU329" s="123"/>
      <c r="KV329" s="123"/>
      <c r="KW329" s="123"/>
      <c r="KX329" s="123"/>
      <c r="KY329" s="123"/>
      <c r="KZ329" s="123"/>
      <c r="LA329" s="123"/>
      <c r="LB329" s="123"/>
      <c r="LC329" s="123"/>
      <c r="LD329" s="123"/>
      <c r="LE329" s="123"/>
      <c r="LF329" s="123"/>
      <c r="LG329" s="123"/>
      <c r="LH329" s="123"/>
      <c r="LI329" s="123"/>
      <c r="LJ329" s="123"/>
      <c r="LK329" s="123"/>
      <c r="LL329" s="123"/>
      <c r="LM329" s="123"/>
      <c r="LN329" s="123"/>
      <c r="LO329" s="123"/>
      <c r="LP329" s="123"/>
      <c r="LQ329" s="123"/>
      <c r="LR329" s="123"/>
      <c r="LS329" s="123"/>
      <c r="LT329" s="123"/>
      <c r="LU329" s="123"/>
      <c r="LV329" s="123"/>
      <c r="LW329" s="123"/>
      <c r="LX329" s="123"/>
      <c r="LY329" s="123"/>
      <c r="LZ329" s="123"/>
      <c r="MA329" s="123"/>
      <c r="MB329" s="123"/>
      <c r="MC329" s="123"/>
      <c r="MD329" s="123"/>
      <c r="ME329" s="123"/>
      <c r="MF329" s="123"/>
      <c r="MG329" s="123"/>
      <c r="MH329" s="123"/>
      <c r="MI329" s="123"/>
      <c r="MJ329" s="123"/>
      <c r="MK329" s="123"/>
      <c r="ML329" s="123"/>
      <c r="MM329" s="123"/>
      <c r="MN329" s="123"/>
      <c r="MO329" s="123"/>
      <c r="MP329" s="123"/>
      <c r="MQ329" s="123"/>
      <c r="MR329" s="123"/>
      <c r="MS329" s="123"/>
      <c r="MT329" s="123"/>
      <c r="MU329" s="123"/>
      <c r="MV329" s="123"/>
      <c r="MW329" s="123"/>
      <c r="MX329" s="123"/>
      <c r="MY329" s="123"/>
      <c r="MZ329" s="123"/>
      <c r="NA329" s="123"/>
      <c r="NB329" s="123"/>
      <c r="NC329" s="123"/>
      <c r="ND329" s="123"/>
      <c r="NE329" s="123"/>
      <c r="NF329" s="123"/>
      <c r="NG329" s="123"/>
      <c r="NH329" s="123"/>
      <c r="NI329" s="123"/>
      <c r="NJ329" s="123"/>
      <c r="NK329" s="123"/>
      <c r="NL329" s="123"/>
      <c r="NM329" s="123"/>
      <c r="NN329" s="123"/>
      <c r="NO329" s="123"/>
      <c r="NP329" s="123"/>
      <c r="NQ329" s="123"/>
      <c r="NR329" s="123"/>
      <c r="NS329" s="123"/>
      <c r="NT329" s="123"/>
      <c r="NU329" s="123"/>
      <c r="NV329" s="123"/>
      <c r="NW329" s="123"/>
      <c r="NX329" s="123"/>
      <c r="NY329" s="123"/>
      <c r="NZ329" s="123"/>
      <c r="OA329" s="123"/>
      <c r="OB329" s="123"/>
      <c r="OC329" s="123"/>
      <c r="OD329" s="123"/>
      <c r="OE329" s="123"/>
      <c r="OF329" s="123"/>
      <c r="OG329" s="123"/>
      <c r="OH329" s="123"/>
      <c r="OI329" s="123"/>
      <c r="OJ329" s="123"/>
      <c r="OK329" s="123"/>
      <c r="OL329" s="123"/>
      <c r="OM329" s="123"/>
      <c r="ON329" s="123"/>
      <c r="OO329" s="123"/>
      <c r="OP329" s="123"/>
      <c r="OQ329" s="123"/>
      <c r="OR329" s="123"/>
      <c r="OS329" s="123"/>
      <c r="OT329" s="123"/>
      <c r="OU329" s="123"/>
      <c r="OV329" s="123"/>
      <c r="OW329" s="123"/>
      <c r="OX329" s="123"/>
      <c r="OY329" s="123"/>
      <c r="OZ329" s="123"/>
      <c r="PA329" s="123"/>
      <c r="PB329" s="123"/>
      <c r="PC329" s="123"/>
      <c r="PD329" s="123"/>
      <c r="PE329" s="123"/>
      <c r="PF329" s="123"/>
      <c r="PG329" s="123"/>
      <c r="PH329" s="123"/>
      <c r="PI329" s="123"/>
      <c r="PJ329" s="123"/>
      <c r="PK329" s="123"/>
      <c r="PL329" s="123"/>
      <c r="PM329" s="123"/>
      <c r="PN329" s="123"/>
      <c r="PO329" s="123"/>
      <c r="PP329" s="123"/>
      <c r="PQ329" s="123"/>
      <c r="PR329" s="123"/>
      <c r="PS329" s="123"/>
      <c r="PT329" s="123"/>
      <c r="PU329" s="123"/>
      <c r="PV329" s="123"/>
      <c r="PW329" s="123"/>
      <c r="PX329" s="123"/>
      <c r="PY329" s="123"/>
      <c r="PZ329" s="123"/>
      <c r="QA329" s="123"/>
      <c r="QB329" s="123"/>
      <c r="QC329" s="123"/>
      <c r="QD329" s="123"/>
      <c r="QE329" s="123"/>
      <c r="QF329" s="123"/>
      <c r="QG329" s="123"/>
      <c r="QH329" s="123"/>
      <c r="QI329" s="123"/>
      <c r="QJ329" s="123"/>
      <c r="QK329" s="123"/>
      <c r="QL329" s="123"/>
      <c r="QM329" s="123"/>
      <c r="QN329" s="123"/>
      <c r="QO329" s="123"/>
      <c r="QP329" s="123"/>
      <c r="QQ329" s="123"/>
      <c r="QR329" s="123"/>
      <c r="QS329" s="123"/>
      <c r="QT329" s="90"/>
      <c r="QU329" s="90"/>
      <c r="QV329" s="125"/>
      <c r="QW329" s="148"/>
      <c r="QX329" s="90"/>
      <c r="QY329" s="148"/>
      <c r="QZ329" s="58"/>
      <c r="RA329" s="148"/>
      <c r="RB329" s="148"/>
      <c r="RC329" s="148"/>
      <c r="RD329" s="149"/>
      <c r="RE329" s="149"/>
      <c r="RF329" s="149"/>
      <c r="RG329" s="1"/>
      <c r="RH329" s="39">
        <v>6</v>
      </c>
      <c r="RI329" s="39">
        <v>1</v>
      </c>
      <c r="RJ329" s="39">
        <v>5</v>
      </c>
      <c r="RK329" s="90"/>
      <c r="RL329" s="90"/>
      <c r="RM329" s="149"/>
      <c r="RN329" s="1"/>
      <c r="RO329" s="90"/>
      <c r="RP329" s="52"/>
      <c r="RQ329" s="80"/>
      <c r="RR329" s="80"/>
      <c r="RS329" s="1"/>
      <c r="RT329" s="1"/>
      <c r="RU329" s="80"/>
      <c r="RV329" s="1"/>
      <c r="RW329" s="1"/>
      <c r="RX329" s="220"/>
      <c r="RY329" s="220"/>
      <c r="RZ329" s="187"/>
      <c r="SA329" s="58" t="s">
        <v>6974</v>
      </c>
      <c r="SB329" s="90" t="s">
        <v>4781</v>
      </c>
      <c r="SC329" s="272"/>
      <c r="SD329" s="224" t="s">
        <v>6724</v>
      </c>
      <c r="SE329" s="114"/>
      <c r="SF329" s="114"/>
      <c r="SG329" s="114"/>
      <c r="SH329" s="114"/>
      <c r="SI329" s="114"/>
      <c r="SJ329" s="114"/>
      <c r="SK329" s="114"/>
      <c r="SL329" s="114"/>
      <c r="SM329" s="114"/>
      <c r="SN329" s="114"/>
      <c r="SO329" s="114"/>
      <c r="SR329" s="123"/>
      <c r="SS329" s="223"/>
      <c r="SU329" s="235"/>
      <c r="SV329" s="235" t="s">
        <v>4478</v>
      </c>
    </row>
    <row r="330" spans="1:516" s="98" customFormat="1" ht="84.75" customHeight="1" x14ac:dyDescent="0.25">
      <c r="A330" s="39" t="s">
        <v>6665</v>
      </c>
      <c r="B330" s="39" t="s">
        <v>6666</v>
      </c>
      <c r="C330" s="39">
        <v>2021</v>
      </c>
      <c r="D330" s="39" t="s">
        <v>589</v>
      </c>
      <c r="E330" s="39">
        <v>4</v>
      </c>
      <c r="F330" s="39" t="s">
        <v>602</v>
      </c>
      <c r="G330" s="39" t="s">
        <v>840</v>
      </c>
      <c r="H330" s="39" t="s">
        <v>5272</v>
      </c>
      <c r="I330" s="39" t="s">
        <v>5016</v>
      </c>
      <c r="J330" s="39" t="s">
        <v>6667</v>
      </c>
      <c r="K330" s="39" t="s">
        <v>657</v>
      </c>
      <c r="L330" s="39" t="s">
        <v>972</v>
      </c>
      <c r="M330" s="39">
        <v>185</v>
      </c>
      <c r="N330" s="39"/>
      <c r="O330" s="39" t="s">
        <v>608</v>
      </c>
      <c r="P330" s="39" t="s">
        <v>961</v>
      </c>
      <c r="Q330" s="39">
        <v>5585874229</v>
      </c>
      <c r="R330" s="39" t="s">
        <v>6668</v>
      </c>
      <c r="S330" s="39">
        <v>1900</v>
      </c>
      <c r="T330" s="39" t="s">
        <v>590</v>
      </c>
      <c r="U330" s="39" t="s">
        <v>975</v>
      </c>
      <c r="V330" s="39" t="s">
        <v>6364</v>
      </c>
      <c r="W330" s="39" t="s">
        <v>586</v>
      </c>
      <c r="X330" s="39">
        <v>5585874229</v>
      </c>
      <c r="Y330" s="39" t="s">
        <v>973</v>
      </c>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123"/>
      <c r="BL330" s="123"/>
      <c r="BM330" s="123"/>
      <c r="BN330" s="123"/>
      <c r="BO330" s="123"/>
      <c r="BP330" s="123"/>
      <c r="BQ330" s="123"/>
      <c r="BR330" s="123"/>
      <c r="BS330" s="123"/>
      <c r="BT330" s="123"/>
      <c r="BU330" s="123"/>
      <c r="BV330" s="123"/>
      <c r="BW330" s="123"/>
      <c r="BX330" s="123"/>
      <c r="BY330" s="123"/>
      <c r="BZ330" s="123"/>
      <c r="CA330" s="123"/>
      <c r="CB330" s="123"/>
      <c r="CC330" s="123"/>
      <c r="CD330" s="123"/>
      <c r="CE330" s="123"/>
      <c r="CF330" s="123"/>
      <c r="CG330" s="123"/>
      <c r="CH330" s="123"/>
      <c r="CI330" s="123"/>
      <c r="CJ330" s="123"/>
      <c r="CK330" s="123"/>
      <c r="CL330" s="123"/>
      <c r="CM330" s="123"/>
      <c r="CN330" s="123"/>
      <c r="CO330" s="123"/>
      <c r="CP330" s="123"/>
      <c r="CQ330" s="123"/>
      <c r="CR330" s="123"/>
      <c r="CS330" s="123"/>
      <c r="CT330" s="123"/>
      <c r="CU330" s="123"/>
      <c r="CV330" s="123"/>
      <c r="CW330" s="123"/>
      <c r="CX330" s="123"/>
      <c r="CY330" s="123"/>
      <c r="CZ330" s="123"/>
      <c r="DA330" s="123"/>
      <c r="DB330" s="123"/>
      <c r="DC330" s="123"/>
      <c r="DD330" s="123"/>
      <c r="DE330" s="123"/>
      <c r="DF330" s="123"/>
      <c r="DG330" s="123"/>
      <c r="DH330" s="123"/>
      <c r="DI330" s="123"/>
      <c r="DJ330" s="123"/>
      <c r="DK330" s="123"/>
      <c r="DL330" s="123"/>
      <c r="DM330" s="123"/>
      <c r="DN330" s="123"/>
      <c r="DO330" s="123"/>
      <c r="DP330" s="123"/>
      <c r="DQ330" s="123"/>
      <c r="DR330" s="123"/>
      <c r="DS330" s="123"/>
      <c r="DT330" s="123"/>
      <c r="DU330" s="123"/>
      <c r="DV330" s="123"/>
      <c r="DW330" s="123"/>
      <c r="DX330" s="123"/>
      <c r="DY330" s="123"/>
      <c r="DZ330" s="123"/>
      <c r="EA330" s="123"/>
      <c r="EB330" s="123"/>
      <c r="EC330" s="123"/>
      <c r="ED330" s="123"/>
      <c r="EE330" s="123"/>
      <c r="EF330" s="123"/>
      <c r="EG330" s="123"/>
      <c r="EH330" s="123"/>
      <c r="EI330" s="123"/>
      <c r="EJ330" s="123"/>
      <c r="EK330" s="123"/>
      <c r="EL330" s="123"/>
      <c r="EM330" s="123"/>
      <c r="EN330" s="123"/>
      <c r="EO330" s="123"/>
      <c r="EP330" s="123"/>
      <c r="EQ330" s="123"/>
      <c r="ER330" s="123"/>
      <c r="ES330" s="123"/>
      <c r="ET330" s="123"/>
      <c r="EU330" s="123"/>
      <c r="EV330" s="123"/>
      <c r="EW330" s="123"/>
      <c r="EX330" s="123"/>
      <c r="EY330" s="123"/>
      <c r="EZ330" s="123"/>
      <c r="FA330" s="123"/>
      <c r="FB330" s="123"/>
      <c r="FC330" s="123"/>
      <c r="FD330" s="123"/>
      <c r="FE330" s="123"/>
      <c r="FF330" s="123"/>
      <c r="FG330" s="123"/>
      <c r="FH330" s="123"/>
      <c r="FI330" s="123"/>
      <c r="FJ330" s="123"/>
      <c r="FK330" s="123"/>
      <c r="FL330" s="123"/>
      <c r="FM330" s="123"/>
      <c r="FN330" s="123"/>
      <c r="FO330" s="123"/>
      <c r="FP330" s="123"/>
      <c r="FQ330" s="123"/>
      <c r="FR330" s="123"/>
      <c r="FS330" s="123"/>
      <c r="FT330" s="123"/>
      <c r="FU330" s="123"/>
      <c r="FV330" s="123"/>
      <c r="FW330" s="123"/>
      <c r="FX330" s="123"/>
      <c r="FY330" s="123"/>
      <c r="FZ330" s="123"/>
      <c r="GA330" s="123"/>
      <c r="GB330" s="123"/>
      <c r="GC330" s="123"/>
      <c r="GD330" s="123"/>
      <c r="GE330" s="123"/>
      <c r="GF330" s="123"/>
      <c r="GG330" s="123"/>
      <c r="GH330" s="123"/>
      <c r="GI330" s="123"/>
      <c r="GJ330" s="123"/>
      <c r="GK330" s="123"/>
      <c r="GL330" s="123"/>
      <c r="GM330" s="123"/>
      <c r="GN330" s="123"/>
      <c r="GO330" s="123"/>
      <c r="GP330" s="123"/>
      <c r="GQ330" s="123"/>
      <c r="GR330" s="123"/>
      <c r="GS330" s="123"/>
      <c r="GT330" s="123"/>
      <c r="GU330" s="123"/>
      <c r="GV330" s="123"/>
      <c r="GW330" s="123"/>
      <c r="GX330" s="123"/>
      <c r="GY330" s="123"/>
      <c r="GZ330" s="123"/>
      <c r="HA330" s="123"/>
      <c r="HB330" s="123"/>
      <c r="HC330" s="123"/>
      <c r="HD330" s="123"/>
      <c r="HE330" s="123"/>
      <c r="HF330" s="123"/>
      <c r="HG330" s="123"/>
      <c r="HH330" s="123"/>
      <c r="HI330" s="123"/>
      <c r="HJ330" s="123"/>
      <c r="HK330" s="123"/>
      <c r="HL330" s="123"/>
      <c r="HM330" s="123"/>
      <c r="HN330" s="123"/>
      <c r="HO330" s="123"/>
      <c r="HP330" s="123"/>
      <c r="HQ330" s="123"/>
      <c r="HR330" s="123"/>
      <c r="HS330" s="123"/>
      <c r="HT330" s="123"/>
      <c r="HU330" s="123"/>
      <c r="HV330" s="123"/>
      <c r="HW330" s="123"/>
      <c r="HX330" s="123"/>
      <c r="HY330" s="123"/>
      <c r="HZ330" s="123"/>
      <c r="IA330" s="123"/>
      <c r="IB330" s="123"/>
      <c r="IC330" s="123"/>
      <c r="ID330" s="123"/>
      <c r="IE330" s="123"/>
      <c r="IF330" s="123"/>
      <c r="IG330" s="123"/>
      <c r="IH330" s="123"/>
      <c r="II330" s="123"/>
      <c r="IJ330" s="123"/>
      <c r="IK330" s="123"/>
      <c r="IL330" s="123"/>
      <c r="IM330" s="123"/>
      <c r="IN330" s="123"/>
      <c r="IO330" s="123"/>
      <c r="IP330" s="123"/>
      <c r="IQ330" s="123"/>
      <c r="IR330" s="123"/>
      <c r="IS330" s="123"/>
      <c r="IT330" s="123"/>
      <c r="IU330" s="123"/>
      <c r="IV330" s="123"/>
      <c r="IW330" s="123"/>
      <c r="IX330" s="123"/>
      <c r="IY330" s="123"/>
      <c r="IZ330" s="123"/>
      <c r="JA330" s="123"/>
      <c r="JB330" s="123"/>
      <c r="JC330" s="123"/>
      <c r="JD330" s="123"/>
      <c r="JE330" s="123"/>
      <c r="JF330" s="123"/>
      <c r="JG330" s="123"/>
      <c r="JH330" s="123"/>
      <c r="JI330" s="123"/>
      <c r="JJ330" s="123"/>
      <c r="JK330" s="123"/>
      <c r="JL330" s="123"/>
      <c r="JM330" s="123"/>
      <c r="JN330" s="123"/>
      <c r="JO330" s="123"/>
      <c r="JP330" s="123"/>
      <c r="JQ330" s="123"/>
      <c r="JR330" s="123"/>
      <c r="JS330" s="123"/>
      <c r="JT330" s="123"/>
      <c r="JU330" s="123"/>
      <c r="JV330" s="123"/>
      <c r="JW330" s="123"/>
      <c r="JX330" s="123"/>
      <c r="JY330" s="123"/>
      <c r="JZ330" s="123"/>
      <c r="KA330" s="123"/>
      <c r="KB330" s="123"/>
      <c r="KC330" s="123"/>
      <c r="KD330" s="123"/>
      <c r="KE330" s="123"/>
      <c r="KF330" s="123"/>
      <c r="KG330" s="123"/>
      <c r="KH330" s="123"/>
      <c r="KI330" s="123"/>
      <c r="KJ330" s="123"/>
      <c r="KK330" s="123"/>
      <c r="KL330" s="123"/>
      <c r="KM330" s="123"/>
      <c r="KN330" s="123"/>
      <c r="KO330" s="123"/>
      <c r="KP330" s="123"/>
      <c r="KQ330" s="123"/>
      <c r="KR330" s="123"/>
      <c r="KS330" s="123"/>
      <c r="KT330" s="123"/>
      <c r="KU330" s="123"/>
      <c r="KV330" s="123"/>
      <c r="KW330" s="123"/>
      <c r="KX330" s="123"/>
      <c r="KY330" s="123"/>
      <c r="KZ330" s="123"/>
      <c r="LA330" s="123"/>
      <c r="LB330" s="123"/>
      <c r="LC330" s="123"/>
      <c r="LD330" s="123"/>
      <c r="LE330" s="123"/>
      <c r="LF330" s="123"/>
      <c r="LG330" s="123"/>
      <c r="LH330" s="123"/>
      <c r="LI330" s="123"/>
      <c r="LJ330" s="123"/>
      <c r="LK330" s="123"/>
      <c r="LL330" s="123"/>
      <c r="LM330" s="123"/>
      <c r="LN330" s="123"/>
      <c r="LO330" s="123"/>
      <c r="LP330" s="123"/>
      <c r="LQ330" s="123"/>
      <c r="LR330" s="123"/>
      <c r="LS330" s="123"/>
      <c r="LT330" s="123"/>
      <c r="LU330" s="123"/>
      <c r="LV330" s="123"/>
      <c r="LW330" s="123"/>
      <c r="LX330" s="123"/>
      <c r="LY330" s="123"/>
      <c r="LZ330" s="123"/>
      <c r="MA330" s="123"/>
      <c r="MB330" s="123"/>
      <c r="MC330" s="123"/>
      <c r="MD330" s="123"/>
      <c r="ME330" s="123"/>
      <c r="MF330" s="123"/>
      <c r="MG330" s="123"/>
      <c r="MH330" s="123"/>
      <c r="MI330" s="123"/>
      <c r="MJ330" s="123"/>
      <c r="MK330" s="123"/>
      <c r="ML330" s="123"/>
      <c r="MM330" s="123"/>
      <c r="MN330" s="123"/>
      <c r="MO330" s="123"/>
      <c r="MP330" s="123"/>
      <c r="MQ330" s="123"/>
      <c r="MR330" s="123"/>
      <c r="MS330" s="123"/>
      <c r="MT330" s="123"/>
      <c r="MU330" s="123"/>
      <c r="MV330" s="123"/>
      <c r="MW330" s="123"/>
      <c r="MX330" s="123"/>
      <c r="MY330" s="123"/>
      <c r="MZ330" s="123"/>
      <c r="NA330" s="123"/>
      <c r="NB330" s="123"/>
      <c r="NC330" s="123"/>
      <c r="ND330" s="123"/>
      <c r="NE330" s="123"/>
      <c r="NF330" s="123"/>
      <c r="NG330" s="123"/>
      <c r="NH330" s="123"/>
      <c r="NI330" s="123"/>
      <c r="NJ330" s="123"/>
      <c r="NK330" s="123"/>
      <c r="NL330" s="123"/>
      <c r="NM330" s="123"/>
      <c r="NN330" s="123"/>
      <c r="NO330" s="123"/>
      <c r="NP330" s="123"/>
      <c r="NQ330" s="123"/>
      <c r="NR330" s="123"/>
      <c r="NS330" s="123"/>
      <c r="NT330" s="123"/>
      <c r="NU330" s="123"/>
      <c r="NV330" s="123"/>
      <c r="NW330" s="123"/>
      <c r="NX330" s="123"/>
      <c r="NY330" s="123"/>
      <c r="NZ330" s="123"/>
      <c r="OA330" s="123"/>
      <c r="OB330" s="123"/>
      <c r="OC330" s="123"/>
      <c r="OD330" s="123"/>
      <c r="OE330" s="123"/>
      <c r="OF330" s="123"/>
      <c r="OG330" s="123"/>
      <c r="OH330" s="123"/>
      <c r="OI330" s="123"/>
      <c r="OJ330" s="123"/>
      <c r="OK330" s="123"/>
      <c r="OL330" s="123"/>
      <c r="OM330" s="123"/>
      <c r="ON330" s="123"/>
      <c r="OO330" s="123"/>
      <c r="OP330" s="123"/>
      <c r="OQ330" s="123"/>
      <c r="OR330" s="123"/>
      <c r="OS330" s="123"/>
      <c r="OT330" s="123"/>
      <c r="OU330" s="123"/>
      <c r="OV330" s="123"/>
      <c r="OW330" s="123"/>
      <c r="OX330" s="123"/>
      <c r="OY330" s="123"/>
      <c r="OZ330" s="123"/>
      <c r="PA330" s="123"/>
      <c r="PB330" s="123"/>
      <c r="PC330" s="123"/>
      <c r="PD330" s="123"/>
      <c r="PE330" s="123"/>
      <c r="PF330" s="123"/>
      <c r="PG330" s="123"/>
      <c r="PH330" s="123"/>
      <c r="PI330" s="123"/>
      <c r="PJ330" s="123"/>
      <c r="PK330" s="123"/>
      <c r="PL330" s="123"/>
      <c r="PM330" s="123"/>
      <c r="PN330" s="123"/>
      <c r="PO330" s="123"/>
      <c r="PP330" s="123"/>
      <c r="PQ330" s="123"/>
      <c r="PR330" s="123"/>
      <c r="PS330" s="123"/>
      <c r="PT330" s="123"/>
      <c r="PU330" s="123"/>
      <c r="PV330" s="123"/>
      <c r="PW330" s="123"/>
      <c r="PX330" s="123"/>
      <c r="PY330" s="123"/>
      <c r="PZ330" s="123"/>
      <c r="QA330" s="123"/>
      <c r="QB330" s="123"/>
      <c r="QC330" s="123"/>
      <c r="QD330" s="123"/>
      <c r="QE330" s="123"/>
      <c r="QF330" s="123"/>
      <c r="QG330" s="123"/>
      <c r="QH330" s="123"/>
      <c r="QI330" s="123"/>
      <c r="QJ330" s="123"/>
      <c r="QK330" s="123"/>
      <c r="QL330" s="123"/>
      <c r="QM330" s="123"/>
      <c r="QN330" s="123"/>
      <c r="QO330" s="123"/>
      <c r="QP330" s="123"/>
      <c r="QQ330" s="123"/>
      <c r="QR330" s="123"/>
      <c r="QS330" s="123"/>
      <c r="QT330" s="90"/>
      <c r="QU330" s="90"/>
      <c r="QV330" s="125"/>
      <c r="QW330" s="148"/>
      <c r="QX330" s="90"/>
      <c r="QY330" s="148"/>
      <c r="QZ330" s="58"/>
      <c r="RA330" s="148"/>
      <c r="RB330" s="148"/>
      <c r="RC330" s="148"/>
      <c r="RD330" s="149"/>
      <c r="RE330" s="149"/>
      <c r="RF330" s="149"/>
      <c r="RG330" s="1"/>
      <c r="RH330" s="39">
        <v>13</v>
      </c>
      <c r="RI330" s="39">
        <v>5</v>
      </c>
      <c r="RJ330" s="39">
        <v>8</v>
      </c>
      <c r="RK330" s="90"/>
      <c r="RL330" s="90"/>
      <c r="RM330" s="149"/>
      <c r="RN330" s="1"/>
      <c r="RO330" s="90"/>
      <c r="RP330" s="52"/>
      <c r="RQ330" s="80"/>
      <c r="RR330" s="80"/>
      <c r="RS330" s="1"/>
      <c r="RT330" s="1"/>
      <c r="RU330" s="80"/>
      <c r="RV330" s="1"/>
      <c r="RW330" s="1"/>
      <c r="RX330" s="220"/>
      <c r="RY330" s="220"/>
      <c r="RZ330" s="187"/>
      <c r="SA330" s="58" t="s">
        <v>6975</v>
      </c>
      <c r="SB330" s="90" t="s">
        <v>4781</v>
      </c>
      <c r="SC330" s="272"/>
      <c r="SD330" s="224" t="s">
        <v>6839</v>
      </c>
      <c r="SE330" s="114"/>
      <c r="SF330" s="114"/>
      <c r="SG330" s="114"/>
      <c r="SH330" s="114"/>
      <c r="SI330" s="114"/>
      <c r="SJ330" s="114"/>
      <c r="SK330" s="114"/>
      <c r="SL330" s="114"/>
      <c r="SM330" s="114"/>
      <c r="SN330" s="114"/>
      <c r="SO330" s="114"/>
      <c r="SR330" s="123"/>
      <c r="SS330" s="223"/>
      <c r="SU330" s="235"/>
      <c r="SV330" s="236" t="s">
        <v>4484</v>
      </c>
    </row>
    <row r="331" spans="1:516" s="98" customFormat="1" ht="84.75" customHeight="1" x14ac:dyDescent="0.25">
      <c r="A331" s="39" t="s">
        <v>6669</v>
      </c>
      <c r="B331" s="39" t="s">
        <v>6670</v>
      </c>
      <c r="C331" s="39">
        <v>2021</v>
      </c>
      <c r="D331" s="39" t="s">
        <v>589</v>
      </c>
      <c r="E331" s="39">
        <v>4</v>
      </c>
      <c r="F331" s="39" t="s">
        <v>602</v>
      </c>
      <c r="G331" s="39" t="s">
        <v>840</v>
      </c>
      <c r="H331" s="39" t="s">
        <v>6671</v>
      </c>
      <c r="I331" s="39" t="s">
        <v>5016</v>
      </c>
      <c r="J331" s="39" t="s">
        <v>6667</v>
      </c>
      <c r="K331" s="39" t="s">
        <v>885</v>
      </c>
      <c r="L331" s="39" t="s">
        <v>5536</v>
      </c>
      <c r="M331" s="39">
        <v>91</v>
      </c>
      <c r="N331" s="39"/>
      <c r="O331" s="39" t="s">
        <v>608</v>
      </c>
      <c r="P331" s="39" t="s">
        <v>6672</v>
      </c>
      <c r="Q331" s="39">
        <v>5581925421</v>
      </c>
      <c r="R331" s="39" t="s">
        <v>6673</v>
      </c>
      <c r="S331" s="39">
        <v>1820</v>
      </c>
      <c r="T331" s="39" t="s">
        <v>590</v>
      </c>
      <c r="U331" s="39" t="s">
        <v>6674</v>
      </c>
      <c r="V331" s="39" t="s">
        <v>6675</v>
      </c>
      <c r="W331" s="39" t="s">
        <v>635</v>
      </c>
      <c r="X331" s="39">
        <v>5619950720</v>
      </c>
      <c r="Y331" s="39" t="s">
        <v>6673</v>
      </c>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123"/>
      <c r="BL331" s="123"/>
      <c r="BM331" s="123"/>
      <c r="BN331" s="123"/>
      <c r="BO331" s="123"/>
      <c r="BP331" s="123"/>
      <c r="BQ331" s="123"/>
      <c r="BR331" s="123"/>
      <c r="BS331" s="123"/>
      <c r="BT331" s="123"/>
      <c r="BU331" s="123"/>
      <c r="BV331" s="123"/>
      <c r="BW331" s="123"/>
      <c r="BX331" s="123"/>
      <c r="BY331" s="123"/>
      <c r="BZ331" s="123"/>
      <c r="CA331" s="123"/>
      <c r="CB331" s="123"/>
      <c r="CC331" s="123"/>
      <c r="CD331" s="123"/>
      <c r="CE331" s="123"/>
      <c r="CF331" s="123"/>
      <c r="CG331" s="123"/>
      <c r="CH331" s="123"/>
      <c r="CI331" s="123"/>
      <c r="CJ331" s="123"/>
      <c r="CK331" s="123"/>
      <c r="CL331" s="123"/>
      <c r="CM331" s="123"/>
      <c r="CN331" s="123"/>
      <c r="CO331" s="123"/>
      <c r="CP331" s="123"/>
      <c r="CQ331" s="123"/>
      <c r="CR331" s="123"/>
      <c r="CS331" s="123"/>
      <c r="CT331" s="123"/>
      <c r="CU331" s="123"/>
      <c r="CV331" s="123"/>
      <c r="CW331" s="123"/>
      <c r="CX331" s="123"/>
      <c r="CY331" s="123"/>
      <c r="CZ331" s="123"/>
      <c r="DA331" s="123"/>
      <c r="DB331" s="123"/>
      <c r="DC331" s="123"/>
      <c r="DD331" s="123"/>
      <c r="DE331" s="123"/>
      <c r="DF331" s="123"/>
      <c r="DG331" s="123"/>
      <c r="DH331" s="123"/>
      <c r="DI331" s="123"/>
      <c r="DJ331" s="123"/>
      <c r="DK331" s="123"/>
      <c r="DL331" s="123"/>
      <c r="DM331" s="123"/>
      <c r="DN331" s="123"/>
      <c r="DO331" s="123"/>
      <c r="DP331" s="123"/>
      <c r="DQ331" s="123"/>
      <c r="DR331" s="123"/>
      <c r="DS331" s="123"/>
      <c r="DT331" s="123"/>
      <c r="DU331" s="123"/>
      <c r="DV331" s="123"/>
      <c r="DW331" s="123"/>
      <c r="DX331" s="123"/>
      <c r="DY331" s="123"/>
      <c r="DZ331" s="123"/>
      <c r="EA331" s="123"/>
      <c r="EB331" s="123"/>
      <c r="EC331" s="123"/>
      <c r="ED331" s="123"/>
      <c r="EE331" s="123"/>
      <c r="EF331" s="123"/>
      <c r="EG331" s="123"/>
      <c r="EH331" s="123"/>
      <c r="EI331" s="123"/>
      <c r="EJ331" s="123"/>
      <c r="EK331" s="123"/>
      <c r="EL331" s="123"/>
      <c r="EM331" s="123"/>
      <c r="EN331" s="123"/>
      <c r="EO331" s="123"/>
      <c r="EP331" s="123"/>
      <c r="EQ331" s="123"/>
      <c r="ER331" s="123"/>
      <c r="ES331" s="123"/>
      <c r="ET331" s="123"/>
      <c r="EU331" s="123"/>
      <c r="EV331" s="123"/>
      <c r="EW331" s="123"/>
      <c r="EX331" s="123"/>
      <c r="EY331" s="123"/>
      <c r="EZ331" s="123"/>
      <c r="FA331" s="123"/>
      <c r="FB331" s="123"/>
      <c r="FC331" s="123"/>
      <c r="FD331" s="123"/>
      <c r="FE331" s="123"/>
      <c r="FF331" s="123"/>
      <c r="FG331" s="123"/>
      <c r="FH331" s="123"/>
      <c r="FI331" s="123"/>
      <c r="FJ331" s="123"/>
      <c r="FK331" s="123"/>
      <c r="FL331" s="123"/>
      <c r="FM331" s="123"/>
      <c r="FN331" s="123"/>
      <c r="FO331" s="123"/>
      <c r="FP331" s="123"/>
      <c r="FQ331" s="123"/>
      <c r="FR331" s="123"/>
      <c r="FS331" s="123"/>
      <c r="FT331" s="123"/>
      <c r="FU331" s="123"/>
      <c r="FV331" s="123"/>
      <c r="FW331" s="123"/>
      <c r="FX331" s="123"/>
      <c r="FY331" s="123"/>
      <c r="FZ331" s="123"/>
      <c r="GA331" s="123"/>
      <c r="GB331" s="123"/>
      <c r="GC331" s="123"/>
      <c r="GD331" s="123"/>
      <c r="GE331" s="123"/>
      <c r="GF331" s="123"/>
      <c r="GG331" s="123"/>
      <c r="GH331" s="123"/>
      <c r="GI331" s="123"/>
      <c r="GJ331" s="123"/>
      <c r="GK331" s="123"/>
      <c r="GL331" s="123"/>
      <c r="GM331" s="123"/>
      <c r="GN331" s="123"/>
      <c r="GO331" s="123"/>
      <c r="GP331" s="123"/>
      <c r="GQ331" s="123"/>
      <c r="GR331" s="123"/>
      <c r="GS331" s="123"/>
      <c r="GT331" s="123"/>
      <c r="GU331" s="123"/>
      <c r="GV331" s="123"/>
      <c r="GW331" s="123"/>
      <c r="GX331" s="123"/>
      <c r="GY331" s="123"/>
      <c r="GZ331" s="123"/>
      <c r="HA331" s="123"/>
      <c r="HB331" s="123"/>
      <c r="HC331" s="123"/>
      <c r="HD331" s="123"/>
      <c r="HE331" s="123"/>
      <c r="HF331" s="123"/>
      <c r="HG331" s="123"/>
      <c r="HH331" s="123"/>
      <c r="HI331" s="123"/>
      <c r="HJ331" s="123"/>
      <c r="HK331" s="123"/>
      <c r="HL331" s="123"/>
      <c r="HM331" s="123"/>
      <c r="HN331" s="123"/>
      <c r="HO331" s="123"/>
      <c r="HP331" s="123"/>
      <c r="HQ331" s="123"/>
      <c r="HR331" s="123"/>
      <c r="HS331" s="123"/>
      <c r="HT331" s="123"/>
      <c r="HU331" s="123"/>
      <c r="HV331" s="123"/>
      <c r="HW331" s="123"/>
      <c r="HX331" s="123"/>
      <c r="HY331" s="123"/>
      <c r="HZ331" s="123"/>
      <c r="IA331" s="123"/>
      <c r="IB331" s="123"/>
      <c r="IC331" s="123"/>
      <c r="ID331" s="123"/>
      <c r="IE331" s="123"/>
      <c r="IF331" s="123"/>
      <c r="IG331" s="123"/>
      <c r="IH331" s="123"/>
      <c r="II331" s="123"/>
      <c r="IJ331" s="123"/>
      <c r="IK331" s="123"/>
      <c r="IL331" s="123"/>
      <c r="IM331" s="123"/>
      <c r="IN331" s="123"/>
      <c r="IO331" s="123"/>
      <c r="IP331" s="123"/>
      <c r="IQ331" s="123"/>
      <c r="IR331" s="123"/>
      <c r="IS331" s="123"/>
      <c r="IT331" s="123"/>
      <c r="IU331" s="123"/>
      <c r="IV331" s="123"/>
      <c r="IW331" s="123"/>
      <c r="IX331" s="123"/>
      <c r="IY331" s="123"/>
      <c r="IZ331" s="123"/>
      <c r="JA331" s="123"/>
      <c r="JB331" s="123"/>
      <c r="JC331" s="123"/>
      <c r="JD331" s="123"/>
      <c r="JE331" s="123"/>
      <c r="JF331" s="123"/>
      <c r="JG331" s="123"/>
      <c r="JH331" s="123"/>
      <c r="JI331" s="123"/>
      <c r="JJ331" s="123"/>
      <c r="JK331" s="123"/>
      <c r="JL331" s="123"/>
      <c r="JM331" s="123"/>
      <c r="JN331" s="123"/>
      <c r="JO331" s="123"/>
      <c r="JP331" s="123"/>
      <c r="JQ331" s="123"/>
      <c r="JR331" s="123"/>
      <c r="JS331" s="123"/>
      <c r="JT331" s="123"/>
      <c r="JU331" s="123"/>
      <c r="JV331" s="123"/>
      <c r="JW331" s="123"/>
      <c r="JX331" s="123"/>
      <c r="JY331" s="123"/>
      <c r="JZ331" s="123"/>
      <c r="KA331" s="123"/>
      <c r="KB331" s="123"/>
      <c r="KC331" s="123"/>
      <c r="KD331" s="123"/>
      <c r="KE331" s="123"/>
      <c r="KF331" s="123"/>
      <c r="KG331" s="123"/>
      <c r="KH331" s="123"/>
      <c r="KI331" s="123"/>
      <c r="KJ331" s="123"/>
      <c r="KK331" s="123"/>
      <c r="KL331" s="123"/>
      <c r="KM331" s="123"/>
      <c r="KN331" s="123"/>
      <c r="KO331" s="123"/>
      <c r="KP331" s="123"/>
      <c r="KQ331" s="123"/>
      <c r="KR331" s="123"/>
      <c r="KS331" s="123"/>
      <c r="KT331" s="123"/>
      <c r="KU331" s="123"/>
      <c r="KV331" s="123"/>
      <c r="KW331" s="123"/>
      <c r="KX331" s="123"/>
      <c r="KY331" s="123"/>
      <c r="KZ331" s="123"/>
      <c r="LA331" s="123"/>
      <c r="LB331" s="123"/>
      <c r="LC331" s="123"/>
      <c r="LD331" s="123"/>
      <c r="LE331" s="123"/>
      <c r="LF331" s="123"/>
      <c r="LG331" s="123"/>
      <c r="LH331" s="123"/>
      <c r="LI331" s="123"/>
      <c r="LJ331" s="123"/>
      <c r="LK331" s="123"/>
      <c r="LL331" s="123"/>
      <c r="LM331" s="123"/>
      <c r="LN331" s="123"/>
      <c r="LO331" s="123"/>
      <c r="LP331" s="123"/>
      <c r="LQ331" s="123"/>
      <c r="LR331" s="123"/>
      <c r="LS331" s="123"/>
      <c r="LT331" s="123"/>
      <c r="LU331" s="123"/>
      <c r="LV331" s="123"/>
      <c r="LW331" s="123"/>
      <c r="LX331" s="123"/>
      <c r="LY331" s="123"/>
      <c r="LZ331" s="123"/>
      <c r="MA331" s="123"/>
      <c r="MB331" s="123"/>
      <c r="MC331" s="123"/>
      <c r="MD331" s="123"/>
      <c r="ME331" s="123"/>
      <c r="MF331" s="123"/>
      <c r="MG331" s="123"/>
      <c r="MH331" s="123"/>
      <c r="MI331" s="123"/>
      <c r="MJ331" s="123"/>
      <c r="MK331" s="123"/>
      <c r="ML331" s="123"/>
      <c r="MM331" s="123"/>
      <c r="MN331" s="123"/>
      <c r="MO331" s="123"/>
      <c r="MP331" s="123"/>
      <c r="MQ331" s="123"/>
      <c r="MR331" s="123"/>
      <c r="MS331" s="123"/>
      <c r="MT331" s="123"/>
      <c r="MU331" s="123"/>
      <c r="MV331" s="123"/>
      <c r="MW331" s="123"/>
      <c r="MX331" s="123"/>
      <c r="MY331" s="123"/>
      <c r="MZ331" s="123"/>
      <c r="NA331" s="123"/>
      <c r="NB331" s="123"/>
      <c r="NC331" s="123"/>
      <c r="ND331" s="123"/>
      <c r="NE331" s="123"/>
      <c r="NF331" s="123"/>
      <c r="NG331" s="123"/>
      <c r="NH331" s="123"/>
      <c r="NI331" s="123"/>
      <c r="NJ331" s="123"/>
      <c r="NK331" s="123"/>
      <c r="NL331" s="123"/>
      <c r="NM331" s="123"/>
      <c r="NN331" s="123"/>
      <c r="NO331" s="123"/>
      <c r="NP331" s="123"/>
      <c r="NQ331" s="123"/>
      <c r="NR331" s="123"/>
      <c r="NS331" s="123"/>
      <c r="NT331" s="123"/>
      <c r="NU331" s="123"/>
      <c r="NV331" s="123"/>
      <c r="NW331" s="123"/>
      <c r="NX331" s="123"/>
      <c r="NY331" s="123"/>
      <c r="NZ331" s="123"/>
      <c r="OA331" s="123"/>
      <c r="OB331" s="123"/>
      <c r="OC331" s="123"/>
      <c r="OD331" s="123"/>
      <c r="OE331" s="123"/>
      <c r="OF331" s="123"/>
      <c r="OG331" s="123"/>
      <c r="OH331" s="123"/>
      <c r="OI331" s="123"/>
      <c r="OJ331" s="123"/>
      <c r="OK331" s="123"/>
      <c r="OL331" s="123"/>
      <c r="OM331" s="123"/>
      <c r="ON331" s="123"/>
      <c r="OO331" s="123"/>
      <c r="OP331" s="123"/>
      <c r="OQ331" s="123"/>
      <c r="OR331" s="123"/>
      <c r="OS331" s="123"/>
      <c r="OT331" s="123"/>
      <c r="OU331" s="123"/>
      <c r="OV331" s="123"/>
      <c r="OW331" s="123"/>
      <c r="OX331" s="123"/>
      <c r="OY331" s="123"/>
      <c r="OZ331" s="123"/>
      <c r="PA331" s="123"/>
      <c r="PB331" s="123"/>
      <c r="PC331" s="123"/>
      <c r="PD331" s="123"/>
      <c r="PE331" s="123"/>
      <c r="PF331" s="123"/>
      <c r="PG331" s="123"/>
      <c r="PH331" s="123"/>
      <c r="PI331" s="123"/>
      <c r="PJ331" s="123"/>
      <c r="PK331" s="123"/>
      <c r="PL331" s="123"/>
      <c r="PM331" s="123"/>
      <c r="PN331" s="123"/>
      <c r="PO331" s="123"/>
      <c r="PP331" s="123"/>
      <c r="PQ331" s="123"/>
      <c r="PR331" s="123"/>
      <c r="PS331" s="123"/>
      <c r="PT331" s="123"/>
      <c r="PU331" s="123"/>
      <c r="PV331" s="123"/>
      <c r="PW331" s="123"/>
      <c r="PX331" s="123"/>
      <c r="PY331" s="123"/>
      <c r="PZ331" s="123"/>
      <c r="QA331" s="123"/>
      <c r="QB331" s="123"/>
      <c r="QC331" s="123"/>
      <c r="QD331" s="123"/>
      <c r="QE331" s="123"/>
      <c r="QF331" s="123"/>
      <c r="QG331" s="123"/>
      <c r="QH331" s="123"/>
      <c r="QI331" s="123"/>
      <c r="QJ331" s="123"/>
      <c r="QK331" s="123"/>
      <c r="QL331" s="123"/>
      <c r="QM331" s="123"/>
      <c r="QN331" s="123"/>
      <c r="QO331" s="123"/>
      <c r="QP331" s="123"/>
      <c r="QQ331" s="123"/>
      <c r="QR331" s="123"/>
      <c r="QS331" s="123"/>
      <c r="QT331" s="90"/>
      <c r="QU331" s="90"/>
      <c r="QV331" s="125"/>
      <c r="QW331" s="148"/>
      <c r="QX331" s="90"/>
      <c r="QY331" s="148"/>
      <c r="QZ331" s="58"/>
      <c r="RA331" s="148"/>
      <c r="RB331" s="148"/>
      <c r="RC331" s="148"/>
      <c r="RD331" s="149"/>
      <c r="RE331" s="149"/>
      <c r="RF331" s="149"/>
      <c r="RG331" s="1"/>
      <c r="RH331" s="39">
        <v>9</v>
      </c>
      <c r="RI331" s="39">
        <v>4</v>
      </c>
      <c r="RJ331" s="39">
        <v>5</v>
      </c>
      <c r="RK331" s="90"/>
      <c r="RL331" s="90"/>
      <c r="RM331" s="149"/>
      <c r="RN331" s="1"/>
      <c r="RO331" s="115">
        <v>6</v>
      </c>
      <c r="RP331" s="52"/>
      <c r="RQ331" s="80"/>
      <c r="RR331" s="80"/>
      <c r="RS331" s="1"/>
      <c r="RT331" s="1">
        <v>3</v>
      </c>
      <c r="RU331" s="80">
        <v>0</v>
      </c>
      <c r="RV331" s="1"/>
      <c r="RW331" s="1" t="s">
        <v>5449</v>
      </c>
      <c r="RX331" s="220">
        <v>0</v>
      </c>
      <c r="RY331" s="220" t="s">
        <v>4698</v>
      </c>
      <c r="RZ331" s="187" t="s">
        <v>6132</v>
      </c>
      <c r="SA331" s="58" t="s">
        <v>6976</v>
      </c>
      <c r="SB331" s="90" t="s">
        <v>4781</v>
      </c>
      <c r="SC331" s="272"/>
      <c r="SD331" s="224" t="s">
        <v>6784</v>
      </c>
      <c r="SE331" s="114"/>
      <c r="SF331" s="114"/>
      <c r="SG331" s="114"/>
      <c r="SH331" s="114"/>
      <c r="SI331" s="114"/>
      <c r="SJ331" s="114"/>
      <c r="SK331" s="114"/>
      <c r="SL331" s="114"/>
      <c r="SM331" s="114"/>
      <c r="SN331" s="114"/>
      <c r="SO331" s="114"/>
      <c r="SR331" s="123"/>
      <c r="SS331" s="223"/>
      <c r="SU331" s="235"/>
      <c r="SV331" s="235" t="s">
        <v>4478</v>
      </c>
    </row>
    <row r="332" spans="1:516" s="98" customFormat="1" ht="84.75" customHeight="1" x14ac:dyDescent="0.25">
      <c r="A332" s="39" t="s">
        <v>6676</v>
      </c>
      <c r="B332" s="39" t="s">
        <v>6677</v>
      </c>
      <c r="C332" s="39">
        <v>2021</v>
      </c>
      <c r="D332" s="39" t="s">
        <v>589</v>
      </c>
      <c r="E332" s="39">
        <v>9</v>
      </c>
      <c r="F332" s="39" t="s">
        <v>602</v>
      </c>
      <c r="G332" s="39" t="s">
        <v>6678</v>
      </c>
      <c r="H332" s="39"/>
      <c r="I332" s="39" t="s">
        <v>1076</v>
      </c>
      <c r="J332" s="39" t="s">
        <v>6679</v>
      </c>
      <c r="K332" s="39" t="s">
        <v>657</v>
      </c>
      <c r="L332" s="39" t="s">
        <v>6680</v>
      </c>
      <c r="M332" s="39">
        <v>13</v>
      </c>
      <c r="N332" s="39"/>
      <c r="O332" s="39" t="s">
        <v>608</v>
      </c>
      <c r="P332" s="39" t="s">
        <v>5112</v>
      </c>
      <c r="Q332" s="39" t="s">
        <v>6681</v>
      </c>
      <c r="R332" s="39" t="s">
        <v>5114</v>
      </c>
      <c r="S332" s="39">
        <v>62584</v>
      </c>
      <c r="T332" s="39" t="s">
        <v>590</v>
      </c>
      <c r="U332" s="39" t="s">
        <v>6682</v>
      </c>
      <c r="V332" s="39" t="s">
        <v>6683</v>
      </c>
      <c r="W332" s="39" t="s">
        <v>635</v>
      </c>
      <c r="X332" s="39" t="s">
        <v>6684</v>
      </c>
      <c r="Y332" s="39" t="s">
        <v>5115</v>
      </c>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123"/>
      <c r="BL332" s="123"/>
      <c r="BM332" s="123"/>
      <c r="BN332" s="123"/>
      <c r="BO332" s="123"/>
      <c r="BP332" s="123"/>
      <c r="BQ332" s="123"/>
      <c r="BR332" s="123"/>
      <c r="BS332" s="123"/>
      <c r="BT332" s="123"/>
      <c r="BU332" s="123"/>
      <c r="BV332" s="123"/>
      <c r="BW332" s="123"/>
      <c r="BX332" s="123"/>
      <c r="BY332" s="123"/>
      <c r="BZ332" s="123"/>
      <c r="CA332" s="123"/>
      <c r="CB332" s="123"/>
      <c r="CC332" s="123"/>
      <c r="CD332" s="123"/>
      <c r="CE332" s="123"/>
      <c r="CF332" s="123"/>
      <c r="CG332" s="123"/>
      <c r="CH332" s="123"/>
      <c r="CI332" s="123"/>
      <c r="CJ332" s="123"/>
      <c r="CK332" s="123"/>
      <c r="CL332" s="123"/>
      <c r="CM332" s="123"/>
      <c r="CN332" s="123"/>
      <c r="CO332" s="123"/>
      <c r="CP332" s="123"/>
      <c r="CQ332" s="123"/>
      <c r="CR332" s="123"/>
      <c r="CS332" s="123"/>
      <c r="CT332" s="123"/>
      <c r="CU332" s="123"/>
      <c r="CV332" s="123"/>
      <c r="CW332" s="123"/>
      <c r="CX332" s="123"/>
      <c r="CY332" s="123"/>
      <c r="CZ332" s="123"/>
      <c r="DA332" s="123"/>
      <c r="DB332" s="123"/>
      <c r="DC332" s="123"/>
      <c r="DD332" s="123"/>
      <c r="DE332" s="123"/>
      <c r="DF332" s="123"/>
      <c r="DG332" s="123"/>
      <c r="DH332" s="123"/>
      <c r="DI332" s="123"/>
      <c r="DJ332" s="123"/>
      <c r="DK332" s="123"/>
      <c r="DL332" s="123"/>
      <c r="DM332" s="123"/>
      <c r="DN332" s="123"/>
      <c r="DO332" s="123"/>
      <c r="DP332" s="123"/>
      <c r="DQ332" s="123"/>
      <c r="DR332" s="123"/>
      <c r="DS332" s="123"/>
      <c r="DT332" s="123"/>
      <c r="DU332" s="123"/>
      <c r="DV332" s="123"/>
      <c r="DW332" s="123"/>
      <c r="DX332" s="123"/>
      <c r="DY332" s="123"/>
      <c r="DZ332" s="123"/>
      <c r="EA332" s="123"/>
      <c r="EB332" s="123"/>
      <c r="EC332" s="123"/>
      <c r="ED332" s="123"/>
      <c r="EE332" s="123"/>
      <c r="EF332" s="123"/>
      <c r="EG332" s="123"/>
      <c r="EH332" s="123"/>
      <c r="EI332" s="123"/>
      <c r="EJ332" s="123"/>
      <c r="EK332" s="123"/>
      <c r="EL332" s="123"/>
      <c r="EM332" s="123"/>
      <c r="EN332" s="123"/>
      <c r="EO332" s="123"/>
      <c r="EP332" s="123"/>
      <c r="EQ332" s="123"/>
      <c r="ER332" s="123"/>
      <c r="ES332" s="123"/>
      <c r="ET332" s="123"/>
      <c r="EU332" s="123"/>
      <c r="EV332" s="123"/>
      <c r="EW332" s="123"/>
      <c r="EX332" s="123"/>
      <c r="EY332" s="123"/>
      <c r="EZ332" s="123"/>
      <c r="FA332" s="123"/>
      <c r="FB332" s="123"/>
      <c r="FC332" s="123"/>
      <c r="FD332" s="123"/>
      <c r="FE332" s="123"/>
      <c r="FF332" s="123"/>
      <c r="FG332" s="123"/>
      <c r="FH332" s="123"/>
      <c r="FI332" s="123"/>
      <c r="FJ332" s="123"/>
      <c r="FK332" s="123"/>
      <c r="FL332" s="123"/>
      <c r="FM332" s="123"/>
      <c r="FN332" s="123"/>
      <c r="FO332" s="123"/>
      <c r="FP332" s="123"/>
      <c r="FQ332" s="123"/>
      <c r="FR332" s="123"/>
      <c r="FS332" s="123"/>
      <c r="FT332" s="123"/>
      <c r="FU332" s="123"/>
      <c r="FV332" s="123"/>
      <c r="FW332" s="123"/>
      <c r="FX332" s="123"/>
      <c r="FY332" s="123"/>
      <c r="FZ332" s="123"/>
      <c r="GA332" s="123"/>
      <c r="GB332" s="123"/>
      <c r="GC332" s="123"/>
      <c r="GD332" s="123"/>
      <c r="GE332" s="123"/>
      <c r="GF332" s="123"/>
      <c r="GG332" s="123"/>
      <c r="GH332" s="123"/>
      <c r="GI332" s="123"/>
      <c r="GJ332" s="123"/>
      <c r="GK332" s="123"/>
      <c r="GL332" s="123"/>
      <c r="GM332" s="123"/>
      <c r="GN332" s="123"/>
      <c r="GO332" s="123"/>
      <c r="GP332" s="123"/>
      <c r="GQ332" s="123"/>
      <c r="GR332" s="123"/>
      <c r="GS332" s="123"/>
      <c r="GT332" s="123"/>
      <c r="GU332" s="123"/>
      <c r="GV332" s="123"/>
      <c r="GW332" s="123"/>
      <c r="GX332" s="123"/>
      <c r="GY332" s="123"/>
      <c r="GZ332" s="123"/>
      <c r="HA332" s="123"/>
      <c r="HB332" s="123"/>
      <c r="HC332" s="123"/>
      <c r="HD332" s="123"/>
      <c r="HE332" s="123"/>
      <c r="HF332" s="123"/>
      <c r="HG332" s="123"/>
      <c r="HH332" s="123"/>
      <c r="HI332" s="123"/>
      <c r="HJ332" s="123"/>
      <c r="HK332" s="123"/>
      <c r="HL332" s="123"/>
      <c r="HM332" s="123"/>
      <c r="HN332" s="123"/>
      <c r="HO332" s="123"/>
      <c r="HP332" s="123"/>
      <c r="HQ332" s="123"/>
      <c r="HR332" s="123"/>
      <c r="HS332" s="123"/>
      <c r="HT332" s="123"/>
      <c r="HU332" s="123"/>
      <c r="HV332" s="123"/>
      <c r="HW332" s="123"/>
      <c r="HX332" s="123"/>
      <c r="HY332" s="123"/>
      <c r="HZ332" s="123"/>
      <c r="IA332" s="123"/>
      <c r="IB332" s="123"/>
      <c r="IC332" s="123"/>
      <c r="ID332" s="123"/>
      <c r="IE332" s="123"/>
      <c r="IF332" s="123"/>
      <c r="IG332" s="123"/>
      <c r="IH332" s="123"/>
      <c r="II332" s="123"/>
      <c r="IJ332" s="123"/>
      <c r="IK332" s="123"/>
      <c r="IL332" s="123"/>
      <c r="IM332" s="123"/>
      <c r="IN332" s="123"/>
      <c r="IO332" s="123"/>
      <c r="IP332" s="123"/>
      <c r="IQ332" s="123"/>
      <c r="IR332" s="123"/>
      <c r="IS332" s="123"/>
      <c r="IT332" s="123"/>
      <c r="IU332" s="123"/>
      <c r="IV332" s="123"/>
      <c r="IW332" s="123"/>
      <c r="IX332" s="123"/>
      <c r="IY332" s="123"/>
      <c r="IZ332" s="123"/>
      <c r="JA332" s="123"/>
      <c r="JB332" s="123"/>
      <c r="JC332" s="123"/>
      <c r="JD332" s="123"/>
      <c r="JE332" s="123"/>
      <c r="JF332" s="123"/>
      <c r="JG332" s="123"/>
      <c r="JH332" s="123"/>
      <c r="JI332" s="123"/>
      <c r="JJ332" s="123"/>
      <c r="JK332" s="123"/>
      <c r="JL332" s="123"/>
      <c r="JM332" s="123"/>
      <c r="JN332" s="123"/>
      <c r="JO332" s="123"/>
      <c r="JP332" s="123"/>
      <c r="JQ332" s="123"/>
      <c r="JR332" s="123"/>
      <c r="JS332" s="123"/>
      <c r="JT332" s="123"/>
      <c r="JU332" s="123"/>
      <c r="JV332" s="123"/>
      <c r="JW332" s="123"/>
      <c r="JX332" s="123"/>
      <c r="JY332" s="123"/>
      <c r="JZ332" s="123"/>
      <c r="KA332" s="123"/>
      <c r="KB332" s="123"/>
      <c r="KC332" s="123"/>
      <c r="KD332" s="123"/>
      <c r="KE332" s="123"/>
      <c r="KF332" s="123"/>
      <c r="KG332" s="123"/>
      <c r="KH332" s="123"/>
      <c r="KI332" s="123"/>
      <c r="KJ332" s="123"/>
      <c r="KK332" s="123"/>
      <c r="KL332" s="123"/>
      <c r="KM332" s="123"/>
      <c r="KN332" s="123"/>
      <c r="KO332" s="123"/>
      <c r="KP332" s="123"/>
      <c r="KQ332" s="123"/>
      <c r="KR332" s="123"/>
      <c r="KS332" s="123"/>
      <c r="KT332" s="123"/>
      <c r="KU332" s="123"/>
      <c r="KV332" s="123"/>
      <c r="KW332" s="123"/>
      <c r="KX332" s="123"/>
      <c r="KY332" s="123"/>
      <c r="KZ332" s="123"/>
      <c r="LA332" s="123"/>
      <c r="LB332" s="123"/>
      <c r="LC332" s="123"/>
      <c r="LD332" s="123"/>
      <c r="LE332" s="123"/>
      <c r="LF332" s="123"/>
      <c r="LG332" s="123"/>
      <c r="LH332" s="123"/>
      <c r="LI332" s="123"/>
      <c r="LJ332" s="123"/>
      <c r="LK332" s="123"/>
      <c r="LL332" s="123"/>
      <c r="LM332" s="123"/>
      <c r="LN332" s="123"/>
      <c r="LO332" s="123"/>
      <c r="LP332" s="123"/>
      <c r="LQ332" s="123"/>
      <c r="LR332" s="123"/>
      <c r="LS332" s="123"/>
      <c r="LT332" s="123"/>
      <c r="LU332" s="123"/>
      <c r="LV332" s="123"/>
      <c r="LW332" s="123"/>
      <c r="LX332" s="123"/>
      <c r="LY332" s="123"/>
      <c r="LZ332" s="123"/>
      <c r="MA332" s="123"/>
      <c r="MB332" s="123"/>
      <c r="MC332" s="123"/>
      <c r="MD332" s="123"/>
      <c r="ME332" s="123"/>
      <c r="MF332" s="123"/>
      <c r="MG332" s="123"/>
      <c r="MH332" s="123"/>
      <c r="MI332" s="123"/>
      <c r="MJ332" s="123"/>
      <c r="MK332" s="123"/>
      <c r="ML332" s="123"/>
      <c r="MM332" s="123"/>
      <c r="MN332" s="123"/>
      <c r="MO332" s="123"/>
      <c r="MP332" s="123"/>
      <c r="MQ332" s="123"/>
      <c r="MR332" s="123"/>
      <c r="MS332" s="123"/>
      <c r="MT332" s="123"/>
      <c r="MU332" s="123"/>
      <c r="MV332" s="123"/>
      <c r="MW332" s="123"/>
      <c r="MX332" s="123"/>
      <c r="MY332" s="123"/>
      <c r="MZ332" s="123"/>
      <c r="NA332" s="123"/>
      <c r="NB332" s="123"/>
      <c r="NC332" s="123"/>
      <c r="ND332" s="123"/>
      <c r="NE332" s="123"/>
      <c r="NF332" s="123"/>
      <c r="NG332" s="123"/>
      <c r="NH332" s="123"/>
      <c r="NI332" s="123"/>
      <c r="NJ332" s="123"/>
      <c r="NK332" s="123"/>
      <c r="NL332" s="123"/>
      <c r="NM332" s="123"/>
      <c r="NN332" s="123"/>
      <c r="NO332" s="123"/>
      <c r="NP332" s="123"/>
      <c r="NQ332" s="123"/>
      <c r="NR332" s="123"/>
      <c r="NS332" s="123"/>
      <c r="NT332" s="123"/>
      <c r="NU332" s="123"/>
      <c r="NV332" s="123"/>
      <c r="NW332" s="123"/>
      <c r="NX332" s="123"/>
      <c r="NY332" s="123"/>
      <c r="NZ332" s="123"/>
      <c r="OA332" s="123"/>
      <c r="OB332" s="123"/>
      <c r="OC332" s="123"/>
      <c r="OD332" s="123"/>
      <c r="OE332" s="123"/>
      <c r="OF332" s="123"/>
      <c r="OG332" s="123"/>
      <c r="OH332" s="123"/>
      <c r="OI332" s="123"/>
      <c r="OJ332" s="123"/>
      <c r="OK332" s="123"/>
      <c r="OL332" s="123"/>
      <c r="OM332" s="123"/>
      <c r="ON332" s="123"/>
      <c r="OO332" s="123"/>
      <c r="OP332" s="123"/>
      <c r="OQ332" s="123"/>
      <c r="OR332" s="123"/>
      <c r="OS332" s="123"/>
      <c r="OT332" s="123"/>
      <c r="OU332" s="123"/>
      <c r="OV332" s="123"/>
      <c r="OW332" s="123"/>
      <c r="OX332" s="123"/>
      <c r="OY332" s="123"/>
      <c r="OZ332" s="123"/>
      <c r="PA332" s="123"/>
      <c r="PB332" s="123"/>
      <c r="PC332" s="123"/>
      <c r="PD332" s="123"/>
      <c r="PE332" s="123"/>
      <c r="PF332" s="123"/>
      <c r="PG332" s="123"/>
      <c r="PH332" s="123"/>
      <c r="PI332" s="123"/>
      <c r="PJ332" s="123"/>
      <c r="PK332" s="123"/>
      <c r="PL332" s="123"/>
      <c r="PM332" s="123"/>
      <c r="PN332" s="123"/>
      <c r="PO332" s="123"/>
      <c r="PP332" s="123"/>
      <c r="PQ332" s="123"/>
      <c r="PR332" s="123"/>
      <c r="PS332" s="123"/>
      <c r="PT332" s="123"/>
      <c r="PU332" s="123"/>
      <c r="PV332" s="123"/>
      <c r="PW332" s="123"/>
      <c r="PX332" s="123"/>
      <c r="PY332" s="123"/>
      <c r="PZ332" s="123"/>
      <c r="QA332" s="123"/>
      <c r="QB332" s="123"/>
      <c r="QC332" s="123"/>
      <c r="QD332" s="123"/>
      <c r="QE332" s="123"/>
      <c r="QF332" s="123"/>
      <c r="QG332" s="123"/>
      <c r="QH332" s="123"/>
      <c r="QI332" s="123"/>
      <c r="QJ332" s="123"/>
      <c r="QK332" s="123"/>
      <c r="QL332" s="123"/>
      <c r="QM332" s="123"/>
      <c r="QN332" s="123"/>
      <c r="QO332" s="123"/>
      <c r="QP332" s="123"/>
      <c r="QQ332" s="123"/>
      <c r="QR332" s="123"/>
      <c r="QS332" s="123"/>
      <c r="QT332" s="90"/>
      <c r="QU332" s="90"/>
      <c r="QV332" s="125"/>
      <c r="QW332" s="148"/>
      <c r="QX332" s="90"/>
      <c r="QY332" s="148"/>
      <c r="QZ332" s="58"/>
      <c r="RA332" s="148"/>
      <c r="RB332" s="148"/>
      <c r="RC332" s="148"/>
      <c r="RD332" s="149"/>
      <c r="RE332" s="149"/>
      <c r="RF332" s="149"/>
      <c r="RG332" s="1"/>
      <c r="RH332" s="39">
        <v>16</v>
      </c>
      <c r="RI332" s="39">
        <v>6</v>
      </c>
      <c r="RJ332" s="39">
        <v>10</v>
      </c>
      <c r="RK332" s="90"/>
      <c r="RL332" s="90"/>
      <c r="RM332" s="149"/>
      <c r="RN332" s="1"/>
      <c r="RO332" s="90"/>
      <c r="RP332" s="52"/>
      <c r="RQ332" s="80"/>
      <c r="RR332" s="80"/>
      <c r="RS332" s="1"/>
      <c r="RT332" s="1"/>
      <c r="RU332" s="80"/>
      <c r="RV332" s="1"/>
      <c r="RW332" s="1"/>
      <c r="RX332" s="220"/>
      <c r="RY332" s="220"/>
      <c r="RZ332" s="187"/>
      <c r="SA332" s="90"/>
      <c r="SB332" s="90" t="s">
        <v>4781</v>
      </c>
      <c r="SC332" s="272"/>
      <c r="SD332" s="273"/>
      <c r="SE332" s="114"/>
      <c r="SF332" s="114"/>
      <c r="SG332" s="114"/>
      <c r="SH332" s="114"/>
      <c r="SI332" s="114"/>
      <c r="SJ332" s="114"/>
      <c r="SK332" s="114"/>
      <c r="SL332" s="114"/>
      <c r="SM332" s="114"/>
      <c r="SN332" s="114"/>
      <c r="SO332" s="114"/>
      <c r="SR332" s="123"/>
      <c r="SS332" s="223"/>
      <c r="SU332" s="235"/>
      <c r="SV332" s="236" t="s">
        <v>4484</v>
      </c>
    </row>
    <row r="333" spans="1:516" s="98" customFormat="1" ht="84.75" customHeight="1" x14ac:dyDescent="0.25">
      <c r="A333" s="39" t="s">
        <v>6685</v>
      </c>
      <c r="B333" s="39" t="s">
        <v>6686</v>
      </c>
      <c r="C333" s="39">
        <v>2021</v>
      </c>
      <c r="D333" s="39" t="s">
        <v>589</v>
      </c>
      <c r="E333" s="39">
        <v>9</v>
      </c>
      <c r="F333" s="39" t="s">
        <v>706</v>
      </c>
      <c r="G333" s="39" t="s">
        <v>840</v>
      </c>
      <c r="H333" s="39" t="s">
        <v>5029</v>
      </c>
      <c r="I333" s="39" t="s">
        <v>1076</v>
      </c>
      <c r="J333" s="39" t="s">
        <v>5029</v>
      </c>
      <c r="K333" s="39" t="s">
        <v>657</v>
      </c>
      <c r="L333" s="39" t="s">
        <v>5300</v>
      </c>
      <c r="M333" s="39">
        <v>5</v>
      </c>
      <c r="N333" s="39"/>
      <c r="O333" s="39" t="s">
        <v>593</v>
      </c>
      <c r="P333" s="39" t="s">
        <v>5301</v>
      </c>
      <c r="Q333" s="39">
        <v>7776295879</v>
      </c>
      <c r="R333" s="39" t="s">
        <v>6687</v>
      </c>
      <c r="S333" s="39">
        <v>62550</v>
      </c>
      <c r="T333" s="39" t="s">
        <v>590</v>
      </c>
      <c r="U333" s="39" t="s">
        <v>975</v>
      </c>
      <c r="V333" s="39" t="s">
        <v>5304</v>
      </c>
      <c r="W333" s="39" t="s">
        <v>753</v>
      </c>
      <c r="X333" s="39">
        <v>7773246247</v>
      </c>
      <c r="Y333" s="39" t="s">
        <v>5303</v>
      </c>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123"/>
      <c r="BL333" s="123"/>
      <c r="BM333" s="123"/>
      <c r="BN333" s="123"/>
      <c r="BO333" s="123"/>
      <c r="BP333" s="123"/>
      <c r="BQ333" s="123"/>
      <c r="BR333" s="123"/>
      <c r="BS333" s="123"/>
      <c r="BT333" s="123"/>
      <c r="BU333" s="123"/>
      <c r="BV333" s="123"/>
      <c r="BW333" s="123"/>
      <c r="BX333" s="123"/>
      <c r="BY333" s="123"/>
      <c r="BZ333" s="123"/>
      <c r="CA333" s="123"/>
      <c r="CB333" s="123"/>
      <c r="CC333" s="123"/>
      <c r="CD333" s="123"/>
      <c r="CE333" s="123"/>
      <c r="CF333" s="123"/>
      <c r="CG333" s="123"/>
      <c r="CH333" s="123"/>
      <c r="CI333" s="123"/>
      <c r="CJ333" s="123"/>
      <c r="CK333" s="123"/>
      <c r="CL333" s="123"/>
      <c r="CM333" s="123"/>
      <c r="CN333" s="123"/>
      <c r="CO333" s="123"/>
      <c r="CP333" s="123"/>
      <c r="CQ333" s="123"/>
      <c r="CR333" s="123"/>
      <c r="CS333" s="123"/>
      <c r="CT333" s="123"/>
      <c r="CU333" s="123"/>
      <c r="CV333" s="123"/>
      <c r="CW333" s="123"/>
      <c r="CX333" s="123"/>
      <c r="CY333" s="123"/>
      <c r="CZ333" s="123"/>
      <c r="DA333" s="123"/>
      <c r="DB333" s="123"/>
      <c r="DC333" s="123"/>
      <c r="DD333" s="123"/>
      <c r="DE333" s="123"/>
      <c r="DF333" s="123"/>
      <c r="DG333" s="123"/>
      <c r="DH333" s="123"/>
      <c r="DI333" s="123"/>
      <c r="DJ333" s="123"/>
      <c r="DK333" s="123"/>
      <c r="DL333" s="123"/>
      <c r="DM333" s="123"/>
      <c r="DN333" s="123"/>
      <c r="DO333" s="123"/>
      <c r="DP333" s="123"/>
      <c r="DQ333" s="123"/>
      <c r="DR333" s="123"/>
      <c r="DS333" s="123"/>
      <c r="DT333" s="123"/>
      <c r="DU333" s="123"/>
      <c r="DV333" s="123"/>
      <c r="DW333" s="123"/>
      <c r="DX333" s="123"/>
      <c r="DY333" s="123"/>
      <c r="DZ333" s="123"/>
      <c r="EA333" s="123"/>
      <c r="EB333" s="123"/>
      <c r="EC333" s="123"/>
      <c r="ED333" s="123"/>
      <c r="EE333" s="123"/>
      <c r="EF333" s="123"/>
      <c r="EG333" s="123"/>
      <c r="EH333" s="123"/>
      <c r="EI333" s="123"/>
      <c r="EJ333" s="123"/>
      <c r="EK333" s="123"/>
      <c r="EL333" s="123"/>
      <c r="EM333" s="123"/>
      <c r="EN333" s="123"/>
      <c r="EO333" s="123"/>
      <c r="EP333" s="123"/>
      <c r="EQ333" s="123"/>
      <c r="ER333" s="123"/>
      <c r="ES333" s="123"/>
      <c r="ET333" s="123"/>
      <c r="EU333" s="123"/>
      <c r="EV333" s="123"/>
      <c r="EW333" s="123"/>
      <c r="EX333" s="123"/>
      <c r="EY333" s="123"/>
      <c r="EZ333" s="123"/>
      <c r="FA333" s="123"/>
      <c r="FB333" s="123"/>
      <c r="FC333" s="123"/>
      <c r="FD333" s="123"/>
      <c r="FE333" s="123"/>
      <c r="FF333" s="123"/>
      <c r="FG333" s="123"/>
      <c r="FH333" s="123"/>
      <c r="FI333" s="123"/>
      <c r="FJ333" s="123"/>
      <c r="FK333" s="123"/>
      <c r="FL333" s="123"/>
      <c r="FM333" s="123"/>
      <c r="FN333" s="123"/>
      <c r="FO333" s="123"/>
      <c r="FP333" s="123"/>
      <c r="FQ333" s="123"/>
      <c r="FR333" s="123"/>
      <c r="FS333" s="123"/>
      <c r="FT333" s="123"/>
      <c r="FU333" s="123"/>
      <c r="FV333" s="123"/>
      <c r="FW333" s="123"/>
      <c r="FX333" s="123"/>
      <c r="FY333" s="123"/>
      <c r="FZ333" s="123"/>
      <c r="GA333" s="123"/>
      <c r="GB333" s="123"/>
      <c r="GC333" s="123"/>
      <c r="GD333" s="123"/>
      <c r="GE333" s="123"/>
      <c r="GF333" s="123"/>
      <c r="GG333" s="123"/>
      <c r="GH333" s="123"/>
      <c r="GI333" s="123"/>
      <c r="GJ333" s="123"/>
      <c r="GK333" s="123"/>
      <c r="GL333" s="123"/>
      <c r="GM333" s="123"/>
      <c r="GN333" s="123"/>
      <c r="GO333" s="123"/>
      <c r="GP333" s="123"/>
      <c r="GQ333" s="123"/>
      <c r="GR333" s="123"/>
      <c r="GS333" s="123"/>
      <c r="GT333" s="123"/>
      <c r="GU333" s="123"/>
      <c r="GV333" s="123"/>
      <c r="GW333" s="123"/>
      <c r="GX333" s="123"/>
      <c r="GY333" s="123"/>
      <c r="GZ333" s="123"/>
      <c r="HA333" s="123"/>
      <c r="HB333" s="123"/>
      <c r="HC333" s="123"/>
      <c r="HD333" s="123"/>
      <c r="HE333" s="123"/>
      <c r="HF333" s="123"/>
      <c r="HG333" s="123"/>
      <c r="HH333" s="123"/>
      <c r="HI333" s="123"/>
      <c r="HJ333" s="123"/>
      <c r="HK333" s="123"/>
      <c r="HL333" s="123"/>
      <c r="HM333" s="123"/>
      <c r="HN333" s="123"/>
      <c r="HO333" s="123"/>
      <c r="HP333" s="123"/>
      <c r="HQ333" s="123"/>
      <c r="HR333" s="123"/>
      <c r="HS333" s="123"/>
      <c r="HT333" s="123"/>
      <c r="HU333" s="123"/>
      <c r="HV333" s="123"/>
      <c r="HW333" s="123"/>
      <c r="HX333" s="123"/>
      <c r="HY333" s="123"/>
      <c r="HZ333" s="123"/>
      <c r="IA333" s="123"/>
      <c r="IB333" s="123"/>
      <c r="IC333" s="123"/>
      <c r="ID333" s="123"/>
      <c r="IE333" s="123"/>
      <c r="IF333" s="123"/>
      <c r="IG333" s="123"/>
      <c r="IH333" s="123"/>
      <c r="II333" s="123"/>
      <c r="IJ333" s="123"/>
      <c r="IK333" s="123"/>
      <c r="IL333" s="123"/>
      <c r="IM333" s="123"/>
      <c r="IN333" s="123"/>
      <c r="IO333" s="123"/>
      <c r="IP333" s="123"/>
      <c r="IQ333" s="123"/>
      <c r="IR333" s="123"/>
      <c r="IS333" s="123"/>
      <c r="IT333" s="123"/>
      <c r="IU333" s="123"/>
      <c r="IV333" s="123"/>
      <c r="IW333" s="123"/>
      <c r="IX333" s="123"/>
      <c r="IY333" s="123"/>
      <c r="IZ333" s="123"/>
      <c r="JA333" s="123"/>
      <c r="JB333" s="123"/>
      <c r="JC333" s="123"/>
      <c r="JD333" s="123"/>
      <c r="JE333" s="123"/>
      <c r="JF333" s="123"/>
      <c r="JG333" s="123"/>
      <c r="JH333" s="123"/>
      <c r="JI333" s="123"/>
      <c r="JJ333" s="123"/>
      <c r="JK333" s="123"/>
      <c r="JL333" s="123"/>
      <c r="JM333" s="123"/>
      <c r="JN333" s="123"/>
      <c r="JO333" s="123"/>
      <c r="JP333" s="123"/>
      <c r="JQ333" s="123"/>
      <c r="JR333" s="123"/>
      <c r="JS333" s="123"/>
      <c r="JT333" s="123"/>
      <c r="JU333" s="123"/>
      <c r="JV333" s="123"/>
      <c r="JW333" s="123"/>
      <c r="JX333" s="123"/>
      <c r="JY333" s="123"/>
      <c r="JZ333" s="123"/>
      <c r="KA333" s="123"/>
      <c r="KB333" s="123"/>
      <c r="KC333" s="123"/>
      <c r="KD333" s="123"/>
      <c r="KE333" s="123"/>
      <c r="KF333" s="123"/>
      <c r="KG333" s="123"/>
      <c r="KH333" s="123"/>
      <c r="KI333" s="123"/>
      <c r="KJ333" s="123"/>
      <c r="KK333" s="123"/>
      <c r="KL333" s="123"/>
      <c r="KM333" s="123"/>
      <c r="KN333" s="123"/>
      <c r="KO333" s="123"/>
      <c r="KP333" s="123"/>
      <c r="KQ333" s="123"/>
      <c r="KR333" s="123"/>
      <c r="KS333" s="123"/>
      <c r="KT333" s="123"/>
      <c r="KU333" s="123"/>
      <c r="KV333" s="123"/>
      <c r="KW333" s="123"/>
      <c r="KX333" s="123"/>
      <c r="KY333" s="123"/>
      <c r="KZ333" s="123"/>
      <c r="LA333" s="123"/>
      <c r="LB333" s="123"/>
      <c r="LC333" s="123"/>
      <c r="LD333" s="123"/>
      <c r="LE333" s="123"/>
      <c r="LF333" s="123"/>
      <c r="LG333" s="123"/>
      <c r="LH333" s="123"/>
      <c r="LI333" s="123"/>
      <c r="LJ333" s="123"/>
      <c r="LK333" s="123"/>
      <c r="LL333" s="123"/>
      <c r="LM333" s="123"/>
      <c r="LN333" s="123"/>
      <c r="LO333" s="123"/>
      <c r="LP333" s="123"/>
      <c r="LQ333" s="123"/>
      <c r="LR333" s="123"/>
      <c r="LS333" s="123"/>
      <c r="LT333" s="123"/>
      <c r="LU333" s="123"/>
      <c r="LV333" s="123"/>
      <c r="LW333" s="123"/>
      <c r="LX333" s="123"/>
      <c r="LY333" s="123"/>
      <c r="LZ333" s="123"/>
      <c r="MA333" s="123"/>
      <c r="MB333" s="123"/>
      <c r="MC333" s="123"/>
      <c r="MD333" s="123"/>
      <c r="ME333" s="123"/>
      <c r="MF333" s="123"/>
      <c r="MG333" s="123"/>
      <c r="MH333" s="123"/>
      <c r="MI333" s="123"/>
      <c r="MJ333" s="123"/>
      <c r="MK333" s="123"/>
      <c r="ML333" s="123"/>
      <c r="MM333" s="123"/>
      <c r="MN333" s="123"/>
      <c r="MO333" s="123"/>
      <c r="MP333" s="123"/>
      <c r="MQ333" s="123"/>
      <c r="MR333" s="123"/>
      <c r="MS333" s="123"/>
      <c r="MT333" s="123"/>
      <c r="MU333" s="123"/>
      <c r="MV333" s="123"/>
      <c r="MW333" s="123"/>
      <c r="MX333" s="123"/>
      <c r="MY333" s="123"/>
      <c r="MZ333" s="123"/>
      <c r="NA333" s="123"/>
      <c r="NB333" s="123"/>
      <c r="NC333" s="123"/>
      <c r="ND333" s="123"/>
      <c r="NE333" s="123"/>
      <c r="NF333" s="123"/>
      <c r="NG333" s="123"/>
      <c r="NH333" s="123"/>
      <c r="NI333" s="123"/>
      <c r="NJ333" s="123"/>
      <c r="NK333" s="123"/>
      <c r="NL333" s="123"/>
      <c r="NM333" s="123"/>
      <c r="NN333" s="123"/>
      <c r="NO333" s="123"/>
      <c r="NP333" s="123"/>
      <c r="NQ333" s="123"/>
      <c r="NR333" s="123"/>
      <c r="NS333" s="123"/>
      <c r="NT333" s="123"/>
      <c r="NU333" s="123"/>
      <c r="NV333" s="123"/>
      <c r="NW333" s="123"/>
      <c r="NX333" s="123"/>
      <c r="NY333" s="123"/>
      <c r="NZ333" s="123"/>
      <c r="OA333" s="123"/>
      <c r="OB333" s="123"/>
      <c r="OC333" s="123"/>
      <c r="OD333" s="123"/>
      <c r="OE333" s="123"/>
      <c r="OF333" s="123"/>
      <c r="OG333" s="123"/>
      <c r="OH333" s="123"/>
      <c r="OI333" s="123"/>
      <c r="OJ333" s="123"/>
      <c r="OK333" s="123"/>
      <c r="OL333" s="123"/>
      <c r="OM333" s="123"/>
      <c r="ON333" s="123"/>
      <c r="OO333" s="123"/>
      <c r="OP333" s="123"/>
      <c r="OQ333" s="123"/>
      <c r="OR333" s="123"/>
      <c r="OS333" s="123"/>
      <c r="OT333" s="123"/>
      <c r="OU333" s="123"/>
      <c r="OV333" s="123"/>
      <c r="OW333" s="123"/>
      <c r="OX333" s="123"/>
      <c r="OY333" s="123"/>
      <c r="OZ333" s="123"/>
      <c r="PA333" s="123"/>
      <c r="PB333" s="123"/>
      <c r="PC333" s="123"/>
      <c r="PD333" s="123"/>
      <c r="PE333" s="123"/>
      <c r="PF333" s="123"/>
      <c r="PG333" s="123"/>
      <c r="PH333" s="123"/>
      <c r="PI333" s="123"/>
      <c r="PJ333" s="123"/>
      <c r="PK333" s="123"/>
      <c r="PL333" s="123"/>
      <c r="PM333" s="123"/>
      <c r="PN333" s="123"/>
      <c r="PO333" s="123"/>
      <c r="PP333" s="123"/>
      <c r="PQ333" s="123"/>
      <c r="PR333" s="123"/>
      <c r="PS333" s="123"/>
      <c r="PT333" s="123"/>
      <c r="PU333" s="123"/>
      <c r="PV333" s="123"/>
      <c r="PW333" s="123"/>
      <c r="PX333" s="123"/>
      <c r="PY333" s="123"/>
      <c r="PZ333" s="123"/>
      <c r="QA333" s="123"/>
      <c r="QB333" s="123"/>
      <c r="QC333" s="123"/>
      <c r="QD333" s="123"/>
      <c r="QE333" s="123"/>
      <c r="QF333" s="123"/>
      <c r="QG333" s="123"/>
      <c r="QH333" s="123"/>
      <c r="QI333" s="123"/>
      <c r="QJ333" s="123"/>
      <c r="QK333" s="123"/>
      <c r="QL333" s="123"/>
      <c r="QM333" s="123"/>
      <c r="QN333" s="123"/>
      <c r="QO333" s="123"/>
      <c r="QP333" s="123"/>
      <c r="QQ333" s="123"/>
      <c r="QR333" s="123"/>
      <c r="QS333" s="123"/>
      <c r="QT333" s="90"/>
      <c r="QU333" s="90"/>
      <c r="QV333" s="125"/>
      <c r="QW333" s="148"/>
      <c r="QX333" s="90"/>
      <c r="QY333" s="148"/>
      <c r="QZ333" s="58"/>
      <c r="RA333" s="148"/>
      <c r="RB333" s="148"/>
      <c r="RC333" s="148"/>
      <c r="RD333" s="149"/>
      <c r="RE333" s="149"/>
      <c r="RF333" s="149"/>
      <c r="RG333" s="1"/>
      <c r="RH333" s="39">
        <v>16</v>
      </c>
      <c r="RI333" s="39">
        <v>4</v>
      </c>
      <c r="RJ333" s="39">
        <v>12</v>
      </c>
      <c r="RK333" s="90"/>
      <c r="RL333" s="90"/>
      <c r="RM333" s="149"/>
      <c r="RN333" s="1"/>
      <c r="RO333" s="90"/>
      <c r="RP333" s="52"/>
      <c r="RQ333" s="80"/>
      <c r="RR333" s="80"/>
      <c r="RS333" s="1"/>
      <c r="RT333" s="1"/>
      <c r="RU333" s="80"/>
      <c r="RV333" s="1"/>
      <c r="RW333" s="1"/>
      <c r="RX333" s="220"/>
      <c r="RY333" s="220"/>
      <c r="RZ333" s="187"/>
      <c r="SA333" s="58" t="s">
        <v>6975</v>
      </c>
      <c r="SB333" s="90" t="s">
        <v>4781</v>
      </c>
      <c r="SC333" s="272"/>
      <c r="SD333" s="224" t="s">
        <v>6839</v>
      </c>
      <c r="SE333" s="114"/>
      <c r="SF333" s="114"/>
      <c r="SG333" s="114"/>
      <c r="SH333" s="114"/>
      <c r="SI333" s="114"/>
      <c r="SJ333" s="114"/>
      <c r="SK333" s="114"/>
      <c r="SL333" s="114"/>
      <c r="SM333" s="114"/>
      <c r="SN333" s="114"/>
      <c r="SO333" s="114"/>
      <c r="SR333" s="123"/>
      <c r="SS333" s="223"/>
      <c r="SU333" s="235"/>
      <c r="SV333" s="235" t="s">
        <v>4478</v>
      </c>
    </row>
    <row r="334" spans="1:516" s="98" customFormat="1" ht="84.75" customHeight="1" x14ac:dyDescent="0.25">
      <c r="A334" s="39" t="s">
        <v>6688</v>
      </c>
      <c r="B334" s="39" t="s">
        <v>6689</v>
      </c>
      <c r="C334" s="39">
        <v>2021</v>
      </c>
      <c r="D334" s="39" t="s">
        <v>589</v>
      </c>
      <c r="E334" s="39">
        <v>9</v>
      </c>
      <c r="F334" s="39" t="s">
        <v>602</v>
      </c>
      <c r="G334" s="39" t="s">
        <v>6690</v>
      </c>
      <c r="H334" s="39"/>
      <c r="I334" s="39" t="s">
        <v>1076</v>
      </c>
      <c r="J334" s="39" t="s">
        <v>5033</v>
      </c>
      <c r="K334" s="39" t="s">
        <v>657</v>
      </c>
      <c r="L334" s="39" t="s">
        <v>5034</v>
      </c>
      <c r="M334" s="39">
        <v>4</v>
      </c>
      <c r="N334" s="39"/>
      <c r="O334" s="39" t="s">
        <v>608</v>
      </c>
      <c r="P334" s="39" t="s">
        <v>5975</v>
      </c>
      <c r="Q334" s="39">
        <v>7775260558</v>
      </c>
      <c r="R334" s="39" t="s">
        <v>5035</v>
      </c>
      <c r="S334" s="39">
        <v>62580</v>
      </c>
      <c r="T334" s="39" t="s">
        <v>590</v>
      </c>
      <c r="U334" s="39" t="s">
        <v>6691</v>
      </c>
      <c r="V334" s="39" t="s">
        <v>6692</v>
      </c>
      <c r="W334" s="39" t="s">
        <v>586</v>
      </c>
      <c r="X334" s="39">
        <v>5545885143</v>
      </c>
      <c r="Y334" s="39" t="s">
        <v>5035</v>
      </c>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123"/>
      <c r="BL334" s="123"/>
      <c r="BM334" s="123"/>
      <c r="BN334" s="123"/>
      <c r="BO334" s="123"/>
      <c r="BP334" s="123"/>
      <c r="BQ334" s="123"/>
      <c r="BR334" s="123"/>
      <c r="BS334" s="123"/>
      <c r="BT334" s="123"/>
      <c r="BU334" s="123"/>
      <c r="BV334" s="123"/>
      <c r="BW334" s="123"/>
      <c r="BX334" s="123"/>
      <c r="BY334" s="123"/>
      <c r="BZ334" s="123"/>
      <c r="CA334" s="123"/>
      <c r="CB334" s="123"/>
      <c r="CC334" s="123"/>
      <c r="CD334" s="123"/>
      <c r="CE334" s="123"/>
      <c r="CF334" s="123"/>
      <c r="CG334" s="123"/>
      <c r="CH334" s="123"/>
      <c r="CI334" s="123"/>
      <c r="CJ334" s="123"/>
      <c r="CK334" s="123"/>
      <c r="CL334" s="123"/>
      <c r="CM334" s="123"/>
      <c r="CN334" s="123"/>
      <c r="CO334" s="123"/>
      <c r="CP334" s="123"/>
      <c r="CQ334" s="123"/>
      <c r="CR334" s="123"/>
      <c r="CS334" s="123"/>
      <c r="CT334" s="123"/>
      <c r="CU334" s="123"/>
      <c r="CV334" s="123"/>
      <c r="CW334" s="123"/>
      <c r="CX334" s="123"/>
      <c r="CY334" s="123"/>
      <c r="CZ334" s="123"/>
      <c r="DA334" s="123"/>
      <c r="DB334" s="123"/>
      <c r="DC334" s="123"/>
      <c r="DD334" s="123"/>
      <c r="DE334" s="123"/>
      <c r="DF334" s="123"/>
      <c r="DG334" s="123"/>
      <c r="DH334" s="123"/>
      <c r="DI334" s="123"/>
      <c r="DJ334" s="123"/>
      <c r="DK334" s="123"/>
      <c r="DL334" s="123"/>
      <c r="DM334" s="123"/>
      <c r="DN334" s="123"/>
      <c r="DO334" s="123"/>
      <c r="DP334" s="123"/>
      <c r="DQ334" s="123"/>
      <c r="DR334" s="123"/>
      <c r="DS334" s="123"/>
      <c r="DT334" s="123"/>
      <c r="DU334" s="123"/>
      <c r="DV334" s="123"/>
      <c r="DW334" s="123"/>
      <c r="DX334" s="123"/>
      <c r="DY334" s="123"/>
      <c r="DZ334" s="123"/>
      <c r="EA334" s="123"/>
      <c r="EB334" s="123"/>
      <c r="EC334" s="123"/>
      <c r="ED334" s="123"/>
      <c r="EE334" s="123"/>
      <c r="EF334" s="123"/>
      <c r="EG334" s="123"/>
      <c r="EH334" s="123"/>
      <c r="EI334" s="123"/>
      <c r="EJ334" s="123"/>
      <c r="EK334" s="123"/>
      <c r="EL334" s="123"/>
      <c r="EM334" s="123"/>
      <c r="EN334" s="123"/>
      <c r="EO334" s="123"/>
      <c r="EP334" s="123"/>
      <c r="EQ334" s="123"/>
      <c r="ER334" s="123"/>
      <c r="ES334" s="123"/>
      <c r="ET334" s="123"/>
      <c r="EU334" s="123"/>
      <c r="EV334" s="123"/>
      <c r="EW334" s="123"/>
      <c r="EX334" s="123"/>
      <c r="EY334" s="123"/>
      <c r="EZ334" s="123"/>
      <c r="FA334" s="123"/>
      <c r="FB334" s="123"/>
      <c r="FC334" s="123"/>
      <c r="FD334" s="123"/>
      <c r="FE334" s="123"/>
      <c r="FF334" s="123"/>
      <c r="FG334" s="123"/>
      <c r="FH334" s="123"/>
      <c r="FI334" s="123"/>
      <c r="FJ334" s="123"/>
      <c r="FK334" s="123"/>
      <c r="FL334" s="123"/>
      <c r="FM334" s="123"/>
      <c r="FN334" s="123"/>
      <c r="FO334" s="123"/>
      <c r="FP334" s="123"/>
      <c r="FQ334" s="123"/>
      <c r="FR334" s="123"/>
      <c r="FS334" s="123"/>
      <c r="FT334" s="123"/>
      <c r="FU334" s="123"/>
      <c r="FV334" s="123"/>
      <c r="FW334" s="123"/>
      <c r="FX334" s="123"/>
      <c r="FY334" s="123"/>
      <c r="FZ334" s="123"/>
      <c r="GA334" s="123"/>
      <c r="GB334" s="123"/>
      <c r="GC334" s="123"/>
      <c r="GD334" s="123"/>
      <c r="GE334" s="123"/>
      <c r="GF334" s="123"/>
      <c r="GG334" s="123"/>
      <c r="GH334" s="123"/>
      <c r="GI334" s="123"/>
      <c r="GJ334" s="123"/>
      <c r="GK334" s="123"/>
      <c r="GL334" s="123"/>
      <c r="GM334" s="123"/>
      <c r="GN334" s="123"/>
      <c r="GO334" s="123"/>
      <c r="GP334" s="123"/>
      <c r="GQ334" s="123"/>
      <c r="GR334" s="123"/>
      <c r="GS334" s="123"/>
      <c r="GT334" s="123"/>
      <c r="GU334" s="123"/>
      <c r="GV334" s="123"/>
      <c r="GW334" s="123"/>
      <c r="GX334" s="123"/>
      <c r="GY334" s="123"/>
      <c r="GZ334" s="123"/>
      <c r="HA334" s="123"/>
      <c r="HB334" s="123"/>
      <c r="HC334" s="123"/>
      <c r="HD334" s="123"/>
      <c r="HE334" s="123"/>
      <c r="HF334" s="123"/>
      <c r="HG334" s="123"/>
      <c r="HH334" s="123"/>
      <c r="HI334" s="123"/>
      <c r="HJ334" s="123"/>
      <c r="HK334" s="123"/>
      <c r="HL334" s="123"/>
      <c r="HM334" s="123"/>
      <c r="HN334" s="123"/>
      <c r="HO334" s="123"/>
      <c r="HP334" s="123"/>
      <c r="HQ334" s="123"/>
      <c r="HR334" s="123"/>
      <c r="HS334" s="123"/>
      <c r="HT334" s="123"/>
      <c r="HU334" s="123"/>
      <c r="HV334" s="123"/>
      <c r="HW334" s="123"/>
      <c r="HX334" s="123"/>
      <c r="HY334" s="123"/>
      <c r="HZ334" s="123"/>
      <c r="IA334" s="123"/>
      <c r="IB334" s="123"/>
      <c r="IC334" s="123"/>
      <c r="ID334" s="123"/>
      <c r="IE334" s="123"/>
      <c r="IF334" s="123"/>
      <c r="IG334" s="123"/>
      <c r="IH334" s="123"/>
      <c r="II334" s="123"/>
      <c r="IJ334" s="123"/>
      <c r="IK334" s="123"/>
      <c r="IL334" s="123"/>
      <c r="IM334" s="123"/>
      <c r="IN334" s="123"/>
      <c r="IO334" s="123"/>
      <c r="IP334" s="123"/>
      <c r="IQ334" s="123"/>
      <c r="IR334" s="123"/>
      <c r="IS334" s="123"/>
      <c r="IT334" s="123"/>
      <c r="IU334" s="123"/>
      <c r="IV334" s="123"/>
      <c r="IW334" s="123"/>
      <c r="IX334" s="123"/>
      <c r="IY334" s="123"/>
      <c r="IZ334" s="123"/>
      <c r="JA334" s="123"/>
      <c r="JB334" s="123"/>
      <c r="JC334" s="123"/>
      <c r="JD334" s="123"/>
      <c r="JE334" s="123"/>
      <c r="JF334" s="123"/>
      <c r="JG334" s="123"/>
      <c r="JH334" s="123"/>
      <c r="JI334" s="123"/>
      <c r="JJ334" s="123"/>
      <c r="JK334" s="123"/>
      <c r="JL334" s="123"/>
      <c r="JM334" s="123"/>
      <c r="JN334" s="123"/>
      <c r="JO334" s="123"/>
      <c r="JP334" s="123"/>
      <c r="JQ334" s="123"/>
      <c r="JR334" s="123"/>
      <c r="JS334" s="123"/>
      <c r="JT334" s="123"/>
      <c r="JU334" s="123"/>
      <c r="JV334" s="123"/>
      <c r="JW334" s="123"/>
      <c r="JX334" s="123"/>
      <c r="JY334" s="123"/>
      <c r="JZ334" s="123"/>
      <c r="KA334" s="123"/>
      <c r="KB334" s="123"/>
      <c r="KC334" s="123"/>
      <c r="KD334" s="123"/>
      <c r="KE334" s="123"/>
      <c r="KF334" s="123"/>
      <c r="KG334" s="123"/>
      <c r="KH334" s="123"/>
      <c r="KI334" s="123"/>
      <c r="KJ334" s="123"/>
      <c r="KK334" s="123"/>
      <c r="KL334" s="123"/>
      <c r="KM334" s="123"/>
      <c r="KN334" s="123"/>
      <c r="KO334" s="123"/>
      <c r="KP334" s="123"/>
      <c r="KQ334" s="123"/>
      <c r="KR334" s="123"/>
      <c r="KS334" s="123"/>
      <c r="KT334" s="123"/>
      <c r="KU334" s="123"/>
      <c r="KV334" s="123"/>
      <c r="KW334" s="123"/>
      <c r="KX334" s="123"/>
      <c r="KY334" s="123"/>
      <c r="KZ334" s="123"/>
      <c r="LA334" s="123"/>
      <c r="LB334" s="123"/>
      <c r="LC334" s="123"/>
      <c r="LD334" s="123"/>
      <c r="LE334" s="123"/>
      <c r="LF334" s="123"/>
      <c r="LG334" s="123"/>
      <c r="LH334" s="123"/>
      <c r="LI334" s="123"/>
      <c r="LJ334" s="123"/>
      <c r="LK334" s="123"/>
      <c r="LL334" s="123"/>
      <c r="LM334" s="123"/>
      <c r="LN334" s="123"/>
      <c r="LO334" s="123"/>
      <c r="LP334" s="123"/>
      <c r="LQ334" s="123"/>
      <c r="LR334" s="123"/>
      <c r="LS334" s="123"/>
      <c r="LT334" s="123"/>
      <c r="LU334" s="123"/>
      <c r="LV334" s="123"/>
      <c r="LW334" s="123"/>
      <c r="LX334" s="123"/>
      <c r="LY334" s="123"/>
      <c r="LZ334" s="123"/>
      <c r="MA334" s="123"/>
      <c r="MB334" s="123"/>
      <c r="MC334" s="123"/>
      <c r="MD334" s="123"/>
      <c r="ME334" s="123"/>
      <c r="MF334" s="123"/>
      <c r="MG334" s="123"/>
      <c r="MH334" s="123"/>
      <c r="MI334" s="123"/>
      <c r="MJ334" s="123"/>
      <c r="MK334" s="123"/>
      <c r="ML334" s="123"/>
      <c r="MM334" s="123"/>
      <c r="MN334" s="123"/>
      <c r="MO334" s="123"/>
      <c r="MP334" s="123"/>
      <c r="MQ334" s="123"/>
      <c r="MR334" s="123"/>
      <c r="MS334" s="123"/>
      <c r="MT334" s="123"/>
      <c r="MU334" s="123"/>
      <c r="MV334" s="123"/>
      <c r="MW334" s="123"/>
      <c r="MX334" s="123"/>
      <c r="MY334" s="123"/>
      <c r="MZ334" s="123"/>
      <c r="NA334" s="123"/>
      <c r="NB334" s="123"/>
      <c r="NC334" s="123"/>
      <c r="ND334" s="123"/>
      <c r="NE334" s="123"/>
      <c r="NF334" s="123"/>
      <c r="NG334" s="123"/>
      <c r="NH334" s="123"/>
      <c r="NI334" s="123"/>
      <c r="NJ334" s="123"/>
      <c r="NK334" s="123"/>
      <c r="NL334" s="123"/>
      <c r="NM334" s="123"/>
      <c r="NN334" s="123"/>
      <c r="NO334" s="123"/>
      <c r="NP334" s="123"/>
      <c r="NQ334" s="123"/>
      <c r="NR334" s="123"/>
      <c r="NS334" s="123"/>
      <c r="NT334" s="123"/>
      <c r="NU334" s="123"/>
      <c r="NV334" s="123"/>
      <c r="NW334" s="123"/>
      <c r="NX334" s="123"/>
      <c r="NY334" s="123"/>
      <c r="NZ334" s="123"/>
      <c r="OA334" s="123"/>
      <c r="OB334" s="123"/>
      <c r="OC334" s="123"/>
      <c r="OD334" s="123"/>
      <c r="OE334" s="123"/>
      <c r="OF334" s="123"/>
      <c r="OG334" s="123"/>
      <c r="OH334" s="123"/>
      <c r="OI334" s="123"/>
      <c r="OJ334" s="123"/>
      <c r="OK334" s="123"/>
      <c r="OL334" s="123"/>
      <c r="OM334" s="123"/>
      <c r="ON334" s="123"/>
      <c r="OO334" s="123"/>
      <c r="OP334" s="123"/>
      <c r="OQ334" s="123"/>
      <c r="OR334" s="123"/>
      <c r="OS334" s="123"/>
      <c r="OT334" s="123"/>
      <c r="OU334" s="123"/>
      <c r="OV334" s="123"/>
      <c r="OW334" s="123"/>
      <c r="OX334" s="123"/>
      <c r="OY334" s="123"/>
      <c r="OZ334" s="123"/>
      <c r="PA334" s="123"/>
      <c r="PB334" s="123"/>
      <c r="PC334" s="123"/>
      <c r="PD334" s="123"/>
      <c r="PE334" s="123"/>
      <c r="PF334" s="123"/>
      <c r="PG334" s="123"/>
      <c r="PH334" s="123"/>
      <c r="PI334" s="123"/>
      <c r="PJ334" s="123"/>
      <c r="PK334" s="123"/>
      <c r="PL334" s="123"/>
      <c r="PM334" s="123"/>
      <c r="PN334" s="123"/>
      <c r="PO334" s="123"/>
      <c r="PP334" s="123"/>
      <c r="PQ334" s="123"/>
      <c r="PR334" s="123"/>
      <c r="PS334" s="123"/>
      <c r="PT334" s="123"/>
      <c r="PU334" s="123"/>
      <c r="PV334" s="123"/>
      <c r="PW334" s="123"/>
      <c r="PX334" s="123"/>
      <c r="PY334" s="123"/>
      <c r="PZ334" s="123"/>
      <c r="QA334" s="123"/>
      <c r="QB334" s="123"/>
      <c r="QC334" s="123"/>
      <c r="QD334" s="123"/>
      <c r="QE334" s="123"/>
      <c r="QF334" s="123"/>
      <c r="QG334" s="123"/>
      <c r="QH334" s="123"/>
      <c r="QI334" s="123"/>
      <c r="QJ334" s="123"/>
      <c r="QK334" s="123"/>
      <c r="QL334" s="123"/>
      <c r="QM334" s="123"/>
      <c r="QN334" s="123"/>
      <c r="QO334" s="123"/>
      <c r="QP334" s="123"/>
      <c r="QQ334" s="123"/>
      <c r="QR334" s="123"/>
      <c r="QS334" s="123"/>
      <c r="QT334" s="90"/>
      <c r="QU334" s="90"/>
      <c r="QV334" s="125"/>
      <c r="QW334" s="148"/>
      <c r="QX334" s="90"/>
      <c r="QY334" s="148"/>
      <c r="QZ334" s="58"/>
      <c r="RA334" s="148"/>
      <c r="RB334" s="148"/>
      <c r="RC334" s="148"/>
      <c r="RD334" s="149"/>
      <c r="RE334" s="149"/>
      <c r="RF334" s="149"/>
      <c r="RG334" s="1"/>
      <c r="RH334" s="39">
        <v>24</v>
      </c>
      <c r="RI334" s="39">
        <v>12</v>
      </c>
      <c r="RJ334" s="39">
        <v>12</v>
      </c>
      <c r="RK334" s="90"/>
      <c r="RL334" s="90"/>
      <c r="RM334" s="149"/>
      <c r="RN334" s="1"/>
      <c r="RO334" s="90"/>
      <c r="RP334" s="52"/>
      <c r="RQ334" s="80"/>
      <c r="RR334" s="80"/>
      <c r="RS334" s="1"/>
      <c r="RT334" s="1"/>
      <c r="RU334" s="80"/>
      <c r="RV334" s="1"/>
      <c r="RW334" s="1"/>
      <c r="RX334" s="220"/>
      <c r="RY334" s="220"/>
      <c r="RZ334" s="187"/>
      <c r="SA334" s="90"/>
      <c r="SB334" s="90" t="s">
        <v>4781</v>
      </c>
      <c r="SC334" s="272"/>
      <c r="SD334" s="273"/>
      <c r="SE334" s="114"/>
      <c r="SF334" s="114"/>
      <c r="SG334" s="114"/>
      <c r="SH334" s="114"/>
      <c r="SI334" s="114"/>
      <c r="SJ334" s="114"/>
      <c r="SK334" s="114"/>
      <c r="SL334" s="114"/>
      <c r="SM334" s="114"/>
      <c r="SN334" s="114"/>
      <c r="SO334" s="114"/>
      <c r="SR334" s="123"/>
      <c r="SS334" s="223"/>
      <c r="SU334" s="235"/>
      <c r="SV334" s="236" t="s">
        <v>4484</v>
      </c>
    </row>
    <row r="335" spans="1:516" s="98" customFormat="1" ht="84.75" customHeight="1" x14ac:dyDescent="0.25">
      <c r="A335" s="39" t="s">
        <v>6977</v>
      </c>
      <c r="B335" s="39" t="s">
        <v>6978</v>
      </c>
      <c r="C335" s="39">
        <v>2021</v>
      </c>
      <c r="D335" s="39" t="s">
        <v>589</v>
      </c>
      <c r="E335" s="39">
        <v>26</v>
      </c>
      <c r="F335" s="39" t="s">
        <v>598</v>
      </c>
      <c r="G335" s="39" t="s">
        <v>6979</v>
      </c>
      <c r="H335" s="39" t="s">
        <v>1286</v>
      </c>
      <c r="I335" s="39" t="s">
        <v>5016</v>
      </c>
      <c r="J335" s="39" t="s">
        <v>5219</v>
      </c>
      <c r="K335" s="39" t="s">
        <v>657</v>
      </c>
      <c r="L335" s="39" t="s">
        <v>6980</v>
      </c>
      <c r="M335" s="39">
        <v>30</v>
      </c>
      <c r="N335" s="39"/>
      <c r="O335" s="39" t="s">
        <v>608</v>
      </c>
      <c r="P335" s="39" t="s">
        <v>1286</v>
      </c>
      <c r="Q335" s="39" t="s">
        <v>6981</v>
      </c>
      <c r="R335" s="39" t="s">
        <v>4273</v>
      </c>
      <c r="S335" s="39">
        <v>4460</v>
      </c>
      <c r="T335" s="39" t="s">
        <v>590</v>
      </c>
      <c r="U335" s="39" t="s">
        <v>6982</v>
      </c>
      <c r="V335" s="39" t="s">
        <v>5052</v>
      </c>
      <c r="W335" s="39" t="s">
        <v>635</v>
      </c>
      <c r="X335" s="39" t="s">
        <v>6983</v>
      </c>
      <c r="Y335" s="39" t="s">
        <v>4273</v>
      </c>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123"/>
      <c r="BL335" s="123"/>
      <c r="BM335" s="123"/>
      <c r="BN335" s="123"/>
      <c r="BO335" s="123"/>
      <c r="BP335" s="123"/>
      <c r="BQ335" s="123"/>
      <c r="BR335" s="123"/>
      <c r="BS335" s="123"/>
      <c r="BT335" s="123"/>
      <c r="BU335" s="123"/>
      <c r="BV335" s="123"/>
      <c r="BW335" s="123"/>
      <c r="BX335" s="123"/>
      <c r="BY335" s="123"/>
      <c r="BZ335" s="123"/>
      <c r="CA335" s="123"/>
      <c r="CB335" s="123"/>
      <c r="CC335" s="123"/>
      <c r="CD335" s="123"/>
      <c r="CE335" s="123"/>
      <c r="CF335" s="123"/>
      <c r="CG335" s="123"/>
      <c r="CH335" s="123"/>
      <c r="CI335" s="123"/>
      <c r="CJ335" s="123"/>
      <c r="CK335" s="123"/>
      <c r="CL335" s="123"/>
      <c r="CM335" s="123"/>
      <c r="CN335" s="123"/>
      <c r="CO335" s="123"/>
      <c r="CP335" s="123"/>
      <c r="CQ335" s="123"/>
      <c r="CR335" s="123"/>
      <c r="CS335" s="123"/>
      <c r="CT335" s="123"/>
      <c r="CU335" s="123"/>
      <c r="CV335" s="123"/>
      <c r="CW335" s="123"/>
      <c r="CX335" s="123"/>
      <c r="CY335" s="123"/>
      <c r="CZ335" s="123"/>
      <c r="DA335" s="123"/>
      <c r="DB335" s="123"/>
      <c r="DC335" s="123"/>
      <c r="DD335" s="123"/>
      <c r="DE335" s="123"/>
      <c r="DF335" s="123"/>
      <c r="DG335" s="123"/>
      <c r="DH335" s="123"/>
      <c r="DI335" s="123"/>
      <c r="DJ335" s="123"/>
      <c r="DK335" s="123"/>
      <c r="DL335" s="123"/>
      <c r="DM335" s="123"/>
      <c r="DN335" s="123"/>
      <c r="DO335" s="123"/>
      <c r="DP335" s="123"/>
      <c r="DQ335" s="123"/>
      <c r="DR335" s="123"/>
      <c r="DS335" s="123"/>
      <c r="DT335" s="123"/>
      <c r="DU335" s="123"/>
      <c r="DV335" s="123"/>
      <c r="DW335" s="123"/>
      <c r="DX335" s="123"/>
      <c r="DY335" s="123"/>
      <c r="DZ335" s="123"/>
      <c r="EA335" s="123"/>
      <c r="EB335" s="123"/>
      <c r="EC335" s="123"/>
      <c r="ED335" s="123"/>
      <c r="EE335" s="123"/>
      <c r="EF335" s="123"/>
      <c r="EG335" s="123"/>
      <c r="EH335" s="123"/>
      <c r="EI335" s="123"/>
      <c r="EJ335" s="123"/>
      <c r="EK335" s="123"/>
      <c r="EL335" s="123"/>
      <c r="EM335" s="123"/>
      <c r="EN335" s="123"/>
      <c r="EO335" s="123"/>
      <c r="EP335" s="123"/>
      <c r="EQ335" s="123"/>
      <c r="ER335" s="123"/>
      <c r="ES335" s="123"/>
      <c r="ET335" s="123"/>
      <c r="EU335" s="123"/>
      <c r="EV335" s="123"/>
      <c r="EW335" s="123"/>
      <c r="EX335" s="123"/>
      <c r="EY335" s="123"/>
      <c r="EZ335" s="123"/>
      <c r="FA335" s="123"/>
      <c r="FB335" s="123"/>
      <c r="FC335" s="123"/>
      <c r="FD335" s="123"/>
      <c r="FE335" s="123"/>
      <c r="FF335" s="123"/>
      <c r="FG335" s="123"/>
      <c r="FH335" s="123"/>
      <c r="FI335" s="123"/>
      <c r="FJ335" s="123"/>
      <c r="FK335" s="123"/>
      <c r="FL335" s="123"/>
      <c r="FM335" s="123"/>
      <c r="FN335" s="123"/>
      <c r="FO335" s="123"/>
      <c r="FP335" s="123"/>
      <c r="FQ335" s="123"/>
      <c r="FR335" s="123"/>
      <c r="FS335" s="123"/>
      <c r="FT335" s="123"/>
      <c r="FU335" s="123"/>
      <c r="FV335" s="123"/>
      <c r="FW335" s="123"/>
      <c r="FX335" s="123"/>
      <c r="FY335" s="123"/>
      <c r="FZ335" s="123"/>
      <c r="GA335" s="123"/>
      <c r="GB335" s="123"/>
      <c r="GC335" s="123"/>
      <c r="GD335" s="123"/>
      <c r="GE335" s="123"/>
      <c r="GF335" s="123"/>
      <c r="GG335" s="123"/>
      <c r="GH335" s="123"/>
      <c r="GI335" s="123"/>
      <c r="GJ335" s="123"/>
      <c r="GK335" s="123"/>
      <c r="GL335" s="123"/>
      <c r="GM335" s="123"/>
      <c r="GN335" s="123"/>
      <c r="GO335" s="123"/>
      <c r="GP335" s="123"/>
      <c r="GQ335" s="123"/>
      <c r="GR335" s="123"/>
      <c r="GS335" s="123"/>
      <c r="GT335" s="123"/>
      <c r="GU335" s="123"/>
      <c r="GV335" s="123"/>
      <c r="GW335" s="123"/>
      <c r="GX335" s="123"/>
      <c r="GY335" s="123"/>
      <c r="GZ335" s="123"/>
      <c r="HA335" s="123"/>
      <c r="HB335" s="123"/>
      <c r="HC335" s="123"/>
      <c r="HD335" s="123"/>
      <c r="HE335" s="123"/>
      <c r="HF335" s="123"/>
      <c r="HG335" s="123"/>
      <c r="HH335" s="123"/>
      <c r="HI335" s="123"/>
      <c r="HJ335" s="123"/>
      <c r="HK335" s="123"/>
      <c r="HL335" s="123"/>
      <c r="HM335" s="123"/>
      <c r="HN335" s="123"/>
      <c r="HO335" s="123"/>
      <c r="HP335" s="123"/>
      <c r="HQ335" s="123"/>
      <c r="HR335" s="123"/>
      <c r="HS335" s="123"/>
      <c r="HT335" s="123"/>
      <c r="HU335" s="123"/>
      <c r="HV335" s="123"/>
      <c r="HW335" s="123"/>
      <c r="HX335" s="123"/>
      <c r="HY335" s="123"/>
      <c r="HZ335" s="123"/>
      <c r="IA335" s="123"/>
      <c r="IB335" s="123"/>
      <c r="IC335" s="123"/>
      <c r="ID335" s="123"/>
      <c r="IE335" s="123"/>
      <c r="IF335" s="123"/>
      <c r="IG335" s="123"/>
      <c r="IH335" s="123"/>
      <c r="II335" s="123"/>
      <c r="IJ335" s="123"/>
      <c r="IK335" s="123"/>
      <c r="IL335" s="123"/>
      <c r="IM335" s="123"/>
      <c r="IN335" s="123"/>
      <c r="IO335" s="123"/>
      <c r="IP335" s="123"/>
      <c r="IQ335" s="123"/>
      <c r="IR335" s="123"/>
      <c r="IS335" s="123"/>
      <c r="IT335" s="123"/>
      <c r="IU335" s="123"/>
      <c r="IV335" s="123"/>
      <c r="IW335" s="123"/>
      <c r="IX335" s="123"/>
      <c r="IY335" s="123"/>
      <c r="IZ335" s="123"/>
      <c r="JA335" s="123"/>
      <c r="JB335" s="123"/>
      <c r="JC335" s="123"/>
      <c r="JD335" s="123"/>
      <c r="JE335" s="123"/>
      <c r="JF335" s="123"/>
      <c r="JG335" s="123"/>
      <c r="JH335" s="123"/>
      <c r="JI335" s="123"/>
      <c r="JJ335" s="123"/>
      <c r="JK335" s="123"/>
      <c r="JL335" s="123"/>
      <c r="JM335" s="123"/>
      <c r="JN335" s="123"/>
      <c r="JO335" s="123"/>
      <c r="JP335" s="123"/>
      <c r="JQ335" s="123"/>
      <c r="JR335" s="123"/>
      <c r="JS335" s="123"/>
      <c r="JT335" s="123"/>
      <c r="JU335" s="123"/>
      <c r="JV335" s="123"/>
      <c r="JW335" s="123"/>
      <c r="JX335" s="123"/>
      <c r="JY335" s="123"/>
      <c r="JZ335" s="123"/>
      <c r="KA335" s="123"/>
      <c r="KB335" s="123"/>
      <c r="KC335" s="123"/>
      <c r="KD335" s="123"/>
      <c r="KE335" s="123"/>
      <c r="KF335" s="123"/>
      <c r="KG335" s="123"/>
      <c r="KH335" s="123"/>
      <c r="KI335" s="123"/>
      <c r="KJ335" s="123"/>
      <c r="KK335" s="123"/>
      <c r="KL335" s="123"/>
      <c r="KM335" s="123"/>
      <c r="KN335" s="123"/>
      <c r="KO335" s="123"/>
      <c r="KP335" s="123"/>
      <c r="KQ335" s="123"/>
      <c r="KR335" s="123"/>
      <c r="KS335" s="123"/>
      <c r="KT335" s="123"/>
      <c r="KU335" s="123"/>
      <c r="KV335" s="123"/>
      <c r="KW335" s="123"/>
      <c r="KX335" s="123"/>
      <c r="KY335" s="123"/>
      <c r="KZ335" s="123"/>
      <c r="LA335" s="123"/>
      <c r="LB335" s="123"/>
      <c r="LC335" s="123"/>
      <c r="LD335" s="123"/>
      <c r="LE335" s="123"/>
      <c r="LF335" s="123"/>
      <c r="LG335" s="123"/>
      <c r="LH335" s="123"/>
      <c r="LI335" s="123"/>
      <c r="LJ335" s="123"/>
      <c r="LK335" s="123"/>
      <c r="LL335" s="123"/>
      <c r="LM335" s="123"/>
      <c r="LN335" s="123"/>
      <c r="LO335" s="123"/>
      <c r="LP335" s="123"/>
      <c r="LQ335" s="123"/>
      <c r="LR335" s="123"/>
      <c r="LS335" s="123"/>
      <c r="LT335" s="123"/>
      <c r="LU335" s="123"/>
      <c r="LV335" s="123"/>
      <c r="LW335" s="123"/>
      <c r="LX335" s="123"/>
      <c r="LY335" s="123"/>
      <c r="LZ335" s="123"/>
      <c r="MA335" s="123"/>
      <c r="MB335" s="123"/>
      <c r="MC335" s="123"/>
      <c r="MD335" s="123"/>
      <c r="ME335" s="123"/>
      <c r="MF335" s="123"/>
      <c r="MG335" s="123"/>
      <c r="MH335" s="123"/>
      <c r="MI335" s="123"/>
      <c r="MJ335" s="123"/>
      <c r="MK335" s="123"/>
      <c r="ML335" s="123"/>
      <c r="MM335" s="123"/>
      <c r="MN335" s="123"/>
      <c r="MO335" s="123"/>
      <c r="MP335" s="123"/>
      <c r="MQ335" s="123"/>
      <c r="MR335" s="123"/>
      <c r="MS335" s="123"/>
      <c r="MT335" s="123"/>
      <c r="MU335" s="123"/>
      <c r="MV335" s="123"/>
      <c r="MW335" s="123"/>
      <c r="MX335" s="123"/>
      <c r="MY335" s="123"/>
      <c r="MZ335" s="123"/>
      <c r="NA335" s="123"/>
      <c r="NB335" s="123"/>
      <c r="NC335" s="123"/>
      <c r="ND335" s="123"/>
      <c r="NE335" s="123"/>
      <c r="NF335" s="123"/>
      <c r="NG335" s="123"/>
      <c r="NH335" s="123"/>
      <c r="NI335" s="123"/>
      <c r="NJ335" s="123"/>
      <c r="NK335" s="123"/>
      <c r="NL335" s="123"/>
      <c r="NM335" s="123"/>
      <c r="NN335" s="123"/>
      <c r="NO335" s="123"/>
      <c r="NP335" s="123"/>
      <c r="NQ335" s="123"/>
      <c r="NR335" s="123"/>
      <c r="NS335" s="123"/>
      <c r="NT335" s="123"/>
      <c r="NU335" s="123"/>
      <c r="NV335" s="123"/>
      <c r="NW335" s="123"/>
      <c r="NX335" s="123"/>
      <c r="NY335" s="123"/>
      <c r="NZ335" s="123"/>
      <c r="OA335" s="123"/>
      <c r="OB335" s="123"/>
      <c r="OC335" s="123"/>
      <c r="OD335" s="123"/>
      <c r="OE335" s="123"/>
      <c r="OF335" s="123"/>
      <c r="OG335" s="123"/>
      <c r="OH335" s="123"/>
      <c r="OI335" s="123"/>
      <c r="OJ335" s="123"/>
      <c r="OK335" s="123"/>
      <c r="OL335" s="123"/>
      <c r="OM335" s="123"/>
      <c r="ON335" s="123"/>
      <c r="OO335" s="123"/>
      <c r="OP335" s="123"/>
      <c r="OQ335" s="123"/>
      <c r="OR335" s="123"/>
      <c r="OS335" s="123"/>
      <c r="OT335" s="123"/>
      <c r="OU335" s="123"/>
      <c r="OV335" s="123"/>
      <c r="OW335" s="123"/>
      <c r="OX335" s="123"/>
      <c r="OY335" s="123"/>
      <c r="OZ335" s="123"/>
      <c r="PA335" s="123"/>
      <c r="PB335" s="123"/>
      <c r="PC335" s="123"/>
      <c r="PD335" s="123"/>
      <c r="PE335" s="123"/>
      <c r="PF335" s="123"/>
      <c r="PG335" s="123"/>
      <c r="PH335" s="123"/>
      <c r="PI335" s="123"/>
      <c r="PJ335" s="123"/>
      <c r="PK335" s="123"/>
      <c r="PL335" s="123"/>
      <c r="PM335" s="123"/>
      <c r="PN335" s="123"/>
      <c r="PO335" s="123"/>
      <c r="PP335" s="123"/>
      <c r="PQ335" s="123"/>
      <c r="PR335" s="123"/>
      <c r="PS335" s="123"/>
      <c r="PT335" s="123"/>
      <c r="PU335" s="123"/>
      <c r="PV335" s="123"/>
      <c r="PW335" s="123"/>
      <c r="PX335" s="123"/>
      <c r="PY335" s="123"/>
      <c r="PZ335" s="123"/>
      <c r="QA335" s="123"/>
      <c r="QB335" s="123"/>
      <c r="QC335" s="123"/>
      <c r="QD335" s="123"/>
      <c r="QE335" s="123"/>
      <c r="QF335" s="123"/>
      <c r="QG335" s="123"/>
      <c r="QH335" s="123"/>
      <c r="QI335" s="123"/>
      <c r="QJ335" s="123"/>
      <c r="QK335" s="123"/>
      <c r="QL335" s="123"/>
      <c r="QM335" s="123"/>
      <c r="QN335" s="123"/>
      <c r="QO335" s="123"/>
      <c r="QP335" s="123"/>
      <c r="QQ335" s="123"/>
      <c r="QR335" s="123"/>
      <c r="QS335" s="123"/>
      <c r="QT335" s="90"/>
      <c r="QU335" s="90"/>
      <c r="QV335" s="125"/>
      <c r="QW335" s="148"/>
      <c r="QX335" s="90"/>
      <c r="QY335" s="148"/>
      <c r="QZ335" s="58"/>
      <c r="RA335" s="148"/>
      <c r="RB335" s="148"/>
      <c r="RC335" s="148"/>
      <c r="RD335" s="149"/>
      <c r="RE335" s="149"/>
      <c r="RF335" s="149"/>
      <c r="RG335" s="1"/>
      <c r="RH335" s="39">
        <v>9</v>
      </c>
      <c r="RI335" s="39">
        <v>4</v>
      </c>
      <c r="RJ335" s="39">
        <v>5</v>
      </c>
      <c r="RK335" s="90"/>
      <c r="RL335" s="90"/>
      <c r="RM335" s="149"/>
      <c r="RN335" s="1"/>
      <c r="RO335" s="90"/>
      <c r="RP335" s="52"/>
      <c r="RQ335" s="80"/>
      <c r="RR335" s="80"/>
      <c r="RS335" s="1"/>
      <c r="RT335" s="1"/>
      <c r="RU335" s="80"/>
      <c r="RV335" s="1"/>
      <c r="RW335" s="1"/>
      <c r="RX335" s="220"/>
      <c r="RY335" s="220"/>
      <c r="RZ335" s="187"/>
      <c r="SA335" s="58" t="s">
        <v>6984</v>
      </c>
      <c r="SB335" s="90" t="s">
        <v>4781</v>
      </c>
      <c r="SC335" s="272"/>
      <c r="SD335" s="224" t="s">
        <v>6839</v>
      </c>
      <c r="SE335" s="114"/>
      <c r="SF335" s="114"/>
      <c r="SG335" s="114"/>
      <c r="SH335" s="114"/>
      <c r="SI335" s="114"/>
      <c r="SJ335" s="114"/>
      <c r="SK335" s="114"/>
      <c r="SL335" s="114"/>
      <c r="SM335" s="114"/>
      <c r="SN335" s="114"/>
      <c r="SO335" s="114"/>
      <c r="SR335" s="123"/>
      <c r="SS335" s="223"/>
      <c r="SU335" s="235"/>
      <c r="SV335" s="235" t="s">
        <v>4478</v>
      </c>
    </row>
    <row r="336" spans="1:516" s="98" customFormat="1" ht="84.75" customHeight="1" x14ac:dyDescent="0.25">
      <c r="A336" s="123"/>
      <c r="B336" s="93"/>
      <c r="C336" s="123"/>
      <c r="D336" s="94" t="s">
        <v>4074</v>
      </c>
      <c r="E336" s="123">
        <v>11</v>
      </c>
      <c r="F336" s="123" t="s">
        <v>598</v>
      </c>
      <c r="G336" s="114" t="s">
        <v>5477</v>
      </c>
      <c r="H336" s="123"/>
      <c r="I336" s="123" t="s">
        <v>3020</v>
      </c>
      <c r="J336" s="123" t="s">
        <v>3148</v>
      </c>
      <c r="K336" s="123"/>
      <c r="L336" s="123"/>
      <c r="M336" s="123"/>
      <c r="N336" s="123"/>
      <c r="O336" s="123"/>
      <c r="P336" s="123"/>
      <c r="Q336" s="123"/>
      <c r="R336" s="120" t="s">
        <v>4468</v>
      </c>
      <c r="S336" s="97"/>
      <c r="T336" s="97" t="s">
        <v>590</v>
      </c>
      <c r="U336" s="97" t="s">
        <v>3157</v>
      </c>
      <c r="V336" s="99"/>
      <c r="W336" s="97"/>
      <c r="X336" s="185"/>
      <c r="Y336" s="11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123"/>
      <c r="BL336" s="123"/>
      <c r="BM336" s="123"/>
      <c r="BN336" s="123"/>
      <c r="BO336" s="123"/>
      <c r="BP336" s="123"/>
      <c r="BQ336" s="123"/>
      <c r="BR336" s="123"/>
      <c r="BS336" s="123"/>
      <c r="BT336" s="123"/>
      <c r="BU336" s="123"/>
      <c r="BV336" s="123"/>
      <c r="BW336" s="123"/>
      <c r="BX336" s="123"/>
      <c r="BY336" s="123"/>
      <c r="BZ336" s="123"/>
      <c r="CA336" s="123"/>
      <c r="CB336" s="123"/>
      <c r="CC336" s="123"/>
      <c r="CD336" s="123"/>
      <c r="CE336" s="123"/>
      <c r="CF336" s="123"/>
      <c r="CG336" s="123"/>
      <c r="CH336" s="123"/>
      <c r="CI336" s="123"/>
      <c r="CJ336" s="123"/>
      <c r="CK336" s="123"/>
      <c r="CL336" s="123"/>
      <c r="CM336" s="123"/>
      <c r="CN336" s="123"/>
      <c r="CO336" s="123"/>
      <c r="CP336" s="123"/>
      <c r="CQ336" s="123"/>
      <c r="CR336" s="123"/>
      <c r="CS336" s="123"/>
      <c r="CT336" s="123"/>
      <c r="CU336" s="123"/>
      <c r="CV336" s="123"/>
      <c r="CW336" s="123"/>
      <c r="CX336" s="123"/>
      <c r="CY336" s="123"/>
      <c r="CZ336" s="123"/>
      <c r="DA336" s="123"/>
      <c r="DB336" s="123"/>
      <c r="DC336" s="123"/>
      <c r="DD336" s="123"/>
      <c r="DE336" s="123"/>
      <c r="DF336" s="123"/>
      <c r="DG336" s="123"/>
      <c r="DH336" s="123"/>
      <c r="DI336" s="123"/>
      <c r="DJ336" s="123"/>
      <c r="DK336" s="123"/>
      <c r="DL336" s="123"/>
      <c r="DM336" s="123"/>
      <c r="DN336" s="123"/>
      <c r="DO336" s="123"/>
      <c r="DP336" s="123"/>
      <c r="DQ336" s="123"/>
      <c r="DR336" s="123"/>
      <c r="DS336" s="123"/>
      <c r="DT336" s="123"/>
      <c r="DU336" s="123"/>
      <c r="DV336" s="123"/>
      <c r="DW336" s="123"/>
      <c r="DX336" s="123"/>
      <c r="DY336" s="123"/>
      <c r="DZ336" s="123"/>
      <c r="EA336" s="123"/>
      <c r="EB336" s="123"/>
      <c r="EC336" s="123"/>
      <c r="ED336" s="123"/>
      <c r="EE336" s="123"/>
      <c r="EF336" s="123"/>
      <c r="EG336" s="123"/>
      <c r="EH336" s="123"/>
      <c r="EI336" s="123"/>
      <c r="EJ336" s="123"/>
      <c r="EK336" s="123"/>
      <c r="EL336" s="123"/>
      <c r="EM336" s="123"/>
      <c r="EN336" s="123"/>
      <c r="EO336" s="123"/>
      <c r="EP336" s="123"/>
      <c r="EQ336" s="123"/>
      <c r="ER336" s="123"/>
      <c r="ES336" s="123"/>
      <c r="ET336" s="123"/>
      <c r="EU336" s="123"/>
      <c r="EV336" s="123"/>
      <c r="EW336" s="123"/>
      <c r="EX336" s="123"/>
      <c r="EY336" s="123"/>
      <c r="EZ336" s="123"/>
      <c r="FA336" s="123"/>
      <c r="FB336" s="123"/>
      <c r="FC336" s="123"/>
      <c r="FD336" s="123"/>
      <c r="FE336" s="123"/>
      <c r="FF336" s="123"/>
      <c r="FG336" s="123"/>
      <c r="FH336" s="123"/>
      <c r="FI336" s="123"/>
      <c r="FJ336" s="123"/>
      <c r="FK336" s="123"/>
      <c r="FL336" s="123"/>
      <c r="FM336" s="123"/>
      <c r="FN336" s="123"/>
      <c r="FO336" s="123"/>
      <c r="FP336" s="123"/>
      <c r="FQ336" s="123"/>
      <c r="FR336" s="123"/>
      <c r="FS336" s="123"/>
      <c r="FT336" s="123"/>
      <c r="FU336" s="123"/>
      <c r="FV336" s="123"/>
      <c r="FW336" s="123"/>
      <c r="FX336" s="123"/>
      <c r="FY336" s="123"/>
      <c r="FZ336" s="123"/>
      <c r="GA336" s="123"/>
      <c r="GB336" s="123"/>
      <c r="GC336" s="123"/>
      <c r="GD336" s="123"/>
      <c r="GE336" s="123"/>
      <c r="GF336" s="123"/>
      <c r="GG336" s="123"/>
      <c r="GH336" s="123"/>
      <c r="GI336" s="123"/>
      <c r="GJ336" s="123"/>
      <c r="GK336" s="123"/>
      <c r="GL336" s="123"/>
      <c r="GM336" s="123"/>
      <c r="GN336" s="123"/>
      <c r="GO336" s="123"/>
      <c r="GP336" s="123"/>
      <c r="GQ336" s="123"/>
      <c r="GR336" s="123"/>
      <c r="GS336" s="123"/>
      <c r="GT336" s="123"/>
      <c r="GU336" s="123"/>
      <c r="GV336" s="123"/>
      <c r="GW336" s="123"/>
      <c r="GX336" s="123"/>
      <c r="GY336" s="123"/>
      <c r="GZ336" s="123"/>
      <c r="HA336" s="123"/>
      <c r="HB336" s="123"/>
      <c r="HC336" s="123"/>
      <c r="HD336" s="123"/>
      <c r="HE336" s="123"/>
      <c r="HF336" s="123"/>
      <c r="HG336" s="123"/>
      <c r="HH336" s="123"/>
      <c r="HI336" s="123"/>
      <c r="HJ336" s="123"/>
      <c r="HK336" s="123"/>
      <c r="HL336" s="123"/>
      <c r="HM336" s="123"/>
      <c r="HN336" s="123"/>
      <c r="HO336" s="123"/>
      <c r="HP336" s="123"/>
      <c r="HQ336" s="123"/>
      <c r="HR336" s="123"/>
      <c r="HS336" s="123"/>
      <c r="HT336" s="123"/>
      <c r="HU336" s="123"/>
      <c r="HV336" s="123"/>
      <c r="HW336" s="123"/>
      <c r="HX336" s="123"/>
      <c r="HY336" s="123"/>
      <c r="HZ336" s="123"/>
      <c r="IA336" s="123"/>
      <c r="IB336" s="123"/>
      <c r="IC336" s="123"/>
      <c r="ID336" s="123"/>
      <c r="IE336" s="123"/>
      <c r="IF336" s="123"/>
      <c r="IG336" s="123"/>
      <c r="IH336" s="123"/>
      <c r="II336" s="123"/>
      <c r="IJ336" s="123"/>
      <c r="IK336" s="123"/>
      <c r="IL336" s="123"/>
      <c r="IM336" s="123"/>
      <c r="IN336" s="123"/>
      <c r="IO336" s="123"/>
      <c r="IP336" s="123"/>
      <c r="IQ336" s="123"/>
      <c r="IR336" s="123"/>
      <c r="IS336" s="123"/>
      <c r="IT336" s="123"/>
      <c r="IU336" s="123"/>
      <c r="IV336" s="123"/>
      <c r="IW336" s="123"/>
      <c r="IX336" s="123"/>
      <c r="IY336" s="123"/>
      <c r="IZ336" s="123"/>
      <c r="JA336" s="123"/>
      <c r="JB336" s="123"/>
      <c r="JC336" s="123"/>
      <c r="JD336" s="123"/>
      <c r="JE336" s="123"/>
      <c r="JF336" s="123"/>
      <c r="JG336" s="123"/>
      <c r="JH336" s="123"/>
      <c r="JI336" s="123"/>
      <c r="JJ336" s="123"/>
      <c r="JK336" s="123"/>
      <c r="JL336" s="123"/>
      <c r="JM336" s="123"/>
      <c r="JN336" s="123"/>
      <c r="JO336" s="123"/>
      <c r="JP336" s="123"/>
      <c r="JQ336" s="123"/>
      <c r="JR336" s="123"/>
      <c r="JS336" s="123"/>
      <c r="JT336" s="123"/>
      <c r="JU336" s="123"/>
      <c r="JV336" s="123"/>
      <c r="JW336" s="123"/>
      <c r="JX336" s="123"/>
      <c r="JY336" s="123"/>
      <c r="JZ336" s="123"/>
      <c r="KA336" s="123"/>
      <c r="KB336" s="123"/>
      <c r="KC336" s="123"/>
      <c r="KD336" s="123"/>
      <c r="KE336" s="123"/>
      <c r="KF336" s="123"/>
      <c r="KG336" s="123"/>
      <c r="KH336" s="123"/>
      <c r="KI336" s="123"/>
      <c r="KJ336" s="123"/>
      <c r="KK336" s="123"/>
      <c r="KL336" s="123"/>
      <c r="KM336" s="123"/>
      <c r="KN336" s="123"/>
      <c r="KO336" s="123"/>
      <c r="KP336" s="123"/>
      <c r="KQ336" s="123"/>
      <c r="KR336" s="123"/>
      <c r="KS336" s="123"/>
      <c r="KT336" s="123"/>
      <c r="KU336" s="123"/>
      <c r="KV336" s="123"/>
      <c r="KW336" s="123"/>
      <c r="KX336" s="123"/>
      <c r="KY336" s="123"/>
      <c r="KZ336" s="123"/>
      <c r="LA336" s="123"/>
      <c r="LB336" s="123"/>
      <c r="LC336" s="123"/>
      <c r="LD336" s="123"/>
      <c r="LE336" s="123"/>
      <c r="LF336" s="123"/>
      <c r="LG336" s="123"/>
      <c r="LH336" s="123"/>
      <c r="LI336" s="123"/>
      <c r="LJ336" s="123"/>
      <c r="LK336" s="123"/>
      <c r="LL336" s="123"/>
      <c r="LM336" s="123"/>
      <c r="LN336" s="123"/>
      <c r="LO336" s="123"/>
      <c r="LP336" s="123"/>
      <c r="LQ336" s="123"/>
      <c r="LR336" s="123"/>
      <c r="LS336" s="123"/>
      <c r="LT336" s="123"/>
      <c r="LU336" s="123"/>
      <c r="LV336" s="123"/>
      <c r="LW336" s="123"/>
      <c r="LX336" s="123"/>
      <c r="LY336" s="123"/>
      <c r="LZ336" s="123"/>
      <c r="MA336" s="123"/>
      <c r="MB336" s="123"/>
      <c r="MC336" s="123"/>
      <c r="MD336" s="123"/>
      <c r="ME336" s="123"/>
      <c r="MF336" s="123"/>
      <c r="MG336" s="123"/>
      <c r="MH336" s="123"/>
      <c r="MI336" s="123"/>
      <c r="MJ336" s="123"/>
      <c r="MK336" s="123"/>
      <c r="ML336" s="123"/>
      <c r="MM336" s="123"/>
      <c r="MN336" s="123"/>
      <c r="MO336" s="123"/>
      <c r="MP336" s="123"/>
      <c r="MQ336" s="123"/>
      <c r="MR336" s="123"/>
      <c r="MS336" s="123"/>
      <c r="MT336" s="123"/>
      <c r="MU336" s="123"/>
      <c r="MV336" s="123"/>
      <c r="MW336" s="123"/>
      <c r="MX336" s="123"/>
      <c r="MY336" s="123"/>
      <c r="MZ336" s="123"/>
      <c r="NA336" s="123"/>
      <c r="NB336" s="123"/>
      <c r="NC336" s="123"/>
      <c r="ND336" s="123"/>
      <c r="NE336" s="123"/>
      <c r="NF336" s="123"/>
      <c r="NG336" s="123"/>
      <c r="NH336" s="123"/>
      <c r="NI336" s="123"/>
      <c r="NJ336" s="123"/>
      <c r="NK336" s="123"/>
      <c r="NL336" s="123"/>
      <c r="NM336" s="123"/>
      <c r="NN336" s="123"/>
      <c r="NO336" s="123"/>
      <c r="NP336" s="123"/>
      <c r="NQ336" s="123"/>
      <c r="NR336" s="123"/>
      <c r="NS336" s="123"/>
      <c r="NT336" s="123"/>
      <c r="NU336" s="123"/>
      <c r="NV336" s="123"/>
      <c r="NW336" s="123"/>
      <c r="NX336" s="123"/>
      <c r="NY336" s="123"/>
      <c r="NZ336" s="123"/>
      <c r="OA336" s="123"/>
      <c r="OB336" s="123"/>
      <c r="OC336" s="123"/>
      <c r="OD336" s="123"/>
      <c r="OE336" s="123"/>
      <c r="OF336" s="123"/>
      <c r="OG336" s="123"/>
      <c r="OH336" s="123"/>
      <c r="OI336" s="123"/>
      <c r="OJ336" s="123"/>
      <c r="OK336" s="123"/>
      <c r="OL336" s="123"/>
      <c r="OM336" s="123"/>
      <c r="ON336" s="123"/>
      <c r="OO336" s="123"/>
      <c r="OP336" s="123"/>
      <c r="OQ336" s="123"/>
      <c r="OR336" s="123"/>
      <c r="OS336" s="123"/>
      <c r="OT336" s="123"/>
      <c r="OU336" s="123"/>
      <c r="OV336" s="123"/>
      <c r="OW336" s="123"/>
      <c r="OX336" s="123"/>
      <c r="OY336" s="123"/>
      <c r="OZ336" s="123"/>
      <c r="PA336" s="123"/>
      <c r="PB336" s="123"/>
      <c r="PC336" s="123"/>
      <c r="PD336" s="123"/>
      <c r="PE336" s="123"/>
      <c r="PF336" s="123"/>
      <c r="PG336" s="123"/>
      <c r="PH336" s="123"/>
      <c r="PI336" s="123"/>
      <c r="PJ336" s="123"/>
      <c r="PK336" s="123"/>
      <c r="PL336" s="123"/>
      <c r="PM336" s="123"/>
      <c r="PN336" s="123"/>
      <c r="PO336" s="123"/>
      <c r="PP336" s="123"/>
      <c r="PQ336" s="123"/>
      <c r="PR336" s="123"/>
      <c r="PS336" s="123"/>
      <c r="PT336" s="123"/>
      <c r="PU336" s="123"/>
      <c r="PV336" s="123"/>
      <c r="PW336" s="123"/>
      <c r="PX336" s="123"/>
      <c r="PY336" s="123"/>
      <c r="PZ336" s="123"/>
      <c r="QA336" s="123"/>
      <c r="QB336" s="123"/>
      <c r="QC336" s="123"/>
      <c r="QD336" s="123"/>
      <c r="QE336" s="123"/>
      <c r="QF336" s="123"/>
      <c r="QG336" s="123"/>
      <c r="QH336" s="123"/>
      <c r="QI336" s="123"/>
      <c r="QJ336" s="123"/>
      <c r="QK336" s="123"/>
      <c r="QL336" s="123"/>
      <c r="QM336" s="123"/>
      <c r="QN336" s="123"/>
      <c r="QO336" s="123"/>
      <c r="QP336" s="123"/>
      <c r="QQ336" s="123"/>
      <c r="QR336" s="123"/>
      <c r="QS336" s="123"/>
      <c r="QT336" s="123"/>
      <c r="QU336" s="90"/>
      <c r="QV336" s="90"/>
      <c r="QW336" s="126" t="s">
        <v>5450</v>
      </c>
      <c r="QX336" s="79"/>
      <c r="QY336" s="80"/>
      <c r="QZ336" s="79"/>
      <c r="RA336" s="52"/>
      <c r="RB336" s="79"/>
      <c r="RC336" s="79"/>
      <c r="RD336" s="79"/>
      <c r="RE336" s="132"/>
      <c r="RF336" s="132"/>
      <c r="RG336" s="132"/>
      <c r="RH336" s="133">
        <v>11</v>
      </c>
      <c r="RI336" s="133">
        <v>0</v>
      </c>
      <c r="RJ336" s="133">
        <v>11</v>
      </c>
      <c r="RK336" s="80"/>
      <c r="RL336" s="80"/>
      <c r="RM336" s="80"/>
      <c r="RN336" s="132"/>
      <c r="RO336" s="133"/>
      <c r="RP336" s="80"/>
      <c r="RQ336" s="52"/>
      <c r="RR336" s="80"/>
      <c r="RS336" s="80"/>
      <c r="RT336" s="80">
        <v>4</v>
      </c>
      <c r="RU336" s="80">
        <v>0</v>
      </c>
      <c r="RV336" s="80"/>
      <c r="RW336" s="80">
        <v>8</v>
      </c>
      <c r="RX336" s="80">
        <v>0</v>
      </c>
      <c r="RY336" s="80" t="s">
        <v>483</v>
      </c>
      <c r="RZ336" s="80" t="s">
        <v>483</v>
      </c>
      <c r="SA336" s="145" t="s">
        <v>6985</v>
      </c>
      <c r="SB336" s="90" t="s">
        <v>4781</v>
      </c>
      <c r="SC336" s="90" t="s">
        <v>4781</v>
      </c>
      <c r="SD336" s="224" t="s">
        <v>6724</v>
      </c>
      <c r="SE336" s="124" t="s">
        <v>483</v>
      </c>
      <c r="SF336" s="114" t="s">
        <v>483</v>
      </c>
      <c r="SG336" s="114"/>
      <c r="SH336" s="114"/>
      <c r="SI336" s="114"/>
      <c r="SJ336" s="114"/>
      <c r="SK336" s="114"/>
      <c r="SL336" s="114"/>
      <c r="SM336" s="114"/>
      <c r="SN336" s="114"/>
      <c r="SO336" s="121"/>
      <c r="SQ336" s="123"/>
      <c r="SR336" s="146" t="s">
        <v>5461</v>
      </c>
      <c r="SS336" s="163"/>
      <c r="ST336" s="123"/>
      <c r="SV336" s="121"/>
    </row>
    <row r="337" spans="1:516" s="163" customFormat="1" ht="34.5" customHeight="1" x14ac:dyDescent="0.25">
      <c r="A337" s="155"/>
      <c r="B337" s="156"/>
      <c r="C337" s="157"/>
      <c r="D337" s="158"/>
      <c r="E337" s="159"/>
      <c r="F337" s="157"/>
      <c r="G337" s="155"/>
      <c r="H337" s="160"/>
      <c r="I337" s="161"/>
      <c r="J337" s="155"/>
      <c r="K337" s="155"/>
      <c r="L337" s="155"/>
      <c r="M337" s="156"/>
      <c r="N337" s="155"/>
      <c r="O337" s="155"/>
      <c r="P337" s="155"/>
      <c r="Q337" s="155"/>
      <c r="R337" s="157"/>
      <c r="S337" s="156"/>
      <c r="T337" s="157"/>
      <c r="V337" s="157"/>
      <c r="X337" s="214"/>
      <c r="Y337" s="157"/>
      <c r="QU337" s="164"/>
      <c r="QV337" s="164"/>
      <c r="QW337" s="169"/>
      <c r="QX337" s="170"/>
      <c r="QY337" s="164"/>
      <c r="QZ337" s="164"/>
      <c r="RA337" s="171"/>
      <c r="RB337" s="170"/>
      <c r="RC337" s="170"/>
      <c r="RD337" s="170"/>
      <c r="RE337" s="170"/>
      <c r="RF337" s="170"/>
      <c r="RG337" s="170"/>
      <c r="RH337" s="170"/>
      <c r="RI337" s="170"/>
      <c r="RJ337" s="170"/>
      <c r="RK337" s="170"/>
      <c r="RL337" s="170"/>
      <c r="RM337" s="170"/>
      <c r="RN337" s="170"/>
      <c r="RO337" s="170"/>
      <c r="RP337" s="170"/>
      <c r="RQ337" s="171"/>
      <c r="RR337" s="170"/>
      <c r="RS337" s="170"/>
      <c r="RT337" s="170">
        <f>SUM(RT2:RT336)</f>
        <v>822</v>
      </c>
      <c r="RU337" s="170">
        <f>SUM(RU2:RU336)</f>
        <v>24</v>
      </c>
      <c r="RV337" s="170">
        <f>SUM(RV2:RV336)</f>
        <v>19</v>
      </c>
      <c r="RW337" s="170">
        <f>SUM(RW2:RW336)</f>
        <v>923</v>
      </c>
      <c r="RX337" s="170">
        <f>SUM(RX2:RX336)</f>
        <v>226</v>
      </c>
      <c r="RY337" s="170"/>
      <c r="RZ337" s="170"/>
      <c r="SA337" s="171"/>
      <c r="SD337" s="167"/>
    </row>
    <row r="338" spans="1:516" s="163" customFormat="1" ht="39.75" customHeight="1" x14ac:dyDescent="0.25">
      <c r="A338" s="155"/>
      <c r="B338" s="156"/>
      <c r="C338" s="157"/>
      <c r="D338" s="158"/>
      <c r="E338" s="159"/>
      <c r="F338" s="157"/>
      <c r="G338" s="155"/>
      <c r="H338" s="160"/>
      <c r="I338" s="161"/>
      <c r="J338" s="155"/>
      <c r="K338" s="155"/>
      <c r="L338" s="155"/>
      <c r="M338" s="156"/>
      <c r="N338" s="155"/>
      <c r="O338" s="155"/>
      <c r="P338" s="155"/>
      <c r="Q338" s="155"/>
      <c r="R338" s="172"/>
      <c r="S338" s="156"/>
      <c r="T338" s="157"/>
      <c r="V338" s="157"/>
      <c r="X338" s="214"/>
      <c r="Y338" s="168"/>
      <c r="QU338" s="164"/>
      <c r="QV338" s="164"/>
      <c r="QW338" s="173"/>
      <c r="QX338" s="166"/>
      <c r="QY338" s="166"/>
      <c r="QZ338" s="166"/>
      <c r="RA338" s="87"/>
      <c r="RB338" s="166"/>
      <c r="RC338" s="166"/>
      <c r="RD338" s="166"/>
      <c r="RE338" s="166"/>
      <c r="RF338" s="166"/>
      <c r="RG338" s="166"/>
      <c r="RH338" s="166"/>
      <c r="RI338" s="166"/>
      <c r="RJ338" s="166"/>
      <c r="RK338" s="166"/>
      <c r="RL338" s="166"/>
      <c r="RM338" s="166"/>
      <c r="RN338" s="166"/>
      <c r="RO338" s="166"/>
      <c r="RP338" s="166"/>
      <c r="RQ338" s="155"/>
      <c r="RR338" s="166"/>
      <c r="RS338" s="166"/>
      <c r="RT338" s="166"/>
      <c r="RU338" s="166"/>
      <c r="RV338" s="166"/>
      <c r="RW338" s="166"/>
      <c r="RX338" s="166"/>
      <c r="RY338" s="166"/>
      <c r="RZ338" s="166"/>
      <c r="SA338" s="155"/>
      <c r="SD338" s="167"/>
      <c r="SR338" s="163">
        <v>5</v>
      </c>
    </row>
    <row r="339" spans="1:516" s="163" customFormat="1" ht="15" customHeight="1" x14ac:dyDescent="0.25">
      <c r="A339" s="155"/>
      <c r="B339" s="156"/>
      <c r="C339" s="157"/>
      <c r="D339" s="158"/>
      <c r="E339" s="159"/>
      <c r="F339" s="157"/>
      <c r="G339" s="155"/>
      <c r="H339" s="160"/>
      <c r="I339" s="161"/>
      <c r="J339" s="155"/>
      <c r="K339" s="155"/>
      <c r="L339" s="155"/>
      <c r="M339" s="156"/>
      <c r="N339" s="155"/>
      <c r="O339" s="155"/>
      <c r="P339" s="155"/>
      <c r="Q339" s="155"/>
      <c r="R339" s="162"/>
      <c r="S339" s="156"/>
      <c r="T339" s="157"/>
      <c r="V339" s="157"/>
      <c r="X339" s="215"/>
      <c r="Y339" s="168"/>
      <c r="QU339" s="164"/>
      <c r="QV339" s="164"/>
      <c r="QW339" s="165"/>
      <c r="QX339" s="166"/>
      <c r="QY339" s="166"/>
      <c r="QZ339" s="166"/>
      <c r="RA339" s="155"/>
      <c r="RB339" s="166"/>
      <c r="RC339" s="166"/>
      <c r="RD339" s="166"/>
      <c r="RE339" s="166"/>
      <c r="RF339" s="166"/>
      <c r="RG339" s="166"/>
      <c r="RH339" s="166"/>
      <c r="RI339" s="166"/>
      <c r="RJ339" s="166"/>
      <c r="RK339" s="166"/>
      <c r="RL339" s="166"/>
      <c r="RM339" s="166"/>
      <c r="RN339" s="166"/>
      <c r="RO339" s="166"/>
      <c r="RP339" s="166"/>
      <c r="RQ339" s="155"/>
      <c r="RR339" s="166"/>
      <c r="RS339" s="166"/>
      <c r="RT339" s="166"/>
      <c r="RU339" s="166"/>
      <c r="RV339" s="166"/>
      <c r="RW339" s="166"/>
      <c r="RX339" s="166"/>
      <c r="RY339" s="166"/>
      <c r="RZ339" s="166"/>
      <c r="SA339" s="155"/>
      <c r="SD339" s="167"/>
    </row>
    <row r="340" spans="1:516" s="163" customFormat="1" ht="31.5" customHeight="1" x14ac:dyDescent="0.25">
      <c r="A340" s="155"/>
      <c r="B340" s="156"/>
      <c r="C340" s="157"/>
      <c r="D340" s="158"/>
      <c r="E340" s="159"/>
      <c r="F340" s="157"/>
      <c r="G340" s="155"/>
      <c r="H340" s="160"/>
      <c r="I340" s="161"/>
      <c r="J340" s="155"/>
      <c r="K340" s="155"/>
      <c r="L340" s="155"/>
      <c r="M340" s="156"/>
      <c r="N340" s="155"/>
      <c r="O340" s="155"/>
      <c r="P340" s="155"/>
      <c r="Q340" s="155"/>
      <c r="R340" s="73"/>
      <c r="S340" s="156"/>
      <c r="T340" s="157"/>
      <c r="V340" s="157"/>
      <c r="X340" s="215"/>
      <c r="Y340" s="74"/>
      <c r="QU340" s="164"/>
      <c r="QV340" s="164"/>
      <c r="QW340" s="173"/>
      <c r="QX340" s="75"/>
      <c r="QY340" s="166"/>
      <c r="QZ340" s="166"/>
      <c r="RA340" s="155"/>
      <c r="RB340" s="166"/>
      <c r="RC340" s="166"/>
      <c r="RD340" s="166"/>
      <c r="RE340" s="166"/>
      <c r="RF340" s="166"/>
      <c r="RG340" s="166"/>
      <c r="RH340" s="166"/>
      <c r="RI340" s="166"/>
      <c r="RJ340" s="166"/>
      <c r="RK340" s="166"/>
      <c r="RL340" s="166"/>
      <c r="RM340" s="166"/>
      <c r="RN340" s="166"/>
      <c r="RO340" s="166"/>
      <c r="RP340" s="166"/>
      <c r="RQ340" s="155"/>
      <c r="RR340" s="166"/>
      <c r="RS340" s="166"/>
      <c r="RT340" s="166"/>
      <c r="RU340" s="166"/>
      <c r="RV340" s="166"/>
      <c r="RW340" s="166"/>
      <c r="RX340" s="166"/>
      <c r="RY340" s="166"/>
      <c r="RZ340" s="166"/>
      <c r="SA340" s="88"/>
      <c r="SD340" s="167"/>
    </row>
    <row r="341" spans="1:516" s="163" customFormat="1" ht="15" customHeight="1" x14ac:dyDescent="0.25">
      <c r="A341" s="155"/>
      <c r="B341" s="156"/>
      <c r="C341" s="157"/>
      <c r="D341" s="158"/>
      <c r="E341" s="159"/>
      <c r="F341" s="157"/>
      <c r="G341" s="155"/>
      <c r="H341" s="160"/>
      <c r="I341" s="161"/>
      <c r="J341" s="155"/>
      <c r="K341" s="155"/>
      <c r="L341" s="155"/>
      <c r="M341" s="156"/>
      <c r="N341" s="155"/>
      <c r="O341" s="155"/>
      <c r="P341" s="155"/>
      <c r="Q341" s="155"/>
      <c r="R341" s="157"/>
      <c r="S341" s="156"/>
      <c r="T341" s="157"/>
      <c r="V341" s="157"/>
      <c r="X341" s="214"/>
      <c r="Y341" s="157"/>
      <c r="QU341" s="164"/>
      <c r="QV341" s="164"/>
      <c r="QW341" s="169"/>
      <c r="QX341" s="170"/>
      <c r="QY341" s="164"/>
      <c r="QZ341" s="164"/>
      <c r="RA341" s="171"/>
      <c r="RB341" s="170"/>
      <c r="RC341" s="170"/>
      <c r="RD341" s="170"/>
      <c r="RE341" s="170"/>
      <c r="RF341" s="170"/>
      <c r="RG341" s="170"/>
      <c r="RH341" s="170"/>
      <c r="RI341" s="170"/>
      <c r="RJ341" s="170"/>
      <c r="RK341" s="170"/>
      <c r="RL341" s="170"/>
      <c r="RM341" s="170"/>
      <c r="RN341" s="170"/>
      <c r="RO341" s="170"/>
      <c r="RP341" s="170"/>
      <c r="RQ341" s="171"/>
      <c r="RR341" s="170"/>
      <c r="RS341" s="170"/>
      <c r="RT341" s="170"/>
      <c r="RU341" s="170"/>
      <c r="RV341" s="170"/>
      <c r="RW341" s="170"/>
      <c r="RX341" s="170"/>
      <c r="RY341" s="170"/>
      <c r="RZ341" s="170"/>
      <c r="SA341" s="171"/>
      <c r="SD341" s="167"/>
    </row>
    <row r="342" spans="1:516" s="163" customFormat="1" ht="35.25" customHeight="1" x14ac:dyDescent="0.25">
      <c r="A342" s="155"/>
      <c r="B342" s="156"/>
      <c r="C342" s="157"/>
      <c r="D342" s="158"/>
      <c r="E342" s="159"/>
      <c r="F342" s="157"/>
      <c r="G342" s="155"/>
      <c r="H342" s="160"/>
      <c r="I342" s="161"/>
      <c r="J342" s="155"/>
      <c r="K342" s="155"/>
      <c r="L342" s="155"/>
      <c r="M342" s="156"/>
      <c r="N342" s="155"/>
      <c r="O342" s="155"/>
      <c r="P342" s="155"/>
      <c r="Q342" s="155"/>
      <c r="R342" s="73"/>
      <c r="S342" s="156"/>
      <c r="T342" s="157"/>
      <c r="V342" s="157"/>
      <c r="X342" s="215"/>
      <c r="Y342" s="74"/>
      <c r="QU342" s="164"/>
      <c r="QV342" s="164"/>
      <c r="QW342" s="169"/>
      <c r="QX342" s="72"/>
      <c r="QY342" s="170"/>
      <c r="QZ342" s="170"/>
      <c r="RA342" s="171"/>
      <c r="RB342" s="170"/>
      <c r="RC342" s="170"/>
      <c r="RD342" s="170"/>
      <c r="RE342" s="170"/>
      <c r="RF342" s="170"/>
      <c r="RG342" s="170"/>
      <c r="RH342" s="170"/>
      <c r="RI342" s="170"/>
      <c r="RJ342" s="170"/>
      <c r="RK342" s="170"/>
      <c r="RL342" s="170"/>
      <c r="RM342" s="170"/>
      <c r="RN342" s="170"/>
      <c r="RO342" s="170"/>
      <c r="RP342" s="170"/>
      <c r="RQ342" s="171"/>
      <c r="RR342" s="170"/>
      <c r="RS342" s="170"/>
      <c r="RT342" s="170"/>
      <c r="RU342" s="170"/>
      <c r="RV342" s="170"/>
      <c r="RW342" s="170"/>
      <c r="RX342" s="170"/>
      <c r="RY342" s="170"/>
      <c r="RZ342" s="170"/>
      <c r="SA342" s="89"/>
      <c r="SD342" s="167"/>
    </row>
    <row r="343" spans="1:516" s="163" customFormat="1" ht="60.75" customHeight="1" x14ac:dyDescent="0.25">
      <c r="A343" s="155"/>
      <c r="B343" s="156"/>
      <c r="C343" s="157"/>
      <c r="D343" s="158"/>
      <c r="E343" s="159"/>
      <c r="F343" s="157"/>
      <c r="G343" s="155"/>
      <c r="H343" s="160"/>
      <c r="I343" s="161"/>
      <c r="J343" s="155"/>
      <c r="K343" s="155"/>
      <c r="L343" s="155"/>
      <c r="M343" s="156"/>
      <c r="N343" s="155"/>
      <c r="O343" s="155"/>
      <c r="P343" s="155"/>
      <c r="Q343" s="155"/>
      <c r="R343" s="73"/>
      <c r="S343" s="156"/>
      <c r="T343" s="157"/>
      <c r="V343" s="157"/>
      <c r="X343" s="215"/>
      <c r="Y343" s="76"/>
      <c r="QU343" s="164"/>
      <c r="QV343" s="164"/>
      <c r="QW343" s="169"/>
      <c r="QX343" s="170"/>
      <c r="QY343" s="170"/>
      <c r="QZ343" s="170"/>
      <c r="RA343" s="171"/>
      <c r="RB343" s="170"/>
      <c r="RC343" s="170"/>
      <c r="RD343" s="170"/>
      <c r="RE343" s="170"/>
      <c r="RF343" s="170"/>
      <c r="RG343" s="170"/>
      <c r="RH343" s="170"/>
      <c r="RI343" s="170"/>
      <c r="RJ343" s="170"/>
      <c r="RK343" s="170"/>
      <c r="RL343" s="170"/>
      <c r="RM343" s="170"/>
      <c r="RN343" s="170"/>
      <c r="RO343" s="170"/>
      <c r="RP343" s="170"/>
      <c r="RQ343" s="171"/>
      <c r="RR343" s="170"/>
      <c r="RS343" s="170"/>
      <c r="RT343" s="170"/>
      <c r="RU343" s="170"/>
      <c r="RV343" s="170"/>
      <c r="RW343" s="170"/>
      <c r="RX343" s="170"/>
      <c r="RY343" s="170"/>
      <c r="RZ343" s="170"/>
      <c r="SA343" s="89"/>
      <c r="SD343" s="167"/>
    </row>
    <row r="344" spans="1:516" s="163" customFormat="1" ht="46.5" customHeight="1" x14ac:dyDescent="0.25">
      <c r="A344" s="155"/>
      <c r="B344" s="156"/>
      <c r="C344" s="157"/>
      <c r="D344" s="158"/>
      <c r="E344" s="159"/>
      <c r="F344" s="157"/>
      <c r="G344" s="155"/>
      <c r="H344" s="160"/>
      <c r="I344" s="161"/>
      <c r="J344" s="155"/>
      <c r="K344" s="155"/>
      <c r="L344" s="155"/>
      <c r="M344" s="156"/>
      <c r="N344" s="155"/>
      <c r="O344" s="155"/>
      <c r="P344" s="155"/>
      <c r="Q344" s="155"/>
      <c r="R344" s="70"/>
      <c r="S344" s="156"/>
      <c r="T344" s="157"/>
      <c r="V344" s="157"/>
      <c r="X344" s="215"/>
      <c r="Y344" s="71"/>
      <c r="QU344" s="164"/>
      <c r="QV344" s="164"/>
      <c r="QW344" s="169"/>
      <c r="QX344" s="170"/>
      <c r="QY344" s="170"/>
      <c r="QZ344" s="170"/>
      <c r="RA344" s="171"/>
      <c r="RB344" s="170"/>
      <c r="RC344" s="170"/>
      <c r="RD344" s="170"/>
      <c r="RE344" s="170"/>
      <c r="RF344" s="170"/>
      <c r="RG344" s="170"/>
      <c r="RH344" s="170"/>
      <c r="RI344" s="170"/>
      <c r="RJ344" s="170"/>
      <c r="RK344" s="170"/>
      <c r="RL344" s="170"/>
      <c r="RM344" s="170"/>
      <c r="RN344" s="170"/>
      <c r="RO344" s="170"/>
      <c r="RP344" s="170"/>
      <c r="RQ344" s="171"/>
      <c r="RR344" s="170"/>
      <c r="RS344" s="170"/>
      <c r="RT344" s="170"/>
      <c r="RU344" s="170"/>
      <c r="RV344" s="170"/>
      <c r="RW344" s="170"/>
      <c r="RX344" s="170"/>
      <c r="RY344" s="170"/>
      <c r="RZ344" s="170"/>
      <c r="SA344" s="89"/>
      <c r="SD344" s="167"/>
    </row>
    <row r="345" spans="1:516" s="163" customFormat="1" ht="27.75" customHeight="1" x14ac:dyDescent="0.25">
      <c r="A345" s="157"/>
      <c r="B345" s="157"/>
      <c r="C345" s="157"/>
      <c r="D345" s="157"/>
      <c r="E345" s="157"/>
      <c r="F345" s="157"/>
      <c r="G345" s="155"/>
      <c r="H345" s="160"/>
      <c r="I345" s="161"/>
      <c r="J345" s="155"/>
      <c r="K345" s="155"/>
      <c r="L345" s="155"/>
      <c r="M345" s="157"/>
      <c r="N345" s="157"/>
      <c r="O345" s="155"/>
      <c r="P345" s="155"/>
      <c r="Q345" s="157"/>
      <c r="R345" s="70"/>
      <c r="S345" s="157"/>
      <c r="T345" s="157"/>
      <c r="V345" s="157"/>
      <c r="X345" s="215"/>
      <c r="Y345" s="74"/>
      <c r="QU345" s="164"/>
      <c r="QV345" s="164"/>
      <c r="QW345" s="169"/>
      <c r="QX345" s="170"/>
      <c r="QY345" s="164"/>
      <c r="QZ345" s="164"/>
      <c r="RA345" s="171"/>
      <c r="RB345" s="170"/>
      <c r="RC345" s="170"/>
      <c r="RD345" s="170"/>
      <c r="RE345" s="170"/>
      <c r="RF345" s="170"/>
      <c r="RG345" s="170"/>
      <c r="RH345" s="170"/>
      <c r="RI345" s="170"/>
      <c r="RJ345" s="170"/>
      <c r="RK345" s="170"/>
      <c r="RL345" s="170"/>
      <c r="RM345" s="170"/>
      <c r="RN345" s="170"/>
      <c r="RO345" s="170"/>
      <c r="RP345" s="170"/>
      <c r="RQ345" s="171"/>
      <c r="RR345" s="170"/>
      <c r="RS345" s="170"/>
      <c r="RT345" s="170"/>
      <c r="RU345" s="170"/>
      <c r="RV345" s="170"/>
      <c r="RW345" s="170"/>
      <c r="RX345" s="170"/>
      <c r="RY345" s="170"/>
      <c r="RZ345" s="170"/>
      <c r="SA345" s="171"/>
      <c r="SD345" s="167"/>
    </row>
    <row r="346" spans="1:516" ht="15" customHeight="1" x14ac:dyDescent="0.25">
      <c r="SV346" s="163"/>
    </row>
    <row r="347" spans="1:516" ht="15" customHeight="1" x14ac:dyDescent="0.25">
      <c r="SV347" s="163"/>
    </row>
    <row r="348" spans="1:516" ht="15" customHeight="1" x14ac:dyDescent="0.25">
      <c r="SV348" s="163"/>
    </row>
    <row r="349" spans="1:516" ht="15" customHeight="1" x14ac:dyDescent="0.25">
      <c r="SV349" s="163"/>
    </row>
    <row r="350" spans="1:516" ht="15" customHeight="1" x14ac:dyDescent="0.25">
      <c r="SV350" s="163"/>
    </row>
    <row r="351" spans="1:516" ht="15" customHeight="1" x14ac:dyDescent="0.25"/>
    <row r="352" spans="1:516"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sheetData>
  <autoFilter ref="A1:SN309" xr:uid="{00000000-0009-0000-0000-000005000000}"/>
  <conditionalFormatting sqref="Y47">
    <cfRule type="duplicateValues" dxfId="6" priority="7"/>
  </conditionalFormatting>
  <conditionalFormatting sqref="QW47">
    <cfRule type="duplicateValues" dxfId="5" priority="6"/>
  </conditionalFormatting>
  <conditionalFormatting sqref="SF337:SM1048576 SF1:SO2 SE322:SN335 SF3:SN321 SO3:SO335">
    <cfRule type="containsText" dxfId="4" priority="5" operator="containsText" text="SI">
      <formula>NOT(ISERROR(SEARCH("SI",SE1)))</formula>
    </cfRule>
  </conditionalFormatting>
  <conditionalFormatting sqref="A1:RS1 RU1:RV1 RX1:SA1">
    <cfRule type="containsText" dxfId="3" priority="4" operator="containsText" text="SI">
      <formula>NOT(ISERROR(SEARCH("SI",A1)))</formula>
    </cfRule>
  </conditionalFormatting>
  <conditionalFormatting sqref="SN337:SO1048576">
    <cfRule type="containsText" dxfId="2" priority="3" operator="containsText" text="SI">
      <formula>NOT(ISERROR(SEARCH("SI",SN337)))</formula>
    </cfRule>
  </conditionalFormatting>
  <conditionalFormatting sqref="SF336:SM336">
    <cfRule type="containsText" dxfId="1" priority="2" operator="containsText" text="SI">
      <formula>NOT(ISERROR(SEARCH("SI",SF336)))</formula>
    </cfRule>
  </conditionalFormatting>
  <conditionalFormatting sqref="SN336:SO336">
    <cfRule type="containsText" dxfId="0" priority="1" operator="containsText" text="SI">
      <formula>NOT(ISERROR(SEARCH("SI",SN336)))</formula>
    </cfRule>
  </conditionalFormatting>
  <hyperlinks>
    <hyperlink ref="R301" r:id="rId1" xr:uid="{00000000-0004-0000-0500-000000000000}"/>
    <hyperlink ref="Y64" r:id="rId2" xr:uid="{00000000-0004-0000-0500-000001000000}"/>
    <hyperlink ref="R6" r:id="rId3" xr:uid="{00000000-0004-0000-0500-000002000000}"/>
    <hyperlink ref="R5" r:id="rId4" xr:uid="{00000000-0004-0000-0500-000003000000}"/>
    <hyperlink ref="R12" r:id="rId5" xr:uid="{00000000-0004-0000-0500-000004000000}"/>
    <hyperlink ref="R11" r:id="rId6" xr:uid="{00000000-0004-0000-0500-000005000000}"/>
    <hyperlink ref="R42" r:id="rId7" xr:uid="{00000000-0004-0000-0500-000006000000}"/>
    <hyperlink ref="R40" r:id="rId8" xr:uid="{00000000-0004-0000-0500-000007000000}"/>
    <hyperlink ref="R52" r:id="rId9" display="anamesst@hotmail.com" xr:uid="{00000000-0004-0000-0500-000008000000}"/>
    <hyperlink ref="R45" r:id="rId10" xr:uid="{00000000-0004-0000-0500-000009000000}"/>
    <hyperlink ref="Y48" r:id="rId11" xr:uid="{00000000-0004-0000-0500-00000A000000}"/>
    <hyperlink ref="Y50" r:id="rId12" xr:uid="{00000000-0004-0000-0500-00000B000000}"/>
    <hyperlink ref="R53" r:id="rId13" xr:uid="{00000000-0004-0000-0500-00000C000000}"/>
    <hyperlink ref="R65" r:id="rId14" xr:uid="{00000000-0004-0000-0500-00000D000000}"/>
    <hyperlink ref="R70" r:id="rId15" xr:uid="{00000000-0004-0000-0500-00000E000000}"/>
    <hyperlink ref="R88" r:id="rId16" xr:uid="{00000000-0004-0000-0500-00000F000000}"/>
    <hyperlink ref="Y89" r:id="rId17" xr:uid="{00000000-0004-0000-0500-000010000000}"/>
    <hyperlink ref="Y88" r:id="rId18" xr:uid="{00000000-0004-0000-0500-000011000000}"/>
    <hyperlink ref="R101" r:id="rId19" xr:uid="{00000000-0004-0000-0500-000012000000}"/>
    <hyperlink ref="R103" r:id="rId20" xr:uid="{00000000-0004-0000-0500-000013000000}"/>
    <hyperlink ref="Y103" r:id="rId21" xr:uid="{00000000-0004-0000-0500-000014000000}"/>
    <hyperlink ref="R112" r:id="rId22" xr:uid="{00000000-0004-0000-0500-000015000000}"/>
    <hyperlink ref="Y112" r:id="rId23" xr:uid="{00000000-0004-0000-0500-000016000000}"/>
    <hyperlink ref="R127" r:id="rId24" xr:uid="{00000000-0004-0000-0500-000017000000}"/>
    <hyperlink ref="Y127" r:id="rId25" xr:uid="{00000000-0004-0000-0500-000018000000}"/>
    <hyperlink ref="Y148" r:id="rId26" xr:uid="{00000000-0004-0000-0500-000019000000}"/>
    <hyperlink ref="Y155" r:id="rId27" xr:uid="{00000000-0004-0000-0500-00001A000000}"/>
    <hyperlink ref="R180" r:id="rId28" xr:uid="{00000000-0004-0000-0500-00001B000000}"/>
    <hyperlink ref="Y180" r:id="rId29" xr:uid="{00000000-0004-0000-0500-00001C000000}"/>
    <hyperlink ref="R187" r:id="rId30" xr:uid="{00000000-0004-0000-0500-00001D000000}"/>
    <hyperlink ref="Y187" r:id="rId31" xr:uid="{00000000-0004-0000-0500-00001E000000}"/>
    <hyperlink ref="R190" r:id="rId32" xr:uid="{00000000-0004-0000-0500-00001F000000}"/>
    <hyperlink ref="Y190" r:id="rId33" xr:uid="{00000000-0004-0000-0500-000020000000}"/>
    <hyperlink ref="R191" r:id="rId34" xr:uid="{00000000-0004-0000-0500-000021000000}"/>
    <hyperlink ref="Y191" r:id="rId35" xr:uid="{00000000-0004-0000-0500-000022000000}"/>
    <hyperlink ref="R200" r:id="rId36" xr:uid="{00000000-0004-0000-0500-000023000000}"/>
    <hyperlink ref="R223" r:id="rId37" xr:uid="{00000000-0004-0000-0500-000024000000}"/>
    <hyperlink ref="R214" r:id="rId38" xr:uid="{00000000-0004-0000-0500-000025000000}"/>
    <hyperlink ref="R243" r:id="rId39" xr:uid="{00000000-0004-0000-0500-000026000000}"/>
    <hyperlink ref="R238" r:id="rId40" xr:uid="{00000000-0004-0000-0500-000027000000}"/>
    <hyperlink ref="R242" r:id="rId41" xr:uid="{00000000-0004-0000-0500-000028000000}"/>
    <hyperlink ref="Y243" r:id="rId42" xr:uid="{00000000-0004-0000-0500-000029000000}"/>
    <hyperlink ref="R237" r:id="rId43" xr:uid="{00000000-0004-0000-0500-00002A000000}"/>
    <hyperlink ref="R253" r:id="rId44" display="tecnica_victorml@yahoo.com.mx" xr:uid="{00000000-0004-0000-0500-00002B000000}"/>
    <hyperlink ref="R265" r:id="rId45" xr:uid="{00000000-0004-0000-0500-00002C000000}"/>
    <hyperlink ref="Y265" r:id="rId46" xr:uid="{00000000-0004-0000-0500-00002D000000}"/>
    <hyperlink ref="R254" r:id="rId47" xr:uid="{00000000-0004-0000-0500-00002E000000}"/>
    <hyperlink ref="Y83" r:id="rId48" xr:uid="{00000000-0004-0000-0500-00002F000000}"/>
    <hyperlink ref="R240" r:id="rId49" xr:uid="{00000000-0004-0000-0500-000030000000}"/>
    <hyperlink ref="Y257" r:id="rId50" xr:uid="{00000000-0004-0000-0500-000031000000}"/>
    <hyperlink ref="R18" r:id="rId51" xr:uid="{00000000-0004-0000-0500-000032000000}"/>
    <hyperlink ref="Y18" r:id="rId52" xr:uid="{00000000-0004-0000-0500-000033000000}"/>
    <hyperlink ref="R84" r:id="rId53" xr:uid="{00000000-0004-0000-0500-000034000000}"/>
    <hyperlink ref="Y84" r:id="rId54" xr:uid="{00000000-0004-0000-0500-000035000000}"/>
    <hyperlink ref="R128" r:id="rId55" xr:uid="{00000000-0004-0000-0500-000036000000}"/>
    <hyperlink ref="R148" r:id="rId56" xr:uid="{00000000-0004-0000-0500-000037000000}"/>
    <hyperlink ref="R277" r:id="rId57" xr:uid="{00000000-0004-0000-0500-000038000000}"/>
    <hyperlink ref="Y16" r:id="rId58" display="iliromerog5@gmail.com" xr:uid="{00000000-0004-0000-0500-000039000000}"/>
    <hyperlink ref="Y45" r:id="rId59" xr:uid="{00000000-0004-0000-0500-00003A000000}"/>
    <hyperlink ref="Y215" r:id="rId60" xr:uid="{00000000-0004-0000-0500-00003B000000}"/>
    <hyperlink ref="Y237" r:id="rId61" xr:uid="{00000000-0004-0000-0500-00003C000000}"/>
    <hyperlink ref="Y260" r:id="rId62" xr:uid="{00000000-0004-0000-0500-00003D000000}"/>
    <hyperlink ref="Y275" r:id="rId63" display="gerardopalaniz@gmail.com" xr:uid="{00000000-0004-0000-0500-00003E000000}"/>
    <hyperlink ref="R276" r:id="rId64" xr:uid="{00000000-0004-0000-0500-00003F000000}"/>
    <hyperlink ref="Y276" r:id="rId65" xr:uid="{00000000-0004-0000-0500-000040000000}"/>
    <hyperlink ref="R75" r:id="rId66" xr:uid="{00000000-0004-0000-0500-000041000000}"/>
    <hyperlink ref="Y75" r:id="rId67" xr:uid="{00000000-0004-0000-0500-000042000000}"/>
    <hyperlink ref="R81" r:id="rId68" xr:uid="{00000000-0004-0000-0500-000043000000}"/>
    <hyperlink ref="R89" r:id="rId69" xr:uid="{00000000-0004-0000-0500-000044000000}"/>
    <hyperlink ref="R114" r:id="rId70" xr:uid="{00000000-0004-0000-0500-000045000000}"/>
    <hyperlink ref="R204" r:id="rId71" xr:uid="{00000000-0004-0000-0500-000046000000}"/>
    <hyperlink ref="Y204" r:id="rId72" xr:uid="{00000000-0004-0000-0500-000047000000}"/>
    <hyperlink ref="R205" r:id="rId73" xr:uid="{00000000-0004-0000-0500-000048000000}"/>
    <hyperlink ref="R245" r:id="rId74" xr:uid="{00000000-0004-0000-0500-000049000000}"/>
    <hyperlink ref="R232" r:id="rId75" xr:uid="{00000000-0004-0000-0500-00004A000000}"/>
    <hyperlink ref="R77" r:id="rId76" xr:uid="{00000000-0004-0000-0500-00004B000000}"/>
    <hyperlink ref="R206" r:id="rId77" xr:uid="{00000000-0004-0000-0500-00004C000000}"/>
    <hyperlink ref="Q244" r:id="rId78" display="https://www.google.com/search?q=ANCIANITOS+DE+DON+BOSCO+AC+JALISCO&amp;rlz=1C1CHBF_esMX828MX828&amp;oq=ANCIANITOS+DE+DON+BOSCO+AC+JALISCO&amp;aqs=chrome..69i57j0l2.5925j0j7&amp;sourceid=chrome&amp;ie=UTF-8" xr:uid="{00000000-0004-0000-0500-00004D000000}"/>
    <hyperlink ref="Y73" r:id="rId79" xr:uid="{00000000-0004-0000-0500-00004E000000}"/>
    <hyperlink ref="Y205" r:id="rId80" xr:uid="{00000000-0004-0000-0500-00004F000000}"/>
    <hyperlink ref="SA154" r:id="rId81" display="fpaiztapan@outlook.com" xr:uid="{00000000-0004-0000-0500-000050000000}"/>
    <hyperlink ref="RQ105" r:id="rId82" display="mayorga.mario.1987@outbootk.com" xr:uid="{00000000-0004-0000-0500-000051000000}"/>
    <hyperlink ref="R270" r:id="rId83" xr:uid="{00000000-0004-0000-0500-000052000000}"/>
    <hyperlink ref="Y270" r:id="rId84" xr:uid="{00000000-0004-0000-0500-000053000000}"/>
    <hyperlink ref="R281" r:id="rId85" xr:uid="{00000000-0004-0000-0500-000054000000}"/>
    <hyperlink ref="R287" r:id="rId86" xr:uid="{00000000-0004-0000-0500-000055000000}"/>
    <hyperlink ref="R295" r:id="rId87" xr:uid="{00000000-0004-0000-0500-000056000000}"/>
    <hyperlink ref="Y281" r:id="rId88" xr:uid="{00000000-0004-0000-0500-000057000000}"/>
    <hyperlink ref="Y295" r:id="rId89" xr:uid="{00000000-0004-0000-0500-000058000000}"/>
    <hyperlink ref="Y292" r:id="rId90" xr:uid="{00000000-0004-0000-0500-000059000000}"/>
    <hyperlink ref="Y306" r:id="rId91" xr:uid="{00000000-0004-0000-0500-00005A000000}"/>
    <hyperlink ref="Y210" r:id="rId92" xr:uid="{00000000-0004-0000-0500-00005B000000}"/>
    <hyperlink ref="Y171" r:id="rId93" xr:uid="{00000000-0004-0000-0500-00005C000000}"/>
    <hyperlink ref="R157" r:id="rId94" xr:uid="{00000000-0004-0000-0500-00005D000000}"/>
    <hyperlink ref="R51" r:id="rId95" xr:uid="{00000000-0004-0000-0500-00005E000000}"/>
    <hyperlink ref="R102" r:id="rId96" display="raypicon@hotmail.com" xr:uid="{00000000-0004-0000-0500-00005F000000}"/>
    <hyperlink ref="R271" r:id="rId97" xr:uid="{00000000-0004-0000-0500-000060000000}"/>
    <hyperlink ref="R39" r:id="rId98" xr:uid="{00000000-0004-0000-0500-000061000000}"/>
    <hyperlink ref="Y105" r:id="rId99" xr:uid="{00000000-0004-0000-0500-000062000000}"/>
    <hyperlink ref="Y157" r:id="rId100" xr:uid="{00000000-0004-0000-0500-000063000000}"/>
    <hyperlink ref="Y271" r:id="rId101" display="ialdacojr@lasultana.com.mx" xr:uid="{00000000-0004-0000-0500-000064000000}"/>
    <hyperlink ref="Y69" r:id="rId102" xr:uid="{00000000-0004-0000-0500-000065000000}"/>
    <hyperlink ref="Y108" r:id="rId103" xr:uid="{00000000-0004-0000-0500-000066000000}"/>
    <hyperlink ref="R110" r:id="rId104" xr:uid="{00000000-0004-0000-0500-000067000000}"/>
    <hyperlink ref="Y219" r:id="rId105" xr:uid="{00000000-0004-0000-0500-000068000000}"/>
    <hyperlink ref="R55" r:id="rId106" xr:uid="{00000000-0004-0000-0500-000069000000}"/>
    <hyperlink ref="R54" r:id="rId107" xr:uid="{00000000-0004-0000-0500-00006A000000}"/>
    <hyperlink ref="R118" r:id="rId108" xr:uid="{00000000-0004-0000-0500-00006B000000}"/>
    <hyperlink ref="SA234" r:id="rId109" display="aquino_art@hotmail.com SEGUNDO TELÉFONO SI CONTESTAN. PRIMER TELÉFONO FUERA DE SERVICIO. EN INTERNET APARECE 2221162432 PERO ESTÁ FUERA DE SERVICIO. HABLÉ A SUS OFICINAS CENTRALES  55 5672 5201. EN ESTE CONMUTADOR DE OFICINAS CENTRALES NO CONTESTA EL EJECUTIVO 5550250860." xr:uid="{00000000-0004-0000-0500-00006C000000}"/>
    <hyperlink ref="SA250" r:id="rId110" display="jesualva068@hotmail.com ME CONTESTO LA LLAMADA. PERO NO QUIZO CONTESTARME POR TELÉFONO. ME PIDIÓ ENVIÁRSELO VÍA CORREO ELECTRÓNICO." xr:uid="{00000000-0004-0000-0500-00006D000000}"/>
    <hyperlink ref="SA289" r:id="rId111" display="gabriela.carvallo@maravillasdecuernavaca.com  enviar tambien a este correo la informacion." xr:uid="{00000000-0004-0000-0500-00006E000000}"/>
    <hyperlink ref="R247" r:id="rId112" xr:uid="{00000000-0004-0000-0500-00006F000000}"/>
    <hyperlink ref="R113" r:id="rId113" xr:uid="{00000000-0004-0000-0500-000070000000}"/>
    <hyperlink ref="R23" r:id="rId114" xr:uid="{00000000-0004-0000-0500-000071000000}"/>
    <hyperlink ref="Y13" r:id="rId115" xr:uid="{00000000-0004-0000-0500-000072000000}"/>
    <hyperlink ref="Y263" r:id="rId116" xr:uid="{00000000-0004-0000-0500-000073000000}"/>
    <hyperlink ref="Y79" r:id="rId117" xr:uid="{00000000-0004-0000-0500-000074000000}"/>
    <hyperlink ref="R79" r:id="rId118" xr:uid="{00000000-0004-0000-0500-000075000000}"/>
    <hyperlink ref="Y86" r:id="rId119" xr:uid="{00000000-0004-0000-0500-000076000000}"/>
    <hyperlink ref="R336" r:id="rId120" xr:uid="{00000000-0004-0000-0500-000077000000}"/>
    <hyperlink ref="R325" r:id="rId121" xr:uid="{00000000-0004-0000-0500-000078000000}"/>
    <hyperlink ref="R326" r:id="rId122" xr:uid="{00000000-0004-0000-0500-000079000000}"/>
    <hyperlink ref="Y326" r:id="rId123" xr:uid="{00000000-0004-0000-0500-00007A000000}"/>
  </hyperlinks>
  <pageMargins left="0.7" right="0.7" top="0.75" bottom="0.75" header="0.3" footer="0.3"/>
  <pageSetup orientation="portrait" horizontalDpi="1200" verticalDpi="1200" r:id="rId12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AUTOGRAF</vt:lpstr>
      <vt:lpstr>GRÁFICAS COVID</vt:lpstr>
      <vt:lpstr>REGISTRO ÚNICO</vt:lpstr>
      <vt:lpstr>RECOMENDACIONES</vt:lpstr>
      <vt:lpstr>SEGUIMIENTO COVID</vt:lpstr>
      <vt:lpstr>RECOMENDACIONES!Área_de_impresión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dc:creator>
  <cp:lastModifiedBy>HR</cp:lastModifiedBy>
  <cp:lastPrinted>2020-05-16T05:07:48Z</cp:lastPrinted>
  <dcterms:created xsi:type="dcterms:W3CDTF">2019-06-13T04:15:25Z</dcterms:created>
  <dcterms:modified xsi:type="dcterms:W3CDTF">2022-04-07T18:37:28Z</dcterms:modified>
</cp:coreProperties>
</file>